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ry\TS&amp;M 6ed\TSM6 Chapter 8 Trend Systems\C8 Spreadsheets and images\"/>
    </mc:Choice>
  </mc:AlternateContent>
  <xr:revisionPtr revIDLastSave="0" documentId="13_ncr:1_{4C3C8EBA-6963-41F8-8012-515F6E495445}" xr6:coauthVersionLast="40" xr6:coauthVersionMax="40" xr10:uidLastSave="{00000000-0000-0000-0000-000000000000}"/>
  <bookViews>
    <workbookView xWindow="34680" yWindow="210" windowWidth="22095" windowHeight="12900" xr2:uid="{00000000-000D-0000-FFFF-FFFF00000000}"/>
  </bookViews>
  <sheets>
    <sheet name="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65" i="1" l="1"/>
  <c r="J166" i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/>
  <c r="J188" i="1" s="1"/>
  <c r="J189" i="1" s="1"/>
  <c r="J190" i="1"/>
  <c r="J191" i="1" s="1"/>
  <c r="J192" i="1" s="1"/>
  <c r="J193" i="1" s="1"/>
  <c r="J194" i="1" s="1"/>
  <c r="J195" i="1" s="1"/>
  <c r="J196" i="1" s="1"/>
  <c r="J197" i="1" s="1"/>
  <c r="J198" i="1" s="1"/>
  <c r="J199" i="1"/>
  <c r="J200" i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/>
  <c r="J319" i="1" s="1"/>
  <c r="J320" i="1" s="1"/>
  <c r="J321" i="1" s="1"/>
  <c r="J322" i="1" s="1"/>
  <c r="J323" i="1" s="1"/>
  <c r="J324" i="1" s="1"/>
  <c r="J325" i="1" s="1"/>
  <c r="J326" i="1"/>
  <c r="J327" i="1" s="1"/>
  <c r="J328" i="1"/>
  <c r="J329" i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/>
  <c r="J423" i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/>
  <c r="J506" i="1"/>
  <c r="J507" i="1"/>
  <c r="J508" i="1"/>
  <c r="J509" i="1"/>
  <c r="J510" i="1" s="1"/>
  <c r="J511" i="1" s="1"/>
  <c r="J512" i="1" s="1"/>
  <c r="J513" i="1" s="1"/>
  <c r="J514" i="1" s="1"/>
  <c r="J515" i="1" s="1"/>
  <c r="J516" i="1" s="1"/>
  <c r="J517" i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/>
  <c r="J736" i="1" s="1"/>
  <c r="J737" i="1"/>
  <c r="J738" i="1"/>
  <c r="J739" i="1"/>
  <c r="J740" i="1"/>
  <c r="J741" i="1" s="1"/>
  <c r="J742" i="1" s="1"/>
  <c r="J743" i="1" s="1"/>
  <c r="J744" i="1"/>
  <c r="J745" i="1"/>
  <c r="J746" i="1"/>
  <c r="J747" i="1" s="1"/>
  <c r="J748" i="1" s="1"/>
  <c r="J749" i="1" s="1"/>
  <c r="J750" i="1" s="1"/>
  <c r="J751" i="1" s="1"/>
  <c r="J752" i="1" s="1"/>
  <c r="J753" i="1" s="1"/>
  <c r="J754" i="1"/>
  <c r="J755" i="1"/>
  <c r="J756" i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/>
  <c r="J784" i="1"/>
  <c r="J785" i="1"/>
  <c r="J786" i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/>
  <c r="J805" i="1" s="1"/>
  <c r="J806" i="1" s="1"/>
  <c r="J807" i="1"/>
  <c r="J808" i="1" s="1"/>
  <c r="J809" i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/>
  <c r="J926" i="1"/>
  <c r="J927" i="1"/>
  <c r="J928" i="1" s="1"/>
  <c r="J929" i="1"/>
  <c r="J930" i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/>
  <c r="J962" i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/>
  <c r="J1012" i="1"/>
  <c r="J1013" i="1" s="1"/>
  <c r="J1014" i="1" s="1"/>
  <c r="J1015" i="1" s="1"/>
  <c r="J1016" i="1" s="1"/>
  <c r="J1017" i="1" s="1"/>
  <c r="J1018" i="1" s="1"/>
  <c r="J1019" i="1" s="1"/>
  <c r="J1020" i="1" s="1"/>
  <c r="J1021" i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/>
  <c r="J1035" i="1"/>
  <c r="J1036" i="1"/>
  <c r="J1037" i="1" s="1"/>
  <c r="J1038" i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/>
  <c r="J1077" i="1"/>
  <c r="J1078" i="1" s="1"/>
  <c r="J1079" i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/>
  <c r="J1293" i="1"/>
  <c r="J1294" i="1" s="1"/>
  <c r="J1295" i="1" s="1"/>
  <c r="J1296" i="1"/>
  <c r="J1297" i="1" s="1"/>
  <c r="J1298" i="1" s="1"/>
  <c r="J1299" i="1"/>
  <c r="J1300" i="1" s="1"/>
  <c r="J1301" i="1" s="1"/>
  <c r="J1302" i="1" s="1"/>
  <c r="J1303" i="1"/>
  <c r="J1304" i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/>
  <c r="J1316" i="1" s="1"/>
  <c r="J1317" i="1"/>
  <c r="J1318" i="1" s="1"/>
  <c r="J1319" i="1"/>
  <c r="J1320" i="1"/>
  <c r="J1321" i="1"/>
  <c r="J1322" i="1" s="1"/>
  <c r="J1323" i="1" s="1"/>
  <c r="J1324" i="1" s="1"/>
  <c r="J1325" i="1"/>
  <c r="J1326" i="1"/>
  <c r="J1327" i="1" s="1"/>
  <c r="J1328" i="1" s="1"/>
  <c r="J1329" i="1" s="1"/>
  <c r="J1330" i="1" s="1"/>
  <c r="J1331" i="1" s="1"/>
  <c r="J1332" i="1"/>
  <c r="J1333" i="1"/>
  <c r="J1334" i="1"/>
  <c r="J1335" i="1" s="1"/>
  <c r="J1336" i="1"/>
  <c r="J1337" i="1" s="1"/>
  <c r="J1338" i="1"/>
  <c r="J1339" i="1"/>
  <c r="J1340" i="1" s="1"/>
  <c r="J1341" i="1" s="1"/>
  <c r="J1342" i="1" s="1"/>
  <c r="J1343" i="1" s="1"/>
  <c r="J1344" i="1" s="1"/>
  <c r="J1345" i="1"/>
  <c r="J1346" i="1" s="1"/>
  <c r="J1347" i="1" s="1"/>
  <c r="J1348" i="1"/>
  <c r="J1349" i="1"/>
  <c r="J1350" i="1" s="1"/>
  <c r="J1351" i="1" s="1"/>
  <c r="J1352" i="1"/>
  <c r="J1353" i="1"/>
  <c r="J1354" i="1" s="1"/>
  <c r="J1355" i="1"/>
  <c r="J1356" i="1" s="1"/>
  <c r="J1357" i="1"/>
  <c r="J1358" i="1"/>
  <c r="J1359" i="1"/>
  <c r="J1360" i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/>
  <c r="J1372" i="1"/>
  <c r="J1373" i="1" s="1"/>
  <c r="J1374" i="1"/>
  <c r="J1375" i="1" s="1"/>
  <c r="J1376" i="1" s="1"/>
  <c r="J1377" i="1" s="1"/>
  <c r="J1378" i="1" s="1"/>
  <c r="J1379" i="1" s="1"/>
  <c r="J1380" i="1" s="1"/>
  <c r="J1381" i="1" s="1"/>
  <c r="J1382" i="1"/>
  <c r="J1383" i="1"/>
  <c r="J1384" i="1"/>
  <c r="J1385" i="1" s="1"/>
  <c r="J1386" i="1" s="1"/>
  <c r="J1387" i="1"/>
  <c r="J1388" i="1" s="1"/>
  <c r="J1389" i="1" s="1"/>
  <c r="J1390" i="1" s="1"/>
  <c r="J1391" i="1" s="1"/>
  <c r="J1392" i="1" s="1"/>
  <c r="J1393" i="1" s="1"/>
  <c r="J1394" i="1" s="1"/>
  <c r="J1395" i="1" s="1"/>
  <c r="J1396" i="1"/>
  <c r="J1397" i="1"/>
  <c r="J1398" i="1"/>
  <c r="J1399" i="1" s="1"/>
  <c r="J1400" i="1"/>
  <c r="J1401" i="1" s="1"/>
  <c r="J1402" i="1" s="1"/>
  <c r="J1403" i="1"/>
  <c r="J1404" i="1" s="1"/>
  <c r="J1405" i="1" s="1"/>
  <c r="J1406" i="1" s="1"/>
  <c r="J1407" i="1" s="1"/>
  <c r="J1408" i="1" s="1"/>
  <c r="J1409" i="1" s="1"/>
  <c r="J1410" i="1" s="1"/>
  <c r="J1411" i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/>
  <c r="J1439" i="1"/>
  <c r="J1440" i="1" s="1"/>
  <c r="J1441" i="1"/>
  <c r="J1442" i="1"/>
  <c r="J1443" i="1"/>
  <c r="J1444" i="1"/>
  <c r="J1445" i="1"/>
  <c r="J1446" i="1" s="1"/>
  <c r="J1447" i="1" s="1"/>
  <c r="J1448" i="1"/>
  <c r="J1449" i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/>
  <c r="J1486" i="1" s="1"/>
  <c r="J1487" i="1" s="1"/>
  <c r="J1488" i="1" s="1"/>
  <c r="J1489" i="1"/>
  <c r="J1490" i="1"/>
  <c r="J1491" i="1"/>
  <c r="J1492" i="1" s="1"/>
  <c r="J1493" i="1"/>
  <c r="J1494" i="1" s="1"/>
  <c r="J1495" i="1" s="1"/>
  <c r="J1496" i="1" s="1"/>
  <c r="J1497" i="1"/>
  <c r="J1498" i="1" s="1"/>
  <c r="J1499" i="1" s="1"/>
  <c r="J1500" i="1"/>
  <c r="J1501" i="1"/>
  <c r="J1502" i="1"/>
  <c r="J1503" i="1"/>
  <c r="J1504" i="1" s="1"/>
  <c r="J1505" i="1" s="1"/>
  <c r="J1506" i="1" s="1"/>
  <c r="J1507" i="1" s="1"/>
  <c r="J1508" i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/>
  <c r="J1541" i="1"/>
  <c r="J1542" i="1"/>
  <c r="J1543" i="1" s="1"/>
  <c r="J1544" i="1"/>
  <c r="J1545" i="1"/>
  <c r="J1546" i="1"/>
  <c r="J1547" i="1"/>
  <c r="J1548" i="1"/>
  <c r="J1549" i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/>
  <c r="J1617" i="1"/>
  <c r="J1618" i="1" s="1"/>
  <c r="J1619" i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/>
  <c r="J1711" i="1"/>
  <c r="J1712" i="1" s="1"/>
  <c r="J1713" i="1"/>
  <c r="J1714" i="1"/>
  <c r="J1715" i="1" s="1"/>
  <c r="J1716" i="1" s="1"/>
  <c r="J1717" i="1" s="1"/>
  <c r="J1718" i="1" s="1"/>
  <c r="J1719" i="1" s="1"/>
  <c r="J1720" i="1" s="1"/>
  <c r="J1721" i="1"/>
  <c r="J1722" i="1"/>
  <c r="J1723" i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/>
  <c r="J1737" i="1"/>
  <c r="J1738" i="1"/>
  <c r="J1739" i="1" s="1"/>
  <c r="J1740" i="1" s="1"/>
  <c r="J1741" i="1" s="1"/>
  <c r="J1742" i="1"/>
  <c r="J1743" i="1"/>
  <c r="J1744" i="1" s="1"/>
  <c r="J1745" i="1"/>
  <c r="J1746" i="1" s="1"/>
  <c r="J1747" i="1" s="1"/>
  <c r="J1748" i="1"/>
  <c r="J1749" i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/>
  <c r="J1783" i="1" s="1"/>
  <c r="J1784" i="1"/>
  <c r="J1785" i="1"/>
  <c r="J1786" i="1" s="1"/>
  <c r="J1787" i="1"/>
  <c r="J1788" i="1"/>
  <c r="J1789" i="1" s="1"/>
  <c r="J1790" i="1" s="1"/>
  <c r="J1791" i="1" s="1"/>
  <c r="J1792" i="1" s="1"/>
  <c r="J1793" i="1" s="1"/>
  <c r="J1794" i="1" s="1"/>
  <c r="J1795" i="1" s="1"/>
  <c r="J1796" i="1" s="1"/>
  <c r="J1797" i="1"/>
  <c r="J1798" i="1" s="1"/>
  <c r="J1799" i="1" s="1"/>
  <c r="J1800" i="1"/>
  <c r="J1801" i="1" s="1"/>
  <c r="J1802" i="1"/>
  <c r="J1803" i="1"/>
  <c r="J1804" i="1"/>
  <c r="J1805" i="1" s="1"/>
  <c r="J1806" i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/>
  <c r="J1860" i="1" s="1"/>
  <c r="J1861" i="1" s="1"/>
  <c r="J1862" i="1" s="1"/>
  <c r="J1863" i="1" s="1"/>
  <c r="J1864" i="1"/>
  <c r="J1865" i="1" s="1"/>
  <c r="J1866" i="1" s="1"/>
  <c r="J1867" i="1"/>
  <c r="J1868" i="1" s="1"/>
  <c r="J1869" i="1" s="1"/>
  <c r="J1870" i="1" s="1"/>
  <c r="J1871" i="1" s="1"/>
  <c r="J1872" i="1" s="1"/>
  <c r="J1873" i="1"/>
  <c r="J1874" i="1"/>
  <c r="J1875" i="1" s="1"/>
  <c r="J1876" i="1" s="1"/>
  <c r="J1877" i="1" s="1"/>
  <c r="J1878" i="1" s="1"/>
  <c r="J1879" i="1" s="1"/>
  <c r="J1880" i="1" s="1"/>
  <c r="J1881" i="1" s="1"/>
  <c r="J1882" i="1"/>
  <c r="J1883" i="1"/>
  <c r="J1884" i="1"/>
  <c r="J1885" i="1"/>
  <c r="J1886" i="1"/>
  <c r="J1887" i="1"/>
  <c r="J1888" i="1"/>
  <c r="J1889" i="1" s="1"/>
  <c r="J1890" i="1" s="1"/>
  <c r="J1891" i="1"/>
  <c r="J1892" i="1" s="1"/>
  <c r="J1893" i="1" s="1"/>
  <c r="J1894" i="1" s="1"/>
  <c r="J1895" i="1" s="1"/>
  <c r="J1896" i="1" s="1"/>
  <c r="J1897" i="1" s="1"/>
  <c r="J1898" i="1" s="1"/>
  <c r="J1899" i="1" s="1"/>
  <c r="J1900" i="1"/>
  <c r="J1901" i="1"/>
  <c r="J1902" i="1" s="1"/>
  <c r="J1903" i="1" s="1"/>
  <c r="J1904" i="1" s="1"/>
  <c r="J1905" i="1" s="1"/>
  <c r="J1906" i="1" s="1"/>
  <c r="J1907" i="1" s="1"/>
  <c r="J1908" i="1"/>
  <c r="J1909" i="1"/>
  <c r="J1910" i="1" s="1"/>
  <c r="J1911" i="1" s="1"/>
  <c r="J1912" i="1" s="1"/>
  <c r="J1913" i="1" s="1"/>
  <c r="J1914" i="1" s="1"/>
  <c r="J1915" i="1"/>
  <c r="J1916" i="1" s="1"/>
  <c r="J1917" i="1" s="1"/>
  <c r="J1918" i="1"/>
  <c r="J1919" i="1"/>
  <c r="J1920" i="1"/>
  <c r="J1921" i="1" s="1"/>
  <c r="J1922" i="1" s="1"/>
  <c r="J1923" i="1" s="1"/>
  <c r="J1924" i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/>
  <c r="J1966" i="1"/>
  <c r="J1967" i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/>
  <c r="J2048" i="1"/>
  <c r="J2049" i="1" s="1"/>
  <c r="J2050" i="1" s="1"/>
  <c r="J2051" i="1"/>
  <c r="J2052" i="1" s="1"/>
  <c r="J2053" i="1"/>
  <c r="J2054" i="1" s="1"/>
  <c r="J2055" i="1"/>
  <c r="J2056" i="1" s="1"/>
  <c r="J2057" i="1"/>
  <c r="J2058" i="1"/>
  <c r="J2059" i="1" s="1"/>
  <c r="J2060" i="1"/>
  <c r="J2061" i="1"/>
  <c r="J2062" i="1" s="1"/>
  <c r="J2063" i="1"/>
  <c r="J2064" i="1"/>
  <c r="J2065" i="1" s="1"/>
  <c r="J2066" i="1" s="1"/>
  <c r="J2067" i="1"/>
  <c r="J2068" i="1" s="1"/>
  <c r="J2069" i="1" s="1"/>
  <c r="J2070" i="1"/>
  <c r="J2071" i="1" s="1"/>
  <c r="J2072" i="1"/>
  <c r="J2073" i="1"/>
  <c r="J2074" i="1"/>
  <c r="J2075" i="1" s="1"/>
  <c r="J2076" i="1"/>
  <c r="J2077" i="1"/>
  <c r="J2078" i="1"/>
  <c r="J2079" i="1"/>
  <c r="J2080" i="1"/>
  <c r="J2081" i="1" s="1"/>
  <c r="J2082" i="1"/>
  <c r="J2083" i="1" s="1"/>
  <c r="J2084" i="1" s="1"/>
  <c r="J2085" i="1" s="1"/>
  <c r="J2086" i="1" s="1"/>
  <c r="J2087" i="1" s="1"/>
  <c r="J2088" i="1"/>
  <c r="J2089" i="1"/>
  <c r="J2090" i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/>
  <c r="J2102" i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/>
  <c r="J2150" i="1" s="1"/>
  <c r="J2151" i="1"/>
  <c r="J2152" i="1"/>
  <c r="J2153" i="1"/>
  <c r="J2154" i="1" s="1"/>
  <c r="J2155" i="1"/>
  <c r="J2156" i="1" s="1"/>
  <c r="J2157" i="1" s="1"/>
  <c r="J2158" i="1" s="1"/>
  <c r="J2159" i="1"/>
  <c r="J2160" i="1" s="1"/>
  <c r="J2161" i="1"/>
  <c r="J2162" i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/>
  <c r="J2274" i="1" s="1"/>
  <c r="J2275" i="1" s="1"/>
  <c r="J2276" i="1"/>
  <c r="J2277" i="1" s="1"/>
  <c r="J2278" i="1" s="1"/>
  <c r="J2279" i="1" s="1"/>
  <c r="J2280" i="1" s="1"/>
  <c r="J2281" i="1"/>
  <c r="J2282" i="1" s="1"/>
  <c r="J2283" i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/>
  <c r="J2325" i="1"/>
  <c r="J2326" i="1" s="1"/>
  <c r="J2327" i="1"/>
  <c r="J2328" i="1" s="1"/>
  <c r="J2329" i="1" s="1"/>
  <c r="J2330" i="1"/>
  <c r="J2331" i="1"/>
  <c r="J2332" i="1" s="1"/>
  <c r="J2333" i="1" s="1"/>
  <c r="J2334" i="1" s="1"/>
  <c r="J2335" i="1" s="1"/>
  <c r="J2336" i="1" s="1"/>
  <c r="J2337" i="1"/>
  <c r="J2338" i="1" s="1"/>
  <c r="J2339" i="1" s="1"/>
  <c r="J2340" i="1" s="1"/>
  <c r="J2341" i="1"/>
  <c r="J2342" i="1" s="1"/>
  <c r="J2343" i="1"/>
  <c r="J2344" i="1"/>
  <c r="J2345" i="1"/>
  <c r="J2346" i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/>
  <c r="J2405" i="1" s="1"/>
  <c r="J2406" i="1" s="1"/>
  <c r="J2407" i="1" s="1"/>
  <c r="J2408" i="1"/>
  <c r="J2409" i="1" s="1"/>
  <c r="J2410" i="1" s="1"/>
  <c r="J2411" i="1" s="1"/>
  <c r="J2412" i="1"/>
  <c r="J2413" i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/>
  <c r="J2526" i="1" s="1"/>
  <c r="J2527" i="1" s="1"/>
  <c r="J2528" i="1"/>
  <c r="J2529" i="1" s="1"/>
  <c r="J2530" i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/>
  <c r="J2588" i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/>
  <c r="J2727" i="1"/>
  <c r="J2728" i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/>
  <c r="J2758" i="1" s="1"/>
  <c r="J2759" i="1" s="1"/>
  <c r="J2760" i="1" s="1"/>
  <c r="J2761" i="1" s="1"/>
  <c r="J2762" i="1"/>
  <c r="J2763" i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/>
  <c r="J2774" i="1" s="1"/>
  <c r="J2775" i="1"/>
  <c r="J2776" i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/>
  <c r="J2818" i="1" s="1"/>
  <c r="J2819" i="1"/>
  <c r="J2820" i="1" s="1"/>
  <c r="J2821" i="1" s="1"/>
  <c r="J2822" i="1"/>
  <c r="J2823" i="1" s="1"/>
  <c r="J2824" i="1"/>
  <c r="J2825" i="1" s="1"/>
  <c r="J2826" i="1" s="1"/>
  <c r="J2827" i="1" s="1"/>
  <c r="J2828" i="1" s="1"/>
  <c r="J2829" i="1"/>
  <c r="J2830" i="1"/>
  <c r="J2831" i="1" s="1"/>
  <c r="J2832" i="1"/>
  <c r="J2833" i="1" s="1"/>
  <c r="J2834" i="1"/>
  <c r="J2835" i="1" s="1"/>
  <c r="J2836" i="1"/>
  <c r="J2837" i="1"/>
  <c r="J2838" i="1"/>
  <c r="J2839" i="1" s="1"/>
  <c r="J2840" i="1" s="1"/>
  <c r="J2841" i="1" s="1"/>
  <c r="J2842" i="1" s="1"/>
  <c r="J2843" i="1" s="1"/>
  <c r="J2844" i="1" s="1"/>
  <c r="J2845" i="1" s="1"/>
  <c r="J2846" i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/>
  <c r="J2955" i="1"/>
  <c r="J2956" i="1" s="1"/>
  <c r="J2957" i="1" s="1"/>
  <c r="J2958" i="1"/>
  <c r="J2959" i="1"/>
  <c r="J2960" i="1"/>
  <c r="J2961" i="1"/>
  <c r="J2962" i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/>
  <c r="J3137" i="1" s="1"/>
  <c r="J3138" i="1" s="1"/>
  <c r="J3139" i="1"/>
  <c r="J3140" i="1"/>
  <c r="J3141" i="1" s="1"/>
  <c r="J3142" i="1"/>
  <c r="J3143" i="1" s="1"/>
  <c r="J3144" i="1"/>
  <c r="J3145" i="1"/>
  <c r="J3146" i="1" s="1"/>
  <c r="J3147" i="1" s="1"/>
  <c r="J3148" i="1" s="1"/>
  <c r="J3149" i="1"/>
  <c r="J3150" i="1"/>
  <c r="J3151" i="1" s="1"/>
  <c r="J3152" i="1"/>
  <c r="J3153" i="1" s="1"/>
  <c r="J3154" i="1" s="1"/>
  <c r="J3155" i="1" s="1"/>
  <c r="J3156" i="1"/>
  <c r="J3157" i="1"/>
  <c r="J3158" i="1" s="1"/>
  <c r="J3159" i="1" s="1"/>
  <c r="J3160" i="1" s="1"/>
  <c r="J3161" i="1" s="1"/>
  <c r="J3162" i="1"/>
  <c r="J3163" i="1" s="1"/>
  <c r="J3164" i="1"/>
  <c r="J3165" i="1" s="1"/>
  <c r="J3166" i="1"/>
  <c r="J3167" i="1" s="1"/>
  <c r="J3168" i="1"/>
  <c r="J3169" i="1"/>
  <c r="J3170" i="1"/>
  <c r="J3171" i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/>
  <c r="J3225" i="1" s="1"/>
  <c r="J3226" i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/>
  <c r="J3374" i="1" s="1"/>
  <c r="J3375" i="1" s="1"/>
  <c r="J3376" i="1"/>
  <c r="J3377" i="1" s="1"/>
  <c r="J3378" i="1" s="1"/>
  <c r="J3379" i="1" s="1"/>
  <c r="J3380" i="1" s="1"/>
  <c r="J3381" i="1" s="1"/>
  <c r="J3382" i="1" s="1"/>
  <c r="J3383" i="1"/>
  <c r="J3384" i="1"/>
  <c r="J3385" i="1" s="1"/>
  <c r="J3386" i="1"/>
  <c r="J3387" i="1"/>
  <c r="J3388" i="1"/>
  <c r="J3389" i="1"/>
  <c r="J3390" i="1"/>
  <c r="J3391" i="1" s="1"/>
  <c r="J3392" i="1" s="1"/>
  <c r="J3393" i="1" s="1"/>
  <c r="J3394" i="1"/>
  <c r="J3395" i="1"/>
  <c r="J3396" i="1" s="1"/>
  <c r="J3397" i="1"/>
  <c r="J3398" i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/>
  <c r="J3412" i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/>
  <c r="J3451" i="1"/>
  <c r="J3452" i="1"/>
  <c r="J3453" i="1"/>
  <c r="J3454" i="1" s="1"/>
  <c r="J3455" i="1"/>
  <c r="J3456" i="1" s="1"/>
  <c r="J3457" i="1" s="1"/>
  <c r="J3458" i="1" s="1"/>
  <c r="J3459" i="1" s="1"/>
  <c r="J3460" i="1" s="1"/>
  <c r="J3461" i="1" s="1"/>
  <c r="J3462" i="1" s="1"/>
  <c r="J3463" i="1"/>
  <c r="J3464" i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/>
  <c r="J3476" i="1"/>
  <c r="J3477" i="1" s="1"/>
  <c r="J3478" i="1"/>
  <c r="J3479" i="1"/>
  <c r="J3480" i="1"/>
  <c r="J3481" i="1"/>
  <c r="J3482" i="1" s="1"/>
  <c r="J3483" i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/>
  <c r="J3495" i="1"/>
  <c r="J3496" i="1" s="1"/>
  <c r="J3497" i="1" s="1"/>
  <c r="J3498" i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/>
  <c r="J3515" i="1" s="1"/>
  <c r="J3516" i="1" s="1"/>
  <c r="J3517" i="1"/>
  <c r="J3518" i="1" s="1"/>
  <c r="J3519" i="1" s="1"/>
  <c r="J3520" i="1" s="1"/>
  <c r="J3521" i="1" s="1"/>
  <c r="J3522" i="1"/>
  <c r="J3523" i="1"/>
  <c r="J3524" i="1" s="1"/>
  <c r="J3525" i="1"/>
  <c r="J3526" i="1"/>
  <c r="J3527" i="1"/>
  <c r="J3528" i="1"/>
  <c r="J3529" i="1"/>
  <c r="J3530" i="1"/>
  <c r="J3531" i="1" s="1"/>
  <c r="J3532" i="1" s="1"/>
  <c r="J3533" i="1"/>
  <c r="J3534" i="1" s="1"/>
  <c r="J3535" i="1"/>
  <c r="J3536" i="1" s="1"/>
  <c r="J3537" i="1"/>
  <c r="J3538" i="1"/>
  <c r="J3539" i="1"/>
  <c r="J3540" i="1"/>
  <c r="J3541" i="1" s="1"/>
  <c r="J3542" i="1" s="1"/>
  <c r="J3543" i="1" s="1"/>
  <c r="J3544" i="1"/>
  <c r="J3545" i="1"/>
  <c r="J3546" i="1"/>
  <c r="J3547" i="1" s="1"/>
  <c r="J3548" i="1"/>
  <c r="J3549" i="1" s="1"/>
  <c r="J3550" i="1" s="1"/>
  <c r="J3551" i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/>
  <c r="J3564" i="1" s="1"/>
  <c r="J3565" i="1" s="1"/>
  <c r="J3566" i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/>
  <c r="J3749" i="1"/>
  <c r="J3750" i="1" s="1"/>
  <c r="J3751" i="1" s="1"/>
  <c r="J3752" i="1" s="1"/>
  <c r="J3753" i="1"/>
  <c r="J3754" i="1"/>
  <c r="J3755" i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/>
  <c r="J3767" i="1"/>
  <c r="J3768" i="1" s="1"/>
  <c r="J3769" i="1" s="1"/>
  <c r="J3770" i="1" s="1"/>
  <c r="J3771" i="1" s="1"/>
  <c r="J3772" i="1" s="1"/>
  <c r="J3773" i="1" s="1"/>
  <c r="J3774" i="1"/>
  <c r="J3775" i="1"/>
  <c r="J3776" i="1"/>
  <c r="J3777" i="1" s="1"/>
  <c r="J3778" i="1" s="1"/>
  <c r="J3779" i="1" s="1"/>
  <c r="J3780" i="1"/>
  <c r="J3781" i="1"/>
  <c r="J3782" i="1"/>
  <c r="J3783" i="1" s="1"/>
  <c r="J3784" i="1"/>
  <c r="J3785" i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/>
  <c r="J3831" i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/>
  <c r="J3926" i="1" s="1"/>
  <c r="J3927" i="1"/>
  <c r="J3928" i="1" s="1"/>
  <c r="J3929" i="1" s="1"/>
  <c r="J3930" i="1"/>
  <c r="J3931" i="1"/>
  <c r="J3932" i="1" s="1"/>
  <c r="J3933" i="1" s="1"/>
  <c r="J3934" i="1" s="1"/>
  <c r="J3935" i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/>
  <c r="J4013" i="1"/>
  <c r="J4014" i="1"/>
  <c r="J4015" i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/>
  <c r="J4044" i="1"/>
  <c r="J4045" i="1"/>
  <c r="J4046" i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/>
  <c r="J4090" i="1"/>
  <c r="J4091" i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/>
  <c r="J4126" i="1" s="1"/>
  <c r="J4127" i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/>
  <c r="J4231" i="1"/>
  <c r="J4232" i="1" s="1"/>
  <c r="J4233" i="1" s="1"/>
  <c r="J4234" i="1" s="1"/>
  <c r="J4235" i="1" s="1"/>
  <c r="J4236" i="1"/>
  <c r="J4237" i="1"/>
  <c r="J4238" i="1"/>
  <c r="J4239" i="1" s="1"/>
  <c r="J4240" i="1" s="1"/>
  <c r="J4241" i="1" s="1"/>
  <c r="J4242" i="1" s="1"/>
  <c r="J4243" i="1"/>
  <c r="J4244" i="1"/>
  <c r="J4245" i="1"/>
  <c r="J4246" i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/>
  <c r="J4260" i="1"/>
  <c r="J4261" i="1"/>
  <c r="J4262" i="1" s="1"/>
  <c r="J4263" i="1"/>
  <c r="J4264" i="1"/>
  <c r="J4265" i="1"/>
  <c r="J4266" i="1" s="1"/>
  <c r="J4267" i="1" s="1"/>
  <c r="J4268" i="1" s="1"/>
  <c r="J4269" i="1" s="1"/>
  <c r="J4270" i="1" s="1"/>
  <c r="J4271" i="1" s="1"/>
  <c r="J4272" i="1"/>
  <c r="J4273" i="1"/>
  <c r="J4274" i="1" s="1"/>
  <c r="J4275" i="1" s="1"/>
  <c r="J4276" i="1" s="1"/>
  <c r="J4277" i="1" s="1"/>
  <c r="J4278" i="1" s="1"/>
  <c r="J4279" i="1" s="1"/>
  <c r="J4280" i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/>
  <c r="J4299" i="1" s="1"/>
  <c r="J4300" i="1" s="1"/>
  <c r="J4301" i="1" s="1"/>
  <c r="J4302" i="1" s="1"/>
  <c r="J4303" i="1" s="1"/>
  <c r="J4304" i="1" s="1"/>
  <c r="J4305" i="1"/>
  <c r="J4306" i="1" s="1"/>
  <c r="J4307" i="1" s="1"/>
  <c r="J4308" i="1" s="1"/>
  <c r="J4309" i="1" s="1"/>
  <c r="J4310" i="1" s="1"/>
  <c r="J4311" i="1"/>
  <c r="J4312" i="1"/>
  <c r="J4313" i="1"/>
  <c r="J4314" i="1" s="1"/>
  <c r="J4315" i="1"/>
  <c r="J4316" i="1" s="1"/>
  <c r="J4317" i="1" s="1"/>
  <c r="J4318" i="1" s="1"/>
  <c r="J4319" i="1" s="1"/>
  <c r="J4320" i="1"/>
  <c r="J4321" i="1"/>
  <c r="J4322" i="1" s="1"/>
  <c r="J4323" i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/>
  <c r="J4362" i="1"/>
  <c r="J4363" i="1"/>
  <c r="J4364" i="1" s="1"/>
  <c r="J4365" i="1"/>
  <c r="J4366" i="1" s="1"/>
  <c r="J4367" i="1" s="1"/>
  <c r="J4368" i="1"/>
  <c r="J4369" i="1"/>
  <c r="J4370" i="1" s="1"/>
  <c r="J4371" i="1" s="1"/>
  <c r="J4372" i="1" s="1"/>
  <c r="J4373" i="1" s="1"/>
  <c r="J4374" i="1"/>
  <c r="J4375" i="1"/>
  <c r="J4376" i="1" s="1"/>
  <c r="J4377" i="1" s="1"/>
  <c r="J4378" i="1"/>
  <c r="J4379" i="1" s="1"/>
  <c r="J4380" i="1" s="1"/>
  <c r="J4381" i="1" s="1"/>
  <c r="J4382" i="1" s="1"/>
  <c r="J4383" i="1"/>
  <c r="J4384" i="1" s="1"/>
  <c r="J4385" i="1"/>
  <c r="J4386" i="1" s="1"/>
  <c r="J4387" i="1" s="1"/>
  <c r="J4388" i="1" s="1"/>
  <c r="J4389" i="1" s="1"/>
  <c r="J4390" i="1" s="1"/>
  <c r="J4391" i="1" s="1"/>
  <c r="J4392" i="1"/>
  <c r="J4393" i="1" s="1"/>
  <c r="J4394" i="1"/>
  <c r="J4395" i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/>
  <c r="J4423" i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/>
  <c r="J4516" i="1" s="1"/>
  <c r="J4517" i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/>
  <c r="J4547" i="1" s="1"/>
  <c r="J4548" i="1" s="1"/>
  <c r="J4549" i="1" s="1"/>
  <c r="J4550" i="1" s="1"/>
  <c r="J4551" i="1"/>
  <c r="J4552" i="1"/>
  <c r="J4553" i="1"/>
  <c r="J4554" i="1"/>
  <c r="J4555" i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/>
  <c r="J4587" i="1"/>
  <c r="J4588" i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/>
  <c r="J4669" i="1" s="1"/>
  <c r="J4670" i="1"/>
  <c r="J4671" i="1" s="1"/>
  <c r="J4672" i="1"/>
  <c r="J4673" i="1" s="1"/>
  <c r="J4674" i="1"/>
  <c r="J4675" i="1"/>
  <c r="J4676" i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/>
  <c r="J4720" i="1" s="1"/>
  <c r="J4721" i="1"/>
  <c r="J4722" i="1" s="1"/>
  <c r="J4723" i="1" s="1"/>
  <c r="J4724" i="1" s="1"/>
  <c r="J4725" i="1" s="1"/>
  <c r="J4726" i="1" s="1"/>
  <c r="J4727" i="1" s="1"/>
  <c r="J4728" i="1" s="1"/>
  <c r="J4729" i="1"/>
  <c r="J4730" i="1" s="1"/>
  <c r="J4731" i="1" s="1"/>
  <c r="J4732" i="1" s="1"/>
  <c r="J4733" i="1"/>
  <c r="J4734" i="1"/>
  <c r="J4735" i="1"/>
  <c r="J4736" i="1"/>
  <c r="J4737" i="1"/>
  <c r="J4738" i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/>
  <c r="J4749" i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/>
  <c r="J4767" i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/>
  <c r="J4830" i="1" s="1"/>
  <c r="J4831" i="1" s="1"/>
  <c r="J4832" i="1" s="1"/>
  <c r="J4833" i="1"/>
  <c r="J4834" i="1"/>
  <c r="J4835" i="1"/>
  <c r="J4836" i="1" s="1"/>
  <c r="J4837" i="1"/>
  <c r="J4838" i="1" s="1"/>
  <c r="J4839" i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/>
  <c r="J4932" i="1"/>
  <c r="J4933" i="1" s="1"/>
  <c r="J4934" i="1"/>
  <c r="J4935" i="1"/>
  <c r="J4936" i="1"/>
  <c r="J4937" i="1" s="1"/>
  <c r="J4938" i="1" s="1"/>
  <c r="J4939" i="1"/>
  <c r="J4940" i="1"/>
  <c r="J4941" i="1"/>
  <c r="J4942" i="1"/>
  <c r="J4943" i="1" s="1"/>
  <c r="J4944" i="1" s="1"/>
  <c r="J4945" i="1"/>
  <c r="J4946" i="1"/>
  <c r="J4947" i="1" s="1"/>
  <c r="J4948" i="1" s="1"/>
  <c r="J4949" i="1"/>
  <c r="J4950" i="1" s="1"/>
  <c r="J4951" i="1" s="1"/>
  <c r="J4952" i="1" s="1"/>
  <c r="J4953" i="1" s="1"/>
  <c r="J4954" i="1" s="1"/>
  <c r="J4955" i="1"/>
  <c r="J4956" i="1" s="1"/>
  <c r="J4957" i="1"/>
  <c r="J4958" i="1"/>
  <c r="J4959" i="1"/>
  <c r="J4960" i="1" s="1"/>
  <c r="J4961" i="1" s="1"/>
  <c r="J4962" i="1" s="1"/>
  <c r="J4963" i="1" s="1"/>
  <c r="J4964" i="1" s="1"/>
  <c r="J4965" i="1" s="1"/>
  <c r="J4966" i="1" s="1"/>
  <c r="J4967" i="1"/>
  <c r="J4968" i="1"/>
  <c r="J4969" i="1" s="1"/>
  <c r="J4970" i="1"/>
  <c r="J4971" i="1"/>
  <c r="J4972" i="1"/>
  <c r="J4973" i="1" s="1"/>
  <c r="J4974" i="1" s="1"/>
  <c r="J4975" i="1" s="1"/>
  <c r="J4976" i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/>
  <c r="J4990" i="1"/>
  <c r="J4991" i="1" s="1"/>
  <c r="J4992" i="1"/>
  <c r="J4993" i="1"/>
  <c r="J4994" i="1" s="1"/>
  <c r="J4995" i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/>
  <c r="J5011" i="1"/>
  <c r="J5012" i="1"/>
  <c r="J5013" i="1" s="1"/>
  <c r="J5014" i="1" s="1"/>
  <c r="J5015" i="1"/>
  <c r="J5016" i="1"/>
  <c r="J5017" i="1"/>
  <c r="J5018" i="1" s="1"/>
  <c r="J5019" i="1" s="1"/>
  <c r="J5020" i="1" s="1"/>
  <c r="J5021" i="1" s="1"/>
  <c r="J5022" i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/>
  <c r="J5035" i="1" s="1"/>
  <c r="J5036" i="1" s="1"/>
  <c r="J5037" i="1" s="1"/>
  <c r="J5038" i="1" s="1"/>
  <c r="J5039" i="1" s="1"/>
  <c r="J5040" i="1"/>
  <c r="J5041" i="1"/>
  <c r="J5042" i="1"/>
  <c r="J5043" i="1"/>
  <c r="J5044" i="1" s="1"/>
  <c r="J5045" i="1" s="1"/>
  <c r="J5046" i="1" s="1"/>
  <c r="J5047" i="1"/>
  <c r="J5048" i="1"/>
  <c r="J5049" i="1"/>
  <c r="J5050" i="1"/>
  <c r="J5051" i="1"/>
  <c r="J5052" i="1"/>
  <c r="J5053" i="1" s="1"/>
  <c r="J5054" i="1" s="1"/>
  <c r="J5055" i="1"/>
  <c r="J5056" i="1" s="1"/>
  <c r="J5057" i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/>
  <c r="J5094" i="1"/>
  <c r="J5095" i="1" s="1"/>
  <c r="J5096" i="1"/>
  <c r="J5097" i="1"/>
  <c r="J5098" i="1"/>
  <c r="J5099" i="1" s="1"/>
  <c r="J5100" i="1"/>
  <c r="J5101" i="1"/>
  <c r="J5102" i="1" s="1"/>
  <c r="J5103" i="1" s="1"/>
  <c r="J5104" i="1" s="1"/>
  <c r="J5105" i="1" s="1"/>
  <c r="J5106" i="1" s="1"/>
  <c r="J5107" i="1" s="1"/>
  <c r="J5108" i="1"/>
  <c r="J5109" i="1"/>
  <c r="J5110" i="1"/>
  <c r="J5111" i="1" s="1"/>
  <c r="J5112" i="1" s="1"/>
  <c r="J5113" i="1"/>
  <c r="J5114" i="1" s="1"/>
  <c r="J5115" i="1"/>
  <c r="J5116" i="1"/>
  <c r="J5117" i="1"/>
  <c r="J5118" i="1" s="1"/>
  <c r="J5119" i="1" s="1"/>
  <c r="J5120" i="1" s="1"/>
  <c r="J5121" i="1" s="1"/>
  <c r="J5122" i="1" s="1"/>
  <c r="J5123" i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/>
  <c r="J5170" i="1"/>
  <c r="J5171" i="1"/>
  <c r="J5172" i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/>
  <c r="J5260" i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/>
  <c r="J5279" i="1"/>
  <c r="J5280" i="1" s="1"/>
  <c r="J5281" i="1" s="1"/>
  <c r="J5282" i="1"/>
  <c r="J5283" i="1"/>
  <c r="J5284" i="1"/>
  <c r="J5285" i="1"/>
  <c r="J5286" i="1"/>
  <c r="J5287" i="1" s="1"/>
  <c r="J5288" i="1"/>
  <c r="J5289" i="1" s="1"/>
  <c r="J5290" i="1"/>
  <c r="J5291" i="1"/>
  <c r="J5292" i="1"/>
  <c r="J5293" i="1" s="1"/>
  <c r="J5294" i="1" s="1"/>
  <c r="J5295" i="1" s="1"/>
  <c r="J5296" i="1"/>
  <c r="J5297" i="1" s="1"/>
  <c r="J5298" i="1" s="1"/>
  <c r="J5299" i="1"/>
  <c r="J5300" i="1" s="1"/>
  <c r="J5301" i="1"/>
  <c r="J5302" i="1" s="1"/>
  <c r="J5303" i="1" s="1"/>
  <c r="J5304" i="1" s="1"/>
  <c r="J5305" i="1" s="1"/>
  <c r="J5306" i="1"/>
  <c r="J5307" i="1" s="1"/>
  <c r="J5308" i="1"/>
  <c r="J5309" i="1"/>
  <c r="J5310" i="1" s="1"/>
  <c r="J5311" i="1" s="1"/>
  <c r="J5312" i="1" s="1"/>
  <c r="J5313" i="1" s="1"/>
  <c r="J5314" i="1" s="1"/>
  <c r="J5315" i="1" s="1"/>
  <c r="J5316" i="1"/>
  <c r="J5317" i="1" s="1"/>
  <c r="J5318" i="1" s="1"/>
  <c r="J5319" i="1"/>
  <c r="J5320" i="1" s="1"/>
  <c r="J5321" i="1"/>
  <c r="J5322" i="1"/>
  <c r="J5323" i="1"/>
  <c r="J5324" i="1"/>
  <c r="J5325" i="1" s="1"/>
  <c r="J5326" i="1" s="1"/>
  <c r="J5327" i="1"/>
  <c r="J5328" i="1"/>
  <c r="J5329" i="1" s="1"/>
  <c r="J5330" i="1"/>
  <c r="J5331" i="1"/>
  <c r="J5332" i="1"/>
  <c r="J5333" i="1" s="1"/>
  <c r="J5334" i="1" s="1"/>
  <c r="J5335" i="1" s="1"/>
  <c r="J5336" i="1" s="1"/>
  <c r="J164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163" i="1"/>
  <c r="O176" i="1" l="1"/>
  <c r="O184" i="1"/>
  <c r="O192" i="1"/>
  <c r="O200" i="1"/>
  <c r="O208" i="1"/>
  <c r="O216" i="1"/>
  <c r="O224" i="1"/>
  <c r="O232" i="1"/>
  <c r="O240" i="1"/>
  <c r="O1339" i="1"/>
  <c r="O1920" i="1"/>
  <c r="O2726" i="1"/>
  <c r="O2763" i="1"/>
  <c r="O2776" i="1"/>
  <c r="O2817" i="1"/>
  <c r="O2819" i="1"/>
  <c r="O2954" i="1"/>
  <c r="O2955" i="1"/>
  <c r="O2958" i="1"/>
  <c r="O3139" i="1"/>
  <c r="O3145" i="1"/>
  <c r="O3150" i="1"/>
  <c r="O3168" i="1"/>
  <c r="O3171" i="1"/>
  <c r="O3535" i="1"/>
  <c r="O3782" i="1"/>
  <c r="O4089" i="1"/>
  <c r="O4091" i="1"/>
  <c r="O4260" i="1"/>
  <c r="O4392" i="1"/>
  <c r="O4748" i="1"/>
  <c r="O4932" i="1"/>
  <c r="O4936" i="1"/>
  <c r="O4945" i="1"/>
  <c r="O4946" i="1"/>
  <c r="O4990" i="1"/>
  <c r="O4993" i="1"/>
  <c r="O5040" i="1"/>
  <c r="O5169" i="1"/>
  <c r="O5171" i="1"/>
  <c r="O5172" i="1"/>
  <c r="O5299" i="1"/>
  <c r="O5306" i="1"/>
  <c r="O5321" i="1"/>
  <c r="O5322" i="1"/>
  <c r="O5323" i="1"/>
  <c r="O5324" i="1"/>
  <c r="O5327" i="1"/>
  <c r="O5329" i="1"/>
  <c r="O5330" i="1"/>
  <c r="O5331" i="1"/>
  <c r="N5331" i="1"/>
  <c r="N5332" i="1"/>
  <c r="O5332" i="1"/>
  <c r="N5333" i="1"/>
  <c r="N5334" i="1"/>
  <c r="N5335" i="1"/>
  <c r="N5336" i="1"/>
  <c r="N5326" i="1"/>
  <c r="N5327" i="1"/>
  <c r="N5328" i="1"/>
  <c r="N5329" i="1"/>
  <c r="N5330" i="1"/>
  <c r="O326" i="1"/>
  <c r="O507" i="1"/>
  <c r="O1079" i="1"/>
  <c r="O1326" i="1"/>
  <c r="O1338" i="1"/>
  <c r="O1353" i="1"/>
  <c r="O1549" i="1"/>
  <c r="O1915" i="1"/>
  <c r="O1965" i="1"/>
  <c r="O1966" i="1"/>
  <c r="O1967" i="1"/>
  <c r="O2775" i="1"/>
  <c r="O2834" i="1"/>
  <c r="O2836" i="1"/>
  <c r="O2959" i="1"/>
  <c r="O3162" i="1"/>
  <c r="O3533" i="1"/>
  <c r="O3781" i="1"/>
  <c r="O4958" i="1"/>
  <c r="O5170" i="1"/>
  <c r="O170" i="1"/>
  <c r="O171" i="1"/>
  <c r="O172" i="1"/>
  <c r="O173" i="1"/>
  <c r="O174" i="1"/>
  <c r="O175" i="1"/>
  <c r="O177" i="1"/>
  <c r="O178" i="1"/>
  <c r="O179" i="1"/>
  <c r="O180" i="1"/>
  <c r="O181" i="1"/>
  <c r="O182" i="1"/>
  <c r="O183" i="1"/>
  <c r="O185" i="1"/>
  <c r="O186" i="1"/>
  <c r="O187" i="1"/>
  <c r="O188" i="1"/>
  <c r="O189" i="1"/>
  <c r="O190" i="1"/>
  <c r="O191" i="1"/>
  <c r="O193" i="1"/>
  <c r="O194" i="1"/>
  <c r="O195" i="1"/>
  <c r="O196" i="1"/>
  <c r="O197" i="1"/>
  <c r="O198" i="1"/>
  <c r="O199" i="1"/>
  <c r="O201" i="1"/>
  <c r="O202" i="1"/>
  <c r="O203" i="1"/>
  <c r="O204" i="1"/>
  <c r="O205" i="1"/>
  <c r="O206" i="1"/>
  <c r="O207" i="1"/>
  <c r="O209" i="1"/>
  <c r="O210" i="1"/>
  <c r="O211" i="1"/>
  <c r="O212" i="1"/>
  <c r="O213" i="1"/>
  <c r="O214" i="1"/>
  <c r="O215" i="1"/>
  <c r="O217" i="1"/>
  <c r="O218" i="1"/>
  <c r="O219" i="1"/>
  <c r="O220" i="1"/>
  <c r="O221" i="1"/>
  <c r="O222" i="1"/>
  <c r="O223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164" i="1"/>
  <c r="T165" i="1" s="1"/>
  <c r="O165" i="1"/>
  <c r="O166" i="1"/>
  <c r="O167" i="1"/>
  <c r="O168" i="1"/>
  <c r="O169" i="1"/>
  <c r="J163" i="1"/>
  <c r="N164" i="1"/>
  <c r="S165" i="1" s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2" i="1"/>
  <c r="N4873" i="1"/>
  <c r="N4874" i="1"/>
  <c r="N4875" i="1"/>
  <c r="N4876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2" i="1"/>
  <c r="N4993" i="1"/>
  <c r="N4994" i="1"/>
  <c r="N4995" i="1"/>
  <c r="N4996" i="1"/>
  <c r="N4998" i="1"/>
  <c r="N4999" i="1"/>
  <c r="N5000" i="1"/>
  <c r="N5001" i="1"/>
  <c r="N5003" i="1"/>
  <c r="N5005" i="1"/>
  <c r="N5006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3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4" i="1"/>
  <c r="N5325" i="1"/>
  <c r="H150" i="1"/>
  <c r="H3" i="1"/>
  <c r="T166" i="1" l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S166" i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H151" i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M164" i="1" s="1"/>
  <c r="R165" i="1" s="1"/>
  <c r="L5333" i="1"/>
  <c r="K5336" i="1"/>
  <c r="K5327" i="1"/>
  <c r="L5332" i="1"/>
  <c r="K5326" i="1"/>
  <c r="K5332" i="1"/>
  <c r="K5333" i="1"/>
  <c r="K5335" i="1"/>
  <c r="K5331" i="1"/>
  <c r="L5334" i="1"/>
  <c r="K5329" i="1"/>
  <c r="L5336" i="1"/>
  <c r="L5331" i="1"/>
  <c r="L5329" i="1"/>
  <c r="L5335" i="1"/>
  <c r="K5334" i="1"/>
  <c r="K5330" i="1"/>
  <c r="O2764" i="1"/>
  <c r="L5327" i="1"/>
  <c r="L5326" i="1"/>
  <c r="O4937" i="1"/>
  <c r="O5328" i="1"/>
  <c r="O2820" i="1"/>
  <c r="L5328" i="1"/>
  <c r="K5328" i="1"/>
  <c r="O3146" i="1"/>
  <c r="O2818" i="1"/>
  <c r="O1968" i="1"/>
  <c r="O2956" i="1"/>
  <c r="L5330" i="1"/>
  <c r="O4092" i="1"/>
  <c r="O5326" i="1"/>
  <c r="O4992" i="1"/>
  <c r="O4393" i="1"/>
  <c r="O3536" i="1"/>
  <c r="O2835" i="1"/>
  <c r="O3151" i="1"/>
  <c r="O1550" i="1"/>
  <c r="O1340" i="1"/>
  <c r="O241" i="1"/>
  <c r="O3163" i="1"/>
  <c r="O2830" i="1"/>
  <c r="O2831" i="1"/>
  <c r="O4942" i="1"/>
  <c r="O4955" i="1"/>
  <c r="O4956" i="1"/>
  <c r="O3142" i="1"/>
  <c r="O3140" i="1"/>
  <c r="O3141" i="1"/>
  <c r="O1354" i="1"/>
  <c r="O1080" i="1"/>
  <c r="H165" i="1"/>
  <c r="N2822" i="1"/>
  <c r="N489" i="1"/>
  <c r="N2624" i="1"/>
  <c r="N3555" i="1"/>
  <c r="N5228" i="1"/>
  <c r="N5172" i="1"/>
  <c r="N5323" i="1"/>
  <c r="N5307" i="1"/>
  <c r="N5174" i="1"/>
  <c r="N3142" i="1"/>
  <c r="N4438" i="1"/>
  <c r="N3966" i="1"/>
  <c r="N5004" i="1"/>
  <c r="N4540" i="1"/>
  <c r="N4100" i="1"/>
  <c r="N5108" i="1"/>
  <c r="N4997" i="1"/>
  <c r="N4957" i="1"/>
  <c r="N4877" i="1"/>
  <c r="N4781" i="1"/>
  <c r="N3925" i="1"/>
  <c r="N5002" i="1"/>
  <c r="N4298" i="1"/>
  <c r="N5007" i="1"/>
  <c r="N4991" i="1"/>
  <c r="N4871" i="1"/>
  <c r="O2727" i="1"/>
  <c r="O4957" i="1"/>
  <c r="O1319" i="1"/>
  <c r="O3551" i="1"/>
  <c r="O2837" i="1"/>
  <c r="O2530" i="1"/>
  <c r="O1371" i="1"/>
  <c r="O4950" i="1"/>
  <c r="O3930" i="1"/>
  <c r="O3534" i="1"/>
  <c r="O2777" i="1"/>
  <c r="O4949" i="1"/>
  <c r="O4090" i="1"/>
  <c r="O3925" i="1"/>
  <c r="O2962" i="1"/>
  <c r="O5108" i="1"/>
  <c r="O4394" i="1"/>
  <c r="O3144" i="1"/>
  <c r="O3143" i="1"/>
  <c r="O2961" i="1"/>
  <c r="O2960" i="1"/>
  <c r="O1736" i="1"/>
  <c r="O1742" i="1"/>
  <c r="O1356" i="1"/>
  <c r="O1355" i="1"/>
  <c r="O4749" i="1"/>
  <c r="O1345" i="1"/>
  <c r="O1304" i="1"/>
  <c r="O5047" i="1"/>
  <c r="O4298" i="1"/>
  <c r="O3566" i="1"/>
  <c r="O3537" i="1"/>
  <c r="O1922" i="1"/>
  <c r="O1921" i="1"/>
  <c r="O1374" i="1"/>
  <c r="O1035" i="1"/>
  <c r="O686" i="1"/>
  <c r="O3170" i="1"/>
  <c r="O3169" i="1"/>
  <c r="O1806" i="1"/>
  <c r="O1320" i="1"/>
  <c r="O318" i="1"/>
  <c r="O3527" i="1"/>
  <c r="O3526" i="1"/>
  <c r="O927" i="1"/>
  <c r="O508" i="1"/>
  <c r="O4931" i="1"/>
  <c r="O5041" i="1"/>
  <c r="O4385" i="1"/>
  <c r="O3935" i="1"/>
  <c r="O3552" i="1"/>
  <c r="O1748" i="1"/>
  <c r="O1357" i="1"/>
  <c r="O926" i="1"/>
  <c r="O925" i="1"/>
  <c r="O2822" i="1"/>
  <c r="O4994" i="1"/>
  <c r="O4959" i="1"/>
  <c r="O1916" i="1"/>
  <c r="O327" i="1"/>
  <c r="O5300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8" i="1"/>
  <c r="L3860" i="1"/>
  <c r="L3852" i="1"/>
  <c r="L3844" i="1"/>
  <c r="L3836" i="1"/>
  <c r="L3828" i="1"/>
  <c r="L3820" i="1"/>
  <c r="L3812" i="1"/>
  <c r="L3804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K4948" i="1"/>
  <c r="K4932" i="1"/>
  <c r="L4520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K4916" i="1"/>
  <c r="K3748" i="1"/>
  <c r="L3895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K4483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L4638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1" i="1"/>
  <c r="L3853" i="1"/>
  <c r="L3845" i="1"/>
  <c r="L3837" i="1"/>
  <c r="L3829" i="1"/>
  <c r="L3821" i="1"/>
  <c r="L3813" i="1"/>
  <c r="L3805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5303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0" i="1"/>
  <c r="K4924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L5320" i="1"/>
  <c r="L5312" i="1"/>
  <c r="L5304" i="1"/>
  <c r="L5296" i="1"/>
  <c r="L5288" i="1"/>
  <c r="L5280" i="1"/>
  <c r="L5272" i="1"/>
  <c r="L4504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L5319" i="1"/>
  <c r="L5311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4" i="1"/>
  <c r="L4816" i="1"/>
  <c r="L4808" i="1"/>
  <c r="L4800" i="1"/>
  <c r="L4792" i="1"/>
  <c r="L4784" i="1"/>
  <c r="L4776" i="1"/>
  <c r="L4768" i="1"/>
  <c r="L4760" i="1"/>
  <c r="L4752" i="1"/>
  <c r="L4744" i="1"/>
  <c r="L4736" i="1"/>
  <c r="L4728" i="1"/>
  <c r="L4720" i="1"/>
  <c r="L4712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12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64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4" i="1"/>
  <c r="L3856" i="1"/>
  <c r="L3848" i="1"/>
  <c r="L3840" i="1"/>
  <c r="L3832" i="1"/>
  <c r="L3824" i="1"/>
  <c r="L3816" i="1"/>
  <c r="L3808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64" i="1"/>
  <c r="Q165" i="1" s="1"/>
  <c r="K164" i="1"/>
  <c r="P165" i="1" s="1"/>
  <c r="T242" i="1" l="1"/>
  <c r="Q166" i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P166" i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S490" i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O5333" i="1"/>
  <c r="O1081" i="1"/>
  <c r="O2765" i="1"/>
  <c r="O4938" i="1"/>
  <c r="O3172" i="1"/>
  <c r="O2957" i="1"/>
  <c r="O2821" i="1"/>
  <c r="O4947" i="1"/>
  <c r="O4948" i="1"/>
  <c r="O4991" i="1"/>
  <c r="O1327" i="1"/>
  <c r="O1341" i="1"/>
  <c r="O5325" i="1"/>
  <c r="O4386" i="1"/>
  <c r="O2478" i="1"/>
  <c r="O5173" i="1"/>
  <c r="O4943" i="1"/>
  <c r="O4944" i="1"/>
  <c r="O2963" i="1"/>
  <c r="O319" i="1"/>
  <c r="O4383" i="1"/>
  <c r="O4384" i="1"/>
  <c r="O1372" i="1"/>
  <c r="O1373" i="1"/>
  <c r="O3136" i="1"/>
  <c r="O2773" i="1"/>
  <c r="O2774" i="1"/>
  <c r="O3553" i="1"/>
  <c r="O1743" i="1"/>
  <c r="O1744" i="1"/>
  <c r="O2846" i="1"/>
  <c r="O1305" i="1"/>
  <c r="M165" i="1"/>
  <c r="R166" i="1" s="1"/>
  <c r="H166" i="1"/>
  <c r="O2838" i="1"/>
  <c r="O2762" i="1"/>
  <c r="O2477" i="1"/>
  <c r="O4261" i="1"/>
  <c r="O505" i="1"/>
  <c r="O4395" i="1"/>
  <c r="O3528" i="1"/>
  <c r="O2778" i="1"/>
  <c r="O1923" i="1"/>
  <c r="O3538" i="1"/>
  <c r="O4546" i="1"/>
  <c r="O3830" i="1"/>
  <c r="O1021" i="1"/>
  <c r="O1358" i="1"/>
  <c r="O3164" i="1"/>
  <c r="O3517" i="1"/>
  <c r="O4262" i="1"/>
  <c r="O1036" i="1"/>
  <c r="O2531" i="1"/>
  <c r="O3156" i="1"/>
  <c r="O509" i="1"/>
  <c r="O1321" i="1"/>
  <c r="O4939" i="1"/>
  <c r="O2833" i="1"/>
  <c r="O2832" i="1"/>
  <c r="O3783" i="1"/>
  <c r="O3173" i="1"/>
  <c r="O4299" i="1"/>
  <c r="O5048" i="1"/>
  <c r="O3926" i="1"/>
  <c r="O4951" i="1"/>
  <c r="O3567" i="1"/>
  <c r="O5109" i="1"/>
  <c r="O1749" i="1"/>
  <c r="O3936" i="1"/>
  <c r="O5042" i="1"/>
  <c r="O1969" i="1"/>
  <c r="O1807" i="1"/>
  <c r="O687" i="1"/>
  <c r="O1328" i="1"/>
  <c r="O4934" i="1"/>
  <c r="O4933" i="1"/>
  <c r="O5308" i="1"/>
  <c r="O5307" i="1"/>
  <c r="O1375" i="1"/>
  <c r="O1745" i="1"/>
  <c r="O4750" i="1"/>
  <c r="O1346" i="1"/>
  <c r="O928" i="1"/>
  <c r="O3152" i="1"/>
  <c r="O1737" i="1"/>
  <c r="O3931" i="1"/>
  <c r="O328" i="1"/>
  <c r="O4586" i="1"/>
  <c r="O1917" i="1"/>
  <c r="O4960" i="1"/>
  <c r="O2823" i="1"/>
  <c r="O1082" i="1"/>
  <c r="O5334" i="1" l="1"/>
  <c r="O4093" i="1"/>
  <c r="O2766" i="1"/>
  <c r="O3147" i="1"/>
  <c r="O1342" i="1"/>
  <c r="O242" i="1"/>
  <c r="T243" i="1" s="1"/>
  <c r="O1551" i="1"/>
  <c r="O1306" i="1"/>
  <c r="O5174" i="1"/>
  <c r="O2528" i="1"/>
  <c r="O2529" i="1"/>
  <c r="O2525" i="1"/>
  <c r="O1022" i="1"/>
  <c r="O2847" i="1"/>
  <c r="O243" i="1"/>
  <c r="T244" i="1" s="1"/>
  <c r="O2964" i="1"/>
  <c r="O4387" i="1"/>
  <c r="O2479" i="1"/>
  <c r="O5301" i="1"/>
  <c r="O3137" i="1"/>
  <c r="O3138" i="1"/>
  <c r="O2728" i="1"/>
  <c r="O3554" i="1"/>
  <c r="O320" i="1"/>
  <c r="O4995" i="1"/>
  <c r="H167" i="1"/>
  <c r="M166" i="1"/>
  <c r="R167" i="1" s="1"/>
  <c r="O2839" i="1"/>
  <c r="O1034" i="1"/>
  <c r="O3529" i="1"/>
  <c r="O4396" i="1"/>
  <c r="O5309" i="1"/>
  <c r="O2779" i="1"/>
  <c r="O4935" i="1"/>
  <c r="O506" i="1"/>
  <c r="O3148" i="1"/>
  <c r="O3149" i="1"/>
  <c r="O3932" i="1"/>
  <c r="O1970" i="1"/>
  <c r="O3937" i="1"/>
  <c r="O2532" i="1"/>
  <c r="O3394" i="1"/>
  <c r="O4970" i="1"/>
  <c r="O3165" i="1"/>
  <c r="O4751" i="1"/>
  <c r="O4094" i="1"/>
  <c r="O3568" i="1"/>
  <c r="O1037" i="1"/>
  <c r="O1747" i="1"/>
  <c r="O1746" i="1"/>
  <c r="O4263" i="1"/>
  <c r="O3153" i="1"/>
  <c r="O929" i="1"/>
  <c r="O3514" i="1"/>
  <c r="O1329" i="1"/>
  <c r="O1750" i="1"/>
  <c r="O4300" i="1"/>
  <c r="O1322" i="1"/>
  <c r="O3157" i="1"/>
  <c r="O1359" i="1"/>
  <c r="O3539" i="1"/>
  <c r="O3522" i="1"/>
  <c r="O5049" i="1"/>
  <c r="O3784" i="1"/>
  <c r="O510" i="1"/>
  <c r="O4547" i="1"/>
  <c r="O688" i="1"/>
  <c r="O1924" i="1"/>
  <c r="O4941" i="1"/>
  <c r="O4940" i="1"/>
  <c r="O3518" i="1"/>
  <c r="O3831" i="1"/>
  <c r="O1808" i="1"/>
  <c r="O5043" i="1"/>
  <c r="O5110" i="1"/>
  <c r="O4952" i="1"/>
  <c r="O3174" i="1"/>
  <c r="O3927" i="1"/>
  <c r="O1738" i="1"/>
  <c r="O657" i="1"/>
  <c r="O1347" i="1"/>
  <c r="O1376" i="1"/>
  <c r="O2829" i="1"/>
  <c r="O4515" i="1"/>
  <c r="O1918" i="1"/>
  <c r="O2767" i="1"/>
  <c r="O4587" i="1"/>
  <c r="O1083" i="1"/>
  <c r="O4961" i="1"/>
  <c r="O329" i="1"/>
  <c r="O5335" i="1" l="1"/>
  <c r="O5336" i="1"/>
  <c r="O1552" i="1"/>
  <c r="O321" i="1"/>
  <c r="O2965" i="1"/>
  <c r="O2526" i="1"/>
  <c r="O2527" i="1"/>
  <c r="O3519" i="1"/>
  <c r="O4095" i="1"/>
  <c r="O3555" i="1"/>
  <c r="O5175" i="1"/>
  <c r="O3515" i="1"/>
  <c r="O3516" i="1"/>
  <c r="O5302" i="1"/>
  <c r="O1343" i="1"/>
  <c r="O1344" i="1"/>
  <c r="O2824" i="1"/>
  <c r="O3175" i="1"/>
  <c r="O2480" i="1"/>
  <c r="O2848" i="1"/>
  <c r="O3154" i="1"/>
  <c r="O3155" i="1"/>
  <c r="O689" i="1"/>
  <c r="O4996" i="1"/>
  <c r="O2729" i="1"/>
  <c r="O1023" i="1"/>
  <c r="O1307" i="1"/>
  <c r="O244" i="1"/>
  <c r="T245" i="1" s="1"/>
  <c r="O511" i="1"/>
  <c r="O5044" i="1"/>
  <c r="O3785" i="1"/>
  <c r="O3158" i="1"/>
  <c r="O3928" i="1"/>
  <c r="O3929" i="1"/>
  <c r="O4388" i="1"/>
  <c r="H168" i="1"/>
  <c r="M167" i="1"/>
  <c r="R168" i="1" s="1"/>
  <c r="O2840" i="1"/>
  <c r="O3530" i="1"/>
  <c r="O658" i="1"/>
  <c r="O5310" i="1"/>
  <c r="O4397" i="1"/>
  <c r="O1377" i="1"/>
  <c r="O1739" i="1"/>
  <c r="O5111" i="1"/>
  <c r="O4104" i="1"/>
  <c r="O4264" i="1"/>
  <c r="O1038" i="1"/>
  <c r="O3569" i="1"/>
  <c r="O3167" i="1"/>
  <c r="O3166" i="1"/>
  <c r="O2533" i="1"/>
  <c r="O3938" i="1"/>
  <c r="O1323" i="1"/>
  <c r="O1971" i="1"/>
  <c r="O930" i="1"/>
  <c r="O5010" i="1"/>
  <c r="O1360" i="1"/>
  <c r="O1908" i="1"/>
  <c r="O5050" i="1"/>
  <c r="O3540" i="1"/>
  <c r="O1330" i="1"/>
  <c r="O4752" i="1"/>
  <c r="O1809" i="1"/>
  <c r="O3832" i="1"/>
  <c r="O3934" i="1"/>
  <c r="O3933" i="1"/>
  <c r="O3523" i="1"/>
  <c r="O1751" i="1"/>
  <c r="O3395" i="1"/>
  <c r="O4301" i="1"/>
  <c r="O4971" i="1"/>
  <c r="O4953" i="1"/>
  <c r="O4954" i="1"/>
  <c r="O1925" i="1"/>
  <c r="O1348" i="1"/>
  <c r="O4548" i="1"/>
  <c r="O1084" i="1"/>
  <c r="O1919" i="1"/>
  <c r="O4516" i="1"/>
  <c r="O330" i="1"/>
  <c r="O4588" i="1"/>
  <c r="O4962" i="1"/>
  <c r="O1553" i="1" l="1"/>
  <c r="O3786" i="1"/>
  <c r="O1308" i="1"/>
  <c r="O690" i="1"/>
  <c r="O3176" i="1"/>
  <c r="O3520" i="1"/>
  <c r="O3521" i="1"/>
  <c r="O3833" i="1"/>
  <c r="O931" i="1"/>
  <c r="O512" i="1"/>
  <c r="O2730" i="1"/>
  <c r="O2849" i="1"/>
  <c r="O3556" i="1"/>
  <c r="O2966" i="1"/>
  <c r="O5046" i="1"/>
  <c r="O5045" i="1"/>
  <c r="O5176" i="1"/>
  <c r="O2768" i="1"/>
  <c r="O2825" i="1"/>
  <c r="O2780" i="1"/>
  <c r="O3159" i="1"/>
  <c r="O245" i="1"/>
  <c r="T246" i="1" s="1"/>
  <c r="O4997" i="1"/>
  <c r="O4096" i="1"/>
  <c r="O322" i="1"/>
  <c r="O4389" i="1"/>
  <c r="O1024" i="1"/>
  <c r="O3563" i="1"/>
  <c r="O2481" i="1"/>
  <c r="O5303" i="1"/>
  <c r="H169" i="1"/>
  <c r="M168" i="1"/>
  <c r="R169" i="1" s="1"/>
  <c r="O2841" i="1"/>
  <c r="O4398" i="1"/>
  <c r="O659" i="1"/>
  <c r="O5311" i="1"/>
  <c r="O1926" i="1"/>
  <c r="O4972" i="1"/>
  <c r="O5011" i="1"/>
  <c r="O4549" i="1"/>
  <c r="O3396" i="1"/>
  <c r="O1331" i="1"/>
  <c r="O2534" i="1"/>
  <c r="O1039" i="1"/>
  <c r="O1752" i="1"/>
  <c r="O4753" i="1"/>
  <c r="O1361" i="1"/>
  <c r="O4265" i="1"/>
  <c r="O4105" i="1"/>
  <c r="O1741" i="1"/>
  <c r="O1740" i="1"/>
  <c r="O1349" i="1"/>
  <c r="O4302" i="1"/>
  <c r="O3525" i="1"/>
  <c r="O3524" i="1"/>
  <c r="O1810" i="1"/>
  <c r="O3541" i="1"/>
  <c r="O3939" i="1"/>
  <c r="O1378" i="1"/>
  <c r="O5051" i="1"/>
  <c r="O5112" i="1"/>
  <c r="O1909" i="1"/>
  <c r="O1972" i="1"/>
  <c r="O1324" i="1"/>
  <c r="O1325" i="1"/>
  <c r="O3570" i="1"/>
  <c r="O331" i="1"/>
  <c r="O4589" i="1"/>
  <c r="O2842" i="1"/>
  <c r="O4517" i="1"/>
  <c r="O4963" i="1"/>
  <c r="O1085" i="1"/>
  <c r="O1554" i="1" l="1"/>
  <c r="O4998" i="1"/>
  <c r="O2826" i="1"/>
  <c r="O2967" i="1"/>
  <c r="O3177" i="1"/>
  <c r="O1025" i="1"/>
  <c r="O513" i="1"/>
  <c r="O2769" i="1"/>
  <c r="O2535" i="1"/>
  <c r="O323" i="1"/>
  <c r="O3161" i="1"/>
  <c r="O3160" i="1"/>
  <c r="O5177" i="1"/>
  <c r="O2850" i="1"/>
  <c r="O3834" i="1"/>
  <c r="O4390" i="1"/>
  <c r="O4391" i="1"/>
  <c r="O932" i="1"/>
  <c r="O691" i="1"/>
  <c r="O2482" i="1"/>
  <c r="O1309" i="1"/>
  <c r="O246" i="1"/>
  <c r="T247" i="1" s="1"/>
  <c r="O3564" i="1"/>
  <c r="O3565" i="1"/>
  <c r="O4097" i="1"/>
  <c r="O2781" i="1"/>
  <c r="O5304" i="1"/>
  <c r="O5305" i="1"/>
  <c r="O3557" i="1"/>
  <c r="O3531" i="1"/>
  <c r="O3532" i="1"/>
  <c r="O3579" i="1"/>
  <c r="O2731" i="1"/>
  <c r="O3787" i="1"/>
  <c r="H170" i="1"/>
  <c r="M169" i="1"/>
  <c r="R170" i="1" s="1"/>
  <c r="O4399" i="1"/>
  <c r="O5312" i="1"/>
  <c r="O1927" i="1"/>
  <c r="O1350" i="1"/>
  <c r="O4550" i="1"/>
  <c r="O422" i="1"/>
  <c r="O4266" i="1"/>
  <c r="O1332" i="1"/>
  <c r="O5113" i="1"/>
  <c r="O3940" i="1"/>
  <c r="O3542" i="1"/>
  <c r="O1811" i="1"/>
  <c r="O4754" i="1"/>
  <c r="O1753" i="1"/>
  <c r="O3397" i="1"/>
  <c r="O1910" i="1"/>
  <c r="O1379" i="1"/>
  <c r="O517" i="1"/>
  <c r="O3571" i="1"/>
  <c r="O4973" i="1"/>
  <c r="O5012" i="1"/>
  <c r="O1973" i="1"/>
  <c r="O5052" i="1"/>
  <c r="O4303" i="1"/>
  <c r="O4106" i="1"/>
  <c r="O1362" i="1"/>
  <c r="O1040" i="1"/>
  <c r="O4518" i="1"/>
  <c r="O2843" i="1"/>
  <c r="O4590" i="1"/>
  <c r="O332" i="1"/>
  <c r="O1086" i="1"/>
  <c r="O4964" i="1"/>
  <c r="O1555" i="1" l="1"/>
  <c r="O3788" i="1"/>
  <c r="O933" i="1"/>
  <c r="O2732" i="1"/>
  <c r="O3558" i="1"/>
  <c r="O2851" i="1"/>
  <c r="O2536" i="1"/>
  <c r="O3178" i="1"/>
  <c r="O3580" i="1"/>
  <c r="O2782" i="1"/>
  <c r="O2827" i="1"/>
  <c r="O2828" i="1"/>
  <c r="O247" i="1"/>
  <c r="T248" i="1" s="1"/>
  <c r="O2968" i="1"/>
  <c r="O4107" i="1"/>
  <c r="O1310" i="1"/>
  <c r="O514" i="1"/>
  <c r="O660" i="1"/>
  <c r="O5178" i="1"/>
  <c r="O4098" i="1"/>
  <c r="O2483" i="1"/>
  <c r="O3835" i="1"/>
  <c r="O324" i="1"/>
  <c r="O325" i="1"/>
  <c r="O1026" i="1"/>
  <c r="O4999" i="1"/>
  <c r="O692" i="1"/>
  <c r="O2770" i="1"/>
  <c r="O3572" i="1"/>
  <c r="H171" i="1"/>
  <c r="M170" i="1"/>
  <c r="R171" i="1" s="1"/>
  <c r="O4400" i="1"/>
  <c r="O5313" i="1"/>
  <c r="O1928" i="1"/>
  <c r="O1911" i="1"/>
  <c r="O1812" i="1"/>
  <c r="O4551" i="1"/>
  <c r="O1351" i="1"/>
  <c r="O1352" i="1"/>
  <c r="O4304" i="1"/>
  <c r="O1754" i="1"/>
  <c r="O1363" i="1"/>
  <c r="O1974" i="1"/>
  <c r="O518" i="1"/>
  <c r="O1380" i="1"/>
  <c r="O3398" i="1"/>
  <c r="O3543" i="1"/>
  <c r="O4267" i="1"/>
  <c r="O5013" i="1"/>
  <c r="O4755" i="1"/>
  <c r="O423" i="1"/>
  <c r="O5053" i="1"/>
  <c r="O3941" i="1"/>
  <c r="O5114" i="1"/>
  <c r="O4974" i="1"/>
  <c r="O1076" i="1"/>
  <c r="O1041" i="1"/>
  <c r="O1333" i="1"/>
  <c r="O1087" i="1"/>
  <c r="O333" i="1"/>
  <c r="O4591" i="1"/>
  <c r="O4519" i="1"/>
  <c r="O1556" i="1" l="1"/>
  <c r="O4401" i="1"/>
  <c r="O661" i="1"/>
  <c r="O2969" i="1"/>
  <c r="O3559" i="1"/>
  <c r="O693" i="1"/>
  <c r="O3836" i="1"/>
  <c r="O3581" i="1"/>
  <c r="O2844" i="1"/>
  <c r="O2845" i="1"/>
  <c r="O5000" i="1"/>
  <c r="O3179" i="1"/>
  <c r="O3573" i="1"/>
  <c r="O4099" i="1"/>
  <c r="O1311" i="1"/>
  <c r="O2537" i="1"/>
  <c r="O2733" i="1"/>
  <c r="O515" i="1"/>
  <c r="O516" i="1"/>
  <c r="O4965" i="1"/>
  <c r="O1027" i="1"/>
  <c r="O934" i="1"/>
  <c r="O2484" i="1"/>
  <c r="O2771" i="1"/>
  <c r="O2772" i="1"/>
  <c r="O5179" i="1"/>
  <c r="O4108" i="1"/>
  <c r="O2783" i="1"/>
  <c r="O3789" i="1"/>
  <c r="O248" i="1"/>
  <c r="T249" i="1" s="1"/>
  <c r="O2852" i="1"/>
  <c r="H172" i="1"/>
  <c r="M171" i="1"/>
  <c r="R172" i="1" s="1"/>
  <c r="O5314" i="1"/>
  <c r="O1929" i="1"/>
  <c r="O3224" i="1"/>
  <c r="O5115" i="1"/>
  <c r="O424" i="1"/>
  <c r="O5014" i="1"/>
  <c r="O3544" i="1"/>
  <c r="O1334" i="1"/>
  <c r="O519" i="1"/>
  <c r="O1364" i="1"/>
  <c r="O1912" i="1"/>
  <c r="O1042" i="1"/>
  <c r="O4975" i="1"/>
  <c r="O5054" i="1"/>
  <c r="O3399" i="1"/>
  <c r="O4552" i="1"/>
  <c r="O1813" i="1"/>
  <c r="O1077" i="1"/>
  <c r="O1078" i="1"/>
  <c r="O4756" i="1"/>
  <c r="O3942" i="1"/>
  <c r="O4268" i="1"/>
  <c r="O1975" i="1"/>
  <c r="O1381" i="1"/>
  <c r="O1755" i="1"/>
  <c r="O4305" i="1"/>
  <c r="O4592" i="1"/>
  <c r="O334" i="1"/>
  <c r="O4402" i="1"/>
  <c r="O1088" i="1"/>
  <c r="O4520" i="1"/>
  <c r="O1557" i="1" l="1"/>
  <c r="O3790" i="1"/>
  <c r="O4966" i="1"/>
  <c r="O5001" i="1"/>
  <c r="O1312" i="1"/>
  <c r="O694" i="1"/>
  <c r="O3560" i="1"/>
  <c r="O1930" i="1"/>
  <c r="O1913" i="1"/>
  <c r="O1914" i="1"/>
  <c r="O4109" i="1"/>
  <c r="O935" i="1"/>
  <c r="O2734" i="1"/>
  <c r="O3574" i="1"/>
  <c r="O2784" i="1"/>
  <c r="O2853" i="1"/>
  <c r="O3582" i="1"/>
  <c r="O2970" i="1"/>
  <c r="O4100" i="1"/>
  <c r="O249" i="1"/>
  <c r="T250" i="1" s="1"/>
  <c r="O5180" i="1"/>
  <c r="O1028" i="1"/>
  <c r="O3180" i="1"/>
  <c r="O3837" i="1"/>
  <c r="O662" i="1"/>
  <c r="O2485" i="1"/>
  <c r="O2538" i="1"/>
  <c r="O5315" i="1"/>
  <c r="H173" i="1"/>
  <c r="M172" i="1"/>
  <c r="R173" i="1" s="1"/>
  <c r="O5055" i="1"/>
  <c r="O425" i="1"/>
  <c r="O1382" i="1"/>
  <c r="O520" i="1"/>
  <c r="O1814" i="1"/>
  <c r="O3225" i="1"/>
  <c r="O1976" i="1"/>
  <c r="O3545" i="1"/>
  <c r="O5116" i="1"/>
  <c r="O4306" i="1"/>
  <c r="O3943" i="1"/>
  <c r="O4757" i="1"/>
  <c r="O4553" i="1"/>
  <c r="O4976" i="1"/>
  <c r="O5015" i="1"/>
  <c r="O4269" i="1"/>
  <c r="O1315" i="1"/>
  <c r="O1043" i="1"/>
  <c r="O1756" i="1"/>
  <c r="O3400" i="1"/>
  <c r="O1365" i="1"/>
  <c r="O1335" i="1"/>
  <c r="O4593" i="1"/>
  <c r="O4403" i="1"/>
  <c r="O335" i="1"/>
  <c r="O4521" i="1"/>
  <c r="O5316" i="1"/>
  <c r="O1558" i="1" l="1"/>
  <c r="O1931" i="1"/>
  <c r="O4101" i="1"/>
  <c r="O2785" i="1"/>
  <c r="O4110" i="1"/>
  <c r="O2486" i="1"/>
  <c r="O1029" i="1"/>
  <c r="O2971" i="1"/>
  <c r="O1313" i="1"/>
  <c r="O1314" i="1"/>
  <c r="O3575" i="1"/>
  <c r="O5181" i="1"/>
  <c r="O663" i="1"/>
  <c r="O2735" i="1"/>
  <c r="O3838" i="1"/>
  <c r="O250" i="1"/>
  <c r="T251" i="1" s="1"/>
  <c r="O3561" i="1"/>
  <c r="O3562" i="1"/>
  <c r="O4967" i="1"/>
  <c r="O2854" i="1"/>
  <c r="O936" i="1"/>
  <c r="O695" i="1"/>
  <c r="O3791" i="1"/>
  <c r="O1089" i="1"/>
  <c r="O5002" i="1"/>
  <c r="O3583" i="1"/>
  <c r="O2539" i="1"/>
  <c r="O3181" i="1"/>
  <c r="H174" i="1"/>
  <c r="M173" i="1"/>
  <c r="R174" i="1" s="1"/>
  <c r="O5016" i="1"/>
  <c r="O1316" i="1"/>
  <c r="O4307" i="1"/>
  <c r="O3226" i="1"/>
  <c r="O5056" i="1"/>
  <c r="O1366" i="1"/>
  <c r="O1757" i="1"/>
  <c r="O521" i="1"/>
  <c r="O1044" i="1"/>
  <c r="O4270" i="1"/>
  <c r="O4977" i="1"/>
  <c r="O3401" i="1"/>
  <c r="O1977" i="1"/>
  <c r="O4554" i="1"/>
  <c r="O426" i="1"/>
  <c r="O3546" i="1"/>
  <c r="O1815" i="1"/>
  <c r="O3944" i="1"/>
  <c r="O5117" i="1"/>
  <c r="O4758" i="1"/>
  <c r="O1337" i="1"/>
  <c r="O1336" i="1"/>
  <c r="O1383" i="1"/>
  <c r="O1932" i="1"/>
  <c r="O4404" i="1"/>
  <c r="O4594" i="1"/>
  <c r="O4522" i="1"/>
  <c r="O336" i="1"/>
  <c r="O5317" i="1"/>
  <c r="O1559" i="1" l="1"/>
  <c r="O1090" i="1"/>
  <c r="O3839" i="1"/>
  <c r="O3576" i="1"/>
  <c r="O3182" i="1"/>
  <c r="O2855" i="1"/>
  <c r="O2487" i="1"/>
  <c r="O4969" i="1"/>
  <c r="O4968" i="1"/>
  <c r="O1317" i="1"/>
  <c r="O1318" i="1"/>
  <c r="O696" i="1"/>
  <c r="O664" i="1"/>
  <c r="O2972" i="1"/>
  <c r="O2786" i="1"/>
  <c r="O4111" i="1"/>
  <c r="O2736" i="1"/>
  <c r="O3584" i="1"/>
  <c r="O3792" i="1"/>
  <c r="O5182" i="1"/>
  <c r="O2540" i="1"/>
  <c r="O5003" i="1"/>
  <c r="O937" i="1"/>
  <c r="O251" i="1"/>
  <c r="T252" i="1" s="1"/>
  <c r="O1030" i="1"/>
  <c r="O4103" i="1"/>
  <c r="O4102" i="1"/>
  <c r="H175" i="1"/>
  <c r="M174" i="1"/>
  <c r="R175" i="1" s="1"/>
  <c r="O5118" i="1"/>
  <c r="O3547" i="1"/>
  <c r="O1384" i="1"/>
  <c r="O3402" i="1"/>
  <c r="O5057" i="1"/>
  <c r="O4308" i="1"/>
  <c r="O1978" i="1"/>
  <c r="O4759" i="1"/>
  <c r="O4978" i="1"/>
  <c r="O1045" i="1"/>
  <c r="O1758" i="1"/>
  <c r="O3945" i="1"/>
  <c r="O1816" i="1"/>
  <c r="O4555" i="1"/>
  <c r="O3227" i="1"/>
  <c r="O5017" i="1"/>
  <c r="O427" i="1"/>
  <c r="O4271" i="1"/>
  <c r="O522" i="1"/>
  <c r="O1367" i="1"/>
  <c r="O4595" i="1"/>
  <c r="O4405" i="1"/>
  <c r="O4523" i="1"/>
  <c r="O1933" i="1"/>
  <c r="O4012" i="1"/>
  <c r="O5318" i="1"/>
  <c r="O1560" i="1" l="1"/>
  <c r="O428" i="1"/>
  <c r="O3183" i="1"/>
  <c r="O938" i="1"/>
  <c r="O3793" i="1"/>
  <c r="O2787" i="1"/>
  <c r="O1031" i="1"/>
  <c r="O2541" i="1"/>
  <c r="O665" i="1"/>
  <c r="O2488" i="1"/>
  <c r="O3840" i="1"/>
  <c r="O5004" i="1"/>
  <c r="O3577" i="1"/>
  <c r="O3578" i="1"/>
  <c r="O2737" i="1"/>
  <c r="O2973" i="1"/>
  <c r="O252" i="1"/>
  <c r="T253" i="1" s="1"/>
  <c r="O5183" i="1"/>
  <c r="O2856" i="1"/>
  <c r="O1091" i="1"/>
  <c r="O3585" i="1"/>
  <c r="O337" i="1"/>
  <c r="O4112" i="1"/>
  <c r="O697" i="1"/>
  <c r="H176" i="1"/>
  <c r="M175" i="1"/>
  <c r="R176" i="1" s="1"/>
  <c r="O523" i="1"/>
  <c r="O4272" i="1"/>
  <c r="O1759" i="1"/>
  <c r="O3403" i="1"/>
  <c r="O1385" i="1"/>
  <c r="O4760" i="1"/>
  <c r="O1046" i="1"/>
  <c r="O5058" i="1"/>
  <c r="O3548" i="1"/>
  <c r="O5119" i="1"/>
  <c r="O5018" i="1"/>
  <c r="O4309" i="1"/>
  <c r="O1979" i="1"/>
  <c r="O1817" i="1"/>
  <c r="O3946" i="1"/>
  <c r="O4979" i="1"/>
  <c r="O4556" i="1"/>
  <c r="O3228" i="1"/>
  <c r="O1368" i="1"/>
  <c r="O4524" i="1"/>
  <c r="O1934" i="1"/>
  <c r="O4596" i="1"/>
  <c r="O4406" i="1"/>
  <c r="O5319" i="1"/>
  <c r="O4013" i="1"/>
  <c r="O1561" i="1" l="1"/>
  <c r="O338" i="1"/>
  <c r="O666" i="1"/>
  <c r="O5184" i="1"/>
  <c r="O3794" i="1"/>
  <c r="O2542" i="1"/>
  <c r="O939" i="1"/>
  <c r="O2974" i="1"/>
  <c r="O3841" i="1"/>
  <c r="O1032" i="1"/>
  <c r="O1033" i="1"/>
  <c r="O3184" i="1"/>
  <c r="O5005" i="1"/>
  <c r="O1092" i="1"/>
  <c r="O698" i="1"/>
  <c r="O3586" i="1"/>
  <c r="O4113" i="1"/>
  <c r="O2857" i="1"/>
  <c r="O2489" i="1"/>
  <c r="O429" i="1"/>
  <c r="O253" i="1"/>
  <c r="T254" i="1" s="1"/>
  <c r="O2738" i="1"/>
  <c r="O2788" i="1"/>
  <c r="H177" i="1"/>
  <c r="M176" i="1"/>
  <c r="R177" i="1" s="1"/>
  <c r="O3947" i="1"/>
  <c r="O4310" i="1"/>
  <c r="O3549" i="1"/>
  <c r="O3550" i="1"/>
  <c r="O1980" i="1"/>
  <c r="O1386" i="1"/>
  <c r="O3404" i="1"/>
  <c r="O1370" i="1"/>
  <c r="O1369" i="1"/>
  <c r="O524" i="1"/>
  <c r="O1047" i="1"/>
  <c r="O5019" i="1"/>
  <c r="O5059" i="1"/>
  <c r="O4761" i="1"/>
  <c r="O1760" i="1"/>
  <c r="O1818" i="1"/>
  <c r="O5120" i="1"/>
  <c r="O4980" i="1"/>
  <c r="O3229" i="1"/>
  <c r="O4557" i="1"/>
  <c r="O4273" i="1"/>
  <c r="O4407" i="1"/>
  <c r="O4597" i="1"/>
  <c r="O1935" i="1"/>
  <c r="O4525" i="1"/>
  <c r="O5320" i="1"/>
  <c r="O4014" i="1"/>
  <c r="O1562" i="1" l="1"/>
  <c r="O2739" i="1"/>
  <c r="O1093" i="1"/>
  <c r="O3842" i="1"/>
  <c r="O2858" i="1"/>
  <c r="O3795" i="1"/>
  <c r="O254" i="1"/>
  <c r="T255" i="1" s="1"/>
  <c r="O430" i="1"/>
  <c r="O3185" i="1"/>
  <c r="O940" i="1"/>
  <c r="O667" i="1"/>
  <c r="O2975" i="1"/>
  <c r="O1981" i="1"/>
  <c r="O3587" i="1"/>
  <c r="O4114" i="1"/>
  <c r="O699" i="1"/>
  <c r="O2543" i="1"/>
  <c r="O339" i="1"/>
  <c r="O5006" i="1"/>
  <c r="O5185" i="1"/>
  <c r="O2490" i="1"/>
  <c r="O2789" i="1"/>
  <c r="H178" i="1"/>
  <c r="M177" i="1"/>
  <c r="R178" i="1" s="1"/>
  <c r="O4558" i="1"/>
  <c r="O2047" i="1"/>
  <c r="O1819" i="1"/>
  <c r="O5060" i="1"/>
  <c r="O3948" i="1"/>
  <c r="O4274" i="1"/>
  <c r="O525" i="1"/>
  <c r="O1387" i="1"/>
  <c r="O1048" i="1"/>
  <c r="O1761" i="1"/>
  <c r="O3230" i="1"/>
  <c r="O4762" i="1"/>
  <c r="O4981" i="1"/>
  <c r="O4422" i="1"/>
  <c r="O4311" i="1"/>
  <c r="O5121" i="1"/>
  <c r="O5020" i="1"/>
  <c r="O3405" i="1"/>
  <c r="O4526" i="1"/>
  <c r="O1936" i="1"/>
  <c r="O4598" i="1"/>
  <c r="O4015" i="1"/>
  <c r="O1563" i="1" l="1"/>
  <c r="O4408" i="1"/>
  <c r="O2491" i="1"/>
  <c r="O2544" i="1"/>
  <c r="O1982" i="1"/>
  <c r="O3186" i="1"/>
  <c r="O2859" i="1"/>
  <c r="O431" i="1"/>
  <c r="O5007" i="1"/>
  <c r="O4115" i="1"/>
  <c r="O668" i="1"/>
  <c r="O255" i="1"/>
  <c r="T256" i="1" s="1"/>
  <c r="O700" i="1"/>
  <c r="O1094" i="1"/>
  <c r="O2976" i="1"/>
  <c r="O340" i="1"/>
  <c r="O941" i="1"/>
  <c r="O2740" i="1"/>
  <c r="O5186" i="1"/>
  <c r="O3843" i="1"/>
  <c r="O2790" i="1"/>
  <c r="O3588" i="1"/>
  <c r="O3796" i="1"/>
  <c r="H179" i="1"/>
  <c r="M178" i="1"/>
  <c r="R179" i="1" s="1"/>
  <c r="O5122" i="1"/>
  <c r="O3231" i="1"/>
  <c r="O1049" i="1"/>
  <c r="O2048" i="1"/>
  <c r="O526" i="1"/>
  <c r="O5061" i="1"/>
  <c r="O4312" i="1"/>
  <c r="O4763" i="1"/>
  <c r="O3949" i="1"/>
  <c r="O4275" i="1"/>
  <c r="O3406" i="1"/>
  <c r="O5021" i="1"/>
  <c r="O4423" i="1"/>
  <c r="O2404" i="1"/>
  <c r="O4982" i="1"/>
  <c r="O1820" i="1"/>
  <c r="O4559" i="1"/>
  <c r="O1762" i="1"/>
  <c r="O1388" i="1"/>
  <c r="O1937" i="1"/>
  <c r="O4599" i="1"/>
  <c r="O4527" i="1"/>
  <c r="O4016" i="1"/>
  <c r="O1564" i="1" l="1"/>
  <c r="O942" i="1"/>
  <c r="O5009" i="1"/>
  <c r="O5008" i="1"/>
  <c r="O2791" i="1"/>
  <c r="O701" i="1"/>
  <c r="O1983" i="1"/>
  <c r="O341" i="1"/>
  <c r="O3797" i="1"/>
  <c r="O5187" i="1"/>
  <c r="O2977" i="1"/>
  <c r="O2860" i="1"/>
  <c r="O2492" i="1"/>
  <c r="O3844" i="1"/>
  <c r="O2545" i="1"/>
  <c r="O669" i="1"/>
  <c r="O256" i="1"/>
  <c r="T257" i="1" s="1"/>
  <c r="O2741" i="1"/>
  <c r="O3187" i="1"/>
  <c r="O4409" i="1"/>
  <c r="O432" i="1"/>
  <c r="O3589" i="1"/>
  <c r="O1095" i="1"/>
  <c r="O4116" i="1"/>
  <c r="H180" i="1"/>
  <c r="M179" i="1"/>
  <c r="R180" i="1" s="1"/>
  <c r="O4424" i="1"/>
  <c r="O5123" i="1"/>
  <c r="O1763" i="1"/>
  <c r="O1821" i="1"/>
  <c r="O4983" i="1"/>
  <c r="O5022" i="1"/>
  <c r="O4276" i="1"/>
  <c r="O3950" i="1"/>
  <c r="O1050" i="1"/>
  <c r="O2405" i="1"/>
  <c r="O4560" i="1"/>
  <c r="O3407" i="1"/>
  <c r="O1389" i="1"/>
  <c r="O4313" i="1"/>
  <c r="O3232" i="1"/>
  <c r="O4764" i="1"/>
  <c r="O2049" i="1"/>
  <c r="O527" i="1"/>
  <c r="O5062" i="1"/>
  <c r="O1938" i="1"/>
  <c r="O4528" i="1"/>
  <c r="O5093" i="1"/>
  <c r="O4600" i="1"/>
  <c r="O4017" i="1"/>
  <c r="O1565" i="1" l="1"/>
  <c r="O3845" i="1"/>
  <c r="O5188" i="1"/>
  <c r="O433" i="1"/>
  <c r="O702" i="1"/>
  <c r="O4117" i="1"/>
  <c r="O2792" i="1"/>
  <c r="O670" i="1"/>
  <c r="O4410" i="1"/>
  <c r="O3798" i="1"/>
  <c r="O1096" i="1"/>
  <c r="O3188" i="1"/>
  <c r="O2861" i="1"/>
  <c r="O342" i="1"/>
  <c r="O257" i="1"/>
  <c r="T258" i="1" s="1"/>
  <c r="O2546" i="1"/>
  <c r="O2978" i="1"/>
  <c r="O1984" i="1"/>
  <c r="O943" i="1"/>
  <c r="O4984" i="1"/>
  <c r="O2493" i="1"/>
  <c r="O2742" i="1"/>
  <c r="O3590" i="1"/>
  <c r="H181" i="1"/>
  <c r="M180" i="1"/>
  <c r="R181" i="1" s="1"/>
  <c r="O5063" i="1"/>
  <c r="O4765" i="1"/>
  <c r="O3600" i="1"/>
  <c r="O2050" i="1"/>
  <c r="O3233" i="1"/>
  <c r="O4561" i="1"/>
  <c r="O1051" i="1"/>
  <c r="O4277" i="1"/>
  <c r="O1822" i="1"/>
  <c r="O4125" i="1"/>
  <c r="O4314" i="1"/>
  <c r="O2406" i="1"/>
  <c r="O4425" i="1"/>
  <c r="O3408" i="1"/>
  <c r="O3951" i="1"/>
  <c r="O5124" i="1"/>
  <c r="O5023" i="1"/>
  <c r="O1764" i="1"/>
  <c r="O528" i="1"/>
  <c r="O1390" i="1"/>
  <c r="O5094" i="1"/>
  <c r="O1939" i="1"/>
  <c r="O4601" i="1"/>
  <c r="O4529" i="1"/>
  <c r="O4018" i="1"/>
  <c r="O1566" i="1" l="1"/>
  <c r="O4985" i="1"/>
  <c r="O2547" i="1"/>
  <c r="O3189" i="1"/>
  <c r="O671" i="1"/>
  <c r="O434" i="1"/>
  <c r="O2793" i="1"/>
  <c r="O343" i="1"/>
  <c r="O4118" i="1"/>
  <c r="O3846" i="1"/>
  <c r="O944" i="1"/>
  <c r="O1097" i="1"/>
  <c r="O1985" i="1"/>
  <c r="O2743" i="1"/>
  <c r="O3799" i="1"/>
  <c r="O5189" i="1"/>
  <c r="O2494" i="1"/>
  <c r="O2979" i="1"/>
  <c r="O258" i="1"/>
  <c r="T259" i="1" s="1"/>
  <c r="O3591" i="1"/>
  <c r="O2862" i="1"/>
  <c r="O4411" i="1"/>
  <c r="O703" i="1"/>
  <c r="H182" i="1"/>
  <c r="M181" i="1"/>
  <c r="R182" i="1" s="1"/>
  <c r="O3409" i="1"/>
  <c r="O5024" i="1"/>
  <c r="O4426" i="1"/>
  <c r="O1823" i="1"/>
  <c r="O4278" i="1"/>
  <c r="O3601" i="1"/>
  <c r="O5125" i="1"/>
  <c r="O2407" i="1"/>
  <c r="O1052" i="1"/>
  <c r="O3234" i="1"/>
  <c r="O4766" i="1"/>
  <c r="O1391" i="1"/>
  <c r="O1765" i="1"/>
  <c r="O3952" i="1"/>
  <c r="O4315" i="1"/>
  <c r="O4126" i="1"/>
  <c r="O4562" i="1"/>
  <c r="O2051" i="1"/>
  <c r="O5064" i="1"/>
  <c r="O529" i="1"/>
  <c r="O1940" i="1"/>
  <c r="O5095" i="1"/>
  <c r="O4602" i="1"/>
  <c r="O4019" i="1"/>
  <c r="O1567" i="1" l="1"/>
  <c r="O2863" i="1"/>
  <c r="O1986" i="1"/>
  <c r="O2495" i="1"/>
  <c r="O4119" i="1"/>
  <c r="O672" i="1"/>
  <c r="O1098" i="1"/>
  <c r="O259" i="1"/>
  <c r="T260" i="1" s="1"/>
  <c r="O3800" i="1"/>
  <c r="O945" i="1"/>
  <c r="O2548" i="1"/>
  <c r="O4530" i="1"/>
  <c r="O3592" i="1"/>
  <c r="O344" i="1"/>
  <c r="O704" i="1"/>
  <c r="O2794" i="1"/>
  <c r="O2980" i="1"/>
  <c r="O2744" i="1"/>
  <c r="O3847" i="1"/>
  <c r="O5065" i="1"/>
  <c r="O5190" i="1"/>
  <c r="O3190" i="1"/>
  <c r="O4412" i="1"/>
  <c r="O435" i="1"/>
  <c r="O4986" i="1"/>
  <c r="H183" i="1"/>
  <c r="M182" i="1"/>
  <c r="R183" i="1" s="1"/>
  <c r="O2052" i="1"/>
  <c r="O3953" i="1"/>
  <c r="O2408" i="1"/>
  <c r="O1392" i="1"/>
  <c r="O5025" i="1"/>
  <c r="O3602" i="1"/>
  <c r="O3235" i="1"/>
  <c r="O530" i="1"/>
  <c r="O4767" i="1"/>
  <c r="O5126" i="1"/>
  <c r="O4279" i="1"/>
  <c r="O1824" i="1"/>
  <c r="O4427" i="1"/>
  <c r="O3410" i="1"/>
  <c r="O4563" i="1"/>
  <c r="O4127" i="1"/>
  <c r="O4316" i="1"/>
  <c r="O1053" i="1"/>
  <c r="O1766" i="1"/>
  <c r="O1941" i="1"/>
  <c r="O4603" i="1"/>
  <c r="O5096" i="1"/>
  <c r="O4020" i="1"/>
  <c r="O1568" i="1" l="1"/>
  <c r="O5066" i="1"/>
  <c r="O2795" i="1"/>
  <c r="O4531" i="1"/>
  <c r="O260" i="1"/>
  <c r="T261" i="1" s="1"/>
  <c r="O436" i="1"/>
  <c r="O4120" i="1"/>
  <c r="O2496" i="1"/>
  <c r="O2745" i="1"/>
  <c r="O345" i="1"/>
  <c r="O946" i="1"/>
  <c r="O1099" i="1"/>
  <c r="O1987" i="1"/>
  <c r="O2549" i="1"/>
  <c r="O4413" i="1"/>
  <c r="O3191" i="1"/>
  <c r="O3848" i="1"/>
  <c r="O3236" i="1"/>
  <c r="O3593" i="1"/>
  <c r="O3801" i="1"/>
  <c r="O673" i="1"/>
  <c r="O2864" i="1"/>
  <c r="O705" i="1"/>
  <c r="O4987" i="1"/>
  <c r="O5191" i="1"/>
  <c r="O2981" i="1"/>
  <c r="H184" i="1"/>
  <c r="M183" i="1"/>
  <c r="R184" i="1" s="1"/>
  <c r="O1054" i="1"/>
  <c r="O4564" i="1"/>
  <c r="O3603" i="1"/>
  <c r="O4280" i="1"/>
  <c r="O2409" i="1"/>
  <c r="O531" i="1"/>
  <c r="O3411" i="1"/>
  <c r="O4428" i="1"/>
  <c r="O5127" i="1"/>
  <c r="O3954" i="1"/>
  <c r="O1767" i="1"/>
  <c r="O1393" i="1"/>
  <c r="O4128" i="1"/>
  <c r="O5026" i="1"/>
  <c r="O2053" i="1"/>
  <c r="O4317" i="1"/>
  <c r="O1825" i="1"/>
  <c r="O4768" i="1"/>
  <c r="O1942" i="1"/>
  <c r="O5097" i="1"/>
  <c r="O4604" i="1"/>
  <c r="O4021" i="1"/>
  <c r="O1569" i="1" l="1"/>
  <c r="O4989" i="1"/>
  <c r="O4988" i="1"/>
  <c r="O3802" i="1"/>
  <c r="O3192" i="1"/>
  <c r="O1100" i="1"/>
  <c r="O261" i="1"/>
  <c r="T262" i="1" s="1"/>
  <c r="O1055" i="1"/>
  <c r="O2865" i="1"/>
  <c r="O3237" i="1"/>
  <c r="O2550" i="1"/>
  <c r="O4121" i="1"/>
  <c r="O947" i="1"/>
  <c r="O706" i="1"/>
  <c r="O2982" i="1"/>
  <c r="O346" i="1"/>
  <c r="O2796" i="1"/>
  <c r="O2497" i="1"/>
  <c r="O4414" i="1"/>
  <c r="O3849" i="1"/>
  <c r="O1988" i="1"/>
  <c r="O2746" i="1"/>
  <c r="O437" i="1"/>
  <c r="O3594" i="1"/>
  <c r="O4532" i="1"/>
  <c r="O674" i="1"/>
  <c r="O5192" i="1"/>
  <c r="O5067" i="1"/>
  <c r="H185" i="1"/>
  <c r="M184" i="1"/>
  <c r="R185" i="1" s="1"/>
  <c r="O4769" i="1"/>
  <c r="O4318" i="1"/>
  <c r="O2054" i="1"/>
  <c r="O3955" i="1"/>
  <c r="O5128" i="1"/>
  <c r="O4281" i="1"/>
  <c r="O4565" i="1"/>
  <c r="O4129" i="1"/>
  <c r="O532" i="1"/>
  <c r="O1826" i="1"/>
  <c r="O5027" i="1"/>
  <c r="O4429" i="1"/>
  <c r="O2410" i="1"/>
  <c r="O3604" i="1"/>
  <c r="O3412" i="1"/>
  <c r="O1768" i="1"/>
  <c r="O1394" i="1"/>
  <c r="O5098" i="1"/>
  <c r="O4605" i="1"/>
  <c r="O1943" i="1"/>
  <c r="O4022" i="1"/>
  <c r="O1570" i="1" l="1"/>
  <c r="O4533" i="1"/>
  <c r="O1989" i="1"/>
  <c r="O948" i="1"/>
  <c r="O2866" i="1"/>
  <c r="O1101" i="1"/>
  <c r="O2797" i="1"/>
  <c r="O3193" i="1"/>
  <c r="O438" i="1"/>
  <c r="O2983" i="1"/>
  <c r="O3803" i="1"/>
  <c r="O3595" i="1"/>
  <c r="O1056" i="1"/>
  <c r="O5068" i="1"/>
  <c r="O4415" i="1"/>
  <c r="O5193" i="1"/>
  <c r="O2551" i="1"/>
  <c r="O347" i="1"/>
  <c r="O2747" i="1"/>
  <c r="O2498" i="1"/>
  <c r="O262" i="1"/>
  <c r="T263" i="1" s="1"/>
  <c r="O3850" i="1"/>
  <c r="O4122" i="1"/>
  <c r="O675" i="1"/>
  <c r="O707" i="1"/>
  <c r="O3238" i="1"/>
  <c r="H186" i="1"/>
  <c r="M185" i="1"/>
  <c r="R186" i="1" s="1"/>
  <c r="O3605" i="1"/>
  <c r="O5028" i="1"/>
  <c r="O4130" i="1"/>
  <c r="O4566" i="1"/>
  <c r="O3956" i="1"/>
  <c r="O1769" i="1"/>
  <c r="O3413" i="1"/>
  <c r="O4282" i="1"/>
  <c r="O4319" i="1"/>
  <c r="O2411" i="1"/>
  <c r="O4430" i="1"/>
  <c r="O1827" i="1"/>
  <c r="O1395" i="1"/>
  <c r="O5129" i="1"/>
  <c r="O2055" i="1"/>
  <c r="O4770" i="1"/>
  <c r="O533" i="1"/>
  <c r="O5099" i="1"/>
  <c r="O4606" i="1"/>
  <c r="O1944" i="1"/>
  <c r="O4023" i="1"/>
  <c r="O1571" i="1" l="1"/>
  <c r="O2499" i="1"/>
  <c r="O5194" i="1"/>
  <c r="O3596" i="1"/>
  <c r="O2867" i="1"/>
  <c r="O676" i="1"/>
  <c r="O439" i="1"/>
  <c r="O3804" i="1"/>
  <c r="O3239" i="1"/>
  <c r="O348" i="1"/>
  <c r="O1990" i="1"/>
  <c r="O4123" i="1"/>
  <c r="O4124" i="1"/>
  <c r="O949" i="1"/>
  <c r="O3851" i="1"/>
  <c r="O5069" i="1"/>
  <c r="O2798" i="1"/>
  <c r="O2748" i="1"/>
  <c r="O4131" i="1"/>
  <c r="O263" i="1"/>
  <c r="T264" i="1" s="1"/>
  <c r="O1057" i="1"/>
  <c r="O2984" i="1"/>
  <c r="O1102" i="1"/>
  <c r="O3194" i="1"/>
  <c r="O4416" i="1"/>
  <c r="O708" i="1"/>
  <c r="O2552" i="1"/>
  <c r="O4534" i="1"/>
  <c r="H187" i="1"/>
  <c r="M186" i="1"/>
  <c r="R187" i="1" s="1"/>
  <c r="O2056" i="1"/>
  <c r="O4320" i="1"/>
  <c r="O5130" i="1"/>
  <c r="O1828" i="1"/>
  <c r="O3957" i="1"/>
  <c r="O3606" i="1"/>
  <c r="O5029" i="1"/>
  <c r="O534" i="1"/>
  <c r="O4771" i="1"/>
  <c r="O1770" i="1"/>
  <c r="O3414" i="1"/>
  <c r="O4431" i="1"/>
  <c r="O4283" i="1"/>
  <c r="O4567" i="1"/>
  <c r="O1396" i="1"/>
  <c r="O2412" i="1"/>
  <c r="O4607" i="1"/>
  <c r="O1945" i="1"/>
  <c r="O5100" i="1"/>
  <c r="O4024" i="1"/>
  <c r="O1572" i="1" l="1"/>
  <c r="O4772" i="1"/>
  <c r="O4417" i="1"/>
  <c r="O1058" i="1"/>
  <c r="O2868" i="1"/>
  <c r="O2799" i="1"/>
  <c r="O3240" i="1"/>
  <c r="O3597" i="1"/>
  <c r="O4535" i="1"/>
  <c r="O4132" i="1"/>
  <c r="O440" i="1"/>
  <c r="O5195" i="1"/>
  <c r="O264" i="1"/>
  <c r="T265" i="1" s="1"/>
  <c r="O3805" i="1"/>
  <c r="O1103" i="1"/>
  <c r="O3852" i="1"/>
  <c r="O2553" i="1"/>
  <c r="O5070" i="1"/>
  <c r="O2985" i="1"/>
  <c r="O950" i="1"/>
  <c r="O349" i="1"/>
  <c r="O2500" i="1"/>
  <c r="O3195" i="1"/>
  <c r="O1991" i="1"/>
  <c r="O709" i="1"/>
  <c r="O2749" i="1"/>
  <c r="O677" i="1"/>
  <c r="H188" i="1"/>
  <c r="M187" i="1"/>
  <c r="R188" i="1" s="1"/>
  <c r="O4432" i="1"/>
  <c r="O5030" i="1"/>
  <c r="O3958" i="1"/>
  <c r="O5131" i="1"/>
  <c r="O4321" i="1"/>
  <c r="O4568" i="1"/>
  <c r="O2057" i="1"/>
  <c r="O1397" i="1"/>
  <c r="O2413" i="1"/>
  <c r="O3415" i="1"/>
  <c r="O4284" i="1"/>
  <c r="O3607" i="1"/>
  <c r="O1829" i="1"/>
  <c r="O1771" i="1"/>
  <c r="O535" i="1"/>
  <c r="O5101" i="1"/>
  <c r="O1946" i="1"/>
  <c r="O4608" i="1"/>
  <c r="O4025" i="1"/>
  <c r="O1573" i="1" l="1"/>
  <c r="O1992" i="1"/>
  <c r="O951" i="1"/>
  <c r="O3853" i="1"/>
  <c r="O5196" i="1"/>
  <c r="O4536" i="1"/>
  <c r="O2869" i="1"/>
  <c r="O441" i="1"/>
  <c r="O5071" i="1"/>
  <c r="O3806" i="1"/>
  <c r="O3241" i="1"/>
  <c r="O4418" i="1"/>
  <c r="O2986" i="1"/>
  <c r="O1104" i="1"/>
  <c r="O678" i="1"/>
  <c r="O2750" i="1"/>
  <c r="O2501" i="1"/>
  <c r="O3196" i="1"/>
  <c r="O1059" i="1"/>
  <c r="O350" i="1"/>
  <c r="O265" i="1"/>
  <c r="T266" i="1" s="1"/>
  <c r="O2800" i="1"/>
  <c r="O4773" i="1"/>
  <c r="O2757" i="1"/>
  <c r="O3598" i="1"/>
  <c r="O3599" i="1"/>
  <c r="O710" i="1"/>
  <c r="O2554" i="1"/>
  <c r="O4133" i="1"/>
  <c r="H189" i="1"/>
  <c r="M188" i="1"/>
  <c r="R189" i="1" s="1"/>
  <c r="O3608" i="1"/>
  <c r="O3416" i="1"/>
  <c r="O5031" i="1"/>
  <c r="O1772" i="1"/>
  <c r="O1616" i="1"/>
  <c r="O2414" i="1"/>
  <c r="O2058" i="1"/>
  <c r="O5132" i="1"/>
  <c r="O4322" i="1"/>
  <c r="O4569" i="1"/>
  <c r="O3959" i="1"/>
  <c r="O4285" i="1"/>
  <c r="O4433" i="1"/>
  <c r="O1830" i="1"/>
  <c r="O536" i="1"/>
  <c r="O1398" i="1"/>
  <c r="O1947" i="1"/>
  <c r="O5102" i="1"/>
  <c r="O4609" i="1"/>
  <c r="O4026" i="1"/>
  <c r="O1574" i="1" l="1"/>
  <c r="O4134" i="1"/>
  <c r="O2758" i="1"/>
  <c r="O351" i="1"/>
  <c r="O2502" i="1"/>
  <c r="O2987" i="1"/>
  <c r="O5072" i="1"/>
  <c r="O5197" i="1"/>
  <c r="O2751" i="1"/>
  <c r="O4774" i="1"/>
  <c r="O711" i="1"/>
  <c r="O3197" i="1"/>
  <c r="O3242" i="1"/>
  <c r="O2870" i="1"/>
  <c r="O952" i="1"/>
  <c r="O1060" i="1"/>
  <c r="O4419" i="1"/>
  <c r="O4570" i="1"/>
  <c r="O2801" i="1"/>
  <c r="O679" i="1"/>
  <c r="O3854" i="1"/>
  <c r="O4286" i="1"/>
  <c r="O266" i="1"/>
  <c r="T267" i="1" s="1"/>
  <c r="O3807" i="1"/>
  <c r="O4537" i="1"/>
  <c r="O1993" i="1"/>
  <c r="O2555" i="1"/>
  <c r="O442" i="1"/>
  <c r="O1105" i="1"/>
  <c r="H190" i="1"/>
  <c r="M189" i="1"/>
  <c r="R190" i="1" s="1"/>
  <c r="O4434" i="1"/>
  <c r="O3960" i="1"/>
  <c r="O4323" i="1"/>
  <c r="O1617" i="1"/>
  <c r="O3417" i="1"/>
  <c r="O2415" i="1"/>
  <c r="O5032" i="1"/>
  <c r="O3609" i="1"/>
  <c r="O1773" i="1"/>
  <c r="O537" i="1"/>
  <c r="O2059" i="1"/>
  <c r="O5133" i="1"/>
  <c r="O1399" i="1"/>
  <c r="O1831" i="1"/>
  <c r="O4610" i="1"/>
  <c r="O5103" i="1"/>
  <c r="O1948" i="1"/>
  <c r="O4027" i="1"/>
  <c r="O1575" i="1" l="1"/>
  <c r="O4538" i="1"/>
  <c r="O3855" i="1"/>
  <c r="O4420" i="1"/>
  <c r="O4421" i="1"/>
  <c r="O3243" i="1"/>
  <c r="O2752" i="1"/>
  <c r="O2503" i="1"/>
  <c r="O3198" i="1"/>
  <c r="O2802" i="1"/>
  <c r="O712" i="1"/>
  <c r="O5073" i="1"/>
  <c r="O2759" i="1"/>
  <c r="O3808" i="1"/>
  <c r="O352" i="1"/>
  <c r="O2556" i="1"/>
  <c r="O267" i="1"/>
  <c r="T268" i="1" s="1"/>
  <c r="O953" i="1"/>
  <c r="O680" i="1"/>
  <c r="O1994" i="1"/>
  <c r="O4775" i="1"/>
  <c r="O2988" i="1"/>
  <c r="O4135" i="1"/>
  <c r="O443" i="1"/>
  <c r="O1061" i="1"/>
  <c r="O5198" i="1"/>
  <c r="O4287" i="1"/>
  <c r="O4571" i="1"/>
  <c r="O1106" i="1"/>
  <c r="O2871" i="1"/>
  <c r="H191" i="1"/>
  <c r="M190" i="1"/>
  <c r="R191" i="1" s="1"/>
  <c r="O5033" i="1"/>
  <c r="O3418" i="1"/>
  <c r="O1774" i="1"/>
  <c r="O4324" i="1"/>
  <c r="O1618" i="1"/>
  <c r="O1400" i="1"/>
  <c r="O3961" i="1"/>
  <c r="O1832" i="1"/>
  <c r="O538" i="1"/>
  <c r="O4435" i="1"/>
  <c r="O2060" i="1"/>
  <c r="O2416" i="1"/>
  <c r="O5134" i="1"/>
  <c r="O3610" i="1"/>
  <c r="O4611" i="1"/>
  <c r="O5104" i="1"/>
  <c r="O1949" i="1"/>
  <c r="O4028" i="1"/>
  <c r="O1576" i="1" l="1"/>
  <c r="O4436" i="1"/>
  <c r="O1107" i="1"/>
  <c r="O1062" i="1"/>
  <c r="O4776" i="1"/>
  <c r="O268" i="1"/>
  <c r="T269" i="1" s="1"/>
  <c r="O2760" i="1"/>
  <c r="O2761" i="1"/>
  <c r="O3199" i="1"/>
  <c r="O3244" i="1"/>
  <c r="O444" i="1"/>
  <c r="O681" i="1"/>
  <c r="O713" i="1"/>
  <c r="O2504" i="1"/>
  <c r="O3856" i="1"/>
  <c r="O5074" i="1"/>
  <c r="O4572" i="1"/>
  <c r="O4288" i="1"/>
  <c r="O4136" i="1"/>
  <c r="O353" i="1"/>
  <c r="O1995" i="1"/>
  <c r="O954" i="1"/>
  <c r="O2803" i="1"/>
  <c r="O2753" i="1"/>
  <c r="O4539" i="1"/>
  <c r="O2557" i="1"/>
  <c r="O2989" i="1"/>
  <c r="O3809" i="1"/>
  <c r="O2872" i="1"/>
  <c r="O5199" i="1"/>
  <c r="H192" i="1"/>
  <c r="M191" i="1"/>
  <c r="R192" i="1" s="1"/>
  <c r="O5135" i="1"/>
  <c r="O4325" i="1"/>
  <c r="O5034" i="1"/>
  <c r="O1833" i="1"/>
  <c r="O1775" i="1"/>
  <c r="O2417" i="1"/>
  <c r="O3962" i="1"/>
  <c r="O1401" i="1"/>
  <c r="O3611" i="1"/>
  <c r="O3419" i="1"/>
  <c r="O2061" i="1"/>
  <c r="O539" i="1"/>
  <c r="O1619" i="1"/>
  <c r="O1950" i="1"/>
  <c r="O4612" i="1"/>
  <c r="O5105" i="1"/>
  <c r="O4029" i="1"/>
  <c r="O1577" i="1" l="1"/>
  <c r="O955" i="1"/>
  <c r="O2505" i="1"/>
  <c r="O3245" i="1"/>
  <c r="O2873" i="1"/>
  <c r="O2558" i="1"/>
  <c r="O4289" i="1"/>
  <c r="O4777" i="1"/>
  <c r="O3200" i="1"/>
  <c r="O4573" i="1"/>
  <c r="O2990" i="1"/>
  <c r="O5075" i="1"/>
  <c r="O682" i="1"/>
  <c r="O3810" i="1"/>
  <c r="O1996" i="1"/>
  <c r="O1063" i="1"/>
  <c r="O2754" i="1"/>
  <c r="O354" i="1"/>
  <c r="O1108" i="1"/>
  <c r="O4540" i="1"/>
  <c r="O4137" i="1"/>
  <c r="O3857" i="1"/>
  <c r="O445" i="1"/>
  <c r="O269" i="1"/>
  <c r="T270" i="1" s="1"/>
  <c r="O4437" i="1"/>
  <c r="O714" i="1"/>
  <c r="O5200" i="1"/>
  <c r="O2804" i="1"/>
  <c r="H193" i="1"/>
  <c r="M192" i="1"/>
  <c r="R193" i="1" s="1"/>
  <c r="O961" i="1"/>
  <c r="O3963" i="1"/>
  <c r="O1834" i="1"/>
  <c r="O1620" i="1"/>
  <c r="O2418" i="1"/>
  <c r="O4326" i="1"/>
  <c r="O5136" i="1"/>
  <c r="O540" i="1"/>
  <c r="O2062" i="1"/>
  <c r="O3420" i="1"/>
  <c r="O3612" i="1"/>
  <c r="O5035" i="1"/>
  <c r="O1402" i="1"/>
  <c r="O1776" i="1"/>
  <c r="O1951" i="1"/>
  <c r="O4613" i="1"/>
  <c r="O5259" i="1"/>
  <c r="O4030" i="1"/>
  <c r="O1578" i="1" l="1"/>
  <c r="O4438" i="1"/>
  <c r="O4138" i="1"/>
  <c r="O2755" i="1"/>
  <c r="O2756" i="1"/>
  <c r="O3201" i="1"/>
  <c r="O2874" i="1"/>
  <c r="O5106" i="1"/>
  <c r="O5107" i="1"/>
  <c r="O2805" i="1"/>
  <c r="O683" i="1"/>
  <c r="O3246" i="1"/>
  <c r="O5076" i="1"/>
  <c r="O3964" i="1"/>
  <c r="O1997" i="1"/>
  <c r="O4290" i="1"/>
  <c r="O2506" i="1"/>
  <c r="O4778" i="1"/>
  <c r="O1064" i="1"/>
  <c r="O5201" i="1"/>
  <c r="O446" i="1"/>
  <c r="O1109" i="1"/>
  <c r="O2991" i="1"/>
  <c r="O270" i="1"/>
  <c r="T271" i="1" s="1"/>
  <c r="O715" i="1"/>
  <c r="O355" i="1"/>
  <c r="O3811" i="1"/>
  <c r="O956" i="1"/>
  <c r="O4541" i="1"/>
  <c r="O3858" i="1"/>
  <c r="O4574" i="1"/>
  <c r="O2559" i="1"/>
  <c r="H194" i="1"/>
  <c r="M193" i="1"/>
  <c r="R194" i="1" s="1"/>
  <c r="O2063" i="1"/>
  <c r="O5137" i="1"/>
  <c r="O1835" i="1"/>
  <c r="O1777" i="1"/>
  <c r="O2419" i="1"/>
  <c r="O962" i="1"/>
  <c r="O1621" i="1"/>
  <c r="O3613" i="1"/>
  <c r="O3421" i="1"/>
  <c r="O1403" i="1"/>
  <c r="O4327" i="1"/>
  <c r="O5036" i="1"/>
  <c r="O541" i="1"/>
  <c r="O5260" i="1"/>
  <c r="O4614" i="1"/>
  <c r="O4484" i="1"/>
  <c r="O4031" i="1"/>
  <c r="O1579" i="1" l="1"/>
  <c r="O3859" i="1"/>
  <c r="O2992" i="1"/>
  <c r="O1998" i="1"/>
  <c r="O684" i="1"/>
  <c r="O685" i="1"/>
  <c r="O3202" i="1"/>
  <c r="O356" i="1"/>
  <c r="O1065" i="1"/>
  <c r="O1952" i="1"/>
  <c r="O3965" i="1"/>
  <c r="O957" i="1"/>
  <c r="O2507" i="1"/>
  <c r="O4139" i="1"/>
  <c r="O716" i="1"/>
  <c r="O4779" i="1"/>
  <c r="O2806" i="1"/>
  <c r="O5037" i="1"/>
  <c r="O447" i="1"/>
  <c r="O2560" i="1"/>
  <c r="O5077" i="1"/>
  <c r="O4542" i="1"/>
  <c r="O271" i="1"/>
  <c r="T272" i="1" s="1"/>
  <c r="O5202" i="1"/>
  <c r="O3247" i="1"/>
  <c r="O2875" i="1"/>
  <c r="O4439" i="1"/>
  <c r="O1110" i="1"/>
  <c r="O4575" i="1"/>
  <c r="O3812" i="1"/>
  <c r="O4291" i="1"/>
  <c r="H195" i="1"/>
  <c r="M194" i="1"/>
  <c r="R195" i="1" s="1"/>
  <c r="O2420" i="1"/>
  <c r="O963" i="1"/>
  <c r="O5138" i="1"/>
  <c r="O4328" i="1"/>
  <c r="O1778" i="1"/>
  <c r="O1404" i="1"/>
  <c r="O1836" i="1"/>
  <c r="O1622" i="1"/>
  <c r="O542" i="1"/>
  <c r="O2064" i="1"/>
  <c r="O3422" i="1"/>
  <c r="O3614" i="1"/>
  <c r="O4485" i="1"/>
  <c r="O4615" i="1"/>
  <c r="O5261" i="1"/>
  <c r="O4032" i="1"/>
  <c r="O1580" i="1" l="1"/>
  <c r="O3248" i="1"/>
  <c r="O5078" i="1"/>
  <c r="O5038" i="1"/>
  <c r="O5039" i="1"/>
  <c r="O4140" i="1"/>
  <c r="O1953" i="1"/>
  <c r="O4576" i="1"/>
  <c r="O1066" i="1"/>
  <c r="O4440" i="1"/>
  <c r="O2561" i="1"/>
  <c r="O958" i="1"/>
  <c r="O2993" i="1"/>
  <c r="O1111" i="1"/>
  <c r="O2508" i="1"/>
  <c r="O2807" i="1"/>
  <c r="O272" i="1"/>
  <c r="T273" i="1" s="1"/>
  <c r="O4292" i="1"/>
  <c r="O4780" i="1"/>
  <c r="O357" i="1"/>
  <c r="O1999" i="1"/>
  <c r="O2876" i="1"/>
  <c r="O717" i="1"/>
  <c r="O3203" i="1"/>
  <c r="O3860" i="1"/>
  <c r="O5203" i="1"/>
  <c r="O3813" i="1"/>
  <c r="O4543" i="1"/>
  <c r="O448" i="1"/>
  <c r="O3966" i="1"/>
  <c r="H196" i="1"/>
  <c r="M195" i="1"/>
  <c r="R196" i="1" s="1"/>
  <c r="O3423" i="1"/>
  <c r="O1405" i="1"/>
  <c r="O1623" i="1"/>
  <c r="O1837" i="1"/>
  <c r="O4329" i="1"/>
  <c r="O3615" i="1"/>
  <c r="O2065" i="1"/>
  <c r="O543" i="1"/>
  <c r="O5139" i="1"/>
  <c r="O2421" i="1"/>
  <c r="O964" i="1"/>
  <c r="O1779" i="1"/>
  <c r="O5262" i="1"/>
  <c r="O4616" i="1"/>
  <c r="O4486" i="1"/>
  <c r="O4033" i="1"/>
  <c r="O1581" i="1" l="1"/>
  <c r="O3861" i="1"/>
  <c r="O2000" i="1"/>
  <c r="O273" i="1"/>
  <c r="T274" i="1" s="1"/>
  <c r="O2994" i="1"/>
  <c r="O1067" i="1"/>
  <c r="O4141" i="1"/>
  <c r="O449" i="1"/>
  <c r="O4544" i="1"/>
  <c r="O4545" i="1"/>
  <c r="O718" i="1"/>
  <c r="O2509" i="1"/>
  <c r="O4577" i="1"/>
  <c r="O5079" i="1"/>
  <c r="O3616" i="1"/>
  <c r="O959" i="1"/>
  <c r="O960" i="1"/>
  <c r="O358" i="1"/>
  <c r="O3814" i="1"/>
  <c r="O4781" i="1"/>
  <c r="O1624" i="1"/>
  <c r="O2562" i="1"/>
  <c r="O3204" i="1"/>
  <c r="O3967" i="1"/>
  <c r="O1112" i="1"/>
  <c r="O1954" i="1"/>
  <c r="O3249" i="1"/>
  <c r="O2808" i="1"/>
  <c r="O5204" i="1"/>
  <c r="O2877" i="1"/>
  <c r="O4293" i="1"/>
  <c r="O4441" i="1"/>
  <c r="H197" i="1"/>
  <c r="M196" i="1"/>
  <c r="R197" i="1" s="1"/>
  <c r="O5140" i="1"/>
  <c r="O2422" i="1"/>
  <c r="O1838" i="1"/>
  <c r="O1406" i="1"/>
  <c r="O544" i="1"/>
  <c r="O2066" i="1"/>
  <c r="O3424" i="1"/>
  <c r="O1780" i="1"/>
  <c r="O965" i="1"/>
  <c r="O4330" i="1"/>
  <c r="O4487" i="1"/>
  <c r="O4617" i="1"/>
  <c r="O5263" i="1"/>
  <c r="O4034" i="1"/>
  <c r="O1582" i="1" l="1"/>
  <c r="O359" i="1"/>
  <c r="O4578" i="1"/>
  <c r="O2878" i="1"/>
  <c r="O1955" i="1"/>
  <c r="O2563" i="1"/>
  <c r="O2995" i="1"/>
  <c r="O5205" i="1"/>
  <c r="O4782" i="1"/>
  <c r="O719" i="1"/>
  <c r="O4142" i="1"/>
  <c r="O2001" i="1"/>
  <c r="O1625" i="1"/>
  <c r="O274" i="1"/>
  <c r="T275" i="1" s="1"/>
  <c r="O3968" i="1"/>
  <c r="O3617" i="1"/>
  <c r="O4442" i="1"/>
  <c r="O2809" i="1"/>
  <c r="O450" i="1"/>
  <c r="O4294" i="1"/>
  <c r="O3205" i="1"/>
  <c r="O3862" i="1"/>
  <c r="O2510" i="1"/>
  <c r="O1113" i="1"/>
  <c r="O3250" i="1"/>
  <c r="O5080" i="1"/>
  <c r="O3815" i="1"/>
  <c r="O1068" i="1"/>
  <c r="H198" i="1"/>
  <c r="M197" i="1"/>
  <c r="R198" i="1" s="1"/>
  <c r="O1407" i="1"/>
  <c r="O3425" i="1"/>
  <c r="O5141" i="1"/>
  <c r="O2067" i="1"/>
  <c r="O4331" i="1"/>
  <c r="O1839" i="1"/>
  <c r="O545" i="1"/>
  <c r="O2423" i="1"/>
  <c r="O1781" i="1"/>
  <c r="O966" i="1"/>
  <c r="O5264" i="1"/>
  <c r="O4618" i="1"/>
  <c r="O4488" i="1"/>
  <c r="O4035" i="1"/>
  <c r="O1583" i="1" l="1"/>
  <c r="O3816" i="1"/>
  <c r="O3618" i="1"/>
  <c r="O2424" i="1"/>
  <c r="O3969" i="1"/>
  <c r="O3206" i="1"/>
  <c r="O2511" i="1"/>
  <c r="O451" i="1"/>
  <c r="O1069" i="1"/>
  <c r="O1114" i="1"/>
  <c r="O4443" i="1"/>
  <c r="O1626" i="1"/>
  <c r="O4783" i="1"/>
  <c r="O1956" i="1"/>
  <c r="O2002" i="1"/>
  <c r="O4143" i="1"/>
  <c r="O2996" i="1"/>
  <c r="O4579" i="1"/>
  <c r="O5206" i="1"/>
  <c r="O5081" i="1"/>
  <c r="O2564" i="1"/>
  <c r="O360" i="1"/>
  <c r="O4295" i="1"/>
  <c r="O2879" i="1"/>
  <c r="O3863" i="1"/>
  <c r="O3251" i="1"/>
  <c r="O2810" i="1"/>
  <c r="O720" i="1"/>
  <c r="O275" i="1"/>
  <c r="T276" i="1" s="1"/>
  <c r="H199" i="1"/>
  <c r="M198" i="1"/>
  <c r="R199" i="1" s="1"/>
  <c r="O3426" i="1"/>
  <c r="O1408" i="1"/>
  <c r="O967" i="1"/>
  <c r="O4332" i="1"/>
  <c r="O546" i="1"/>
  <c r="O5142" i="1"/>
  <c r="O1840" i="1"/>
  <c r="O2068" i="1"/>
  <c r="O1782" i="1"/>
  <c r="O4489" i="1"/>
  <c r="O4619" i="1"/>
  <c r="O5265" i="1"/>
  <c r="O4036" i="1"/>
  <c r="O1584" i="1" l="1"/>
  <c r="O721" i="1"/>
  <c r="O2880" i="1"/>
  <c r="O1070" i="1"/>
  <c r="O3970" i="1"/>
  <c r="O2997" i="1"/>
  <c r="O4784" i="1"/>
  <c r="O5082" i="1"/>
  <c r="O2425" i="1"/>
  <c r="O452" i="1"/>
  <c r="O3252" i="1"/>
  <c r="O361" i="1"/>
  <c r="O5207" i="1"/>
  <c r="O2003" i="1"/>
  <c r="O2512" i="1"/>
  <c r="O4296" i="1"/>
  <c r="O4297" i="1"/>
  <c r="O4444" i="1"/>
  <c r="O3619" i="1"/>
  <c r="O1627" i="1"/>
  <c r="O3864" i="1"/>
  <c r="O1957" i="1"/>
  <c r="O3207" i="1"/>
  <c r="O3817" i="1"/>
  <c r="O2811" i="1"/>
  <c r="O4144" i="1"/>
  <c r="O276" i="1"/>
  <c r="T277" i="1" s="1"/>
  <c r="O2565" i="1"/>
  <c r="O4580" i="1"/>
  <c r="O1115" i="1"/>
  <c r="H200" i="1"/>
  <c r="M199" i="1"/>
  <c r="R200" i="1" s="1"/>
  <c r="O547" i="1"/>
  <c r="O4333" i="1"/>
  <c r="O3427" i="1"/>
  <c r="O1841" i="1"/>
  <c r="O1783" i="1"/>
  <c r="O2069" i="1"/>
  <c r="O5143" i="1"/>
  <c r="O1409" i="1"/>
  <c r="O968" i="1"/>
  <c r="O4490" i="1"/>
  <c r="O4620" i="1"/>
  <c r="O5266" i="1"/>
  <c r="O4037" i="1"/>
  <c r="O1585" i="1" l="1"/>
  <c r="O4581" i="1"/>
  <c r="O2812" i="1"/>
  <c r="O3865" i="1"/>
  <c r="O362" i="1"/>
  <c r="O5083" i="1"/>
  <c r="O1071" i="1"/>
  <c r="O3818" i="1"/>
  <c r="O3253" i="1"/>
  <c r="O4785" i="1"/>
  <c r="O277" i="1"/>
  <c r="T278" i="1" s="1"/>
  <c r="O3208" i="1"/>
  <c r="O3620" i="1"/>
  <c r="O2004" i="1"/>
  <c r="O453" i="1"/>
  <c r="O2566" i="1"/>
  <c r="O2998" i="1"/>
  <c r="O2881" i="1"/>
  <c r="O2513" i="1"/>
  <c r="O4145" i="1"/>
  <c r="O2426" i="1"/>
  <c r="O722" i="1"/>
  <c r="O1628" i="1"/>
  <c r="O1116" i="1"/>
  <c r="O1958" i="1"/>
  <c r="O4445" i="1"/>
  <c r="O5208" i="1"/>
  <c r="O3971" i="1"/>
  <c r="H201" i="1"/>
  <c r="M200" i="1"/>
  <c r="R201" i="1" s="1"/>
  <c r="O969" i="1"/>
  <c r="O5144" i="1"/>
  <c r="O735" i="1"/>
  <c r="O3428" i="1"/>
  <c r="O2070" i="1"/>
  <c r="O1842" i="1"/>
  <c r="O548" i="1"/>
  <c r="O1292" i="1"/>
  <c r="O1784" i="1"/>
  <c r="O4334" i="1"/>
  <c r="O1410" i="1"/>
  <c r="O5267" i="1"/>
  <c r="O4621" i="1"/>
  <c r="O4038" i="1"/>
  <c r="O1586" i="1" l="1"/>
  <c r="O1117" i="1"/>
  <c r="O4146" i="1"/>
  <c r="O3254" i="1"/>
  <c r="O363" i="1"/>
  <c r="O3972" i="1"/>
  <c r="O3621" i="1"/>
  <c r="O3819" i="1"/>
  <c r="O454" i="1"/>
  <c r="O278" i="1"/>
  <c r="T279" i="1" s="1"/>
  <c r="O2813" i="1"/>
  <c r="O1629" i="1"/>
  <c r="O3209" i="1"/>
  <c r="O2567" i="1"/>
  <c r="O723" i="1"/>
  <c r="O4446" i="1"/>
  <c r="O2882" i="1"/>
  <c r="O1072" i="1"/>
  <c r="O3866" i="1"/>
  <c r="O1959" i="1"/>
  <c r="O2005" i="1"/>
  <c r="O5084" i="1"/>
  <c r="O4582" i="1"/>
  <c r="O5209" i="1"/>
  <c r="O2514" i="1"/>
  <c r="O4491" i="1"/>
  <c r="O2427" i="1"/>
  <c r="O2999" i="1"/>
  <c r="O4786" i="1"/>
  <c r="H202" i="1"/>
  <c r="M201" i="1"/>
  <c r="R202" i="1" s="1"/>
  <c r="O1411" i="1"/>
  <c r="O1843" i="1"/>
  <c r="O4829" i="1"/>
  <c r="O4335" i="1"/>
  <c r="O549" i="1"/>
  <c r="O2071" i="1"/>
  <c r="O5145" i="1"/>
  <c r="O736" i="1"/>
  <c r="O1785" i="1"/>
  <c r="O3429" i="1"/>
  <c r="O970" i="1"/>
  <c r="O1293" i="1"/>
  <c r="O5268" i="1"/>
  <c r="O4622" i="1"/>
  <c r="O4039" i="1"/>
  <c r="O1587" i="1" l="1"/>
  <c r="O3000" i="1"/>
  <c r="O5210" i="1"/>
  <c r="O1630" i="1"/>
  <c r="O364" i="1"/>
  <c r="O1960" i="1"/>
  <c r="O4447" i="1"/>
  <c r="O3820" i="1"/>
  <c r="O724" i="1"/>
  <c r="O2428" i="1"/>
  <c r="O4492" i="1"/>
  <c r="O1073" i="1"/>
  <c r="O279" i="1"/>
  <c r="T280" i="1" s="1"/>
  <c r="O4147" i="1"/>
  <c r="O2814" i="1"/>
  <c r="O3255" i="1"/>
  <c r="O5085" i="1"/>
  <c r="O2568" i="1"/>
  <c r="O3867" i="1"/>
  <c r="O2883" i="1"/>
  <c r="O3210" i="1"/>
  <c r="O455" i="1"/>
  <c r="O3622" i="1"/>
  <c r="O4583" i="1"/>
  <c r="O2515" i="1"/>
  <c r="O2006" i="1"/>
  <c r="O4787" i="1"/>
  <c r="O3973" i="1"/>
  <c r="O1118" i="1"/>
  <c r="H203" i="1"/>
  <c r="M202" i="1"/>
  <c r="R203" i="1" s="1"/>
  <c r="O1294" i="1"/>
  <c r="O2072" i="1"/>
  <c r="O1844" i="1"/>
  <c r="O4336" i="1"/>
  <c r="O550" i="1"/>
  <c r="O971" i="1"/>
  <c r="O1786" i="1"/>
  <c r="O2587" i="1"/>
  <c r="O4830" i="1"/>
  <c r="O1412" i="1"/>
  <c r="O737" i="1"/>
  <c r="O3430" i="1"/>
  <c r="O5146" i="1"/>
  <c r="O5269" i="1"/>
  <c r="O4623" i="1"/>
  <c r="O4040" i="1"/>
  <c r="O1588" i="1" l="1"/>
  <c r="O3974" i="1"/>
  <c r="O2884" i="1"/>
  <c r="O5086" i="1"/>
  <c r="O280" i="1"/>
  <c r="T281" i="1" s="1"/>
  <c r="O725" i="1"/>
  <c r="O365" i="1"/>
  <c r="O4584" i="1"/>
  <c r="O4585" i="1"/>
  <c r="O3623" i="1"/>
  <c r="O2815" i="1"/>
  <c r="O2816" i="1"/>
  <c r="O4448" i="1"/>
  <c r="O5211" i="1"/>
  <c r="O4788" i="1"/>
  <c r="O1074" i="1"/>
  <c r="O1075" i="1"/>
  <c r="O3821" i="1"/>
  <c r="O2007" i="1"/>
  <c r="O456" i="1"/>
  <c r="O4493" i="1"/>
  <c r="O2569" i="1"/>
  <c r="O2429" i="1"/>
  <c r="O3001" i="1"/>
  <c r="O3256" i="1"/>
  <c r="O1631" i="1"/>
  <c r="O3868" i="1"/>
  <c r="O2516" i="1"/>
  <c r="O3211" i="1"/>
  <c r="O4148" i="1"/>
  <c r="O1119" i="1"/>
  <c r="O1961" i="1"/>
  <c r="H204" i="1"/>
  <c r="M203" i="1"/>
  <c r="R204" i="1" s="1"/>
  <c r="O5147" i="1"/>
  <c r="O1413" i="1"/>
  <c r="O1787" i="1"/>
  <c r="O4337" i="1"/>
  <c r="O2073" i="1"/>
  <c r="O3431" i="1"/>
  <c r="O2588" i="1"/>
  <c r="O4831" i="1"/>
  <c r="O551" i="1"/>
  <c r="O1845" i="1"/>
  <c r="O1295" i="1"/>
  <c r="O972" i="1"/>
  <c r="O738" i="1"/>
  <c r="O5270" i="1"/>
  <c r="O4624" i="1"/>
  <c r="O4041" i="1"/>
  <c r="O1589" i="1" l="1"/>
  <c r="O3869" i="1"/>
  <c r="O2430" i="1"/>
  <c r="O457" i="1"/>
  <c r="O4789" i="1"/>
  <c r="O3624" i="1"/>
  <c r="O281" i="1"/>
  <c r="T282" i="1" s="1"/>
  <c r="O1120" i="1"/>
  <c r="O1632" i="1"/>
  <c r="O4449" i="1"/>
  <c r="O2885" i="1"/>
  <c r="O2570" i="1"/>
  <c r="O5087" i="1"/>
  <c r="O3212" i="1"/>
  <c r="O3257" i="1"/>
  <c r="O3822" i="1"/>
  <c r="O366" i="1"/>
  <c r="O4149" i="1"/>
  <c r="O5212" i="1"/>
  <c r="O1962" i="1"/>
  <c r="O726" i="1"/>
  <c r="O3975" i="1"/>
  <c r="O2008" i="1"/>
  <c r="O2517" i="1"/>
  <c r="O3002" i="1"/>
  <c r="O4494" i="1"/>
  <c r="H205" i="1"/>
  <c r="M204" i="1"/>
  <c r="R205" i="1" s="1"/>
  <c r="O1296" i="1"/>
  <c r="O4338" i="1"/>
  <c r="O1846" i="1"/>
  <c r="O3432" i="1"/>
  <c r="O1414" i="1"/>
  <c r="O2589" i="1"/>
  <c r="O4832" i="1"/>
  <c r="O739" i="1"/>
  <c r="O552" i="1"/>
  <c r="O2074" i="1"/>
  <c r="O5148" i="1"/>
  <c r="O1788" i="1"/>
  <c r="O973" i="1"/>
  <c r="O4625" i="1"/>
  <c r="O5271" i="1"/>
  <c r="O4042" i="1"/>
  <c r="O1590" i="1" l="1"/>
  <c r="O2518" i="1"/>
  <c r="O1633" i="1"/>
  <c r="O4790" i="1"/>
  <c r="O1964" i="1"/>
  <c r="O1963" i="1"/>
  <c r="O3823" i="1"/>
  <c r="O2571" i="1"/>
  <c r="O5213" i="1"/>
  <c r="O3213" i="1"/>
  <c r="O4450" i="1"/>
  <c r="O2431" i="1"/>
  <c r="O2009" i="1"/>
  <c r="O458" i="1"/>
  <c r="O4150" i="1"/>
  <c r="O4495" i="1"/>
  <c r="O3976" i="1"/>
  <c r="O282" i="1"/>
  <c r="T283" i="1" s="1"/>
  <c r="O1121" i="1"/>
  <c r="O367" i="1"/>
  <c r="O3625" i="1"/>
  <c r="O3870" i="1"/>
  <c r="O3258" i="1"/>
  <c r="O2886" i="1"/>
  <c r="O727" i="1"/>
  <c r="O5088" i="1"/>
  <c r="O3003" i="1"/>
  <c r="H206" i="1"/>
  <c r="M205" i="1"/>
  <c r="R206" i="1" s="1"/>
  <c r="O5149" i="1"/>
  <c r="O4833" i="1"/>
  <c r="O3433" i="1"/>
  <c r="O4339" i="1"/>
  <c r="O974" i="1"/>
  <c r="O553" i="1"/>
  <c r="O1847" i="1"/>
  <c r="O1789" i="1"/>
  <c r="O2590" i="1"/>
  <c r="O2075" i="1"/>
  <c r="O740" i="1"/>
  <c r="O1415" i="1"/>
  <c r="O1297" i="1"/>
  <c r="O5272" i="1"/>
  <c r="O4626" i="1"/>
  <c r="O4043" i="1"/>
  <c r="O1591" i="1" l="1"/>
  <c r="O5089" i="1"/>
  <c r="O3871" i="1"/>
  <c r="O283" i="1"/>
  <c r="T284" i="1" s="1"/>
  <c r="O3214" i="1"/>
  <c r="O459" i="1"/>
  <c r="O2010" i="1"/>
  <c r="O4496" i="1"/>
  <c r="O2572" i="1"/>
  <c r="O1634" i="1"/>
  <c r="O3977" i="1"/>
  <c r="O3626" i="1"/>
  <c r="O2887" i="1"/>
  <c r="O368" i="1"/>
  <c r="O2432" i="1"/>
  <c r="O3004" i="1"/>
  <c r="O4451" i="1"/>
  <c r="O3824" i="1"/>
  <c r="O2519" i="1"/>
  <c r="O728" i="1"/>
  <c r="O5214" i="1"/>
  <c r="O4791" i="1"/>
  <c r="O3259" i="1"/>
  <c r="O1122" i="1"/>
  <c r="O4151" i="1"/>
  <c r="H207" i="1"/>
  <c r="M206" i="1"/>
  <c r="R207" i="1" s="1"/>
  <c r="O1416" i="1"/>
  <c r="O1790" i="1"/>
  <c r="O554" i="1"/>
  <c r="O3434" i="1"/>
  <c r="O2076" i="1"/>
  <c r="O975" i="1"/>
  <c r="O5150" i="1"/>
  <c r="O741" i="1"/>
  <c r="O1848" i="1"/>
  <c r="O4340" i="1"/>
  <c r="O4834" i="1"/>
  <c r="O1298" i="1"/>
  <c r="O2591" i="1"/>
  <c r="O4627" i="1"/>
  <c r="O5273" i="1"/>
  <c r="O4044" i="1"/>
  <c r="O1592" i="1" l="1"/>
  <c r="O5215" i="1"/>
  <c r="O4452" i="1"/>
  <c r="O2573" i="1"/>
  <c r="O3215" i="1"/>
  <c r="O1123" i="1"/>
  <c r="O2888" i="1"/>
  <c r="O3627" i="1"/>
  <c r="O3260" i="1"/>
  <c r="O2011" i="1"/>
  <c r="O3872" i="1"/>
  <c r="O4497" i="1"/>
  <c r="O2520" i="1"/>
  <c r="O2433" i="1"/>
  <c r="O3978" i="1"/>
  <c r="O3005" i="1"/>
  <c r="O4152" i="1"/>
  <c r="O369" i="1"/>
  <c r="O1635" i="1"/>
  <c r="O5090" i="1"/>
  <c r="O729" i="1"/>
  <c r="O284" i="1"/>
  <c r="T285" i="1" s="1"/>
  <c r="O3825" i="1"/>
  <c r="O4792" i="1"/>
  <c r="O460" i="1"/>
  <c r="H208" i="1"/>
  <c r="M207" i="1"/>
  <c r="R208" i="1" s="1"/>
  <c r="O2592" i="1"/>
  <c r="O976" i="1"/>
  <c r="O3435" i="1"/>
  <c r="O1849" i="1"/>
  <c r="O1791" i="1"/>
  <c r="O555" i="1"/>
  <c r="O4835" i="1"/>
  <c r="O1299" i="1"/>
  <c r="O2077" i="1"/>
  <c r="O742" i="1"/>
  <c r="O5151" i="1"/>
  <c r="O1417" i="1"/>
  <c r="O4341" i="1"/>
  <c r="O4628" i="1"/>
  <c r="O5274" i="1"/>
  <c r="O4045" i="1"/>
  <c r="O1593" i="1" l="1"/>
  <c r="O5091" i="1"/>
  <c r="O5092" i="1"/>
  <c r="O3216" i="1"/>
  <c r="O4793" i="1"/>
  <c r="O3006" i="1"/>
  <c r="O4498" i="1"/>
  <c r="O3628" i="1"/>
  <c r="O370" i="1"/>
  <c r="O2012" i="1"/>
  <c r="O4453" i="1"/>
  <c r="O3873" i="1"/>
  <c r="O1636" i="1"/>
  <c r="O285" i="1"/>
  <c r="T286" i="1" s="1"/>
  <c r="O2434" i="1"/>
  <c r="O2889" i="1"/>
  <c r="O3979" i="1"/>
  <c r="O2521" i="1"/>
  <c r="O3261" i="1"/>
  <c r="O5216" i="1"/>
  <c r="O3826" i="1"/>
  <c r="O2574" i="1"/>
  <c r="O4153" i="1"/>
  <c r="O461" i="1"/>
  <c r="O730" i="1"/>
  <c r="O1124" i="1"/>
  <c r="H209" i="1"/>
  <c r="M208" i="1"/>
  <c r="R209" i="1" s="1"/>
  <c r="O5152" i="1"/>
  <c r="O1792" i="1"/>
  <c r="O977" i="1"/>
  <c r="O2078" i="1"/>
  <c r="O1850" i="1"/>
  <c r="O4836" i="1"/>
  <c r="O4342" i="1"/>
  <c r="O556" i="1"/>
  <c r="O1300" i="1"/>
  <c r="O3436" i="1"/>
  <c r="O2593" i="1"/>
  <c r="O743" i="1"/>
  <c r="O1418" i="1"/>
  <c r="O4629" i="1"/>
  <c r="O5275" i="1"/>
  <c r="O4046" i="1"/>
  <c r="O1594" i="1" l="1"/>
  <c r="O731" i="1"/>
  <c r="O3827" i="1"/>
  <c r="O3980" i="1"/>
  <c r="O1637" i="1"/>
  <c r="O371" i="1"/>
  <c r="O3007" i="1"/>
  <c r="O3629" i="1"/>
  <c r="O4154" i="1"/>
  <c r="O3262" i="1"/>
  <c r="O3217" i="1"/>
  <c r="O5217" i="1"/>
  <c r="O2890" i="1"/>
  <c r="O2435" i="1"/>
  <c r="O4454" i="1"/>
  <c r="O462" i="1"/>
  <c r="O4794" i="1"/>
  <c r="O2575" i="1"/>
  <c r="O286" i="1"/>
  <c r="T287" i="1" s="1"/>
  <c r="O2013" i="1"/>
  <c r="O3874" i="1"/>
  <c r="O2522" i="1"/>
  <c r="O1125" i="1"/>
  <c r="O4499" i="1"/>
  <c r="H210" i="1"/>
  <c r="M209" i="1"/>
  <c r="R210" i="1" s="1"/>
  <c r="O2594" i="1"/>
  <c r="O557" i="1"/>
  <c r="O1851" i="1"/>
  <c r="O1419" i="1"/>
  <c r="O5153" i="1"/>
  <c r="O1301" i="1"/>
  <c r="O978" i="1"/>
  <c r="O4343" i="1"/>
  <c r="O744" i="1"/>
  <c r="O4837" i="1"/>
  <c r="O1793" i="1"/>
  <c r="O3437" i="1"/>
  <c r="O2079" i="1"/>
  <c r="O5276" i="1"/>
  <c r="O4630" i="1"/>
  <c r="O4047" i="1"/>
  <c r="O1595" i="1" l="1"/>
  <c r="O4500" i="1"/>
  <c r="O2014" i="1"/>
  <c r="O463" i="1"/>
  <c r="O2891" i="1"/>
  <c r="O1638" i="1"/>
  <c r="O4155" i="1"/>
  <c r="O3630" i="1"/>
  <c r="O2523" i="1"/>
  <c r="O2524" i="1"/>
  <c r="O4455" i="1"/>
  <c r="O3828" i="1"/>
  <c r="O3829" i="1"/>
  <c r="O5218" i="1"/>
  <c r="O2576" i="1"/>
  <c r="O3218" i="1"/>
  <c r="O3008" i="1"/>
  <c r="O1126" i="1"/>
  <c r="O3875" i="1"/>
  <c r="O3263" i="1"/>
  <c r="O372" i="1"/>
  <c r="O287" i="1"/>
  <c r="T288" i="1" s="1"/>
  <c r="O3981" i="1"/>
  <c r="O4795" i="1"/>
  <c r="O2436" i="1"/>
  <c r="O732" i="1"/>
  <c r="H211" i="1"/>
  <c r="M210" i="1"/>
  <c r="R211" i="1" s="1"/>
  <c r="O745" i="1"/>
  <c r="O1302" i="1"/>
  <c r="O1303" i="1"/>
  <c r="O1852" i="1"/>
  <c r="O1420" i="1"/>
  <c r="O2595" i="1"/>
  <c r="O4344" i="1"/>
  <c r="O2080" i="1"/>
  <c r="O558" i="1"/>
  <c r="O4838" i="1"/>
  <c r="O1794" i="1"/>
  <c r="O5154" i="1"/>
  <c r="O3438" i="1"/>
  <c r="O979" i="1"/>
  <c r="O4631" i="1"/>
  <c r="O5277" i="1"/>
  <c r="O4048" i="1"/>
  <c r="O1596" i="1" l="1"/>
  <c r="O733" i="1"/>
  <c r="O734" i="1"/>
  <c r="O288" i="1"/>
  <c r="T289" i="1" s="1"/>
  <c r="O5219" i="1"/>
  <c r="O2892" i="1"/>
  <c r="O1127" i="1"/>
  <c r="O3009" i="1"/>
  <c r="O3264" i="1"/>
  <c r="O4456" i="1"/>
  <c r="O2015" i="1"/>
  <c r="O3631" i="1"/>
  <c r="O2437" i="1"/>
  <c r="O3219" i="1"/>
  <c r="O4156" i="1"/>
  <c r="O4796" i="1"/>
  <c r="O3982" i="1"/>
  <c r="O4501" i="1"/>
  <c r="O373" i="1"/>
  <c r="O464" i="1"/>
  <c r="O3876" i="1"/>
  <c r="O2577" i="1"/>
  <c r="O1639" i="1"/>
  <c r="H212" i="1"/>
  <c r="M211" i="1"/>
  <c r="R212" i="1" s="1"/>
  <c r="O980" i="1"/>
  <c r="O2596" i="1"/>
  <c r="O1853" i="1"/>
  <c r="O1421" i="1"/>
  <c r="O5155" i="1"/>
  <c r="O2273" i="1"/>
  <c r="O746" i="1"/>
  <c r="O3439" i="1"/>
  <c r="O4839" i="1"/>
  <c r="O4345" i="1"/>
  <c r="O559" i="1"/>
  <c r="O2081" i="1"/>
  <c r="O1795" i="1"/>
  <c r="O5278" i="1"/>
  <c r="O4632" i="1"/>
  <c r="O1597" i="1" l="1"/>
  <c r="O3877" i="1"/>
  <c r="O3265" i="1"/>
  <c r="O2893" i="1"/>
  <c r="O3983" i="1"/>
  <c r="O2438" i="1"/>
  <c r="O4797" i="1"/>
  <c r="O4157" i="1"/>
  <c r="O2016" i="1"/>
  <c r="O289" i="1"/>
  <c r="T290" i="1" s="1"/>
  <c r="O3632" i="1"/>
  <c r="O3010" i="1"/>
  <c r="O374" i="1"/>
  <c r="O1640" i="1"/>
  <c r="O465" i="1"/>
  <c r="O4049" i="1"/>
  <c r="O2578" i="1"/>
  <c r="O4457" i="1"/>
  <c r="O5220" i="1"/>
  <c r="O3220" i="1"/>
  <c r="O4502" i="1"/>
  <c r="O1128" i="1"/>
  <c r="H213" i="1"/>
  <c r="M212" i="1"/>
  <c r="R213" i="1" s="1"/>
  <c r="O3373" i="1"/>
  <c r="O4840" i="1"/>
  <c r="O5156" i="1"/>
  <c r="O1422" i="1"/>
  <c r="O1796" i="1"/>
  <c r="O1854" i="1"/>
  <c r="O981" i="1"/>
  <c r="O3440" i="1"/>
  <c r="O560" i="1"/>
  <c r="O747" i="1"/>
  <c r="O2082" i="1"/>
  <c r="O2597" i="1"/>
  <c r="O4346" i="1"/>
  <c r="O2274" i="1"/>
  <c r="O5279" i="1"/>
  <c r="O4633" i="1"/>
  <c r="O1598" i="1" l="1"/>
  <c r="O3221" i="1"/>
  <c r="O4050" i="1"/>
  <c r="O375" i="1"/>
  <c r="O2017" i="1"/>
  <c r="O3984" i="1"/>
  <c r="O2894" i="1"/>
  <c r="O3633" i="1"/>
  <c r="O4798" i="1"/>
  <c r="O3266" i="1"/>
  <c r="O3011" i="1"/>
  <c r="O4158" i="1"/>
  <c r="O4458" i="1"/>
  <c r="O1129" i="1"/>
  <c r="O2579" i="1"/>
  <c r="O2439" i="1"/>
  <c r="O3878" i="1"/>
  <c r="O5221" i="1"/>
  <c r="O466" i="1"/>
  <c r="O4503" i="1"/>
  <c r="O1641" i="1"/>
  <c r="O290" i="1"/>
  <c r="T291" i="1" s="1"/>
  <c r="H214" i="1"/>
  <c r="M213" i="1"/>
  <c r="R214" i="1" s="1"/>
  <c r="O982" i="1"/>
  <c r="O4347" i="1"/>
  <c r="O1797" i="1"/>
  <c r="O4841" i="1"/>
  <c r="O1855" i="1"/>
  <c r="O2598" i="1"/>
  <c r="O561" i="1"/>
  <c r="O748" i="1"/>
  <c r="O2083" i="1"/>
  <c r="O1423" i="1"/>
  <c r="O3374" i="1"/>
  <c r="O2275" i="1"/>
  <c r="O5157" i="1"/>
  <c r="O3441" i="1"/>
  <c r="O4634" i="1"/>
  <c r="O5280" i="1"/>
  <c r="O1599" i="1" l="1"/>
  <c r="O4504" i="1"/>
  <c r="O2440" i="1"/>
  <c r="O4459" i="1"/>
  <c r="O2018" i="1"/>
  <c r="O4799" i="1"/>
  <c r="O467" i="1"/>
  <c r="O5222" i="1"/>
  <c r="O2895" i="1"/>
  <c r="O4051" i="1"/>
  <c r="O3634" i="1"/>
  <c r="O4159" i="1"/>
  <c r="O291" i="1"/>
  <c r="T292" i="1" s="1"/>
  <c r="O3012" i="1"/>
  <c r="O2580" i="1"/>
  <c r="O1642" i="1"/>
  <c r="O3267" i="1"/>
  <c r="O3985" i="1"/>
  <c r="O376" i="1"/>
  <c r="O3879" i="1"/>
  <c r="O1130" i="1"/>
  <c r="O3223" i="1"/>
  <c r="O3222" i="1"/>
  <c r="H215" i="1"/>
  <c r="M214" i="1"/>
  <c r="R215" i="1" s="1"/>
  <c r="O2276" i="1"/>
  <c r="O749" i="1"/>
  <c r="O4842" i="1"/>
  <c r="O1798" i="1"/>
  <c r="O1424" i="1"/>
  <c r="O4348" i="1"/>
  <c r="O3375" i="1"/>
  <c r="O3442" i="1"/>
  <c r="O2599" i="1"/>
  <c r="O562" i="1"/>
  <c r="O5158" i="1"/>
  <c r="O983" i="1"/>
  <c r="O2084" i="1"/>
  <c r="O1856" i="1"/>
  <c r="O5281" i="1"/>
  <c r="O4635" i="1"/>
  <c r="O1600" i="1" l="1"/>
  <c r="O3880" i="1"/>
  <c r="O1643" i="1"/>
  <c r="O2896" i="1"/>
  <c r="O2019" i="1"/>
  <c r="O292" i="1"/>
  <c r="T293" i="1" s="1"/>
  <c r="O4160" i="1"/>
  <c r="O3635" i="1"/>
  <c r="O468" i="1"/>
  <c r="O2441" i="1"/>
  <c r="O4460" i="1"/>
  <c r="O3986" i="1"/>
  <c r="O3013" i="1"/>
  <c r="O2581" i="1"/>
  <c r="O3268" i="1"/>
  <c r="O4052" i="1"/>
  <c r="O4800" i="1"/>
  <c r="O377" i="1"/>
  <c r="O5223" i="1"/>
  <c r="O1131" i="1"/>
  <c r="O4505" i="1"/>
  <c r="H216" i="1"/>
  <c r="M215" i="1"/>
  <c r="R216" i="1" s="1"/>
  <c r="O4349" i="1"/>
  <c r="O984" i="1"/>
  <c r="O563" i="1"/>
  <c r="O2085" i="1"/>
  <c r="O1425" i="1"/>
  <c r="O750" i="1"/>
  <c r="O1857" i="1"/>
  <c r="O4843" i="1"/>
  <c r="O3443" i="1"/>
  <c r="O3376" i="1"/>
  <c r="O1799" i="1"/>
  <c r="O2277" i="1"/>
  <c r="O2600" i="1"/>
  <c r="O5159" i="1"/>
  <c r="O4636" i="1"/>
  <c r="O5282" i="1"/>
  <c r="O1601" i="1" l="1"/>
  <c r="O2020" i="1"/>
  <c r="O1132" i="1"/>
  <c r="O4801" i="1"/>
  <c r="O3014" i="1"/>
  <c r="O469" i="1"/>
  <c r="O3987" i="1"/>
  <c r="O3269" i="1"/>
  <c r="O1644" i="1"/>
  <c r="O2897" i="1"/>
  <c r="O5224" i="1"/>
  <c r="O4461" i="1"/>
  <c r="O4161" i="1"/>
  <c r="O378" i="1"/>
  <c r="O2442" i="1"/>
  <c r="O3881" i="1"/>
  <c r="O4053" i="1"/>
  <c r="O3636" i="1"/>
  <c r="O4506" i="1"/>
  <c r="O2582" i="1"/>
  <c r="O293" i="1"/>
  <c r="T294" i="1" s="1"/>
  <c r="H217" i="1"/>
  <c r="M216" i="1"/>
  <c r="R217" i="1" s="1"/>
  <c r="O1800" i="1"/>
  <c r="O2278" i="1"/>
  <c r="O3444" i="1"/>
  <c r="O751" i="1"/>
  <c r="O3377" i="1"/>
  <c r="O2086" i="1"/>
  <c r="O985" i="1"/>
  <c r="O1426" i="1"/>
  <c r="O5160" i="1"/>
  <c r="O4844" i="1"/>
  <c r="O2601" i="1"/>
  <c r="O4350" i="1"/>
  <c r="O564" i="1"/>
  <c r="O1858" i="1"/>
  <c r="O4637" i="1"/>
  <c r="O5283" i="1"/>
  <c r="O1602" i="1" l="1"/>
  <c r="O2583" i="1"/>
  <c r="O3882" i="1"/>
  <c r="O4462" i="1"/>
  <c r="O1645" i="1"/>
  <c r="O3015" i="1"/>
  <c r="O379" i="1"/>
  <c r="O3988" i="1"/>
  <c r="O5225" i="1"/>
  <c r="O4507" i="1"/>
  <c r="O4802" i="1"/>
  <c r="O3637" i="1"/>
  <c r="O1133" i="1"/>
  <c r="O2898" i="1"/>
  <c r="O2021" i="1"/>
  <c r="O2443" i="1"/>
  <c r="O3270" i="1"/>
  <c r="O294" i="1"/>
  <c r="T295" i="1" s="1"/>
  <c r="O4162" i="1"/>
  <c r="O4054" i="1"/>
  <c r="O470" i="1"/>
  <c r="H218" i="1"/>
  <c r="M217" i="1"/>
  <c r="R218" i="1" s="1"/>
  <c r="O565" i="1"/>
  <c r="O5161" i="1"/>
  <c r="O2087" i="1"/>
  <c r="O752" i="1"/>
  <c r="O3445" i="1"/>
  <c r="O1859" i="1"/>
  <c r="O2279" i="1"/>
  <c r="O2602" i="1"/>
  <c r="O1427" i="1"/>
  <c r="O3378" i="1"/>
  <c r="O1801" i="1"/>
  <c r="O4351" i="1"/>
  <c r="O4845" i="1"/>
  <c r="O986" i="1"/>
  <c r="O5284" i="1"/>
  <c r="O4638" i="1"/>
  <c r="O1603" i="1" l="1"/>
  <c r="O4055" i="1"/>
  <c r="O2444" i="1"/>
  <c r="O1646" i="1"/>
  <c r="O4463" i="1"/>
  <c r="O380" i="1"/>
  <c r="O3883" i="1"/>
  <c r="O3989" i="1"/>
  <c r="O295" i="1"/>
  <c r="T296" i="1" s="1"/>
  <c r="O2899" i="1"/>
  <c r="O4803" i="1"/>
  <c r="O5226" i="1"/>
  <c r="O2022" i="1"/>
  <c r="O471" i="1"/>
  <c r="O3271" i="1"/>
  <c r="O3016" i="1"/>
  <c r="O4163" i="1"/>
  <c r="O3638" i="1"/>
  <c r="O1134" i="1"/>
  <c r="O4508" i="1"/>
  <c r="O2584" i="1"/>
  <c r="H219" i="1"/>
  <c r="M218" i="1"/>
  <c r="R219" i="1" s="1"/>
  <c r="O4352" i="1"/>
  <c r="O2280" i="1"/>
  <c r="O753" i="1"/>
  <c r="O987" i="1"/>
  <c r="O1860" i="1"/>
  <c r="O5162" i="1"/>
  <c r="O1428" i="1"/>
  <c r="O3379" i="1"/>
  <c r="O4846" i="1"/>
  <c r="O3446" i="1"/>
  <c r="O566" i="1"/>
  <c r="O1802" i="1"/>
  <c r="O2088" i="1"/>
  <c r="O2603" i="1"/>
  <c r="O4639" i="1"/>
  <c r="O5285" i="1"/>
  <c r="O1604" i="1" l="1"/>
  <c r="O3017" i="1"/>
  <c r="O5227" i="1"/>
  <c r="O3990" i="1"/>
  <c r="O1647" i="1"/>
  <c r="O4509" i="1"/>
  <c r="O4804" i="1"/>
  <c r="O472" i="1"/>
  <c r="O2445" i="1"/>
  <c r="O5163" i="1"/>
  <c r="O3639" i="1"/>
  <c r="O2900" i="1"/>
  <c r="O381" i="1"/>
  <c r="O3272" i="1"/>
  <c r="O4164" i="1"/>
  <c r="O4056" i="1"/>
  <c r="O3884" i="1"/>
  <c r="O1135" i="1"/>
  <c r="O2585" i="1"/>
  <c r="O2586" i="1"/>
  <c r="O2023" i="1"/>
  <c r="O4464" i="1"/>
  <c r="O296" i="1"/>
  <c r="T297" i="1" s="1"/>
  <c r="H220" i="1"/>
  <c r="M219" i="1"/>
  <c r="R220" i="1" s="1"/>
  <c r="O2089" i="1"/>
  <c r="O4847" i="1"/>
  <c r="O2604" i="1"/>
  <c r="O1861" i="1"/>
  <c r="O2281" i="1"/>
  <c r="O567" i="1"/>
  <c r="O1429" i="1"/>
  <c r="O3380" i="1"/>
  <c r="O988" i="1"/>
  <c r="O4353" i="1"/>
  <c r="O1803" i="1"/>
  <c r="O754" i="1"/>
  <c r="O3447" i="1"/>
  <c r="O5286" i="1"/>
  <c r="O4640" i="1"/>
  <c r="O1605" i="1" l="1"/>
  <c r="O2024" i="1"/>
  <c r="O4057" i="1"/>
  <c r="O2901" i="1"/>
  <c r="O2446" i="1"/>
  <c r="O1648" i="1"/>
  <c r="O3640" i="1"/>
  <c r="O297" i="1"/>
  <c r="T298" i="1" s="1"/>
  <c r="O3273" i="1"/>
  <c r="O5228" i="1"/>
  <c r="O473" i="1"/>
  <c r="O1136" i="1"/>
  <c r="O4805" i="1"/>
  <c r="O4165" i="1"/>
  <c r="O4465" i="1"/>
  <c r="O3885" i="1"/>
  <c r="O382" i="1"/>
  <c r="O5164" i="1"/>
  <c r="O3991" i="1"/>
  <c r="O4510" i="1"/>
  <c r="O3018" i="1"/>
  <c r="H221" i="1"/>
  <c r="M220" i="1"/>
  <c r="R221" i="1" s="1"/>
  <c r="O3448" i="1"/>
  <c r="O989" i="1"/>
  <c r="O568" i="1"/>
  <c r="O1862" i="1"/>
  <c r="O4848" i="1"/>
  <c r="O1804" i="1"/>
  <c r="O1805" i="1"/>
  <c r="O3381" i="1"/>
  <c r="O2605" i="1"/>
  <c r="O2090" i="1"/>
  <c r="O755" i="1"/>
  <c r="O2282" i="1"/>
  <c r="O4354" i="1"/>
  <c r="O1430" i="1"/>
  <c r="O5287" i="1"/>
  <c r="O4641" i="1"/>
  <c r="O1606" i="1" l="1"/>
  <c r="O4511" i="1"/>
  <c r="O3886" i="1"/>
  <c r="O2447" i="1"/>
  <c r="O3274" i="1"/>
  <c r="O5165" i="1"/>
  <c r="O474" i="1"/>
  <c r="O4058" i="1"/>
  <c r="O3992" i="1"/>
  <c r="O298" i="1"/>
  <c r="T299" i="1" s="1"/>
  <c r="O4166" i="1"/>
  <c r="O3641" i="1"/>
  <c r="O4466" i="1"/>
  <c r="O1137" i="1"/>
  <c r="O5229" i="1"/>
  <c r="O2025" i="1"/>
  <c r="O2902" i="1"/>
  <c r="O3019" i="1"/>
  <c r="O383" i="1"/>
  <c r="O1649" i="1"/>
  <c r="O4806" i="1"/>
  <c r="H222" i="1"/>
  <c r="M221" i="1"/>
  <c r="R222" i="1" s="1"/>
  <c r="O4849" i="1"/>
  <c r="O4355" i="1"/>
  <c r="O2606" i="1"/>
  <c r="O1863" i="1"/>
  <c r="O990" i="1"/>
  <c r="O2283" i="1"/>
  <c r="O756" i="1"/>
  <c r="O3382" i="1"/>
  <c r="O569" i="1"/>
  <c r="O1431" i="1"/>
  <c r="O3449" i="1"/>
  <c r="O2091" i="1"/>
  <c r="O5288" i="1"/>
  <c r="O4642" i="1"/>
  <c r="O1607" i="1" l="1"/>
  <c r="O1650" i="1"/>
  <c r="O2026" i="1"/>
  <c r="O3642" i="1"/>
  <c r="O2448" i="1"/>
  <c r="O4059" i="1"/>
  <c r="O475" i="1"/>
  <c r="O3020" i="1"/>
  <c r="O5166" i="1"/>
  <c r="O3887" i="1"/>
  <c r="O4167" i="1"/>
  <c r="O299" i="1"/>
  <c r="T300" i="1" s="1"/>
  <c r="O1138" i="1"/>
  <c r="O384" i="1"/>
  <c r="O4467" i="1"/>
  <c r="O3275" i="1"/>
  <c r="O4512" i="1"/>
  <c r="O5230" i="1"/>
  <c r="O2903" i="1"/>
  <c r="O4807" i="1"/>
  <c r="O3993" i="1"/>
  <c r="H223" i="1"/>
  <c r="M222" i="1"/>
  <c r="R223" i="1" s="1"/>
  <c r="O2092" i="1"/>
  <c r="O1432" i="1"/>
  <c r="O2284" i="1"/>
  <c r="O991" i="1"/>
  <c r="O1864" i="1"/>
  <c r="O4356" i="1"/>
  <c r="O570" i="1"/>
  <c r="O3450" i="1"/>
  <c r="O3383" i="1"/>
  <c r="O2607" i="1"/>
  <c r="O757" i="1"/>
  <c r="O4850" i="1"/>
  <c r="O5289" i="1"/>
  <c r="O4643" i="1"/>
  <c r="O1608" i="1" l="1"/>
  <c r="O3276" i="1"/>
  <c r="O300" i="1"/>
  <c r="T301" i="1" s="1"/>
  <c r="O2449" i="1"/>
  <c r="O4808" i="1"/>
  <c r="O5167" i="1"/>
  <c r="O5168" i="1"/>
  <c r="O3643" i="1"/>
  <c r="O5231" i="1"/>
  <c r="O4168" i="1"/>
  <c r="O2027" i="1"/>
  <c r="O4468" i="1"/>
  <c r="O385" i="1"/>
  <c r="O476" i="1"/>
  <c r="O2904" i="1"/>
  <c r="O4513" i="1"/>
  <c r="O4514" i="1"/>
  <c r="O3888" i="1"/>
  <c r="O1651" i="1"/>
  <c r="O3021" i="1"/>
  <c r="O3994" i="1"/>
  <c r="O1139" i="1"/>
  <c r="O4060" i="1"/>
  <c r="H224" i="1"/>
  <c r="M223" i="1"/>
  <c r="R224" i="1" s="1"/>
  <c r="O2608" i="1"/>
  <c r="O758" i="1"/>
  <c r="O571" i="1"/>
  <c r="O4357" i="1"/>
  <c r="O1865" i="1"/>
  <c r="O1433" i="1"/>
  <c r="O2285" i="1"/>
  <c r="O3384" i="1"/>
  <c r="O992" i="1"/>
  <c r="O2093" i="1"/>
  <c r="O4851" i="1"/>
  <c r="O3451" i="1"/>
  <c r="O5290" i="1"/>
  <c r="O4644" i="1"/>
  <c r="O1609" i="1" l="1"/>
  <c r="O2450" i="1"/>
  <c r="O3889" i="1"/>
  <c r="O386" i="1"/>
  <c r="O4169" i="1"/>
  <c r="O4809" i="1"/>
  <c r="O3022" i="1"/>
  <c r="O3644" i="1"/>
  <c r="O301" i="1"/>
  <c r="T302" i="1" s="1"/>
  <c r="O1140" i="1"/>
  <c r="O5232" i="1"/>
  <c r="O2905" i="1"/>
  <c r="O4469" i="1"/>
  <c r="O4061" i="1"/>
  <c r="O2028" i="1"/>
  <c r="O3277" i="1"/>
  <c r="O3995" i="1"/>
  <c r="O2609" i="1"/>
  <c r="O1652" i="1"/>
  <c r="O477" i="1"/>
  <c r="H225" i="1"/>
  <c r="M224" i="1"/>
  <c r="R225" i="1" s="1"/>
  <c r="O3452" i="1"/>
  <c r="O1434" i="1"/>
  <c r="O1866" i="1"/>
  <c r="O759" i="1"/>
  <c r="O4852" i="1"/>
  <c r="O2094" i="1"/>
  <c r="O572" i="1"/>
  <c r="O4358" i="1"/>
  <c r="O3385" i="1"/>
  <c r="O993" i="1"/>
  <c r="O2286" i="1"/>
  <c r="O4645" i="1"/>
  <c r="O5291" i="1"/>
  <c r="O1610" i="1" l="1"/>
  <c r="O478" i="1"/>
  <c r="O4470" i="1"/>
  <c r="O302" i="1"/>
  <c r="T303" i="1" s="1"/>
  <c r="O4170" i="1"/>
  <c r="O3996" i="1"/>
  <c r="O1653" i="1"/>
  <c r="O3645" i="1"/>
  <c r="O2029" i="1"/>
  <c r="O3890" i="1"/>
  <c r="O2906" i="1"/>
  <c r="O2610" i="1"/>
  <c r="O5233" i="1"/>
  <c r="O3023" i="1"/>
  <c r="O387" i="1"/>
  <c r="O4810" i="1"/>
  <c r="O2451" i="1"/>
  <c r="O3278" i="1"/>
  <c r="O4062" i="1"/>
  <c r="O1141" i="1"/>
  <c r="H226" i="1"/>
  <c r="M225" i="1"/>
  <c r="R226" i="1" s="1"/>
  <c r="O2287" i="1"/>
  <c r="O4359" i="1"/>
  <c r="O4853" i="1"/>
  <c r="O573" i="1"/>
  <c r="O1867" i="1"/>
  <c r="O994" i="1"/>
  <c r="O760" i="1"/>
  <c r="O1435" i="1"/>
  <c r="O3453" i="1"/>
  <c r="O3386" i="1"/>
  <c r="O2095" i="1"/>
  <c r="O5292" i="1"/>
  <c r="O4646" i="1"/>
  <c r="O1611" i="1" l="1"/>
  <c r="O1142" i="1"/>
  <c r="O3646" i="1"/>
  <c r="O4811" i="1"/>
  <c r="O4171" i="1"/>
  <c r="O2611" i="1"/>
  <c r="O388" i="1"/>
  <c r="O1654" i="1"/>
  <c r="O4471" i="1"/>
  <c r="O2030" i="1"/>
  <c r="O303" i="1"/>
  <c r="T304" i="1" s="1"/>
  <c r="O4063" i="1"/>
  <c r="O2907" i="1"/>
  <c r="O5234" i="1"/>
  <c r="O3279" i="1"/>
  <c r="O479" i="1"/>
  <c r="O2452" i="1"/>
  <c r="O3891" i="1"/>
  <c r="O3997" i="1"/>
  <c r="O3024" i="1"/>
  <c r="H227" i="1"/>
  <c r="M226" i="1"/>
  <c r="R227" i="1" s="1"/>
  <c r="O761" i="1"/>
  <c r="O1436" i="1"/>
  <c r="O574" i="1"/>
  <c r="O4854" i="1"/>
  <c r="O4360" i="1"/>
  <c r="O3387" i="1"/>
  <c r="O1868" i="1"/>
  <c r="O2288" i="1"/>
  <c r="O2096" i="1"/>
  <c r="O3454" i="1"/>
  <c r="O995" i="1"/>
  <c r="O4647" i="1"/>
  <c r="O5293" i="1"/>
  <c r="O1612" i="1" l="1"/>
  <c r="O480" i="1"/>
  <c r="O4064" i="1"/>
  <c r="O4472" i="1"/>
  <c r="O4172" i="1"/>
  <c r="O3025" i="1"/>
  <c r="O4812" i="1"/>
  <c r="O5235" i="1"/>
  <c r="O3647" i="1"/>
  <c r="O1655" i="1"/>
  <c r="O3892" i="1"/>
  <c r="O389" i="1"/>
  <c r="O3280" i="1"/>
  <c r="O3998" i="1"/>
  <c r="O2908" i="1"/>
  <c r="O2612" i="1"/>
  <c r="O304" i="1"/>
  <c r="T305" i="1" s="1"/>
  <c r="O2453" i="1"/>
  <c r="O2031" i="1"/>
  <c r="O1143" i="1"/>
  <c r="H228" i="1"/>
  <c r="M227" i="1"/>
  <c r="R228" i="1" s="1"/>
  <c r="O4361" i="1"/>
  <c r="O2289" i="1"/>
  <c r="O575" i="1"/>
  <c r="O1869" i="1"/>
  <c r="O1437" i="1"/>
  <c r="O996" i="1"/>
  <c r="O3455" i="1"/>
  <c r="O4855" i="1"/>
  <c r="O762" i="1"/>
  <c r="O2097" i="1"/>
  <c r="O3388" i="1"/>
  <c r="O5294" i="1"/>
  <c r="O4648" i="1"/>
  <c r="O1613" i="1" l="1"/>
  <c r="O3281" i="1"/>
  <c r="O3648" i="1"/>
  <c r="O4173" i="1"/>
  <c r="O305" i="1"/>
  <c r="T306" i="1" s="1"/>
  <c r="O390" i="1"/>
  <c r="O2909" i="1"/>
  <c r="O4813" i="1"/>
  <c r="O4065" i="1"/>
  <c r="O2613" i="1"/>
  <c r="O2032" i="1"/>
  <c r="O3893" i="1"/>
  <c r="O4473" i="1"/>
  <c r="O1656" i="1"/>
  <c r="O481" i="1"/>
  <c r="O5236" i="1"/>
  <c r="O1144" i="1"/>
  <c r="O2454" i="1"/>
  <c r="O3026" i="1"/>
  <c r="O3999" i="1"/>
  <c r="H229" i="1"/>
  <c r="M228" i="1"/>
  <c r="R229" i="1" s="1"/>
  <c r="O3456" i="1"/>
  <c r="O1870" i="1"/>
  <c r="O3389" i="1"/>
  <c r="O1438" i="1"/>
  <c r="O2290" i="1"/>
  <c r="O576" i="1"/>
  <c r="O2098" i="1"/>
  <c r="O4856" i="1"/>
  <c r="O997" i="1"/>
  <c r="O4362" i="1"/>
  <c r="O763" i="1"/>
  <c r="O5295" i="1"/>
  <c r="O4649" i="1"/>
  <c r="O1614" i="1" l="1"/>
  <c r="O1615" i="1"/>
  <c r="O4474" i="1"/>
  <c r="O4066" i="1"/>
  <c r="O306" i="1"/>
  <c r="T307" i="1" s="1"/>
  <c r="O1145" i="1"/>
  <c r="O2033" i="1"/>
  <c r="O2910" i="1"/>
  <c r="O4814" i="1"/>
  <c r="O4000" i="1"/>
  <c r="O3027" i="1"/>
  <c r="O482" i="1"/>
  <c r="O3649" i="1"/>
  <c r="O5237" i="1"/>
  <c r="O577" i="1"/>
  <c r="O1657" i="1"/>
  <c r="O391" i="1"/>
  <c r="O3894" i="1"/>
  <c r="O4174" i="1"/>
  <c r="O3390" i="1"/>
  <c r="O2455" i="1"/>
  <c r="O2614" i="1"/>
  <c r="O3282" i="1"/>
  <c r="H230" i="1"/>
  <c r="M229" i="1"/>
  <c r="R230" i="1" s="1"/>
  <c r="O4363" i="1"/>
  <c r="O2099" i="1"/>
  <c r="O1439" i="1"/>
  <c r="O998" i="1"/>
  <c r="O1871" i="1"/>
  <c r="O2291" i="1"/>
  <c r="O3457" i="1"/>
  <c r="O764" i="1"/>
  <c r="O4857" i="1"/>
  <c r="O4650" i="1"/>
  <c r="O2615" i="1" l="1"/>
  <c r="O3895" i="1"/>
  <c r="O5238" i="1"/>
  <c r="O4001" i="1"/>
  <c r="O1146" i="1"/>
  <c r="O2456" i="1"/>
  <c r="O5296" i="1"/>
  <c r="O1658" i="1"/>
  <c r="O2911" i="1"/>
  <c r="O392" i="1"/>
  <c r="O3391" i="1"/>
  <c r="O483" i="1"/>
  <c r="O4067" i="1"/>
  <c r="O4815" i="1"/>
  <c r="O578" i="1"/>
  <c r="O2034" i="1"/>
  <c r="O4475" i="1"/>
  <c r="O3650" i="1"/>
  <c r="O307" i="1"/>
  <c r="T308" i="1" s="1"/>
  <c r="O4175" i="1"/>
  <c r="O3028" i="1"/>
  <c r="O3283" i="1"/>
  <c r="H231" i="1"/>
  <c r="M230" i="1"/>
  <c r="R231" i="1" s="1"/>
  <c r="O765" i="1"/>
  <c r="O1440" i="1"/>
  <c r="O1872" i="1"/>
  <c r="O999" i="1"/>
  <c r="O4364" i="1"/>
  <c r="O2100" i="1"/>
  <c r="O2292" i="1"/>
  <c r="O3458" i="1"/>
  <c r="O4858" i="1"/>
  <c r="O4651" i="1"/>
  <c r="O4176" i="1" l="1"/>
  <c r="O2035" i="1"/>
  <c r="O484" i="1"/>
  <c r="O1659" i="1"/>
  <c r="O4002" i="1"/>
  <c r="O5298" i="1"/>
  <c r="O5297" i="1"/>
  <c r="O4816" i="1"/>
  <c r="O2457" i="1"/>
  <c r="O3896" i="1"/>
  <c r="O3392" i="1"/>
  <c r="O3393" i="1"/>
  <c r="O308" i="1"/>
  <c r="T309" i="1" s="1"/>
  <c r="O393" i="1"/>
  <c r="O3284" i="1"/>
  <c r="O3651" i="1"/>
  <c r="O4068" i="1"/>
  <c r="O2616" i="1"/>
  <c r="O5239" i="1"/>
  <c r="O579" i="1"/>
  <c r="O3029" i="1"/>
  <c r="O4476" i="1"/>
  <c r="O2912" i="1"/>
  <c r="O1147" i="1"/>
  <c r="H232" i="1"/>
  <c r="M231" i="1"/>
  <c r="R232" i="1" s="1"/>
  <c r="O2101" i="1"/>
  <c r="O4859" i="1"/>
  <c r="O2293" i="1"/>
  <c r="O1873" i="1"/>
  <c r="O4365" i="1"/>
  <c r="O1441" i="1"/>
  <c r="O1000" i="1"/>
  <c r="O766" i="1"/>
  <c r="O3459" i="1"/>
  <c r="O4652" i="1"/>
  <c r="O4477" i="1" l="1"/>
  <c r="O394" i="1"/>
  <c r="O2458" i="1"/>
  <c r="O2617" i="1"/>
  <c r="O1660" i="1"/>
  <c r="O4817" i="1"/>
  <c r="O580" i="1"/>
  <c r="O2036" i="1"/>
  <c r="O4069" i="1"/>
  <c r="O1148" i="1"/>
  <c r="O3652" i="1"/>
  <c r="O3030" i="1"/>
  <c r="O3897" i="1"/>
  <c r="O4177" i="1"/>
  <c r="O485" i="1"/>
  <c r="O309" i="1"/>
  <c r="T310" i="1" s="1"/>
  <c r="O2913" i="1"/>
  <c r="O5240" i="1"/>
  <c r="O4003" i="1"/>
  <c r="O3285" i="1"/>
  <c r="H233" i="1"/>
  <c r="M232" i="1"/>
  <c r="R233" i="1" s="1"/>
  <c r="O1442" i="1"/>
  <c r="O1874" i="1"/>
  <c r="O4860" i="1"/>
  <c r="O2294" i="1"/>
  <c r="O767" i="1"/>
  <c r="O4366" i="1"/>
  <c r="O2102" i="1"/>
  <c r="O3460" i="1"/>
  <c r="O1001" i="1"/>
  <c r="O4653" i="1"/>
  <c r="O3286" i="1" l="1"/>
  <c r="O310" i="1"/>
  <c r="T311" i="1" s="1"/>
  <c r="O3031" i="1"/>
  <c r="O2037" i="1"/>
  <c r="O2618" i="1"/>
  <c r="O581" i="1"/>
  <c r="O4178" i="1"/>
  <c r="O4818" i="1"/>
  <c r="O486" i="1"/>
  <c r="O2459" i="1"/>
  <c r="O5241" i="1"/>
  <c r="O1149" i="1"/>
  <c r="O395" i="1"/>
  <c r="O3898" i="1"/>
  <c r="O4478" i="1"/>
  <c r="O4004" i="1"/>
  <c r="O3653" i="1"/>
  <c r="O2914" i="1"/>
  <c r="O1661" i="1"/>
  <c r="O4070" i="1"/>
  <c r="H234" i="1"/>
  <c r="M233" i="1"/>
  <c r="R234" i="1" s="1"/>
  <c r="O2295" i="1"/>
  <c r="O1002" i="1"/>
  <c r="O768" i="1"/>
  <c r="O1875" i="1"/>
  <c r="O4861" i="1"/>
  <c r="O2103" i="1"/>
  <c r="O1443" i="1"/>
  <c r="O3461" i="1"/>
  <c r="O4367" i="1"/>
  <c r="O4654" i="1"/>
  <c r="O4071" i="1" l="1"/>
  <c r="O4005" i="1"/>
  <c r="O1150" i="1"/>
  <c r="O4819" i="1"/>
  <c r="O2038" i="1"/>
  <c r="O1662" i="1"/>
  <c r="O2915" i="1"/>
  <c r="O2460" i="1"/>
  <c r="O4479" i="1"/>
  <c r="O3032" i="1"/>
  <c r="O3899" i="1"/>
  <c r="O582" i="1"/>
  <c r="O311" i="1"/>
  <c r="T312" i="1" s="1"/>
  <c r="O4179" i="1"/>
  <c r="O3654" i="1"/>
  <c r="O487" i="1"/>
  <c r="O3287" i="1"/>
  <c r="O5242" i="1"/>
  <c r="O396" i="1"/>
  <c r="O2619" i="1"/>
  <c r="H235" i="1"/>
  <c r="M234" i="1"/>
  <c r="R235" i="1" s="1"/>
  <c r="O4368" i="1"/>
  <c r="O2104" i="1"/>
  <c r="O1876" i="1"/>
  <c r="O3462" i="1"/>
  <c r="O1003" i="1"/>
  <c r="O769" i="1"/>
  <c r="O1444" i="1"/>
  <c r="O4862" i="1"/>
  <c r="O2296" i="1"/>
  <c r="O4655" i="1"/>
  <c r="O488" i="1" l="1"/>
  <c r="O4820" i="1"/>
  <c r="O2620" i="1"/>
  <c r="O583" i="1"/>
  <c r="O2461" i="1"/>
  <c r="O2916" i="1"/>
  <c r="O4180" i="1"/>
  <c r="O4006" i="1"/>
  <c r="O3900" i="1"/>
  <c r="O1151" i="1"/>
  <c r="O5243" i="1"/>
  <c r="O3033" i="1"/>
  <c r="O1663" i="1"/>
  <c r="O3655" i="1"/>
  <c r="O3288" i="1"/>
  <c r="O4480" i="1"/>
  <c r="O4072" i="1"/>
  <c r="O397" i="1"/>
  <c r="O312" i="1"/>
  <c r="T313" i="1" s="1"/>
  <c r="O2039" i="1"/>
  <c r="H236" i="1"/>
  <c r="M235" i="1"/>
  <c r="R236" i="1" s="1"/>
  <c r="O770" i="1"/>
  <c r="O1445" i="1"/>
  <c r="O3463" i="1"/>
  <c r="O1004" i="1"/>
  <c r="O2105" i="1"/>
  <c r="O1877" i="1"/>
  <c r="O4863" i="1"/>
  <c r="O4369" i="1"/>
  <c r="O2297" i="1"/>
  <c r="O4656" i="1"/>
  <c r="O2040" i="1" l="1"/>
  <c r="O4481" i="1"/>
  <c r="O4007" i="1"/>
  <c r="O584" i="1"/>
  <c r="O3034" i="1"/>
  <c r="O4181" i="1"/>
  <c r="O3656" i="1"/>
  <c r="O4821" i="1"/>
  <c r="O3289" i="1"/>
  <c r="O313" i="1"/>
  <c r="T314" i="1" s="1"/>
  <c r="O398" i="1"/>
  <c r="O2917" i="1"/>
  <c r="O1152" i="1"/>
  <c r="O5244" i="1"/>
  <c r="O4073" i="1"/>
  <c r="O3901" i="1"/>
  <c r="O489" i="1"/>
  <c r="O2621" i="1"/>
  <c r="O1664" i="1"/>
  <c r="O2462" i="1"/>
  <c r="H237" i="1"/>
  <c r="M236" i="1"/>
  <c r="R237" i="1" s="1"/>
  <c r="O1878" i="1"/>
  <c r="O4864" i="1"/>
  <c r="O3464" i="1"/>
  <c r="O2106" i="1"/>
  <c r="O1446" i="1"/>
  <c r="O4370" i="1"/>
  <c r="O1005" i="1"/>
  <c r="O771" i="1"/>
  <c r="O2298" i="1"/>
  <c r="O4657" i="1"/>
  <c r="O2463" i="1" l="1"/>
  <c r="O3902" i="1"/>
  <c r="O2918" i="1"/>
  <c r="O4822" i="1"/>
  <c r="O585" i="1"/>
  <c r="O4008" i="1"/>
  <c r="O4182" i="1"/>
  <c r="O4482" i="1"/>
  <c r="O4483" i="1"/>
  <c r="O399" i="1"/>
  <c r="O5245" i="1"/>
  <c r="O314" i="1"/>
  <c r="T315" i="1" s="1"/>
  <c r="O2622" i="1"/>
  <c r="O4074" i="1"/>
  <c r="O3290" i="1"/>
  <c r="O2041" i="1"/>
  <c r="O1665" i="1"/>
  <c r="O3657" i="1"/>
  <c r="O490" i="1"/>
  <c r="O1153" i="1"/>
  <c r="O3035" i="1"/>
  <c r="H238" i="1"/>
  <c r="M237" i="1"/>
  <c r="R238" i="1" s="1"/>
  <c r="O4865" i="1"/>
  <c r="O4371" i="1"/>
  <c r="O3465" i="1"/>
  <c r="O2299" i="1"/>
  <c r="O772" i="1"/>
  <c r="O2107" i="1"/>
  <c r="O1879" i="1"/>
  <c r="O1447" i="1"/>
  <c r="O1006" i="1"/>
  <c r="O4658" i="1"/>
  <c r="O3036" i="1" l="1"/>
  <c r="O1666" i="1"/>
  <c r="O2623" i="1"/>
  <c r="O4823" i="1"/>
  <c r="O315" i="1"/>
  <c r="T316" i="1" s="1"/>
  <c r="O2042" i="1"/>
  <c r="O5246" i="1"/>
  <c r="O3903" i="1"/>
  <c r="O4183" i="1"/>
  <c r="O1154" i="1"/>
  <c r="O3291" i="1"/>
  <c r="O4009" i="1"/>
  <c r="O491" i="1"/>
  <c r="O400" i="1"/>
  <c r="O2464" i="1"/>
  <c r="O2919" i="1"/>
  <c r="O3658" i="1"/>
  <c r="O4075" i="1"/>
  <c r="O586" i="1"/>
  <c r="H239" i="1"/>
  <c r="M238" i="1"/>
  <c r="R239" i="1" s="1"/>
  <c r="O4372" i="1"/>
  <c r="O1007" i="1"/>
  <c r="O773" i="1"/>
  <c r="O3466" i="1"/>
  <c r="O2300" i="1"/>
  <c r="O1880" i="1"/>
  <c r="O4866" i="1"/>
  <c r="O1448" i="1"/>
  <c r="O2108" i="1"/>
  <c r="O4659" i="1"/>
  <c r="O2920" i="1" l="1"/>
  <c r="O4010" i="1"/>
  <c r="O4011" i="1"/>
  <c r="O3904" i="1"/>
  <c r="O4824" i="1"/>
  <c r="O2624" i="1"/>
  <c r="O2043" i="1"/>
  <c r="O1667" i="1"/>
  <c r="O3292" i="1"/>
  <c r="O4076" i="1"/>
  <c r="O401" i="1"/>
  <c r="O1155" i="1"/>
  <c r="O587" i="1"/>
  <c r="O4184" i="1"/>
  <c r="O3037" i="1"/>
  <c r="O2465" i="1"/>
  <c r="O5247" i="1"/>
  <c r="O3659" i="1"/>
  <c r="O492" i="1"/>
  <c r="O316" i="1"/>
  <c r="T317" i="1" s="1"/>
  <c r="O317" i="1"/>
  <c r="H240" i="1"/>
  <c r="M239" i="1"/>
  <c r="R240" i="1" s="1"/>
  <c r="O1449" i="1"/>
  <c r="O2109" i="1"/>
  <c r="O1881" i="1"/>
  <c r="O3467" i="1"/>
  <c r="O1008" i="1"/>
  <c r="O774" i="1"/>
  <c r="O4867" i="1"/>
  <c r="O4373" i="1"/>
  <c r="O2301" i="1"/>
  <c r="O4660" i="1"/>
  <c r="T318" i="1" l="1"/>
  <c r="T319" i="1" s="1"/>
  <c r="T320" i="1" s="1"/>
  <c r="O5248" i="1"/>
  <c r="O588" i="1"/>
  <c r="O3293" i="1"/>
  <c r="O4825" i="1"/>
  <c r="O3905" i="1"/>
  <c r="O4868" i="1"/>
  <c r="O3038" i="1"/>
  <c r="O1668" i="1"/>
  <c r="O493" i="1"/>
  <c r="O402" i="1"/>
  <c r="O2044" i="1"/>
  <c r="O2466" i="1"/>
  <c r="O4185" i="1"/>
  <c r="O2921" i="1"/>
  <c r="O1156" i="1"/>
  <c r="O3660" i="1"/>
  <c r="O4077" i="1"/>
  <c r="O2625" i="1"/>
  <c r="H241" i="1"/>
  <c r="M240" i="1"/>
  <c r="R241" i="1" s="1"/>
  <c r="O1882" i="1"/>
  <c r="O1710" i="1"/>
  <c r="O3468" i="1"/>
  <c r="O1009" i="1"/>
  <c r="O2110" i="1"/>
  <c r="O775" i="1"/>
  <c r="O4374" i="1"/>
  <c r="O1450" i="1"/>
  <c r="O2302" i="1"/>
  <c r="O4661" i="1"/>
  <c r="O3661" i="1" l="1"/>
  <c r="O2467" i="1"/>
  <c r="O1669" i="1"/>
  <c r="O4826" i="1"/>
  <c r="O3039" i="1"/>
  <c r="O2922" i="1"/>
  <c r="O4869" i="1"/>
  <c r="O589" i="1"/>
  <c r="O3294" i="1"/>
  <c r="O2626" i="1"/>
  <c r="O403" i="1"/>
  <c r="O1157" i="1"/>
  <c r="O3906" i="1"/>
  <c r="O5249" i="1"/>
  <c r="O2045" i="1"/>
  <c r="O2046" i="1"/>
  <c r="O494" i="1"/>
  <c r="O4078" i="1"/>
  <c r="O4186" i="1"/>
  <c r="H242" i="1"/>
  <c r="M241" i="1"/>
  <c r="R242" i="1" s="1"/>
  <c r="T321" i="1"/>
  <c r="O4230" i="1"/>
  <c r="O1010" i="1"/>
  <c r="O776" i="1"/>
  <c r="O1711" i="1"/>
  <c r="O4375" i="1"/>
  <c r="O2303" i="1"/>
  <c r="O2111" i="1"/>
  <c r="O1883" i="1"/>
  <c r="O3469" i="1"/>
  <c r="O1451" i="1"/>
  <c r="O4662" i="1"/>
  <c r="O1670" i="1" l="1"/>
  <c r="O495" i="1"/>
  <c r="O590" i="1"/>
  <c r="O4827" i="1"/>
  <c r="O4828" i="1"/>
  <c r="O2923" i="1"/>
  <c r="O2468" i="1"/>
  <c r="O4187" i="1"/>
  <c r="O5250" i="1"/>
  <c r="O2627" i="1"/>
  <c r="O4870" i="1"/>
  <c r="O3040" i="1"/>
  <c r="O3662" i="1"/>
  <c r="O1158" i="1"/>
  <c r="O404" i="1"/>
  <c r="O3295" i="1"/>
  <c r="O4079" i="1"/>
  <c r="O3907" i="1"/>
  <c r="H243" i="1"/>
  <c r="M242" i="1"/>
  <c r="R243" i="1" s="1"/>
  <c r="T322" i="1"/>
  <c r="O3470" i="1"/>
  <c r="O1452" i="1"/>
  <c r="O2112" i="1"/>
  <c r="O777" i="1"/>
  <c r="O4376" i="1"/>
  <c r="O1011" i="1"/>
  <c r="O2304" i="1"/>
  <c r="O1712" i="1"/>
  <c r="O4231" i="1"/>
  <c r="O1884" i="1"/>
  <c r="O4663" i="1"/>
  <c r="O3663" i="1" l="1"/>
  <c r="O5251" i="1"/>
  <c r="O4080" i="1"/>
  <c r="O4188" i="1"/>
  <c r="O4871" i="1"/>
  <c r="O496" i="1"/>
  <c r="O3296" i="1"/>
  <c r="O591" i="1"/>
  <c r="O405" i="1"/>
  <c r="O2469" i="1"/>
  <c r="O3041" i="1"/>
  <c r="O2628" i="1"/>
  <c r="O2924" i="1"/>
  <c r="O1671" i="1"/>
  <c r="O3908" i="1"/>
  <c r="O1159" i="1"/>
  <c r="H244" i="1"/>
  <c r="M243" i="1"/>
  <c r="R244" i="1" s="1"/>
  <c r="T323" i="1"/>
  <c r="O4232" i="1"/>
  <c r="O1885" i="1"/>
  <c r="O2305" i="1"/>
  <c r="O778" i="1"/>
  <c r="O4377" i="1"/>
  <c r="O1453" i="1"/>
  <c r="O1012" i="1"/>
  <c r="O1713" i="1"/>
  <c r="O3471" i="1"/>
  <c r="O2113" i="1"/>
  <c r="O4664" i="1"/>
  <c r="O592" i="1" l="1"/>
  <c r="O4189" i="1"/>
  <c r="O1160" i="1"/>
  <c r="O2629" i="1"/>
  <c r="O2470" i="1"/>
  <c r="O5252" i="1"/>
  <c r="O3042" i="1"/>
  <c r="O3909" i="1"/>
  <c r="O497" i="1"/>
  <c r="O1672" i="1"/>
  <c r="O3297" i="1"/>
  <c r="O406" i="1"/>
  <c r="O3664" i="1"/>
  <c r="O4081" i="1"/>
  <c r="O4872" i="1"/>
  <c r="O2925" i="1"/>
  <c r="H245" i="1"/>
  <c r="M244" i="1"/>
  <c r="R245" i="1" s="1"/>
  <c r="T324" i="1"/>
  <c r="O1714" i="1"/>
  <c r="O779" i="1"/>
  <c r="O2306" i="1"/>
  <c r="O1454" i="1"/>
  <c r="O1886" i="1"/>
  <c r="O2114" i="1"/>
  <c r="O3472" i="1"/>
  <c r="O4378" i="1"/>
  <c r="O4233" i="1"/>
  <c r="O1013" i="1"/>
  <c r="O4665" i="1"/>
  <c r="O2926" i="1" l="1"/>
  <c r="O407" i="1"/>
  <c r="O3910" i="1"/>
  <c r="O2630" i="1"/>
  <c r="O3298" i="1"/>
  <c r="O1673" i="1"/>
  <c r="O4190" i="1"/>
  <c r="O1161" i="1"/>
  <c r="O5253" i="1"/>
  <c r="O4082" i="1"/>
  <c r="O4873" i="1"/>
  <c r="O498" i="1"/>
  <c r="O593" i="1"/>
  <c r="O3043" i="1"/>
  <c r="O3665" i="1"/>
  <c r="O2471" i="1"/>
  <c r="H246" i="1"/>
  <c r="M245" i="1"/>
  <c r="R246" i="1" s="1"/>
  <c r="T325" i="1"/>
  <c r="O1014" i="1"/>
  <c r="O4379" i="1"/>
  <c r="O1455" i="1"/>
  <c r="O2115" i="1"/>
  <c r="O780" i="1"/>
  <c r="O3473" i="1"/>
  <c r="O1887" i="1"/>
  <c r="O1715" i="1"/>
  <c r="O2307" i="1"/>
  <c r="O4234" i="1"/>
  <c r="O4666" i="1"/>
  <c r="O499" i="1" l="1"/>
  <c r="O2631" i="1"/>
  <c r="O2472" i="1"/>
  <c r="O1162" i="1"/>
  <c r="O3911" i="1"/>
  <c r="O3044" i="1"/>
  <c r="O408" i="1"/>
  <c r="O4874" i="1"/>
  <c r="O3666" i="1"/>
  <c r="O1674" i="1"/>
  <c r="O4083" i="1"/>
  <c r="O4191" i="1"/>
  <c r="O594" i="1"/>
  <c r="O3299" i="1"/>
  <c r="O5254" i="1"/>
  <c r="O2927" i="1"/>
  <c r="H247" i="1"/>
  <c r="M246" i="1"/>
  <c r="R247" i="1" s="1"/>
  <c r="T326" i="1"/>
  <c r="O4235" i="1"/>
  <c r="O1456" i="1"/>
  <c r="O4380" i="1"/>
  <c r="O1716" i="1"/>
  <c r="O2308" i="1"/>
  <c r="O781" i="1"/>
  <c r="O2116" i="1"/>
  <c r="O1015" i="1"/>
  <c r="O3474" i="1"/>
  <c r="O1888" i="1"/>
  <c r="O4667" i="1"/>
  <c r="O4192" i="1" l="1"/>
  <c r="O4875" i="1"/>
  <c r="O1163" i="1"/>
  <c r="O2928" i="1"/>
  <c r="O5255" i="1"/>
  <c r="O3300" i="1"/>
  <c r="O3045" i="1"/>
  <c r="O4381" i="1"/>
  <c r="O4382" i="1"/>
  <c r="O4084" i="1"/>
  <c r="O1675" i="1"/>
  <c r="O2632" i="1"/>
  <c r="O409" i="1"/>
  <c r="O595" i="1"/>
  <c r="O500" i="1"/>
  <c r="O2473" i="1"/>
  <c r="O3667" i="1"/>
  <c r="O3912" i="1"/>
  <c r="H248" i="1"/>
  <c r="M247" i="1"/>
  <c r="R248" i="1" s="1"/>
  <c r="T327" i="1"/>
  <c r="O3475" i="1"/>
  <c r="O1889" i="1"/>
  <c r="O782" i="1"/>
  <c r="O1016" i="1"/>
  <c r="O1457" i="1"/>
  <c r="O1717" i="1"/>
  <c r="O4236" i="1"/>
  <c r="O2309" i="1"/>
  <c r="O2117" i="1"/>
  <c r="O4668" i="1"/>
  <c r="O3668" i="1" l="1"/>
  <c r="O410" i="1"/>
  <c r="O2929" i="1"/>
  <c r="O3046" i="1"/>
  <c r="O3301" i="1"/>
  <c r="O4876" i="1"/>
  <c r="O1164" i="1"/>
  <c r="O1676" i="1"/>
  <c r="O501" i="1"/>
  <c r="O2633" i="1"/>
  <c r="O4085" i="1"/>
  <c r="O4193" i="1"/>
  <c r="O2474" i="1"/>
  <c r="O596" i="1"/>
  <c r="O5256" i="1"/>
  <c r="O3913" i="1"/>
  <c r="H249" i="1"/>
  <c r="M248" i="1"/>
  <c r="R249" i="1" s="1"/>
  <c r="T328" i="1"/>
  <c r="O1718" i="1"/>
  <c r="O1017" i="1"/>
  <c r="O2118" i="1"/>
  <c r="O2310" i="1"/>
  <c r="O1890" i="1"/>
  <c r="O783" i="1"/>
  <c r="O4237" i="1"/>
  <c r="O3476" i="1"/>
  <c r="O1458" i="1"/>
  <c r="O4669" i="1"/>
  <c r="O3914" i="1" l="1"/>
  <c r="O4194" i="1"/>
  <c r="O1677" i="1"/>
  <c r="O3047" i="1"/>
  <c r="O4086" i="1"/>
  <c r="O597" i="1"/>
  <c r="O4877" i="1"/>
  <c r="O411" i="1"/>
  <c r="O2930" i="1"/>
  <c r="O2634" i="1"/>
  <c r="O502" i="1"/>
  <c r="O3669" i="1"/>
  <c r="O5257" i="1"/>
  <c r="O5258" i="1"/>
  <c r="O1165" i="1"/>
  <c r="O3302" i="1"/>
  <c r="O2475" i="1"/>
  <c r="O2476" i="1"/>
  <c r="H250" i="1"/>
  <c r="M249" i="1"/>
  <c r="R250" i="1" s="1"/>
  <c r="T329" i="1"/>
  <c r="O2311" i="1"/>
  <c r="O2119" i="1"/>
  <c r="O3477" i="1"/>
  <c r="O1018" i="1"/>
  <c r="O784" i="1"/>
  <c r="O1459" i="1"/>
  <c r="O4238" i="1"/>
  <c r="O1719" i="1"/>
  <c r="O1891" i="1"/>
  <c r="O4670" i="1"/>
  <c r="O1019" i="1" l="1"/>
  <c r="O1020" i="1"/>
  <c r="O3670" i="1"/>
  <c r="O412" i="1"/>
  <c r="O3048" i="1"/>
  <c r="O3303" i="1"/>
  <c r="O2635" i="1"/>
  <c r="O4195" i="1"/>
  <c r="O503" i="1"/>
  <c r="O504" i="1"/>
  <c r="O1678" i="1"/>
  <c r="O598" i="1"/>
  <c r="O1166" i="1"/>
  <c r="O2931" i="1"/>
  <c r="O3915" i="1"/>
  <c r="O4878" i="1"/>
  <c r="O4088" i="1"/>
  <c r="O4087" i="1"/>
  <c r="H251" i="1"/>
  <c r="M250" i="1"/>
  <c r="R251" i="1" s="1"/>
  <c r="T330" i="1"/>
  <c r="O1460" i="1"/>
  <c r="O3478" i="1"/>
  <c r="O1892" i="1"/>
  <c r="O1720" i="1"/>
  <c r="O2312" i="1"/>
  <c r="O2120" i="1"/>
  <c r="O785" i="1"/>
  <c r="O4239" i="1"/>
  <c r="O4671" i="1"/>
  <c r="O2932" i="1" l="1"/>
  <c r="O3049" i="1"/>
  <c r="O1167" i="1"/>
  <c r="O4879" i="1"/>
  <c r="O2636" i="1"/>
  <c r="O4196" i="1"/>
  <c r="O413" i="1"/>
  <c r="O599" i="1"/>
  <c r="O3671" i="1"/>
  <c r="O3304" i="1"/>
  <c r="O1679" i="1"/>
  <c r="O3916" i="1"/>
  <c r="H252" i="1"/>
  <c r="M251" i="1"/>
  <c r="R252" i="1" s="1"/>
  <c r="T331" i="1"/>
  <c r="O1893" i="1"/>
  <c r="O786" i="1"/>
  <c r="O1721" i="1"/>
  <c r="O3479" i="1"/>
  <c r="O2121" i="1"/>
  <c r="O4240" i="1"/>
  <c r="O1461" i="1"/>
  <c r="O2313" i="1"/>
  <c r="O4672" i="1"/>
  <c r="O600" i="1" l="1"/>
  <c r="O3917" i="1"/>
  <c r="O4880" i="1"/>
  <c r="O1168" i="1"/>
  <c r="O3050" i="1"/>
  <c r="O1680" i="1"/>
  <c r="O3305" i="1"/>
  <c r="O4197" i="1"/>
  <c r="O414" i="1"/>
  <c r="O2933" i="1"/>
  <c r="O3672" i="1"/>
  <c r="O2637" i="1"/>
  <c r="H253" i="1"/>
  <c r="M252" i="1"/>
  <c r="R253" i="1" s="1"/>
  <c r="T332" i="1"/>
  <c r="O1462" i="1"/>
  <c r="O1722" i="1"/>
  <c r="O2314" i="1"/>
  <c r="O787" i="1"/>
  <c r="O2122" i="1"/>
  <c r="O4241" i="1"/>
  <c r="O3480" i="1"/>
  <c r="O1894" i="1"/>
  <c r="O4673" i="1"/>
  <c r="O2638" i="1" l="1"/>
  <c r="O4198" i="1"/>
  <c r="O1169" i="1"/>
  <c r="O3306" i="1"/>
  <c r="O2934" i="1"/>
  <c r="O3918" i="1"/>
  <c r="O3673" i="1"/>
  <c r="O1681" i="1"/>
  <c r="O4881" i="1"/>
  <c r="O415" i="1"/>
  <c r="O601" i="1"/>
  <c r="O3051" i="1"/>
  <c r="H254" i="1"/>
  <c r="M253" i="1"/>
  <c r="R254" i="1" s="1"/>
  <c r="T333" i="1"/>
  <c r="O1723" i="1"/>
  <c r="O3481" i="1"/>
  <c r="O2315" i="1"/>
  <c r="O4242" i="1"/>
  <c r="O2123" i="1"/>
  <c r="O1895" i="1"/>
  <c r="O1463" i="1"/>
  <c r="O788" i="1"/>
  <c r="O4674" i="1"/>
  <c r="O3052" i="1" l="1"/>
  <c r="O1682" i="1"/>
  <c r="O3307" i="1"/>
  <c r="O1170" i="1"/>
  <c r="O3919" i="1"/>
  <c r="O4199" i="1"/>
  <c r="O3674" i="1"/>
  <c r="O416" i="1"/>
  <c r="O602" i="1"/>
  <c r="O2639" i="1"/>
  <c r="O4882" i="1"/>
  <c r="O2935" i="1"/>
  <c r="H255" i="1"/>
  <c r="M254" i="1"/>
  <c r="R255" i="1" s="1"/>
  <c r="T334" i="1"/>
  <c r="O1896" i="1"/>
  <c r="O4243" i="1"/>
  <c r="O789" i="1"/>
  <c r="O3482" i="1"/>
  <c r="O2316" i="1"/>
  <c r="O1464" i="1"/>
  <c r="O1724" i="1"/>
  <c r="O2124" i="1"/>
  <c r="O4675" i="1"/>
  <c r="O417" i="1" l="1"/>
  <c r="O1171" i="1"/>
  <c r="O2936" i="1"/>
  <c r="O3308" i="1"/>
  <c r="O2640" i="1"/>
  <c r="O1683" i="1"/>
  <c r="O4200" i="1"/>
  <c r="O4883" i="1"/>
  <c r="O3053" i="1"/>
  <c r="O3675" i="1"/>
  <c r="O603" i="1"/>
  <c r="O3920" i="1"/>
  <c r="H256" i="1"/>
  <c r="M255" i="1"/>
  <c r="R256" i="1" s="1"/>
  <c r="T335" i="1"/>
  <c r="O790" i="1"/>
  <c r="O1465" i="1"/>
  <c r="O3483" i="1"/>
  <c r="O2317" i="1"/>
  <c r="O2125" i="1"/>
  <c r="O4244" i="1"/>
  <c r="O1725" i="1"/>
  <c r="O1897" i="1"/>
  <c r="O4676" i="1"/>
  <c r="O4884" i="1" l="1"/>
  <c r="O3309" i="1"/>
  <c r="O3921" i="1"/>
  <c r="O3676" i="1"/>
  <c r="O1172" i="1"/>
  <c r="O2937" i="1"/>
  <c r="O1684" i="1"/>
  <c r="O604" i="1"/>
  <c r="O3054" i="1"/>
  <c r="O2641" i="1"/>
  <c r="O4201" i="1"/>
  <c r="O418" i="1"/>
  <c r="H257" i="1"/>
  <c r="M256" i="1"/>
  <c r="R257" i="1" s="1"/>
  <c r="T336" i="1"/>
  <c r="O1726" i="1"/>
  <c r="O2318" i="1"/>
  <c r="O3484" i="1"/>
  <c r="O4245" i="1"/>
  <c r="O1466" i="1"/>
  <c r="O1898" i="1"/>
  <c r="O791" i="1"/>
  <c r="O2126" i="1"/>
  <c r="O4677" i="1"/>
  <c r="O419" i="1" l="1"/>
  <c r="O605" i="1"/>
  <c r="O3677" i="1"/>
  <c r="O4202" i="1"/>
  <c r="O2642" i="1"/>
  <c r="O3310" i="1"/>
  <c r="O1685" i="1"/>
  <c r="O2938" i="1"/>
  <c r="O3922" i="1"/>
  <c r="O4885" i="1"/>
  <c r="O3055" i="1"/>
  <c r="O1173" i="1"/>
  <c r="H258" i="1"/>
  <c r="M257" i="1"/>
  <c r="R258" i="1" s="1"/>
  <c r="T337" i="1"/>
  <c r="O1899" i="1"/>
  <c r="O3485" i="1"/>
  <c r="O2127" i="1"/>
  <c r="O1727" i="1"/>
  <c r="O1467" i="1"/>
  <c r="O2319" i="1"/>
  <c r="O792" i="1"/>
  <c r="O4246" i="1"/>
  <c r="O4678" i="1"/>
  <c r="O1174" i="1" l="1"/>
  <c r="O2939" i="1"/>
  <c r="O4203" i="1"/>
  <c r="O3056" i="1"/>
  <c r="O4886" i="1"/>
  <c r="O3311" i="1"/>
  <c r="O606" i="1"/>
  <c r="O3678" i="1"/>
  <c r="O421" i="1"/>
  <c r="O420" i="1"/>
  <c r="O1686" i="1"/>
  <c r="O3923" i="1"/>
  <c r="O3924" i="1"/>
  <c r="O2643" i="1"/>
  <c r="H259" i="1"/>
  <c r="M258" i="1"/>
  <c r="R259" i="1" s="1"/>
  <c r="T338" i="1"/>
  <c r="O2320" i="1"/>
  <c r="O793" i="1"/>
  <c r="O2128" i="1"/>
  <c r="O1468" i="1"/>
  <c r="O3486" i="1"/>
  <c r="O1900" i="1"/>
  <c r="O4247" i="1"/>
  <c r="O1728" i="1"/>
  <c r="O4679" i="1"/>
  <c r="O2644" i="1" l="1"/>
  <c r="O3679" i="1"/>
  <c r="O3057" i="1"/>
  <c r="O607" i="1"/>
  <c r="O1687" i="1"/>
  <c r="O2940" i="1"/>
  <c r="O3312" i="1"/>
  <c r="O4887" i="1"/>
  <c r="O1901" i="1"/>
  <c r="O4204" i="1"/>
  <c r="O1175" i="1"/>
  <c r="H260" i="1"/>
  <c r="M259" i="1"/>
  <c r="R260" i="1" s="1"/>
  <c r="T339" i="1"/>
  <c r="O1469" i="1"/>
  <c r="O1729" i="1"/>
  <c r="O794" i="1"/>
  <c r="O2129" i="1"/>
  <c r="O4248" i="1"/>
  <c r="O2321" i="1"/>
  <c r="O3487" i="1"/>
  <c r="O4680" i="1"/>
  <c r="O4888" i="1" l="1"/>
  <c r="O608" i="1"/>
  <c r="O3313" i="1"/>
  <c r="O3680" i="1"/>
  <c r="O3058" i="1"/>
  <c r="O2941" i="1"/>
  <c r="O4205" i="1"/>
  <c r="O1176" i="1"/>
  <c r="O2645" i="1"/>
  <c r="O1902" i="1"/>
  <c r="O1688" i="1"/>
  <c r="H261" i="1"/>
  <c r="M260" i="1"/>
  <c r="R261" i="1" s="1"/>
  <c r="T340" i="1"/>
  <c r="O2322" i="1"/>
  <c r="O795" i="1"/>
  <c r="O4249" i="1"/>
  <c r="O2130" i="1"/>
  <c r="O3488" i="1"/>
  <c r="O1470" i="1"/>
  <c r="O1730" i="1"/>
  <c r="O4681" i="1"/>
  <c r="O3681" i="1" l="1"/>
  <c r="O1177" i="1"/>
  <c r="O4206" i="1"/>
  <c r="O609" i="1"/>
  <c r="O1731" i="1"/>
  <c r="O1903" i="1"/>
  <c r="O2942" i="1"/>
  <c r="O1689" i="1"/>
  <c r="O4889" i="1"/>
  <c r="O3314" i="1"/>
  <c r="O2646" i="1"/>
  <c r="O3059" i="1"/>
  <c r="H262" i="1"/>
  <c r="M261" i="1"/>
  <c r="R262" i="1" s="1"/>
  <c r="T341" i="1"/>
  <c r="O4250" i="1"/>
  <c r="O796" i="1"/>
  <c r="O1471" i="1"/>
  <c r="O3489" i="1"/>
  <c r="O2131" i="1"/>
  <c r="O2323" i="1"/>
  <c r="O4682" i="1"/>
  <c r="O3060" i="1" l="1"/>
  <c r="O1690" i="1"/>
  <c r="O610" i="1"/>
  <c r="O1178" i="1"/>
  <c r="O2943" i="1"/>
  <c r="O3315" i="1"/>
  <c r="O1904" i="1"/>
  <c r="O3682" i="1"/>
  <c r="O2647" i="1"/>
  <c r="O4207" i="1"/>
  <c r="O4890" i="1"/>
  <c r="O1732" i="1"/>
  <c r="H263" i="1"/>
  <c r="M262" i="1"/>
  <c r="R263" i="1" s="1"/>
  <c r="T342" i="1"/>
  <c r="O3490" i="1"/>
  <c r="O797" i="1"/>
  <c r="O1472" i="1"/>
  <c r="O2324" i="1"/>
  <c r="O4251" i="1"/>
  <c r="O2132" i="1"/>
  <c r="O4683" i="1"/>
  <c r="O3683" i="1" l="1"/>
  <c r="O1179" i="1"/>
  <c r="O1733" i="1"/>
  <c r="O1905" i="1"/>
  <c r="O1691" i="1"/>
  <c r="O4208" i="1"/>
  <c r="O3316" i="1"/>
  <c r="O3061" i="1"/>
  <c r="O4891" i="1"/>
  <c r="O611" i="1"/>
  <c r="O2648" i="1"/>
  <c r="O2944" i="1"/>
  <c r="H264" i="1"/>
  <c r="M263" i="1"/>
  <c r="R264" i="1" s="1"/>
  <c r="T343" i="1"/>
  <c r="O2133" i="1"/>
  <c r="O3491" i="1"/>
  <c r="O798" i="1"/>
  <c r="O2325" i="1"/>
  <c r="O4252" i="1"/>
  <c r="O1473" i="1"/>
  <c r="O4684" i="1"/>
  <c r="O2945" i="1" l="1"/>
  <c r="O3062" i="1"/>
  <c r="O1907" i="1"/>
  <c r="O1906" i="1"/>
  <c r="O4209" i="1"/>
  <c r="O3317" i="1"/>
  <c r="O612" i="1"/>
  <c r="O1180" i="1"/>
  <c r="O2649" i="1"/>
  <c r="O4892" i="1"/>
  <c r="O3684" i="1"/>
  <c r="O1735" i="1"/>
  <c r="O1734" i="1"/>
  <c r="O1692" i="1"/>
  <c r="H265" i="1"/>
  <c r="M264" i="1"/>
  <c r="R265" i="1" s="1"/>
  <c r="T344" i="1"/>
  <c r="O1474" i="1"/>
  <c r="O799" i="1"/>
  <c r="O4253" i="1"/>
  <c r="O3492" i="1"/>
  <c r="O2134" i="1"/>
  <c r="O2326" i="1"/>
  <c r="O4685" i="1"/>
  <c r="O1693" i="1" l="1"/>
  <c r="O2650" i="1"/>
  <c r="O4210" i="1"/>
  <c r="O3063" i="1"/>
  <c r="O1181" i="1"/>
  <c r="O3685" i="1"/>
  <c r="O613" i="1"/>
  <c r="O4893" i="1"/>
  <c r="O2946" i="1"/>
  <c r="O3318" i="1"/>
  <c r="H266" i="1"/>
  <c r="M265" i="1"/>
  <c r="R266" i="1" s="1"/>
  <c r="T345" i="1"/>
  <c r="O2327" i="1"/>
  <c r="O4254" i="1"/>
  <c r="O800" i="1"/>
  <c r="O1475" i="1"/>
  <c r="O2135" i="1"/>
  <c r="O3493" i="1"/>
  <c r="O4686" i="1"/>
  <c r="O4894" i="1" l="1"/>
  <c r="O3064" i="1"/>
  <c r="O3686" i="1"/>
  <c r="O2651" i="1"/>
  <c r="O4211" i="1"/>
  <c r="O3319" i="1"/>
  <c r="O614" i="1"/>
  <c r="O2947" i="1"/>
  <c r="O1182" i="1"/>
  <c r="O1694" i="1"/>
  <c r="H267" i="1"/>
  <c r="M266" i="1"/>
  <c r="R267" i="1" s="1"/>
  <c r="T346" i="1"/>
  <c r="O3494" i="1"/>
  <c r="O4255" i="1"/>
  <c r="O801" i="1"/>
  <c r="O1476" i="1"/>
  <c r="O2328" i="1"/>
  <c r="O2136" i="1"/>
  <c r="O4687" i="1"/>
  <c r="O2948" i="1" l="1"/>
  <c r="O3320" i="1"/>
  <c r="O3065" i="1"/>
  <c r="O1695" i="1"/>
  <c r="O615" i="1"/>
  <c r="O4212" i="1"/>
  <c r="O4895" i="1"/>
  <c r="O2652" i="1"/>
  <c r="O3687" i="1"/>
  <c r="O1183" i="1"/>
  <c r="H268" i="1"/>
  <c r="M267" i="1"/>
  <c r="R268" i="1" s="1"/>
  <c r="T347" i="1"/>
  <c r="O2137" i="1"/>
  <c r="O2329" i="1"/>
  <c r="O4256" i="1"/>
  <c r="O1477" i="1"/>
  <c r="O3495" i="1"/>
  <c r="O802" i="1"/>
  <c r="O4688" i="1"/>
  <c r="O2653" i="1" l="1"/>
  <c r="O1696" i="1"/>
  <c r="O3321" i="1"/>
  <c r="O4896" i="1"/>
  <c r="O1184" i="1"/>
  <c r="O4213" i="1"/>
  <c r="O616" i="1"/>
  <c r="O3066" i="1"/>
  <c r="O3688" i="1"/>
  <c r="O2949" i="1"/>
  <c r="H269" i="1"/>
  <c r="M268" i="1"/>
  <c r="R269" i="1" s="1"/>
  <c r="T348" i="1"/>
  <c r="O803" i="1"/>
  <c r="O2330" i="1"/>
  <c r="O1478" i="1"/>
  <c r="O2138" i="1"/>
  <c r="O3496" i="1"/>
  <c r="O4257" i="1"/>
  <c r="O4689" i="1"/>
  <c r="O3067" i="1" l="1"/>
  <c r="O4897" i="1"/>
  <c r="O2950" i="1"/>
  <c r="O1697" i="1"/>
  <c r="O4214" i="1"/>
  <c r="O617" i="1"/>
  <c r="O2654" i="1"/>
  <c r="O3322" i="1"/>
  <c r="O3689" i="1"/>
  <c r="O1185" i="1"/>
  <c r="H270" i="1"/>
  <c r="M269" i="1"/>
  <c r="R270" i="1" s="1"/>
  <c r="T349" i="1"/>
  <c r="O4258" i="1"/>
  <c r="O4259" i="1"/>
  <c r="O1479" i="1"/>
  <c r="O2331" i="1"/>
  <c r="O3497" i="1"/>
  <c r="O804" i="1"/>
  <c r="O2139" i="1"/>
  <c r="O4690" i="1"/>
  <c r="O3323" i="1" l="1"/>
  <c r="O1698" i="1"/>
  <c r="O2655" i="1"/>
  <c r="O618" i="1"/>
  <c r="O4898" i="1"/>
  <c r="O2951" i="1"/>
  <c r="O1186" i="1"/>
  <c r="O3068" i="1"/>
  <c r="O3690" i="1"/>
  <c r="O4215" i="1"/>
  <c r="H271" i="1"/>
  <c r="M270" i="1"/>
  <c r="R271" i="1" s="1"/>
  <c r="T350" i="1"/>
  <c r="O1480" i="1"/>
  <c r="O2140" i="1"/>
  <c r="O2332" i="1"/>
  <c r="O805" i="1"/>
  <c r="O3498" i="1"/>
  <c r="O4691" i="1"/>
  <c r="O3069" i="1" l="1"/>
  <c r="O619" i="1"/>
  <c r="O1699" i="1"/>
  <c r="O1187" i="1"/>
  <c r="O4216" i="1"/>
  <c r="O2952" i="1"/>
  <c r="O2953" i="1"/>
  <c r="O2656" i="1"/>
  <c r="O3691" i="1"/>
  <c r="O3324" i="1"/>
  <c r="O4899" i="1"/>
  <c r="H272" i="1"/>
  <c r="M271" i="1"/>
  <c r="R272" i="1" s="1"/>
  <c r="T351" i="1"/>
  <c r="O806" i="1"/>
  <c r="O2141" i="1"/>
  <c r="O3499" i="1"/>
  <c r="O1481" i="1"/>
  <c r="O2333" i="1"/>
  <c r="O3748" i="1"/>
  <c r="O4692" i="1"/>
  <c r="O3692" i="1" l="1"/>
  <c r="O1188" i="1"/>
  <c r="O1700" i="1"/>
  <c r="O620" i="1"/>
  <c r="O4900" i="1"/>
  <c r="O4217" i="1"/>
  <c r="O3070" i="1"/>
  <c r="O2657" i="1"/>
  <c r="O3325" i="1"/>
  <c r="H273" i="1"/>
  <c r="M272" i="1"/>
  <c r="R273" i="1" s="1"/>
  <c r="T352" i="1"/>
  <c r="O2142" i="1"/>
  <c r="O3500" i="1"/>
  <c r="O2334" i="1"/>
  <c r="O807" i="1"/>
  <c r="O3749" i="1"/>
  <c r="O1482" i="1"/>
  <c r="O4693" i="1"/>
  <c r="O2658" i="1" l="1"/>
  <c r="O621" i="1"/>
  <c r="O4218" i="1"/>
  <c r="O1701" i="1"/>
  <c r="O1189" i="1"/>
  <c r="O4901" i="1"/>
  <c r="O3693" i="1"/>
  <c r="O3071" i="1"/>
  <c r="O3326" i="1"/>
  <c r="H274" i="1"/>
  <c r="M273" i="1"/>
  <c r="R274" i="1" s="1"/>
  <c r="T353" i="1"/>
  <c r="O2335" i="1"/>
  <c r="O2143" i="1"/>
  <c r="O1483" i="1"/>
  <c r="O3750" i="1"/>
  <c r="O808" i="1"/>
  <c r="O3501" i="1"/>
  <c r="O4694" i="1"/>
  <c r="O3072" i="1" l="1"/>
  <c r="O1702" i="1"/>
  <c r="O622" i="1"/>
  <c r="O4219" i="1"/>
  <c r="O4902" i="1"/>
  <c r="O2659" i="1"/>
  <c r="O3694" i="1"/>
  <c r="O3327" i="1"/>
  <c r="O1190" i="1"/>
  <c r="H275" i="1"/>
  <c r="M274" i="1"/>
  <c r="R275" i="1" s="1"/>
  <c r="T354" i="1"/>
  <c r="O3751" i="1"/>
  <c r="O2144" i="1"/>
  <c r="O3502" i="1"/>
  <c r="O2336" i="1"/>
  <c r="O1484" i="1"/>
  <c r="O809" i="1"/>
  <c r="O4695" i="1"/>
  <c r="O4220" i="1" l="1"/>
  <c r="O3328" i="1"/>
  <c r="O1703" i="1"/>
  <c r="O3695" i="1"/>
  <c r="O2660" i="1"/>
  <c r="O3073" i="1"/>
  <c r="O623" i="1"/>
  <c r="O4903" i="1"/>
  <c r="O1191" i="1"/>
  <c r="H276" i="1"/>
  <c r="M275" i="1"/>
  <c r="R276" i="1" s="1"/>
  <c r="T355" i="1"/>
  <c r="O3503" i="1"/>
  <c r="O2145" i="1"/>
  <c r="O810" i="1"/>
  <c r="O1485" i="1"/>
  <c r="O3752" i="1"/>
  <c r="O2337" i="1"/>
  <c r="O4696" i="1"/>
  <c r="O4904" i="1" l="1"/>
  <c r="O3696" i="1"/>
  <c r="O3329" i="1"/>
  <c r="O624" i="1"/>
  <c r="O3074" i="1"/>
  <c r="O4221" i="1"/>
  <c r="O1704" i="1"/>
  <c r="O2661" i="1"/>
  <c r="O1192" i="1"/>
  <c r="H277" i="1"/>
  <c r="M276" i="1"/>
  <c r="R277" i="1" s="1"/>
  <c r="T356" i="1"/>
  <c r="O1486" i="1"/>
  <c r="O2338" i="1"/>
  <c r="O2146" i="1"/>
  <c r="O811" i="1"/>
  <c r="O3504" i="1"/>
  <c r="O3753" i="1"/>
  <c r="O4697" i="1"/>
  <c r="O2662" i="1" l="1"/>
  <c r="O625" i="1"/>
  <c r="O3697" i="1"/>
  <c r="O1705" i="1"/>
  <c r="O4222" i="1"/>
  <c r="O3075" i="1"/>
  <c r="O4905" i="1"/>
  <c r="O3330" i="1"/>
  <c r="O1193" i="1"/>
  <c r="H278" i="1"/>
  <c r="M277" i="1"/>
  <c r="R278" i="1" s="1"/>
  <c r="T357" i="1"/>
  <c r="O812" i="1"/>
  <c r="O2339" i="1"/>
  <c r="O2147" i="1"/>
  <c r="O3505" i="1"/>
  <c r="O1487" i="1"/>
  <c r="O3754" i="1"/>
  <c r="O4698" i="1"/>
  <c r="O3331" i="1" l="1"/>
  <c r="O1706" i="1"/>
  <c r="O626" i="1"/>
  <c r="O3698" i="1"/>
  <c r="O3076" i="1"/>
  <c r="O2663" i="1"/>
  <c r="O4906" i="1"/>
  <c r="O4223" i="1"/>
  <c r="O1194" i="1"/>
  <c r="H279" i="1"/>
  <c r="M278" i="1"/>
  <c r="R279" i="1" s="1"/>
  <c r="T358" i="1"/>
  <c r="O3506" i="1"/>
  <c r="O2340" i="1"/>
  <c r="O2148" i="1"/>
  <c r="O3755" i="1"/>
  <c r="O813" i="1"/>
  <c r="O1488" i="1"/>
  <c r="O4699" i="1"/>
  <c r="O4224" i="1" l="1"/>
  <c r="O3699" i="1"/>
  <c r="O1707" i="1"/>
  <c r="O627" i="1"/>
  <c r="O2664" i="1"/>
  <c r="O3077" i="1"/>
  <c r="O4907" i="1"/>
  <c r="O1195" i="1"/>
  <c r="O3332" i="1"/>
  <c r="H280" i="1"/>
  <c r="M279" i="1"/>
  <c r="R280" i="1" s="1"/>
  <c r="T359" i="1"/>
  <c r="O3756" i="1"/>
  <c r="O2341" i="1"/>
  <c r="O1489" i="1"/>
  <c r="O3507" i="1"/>
  <c r="O2149" i="1"/>
  <c r="O814" i="1"/>
  <c r="O4700" i="1"/>
  <c r="O628" i="1" l="1"/>
  <c r="O1196" i="1"/>
  <c r="O3700" i="1"/>
  <c r="O1708" i="1"/>
  <c r="O1709" i="1"/>
  <c r="O3078" i="1"/>
  <c r="O4225" i="1"/>
  <c r="O4908" i="1"/>
  <c r="O3333" i="1"/>
  <c r="O2665" i="1"/>
  <c r="H281" i="1"/>
  <c r="M280" i="1"/>
  <c r="R281" i="1" s="1"/>
  <c r="T360" i="1"/>
  <c r="O815" i="1"/>
  <c r="O2342" i="1"/>
  <c r="O2150" i="1"/>
  <c r="O3757" i="1"/>
  <c r="O1490" i="1"/>
  <c r="O3508" i="1"/>
  <c r="O4701" i="1"/>
  <c r="O3334" i="1" l="1"/>
  <c r="O3701" i="1"/>
  <c r="O1197" i="1"/>
  <c r="O4909" i="1"/>
  <c r="O4226" i="1"/>
  <c r="O629" i="1"/>
  <c r="O3079" i="1"/>
  <c r="O2666" i="1"/>
  <c r="H282" i="1"/>
  <c r="M281" i="1"/>
  <c r="R282" i="1" s="1"/>
  <c r="T361" i="1"/>
  <c r="O2151" i="1"/>
  <c r="O2343" i="1"/>
  <c r="O3509" i="1"/>
  <c r="O1491" i="1"/>
  <c r="O816" i="1"/>
  <c r="O3758" i="1"/>
  <c r="O4702" i="1"/>
  <c r="O2667" i="1" l="1"/>
  <c r="O4910" i="1"/>
  <c r="O3702" i="1"/>
  <c r="O630" i="1"/>
  <c r="O3080" i="1"/>
  <c r="O3335" i="1"/>
  <c r="O1198" i="1"/>
  <c r="O4227" i="1"/>
  <c r="H283" i="1"/>
  <c r="M282" i="1"/>
  <c r="R283" i="1" s="1"/>
  <c r="T362" i="1"/>
  <c r="O1492" i="1"/>
  <c r="O2344" i="1"/>
  <c r="O3759" i="1"/>
  <c r="O2152" i="1"/>
  <c r="O3510" i="1"/>
  <c r="O817" i="1"/>
  <c r="O4703" i="1"/>
  <c r="O4228" i="1" l="1"/>
  <c r="O4229" i="1"/>
  <c r="O631" i="1"/>
  <c r="O4911" i="1"/>
  <c r="O3703" i="1"/>
  <c r="O3336" i="1"/>
  <c r="O3511" i="1"/>
  <c r="O2668" i="1"/>
  <c r="O1199" i="1"/>
  <c r="O3081" i="1"/>
  <c r="H284" i="1"/>
  <c r="M283" i="1"/>
  <c r="R284" i="1" s="1"/>
  <c r="T363" i="1"/>
  <c r="O818" i="1"/>
  <c r="O2345" i="1"/>
  <c r="O1493" i="1"/>
  <c r="O3760" i="1"/>
  <c r="O2153" i="1"/>
  <c r="O4704" i="1"/>
  <c r="O3704" i="1" l="1"/>
  <c r="O1200" i="1"/>
  <c r="O632" i="1"/>
  <c r="O2669" i="1"/>
  <c r="O3512" i="1"/>
  <c r="O3513" i="1"/>
  <c r="O4912" i="1"/>
  <c r="O3082" i="1"/>
  <c r="O3337" i="1"/>
  <c r="H285" i="1"/>
  <c r="M284" i="1"/>
  <c r="R285" i="1" s="1"/>
  <c r="T364" i="1"/>
  <c r="O1494" i="1"/>
  <c r="O2346" i="1"/>
  <c r="O2154" i="1"/>
  <c r="O819" i="1"/>
  <c r="O3761" i="1"/>
  <c r="O4705" i="1"/>
  <c r="O2670" i="1" l="1"/>
  <c r="O3338" i="1"/>
  <c r="O3083" i="1"/>
  <c r="O4913" i="1"/>
  <c r="O1201" i="1"/>
  <c r="O633" i="1"/>
  <c r="O3705" i="1"/>
  <c r="H286" i="1"/>
  <c r="M285" i="1"/>
  <c r="R286" i="1" s="1"/>
  <c r="T365" i="1"/>
  <c r="O2155" i="1"/>
  <c r="O2347" i="1"/>
  <c r="O3762" i="1"/>
  <c r="O1495" i="1"/>
  <c r="O820" i="1"/>
  <c r="O4706" i="1"/>
  <c r="O4914" i="1" l="1"/>
  <c r="O3706" i="1"/>
  <c r="O3339" i="1"/>
  <c r="O634" i="1"/>
  <c r="O1202" i="1"/>
  <c r="O2671" i="1"/>
  <c r="O3084" i="1"/>
  <c r="H287" i="1"/>
  <c r="M286" i="1"/>
  <c r="R287" i="1" s="1"/>
  <c r="T366" i="1"/>
  <c r="O3763" i="1"/>
  <c r="O2348" i="1"/>
  <c r="O821" i="1"/>
  <c r="O2156" i="1"/>
  <c r="O1496" i="1"/>
  <c r="O4707" i="1"/>
  <c r="O635" i="1" l="1"/>
  <c r="O3340" i="1"/>
  <c r="O3707" i="1"/>
  <c r="O2672" i="1"/>
  <c r="O4915" i="1"/>
  <c r="O3085" i="1"/>
  <c r="O1203" i="1"/>
  <c r="H288" i="1"/>
  <c r="M287" i="1"/>
  <c r="R288" i="1" s="1"/>
  <c r="T367" i="1"/>
  <c r="O822" i="1"/>
  <c r="O2349" i="1"/>
  <c r="O1497" i="1"/>
  <c r="O3764" i="1"/>
  <c r="O2157" i="1"/>
  <c r="O4708" i="1"/>
  <c r="O2673" i="1" l="1"/>
  <c r="O1204" i="1"/>
  <c r="O3086" i="1"/>
  <c r="O3341" i="1"/>
  <c r="O636" i="1"/>
  <c r="O3708" i="1"/>
  <c r="O4916" i="1"/>
  <c r="H289" i="1"/>
  <c r="M288" i="1"/>
  <c r="R289" i="1" s="1"/>
  <c r="T368" i="1"/>
  <c r="O1498" i="1"/>
  <c r="O2350" i="1"/>
  <c r="O2158" i="1"/>
  <c r="O823" i="1"/>
  <c r="O3765" i="1"/>
  <c r="O4709" i="1"/>
  <c r="O3342" i="1" l="1"/>
  <c r="O3087" i="1"/>
  <c r="O3709" i="1"/>
  <c r="O4917" i="1"/>
  <c r="O1205" i="1"/>
  <c r="O2674" i="1"/>
  <c r="O637" i="1"/>
  <c r="H290" i="1"/>
  <c r="M289" i="1"/>
  <c r="R290" i="1" s="1"/>
  <c r="T369" i="1"/>
  <c r="O3766" i="1"/>
  <c r="O2351" i="1"/>
  <c r="O824" i="1"/>
  <c r="O1499" i="1"/>
  <c r="O2159" i="1"/>
  <c r="O4710" i="1"/>
  <c r="O4918" i="1" l="1"/>
  <c r="O3088" i="1"/>
  <c r="O3710" i="1"/>
  <c r="O2675" i="1"/>
  <c r="O3343" i="1"/>
  <c r="O638" i="1"/>
  <c r="O1206" i="1"/>
  <c r="H291" i="1"/>
  <c r="M290" i="1"/>
  <c r="R291" i="1" s="1"/>
  <c r="T370" i="1"/>
  <c r="O1500" i="1"/>
  <c r="O2352" i="1"/>
  <c r="O3767" i="1"/>
  <c r="O825" i="1"/>
  <c r="O2160" i="1"/>
  <c r="O4711" i="1"/>
  <c r="O2676" i="1" l="1"/>
  <c r="O3711" i="1"/>
  <c r="O3089" i="1"/>
  <c r="O639" i="1"/>
  <c r="O4919" i="1"/>
  <c r="O1207" i="1"/>
  <c r="O3344" i="1"/>
  <c r="H292" i="1"/>
  <c r="M291" i="1"/>
  <c r="R292" i="1" s="1"/>
  <c r="T371" i="1"/>
  <c r="O3768" i="1"/>
  <c r="O2353" i="1"/>
  <c r="O2161" i="1"/>
  <c r="O1501" i="1"/>
  <c r="O826" i="1"/>
  <c r="O4712" i="1"/>
  <c r="O640" i="1" l="1"/>
  <c r="O3345" i="1"/>
  <c r="O1208" i="1"/>
  <c r="O3712" i="1"/>
  <c r="O2677" i="1"/>
  <c r="O3090" i="1"/>
  <c r="O4920" i="1"/>
  <c r="H293" i="1"/>
  <c r="M292" i="1"/>
  <c r="R293" i="1" s="1"/>
  <c r="T372" i="1"/>
  <c r="O2162" i="1"/>
  <c r="O2354" i="1"/>
  <c r="O827" i="1"/>
  <c r="O3769" i="1"/>
  <c r="O1502" i="1"/>
  <c r="O4713" i="1"/>
  <c r="O3713" i="1" l="1"/>
  <c r="O4921" i="1"/>
  <c r="O3091" i="1"/>
  <c r="O1209" i="1"/>
  <c r="O3346" i="1"/>
  <c r="O641" i="1"/>
  <c r="O2678" i="1"/>
  <c r="H294" i="1"/>
  <c r="M293" i="1"/>
  <c r="R294" i="1" s="1"/>
  <c r="T373" i="1"/>
  <c r="O828" i="1"/>
  <c r="O2355" i="1"/>
  <c r="O2163" i="1"/>
  <c r="O1503" i="1"/>
  <c r="O3770" i="1"/>
  <c r="O4714" i="1"/>
  <c r="O1210" i="1" l="1"/>
  <c r="O3092" i="1"/>
  <c r="O4922" i="1"/>
  <c r="O642" i="1"/>
  <c r="O3714" i="1"/>
  <c r="O2679" i="1"/>
  <c r="O3347" i="1"/>
  <c r="H295" i="1"/>
  <c r="M294" i="1"/>
  <c r="R295" i="1" s="1"/>
  <c r="T374" i="1"/>
  <c r="O1504" i="1"/>
  <c r="O2356" i="1"/>
  <c r="O2164" i="1"/>
  <c r="O3771" i="1"/>
  <c r="O829" i="1"/>
  <c r="O4715" i="1"/>
  <c r="O643" i="1" l="1"/>
  <c r="O3348" i="1"/>
  <c r="O3093" i="1"/>
  <c r="O2680" i="1"/>
  <c r="O3715" i="1"/>
  <c r="O4923" i="1"/>
  <c r="O1211" i="1"/>
  <c r="H296" i="1"/>
  <c r="M295" i="1"/>
  <c r="R296" i="1" s="1"/>
  <c r="T375" i="1"/>
  <c r="O3772" i="1"/>
  <c r="O2165" i="1"/>
  <c r="O2357" i="1"/>
  <c r="O1505" i="1"/>
  <c r="O830" i="1"/>
  <c r="O4716" i="1"/>
  <c r="O2681" i="1" l="1"/>
  <c r="O1212" i="1"/>
  <c r="O3349" i="1"/>
  <c r="O4924" i="1"/>
  <c r="O644" i="1"/>
  <c r="O3094" i="1"/>
  <c r="O3716" i="1"/>
  <c r="H297" i="1"/>
  <c r="M296" i="1"/>
  <c r="R297" i="1" s="1"/>
  <c r="T376" i="1"/>
  <c r="O2358" i="1"/>
  <c r="O2166" i="1"/>
  <c r="O831" i="1"/>
  <c r="O3773" i="1"/>
  <c r="O1506" i="1"/>
  <c r="O4717" i="1"/>
  <c r="O4925" i="1" l="1"/>
  <c r="O3717" i="1"/>
  <c r="O3095" i="1"/>
  <c r="O1213" i="1"/>
  <c r="O3350" i="1"/>
  <c r="O2682" i="1"/>
  <c r="O645" i="1"/>
  <c r="H298" i="1"/>
  <c r="M297" i="1"/>
  <c r="R298" i="1" s="1"/>
  <c r="T377" i="1"/>
  <c r="O832" i="1"/>
  <c r="O2167" i="1"/>
  <c r="O2359" i="1"/>
  <c r="O1507" i="1"/>
  <c r="O3774" i="1"/>
  <c r="O4718" i="1"/>
  <c r="O1214" i="1" l="1"/>
  <c r="O3718" i="1"/>
  <c r="O646" i="1"/>
  <c r="O2683" i="1"/>
  <c r="O3351" i="1"/>
  <c r="O3096" i="1"/>
  <c r="O4926" i="1"/>
  <c r="H299" i="1"/>
  <c r="M298" i="1"/>
  <c r="R299" i="1" s="1"/>
  <c r="T378" i="1"/>
  <c r="O1508" i="1"/>
  <c r="O2168" i="1"/>
  <c r="O3775" i="1"/>
  <c r="O2360" i="1"/>
  <c r="O833" i="1"/>
  <c r="O4719" i="1"/>
  <c r="O2684" i="1" l="1"/>
  <c r="O647" i="1"/>
  <c r="O3719" i="1"/>
  <c r="O3097" i="1"/>
  <c r="O3352" i="1"/>
  <c r="O4927" i="1"/>
  <c r="O1215" i="1"/>
  <c r="H300" i="1"/>
  <c r="M299" i="1"/>
  <c r="R300" i="1" s="1"/>
  <c r="T379" i="1"/>
  <c r="O2361" i="1"/>
  <c r="O2169" i="1"/>
  <c r="O3776" i="1"/>
  <c r="O1509" i="1"/>
  <c r="O834" i="1"/>
  <c r="O4720" i="1"/>
  <c r="O3098" i="1" l="1"/>
  <c r="O1216" i="1"/>
  <c r="O4928" i="1"/>
  <c r="O648" i="1"/>
  <c r="O3353" i="1"/>
  <c r="O3720" i="1"/>
  <c r="O2685" i="1"/>
  <c r="H301" i="1"/>
  <c r="M300" i="1"/>
  <c r="R301" i="1" s="1"/>
  <c r="T380" i="1"/>
  <c r="O3777" i="1"/>
  <c r="O2170" i="1"/>
  <c r="O835" i="1"/>
  <c r="O2362" i="1"/>
  <c r="O1510" i="1"/>
  <c r="O4721" i="1"/>
  <c r="O649" i="1" l="1"/>
  <c r="O2686" i="1"/>
  <c r="O3721" i="1"/>
  <c r="O1217" i="1"/>
  <c r="O3099" i="1"/>
  <c r="O4929" i="1"/>
  <c r="O4930" i="1"/>
  <c r="O3354" i="1"/>
  <c r="H302" i="1"/>
  <c r="M301" i="1"/>
  <c r="R302" i="1" s="1"/>
  <c r="T381" i="1"/>
  <c r="O2171" i="1"/>
  <c r="O1511" i="1"/>
  <c r="O836" i="1"/>
  <c r="O3778" i="1"/>
  <c r="O2363" i="1"/>
  <c r="O4722" i="1"/>
  <c r="O1218" i="1" l="1"/>
  <c r="O3355" i="1"/>
  <c r="O2687" i="1"/>
  <c r="O650" i="1"/>
  <c r="O3722" i="1"/>
  <c r="O3100" i="1"/>
  <c r="H303" i="1"/>
  <c r="M302" i="1"/>
  <c r="R303" i="1" s="1"/>
  <c r="T382" i="1"/>
  <c r="O837" i="1"/>
  <c r="O2172" i="1"/>
  <c r="O2364" i="1"/>
  <c r="O1512" i="1"/>
  <c r="O3779" i="1"/>
  <c r="O3780" i="1"/>
  <c r="O4723" i="1"/>
  <c r="O651" i="1" l="1"/>
  <c r="O3356" i="1"/>
  <c r="O3101" i="1"/>
  <c r="O3723" i="1"/>
  <c r="O2688" i="1"/>
  <c r="O1219" i="1"/>
  <c r="H304" i="1"/>
  <c r="M303" i="1"/>
  <c r="R304" i="1" s="1"/>
  <c r="T383" i="1"/>
  <c r="O1513" i="1"/>
  <c r="O2173" i="1"/>
  <c r="O2365" i="1"/>
  <c r="O838" i="1"/>
  <c r="O4724" i="1"/>
  <c r="O3724" i="1" l="1"/>
  <c r="O3357" i="1"/>
  <c r="O1220" i="1"/>
  <c r="O3102" i="1"/>
  <c r="O652" i="1"/>
  <c r="O2689" i="1"/>
  <c r="H305" i="1"/>
  <c r="M304" i="1"/>
  <c r="R305" i="1" s="1"/>
  <c r="T384" i="1"/>
  <c r="O2366" i="1"/>
  <c r="O839" i="1"/>
  <c r="O2174" i="1"/>
  <c r="O1514" i="1"/>
  <c r="O4725" i="1"/>
  <c r="O3103" i="1" l="1"/>
  <c r="O3358" i="1"/>
  <c r="O2690" i="1"/>
  <c r="O3725" i="1"/>
  <c r="O1221" i="1"/>
  <c r="O653" i="1"/>
  <c r="H306" i="1"/>
  <c r="M305" i="1"/>
  <c r="R306" i="1" s="1"/>
  <c r="T385" i="1"/>
  <c r="O1515" i="1"/>
  <c r="O840" i="1"/>
  <c r="O2175" i="1"/>
  <c r="O2367" i="1"/>
  <c r="O4726" i="1"/>
  <c r="O3726" i="1" l="1"/>
  <c r="O3359" i="1"/>
  <c r="O654" i="1"/>
  <c r="O3104" i="1"/>
  <c r="O2691" i="1"/>
  <c r="O1222" i="1"/>
  <c r="H307" i="1"/>
  <c r="M306" i="1"/>
  <c r="R307" i="1" s="1"/>
  <c r="T386" i="1"/>
  <c r="O2368" i="1"/>
  <c r="O841" i="1"/>
  <c r="O2176" i="1"/>
  <c r="O1516" i="1"/>
  <c r="O4727" i="1"/>
  <c r="O3105" i="1" l="1"/>
  <c r="O655" i="1"/>
  <c r="O656" i="1"/>
  <c r="O3360" i="1"/>
  <c r="O1223" i="1"/>
  <c r="O3727" i="1"/>
  <c r="O2692" i="1"/>
  <c r="H308" i="1"/>
  <c r="M307" i="1"/>
  <c r="R308" i="1" s="1"/>
  <c r="T387" i="1"/>
  <c r="O1517" i="1"/>
  <c r="O842" i="1"/>
  <c r="O2369" i="1"/>
  <c r="O2177" i="1"/>
  <c r="O4728" i="1"/>
  <c r="O1224" i="1" l="1"/>
  <c r="O2693" i="1"/>
  <c r="O3106" i="1"/>
  <c r="O3361" i="1"/>
  <c r="O3728" i="1"/>
  <c r="H309" i="1"/>
  <c r="M308" i="1"/>
  <c r="R309" i="1" s="1"/>
  <c r="T388" i="1"/>
  <c r="O2178" i="1"/>
  <c r="O843" i="1"/>
  <c r="O2370" i="1"/>
  <c r="O1518" i="1"/>
  <c r="O4729" i="1"/>
  <c r="O3362" i="1" l="1"/>
  <c r="O3107" i="1"/>
  <c r="O2694" i="1"/>
  <c r="O3729" i="1"/>
  <c r="O1225" i="1"/>
  <c r="H310" i="1"/>
  <c r="M309" i="1"/>
  <c r="R310" i="1" s="1"/>
  <c r="T389" i="1"/>
  <c r="O1519" i="1"/>
  <c r="O844" i="1"/>
  <c r="O2371" i="1"/>
  <c r="O2179" i="1"/>
  <c r="O4730" i="1"/>
  <c r="O3730" i="1" l="1"/>
  <c r="O3108" i="1"/>
  <c r="O2695" i="1"/>
  <c r="O3363" i="1"/>
  <c r="O1226" i="1"/>
  <c r="H311" i="1"/>
  <c r="M310" i="1"/>
  <c r="R311" i="1" s="1"/>
  <c r="T390" i="1"/>
  <c r="O2180" i="1"/>
  <c r="O845" i="1"/>
  <c r="O2372" i="1"/>
  <c r="O1520" i="1"/>
  <c r="O4731" i="1"/>
  <c r="O3364" i="1" l="1"/>
  <c r="O3109" i="1"/>
  <c r="O2696" i="1"/>
  <c r="O3731" i="1"/>
  <c r="O1227" i="1"/>
  <c r="H312" i="1"/>
  <c r="M311" i="1"/>
  <c r="R312" i="1" s="1"/>
  <c r="T391" i="1"/>
  <c r="O2373" i="1"/>
  <c r="O1521" i="1"/>
  <c r="O846" i="1"/>
  <c r="O2181" i="1"/>
  <c r="O4732" i="1"/>
  <c r="O3732" i="1" l="1"/>
  <c r="O3110" i="1"/>
  <c r="O2697" i="1"/>
  <c r="O3365" i="1"/>
  <c r="O1228" i="1"/>
  <c r="H313" i="1"/>
  <c r="M312" i="1"/>
  <c r="R313" i="1" s="1"/>
  <c r="T392" i="1"/>
  <c r="O847" i="1"/>
  <c r="O2182" i="1"/>
  <c r="O1522" i="1"/>
  <c r="O2374" i="1"/>
  <c r="O4733" i="1"/>
  <c r="O3366" i="1" l="1"/>
  <c r="O3111" i="1"/>
  <c r="O2698" i="1"/>
  <c r="O3733" i="1"/>
  <c r="O1229" i="1"/>
  <c r="H314" i="1"/>
  <c r="M313" i="1"/>
  <c r="R314" i="1" s="1"/>
  <c r="T393" i="1"/>
  <c r="O1523" i="1"/>
  <c r="O2375" i="1"/>
  <c r="O2183" i="1"/>
  <c r="O848" i="1"/>
  <c r="O4734" i="1"/>
  <c r="O3734" i="1" l="1"/>
  <c r="O3112" i="1"/>
  <c r="O2699" i="1"/>
  <c r="O3367" i="1"/>
  <c r="O1230" i="1"/>
  <c r="H315" i="1"/>
  <c r="M314" i="1"/>
  <c r="R315" i="1" s="1"/>
  <c r="T394" i="1"/>
  <c r="O2184" i="1"/>
  <c r="O849" i="1"/>
  <c r="O2376" i="1"/>
  <c r="O1524" i="1"/>
  <c r="O4735" i="1"/>
  <c r="O3368" i="1" l="1"/>
  <c r="O3113" i="1"/>
  <c r="O2700" i="1"/>
  <c r="O1231" i="1"/>
  <c r="O3735" i="1"/>
  <c r="H316" i="1"/>
  <c r="M315" i="1"/>
  <c r="R316" i="1" s="1"/>
  <c r="T395" i="1"/>
  <c r="O1525" i="1"/>
  <c r="O850" i="1"/>
  <c r="O2377" i="1"/>
  <c r="O2185" i="1"/>
  <c r="O4736" i="1"/>
  <c r="O1232" i="1" l="1"/>
  <c r="O3114" i="1"/>
  <c r="O2701" i="1"/>
  <c r="O3369" i="1"/>
  <c r="O3736" i="1"/>
  <c r="H317" i="1"/>
  <c r="M316" i="1"/>
  <c r="R317" i="1" s="1"/>
  <c r="T396" i="1"/>
  <c r="O2186" i="1"/>
  <c r="O851" i="1"/>
  <c r="O2378" i="1"/>
  <c r="O1526" i="1"/>
  <c r="O4737" i="1"/>
  <c r="O3370" i="1" l="1"/>
  <c r="O3115" i="1"/>
  <c r="O2702" i="1"/>
  <c r="O1233" i="1"/>
  <c r="O2379" i="1"/>
  <c r="O3737" i="1"/>
  <c r="H318" i="1"/>
  <c r="M317" i="1"/>
  <c r="R318" i="1" s="1"/>
  <c r="T397" i="1"/>
  <c r="O1527" i="1"/>
  <c r="O852" i="1"/>
  <c r="O2187" i="1"/>
  <c r="O4738" i="1"/>
  <c r="O1234" i="1" l="1"/>
  <c r="O3116" i="1"/>
  <c r="O3738" i="1"/>
  <c r="O2703" i="1"/>
  <c r="O3371" i="1"/>
  <c r="O3372" i="1"/>
  <c r="O2380" i="1"/>
  <c r="H319" i="1"/>
  <c r="M318" i="1"/>
  <c r="R319" i="1" s="1"/>
  <c r="T398" i="1"/>
  <c r="O2188" i="1"/>
  <c r="O853" i="1"/>
  <c r="O1528" i="1"/>
  <c r="O4739" i="1"/>
  <c r="O2704" i="1" l="1"/>
  <c r="O2381" i="1"/>
  <c r="O3117" i="1"/>
  <c r="O3739" i="1"/>
  <c r="O1235" i="1"/>
  <c r="H320" i="1"/>
  <c r="M319" i="1"/>
  <c r="R320" i="1" s="1"/>
  <c r="T399" i="1"/>
  <c r="O1529" i="1"/>
  <c r="O2189" i="1"/>
  <c r="O854" i="1"/>
  <c r="O4740" i="1"/>
  <c r="O3740" i="1" l="1"/>
  <c r="O2382" i="1"/>
  <c r="O3118" i="1"/>
  <c r="O1236" i="1"/>
  <c r="O2705" i="1"/>
  <c r="H321" i="1"/>
  <c r="M320" i="1"/>
  <c r="R321" i="1" s="1"/>
  <c r="T400" i="1"/>
  <c r="O855" i="1"/>
  <c r="O1530" i="1"/>
  <c r="O2190" i="1"/>
  <c r="O4741" i="1"/>
  <c r="O1237" i="1" l="1"/>
  <c r="O2383" i="1"/>
  <c r="O3119" i="1"/>
  <c r="O3741" i="1"/>
  <c r="O2706" i="1"/>
  <c r="H322" i="1"/>
  <c r="M321" i="1"/>
  <c r="R322" i="1" s="1"/>
  <c r="T401" i="1"/>
  <c r="O2191" i="1"/>
  <c r="O856" i="1"/>
  <c r="O1531" i="1"/>
  <c r="O4742" i="1"/>
  <c r="O3742" i="1" l="1"/>
  <c r="O3120" i="1"/>
  <c r="O2384" i="1"/>
  <c r="O2707" i="1"/>
  <c r="O1238" i="1"/>
  <c r="H323" i="1"/>
  <c r="M322" i="1"/>
  <c r="R323" i="1" s="1"/>
  <c r="T402" i="1"/>
  <c r="O857" i="1"/>
  <c r="O1532" i="1"/>
  <c r="O2192" i="1"/>
  <c r="O4743" i="1"/>
  <c r="O2708" i="1" l="1"/>
  <c r="O3121" i="1"/>
  <c r="O2385" i="1"/>
  <c r="O3743" i="1"/>
  <c r="O1239" i="1"/>
  <c r="H324" i="1"/>
  <c r="M323" i="1"/>
  <c r="R324" i="1" s="1"/>
  <c r="T403" i="1"/>
  <c r="O1533" i="1"/>
  <c r="O2193" i="1"/>
  <c r="O858" i="1"/>
  <c r="O4744" i="1"/>
  <c r="O3744" i="1" l="1"/>
  <c r="O2194" i="1"/>
  <c r="O2386" i="1"/>
  <c r="O3122" i="1"/>
  <c r="O2709" i="1"/>
  <c r="O1240" i="1"/>
  <c r="H325" i="1"/>
  <c r="M324" i="1"/>
  <c r="R325" i="1" s="1"/>
  <c r="T404" i="1"/>
  <c r="O859" i="1"/>
  <c r="O1534" i="1"/>
  <c r="O3123" i="1" l="1"/>
  <c r="O4745" i="1"/>
  <c r="O2195" i="1"/>
  <c r="O2387" i="1"/>
  <c r="O1241" i="1"/>
  <c r="O3745" i="1"/>
  <c r="O2710" i="1"/>
  <c r="H326" i="1"/>
  <c r="M325" i="1"/>
  <c r="R326" i="1" s="1"/>
  <c r="T405" i="1"/>
  <c r="O860" i="1"/>
  <c r="O1535" i="1"/>
  <c r="O2388" i="1" l="1"/>
  <c r="O4746" i="1"/>
  <c r="O4747" i="1"/>
  <c r="O2711" i="1"/>
  <c r="O2196" i="1"/>
  <c r="O3746" i="1"/>
  <c r="O3747" i="1"/>
  <c r="O1242" i="1"/>
  <c r="O3124" i="1"/>
  <c r="H327" i="1"/>
  <c r="M326" i="1"/>
  <c r="R327" i="1" s="1"/>
  <c r="T406" i="1"/>
  <c r="O1536" i="1"/>
  <c r="O861" i="1"/>
  <c r="O2197" i="1" l="1"/>
  <c r="O3125" i="1"/>
  <c r="O1243" i="1"/>
  <c r="O2389" i="1"/>
  <c r="O2712" i="1"/>
  <c r="H328" i="1"/>
  <c r="M327" i="1"/>
  <c r="R328" i="1" s="1"/>
  <c r="T407" i="1"/>
  <c r="O862" i="1"/>
  <c r="O1537" i="1"/>
  <c r="O2390" i="1" l="1"/>
  <c r="O3126" i="1"/>
  <c r="O1244" i="1"/>
  <c r="O2198" i="1"/>
  <c r="O2713" i="1"/>
  <c r="H329" i="1"/>
  <c r="M328" i="1"/>
  <c r="R329" i="1" s="1"/>
  <c r="T408" i="1"/>
  <c r="O1538" i="1"/>
  <c r="O863" i="1"/>
  <c r="O2199" i="1" l="1"/>
  <c r="O3127" i="1"/>
  <c r="O1245" i="1"/>
  <c r="O2391" i="1"/>
  <c r="O2714" i="1"/>
  <c r="H330" i="1"/>
  <c r="M329" i="1"/>
  <c r="R330" i="1" s="1"/>
  <c r="T409" i="1"/>
  <c r="O864" i="1"/>
  <c r="O1539" i="1"/>
  <c r="O2392" i="1" l="1"/>
  <c r="O1246" i="1"/>
  <c r="O3128" i="1"/>
  <c r="O2200" i="1"/>
  <c r="O2715" i="1"/>
  <c r="H331" i="1"/>
  <c r="M330" i="1"/>
  <c r="R331" i="1" s="1"/>
  <c r="T410" i="1"/>
  <c r="O1540" i="1"/>
  <c r="O865" i="1"/>
  <c r="O3129" i="1" l="1"/>
  <c r="O2201" i="1"/>
  <c r="O1247" i="1"/>
  <c r="O2716" i="1"/>
  <c r="O2393" i="1"/>
  <c r="H332" i="1"/>
  <c r="M331" i="1"/>
  <c r="R332" i="1" s="1"/>
  <c r="T411" i="1"/>
  <c r="O866" i="1"/>
  <c r="O1541" i="1"/>
  <c r="O1248" i="1" l="1"/>
  <c r="O2717" i="1"/>
  <c r="O2202" i="1"/>
  <c r="O3130" i="1"/>
  <c r="O2394" i="1"/>
  <c r="H333" i="1"/>
  <c r="M332" i="1"/>
  <c r="R333" i="1" s="1"/>
  <c r="T412" i="1"/>
  <c r="O1542" i="1"/>
  <c r="O867" i="1"/>
  <c r="O3131" i="1" l="1"/>
  <c r="O2718" i="1"/>
  <c r="O1249" i="1"/>
  <c r="O2203" i="1"/>
  <c r="O2395" i="1"/>
  <c r="H334" i="1"/>
  <c r="M333" i="1"/>
  <c r="R334" i="1" s="1"/>
  <c r="T413" i="1"/>
  <c r="O868" i="1"/>
  <c r="O1543" i="1"/>
  <c r="O2204" i="1" l="1"/>
  <c r="O2719" i="1"/>
  <c r="O3132" i="1"/>
  <c r="O1250" i="1"/>
  <c r="O2396" i="1"/>
  <c r="H335" i="1"/>
  <c r="M334" i="1"/>
  <c r="R335" i="1" s="1"/>
  <c r="T414" i="1"/>
  <c r="O1544" i="1"/>
  <c r="O869" i="1"/>
  <c r="O3133" i="1" l="1"/>
  <c r="O1251" i="1"/>
  <c r="O2720" i="1"/>
  <c r="O2397" i="1"/>
  <c r="O2205" i="1"/>
  <c r="H336" i="1"/>
  <c r="M335" i="1"/>
  <c r="R336" i="1" s="1"/>
  <c r="T415" i="1"/>
  <c r="O870" i="1"/>
  <c r="O1545" i="1"/>
  <c r="O2721" i="1" l="1"/>
  <c r="O1252" i="1"/>
  <c r="O2398" i="1"/>
  <c r="O3134" i="1"/>
  <c r="O3135" i="1"/>
  <c r="O2206" i="1"/>
  <c r="H337" i="1"/>
  <c r="M336" i="1"/>
  <c r="R337" i="1" s="1"/>
  <c r="T416" i="1"/>
  <c r="O1546" i="1"/>
  <c r="O871" i="1"/>
  <c r="O1253" i="1" l="1"/>
  <c r="O2722" i="1"/>
  <c r="O2399" i="1"/>
  <c r="O2207" i="1"/>
  <c r="H338" i="1"/>
  <c r="M337" i="1"/>
  <c r="R338" i="1" s="1"/>
  <c r="T417" i="1"/>
  <c r="O872" i="1"/>
  <c r="O1547" i="1"/>
  <c r="O1548" i="1"/>
  <c r="O2208" i="1" l="1"/>
  <c r="O2723" i="1"/>
  <c r="O2400" i="1"/>
  <c r="O1254" i="1"/>
  <c r="H339" i="1"/>
  <c r="M338" i="1"/>
  <c r="R339" i="1" s="1"/>
  <c r="T418" i="1"/>
  <c r="O873" i="1"/>
  <c r="O1255" i="1" l="1"/>
  <c r="O2724" i="1"/>
  <c r="O2725" i="1"/>
  <c r="O2401" i="1"/>
  <c r="O2209" i="1"/>
  <c r="H340" i="1"/>
  <c r="M339" i="1"/>
  <c r="R340" i="1" s="1"/>
  <c r="T419" i="1"/>
  <c r="O874" i="1"/>
  <c r="O2402" i="1" l="1"/>
  <c r="O2403" i="1"/>
  <c r="O1256" i="1"/>
  <c r="O2210" i="1"/>
  <c r="H341" i="1"/>
  <c r="M340" i="1"/>
  <c r="R341" i="1" s="1"/>
  <c r="T420" i="1"/>
  <c r="O875" i="1"/>
  <c r="O1257" i="1" l="1"/>
  <c r="O2211" i="1"/>
  <c r="H342" i="1"/>
  <c r="M341" i="1"/>
  <c r="R342" i="1" s="1"/>
  <c r="T421" i="1"/>
  <c r="O876" i="1"/>
  <c r="O2212" i="1" l="1"/>
  <c r="O1258" i="1"/>
  <c r="H343" i="1"/>
  <c r="M342" i="1"/>
  <c r="R343" i="1" s="1"/>
  <c r="T422" i="1"/>
  <c r="O877" i="1"/>
  <c r="O1259" i="1" l="1"/>
  <c r="O2213" i="1"/>
  <c r="H344" i="1"/>
  <c r="M343" i="1"/>
  <c r="R344" i="1" s="1"/>
  <c r="T423" i="1"/>
  <c r="O878" i="1"/>
  <c r="O2214" i="1" l="1"/>
  <c r="O1260" i="1"/>
  <c r="H345" i="1"/>
  <c r="M344" i="1"/>
  <c r="R345" i="1" s="1"/>
  <c r="T424" i="1"/>
  <c r="O879" i="1"/>
  <c r="O2215" i="1" l="1"/>
  <c r="O1261" i="1"/>
  <c r="H346" i="1"/>
  <c r="M345" i="1"/>
  <c r="R346" i="1" s="1"/>
  <c r="T425" i="1"/>
  <c r="O880" i="1"/>
  <c r="O2216" i="1" l="1"/>
  <c r="O1262" i="1"/>
  <c r="H347" i="1"/>
  <c r="M346" i="1"/>
  <c r="R347" i="1" s="1"/>
  <c r="T426" i="1"/>
  <c r="O881" i="1"/>
  <c r="O2217" i="1" l="1"/>
  <c r="O1263" i="1"/>
  <c r="H348" i="1"/>
  <c r="M347" i="1"/>
  <c r="R348" i="1" s="1"/>
  <c r="T427" i="1"/>
  <c r="O882" i="1"/>
  <c r="O2218" i="1" l="1"/>
  <c r="O1264" i="1"/>
  <c r="H349" i="1"/>
  <c r="M348" i="1"/>
  <c r="R349" i="1" s="1"/>
  <c r="T428" i="1"/>
  <c r="O883" i="1"/>
  <c r="O1265" i="1" l="1"/>
  <c r="O2219" i="1"/>
  <c r="H350" i="1"/>
  <c r="M349" i="1"/>
  <c r="R350" i="1" s="1"/>
  <c r="T429" i="1"/>
  <c r="O884" i="1"/>
  <c r="O2220" i="1" l="1"/>
  <c r="O1266" i="1"/>
  <c r="H351" i="1"/>
  <c r="M350" i="1"/>
  <c r="R351" i="1" s="1"/>
  <c r="T430" i="1"/>
  <c r="O885" i="1"/>
  <c r="O1267" i="1" l="1"/>
  <c r="O2221" i="1"/>
  <c r="H352" i="1"/>
  <c r="M351" i="1"/>
  <c r="R352" i="1" s="1"/>
  <c r="T431" i="1"/>
  <c r="O886" i="1"/>
  <c r="O2222" i="1" l="1"/>
  <c r="O1268" i="1"/>
  <c r="H353" i="1"/>
  <c r="M352" i="1"/>
  <c r="R353" i="1" s="1"/>
  <c r="T432" i="1"/>
  <c r="O887" i="1"/>
  <c r="O888" i="1" l="1"/>
  <c r="O1269" i="1"/>
  <c r="O2223" i="1"/>
  <c r="H354" i="1"/>
  <c r="M353" i="1"/>
  <c r="R354" i="1" s="1"/>
  <c r="T433" i="1"/>
  <c r="O1270" i="1" l="1"/>
  <c r="O889" i="1"/>
  <c r="O2224" i="1"/>
  <c r="H355" i="1"/>
  <c r="M354" i="1"/>
  <c r="R355" i="1" s="1"/>
  <c r="T434" i="1"/>
  <c r="O2225" i="1" l="1"/>
  <c r="O890" i="1"/>
  <c r="O1271" i="1"/>
  <c r="H356" i="1"/>
  <c r="M355" i="1"/>
  <c r="R356" i="1" s="1"/>
  <c r="T435" i="1"/>
  <c r="O1272" i="1" l="1"/>
  <c r="O2226" i="1"/>
  <c r="O891" i="1"/>
  <c r="H357" i="1"/>
  <c r="M356" i="1"/>
  <c r="R357" i="1" s="1"/>
  <c r="T436" i="1"/>
  <c r="O892" i="1" l="1"/>
  <c r="O2227" i="1"/>
  <c r="O1273" i="1"/>
  <c r="H358" i="1"/>
  <c r="M357" i="1"/>
  <c r="R358" i="1" s="1"/>
  <c r="T437" i="1"/>
  <c r="O2228" i="1" l="1"/>
  <c r="O893" i="1"/>
  <c r="O1274" i="1"/>
  <c r="H359" i="1"/>
  <c r="M358" i="1"/>
  <c r="R359" i="1" s="1"/>
  <c r="T438" i="1"/>
  <c r="O1275" i="1" l="1"/>
  <c r="O2229" i="1"/>
  <c r="O894" i="1"/>
  <c r="H360" i="1"/>
  <c r="M359" i="1"/>
  <c r="R360" i="1" s="1"/>
  <c r="T439" i="1"/>
  <c r="O2230" i="1" l="1"/>
  <c r="O1276" i="1"/>
  <c r="O895" i="1"/>
  <c r="H361" i="1"/>
  <c r="M360" i="1"/>
  <c r="R361" i="1" s="1"/>
  <c r="T440" i="1"/>
  <c r="O896" i="1" l="1"/>
  <c r="O2231" i="1"/>
  <c r="O1277" i="1"/>
  <c r="H362" i="1"/>
  <c r="M361" i="1"/>
  <c r="R362" i="1" s="1"/>
  <c r="T441" i="1"/>
  <c r="O2232" i="1" l="1"/>
  <c r="O897" i="1"/>
  <c r="O1278" i="1"/>
  <c r="H363" i="1"/>
  <c r="M362" i="1"/>
  <c r="R363" i="1" s="1"/>
  <c r="T442" i="1"/>
  <c r="O1279" i="1" l="1"/>
  <c r="O2233" i="1"/>
  <c r="O898" i="1"/>
  <c r="H364" i="1"/>
  <c r="M363" i="1"/>
  <c r="R364" i="1" s="1"/>
  <c r="T443" i="1"/>
  <c r="O899" i="1" l="1"/>
  <c r="O1280" i="1"/>
  <c r="O2234" i="1"/>
  <c r="H365" i="1"/>
  <c r="M364" i="1"/>
  <c r="R365" i="1" s="1"/>
  <c r="T444" i="1"/>
  <c r="O2235" i="1" l="1"/>
  <c r="O900" i="1"/>
  <c r="O1281" i="1"/>
  <c r="H366" i="1"/>
  <c r="M365" i="1"/>
  <c r="R366" i="1" s="1"/>
  <c r="T445" i="1"/>
  <c r="O1282" i="1" l="1"/>
  <c r="O2236" i="1"/>
  <c r="O901" i="1"/>
  <c r="H367" i="1"/>
  <c r="M366" i="1"/>
  <c r="R367" i="1" s="1"/>
  <c r="T446" i="1"/>
  <c r="O902" i="1" l="1"/>
  <c r="O2237" i="1"/>
  <c r="O1283" i="1"/>
  <c r="H368" i="1"/>
  <c r="M367" i="1"/>
  <c r="R368" i="1" s="1"/>
  <c r="T447" i="1"/>
  <c r="O1284" i="1" l="1"/>
  <c r="O903" i="1"/>
  <c r="O2238" i="1"/>
  <c r="H369" i="1"/>
  <c r="M368" i="1"/>
  <c r="R369" i="1" s="1"/>
  <c r="T448" i="1"/>
  <c r="O2239" i="1" l="1"/>
  <c r="O1285" i="1"/>
  <c r="O904" i="1"/>
  <c r="H370" i="1"/>
  <c r="M369" i="1"/>
  <c r="R370" i="1" s="1"/>
  <c r="T449" i="1"/>
  <c r="O1286" i="1" l="1"/>
  <c r="O2240" i="1"/>
  <c r="O905" i="1"/>
  <c r="H371" i="1"/>
  <c r="M370" i="1"/>
  <c r="R371" i="1" s="1"/>
  <c r="T450" i="1"/>
  <c r="O906" i="1" l="1"/>
  <c r="O1287" i="1"/>
  <c r="O2241" i="1"/>
  <c r="H372" i="1"/>
  <c r="M371" i="1"/>
  <c r="R372" i="1" s="1"/>
  <c r="T451" i="1"/>
  <c r="O2242" i="1" l="1"/>
  <c r="O907" i="1"/>
  <c r="O1288" i="1"/>
  <c r="H373" i="1"/>
  <c r="M372" i="1"/>
  <c r="R373" i="1" s="1"/>
  <c r="T452" i="1"/>
  <c r="O1289" i="1" l="1"/>
  <c r="O2243" i="1"/>
  <c r="O908" i="1"/>
  <c r="H374" i="1"/>
  <c r="M373" i="1"/>
  <c r="R374" i="1" s="1"/>
  <c r="T453" i="1"/>
  <c r="O909" i="1" l="1"/>
  <c r="O1290" i="1"/>
  <c r="O1291" i="1"/>
  <c r="O2244" i="1"/>
  <c r="H375" i="1"/>
  <c r="M374" i="1"/>
  <c r="R375" i="1" s="1"/>
  <c r="T454" i="1"/>
  <c r="O2245" i="1" l="1"/>
  <c r="O910" i="1"/>
  <c r="H376" i="1"/>
  <c r="M375" i="1"/>
  <c r="R376" i="1" s="1"/>
  <c r="T455" i="1"/>
  <c r="O2246" i="1" l="1"/>
  <c r="O911" i="1"/>
  <c r="H377" i="1"/>
  <c r="M376" i="1"/>
  <c r="R377" i="1" s="1"/>
  <c r="T456" i="1"/>
  <c r="O2247" i="1" l="1"/>
  <c r="O912" i="1"/>
  <c r="H378" i="1"/>
  <c r="M377" i="1"/>
  <c r="R378" i="1" s="1"/>
  <c r="T457" i="1"/>
  <c r="O2248" i="1" l="1"/>
  <c r="O913" i="1"/>
  <c r="H379" i="1"/>
  <c r="M378" i="1"/>
  <c r="R379" i="1" s="1"/>
  <c r="T458" i="1"/>
  <c r="O2249" i="1" l="1"/>
  <c r="O914" i="1"/>
  <c r="H380" i="1"/>
  <c r="M379" i="1"/>
  <c r="R380" i="1" s="1"/>
  <c r="T459" i="1"/>
  <c r="O2250" i="1" l="1"/>
  <c r="O915" i="1"/>
  <c r="H381" i="1"/>
  <c r="M380" i="1"/>
  <c r="R381" i="1" s="1"/>
  <c r="T460" i="1"/>
  <c r="O2251" i="1" l="1"/>
  <c r="O916" i="1"/>
  <c r="H382" i="1"/>
  <c r="M381" i="1"/>
  <c r="R382" i="1" s="1"/>
  <c r="T461" i="1"/>
  <c r="O2252" i="1" l="1"/>
  <c r="O917" i="1"/>
  <c r="H383" i="1"/>
  <c r="M382" i="1"/>
  <c r="R383" i="1" s="1"/>
  <c r="T462" i="1"/>
  <c r="O918" i="1" l="1"/>
  <c r="O2253" i="1"/>
  <c r="H384" i="1"/>
  <c r="M383" i="1"/>
  <c r="R384" i="1" s="1"/>
  <c r="T463" i="1"/>
  <c r="O2254" i="1" l="1"/>
  <c r="O919" i="1"/>
  <c r="H385" i="1"/>
  <c r="M384" i="1"/>
  <c r="R385" i="1" s="1"/>
  <c r="T464" i="1"/>
  <c r="O2255" i="1" l="1"/>
  <c r="O920" i="1"/>
  <c r="H386" i="1"/>
  <c r="M385" i="1"/>
  <c r="R386" i="1" s="1"/>
  <c r="T465" i="1"/>
  <c r="O2256" i="1" l="1"/>
  <c r="O921" i="1"/>
  <c r="H387" i="1"/>
  <c r="M386" i="1"/>
  <c r="R387" i="1" s="1"/>
  <c r="T466" i="1"/>
  <c r="O2257" i="1" l="1"/>
  <c r="O922" i="1"/>
  <c r="H388" i="1"/>
  <c r="M387" i="1"/>
  <c r="R388" i="1" s="1"/>
  <c r="T467" i="1"/>
  <c r="O924" i="1" l="1"/>
  <c r="O923" i="1"/>
  <c r="O2258" i="1"/>
  <c r="H389" i="1"/>
  <c r="M388" i="1"/>
  <c r="R389" i="1" s="1"/>
  <c r="T468" i="1"/>
  <c r="O2259" i="1" l="1"/>
  <c r="H390" i="1"/>
  <c r="M389" i="1"/>
  <c r="R390" i="1" s="1"/>
  <c r="T469" i="1"/>
  <c r="O2260" i="1" l="1"/>
  <c r="H391" i="1"/>
  <c r="M390" i="1"/>
  <c r="R391" i="1" s="1"/>
  <c r="T470" i="1"/>
  <c r="O2261" i="1" l="1"/>
  <c r="H392" i="1"/>
  <c r="M391" i="1"/>
  <c r="R392" i="1" s="1"/>
  <c r="T471" i="1"/>
  <c r="O2262" i="1" l="1"/>
  <c r="H393" i="1"/>
  <c r="M392" i="1"/>
  <c r="R393" i="1" s="1"/>
  <c r="T472" i="1"/>
  <c r="O2263" i="1" l="1"/>
  <c r="H394" i="1"/>
  <c r="M393" i="1"/>
  <c r="R394" i="1" s="1"/>
  <c r="T473" i="1"/>
  <c r="O2264" i="1" l="1"/>
  <c r="H395" i="1"/>
  <c r="M394" i="1"/>
  <c r="R395" i="1" s="1"/>
  <c r="T474" i="1"/>
  <c r="O2265" i="1" l="1"/>
  <c r="H396" i="1"/>
  <c r="M395" i="1"/>
  <c r="R396" i="1" s="1"/>
  <c r="T475" i="1"/>
  <c r="O2266" i="1" l="1"/>
  <c r="H397" i="1"/>
  <c r="M396" i="1"/>
  <c r="R397" i="1" s="1"/>
  <c r="T476" i="1"/>
  <c r="O2267" i="1" l="1"/>
  <c r="H398" i="1"/>
  <c r="M397" i="1"/>
  <c r="R398" i="1" s="1"/>
  <c r="T477" i="1"/>
  <c r="O2268" i="1" l="1"/>
  <c r="H399" i="1"/>
  <c r="M398" i="1"/>
  <c r="R399" i="1" s="1"/>
  <c r="T478" i="1"/>
  <c r="O2269" i="1" l="1"/>
  <c r="H400" i="1"/>
  <c r="M399" i="1"/>
  <c r="R400" i="1" s="1"/>
  <c r="T479" i="1"/>
  <c r="O2270" i="1" l="1"/>
  <c r="H401" i="1"/>
  <c r="M400" i="1"/>
  <c r="R401" i="1" s="1"/>
  <c r="T480" i="1"/>
  <c r="O2271" i="1" l="1"/>
  <c r="O2272" i="1"/>
  <c r="H402" i="1"/>
  <c r="M401" i="1"/>
  <c r="R402" i="1" s="1"/>
  <c r="T481" i="1"/>
  <c r="H403" i="1" l="1"/>
  <c r="M402" i="1"/>
  <c r="R403" i="1" s="1"/>
  <c r="T482" i="1"/>
  <c r="H404" i="1" l="1"/>
  <c r="M403" i="1"/>
  <c r="R404" i="1" s="1"/>
  <c r="T483" i="1"/>
  <c r="H405" i="1" l="1"/>
  <c r="M404" i="1"/>
  <c r="R405" i="1" s="1"/>
  <c r="T484" i="1"/>
  <c r="H406" i="1" l="1"/>
  <c r="M405" i="1"/>
  <c r="R406" i="1" s="1"/>
  <c r="T485" i="1"/>
  <c r="H407" i="1" l="1"/>
  <c r="M406" i="1"/>
  <c r="R407" i="1" s="1"/>
  <c r="T486" i="1"/>
  <c r="H408" i="1" l="1"/>
  <c r="M407" i="1"/>
  <c r="R408" i="1" s="1"/>
  <c r="T487" i="1"/>
  <c r="H409" i="1" l="1"/>
  <c r="M408" i="1"/>
  <c r="R409" i="1" s="1"/>
  <c r="T488" i="1"/>
  <c r="H410" i="1" l="1"/>
  <c r="M409" i="1"/>
  <c r="R410" i="1" s="1"/>
  <c r="T489" i="1"/>
  <c r="H411" i="1" l="1"/>
  <c r="M410" i="1"/>
  <c r="R411" i="1" s="1"/>
  <c r="T490" i="1"/>
  <c r="H412" i="1" l="1"/>
  <c r="M411" i="1"/>
  <c r="R412" i="1" s="1"/>
  <c r="T491" i="1"/>
  <c r="H413" i="1" l="1"/>
  <c r="M412" i="1"/>
  <c r="R413" i="1" s="1"/>
  <c r="T492" i="1"/>
  <c r="H414" i="1" l="1"/>
  <c r="M413" i="1"/>
  <c r="R414" i="1" s="1"/>
  <c r="T493" i="1"/>
  <c r="H415" i="1" l="1"/>
  <c r="M414" i="1"/>
  <c r="R415" i="1" s="1"/>
  <c r="T494" i="1"/>
  <c r="H416" i="1" l="1"/>
  <c r="M415" i="1"/>
  <c r="R416" i="1" s="1"/>
  <c r="T495" i="1"/>
  <c r="H417" i="1" l="1"/>
  <c r="M416" i="1"/>
  <c r="R417" i="1" s="1"/>
  <c r="T496" i="1"/>
  <c r="H418" i="1" l="1"/>
  <c r="M417" i="1"/>
  <c r="R418" i="1" s="1"/>
  <c r="T497" i="1"/>
  <c r="H419" i="1" l="1"/>
  <c r="M418" i="1"/>
  <c r="R419" i="1" s="1"/>
  <c r="T498" i="1"/>
  <c r="H420" i="1" l="1"/>
  <c r="M419" i="1"/>
  <c r="R420" i="1" s="1"/>
  <c r="T499" i="1"/>
  <c r="H421" i="1" l="1"/>
  <c r="M420" i="1"/>
  <c r="R421" i="1" s="1"/>
  <c r="T500" i="1"/>
  <c r="H422" i="1" l="1"/>
  <c r="M421" i="1"/>
  <c r="R422" i="1" s="1"/>
  <c r="T501" i="1"/>
  <c r="H423" i="1" l="1"/>
  <c r="M422" i="1"/>
  <c r="R423" i="1" s="1"/>
  <c r="T502" i="1"/>
  <c r="H424" i="1" l="1"/>
  <c r="M423" i="1"/>
  <c r="R424" i="1" s="1"/>
  <c r="T503" i="1"/>
  <c r="H425" i="1" l="1"/>
  <c r="M424" i="1"/>
  <c r="R425" i="1" s="1"/>
  <c r="T504" i="1"/>
  <c r="H426" i="1" l="1"/>
  <c r="M425" i="1"/>
  <c r="R426" i="1" s="1"/>
  <c r="T505" i="1"/>
  <c r="H427" i="1" l="1"/>
  <c r="M426" i="1"/>
  <c r="R427" i="1" s="1"/>
  <c r="T506" i="1"/>
  <c r="H428" i="1" l="1"/>
  <c r="M427" i="1"/>
  <c r="R428" i="1" s="1"/>
  <c r="T507" i="1"/>
  <c r="H429" i="1" l="1"/>
  <c r="M428" i="1"/>
  <c r="R429" i="1" s="1"/>
  <c r="T508" i="1"/>
  <c r="H430" i="1" l="1"/>
  <c r="M429" i="1"/>
  <c r="R430" i="1" s="1"/>
  <c r="T509" i="1"/>
  <c r="H431" i="1" l="1"/>
  <c r="M430" i="1"/>
  <c r="R431" i="1" s="1"/>
  <c r="T510" i="1"/>
  <c r="H432" i="1" l="1"/>
  <c r="M431" i="1"/>
  <c r="R432" i="1" s="1"/>
  <c r="T511" i="1"/>
  <c r="H433" i="1" l="1"/>
  <c r="M432" i="1"/>
  <c r="R433" i="1" s="1"/>
  <c r="T512" i="1"/>
  <c r="H434" i="1" l="1"/>
  <c r="M433" i="1"/>
  <c r="R434" i="1" s="1"/>
  <c r="T513" i="1"/>
  <c r="H435" i="1" l="1"/>
  <c r="M434" i="1"/>
  <c r="R435" i="1" s="1"/>
  <c r="T514" i="1"/>
  <c r="H436" i="1" l="1"/>
  <c r="M435" i="1"/>
  <c r="R436" i="1" s="1"/>
  <c r="T515" i="1"/>
  <c r="H437" i="1" l="1"/>
  <c r="M436" i="1"/>
  <c r="R437" i="1" s="1"/>
  <c r="T516" i="1"/>
  <c r="H438" i="1" l="1"/>
  <c r="M437" i="1"/>
  <c r="R438" i="1" s="1"/>
  <c r="T517" i="1"/>
  <c r="H439" i="1" l="1"/>
  <c r="M438" i="1"/>
  <c r="R439" i="1" s="1"/>
  <c r="T518" i="1"/>
  <c r="H440" i="1" l="1"/>
  <c r="M439" i="1"/>
  <c r="R440" i="1" s="1"/>
  <c r="T519" i="1"/>
  <c r="H441" i="1" l="1"/>
  <c r="M440" i="1"/>
  <c r="R441" i="1" s="1"/>
  <c r="T520" i="1"/>
  <c r="H442" i="1" l="1"/>
  <c r="M441" i="1"/>
  <c r="R442" i="1" s="1"/>
  <c r="T521" i="1"/>
  <c r="H443" i="1" l="1"/>
  <c r="M442" i="1"/>
  <c r="R443" i="1" s="1"/>
  <c r="T522" i="1"/>
  <c r="H444" i="1" l="1"/>
  <c r="M443" i="1"/>
  <c r="R444" i="1" s="1"/>
  <c r="T523" i="1"/>
  <c r="H445" i="1" l="1"/>
  <c r="M444" i="1"/>
  <c r="R445" i="1" s="1"/>
  <c r="T524" i="1"/>
  <c r="H446" i="1" l="1"/>
  <c r="M445" i="1"/>
  <c r="R446" i="1" s="1"/>
  <c r="T525" i="1"/>
  <c r="H447" i="1" l="1"/>
  <c r="M446" i="1"/>
  <c r="R447" i="1" s="1"/>
  <c r="T526" i="1"/>
  <c r="H448" i="1" l="1"/>
  <c r="M447" i="1"/>
  <c r="R448" i="1" s="1"/>
  <c r="T527" i="1"/>
  <c r="H449" i="1" l="1"/>
  <c r="M448" i="1"/>
  <c r="R449" i="1" s="1"/>
  <c r="T528" i="1"/>
  <c r="H450" i="1" l="1"/>
  <c r="M449" i="1"/>
  <c r="R450" i="1" s="1"/>
  <c r="T529" i="1"/>
  <c r="H451" i="1" l="1"/>
  <c r="M450" i="1"/>
  <c r="R451" i="1" s="1"/>
  <c r="T530" i="1"/>
  <c r="H452" i="1" l="1"/>
  <c r="M451" i="1"/>
  <c r="R452" i="1" s="1"/>
  <c r="T531" i="1"/>
  <c r="H453" i="1" l="1"/>
  <c r="M452" i="1"/>
  <c r="R453" i="1" s="1"/>
  <c r="T532" i="1"/>
  <c r="H454" i="1" l="1"/>
  <c r="M453" i="1"/>
  <c r="R454" i="1" s="1"/>
  <c r="T533" i="1"/>
  <c r="H455" i="1" l="1"/>
  <c r="M454" i="1"/>
  <c r="R455" i="1" s="1"/>
  <c r="T534" i="1"/>
  <c r="H456" i="1" l="1"/>
  <c r="M455" i="1"/>
  <c r="R456" i="1" s="1"/>
  <c r="T535" i="1"/>
  <c r="H457" i="1" l="1"/>
  <c r="M456" i="1"/>
  <c r="R457" i="1" s="1"/>
  <c r="T536" i="1"/>
  <c r="H458" i="1" l="1"/>
  <c r="M457" i="1"/>
  <c r="R458" i="1" s="1"/>
  <c r="T537" i="1"/>
  <c r="H459" i="1" l="1"/>
  <c r="M458" i="1"/>
  <c r="R459" i="1" s="1"/>
  <c r="T538" i="1"/>
  <c r="H460" i="1" l="1"/>
  <c r="M459" i="1"/>
  <c r="R460" i="1" s="1"/>
  <c r="T539" i="1"/>
  <c r="H461" i="1" l="1"/>
  <c r="M460" i="1"/>
  <c r="R461" i="1" s="1"/>
  <c r="T540" i="1"/>
  <c r="H462" i="1" l="1"/>
  <c r="M461" i="1"/>
  <c r="R462" i="1" s="1"/>
  <c r="T541" i="1"/>
  <c r="H463" i="1" l="1"/>
  <c r="M462" i="1"/>
  <c r="R463" i="1" s="1"/>
  <c r="T542" i="1"/>
  <c r="H464" i="1" l="1"/>
  <c r="M463" i="1"/>
  <c r="R464" i="1" s="1"/>
  <c r="T543" i="1"/>
  <c r="H465" i="1" l="1"/>
  <c r="M464" i="1"/>
  <c r="R465" i="1" s="1"/>
  <c r="T544" i="1"/>
  <c r="H466" i="1" l="1"/>
  <c r="M465" i="1"/>
  <c r="R466" i="1" s="1"/>
  <c r="T545" i="1"/>
  <c r="H467" i="1" l="1"/>
  <c r="M466" i="1"/>
  <c r="R467" i="1" s="1"/>
  <c r="T546" i="1"/>
  <c r="H468" i="1" l="1"/>
  <c r="M467" i="1"/>
  <c r="R468" i="1" s="1"/>
  <c r="T547" i="1"/>
  <c r="H469" i="1" l="1"/>
  <c r="M468" i="1"/>
  <c r="R469" i="1" s="1"/>
  <c r="T548" i="1"/>
  <c r="H470" i="1" l="1"/>
  <c r="M469" i="1"/>
  <c r="R470" i="1" s="1"/>
  <c r="T549" i="1"/>
  <c r="H471" i="1" l="1"/>
  <c r="M470" i="1"/>
  <c r="R471" i="1" s="1"/>
  <c r="T550" i="1"/>
  <c r="H472" i="1" l="1"/>
  <c r="M471" i="1"/>
  <c r="R472" i="1" s="1"/>
  <c r="T551" i="1"/>
  <c r="H473" i="1" l="1"/>
  <c r="M472" i="1"/>
  <c r="R473" i="1" s="1"/>
  <c r="T552" i="1"/>
  <c r="H474" i="1" l="1"/>
  <c r="M473" i="1"/>
  <c r="R474" i="1" s="1"/>
  <c r="T553" i="1"/>
  <c r="H475" i="1" l="1"/>
  <c r="M474" i="1"/>
  <c r="R475" i="1" s="1"/>
  <c r="T554" i="1"/>
  <c r="H476" i="1" l="1"/>
  <c r="M475" i="1"/>
  <c r="R476" i="1" s="1"/>
  <c r="T555" i="1"/>
  <c r="H477" i="1" l="1"/>
  <c r="M476" i="1"/>
  <c r="R477" i="1" s="1"/>
  <c r="T556" i="1"/>
  <c r="H478" i="1" l="1"/>
  <c r="M477" i="1"/>
  <c r="R478" i="1" s="1"/>
  <c r="T557" i="1"/>
  <c r="H479" i="1" l="1"/>
  <c r="M478" i="1"/>
  <c r="R479" i="1" s="1"/>
  <c r="T558" i="1"/>
  <c r="H480" i="1" l="1"/>
  <c r="M479" i="1"/>
  <c r="R480" i="1" s="1"/>
  <c r="T559" i="1"/>
  <c r="H481" i="1" l="1"/>
  <c r="M480" i="1"/>
  <c r="R481" i="1" s="1"/>
  <c r="T560" i="1"/>
  <c r="H482" i="1" l="1"/>
  <c r="M481" i="1"/>
  <c r="R482" i="1" s="1"/>
  <c r="T561" i="1"/>
  <c r="H483" i="1" l="1"/>
  <c r="M482" i="1"/>
  <c r="R483" i="1" s="1"/>
  <c r="T562" i="1"/>
  <c r="H484" i="1" l="1"/>
  <c r="M483" i="1"/>
  <c r="R484" i="1" s="1"/>
  <c r="T563" i="1"/>
  <c r="H485" i="1" l="1"/>
  <c r="M484" i="1"/>
  <c r="R485" i="1" s="1"/>
  <c r="T564" i="1"/>
  <c r="H486" i="1" l="1"/>
  <c r="M485" i="1"/>
  <c r="R486" i="1" s="1"/>
  <c r="T565" i="1"/>
  <c r="H487" i="1" l="1"/>
  <c r="M486" i="1"/>
  <c r="R487" i="1" s="1"/>
  <c r="T566" i="1"/>
  <c r="H488" i="1" l="1"/>
  <c r="M487" i="1"/>
  <c r="R488" i="1" s="1"/>
  <c r="T567" i="1"/>
  <c r="H489" i="1" l="1"/>
  <c r="M488" i="1"/>
  <c r="R489" i="1" s="1"/>
  <c r="T568" i="1"/>
  <c r="H490" i="1" l="1"/>
  <c r="M489" i="1"/>
  <c r="R490" i="1" s="1"/>
  <c r="T569" i="1"/>
  <c r="H491" i="1" l="1"/>
  <c r="M490" i="1"/>
  <c r="R491" i="1" s="1"/>
  <c r="T570" i="1"/>
  <c r="H492" i="1" l="1"/>
  <c r="M491" i="1"/>
  <c r="R492" i="1" s="1"/>
  <c r="T571" i="1"/>
  <c r="H493" i="1" l="1"/>
  <c r="M492" i="1"/>
  <c r="R493" i="1" s="1"/>
  <c r="T572" i="1"/>
  <c r="H494" i="1" l="1"/>
  <c r="M493" i="1"/>
  <c r="R494" i="1" s="1"/>
  <c r="T573" i="1"/>
  <c r="H495" i="1" l="1"/>
  <c r="M494" i="1"/>
  <c r="R495" i="1" s="1"/>
  <c r="T574" i="1"/>
  <c r="H496" i="1" l="1"/>
  <c r="M495" i="1"/>
  <c r="R496" i="1" s="1"/>
  <c r="T575" i="1"/>
  <c r="H497" i="1" l="1"/>
  <c r="M496" i="1"/>
  <c r="R497" i="1" s="1"/>
  <c r="T576" i="1"/>
  <c r="H498" i="1" l="1"/>
  <c r="M497" i="1"/>
  <c r="R498" i="1" s="1"/>
  <c r="T577" i="1"/>
  <c r="H499" i="1" l="1"/>
  <c r="M498" i="1"/>
  <c r="R499" i="1" s="1"/>
  <c r="T578" i="1"/>
  <c r="R500" i="1" l="1"/>
  <c r="H500" i="1"/>
  <c r="M499" i="1"/>
  <c r="T579" i="1"/>
  <c r="H501" i="1" l="1"/>
  <c r="M500" i="1"/>
  <c r="R501" i="1" s="1"/>
  <c r="T580" i="1"/>
  <c r="H502" i="1" l="1"/>
  <c r="M501" i="1"/>
  <c r="R502" i="1" s="1"/>
  <c r="T581" i="1"/>
  <c r="H503" i="1" l="1"/>
  <c r="M502" i="1"/>
  <c r="R503" i="1" s="1"/>
  <c r="T582" i="1"/>
  <c r="H504" i="1" l="1"/>
  <c r="M503" i="1"/>
  <c r="R504" i="1" s="1"/>
  <c r="T583" i="1"/>
  <c r="H505" i="1" l="1"/>
  <c r="M504" i="1"/>
  <c r="R505" i="1" s="1"/>
  <c r="T584" i="1"/>
  <c r="H506" i="1" l="1"/>
  <c r="M505" i="1"/>
  <c r="R506" i="1" s="1"/>
  <c r="T585" i="1"/>
  <c r="H507" i="1" l="1"/>
  <c r="M506" i="1"/>
  <c r="R507" i="1" s="1"/>
  <c r="T586" i="1"/>
  <c r="H508" i="1" l="1"/>
  <c r="M507" i="1"/>
  <c r="R508" i="1" s="1"/>
  <c r="T587" i="1"/>
  <c r="H509" i="1" l="1"/>
  <c r="M508" i="1"/>
  <c r="R509" i="1" s="1"/>
  <c r="T588" i="1"/>
  <c r="H510" i="1" l="1"/>
  <c r="M509" i="1"/>
  <c r="R510" i="1" s="1"/>
  <c r="T589" i="1"/>
  <c r="H511" i="1" l="1"/>
  <c r="M510" i="1"/>
  <c r="R511" i="1" s="1"/>
  <c r="T590" i="1"/>
  <c r="H512" i="1" l="1"/>
  <c r="M511" i="1"/>
  <c r="R512" i="1" s="1"/>
  <c r="T591" i="1"/>
  <c r="H513" i="1" l="1"/>
  <c r="M512" i="1"/>
  <c r="R513" i="1" s="1"/>
  <c r="T592" i="1"/>
  <c r="R514" i="1" l="1"/>
  <c r="H514" i="1"/>
  <c r="M513" i="1"/>
  <c r="T593" i="1"/>
  <c r="H515" i="1" l="1"/>
  <c r="M514" i="1"/>
  <c r="R515" i="1" s="1"/>
  <c r="T594" i="1"/>
  <c r="H516" i="1" l="1"/>
  <c r="M515" i="1"/>
  <c r="R516" i="1" s="1"/>
  <c r="T595" i="1"/>
  <c r="H517" i="1" l="1"/>
  <c r="M516" i="1"/>
  <c r="R517" i="1" s="1"/>
  <c r="T596" i="1"/>
  <c r="H518" i="1" l="1"/>
  <c r="M517" i="1"/>
  <c r="R518" i="1" s="1"/>
  <c r="T597" i="1"/>
  <c r="H519" i="1" l="1"/>
  <c r="M518" i="1"/>
  <c r="R519" i="1" s="1"/>
  <c r="T598" i="1"/>
  <c r="H520" i="1" l="1"/>
  <c r="M519" i="1"/>
  <c r="R520" i="1" s="1"/>
  <c r="T599" i="1"/>
  <c r="H521" i="1" l="1"/>
  <c r="M520" i="1"/>
  <c r="R521" i="1" s="1"/>
  <c r="T600" i="1"/>
  <c r="H522" i="1" l="1"/>
  <c r="M521" i="1"/>
  <c r="R522" i="1" s="1"/>
  <c r="T601" i="1"/>
  <c r="H523" i="1" l="1"/>
  <c r="M522" i="1"/>
  <c r="R523" i="1" s="1"/>
  <c r="T602" i="1"/>
  <c r="H524" i="1" l="1"/>
  <c r="M523" i="1"/>
  <c r="R524" i="1" s="1"/>
  <c r="T603" i="1"/>
  <c r="H525" i="1" l="1"/>
  <c r="M524" i="1"/>
  <c r="R525" i="1" s="1"/>
  <c r="T604" i="1"/>
  <c r="H526" i="1" l="1"/>
  <c r="M525" i="1"/>
  <c r="R526" i="1" s="1"/>
  <c r="T605" i="1"/>
  <c r="H527" i="1" l="1"/>
  <c r="M526" i="1"/>
  <c r="R527" i="1" s="1"/>
  <c r="T606" i="1"/>
  <c r="H528" i="1" l="1"/>
  <c r="M527" i="1"/>
  <c r="R528" i="1" s="1"/>
  <c r="T607" i="1"/>
  <c r="H529" i="1" l="1"/>
  <c r="M528" i="1"/>
  <c r="R529" i="1" s="1"/>
  <c r="T608" i="1"/>
  <c r="H530" i="1" l="1"/>
  <c r="M529" i="1"/>
  <c r="R530" i="1" s="1"/>
  <c r="T609" i="1"/>
  <c r="H531" i="1" l="1"/>
  <c r="M530" i="1"/>
  <c r="R531" i="1" s="1"/>
  <c r="T610" i="1"/>
  <c r="H532" i="1" l="1"/>
  <c r="M531" i="1"/>
  <c r="R532" i="1" s="1"/>
  <c r="T611" i="1"/>
  <c r="H533" i="1" l="1"/>
  <c r="M532" i="1"/>
  <c r="R533" i="1" s="1"/>
  <c r="T612" i="1"/>
  <c r="H534" i="1" l="1"/>
  <c r="M533" i="1"/>
  <c r="R534" i="1" s="1"/>
  <c r="T613" i="1"/>
  <c r="H535" i="1" l="1"/>
  <c r="M534" i="1"/>
  <c r="R535" i="1" s="1"/>
  <c r="T614" i="1"/>
  <c r="H536" i="1" l="1"/>
  <c r="M535" i="1"/>
  <c r="R536" i="1" s="1"/>
  <c r="T615" i="1"/>
  <c r="H537" i="1" l="1"/>
  <c r="M536" i="1"/>
  <c r="R537" i="1" s="1"/>
  <c r="T616" i="1"/>
  <c r="H538" i="1" l="1"/>
  <c r="M537" i="1"/>
  <c r="R538" i="1" s="1"/>
  <c r="T617" i="1"/>
  <c r="H539" i="1" l="1"/>
  <c r="M538" i="1"/>
  <c r="R539" i="1" s="1"/>
  <c r="T618" i="1"/>
  <c r="H540" i="1" l="1"/>
  <c r="M539" i="1"/>
  <c r="R540" i="1" s="1"/>
  <c r="T619" i="1"/>
  <c r="H541" i="1" l="1"/>
  <c r="M540" i="1"/>
  <c r="R541" i="1" s="1"/>
  <c r="T620" i="1"/>
  <c r="H542" i="1" l="1"/>
  <c r="M541" i="1"/>
  <c r="R542" i="1" s="1"/>
  <c r="T621" i="1"/>
  <c r="H543" i="1" l="1"/>
  <c r="M542" i="1"/>
  <c r="R543" i="1" s="1"/>
  <c r="T622" i="1"/>
  <c r="H544" i="1" l="1"/>
  <c r="M543" i="1"/>
  <c r="R544" i="1" s="1"/>
  <c r="T623" i="1"/>
  <c r="H545" i="1" l="1"/>
  <c r="M544" i="1"/>
  <c r="R545" i="1" s="1"/>
  <c r="T624" i="1"/>
  <c r="H546" i="1" l="1"/>
  <c r="M545" i="1"/>
  <c r="R546" i="1" s="1"/>
  <c r="T625" i="1"/>
  <c r="H547" i="1" l="1"/>
  <c r="M546" i="1"/>
  <c r="R547" i="1" s="1"/>
  <c r="T626" i="1"/>
  <c r="H548" i="1" l="1"/>
  <c r="M547" i="1"/>
  <c r="R548" i="1" s="1"/>
  <c r="T627" i="1"/>
  <c r="H549" i="1" l="1"/>
  <c r="M548" i="1"/>
  <c r="R549" i="1" s="1"/>
  <c r="T628" i="1"/>
  <c r="H550" i="1" l="1"/>
  <c r="M549" i="1"/>
  <c r="R550" i="1" s="1"/>
  <c r="T629" i="1"/>
  <c r="H551" i="1" l="1"/>
  <c r="M550" i="1"/>
  <c r="R551" i="1" s="1"/>
  <c r="T630" i="1"/>
  <c r="H552" i="1" l="1"/>
  <c r="M551" i="1"/>
  <c r="R552" i="1" s="1"/>
  <c r="T631" i="1"/>
  <c r="H553" i="1" l="1"/>
  <c r="M552" i="1"/>
  <c r="R553" i="1" s="1"/>
  <c r="T632" i="1"/>
  <c r="H554" i="1" l="1"/>
  <c r="M553" i="1"/>
  <c r="R554" i="1" s="1"/>
  <c r="T633" i="1"/>
  <c r="H555" i="1" l="1"/>
  <c r="M554" i="1"/>
  <c r="R555" i="1" s="1"/>
  <c r="T634" i="1"/>
  <c r="H556" i="1" l="1"/>
  <c r="M555" i="1"/>
  <c r="R556" i="1" s="1"/>
  <c r="T635" i="1"/>
  <c r="H557" i="1" l="1"/>
  <c r="M556" i="1"/>
  <c r="R557" i="1" s="1"/>
  <c r="T636" i="1"/>
  <c r="H558" i="1" l="1"/>
  <c r="M557" i="1"/>
  <c r="R558" i="1" s="1"/>
  <c r="T637" i="1"/>
  <c r="H559" i="1" l="1"/>
  <c r="M558" i="1"/>
  <c r="R559" i="1" s="1"/>
  <c r="T638" i="1"/>
  <c r="H560" i="1" l="1"/>
  <c r="M559" i="1"/>
  <c r="R560" i="1" s="1"/>
  <c r="T639" i="1"/>
  <c r="H561" i="1" l="1"/>
  <c r="M560" i="1"/>
  <c r="R561" i="1" s="1"/>
  <c r="T640" i="1"/>
  <c r="H562" i="1" l="1"/>
  <c r="M561" i="1"/>
  <c r="R562" i="1" s="1"/>
  <c r="T641" i="1"/>
  <c r="H563" i="1" l="1"/>
  <c r="M562" i="1"/>
  <c r="R563" i="1" s="1"/>
  <c r="T642" i="1"/>
  <c r="H564" i="1" l="1"/>
  <c r="M563" i="1"/>
  <c r="R564" i="1" s="1"/>
  <c r="T643" i="1"/>
  <c r="H565" i="1" l="1"/>
  <c r="M564" i="1"/>
  <c r="R565" i="1" s="1"/>
  <c r="T644" i="1"/>
  <c r="H566" i="1" l="1"/>
  <c r="M565" i="1"/>
  <c r="R566" i="1" s="1"/>
  <c r="T645" i="1"/>
  <c r="H567" i="1" l="1"/>
  <c r="M566" i="1"/>
  <c r="R567" i="1" s="1"/>
  <c r="T646" i="1"/>
  <c r="H568" i="1" l="1"/>
  <c r="M567" i="1"/>
  <c r="R568" i="1" s="1"/>
  <c r="T647" i="1"/>
  <c r="H569" i="1" l="1"/>
  <c r="M568" i="1"/>
  <c r="R569" i="1" s="1"/>
  <c r="T648" i="1"/>
  <c r="H570" i="1" l="1"/>
  <c r="M569" i="1"/>
  <c r="R570" i="1" s="1"/>
  <c r="T649" i="1"/>
  <c r="H571" i="1" l="1"/>
  <c r="M570" i="1"/>
  <c r="R571" i="1" s="1"/>
  <c r="T650" i="1"/>
  <c r="H572" i="1" l="1"/>
  <c r="M571" i="1"/>
  <c r="R572" i="1" s="1"/>
  <c r="T651" i="1"/>
  <c r="H573" i="1" l="1"/>
  <c r="M572" i="1"/>
  <c r="R573" i="1" s="1"/>
  <c r="T652" i="1"/>
  <c r="H574" i="1" l="1"/>
  <c r="M573" i="1"/>
  <c r="R574" i="1" s="1"/>
  <c r="T653" i="1"/>
  <c r="H575" i="1" l="1"/>
  <c r="M574" i="1"/>
  <c r="R575" i="1" s="1"/>
  <c r="T654" i="1"/>
  <c r="H576" i="1" l="1"/>
  <c r="M575" i="1"/>
  <c r="R576" i="1" s="1"/>
  <c r="T655" i="1"/>
  <c r="H577" i="1" l="1"/>
  <c r="M576" i="1"/>
  <c r="R577" i="1" s="1"/>
  <c r="T656" i="1"/>
  <c r="H578" i="1" l="1"/>
  <c r="M577" i="1"/>
  <c r="R578" i="1" s="1"/>
  <c r="T657" i="1"/>
  <c r="H579" i="1" l="1"/>
  <c r="M578" i="1"/>
  <c r="R579" i="1" s="1"/>
  <c r="T658" i="1"/>
  <c r="H580" i="1" l="1"/>
  <c r="M579" i="1"/>
  <c r="R580" i="1" s="1"/>
  <c r="T659" i="1"/>
  <c r="H581" i="1" l="1"/>
  <c r="M580" i="1"/>
  <c r="R581" i="1" s="1"/>
  <c r="T660" i="1"/>
  <c r="H582" i="1" l="1"/>
  <c r="M581" i="1"/>
  <c r="R582" i="1" s="1"/>
  <c r="T661" i="1"/>
  <c r="H583" i="1" l="1"/>
  <c r="M582" i="1"/>
  <c r="R583" i="1" s="1"/>
  <c r="T662" i="1"/>
  <c r="H584" i="1" l="1"/>
  <c r="M583" i="1"/>
  <c r="R584" i="1" s="1"/>
  <c r="T663" i="1"/>
  <c r="H585" i="1" l="1"/>
  <c r="M584" i="1"/>
  <c r="R585" i="1" s="1"/>
  <c r="T664" i="1"/>
  <c r="H586" i="1" l="1"/>
  <c r="M585" i="1"/>
  <c r="R586" i="1" s="1"/>
  <c r="T665" i="1"/>
  <c r="H587" i="1" l="1"/>
  <c r="M586" i="1"/>
  <c r="R587" i="1" s="1"/>
  <c r="T666" i="1"/>
  <c r="H588" i="1" l="1"/>
  <c r="M587" i="1"/>
  <c r="R588" i="1" s="1"/>
  <c r="T667" i="1"/>
  <c r="H589" i="1" l="1"/>
  <c r="M588" i="1"/>
  <c r="R589" i="1" s="1"/>
  <c r="T668" i="1"/>
  <c r="H590" i="1" l="1"/>
  <c r="M589" i="1"/>
  <c r="R590" i="1" s="1"/>
  <c r="T669" i="1"/>
  <c r="H591" i="1" l="1"/>
  <c r="M590" i="1"/>
  <c r="R591" i="1" s="1"/>
  <c r="T670" i="1"/>
  <c r="H592" i="1" l="1"/>
  <c r="M591" i="1"/>
  <c r="R592" i="1" s="1"/>
  <c r="T671" i="1"/>
  <c r="H593" i="1" l="1"/>
  <c r="M592" i="1"/>
  <c r="R593" i="1" s="1"/>
  <c r="T672" i="1"/>
  <c r="H594" i="1" l="1"/>
  <c r="M593" i="1"/>
  <c r="R594" i="1" s="1"/>
  <c r="T673" i="1"/>
  <c r="H595" i="1" l="1"/>
  <c r="M594" i="1"/>
  <c r="R595" i="1" s="1"/>
  <c r="T674" i="1"/>
  <c r="H596" i="1" l="1"/>
  <c r="M595" i="1"/>
  <c r="R596" i="1" s="1"/>
  <c r="T675" i="1"/>
  <c r="H597" i="1" l="1"/>
  <c r="M596" i="1"/>
  <c r="R597" i="1" s="1"/>
  <c r="T676" i="1"/>
  <c r="H598" i="1" l="1"/>
  <c r="M597" i="1"/>
  <c r="R598" i="1" s="1"/>
  <c r="T677" i="1"/>
  <c r="H599" i="1" l="1"/>
  <c r="M598" i="1"/>
  <c r="R599" i="1" s="1"/>
  <c r="T678" i="1"/>
  <c r="H600" i="1" l="1"/>
  <c r="M599" i="1"/>
  <c r="R600" i="1" s="1"/>
  <c r="T679" i="1"/>
  <c r="H601" i="1" l="1"/>
  <c r="M600" i="1"/>
  <c r="R601" i="1" s="1"/>
  <c r="T680" i="1"/>
  <c r="H602" i="1" l="1"/>
  <c r="M601" i="1"/>
  <c r="R602" i="1" s="1"/>
  <c r="T681" i="1"/>
  <c r="H603" i="1" l="1"/>
  <c r="M602" i="1"/>
  <c r="R603" i="1" s="1"/>
  <c r="T682" i="1"/>
  <c r="H604" i="1" l="1"/>
  <c r="M603" i="1"/>
  <c r="R604" i="1" s="1"/>
  <c r="T683" i="1"/>
  <c r="H605" i="1" l="1"/>
  <c r="M604" i="1"/>
  <c r="R605" i="1" s="1"/>
  <c r="T684" i="1"/>
  <c r="H606" i="1" l="1"/>
  <c r="M605" i="1"/>
  <c r="R606" i="1" s="1"/>
  <c r="T685" i="1"/>
  <c r="H607" i="1" l="1"/>
  <c r="M606" i="1"/>
  <c r="R607" i="1" s="1"/>
  <c r="T686" i="1"/>
  <c r="H608" i="1" l="1"/>
  <c r="M607" i="1"/>
  <c r="R608" i="1" s="1"/>
  <c r="T687" i="1"/>
  <c r="H609" i="1" l="1"/>
  <c r="M608" i="1"/>
  <c r="R609" i="1" s="1"/>
  <c r="T688" i="1"/>
  <c r="H610" i="1" l="1"/>
  <c r="M609" i="1"/>
  <c r="R610" i="1" s="1"/>
  <c r="T689" i="1"/>
  <c r="H611" i="1" l="1"/>
  <c r="M610" i="1"/>
  <c r="R611" i="1" s="1"/>
  <c r="T690" i="1"/>
  <c r="H612" i="1" l="1"/>
  <c r="M611" i="1"/>
  <c r="R612" i="1" s="1"/>
  <c r="T691" i="1"/>
  <c r="H613" i="1" l="1"/>
  <c r="M612" i="1"/>
  <c r="R613" i="1" s="1"/>
  <c r="T692" i="1"/>
  <c r="H614" i="1" l="1"/>
  <c r="M613" i="1"/>
  <c r="R614" i="1" s="1"/>
  <c r="T693" i="1"/>
  <c r="H615" i="1" l="1"/>
  <c r="M614" i="1"/>
  <c r="R615" i="1" s="1"/>
  <c r="T694" i="1"/>
  <c r="H616" i="1" l="1"/>
  <c r="M615" i="1"/>
  <c r="R616" i="1" s="1"/>
  <c r="T695" i="1"/>
  <c r="H617" i="1" l="1"/>
  <c r="M616" i="1"/>
  <c r="R617" i="1" s="1"/>
  <c r="T696" i="1"/>
  <c r="H618" i="1" l="1"/>
  <c r="M617" i="1"/>
  <c r="R618" i="1" s="1"/>
  <c r="T697" i="1"/>
  <c r="H619" i="1" l="1"/>
  <c r="M618" i="1"/>
  <c r="R619" i="1" s="1"/>
  <c r="T698" i="1"/>
  <c r="H620" i="1" l="1"/>
  <c r="M619" i="1"/>
  <c r="R620" i="1" s="1"/>
  <c r="T699" i="1"/>
  <c r="H621" i="1" l="1"/>
  <c r="M620" i="1"/>
  <c r="R621" i="1" s="1"/>
  <c r="T700" i="1"/>
  <c r="H622" i="1" l="1"/>
  <c r="M621" i="1"/>
  <c r="R622" i="1" s="1"/>
  <c r="T701" i="1"/>
  <c r="H623" i="1" l="1"/>
  <c r="M622" i="1"/>
  <c r="R623" i="1" s="1"/>
  <c r="T702" i="1"/>
  <c r="H624" i="1" l="1"/>
  <c r="M623" i="1"/>
  <c r="R624" i="1" s="1"/>
  <c r="T703" i="1"/>
  <c r="H625" i="1" l="1"/>
  <c r="M624" i="1"/>
  <c r="R625" i="1" s="1"/>
  <c r="T704" i="1"/>
  <c r="H626" i="1" l="1"/>
  <c r="M625" i="1"/>
  <c r="R626" i="1" s="1"/>
  <c r="T705" i="1"/>
  <c r="H627" i="1" l="1"/>
  <c r="M626" i="1"/>
  <c r="R627" i="1" s="1"/>
  <c r="T706" i="1"/>
  <c r="H628" i="1" l="1"/>
  <c r="M627" i="1"/>
  <c r="R628" i="1" s="1"/>
  <c r="T707" i="1"/>
  <c r="H629" i="1" l="1"/>
  <c r="M628" i="1"/>
  <c r="R629" i="1" s="1"/>
  <c r="T708" i="1"/>
  <c r="H630" i="1" l="1"/>
  <c r="M629" i="1"/>
  <c r="R630" i="1" s="1"/>
  <c r="T709" i="1"/>
  <c r="H631" i="1" l="1"/>
  <c r="M630" i="1"/>
  <c r="R631" i="1" s="1"/>
  <c r="T710" i="1"/>
  <c r="H632" i="1" l="1"/>
  <c r="M631" i="1"/>
  <c r="R632" i="1" s="1"/>
  <c r="T711" i="1"/>
  <c r="H633" i="1" l="1"/>
  <c r="M632" i="1"/>
  <c r="R633" i="1" s="1"/>
  <c r="T712" i="1"/>
  <c r="H634" i="1" l="1"/>
  <c r="M633" i="1"/>
  <c r="R634" i="1" s="1"/>
  <c r="T713" i="1"/>
  <c r="H635" i="1" l="1"/>
  <c r="M634" i="1"/>
  <c r="R635" i="1" s="1"/>
  <c r="T714" i="1"/>
  <c r="H636" i="1" l="1"/>
  <c r="M635" i="1"/>
  <c r="R636" i="1" s="1"/>
  <c r="T715" i="1"/>
  <c r="H637" i="1" l="1"/>
  <c r="M636" i="1"/>
  <c r="R637" i="1" s="1"/>
  <c r="T716" i="1"/>
  <c r="H638" i="1" l="1"/>
  <c r="M637" i="1"/>
  <c r="R638" i="1" s="1"/>
  <c r="T717" i="1"/>
  <c r="H639" i="1" l="1"/>
  <c r="M638" i="1"/>
  <c r="R639" i="1" s="1"/>
  <c r="T718" i="1"/>
  <c r="H640" i="1" l="1"/>
  <c r="M639" i="1"/>
  <c r="R640" i="1" s="1"/>
  <c r="T719" i="1"/>
  <c r="H641" i="1" l="1"/>
  <c r="M640" i="1"/>
  <c r="R641" i="1" s="1"/>
  <c r="T720" i="1"/>
  <c r="H642" i="1" l="1"/>
  <c r="M641" i="1"/>
  <c r="R642" i="1" s="1"/>
  <c r="T721" i="1"/>
  <c r="H643" i="1" l="1"/>
  <c r="M642" i="1"/>
  <c r="R643" i="1" s="1"/>
  <c r="T722" i="1"/>
  <c r="H644" i="1" l="1"/>
  <c r="M643" i="1"/>
  <c r="R644" i="1" s="1"/>
  <c r="T723" i="1"/>
  <c r="H645" i="1" l="1"/>
  <c r="M644" i="1"/>
  <c r="R645" i="1" s="1"/>
  <c r="T724" i="1"/>
  <c r="H646" i="1" l="1"/>
  <c r="M645" i="1"/>
  <c r="R646" i="1" s="1"/>
  <c r="T725" i="1"/>
  <c r="H647" i="1" l="1"/>
  <c r="M646" i="1"/>
  <c r="R647" i="1" s="1"/>
  <c r="T726" i="1"/>
  <c r="H648" i="1" l="1"/>
  <c r="M647" i="1"/>
  <c r="R648" i="1" s="1"/>
  <c r="T727" i="1"/>
  <c r="H649" i="1" l="1"/>
  <c r="M648" i="1"/>
  <c r="R649" i="1" s="1"/>
  <c r="T728" i="1"/>
  <c r="H650" i="1" l="1"/>
  <c r="M649" i="1"/>
  <c r="R650" i="1" s="1"/>
  <c r="T729" i="1"/>
  <c r="H651" i="1" l="1"/>
  <c r="M650" i="1"/>
  <c r="R651" i="1" s="1"/>
  <c r="T730" i="1"/>
  <c r="H652" i="1" l="1"/>
  <c r="M651" i="1"/>
  <c r="R652" i="1" s="1"/>
  <c r="T731" i="1"/>
  <c r="H653" i="1" l="1"/>
  <c r="M652" i="1"/>
  <c r="R653" i="1" s="1"/>
  <c r="T732" i="1"/>
  <c r="H654" i="1" l="1"/>
  <c r="M653" i="1"/>
  <c r="R654" i="1" s="1"/>
  <c r="T733" i="1"/>
  <c r="H655" i="1" l="1"/>
  <c r="M654" i="1"/>
  <c r="R655" i="1" s="1"/>
  <c r="T734" i="1"/>
  <c r="H656" i="1" l="1"/>
  <c r="M655" i="1"/>
  <c r="R656" i="1" s="1"/>
  <c r="T735" i="1"/>
  <c r="H657" i="1" l="1"/>
  <c r="M656" i="1"/>
  <c r="R657" i="1" s="1"/>
  <c r="T736" i="1"/>
  <c r="H658" i="1" l="1"/>
  <c r="M657" i="1"/>
  <c r="R658" i="1" s="1"/>
  <c r="T737" i="1"/>
  <c r="H659" i="1" l="1"/>
  <c r="M658" i="1"/>
  <c r="R659" i="1" s="1"/>
  <c r="T738" i="1"/>
  <c r="H660" i="1" l="1"/>
  <c r="M659" i="1"/>
  <c r="R660" i="1" s="1"/>
  <c r="T739" i="1"/>
  <c r="H661" i="1" l="1"/>
  <c r="M660" i="1"/>
  <c r="R661" i="1" s="1"/>
  <c r="T740" i="1"/>
  <c r="H662" i="1" l="1"/>
  <c r="M661" i="1"/>
  <c r="R662" i="1" s="1"/>
  <c r="T741" i="1"/>
  <c r="H663" i="1" l="1"/>
  <c r="M662" i="1"/>
  <c r="R663" i="1" s="1"/>
  <c r="T742" i="1"/>
  <c r="H664" i="1" l="1"/>
  <c r="M663" i="1"/>
  <c r="R664" i="1" s="1"/>
  <c r="T743" i="1"/>
  <c r="H665" i="1" l="1"/>
  <c r="M664" i="1"/>
  <c r="R665" i="1" s="1"/>
  <c r="T744" i="1"/>
  <c r="H666" i="1" l="1"/>
  <c r="M665" i="1"/>
  <c r="R666" i="1" s="1"/>
  <c r="T745" i="1"/>
  <c r="H667" i="1" l="1"/>
  <c r="M666" i="1"/>
  <c r="R667" i="1" s="1"/>
  <c r="T746" i="1"/>
  <c r="H668" i="1" l="1"/>
  <c r="M667" i="1"/>
  <c r="R668" i="1" s="1"/>
  <c r="T747" i="1"/>
  <c r="H669" i="1" l="1"/>
  <c r="M668" i="1"/>
  <c r="R669" i="1" s="1"/>
  <c r="T748" i="1"/>
  <c r="H670" i="1" l="1"/>
  <c r="M669" i="1"/>
  <c r="R670" i="1" s="1"/>
  <c r="T749" i="1"/>
  <c r="H671" i="1" l="1"/>
  <c r="M670" i="1"/>
  <c r="R671" i="1" s="1"/>
  <c r="T750" i="1"/>
  <c r="H672" i="1" l="1"/>
  <c r="M671" i="1"/>
  <c r="R672" i="1" s="1"/>
  <c r="T751" i="1"/>
  <c r="H673" i="1" l="1"/>
  <c r="M672" i="1"/>
  <c r="R673" i="1" s="1"/>
  <c r="T752" i="1"/>
  <c r="H674" i="1" l="1"/>
  <c r="M673" i="1"/>
  <c r="R674" i="1" s="1"/>
  <c r="T753" i="1"/>
  <c r="H675" i="1" l="1"/>
  <c r="M674" i="1"/>
  <c r="R675" i="1" s="1"/>
  <c r="T754" i="1"/>
  <c r="H676" i="1" l="1"/>
  <c r="M675" i="1"/>
  <c r="R676" i="1" s="1"/>
  <c r="T755" i="1"/>
  <c r="H677" i="1" l="1"/>
  <c r="M676" i="1"/>
  <c r="R677" i="1" s="1"/>
  <c r="T756" i="1"/>
  <c r="H678" i="1" l="1"/>
  <c r="M677" i="1"/>
  <c r="R678" i="1" s="1"/>
  <c r="T757" i="1"/>
  <c r="H679" i="1" l="1"/>
  <c r="M678" i="1"/>
  <c r="R679" i="1" s="1"/>
  <c r="T758" i="1"/>
  <c r="H680" i="1" l="1"/>
  <c r="M679" i="1"/>
  <c r="R680" i="1" s="1"/>
  <c r="T759" i="1"/>
  <c r="H681" i="1" l="1"/>
  <c r="M680" i="1"/>
  <c r="R681" i="1" s="1"/>
  <c r="T760" i="1"/>
  <c r="H682" i="1" l="1"/>
  <c r="M681" i="1"/>
  <c r="R682" i="1" s="1"/>
  <c r="T761" i="1"/>
  <c r="H683" i="1" l="1"/>
  <c r="M682" i="1"/>
  <c r="R683" i="1" s="1"/>
  <c r="T762" i="1"/>
  <c r="H684" i="1" l="1"/>
  <c r="M683" i="1"/>
  <c r="R684" i="1" s="1"/>
  <c r="T763" i="1"/>
  <c r="H685" i="1" l="1"/>
  <c r="M684" i="1"/>
  <c r="R685" i="1" s="1"/>
  <c r="T764" i="1"/>
  <c r="H686" i="1" l="1"/>
  <c r="M685" i="1"/>
  <c r="R686" i="1" s="1"/>
  <c r="T765" i="1"/>
  <c r="H687" i="1" l="1"/>
  <c r="M686" i="1"/>
  <c r="R687" i="1" s="1"/>
  <c r="T766" i="1"/>
  <c r="H688" i="1" l="1"/>
  <c r="M687" i="1"/>
  <c r="R688" i="1" s="1"/>
  <c r="T767" i="1"/>
  <c r="H689" i="1" l="1"/>
  <c r="M688" i="1"/>
  <c r="R689" i="1" s="1"/>
  <c r="T768" i="1"/>
  <c r="H690" i="1" l="1"/>
  <c r="M689" i="1"/>
  <c r="R690" i="1" s="1"/>
  <c r="T769" i="1"/>
  <c r="H691" i="1" l="1"/>
  <c r="M690" i="1"/>
  <c r="R691" i="1" s="1"/>
  <c r="T770" i="1"/>
  <c r="H692" i="1" l="1"/>
  <c r="M691" i="1"/>
  <c r="R692" i="1" s="1"/>
  <c r="T771" i="1"/>
  <c r="H693" i="1" l="1"/>
  <c r="M692" i="1"/>
  <c r="R693" i="1" s="1"/>
  <c r="T772" i="1"/>
  <c r="H694" i="1" l="1"/>
  <c r="M693" i="1"/>
  <c r="R694" i="1" s="1"/>
  <c r="T773" i="1"/>
  <c r="H695" i="1" l="1"/>
  <c r="M694" i="1"/>
  <c r="R695" i="1" s="1"/>
  <c r="T774" i="1"/>
  <c r="H696" i="1" l="1"/>
  <c r="M695" i="1"/>
  <c r="R696" i="1" s="1"/>
  <c r="T775" i="1"/>
  <c r="H697" i="1" l="1"/>
  <c r="M696" i="1"/>
  <c r="R697" i="1" s="1"/>
  <c r="T776" i="1"/>
  <c r="H698" i="1" l="1"/>
  <c r="M697" i="1"/>
  <c r="R698" i="1" s="1"/>
  <c r="T777" i="1"/>
  <c r="H699" i="1" l="1"/>
  <c r="M698" i="1"/>
  <c r="R699" i="1" s="1"/>
  <c r="T778" i="1"/>
  <c r="H700" i="1" l="1"/>
  <c r="M699" i="1"/>
  <c r="R700" i="1" s="1"/>
  <c r="T779" i="1"/>
  <c r="H701" i="1" l="1"/>
  <c r="M700" i="1"/>
  <c r="R701" i="1" s="1"/>
  <c r="T780" i="1"/>
  <c r="H702" i="1" l="1"/>
  <c r="M701" i="1"/>
  <c r="R702" i="1" s="1"/>
  <c r="T781" i="1"/>
  <c r="H703" i="1" l="1"/>
  <c r="M702" i="1"/>
  <c r="R703" i="1" s="1"/>
  <c r="T782" i="1"/>
  <c r="H704" i="1" l="1"/>
  <c r="M703" i="1"/>
  <c r="R704" i="1" s="1"/>
  <c r="T783" i="1"/>
  <c r="H705" i="1" l="1"/>
  <c r="M704" i="1"/>
  <c r="R705" i="1" s="1"/>
  <c r="T784" i="1"/>
  <c r="H706" i="1" l="1"/>
  <c r="M705" i="1"/>
  <c r="R706" i="1" s="1"/>
  <c r="T785" i="1"/>
  <c r="H707" i="1" l="1"/>
  <c r="M706" i="1"/>
  <c r="R707" i="1" s="1"/>
  <c r="T786" i="1"/>
  <c r="H708" i="1" l="1"/>
  <c r="M707" i="1"/>
  <c r="R708" i="1" s="1"/>
  <c r="T787" i="1"/>
  <c r="H709" i="1" l="1"/>
  <c r="M708" i="1"/>
  <c r="R709" i="1" s="1"/>
  <c r="T788" i="1"/>
  <c r="H710" i="1" l="1"/>
  <c r="M709" i="1"/>
  <c r="R710" i="1" s="1"/>
  <c r="T789" i="1"/>
  <c r="H711" i="1" l="1"/>
  <c r="M710" i="1"/>
  <c r="R711" i="1" s="1"/>
  <c r="T790" i="1"/>
  <c r="H712" i="1" l="1"/>
  <c r="M711" i="1"/>
  <c r="R712" i="1" s="1"/>
  <c r="T791" i="1"/>
  <c r="H713" i="1" l="1"/>
  <c r="M712" i="1"/>
  <c r="R713" i="1" s="1"/>
  <c r="T792" i="1"/>
  <c r="H714" i="1" l="1"/>
  <c r="M713" i="1"/>
  <c r="R714" i="1" s="1"/>
  <c r="T793" i="1"/>
  <c r="H715" i="1" l="1"/>
  <c r="M714" i="1"/>
  <c r="R715" i="1" s="1"/>
  <c r="T794" i="1"/>
  <c r="H716" i="1" l="1"/>
  <c r="M715" i="1"/>
  <c r="R716" i="1" s="1"/>
  <c r="T795" i="1"/>
  <c r="H717" i="1" l="1"/>
  <c r="M716" i="1"/>
  <c r="R717" i="1" s="1"/>
  <c r="T796" i="1"/>
  <c r="H718" i="1" l="1"/>
  <c r="M717" i="1"/>
  <c r="R718" i="1" s="1"/>
  <c r="T797" i="1"/>
  <c r="H719" i="1" l="1"/>
  <c r="M718" i="1"/>
  <c r="R719" i="1" s="1"/>
  <c r="T798" i="1"/>
  <c r="H720" i="1" l="1"/>
  <c r="M719" i="1"/>
  <c r="R720" i="1" s="1"/>
  <c r="T799" i="1"/>
  <c r="H721" i="1" l="1"/>
  <c r="M720" i="1"/>
  <c r="R721" i="1" s="1"/>
  <c r="T800" i="1"/>
  <c r="H722" i="1" l="1"/>
  <c r="M721" i="1"/>
  <c r="R722" i="1" s="1"/>
  <c r="T801" i="1"/>
  <c r="H723" i="1" l="1"/>
  <c r="M722" i="1"/>
  <c r="R723" i="1" s="1"/>
  <c r="T802" i="1"/>
  <c r="H724" i="1" l="1"/>
  <c r="M723" i="1"/>
  <c r="R724" i="1" s="1"/>
  <c r="T803" i="1"/>
  <c r="H725" i="1" l="1"/>
  <c r="M724" i="1"/>
  <c r="R725" i="1" s="1"/>
  <c r="T804" i="1"/>
  <c r="H726" i="1" l="1"/>
  <c r="M725" i="1"/>
  <c r="R726" i="1" s="1"/>
  <c r="T805" i="1"/>
  <c r="H727" i="1" l="1"/>
  <c r="M726" i="1"/>
  <c r="R727" i="1" s="1"/>
  <c r="T806" i="1"/>
  <c r="H728" i="1" l="1"/>
  <c r="M727" i="1"/>
  <c r="R728" i="1" s="1"/>
  <c r="T807" i="1"/>
  <c r="H729" i="1" l="1"/>
  <c r="M728" i="1"/>
  <c r="R729" i="1" s="1"/>
  <c r="T808" i="1"/>
  <c r="H730" i="1" l="1"/>
  <c r="M729" i="1"/>
  <c r="R730" i="1" s="1"/>
  <c r="T809" i="1"/>
  <c r="H731" i="1" l="1"/>
  <c r="M730" i="1"/>
  <c r="R731" i="1" s="1"/>
  <c r="T810" i="1"/>
  <c r="H732" i="1" l="1"/>
  <c r="M731" i="1"/>
  <c r="R732" i="1" s="1"/>
  <c r="T811" i="1"/>
  <c r="H733" i="1" l="1"/>
  <c r="M732" i="1"/>
  <c r="R733" i="1" s="1"/>
  <c r="T812" i="1"/>
  <c r="H734" i="1" l="1"/>
  <c r="M733" i="1"/>
  <c r="R734" i="1" s="1"/>
  <c r="T813" i="1"/>
  <c r="H735" i="1" l="1"/>
  <c r="M734" i="1"/>
  <c r="R735" i="1" s="1"/>
  <c r="T814" i="1"/>
  <c r="H736" i="1" l="1"/>
  <c r="M735" i="1"/>
  <c r="R736" i="1" s="1"/>
  <c r="T815" i="1"/>
  <c r="H737" i="1" l="1"/>
  <c r="M736" i="1"/>
  <c r="R737" i="1" s="1"/>
  <c r="T816" i="1"/>
  <c r="H738" i="1" l="1"/>
  <c r="M737" i="1"/>
  <c r="R738" i="1" s="1"/>
  <c r="T817" i="1"/>
  <c r="H739" i="1" l="1"/>
  <c r="M738" i="1"/>
  <c r="R739" i="1" s="1"/>
  <c r="T818" i="1"/>
  <c r="H740" i="1" l="1"/>
  <c r="M739" i="1"/>
  <c r="R740" i="1" s="1"/>
  <c r="T819" i="1"/>
  <c r="H741" i="1" l="1"/>
  <c r="M740" i="1"/>
  <c r="R741" i="1" s="1"/>
  <c r="T820" i="1"/>
  <c r="H742" i="1" l="1"/>
  <c r="M741" i="1"/>
  <c r="R742" i="1" s="1"/>
  <c r="T821" i="1"/>
  <c r="H743" i="1" l="1"/>
  <c r="M742" i="1"/>
  <c r="R743" i="1" s="1"/>
  <c r="T822" i="1"/>
  <c r="H744" i="1" l="1"/>
  <c r="M743" i="1"/>
  <c r="R744" i="1" s="1"/>
  <c r="T823" i="1"/>
  <c r="H745" i="1" l="1"/>
  <c r="M744" i="1"/>
  <c r="R745" i="1" s="1"/>
  <c r="T824" i="1"/>
  <c r="H746" i="1" l="1"/>
  <c r="M745" i="1"/>
  <c r="R746" i="1" s="1"/>
  <c r="T825" i="1"/>
  <c r="H747" i="1" l="1"/>
  <c r="M746" i="1"/>
  <c r="R747" i="1" s="1"/>
  <c r="T826" i="1"/>
  <c r="H748" i="1" l="1"/>
  <c r="M747" i="1"/>
  <c r="R748" i="1" s="1"/>
  <c r="T827" i="1"/>
  <c r="H749" i="1" l="1"/>
  <c r="M748" i="1"/>
  <c r="R749" i="1" s="1"/>
  <c r="T828" i="1"/>
  <c r="H750" i="1" l="1"/>
  <c r="M749" i="1"/>
  <c r="R750" i="1" s="1"/>
  <c r="T829" i="1"/>
  <c r="H751" i="1" l="1"/>
  <c r="M750" i="1"/>
  <c r="R751" i="1" s="1"/>
  <c r="T830" i="1"/>
  <c r="H752" i="1" l="1"/>
  <c r="M751" i="1"/>
  <c r="R752" i="1" s="1"/>
  <c r="T831" i="1"/>
  <c r="H753" i="1" l="1"/>
  <c r="M752" i="1"/>
  <c r="R753" i="1" s="1"/>
  <c r="T832" i="1"/>
  <c r="H754" i="1" l="1"/>
  <c r="M753" i="1"/>
  <c r="R754" i="1" s="1"/>
  <c r="T833" i="1"/>
  <c r="H755" i="1" l="1"/>
  <c r="M754" i="1"/>
  <c r="R755" i="1" s="1"/>
  <c r="T834" i="1"/>
  <c r="H756" i="1" l="1"/>
  <c r="M755" i="1"/>
  <c r="R756" i="1" s="1"/>
  <c r="T835" i="1"/>
  <c r="H757" i="1" l="1"/>
  <c r="M756" i="1"/>
  <c r="R757" i="1" s="1"/>
  <c r="T836" i="1"/>
  <c r="H758" i="1" l="1"/>
  <c r="M757" i="1"/>
  <c r="R758" i="1" s="1"/>
  <c r="T837" i="1"/>
  <c r="H759" i="1" l="1"/>
  <c r="M758" i="1"/>
  <c r="R759" i="1" s="1"/>
  <c r="T838" i="1"/>
  <c r="H760" i="1" l="1"/>
  <c r="M759" i="1"/>
  <c r="R760" i="1" s="1"/>
  <c r="T839" i="1"/>
  <c r="H761" i="1" l="1"/>
  <c r="M760" i="1"/>
  <c r="R761" i="1" s="1"/>
  <c r="T840" i="1"/>
  <c r="H762" i="1" l="1"/>
  <c r="M761" i="1"/>
  <c r="R762" i="1" s="1"/>
  <c r="T841" i="1"/>
  <c r="H763" i="1" l="1"/>
  <c r="M762" i="1"/>
  <c r="R763" i="1" s="1"/>
  <c r="T842" i="1"/>
  <c r="H764" i="1" l="1"/>
  <c r="M763" i="1"/>
  <c r="R764" i="1" s="1"/>
  <c r="T843" i="1"/>
  <c r="H765" i="1" l="1"/>
  <c r="M764" i="1"/>
  <c r="R765" i="1" s="1"/>
  <c r="T844" i="1"/>
  <c r="H766" i="1" l="1"/>
  <c r="M765" i="1"/>
  <c r="R766" i="1" s="1"/>
  <c r="T845" i="1"/>
  <c r="H767" i="1" l="1"/>
  <c r="M766" i="1"/>
  <c r="R767" i="1" s="1"/>
  <c r="T846" i="1"/>
  <c r="H768" i="1" l="1"/>
  <c r="M767" i="1"/>
  <c r="R768" i="1" s="1"/>
  <c r="T847" i="1"/>
  <c r="H769" i="1" l="1"/>
  <c r="M768" i="1"/>
  <c r="R769" i="1" s="1"/>
  <c r="T848" i="1"/>
  <c r="H770" i="1" l="1"/>
  <c r="M769" i="1"/>
  <c r="R770" i="1" s="1"/>
  <c r="T849" i="1"/>
  <c r="H771" i="1" l="1"/>
  <c r="M770" i="1"/>
  <c r="R771" i="1" s="1"/>
  <c r="T850" i="1"/>
  <c r="H772" i="1" l="1"/>
  <c r="M771" i="1"/>
  <c r="R772" i="1" s="1"/>
  <c r="T851" i="1"/>
  <c r="H773" i="1" l="1"/>
  <c r="M772" i="1"/>
  <c r="R773" i="1" s="1"/>
  <c r="T852" i="1"/>
  <c r="H774" i="1" l="1"/>
  <c r="M773" i="1"/>
  <c r="R774" i="1" s="1"/>
  <c r="T853" i="1"/>
  <c r="H775" i="1" l="1"/>
  <c r="M774" i="1"/>
  <c r="R775" i="1" s="1"/>
  <c r="T854" i="1"/>
  <c r="H776" i="1" l="1"/>
  <c r="M775" i="1"/>
  <c r="R776" i="1" s="1"/>
  <c r="T855" i="1"/>
  <c r="H777" i="1" l="1"/>
  <c r="M776" i="1"/>
  <c r="R777" i="1" s="1"/>
  <c r="T856" i="1"/>
  <c r="H778" i="1" l="1"/>
  <c r="M777" i="1"/>
  <c r="R778" i="1" s="1"/>
  <c r="T857" i="1"/>
  <c r="H779" i="1" l="1"/>
  <c r="M778" i="1"/>
  <c r="R779" i="1" s="1"/>
  <c r="T858" i="1"/>
  <c r="H780" i="1" l="1"/>
  <c r="M779" i="1"/>
  <c r="R780" i="1" s="1"/>
  <c r="T859" i="1"/>
  <c r="H781" i="1" l="1"/>
  <c r="M780" i="1"/>
  <c r="R781" i="1" s="1"/>
  <c r="T860" i="1"/>
  <c r="H782" i="1" l="1"/>
  <c r="M781" i="1"/>
  <c r="R782" i="1" s="1"/>
  <c r="T861" i="1"/>
  <c r="H783" i="1" l="1"/>
  <c r="M782" i="1"/>
  <c r="R783" i="1" s="1"/>
  <c r="T862" i="1"/>
  <c r="H784" i="1" l="1"/>
  <c r="M783" i="1"/>
  <c r="R784" i="1" s="1"/>
  <c r="T863" i="1"/>
  <c r="H785" i="1" l="1"/>
  <c r="M784" i="1"/>
  <c r="R785" i="1" s="1"/>
  <c r="T864" i="1"/>
  <c r="H786" i="1" l="1"/>
  <c r="M785" i="1"/>
  <c r="R786" i="1" s="1"/>
  <c r="T865" i="1"/>
  <c r="H787" i="1" l="1"/>
  <c r="M786" i="1"/>
  <c r="R787" i="1" s="1"/>
  <c r="T866" i="1"/>
  <c r="H788" i="1" l="1"/>
  <c r="M787" i="1"/>
  <c r="R788" i="1" s="1"/>
  <c r="T867" i="1"/>
  <c r="H789" i="1" l="1"/>
  <c r="M788" i="1"/>
  <c r="R789" i="1" s="1"/>
  <c r="T868" i="1"/>
  <c r="H790" i="1" l="1"/>
  <c r="M789" i="1"/>
  <c r="R790" i="1" s="1"/>
  <c r="T869" i="1"/>
  <c r="H791" i="1" l="1"/>
  <c r="M790" i="1"/>
  <c r="R791" i="1" s="1"/>
  <c r="T870" i="1"/>
  <c r="H792" i="1" l="1"/>
  <c r="M791" i="1"/>
  <c r="R792" i="1" s="1"/>
  <c r="T871" i="1"/>
  <c r="H793" i="1" l="1"/>
  <c r="M792" i="1"/>
  <c r="R793" i="1" s="1"/>
  <c r="T872" i="1"/>
  <c r="H794" i="1" l="1"/>
  <c r="M793" i="1"/>
  <c r="R794" i="1" s="1"/>
  <c r="T873" i="1"/>
  <c r="H795" i="1" l="1"/>
  <c r="M794" i="1"/>
  <c r="R795" i="1" s="1"/>
  <c r="T874" i="1"/>
  <c r="H796" i="1" l="1"/>
  <c r="M795" i="1"/>
  <c r="R796" i="1" s="1"/>
  <c r="T875" i="1"/>
  <c r="H797" i="1" l="1"/>
  <c r="M796" i="1"/>
  <c r="R797" i="1" s="1"/>
  <c r="T876" i="1"/>
  <c r="H798" i="1" l="1"/>
  <c r="M797" i="1"/>
  <c r="R798" i="1" s="1"/>
  <c r="T877" i="1"/>
  <c r="H799" i="1" l="1"/>
  <c r="M798" i="1"/>
  <c r="R799" i="1" s="1"/>
  <c r="T878" i="1"/>
  <c r="H800" i="1" l="1"/>
  <c r="M799" i="1"/>
  <c r="R800" i="1" s="1"/>
  <c r="T879" i="1"/>
  <c r="H801" i="1" l="1"/>
  <c r="M800" i="1"/>
  <c r="R801" i="1" s="1"/>
  <c r="T880" i="1"/>
  <c r="H802" i="1" l="1"/>
  <c r="M801" i="1"/>
  <c r="R802" i="1" s="1"/>
  <c r="T881" i="1"/>
  <c r="H803" i="1" l="1"/>
  <c r="M802" i="1"/>
  <c r="R803" i="1" s="1"/>
  <c r="T882" i="1"/>
  <c r="H804" i="1" l="1"/>
  <c r="M803" i="1"/>
  <c r="R804" i="1" s="1"/>
  <c r="T883" i="1"/>
  <c r="H805" i="1" l="1"/>
  <c r="M804" i="1"/>
  <c r="R805" i="1" s="1"/>
  <c r="T884" i="1"/>
  <c r="H806" i="1" l="1"/>
  <c r="M805" i="1"/>
  <c r="R806" i="1" s="1"/>
  <c r="T885" i="1"/>
  <c r="H807" i="1" l="1"/>
  <c r="M806" i="1"/>
  <c r="R807" i="1" s="1"/>
  <c r="T886" i="1"/>
  <c r="H808" i="1" l="1"/>
  <c r="M807" i="1"/>
  <c r="R808" i="1" s="1"/>
  <c r="T887" i="1"/>
  <c r="H809" i="1" l="1"/>
  <c r="M808" i="1"/>
  <c r="R809" i="1" s="1"/>
  <c r="T888" i="1"/>
  <c r="H810" i="1" l="1"/>
  <c r="M809" i="1"/>
  <c r="R810" i="1" s="1"/>
  <c r="T889" i="1"/>
  <c r="H811" i="1" l="1"/>
  <c r="M810" i="1"/>
  <c r="R811" i="1" s="1"/>
  <c r="T890" i="1"/>
  <c r="H812" i="1" l="1"/>
  <c r="M811" i="1"/>
  <c r="R812" i="1" s="1"/>
  <c r="T891" i="1"/>
  <c r="H813" i="1" l="1"/>
  <c r="M812" i="1"/>
  <c r="R813" i="1" s="1"/>
  <c r="T892" i="1"/>
  <c r="H814" i="1" l="1"/>
  <c r="M813" i="1"/>
  <c r="R814" i="1" s="1"/>
  <c r="T893" i="1"/>
  <c r="H815" i="1" l="1"/>
  <c r="M814" i="1"/>
  <c r="R815" i="1" s="1"/>
  <c r="T894" i="1"/>
  <c r="H816" i="1" l="1"/>
  <c r="M815" i="1"/>
  <c r="R816" i="1" s="1"/>
  <c r="T895" i="1"/>
  <c r="H817" i="1" l="1"/>
  <c r="M816" i="1"/>
  <c r="R817" i="1" s="1"/>
  <c r="T896" i="1"/>
  <c r="H818" i="1" l="1"/>
  <c r="M817" i="1"/>
  <c r="R818" i="1" s="1"/>
  <c r="T897" i="1"/>
  <c r="H819" i="1" l="1"/>
  <c r="M818" i="1"/>
  <c r="R819" i="1" s="1"/>
  <c r="T898" i="1"/>
  <c r="H820" i="1" l="1"/>
  <c r="M819" i="1"/>
  <c r="R820" i="1" s="1"/>
  <c r="T899" i="1"/>
  <c r="H821" i="1" l="1"/>
  <c r="M820" i="1"/>
  <c r="R821" i="1" s="1"/>
  <c r="T900" i="1"/>
  <c r="H822" i="1" l="1"/>
  <c r="M821" i="1"/>
  <c r="R822" i="1" s="1"/>
  <c r="T901" i="1"/>
  <c r="H823" i="1" l="1"/>
  <c r="M822" i="1"/>
  <c r="R823" i="1" s="1"/>
  <c r="T902" i="1"/>
  <c r="H824" i="1" l="1"/>
  <c r="M823" i="1"/>
  <c r="R824" i="1" s="1"/>
  <c r="T903" i="1"/>
  <c r="H825" i="1" l="1"/>
  <c r="M824" i="1"/>
  <c r="R825" i="1" s="1"/>
  <c r="T904" i="1"/>
  <c r="H826" i="1" l="1"/>
  <c r="M825" i="1"/>
  <c r="R826" i="1" s="1"/>
  <c r="T905" i="1"/>
  <c r="H827" i="1" l="1"/>
  <c r="M826" i="1"/>
  <c r="R827" i="1" s="1"/>
  <c r="T906" i="1"/>
  <c r="H828" i="1" l="1"/>
  <c r="M827" i="1"/>
  <c r="R828" i="1" s="1"/>
  <c r="T907" i="1"/>
  <c r="H829" i="1" l="1"/>
  <c r="M828" i="1"/>
  <c r="R829" i="1" s="1"/>
  <c r="T908" i="1"/>
  <c r="H830" i="1" l="1"/>
  <c r="M829" i="1"/>
  <c r="R830" i="1" s="1"/>
  <c r="T909" i="1"/>
  <c r="H831" i="1" l="1"/>
  <c r="M830" i="1"/>
  <c r="R831" i="1" s="1"/>
  <c r="T910" i="1"/>
  <c r="H832" i="1" l="1"/>
  <c r="M831" i="1"/>
  <c r="R832" i="1" s="1"/>
  <c r="T911" i="1"/>
  <c r="H833" i="1" l="1"/>
  <c r="M832" i="1"/>
  <c r="R833" i="1" s="1"/>
  <c r="T912" i="1"/>
  <c r="H834" i="1" l="1"/>
  <c r="M833" i="1"/>
  <c r="R834" i="1" s="1"/>
  <c r="T913" i="1"/>
  <c r="H835" i="1" l="1"/>
  <c r="M834" i="1"/>
  <c r="R835" i="1" s="1"/>
  <c r="T914" i="1"/>
  <c r="H836" i="1" l="1"/>
  <c r="M835" i="1"/>
  <c r="R836" i="1" s="1"/>
  <c r="T915" i="1"/>
  <c r="H837" i="1" l="1"/>
  <c r="M836" i="1"/>
  <c r="R837" i="1" s="1"/>
  <c r="T916" i="1"/>
  <c r="H838" i="1" l="1"/>
  <c r="M837" i="1"/>
  <c r="R838" i="1" s="1"/>
  <c r="T917" i="1"/>
  <c r="H839" i="1" l="1"/>
  <c r="M838" i="1"/>
  <c r="R839" i="1" s="1"/>
  <c r="T918" i="1"/>
  <c r="H840" i="1" l="1"/>
  <c r="M839" i="1"/>
  <c r="R840" i="1" s="1"/>
  <c r="T919" i="1"/>
  <c r="H841" i="1" l="1"/>
  <c r="M840" i="1"/>
  <c r="R841" i="1" s="1"/>
  <c r="T920" i="1"/>
  <c r="H842" i="1" l="1"/>
  <c r="M841" i="1"/>
  <c r="R842" i="1" s="1"/>
  <c r="T921" i="1"/>
  <c r="H843" i="1" l="1"/>
  <c r="M842" i="1"/>
  <c r="R843" i="1" s="1"/>
  <c r="T922" i="1"/>
  <c r="H844" i="1" l="1"/>
  <c r="M843" i="1"/>
  <c r="R844" i="1" s="1"/>
  <c r="T923" i="1"/>
  <c r="H845" i="1" l="1"/>
  <c r="M844" i="1"/>
  <c r="R845" i="1" s="1"/>
  <c r="T924" i="1"/>
  <c r="H846" i="1" l="1"/>
  <c r="M845" i="1"/>
  <c r="R846" i="1" s="1"/>
  <c r="T925" i="1"/>
  <c r="H847" i="1" l="1"/>
  <c r="M846" i="1"/>
  <c r="R847" i="1" s="1"/>
  <c r="T926" i="1"/>
  <c r="H848" i="1" l="1"/>
  <c r="M847" i="1"/>
  <c r="R848" i="1" s="1"/>
  <c r="T927" i="1"/>
  <c r="H849" i="1" l="1"/>
  <c r="M848" i="1"/>
  <c r="R849" i="1" s="1"/>
  <c r="T928" i="1"/>
  <c r="H850" i="1" l="1"/>
  <c r="M849" i="1"/>
  <c r="R850" i="1" s="1"/>
  <c r="T929" i="1"/>
  <c r="H851" i="1" l="1"/>
  <c r="M850" i="1"/>
  <c r="R851" i="1" s="1"/>
  <c r="T930" i="1"/>
  <c r="H852" i="1" l="1"/>
  <c r="M851" i="1"/>
  <c r="R852" i="1" s="1"/>
  <c r="T931" i="1"/>
  <c r="H853" i="1" l="1"/>
  <c r="M852" i="1"/>
  <c r="R853" i="1" s="1"/>
  <c r="T932" i="1"/>
  <c r="H854" i="1" l="1"/>
  <c r="M853" i="1"/>
  <c r="R854" i="1" s="1"/>
  <c r="T933" i="1"/>
  <c r="H855" i="1" l="1"/>
  <c r="M854" i="1"/>
  <c r="R855" i="1" s="1"/>
  <c r="T934" i="1"/>
  <c r="H856" i="1" l="1"/>
  <c r="M855" i="1"/>
  <c r="R856" i="1" s="1"/>
  <c r="T935" i="1"/>
  <c r="H857" i="1" l="1"/>
  <c r="M856" i="1"/>
  <c r="R857" i="1" s="1"/>
  <c r="T936" i="1"/>
  <c r="H858" i="1" l="1"/>
  <c r="M857" i="1"/>
  <c r="R858" i="1" s="1"/>
  <c r="T937" i="1"/>
  <c r="H859" i="1" l="1"/>
  <c r="M858" i="1"/>
  <c r="R859" i="1" s="1"/>
  <c r="T938" i="1"/>
  <c r="H860" i="1" l="1"/>
  <c r="M859" i="1"/>
  <c r="R860" i="1" s="1"/>
  <c r="T939" i="1"/>
  <c r="H861" i="1" l="1"/>
  <c r="M860" i="1"/>
  <c r="R861" i="1" s="1"/>
  <c r="T940" i="1"/>
  <c r="H862" i="1" l="1"/>
  <c r="M861" i="1"/>
  <c r="R862" i="1" s="1"/>
  <c r="T941" i="1"/>
  <c r="H863" i="1" l="1"/>
  <c r="M862" i="1"/>
  <c r="R863" i="1" s="1"/>
  <c r="T942" i="1"/>
  <c r="H864" i="1" l="1"/>
  <c r="M863" i="1"/>
  <c r="R864" i="1" s="1"/>
  <c r="T943" i="1"/>
  <c r="H865" i="1" l="1"/>
  <c r="M864" i="1"/>
  <c r="R865" i="1" s="1"/>
  <c r="T944" i="1"/>
  <c r="H866" i="1" l="1"/>
  <c r="M865" i="1"/>
  <c r="R866" i="1" s="1"/>
  <c r="T945" i="1"/>
  <c r="H867" i="1" l="1"/>
  <c r="M866" i="1"/>
  <c r="R867" i="1" s="1"/>
  <c r="T946" i="1"/>
  <c r="H868" i="1" l="1"/>
  <c r="M867" i="1"/>
  <c r="R868" i="1" s="1"/>
  <c r="T947" i="1"/>
  <c r="H869" i="1" l="1"/>
  <c r="M868" i="1"/>
  <c r="R869" i="1" s="1"/>
  <c r="T948" i="1"/>
  <c r="H870" i="1" l="1"/>
  <c r="M869" i="1"/>
  <c r="R870" i="1" s="1"/>
  <c r="T949" i="1"/>
  <c r="H871" i="1" l="1"/>
  <c r="M870" i="1"/>
  <c r="R871" i="1" s="1"/>
  <c r="T950" i="1"/>
  <c r="H872" i="1" l="1"/>
  <c r="M871" i="1"/>
  <c r="R872" i="1" s="1"/>
  <c r="T951" i="1"/>
  <c r="H873" i="1" l="1"/>
  <c r="M872" i="1"/>
  <c r="R873" i="1" s="1"/>
  <c r="T952" i="1"/>
  <c r="H874" i="1" l="1"/>
  <c r="M873" i="1"/>
  <c r="R874" i="1" s="1"/>
  <c r="T953" i="1"/>
  <c r="H875" i="1" l="1"/>
  <c r="M874" i="1"/>
  <c r="R875" i="1" s="1"/>
  <c r="T954" i="1"/>
  <c r="H876" i="1" l="1"/>
  <c r="M875" i="1"/>
  <c r="R876" i="1" s="1"/>
  <c r="T955" i="1"/>
  <c r="H877" i="1" l="1"/>
  <c r="M876" i="1"/>
  <c r="R877" i="1" s="1"/>
  <c r="T956" i="1"/>
  <c r="H878" i="1" l="1"/>
  <c r="M877" i="1"/>
  <c r="R878" i="1" s="1"/>
  <c r="T957" i="1"/>
  <c r="H879" i="1" l="1"/>
  <c r="M878" i="1"/>
  <c r="R879" i="1" s="1"/>
  <c r="T958" i="1"/>
  <c r="H880" i="1" l="1"/>
  <c r="M879" i="1"/>
  <c r="R880" i="1" s="1"/>
  <c r="T959" i="1"/>
  <c r="H881" i="1" l="1"/>
  <c r="M880" i="1"/>
  <c r="R881" i="1" s="1"/>
  <c r="T960" i="1"/>
  <c r="H882" i="1" l="1"/>
  <c r="M881" i="1"/>
  <c r="R882" i="1" s="1"/>
  <c r="T961" i="1"/>
  <c r="H883" i="1" l="1"/>
  <c r="M882" i="1"/>
  <c r="R883" i="1" s="1"/>
  <c r="T962" i="1"/>
  <c r="H884" i="1" l="1"/>
  <c r="M883" i="1"/>
  <c r="R884" i="1" s="1"/>
  <c r="T963" i="1"/>
  <c r="H885" i="1" l="1"/>
  <c r="M884" i="1"/>
  <c r="R885" i="1" s="1"/>
  <c r="T964" i="1"/>
  <c r="H886" i="1" l="1"/>
  <c r="M885" i="1"/>
  <c r="R886" i="1" s="1"/>
  <c r="T965" i="1"/>
  <c r="H887" i="1" l="1"/>
  <c r="M886" i="1"/>
  <c r="R887" i="1" s="1"/>
  <c r="T966" i="1"/>
  <c r="H888" i="1" l="1"/>
  <c r="M887" i="1"/>
  <c r="R888" i="1" s="1"/>
  <c r="T967" i="1"/>
  <c r="H889" i="1" l="1"/>
  <c r="M888" i="1"/>
  <c r="R889" i="1" s="1"/>
  <c r="T968" i="1"/>
  <c r="H890" i="1" l="1"/>
  <c r="M889" i="1"/>
  <c r="R890" i="1" s="1"/>
  <c r="T969" i="1"/>
  <c r="H891" i="1" l="1"/>
  <c r="M890" i="1"/>
  <c r="R891" i="1" s="1"/>
  <c r="T970" i="1"/>
  <c r="H892" i="1" l="1"/>
  <c r="M891" i="1"/>
  <c r="R892" i="1" s="1"/>
  <c r="T971" i="1"/>
  <c r="H893" i="1" l="1"/>
  <c r="M892" i="1"/>
  <c r="R893" i="1" s="1"/>
  <c r="T972" i="1"/>
  <c r="H894" i="1" l="1"/>
  <c r="M893" i="1"/>
  <c r="R894" i="1" s="1"/>
  <c r="T973" i="1"/>
  <c r="H895" i="1" l="1"/>
  <c r="M894" i="1"/>
  <c r="R895" i="1" s="1"/>
  <c r="T974" i="1"/>
  <c r="H896" i="1" l="1"/>
  <c r="M895" i="1"/>
  <c r="R896" i="1" s="1"/>
  <c r="T975" i="1"/>
  <c r="H897" i="1" l="1"/>
  <c r="M896" i="1"/>
  <c r="R897" i="1" s="1"/>
  <c r="T976" i="1"/>
  <c r="H898" i="1" l="1"/>
  <c r="M897" i="1"/>
  <c r="R898" i="1" s="1"/>
  <c r="T977" i="1"/>
  <c r="H899" i="1" l="1"/>
  <c r="M898" i="1"/>
  <c r="R899" i="1" s="1"/>
  <c r="T978" i="1"/>
  <c r="H900" i="1" l="1"/>
  <c r="M899" i="1"/>
  <c r="R900" i="1" s="1"/>
  <c r="T979" i="1"/>
  <c r="H901" i="1" l="1"/>
  <c r="M900" i="1"/>
  <c r="R901" i="1" s="1"/>
  <c r="T980" i="1"/>
  <c r="H902" i="1" l="1"/>
  <c r="M901" i="1"/>
  <c r="R902" i="1" s="1"/>
  <c r="T981" i="1"/>
  <c r="H903" i="1" l="1"/>
  <c r="M902" i="1"/>
  <c r="R903" i="1" s="1"/>
  <c r="T982" i="1"/>
  <c r="H904" i="1" l="1"/>
  <c r="M903" i="1"/>
  <c r="R904" i="1" s="1"/>
  <c r="T983" i="1"/>
  <c r="H905" i="1" l="1"/>
  <c r="M904" i="1"/>
  <c r="R905" i="1" s="1"/>
  <c r="T984" i="1"/>
  <c r="H906" i="1" l="1"/>
  <c r="M905" i="1"/>
  <c r="R906" i="1" s="1"/>
  <c r="T985" i="1"/>
  <c r="H907" i="1" l="1"/>
  <c r="M906" i="1"/>
  <c r="R907" i="1" s="1"/>
  <c r="T986" i="1"/>
  <c r="H908" i="1" l="1"/>
  <c r="M907" i="1"/>
  <c r="R908" i="1" s="1"/>
  <c r="T987" i="1"/>
  <c r="H909" i="1" l="1"/>
  <c r="M908" i="1"/>
  <c r="R909" i="1" s="1"/>
  <c r="T988" i="1"/>
  <c r="H910" i="1" l="1"/>
  <c r="M909" i="1"/>
  <c r="R910" i="1" s="1"/>
  <c r="T989" i="1"/>
  <c r="H911" i="1" l="1"/>
  <c r="M910" i="1"/>
  <c r="R911" i="1" s="1"/>
  <c r="T990" i="1"/>
  <c r="H912" i="1" l="1"/>
  <c r="M911" i="1"/>
  <c r="R912" i="1" s="1"/>
  <c r="T991" i="1"/>
  <c r="H913" i="1" l="1"/>
  <c r="M912" i="1"/>
  <c r="R913" i="1" s="1"/>
  <c r="T992" i="1"/>
  <c r="H914" i="1" l="1"/>
  <c r="M913" i="1"/>
  <c r="R914" i="1" s="1"/>
  <c r="T993" i="1"/>
  <c r="H915" i="1" l="1"/>
  <c r="M914" i="1"/>
  <c r="R915" i="1" s="1"/>
  <c r="T994" i="1"/>
  <c r="H916" i="1" l="1"/>
  <c r="M915" i="1"/>
  <c r="R916" i="1" s="1"/>
  <c r="T995" i="1"/>
  <c r="H917" i="1" l="1"/>
  <c r="M916" i="1"/>
  <c r="R917" i="1" s="1"/>
  <c r="T996" i="1"/>
  <c r="H918" i="1" l="1"/>
  <c r="M917" i="1"/>
  <c r="R918" i="1" s="1"/>
  <c r="T997" i="1"/>
  <c r="H919" i="1" l="1"/>
  <c r="M918" i="1"/>
  <c r="R919" i="1" s="1"/>
  <c r="T998" i="1"/>
  <c r="H920" i="1" l="1"/>
  <c r="M919" i="1"/>
  <c r="R920" i="1" s="1"/>
  <c r="T999" i="1"/>
  <c r="H921" i="1" l="1"/>
  <c r="M920" i="1"/>
  <c r="R921" i="1" s="1"/>
  <c r="T1000" i="1"/>
  <c r="H922" i="1" l="1"/>
  <c r="M921" i="1"/>
  <c r="R922" i="1" s="1"/>
  <c r="T1001" i="1"/>
  <c r="H923" i="1" l="1"/>
  <c r="M922" i="1"/>
  <c r="R923" i="1" s="1"/>
  <c r="T1002" i="1"/>
  <c r="H924" i="1" l="1"/>
  <c r="M923" i="1"/>
  <c r="R924" i="1" s="1"/>
  <c r="T1003" i="1"/>
  <c r="H925" i="1" l="1"/>
  <c r="M924" i="1"/>
  <c r="R925" i="1" s="1"/>
  <c r="T1004" i="1"/>
  <c r="H926" i="1" l="1"/>
  <c r="M925" i="1"/>
  <c r="R926" i="1" s="1"/>
  <c r="T1005" i="1"/>
  <c r="H927" i="1" l="1"/>
  <c r="M926" i="1"/>
  <c r="R927" i="1" s="1"/>
  <c r="T1006" i="1"/>
  <c r="H928" i="1" l="1"/>
  <c r="M927" i="1"/>
  <c r="R928" i="1" s="1"/>
  <c r="T1007" i="1"/>
  <c r="H929" i="1" l="1"/>
  <c r="M928" i="1"/>
  <c r="R929" i="1" s="1"/>
  <c r="T1008" i="1"/>
  <c r="H930" i="1" l="1"/>
  <c r="M929" i="1"/>
  <c r="R930" i="1" s="1"/>
  <c r="T1009" i="1"/>
  <c r="H931" i="1" l="1"/>
  <c r="M930" i="1"/>
  <c r="R931" i="1" s="1"/>
  <c r="T1010" i="1"/>
  <c r="H932" i="1" l="1"/>
  <c r="M931" i="1"/>
  <c r="R932" i="1" s="1"/>
  <c r="T1011" i="1"/>
  <c r="H933" i="1" l="1"/>
  <c r="M932" i="1"/>
  <c r="R933" i="1" s="1"/>
  <c r="T1012" i="1"/>
  <c r="H934" i="1" l="1"/>
  <c r="M933" i="1"/>
  <c r="R934" i="1" s="1"/>
  <c r="T1013" i="1"/>
  <c r="H935" i="1" l="1"/>
  <c r="M934" i="1"/>
  <c r="R935" i="1" s="1"/>
  <c r="T1014" i="1"/>
  <c r="H936" i="1" l="1"/>
  <c r="M935" i="1"/>
  <c r="R936" i="1" s="1"/>
  <c r="T1015" i="1"/>
  <c r="H937" i="1" l="1"/>
  <c r="M936" i="1"/>
  <c r="R937" i="1" s="1"/>
  <c r="T1016" i="1"/>
  <c r="H938" i="1" l="1"/>
  <c r="M937" i="1"/>
  <c r="R938" i="1" s="1"/>
  <c r="T1017" i="1"/>
  <c r="H939" i="1" l="1"/>
  <c r="M938" i="1"/>
  <c r="R939" i="1" s="1"/>
  <c r="T1018" i="1"/>
  <c r="H940" i="1" l="1"/>
  <c r="M939" i="1"/>
  <c r="R940" i="1" s="1"/>
  <c r="T1019" i="1"/>
  <c r="H941" i="1" l="1"/>
  <c r="M940" i="1"/>
  <c r="R941" i="1" s="1"/>
  <c r="T1020" i="1"/>
  <c r="H942" i="1" l="1"/>
  <c r="M941" i="1"/>
  <c r="R942" i="1" s="1"/>
  <c r="T1021" i="1"/>
  <c r="H943" i="1" l="1"/>
  <c r="M942" i="1"/>
  <c r="R943" i="1" s="1"/>
  <c r="T1022" i="1"/>
  <c r="H944" i="1" l="1"/>
  <c r="M943" i="1"/>
  <c r="R944" i="1" s="1"/>
  <c r="T1023" i="1"/>
  <c r="H945" i="1" l="1"/>
  <c r="M944" i="1"/>
  <c r="R945" i="1" s="1"/>
  <c r="T1024" i="1"/>
  <c r="H946" i="1" l="1"/>
  <c r="M945" i="1"/>
  <c r="R946" i="1" s="1"/>
  <c r="T1025" i="1"/>
  <c r="H947" i="1" l="1"/>
  <c r="M946" i="1"/>
  <c r="R947" i="1" s="1"/>
  <c r="T1026" i="1"/>
  <c r="H948" i="1" l="1"/>
  <c r="M947" i="1"/>
  <c r="R948" i="1" s="1"/>
  <c r="T1027" i="1"/>
  <c r="H949" i="1" l="1"/>
  <c r="M948" i="1"/>
  <c r="R949" i="1" s="1"/>
  <c r="T1028" i="1"/>
  <c r="H950" i="1" l="1"/>
  <c r="M949" i="1"/>
  <c r="R950" i="1" s="1"/>
  <c r="T1029" i="1"/>
  <c r="H951" i="1" l="1"/>
  <c r="M950" i="1"/>
  <c r="R951" i="1" s="1"/>
  <c r="T1030" i="1"/>
  <c r="H952" i="1" l="1"/>
  <c r="M951" i="1"/>
  <c r="R952" i="1" s="1"/>
  <c r="T1031" i="1"/>
  <c r="H953" i="1" l="1"/>
  <c r="M952" i="1"/>
  <c r="R953" i="1" s="1"/>
  <c r="T1032" i="1"/>
  <c r="H954" i="1" l="1"/>
  <c r="M953" i="1"/>
  <c r="R954" i="1" s="1"/>
  <c r="T1033" i="1"/>
  <c r="H955" i="1" l="1"/>
  <c r="M954" i="1"/>
  <c r="R955" i="1" s="1"/>
  <c r="T1034" i="1"/>
  <c r="H956" i="1" l="1"/>
  <c r="M955" i="1"/>
  <c r="R956" i="1" s="1"/>
  <c r="T1035" i="1"/>
  <c r="H957" i="1" l="1"/>
  <c r="M956" i="1"/>
  <c r="R957" i="1" s="1"/>
  <c r="T1036" i="1"/>
  <c r="H958" i="1" l="1"/>
  <c r="M957" i="1"/>
  <c r="R958" i="1" s="1"/>
  <c r="T1037" i="1"/>
  <c r="H959" i="1" l="1"/>
  <c r="M958" i="1"/>
  <c r="R959" i="1" s="1"/>
  <c r="T1038" i="1"/>
  <c r="H960" i="1" l="1"/>
  <c r="M959" i="1"/>
  <c r="R960" i="1" s="1"/>
  <c r="T1039" i="1"/>
  <c r="H961" i="1" l="1"/>
  <c r="M960" i="1"/>
  <c r="R961" i="1" s="1"/>
  <c r="T1040" i="1"/>
  <c r="H962" i="1" l="1"/>
  <c r="M961" i="1"/>
  <c r="R962" i="1" s="1"/>
  <c r="T1041" i="1"/>
  <c r="H963" i="1" l="1"/>
  <c r="M962" i="1"/>
  <c r="R963" i="1" s="1"/>
  <c r="T1042" i="1"/>
  <c r="H964" i="1" l="1"/>
  <c r="M963" i="1"/>
  <c r="R964" i="1" s="1"/>
  <c r="T1043" i="1"/>
  <c r="H965" i="1" l="1"/>
  <c r="M964" i="1"/>
  <c r="R965" i="1" s="1"/>
  <c r="T1044" i="1"/>
  <c r="H966" i="1" l="1"/>
  <c r="M965" i="1"/>
  <c r="R966" i="1" s="1"/>
  <c r="T1045" i="1"/>
  <c r="H967" i="1" l="1"/>
  <c r="M966" i="1"/>
  <c r="R967" i="1" s="1"/>
  <c r="T1046" i="1"/>
  <c r="H968" i="1" l="1"/>
  <c r="M967" i="1"/>
  <c r="R968" i="1" s="1"/>
  <c r="T1047" i="1"/>
  <c r="H969" i="1" l="1"/>
  <c r="M968" i="1"/>
  <c r="R969" i="1" s="1"/>
  <c r="T1048" i="1"/>
  <c r="H970" i="1" l="1"/>
  <c r="M969" i="1"/>
  <c r="R970" i="1" s="1"/>
  <c r="T1049" i="1"/>
  <c r="H971" i="1" l="1"/>
  <c r="M970" i="1"/>
  <c r="R971" i="1" s="1"/>
  <c r="T1050" i="1"/>
  <c r="H972" i="1" l="1"/>
  <c r="M971" i="1"/>
  <c r="R972" i="1" s="1"/>
  <c r="T1051" i="1"/>
  <c r="H973" i="1" l="1"/>
  <c r="M972" i="1"/>
  <c r="R973" i="1" s="1"/>
  <c r="T1052" i="1"/>
  <c r="H974" i="1" l="1"/>
  <c r="M973" i="1"/>
  <c r="R974" i="1" s="1"/>
  <c r="T1053" i="1"/>
  <c r="H975" i="1" l="1"/>
  <c r="M974" i="1"/>
  <c r="R975" i="1" s="1"/>
  <c r="T1054" i="1"/>
  <c r="H976" i="1" l="1"/>
  <c r="M975" i="1"/>
  <c r="R976" i="1" s="1"/>
  <c r="T1055" i="1"/>
  <c r="H977" i="1" l="1"/>
  <c r="M976" i="1"/>
  <c r="R977" i="1" s="1"/>
  <c r="T1056" i="1"/>
  <c r="H978" i="1" l="1"/>
  <c r="M977" i="1"/>
  <c r="R978" i="1" s="1"/>
  <c r="T1057" i="1"/>
  <c r="H979" i="1" l="1"/>
  <c r="M978" i="1"/>
  <c r="R979" i="1" s="1"/>
  <c r="T1058" i="1"/>
  <c r="H980" i="1" l="1"/>
  <c r="M979" i="1"/>
  <c r="R980" i="1" s="1"/>
  <c r="T1059" i="1"/>
  <c r="H981" i="1" l="1"/>
  <c r="M980" i="1"/>
  <c r="R981" i="1" s="1"/>
  <c r="T1060" i="1"/>
  <c r="H982" i="1" l="1"/>
  <c r="M981" i="1"/>
  <c r="R982" i="1" s="1"/>
  <c r="T1061" i="1"/>
  <c r="H983" i="1" l="1"/>
  <c r="M982" i="1"/>
  <c r="R983" i="1" s="1"/>
  <c r="T1062" i="1"/>
  <c r="H984" i="1" l="1"/>
  <c r="M983" i="1"/>
  <c r="R984" i="1" s="1"/>
  <c r="T1063" i="1"/>
  <c r="H985" i="1" l="1"/>
  <c r="M984" i="1"/>
  <c r="R985" i="1" s="1"/>
  <c r="T1064" i="1"/>
  <c r="H986" i="1" l="1"/>
  <c r="M985" i="1"/>
  <c r="R986" i="1" s="1"/>
  <c r="T1065" i="1"/>
  <c r="H987" i="1" l="1"/>
  <c r="M986" i="1"/>
  <c r="R987" i="1" s="1"/>
  <c r="T1066" i="1"/>
  <c r="H988" i="1" l="1"/>
  <c r="M987" i="1"/>
  <c r="R988" i="1" s="1"/>
  <c r="T1067" i="1"/>
  <c r="H989" i="1" l="1"/>
  <c r="M988" i="1"/>
  <c r="R989" i="1" s="1"/>
  <c r="T1068" i="1"/>
  <c r="H990" i="1" l="1"/>
  <c r="M989" i="1"/>
  <c r="R990" i="1" s="1"/>
  <c r="T1069" i="1"/>
  <c r="H991" i="1" l="1"/>
  <c r="M990" i="1"/>
  <c r="R991" i="1" s="1"/>
  <c r="T1070" i="1"/>
  <c r="H992" i="1" l="1"/>
  <c r="M991" i="1"/>
  <c r="R992" i="1" s="1"/>
  <c r="T1071" i="1"/>
  <c r="H993" i="1" l="1"/>
  <c r="M992" i="1"/>
  <c r="R993" i="1" s="1"/>
  <c r="T1072" i="1"/>
  <c r="H994" i="1" l="1"/>
  <c r="M993" i="1"/>
  <c r="R994" i="1" s="1"/>
  <c r="T1073" i="1"/>
  <c r="H995" i="1" l="1"/>
  <c r="M994" i="1"/>
  <c r="R995" i="1" s="1"/>
  <c r="T1074" i="1"/>
  <c r="H996" i="1" l="1"/>
  <c r="M995" i="1"/>
  <c r="R996" i="1" s="1"/>
  <c r="T1075" i="1"/>
  <c r="H997" i="1" l="1"/>
  <c r="M996" i="1"/>
  <c r="R997" i="1" s="1"/>
  <c r="T1076" i="1"/>
  <c r="H998" i="1" l="1"/>
  <c r="M997" i="1"/>
  <c r="R998" i="1" s="1"/>
  <c r="T1077" i="1"/>
  <c r="H999" i="1" l="1"/>
  <c r="M998" i="1"/>
  <c r="R999" i="1" s="1"/>
  <c r="T1078" i="1"/>
  <c r="H1000" i="1" l="1"/>
  <c r="M999" i="1"/>
  <c r="R1000" i="1" s="1"/>
  <c r="T1079" i="1"/>
  <c r="H1001" i="1" l="1"/>
  <c r="M1000" i="1"/>
  <c r="R1001" i="1" s="1"/>
  <c r="T1080" i="1"/>
  <c r="H1002" i="1" l="1"/>
  <c r="M1001" i="1"/>
  <c r="R1002" i="1" s="1"/>
  <c r="T1081" i="1"/>
  <c r="H1003" i="1" l="1"/>
  <c r="M1002" i="1"/>
  <c r="R1003" i="1" s="1"/>
  <c r="T1082" i="1"/>
  <c r="H1004" i="1" l="1"/>
  <c r="M1003" i="1"/>
  <c r="R1004" i="1" s="1"/>
  <c r="T1083" i="1"/>
  <c r="H1005" i="1" l="1"/>
  <c r="M1004" i="1"/>
  <c r="R1005" i="1" s="1"/>
  <c r="T1084" i="1"/>
  <c r="H1006" i="1" l="1"/>
  <c r="M1005" i="1"/>
  <c r="R1006" i="1" s="1"/>
  <c r="T1085" i="1"/>
  <c r="H1007" i="1" l="1"/>
  <c r="M1006" i="1"/>
  <c r="R1007" i="1" s="1"/>
  <c r="T1086" i="1"/>
  <c r="H1008" i="1" l="1"/>
  <c r="M1007" i="1"/>
  <c r="R1008" i="1" s="1"/>
  <c r="T1087" i="1"/>
  <c r="H1009" i="1" l="1"/>
  <c r="M1008" i="1"/>
  <c r="R1009" i="1" s="1"/>
  <c r="T1088" i="1"/>
  <c r="H1010" i="1" l="1"/>
  <c r="M1009" i="1"/>
  <c r="R1010" i="1" s="1"/>
  <c r="T1089" i="1"/>
  <c r="H1011" i="1" l="1"/>
  <c r="M1010" i="1"/>
  <c r="R1011" i="1" s="1"/>
  <c r="T1090" i="1"/>
  <c r="H1012" i="1" l="1"/>
  <c r="M1011" i="1"/>
  <c r="R1012" i="1" s="1"/>
  <c r="T1091" i="1"/>
  <c r="H1013" i="1" l="1"/>
  <c r="M1012" i="1"/>
  <c r="R1013" i="1" s="1"/>
  <c r="T1092" i="1"/>
  <c r="H1014" i="1" l="1"/>
  <c r="M1013" i="1"/>
  <c r="R1014" i="1" s="1"/>
  <c r="T1093" i="1"/>
  <c r="H1015" i="1" l="1"/>
  <c r="M1014" i="1"/>
  <c r="R1015" i="1" s="1"/>
  <c r="T1094" i="1"/>
  <c r="H1016" i="1" l="1"/>
  <c r="M1015" i="1"/>
  <c r="R1016" i="1" s="1"/>
  <c r="T1095" i="1"/>
  <c r="H1017" i="1" l="1"/>
  <c r="M1016" i="1"/>
  <c r="R1017" i="1" s="1"/>
  <c r="T1096" i="1"/>
  <c r="H1018" i="1" l="1"/>
  <c r="M1017" i="1"/>
  <c r="R1018" i="1" s="1"/>
  <c r="T1097" i="1"/>
  <c r="H1019" i="1" l="1"/>
  <c r="M1018" i="1"/>
  <c r="R1019" i="1" s="1"/>
  <c r="T1098" i="1"/>
  <c r="H1020" i="1" l="1"/>
  <c r="M1019" i="1"/>
  <c r="R1020" i="1" s="1"/>
  <c r="T1099" i="1"/>
  <c r="H1021" i="1" l="1"/>
  <c r="M1020" i="1"/>
  <c r="R1021" i="1" s="1"/>
  <c r="T1100" i="1"/>
  <c r="H1022" i="1" l="1"/>
  <c r="M1021" i="1"/>
  <c r="R1022" i="1" s="1"/>
  <c r="T1101" i="1"/>
  <c r="H1023" i="1" l="1"/>
  <c r="M1022" i="1"/>
  <c r="R1023" i="1" s="1"/>
  <c r="T1102" i="1"/>
  <c r="H1024" i="1" l="1"/>
  <c r="M1023" i="1"/>
  <c r="R1024" i="1" s="1"/>
  <c r="T1103" i="1"/>
  <c r="H1025" i="1" l="1"/>
  <c r="M1024" i="1"/>
  <c r="R1025" i="1" s="1"/>
  <c r="T1104" i="1"/>
  <c r="H1026" i="1" l="1"/>
  <c r="M1025" i="1"/>
  <c r="R1026" i="1" s="1"/>
  <c r="T1105" i="1"/>
  <c r="H1027" i="1" l="1"/>
  <c r="M1026" i="1"/>
  <c r="R1027" i="1" s="1"/>
  <c r="T1106" i="1"/>
  <c r="H1028" i="1" l="1"/>
  <c r="M1027" i="1"/>
  <c r="R1028" i="1" s="1"/>
  <c r="T1107" i="1"/>
  <c r="H1029" i="1" l="1"/>
  <c r="M1028" i="1"/>
  <c r="R1029" i="1" s="1"/>
  <c r="T1108" i="1"/>
  <c r="H1030" i="1" l="1"/>
  <c r="M1029" i="1"/>
  <c r="R1030" i="1" s="1"/>
  <c r="T1109" i="1"/>
  <c r="H1031" i="1" l="1"/>
  <c r="M1030" i="1"/>
  <c r="R1031" i="1" s="1"/>
  <c r="T1110" i="1"/>
  <c r="H1032" i="1" l="1"/>
  <c r="M1031" i="1"/>
  <c r="R1032" i="1" s="1"/>
  <c r="T1111" i="1"/>
  <c r="H1033" i="1" l="1"/>
  <c r="M1032" i="1"/>
  <c r="R1033" i="1" s="1"/>
  <c r="T1112" i="1"/>
  <c r="H1034" i="1" l="1"/>
  <c r="M1033" i="1"/>
  <c r="R1034" i="1" s="1"/>
  <c r="T1113" i="1"/>
  <c r="H1035" i="1" l="1"/>
  <c r="M1034" i="1"/>
  <c r="R1035" i="1" s="1"/>
  <c r="T1114" i="1"/>
  <c r="H1036" i="1" l="1"/>
  <c r="M1035" i="1"/>
  <c r="R1036" i="1" s="1"/>
  <c r="T1115" i="1"/>
  <c r="H1037" i="1" l="1"/>
  <c r="M1036" i="1"/>
  <c r="R1037" i="1" s="1"/>
  <c r="T1116" i="1"/>
  <c r="H1038" i="1" l="1"/>
  <c r="M1037" i="1"/>
  <c r="R1038" i="1" s="1"/>
  <c r="T1117" i="1"/>
  <c r="H1039" i="1" l="1"/>
  <c r="M1038" i="1"/>
  <c r="R1039" i="1" s="1"/>
  <c r="T1118" i="1"/>
  <c r="H1040" i="1" l="1"/>
  <c r="M1039" i="1"/>
  <c r="R1040" i="1" s="1"/>
  <c r="T1119" i="1"/>
  <c r="H1041" i="1" l="1"/>
  <c r="M1040" i="1"/>
  <c r="R1041" i="1" s="1"/>
  <c r="T1120" i="1"/>
  <c r="H1042" i="1" l="1"/>
  <c r="M1041" i="1"/>
  <c r="R1042" i="1" s="1"/>
  <c r="T1121" i="1"/>
  <c r="H1043" i="1" l="1"/>
  <c r="M1042" i="1"/>
  <c r="R1043" i="1" s="1"/>
  <c r="T1122" i="1"/>
  <c r="H1044" i="1" l="1"/>
  <c r="M1043" i="1"/>
  <c r="R1044" i="1" s="1"/>
  <c r="T1123" i="1"/>
  <c r="H1045" i="1" l="1"/>
  <c r="M1044" i="1"/>
  <c r="R1045" i="1" s="1"/>
  <c r="T1124" i="1"/>
  <c r="H1046" i="1" l="1"/>
  <c r="M1045" i="1"/>
  <c r="R1046" i="1" s="1"/>
  <c r="T1125" i="1"/>
  <c r="H1047" i="1" l="1"/>
  <c r="M1046" i="1"/>
  <c r="R1047" i="1" s="1"/>
  <c r="T1126" i="1"/>
  <c r="H1048" i="1" l="1"/>
  <c r="M1047" i="1"/>
  <c r="R1048" i="1" s="1"/>
  <c r="T1127" i="1"/>
  <c r="H1049" i="1" l="1"/>
  <c r="M1048" i="1"/>
  <c r="R1049" i="1" s="1"/>
  <c r="T1128" i="1"/>
  <c r="H1050" i="1" l="1"/>
  <c r="M1049" i="1"/>
  <c r="R1050" i="1" s="1"/>
  <c r="T1129" i="1"/>
  <c r="H1051" i="1" l="1"/>
  <c r="M1050" i="1"/>
  <c r="R1051" i="1" s="1"/>
  <c r="T1130" i="1"/>
  <c r="H1052" i="1" l="1"/>
  <c r="M1051" i="1"/>
  <c r="R1052" i="1" s="1"/>
  <c r="T1131" i="1"/>
  <c r="H1053" i="1" l="1"/>
  <c r="M1052" i="1"/>
  <c r="R1053" i="1" s="1"/>
  <c r="T1132" i="1"/>
  <c r="H1054" i="1" l="1"/>
  <c r="M1053" i="1"/>
  <c r="R1054" i="1" s="1"/>
  <c r="T1133" i="1"/>
  <c r="H1055" i="1" l="1"/>
  <c r="M1054" i="1"/>
  <c r="R1055" i="1" s="1"/>
  <c r="T1134" i="1"/>
  <c r="H1056" i="1" l="1"/>
  <c r="M1055" i="1"/>
  <c r="R1056" i="1" s="1"/>
  <c r="T1135" i="1"/>
  <c r="H1057" i="1" l="1"/>
  <c r="M1056" i="1"/>
  <c r="R1057" i="1" s="1"/>
  <c r="T1136" i="1"/>
  <c r="H1058" i="1" l="1"/>
  <c r="M1057" i="1"/>
  <c r="R1058" i="1" s="1"/>
  <c r="T1137" i="1"/>
  <c r="H1059" i="1" l="1"/>
  <c r="M1058" i="1"/>
  <c r="R1059" i="1" s="1"/>
  <c r="T1138" i="1"/>
  <c r="H1060" i="1" l="1"/>
  <c r="M1059" i="1"/>
  <c r="R1060" i="1" s="1"/>
  <c r="T1139" i="1"/>
  <c r="H1061" i="1" l="1"/>
  <c r="M1060" i="1"/>
  <c r="R1061" i="1" s="1"/>
  <c r="T1140" i="1"/>
  <c r="H1062" i="1" l="1"/>
  <c r="M1061" i="1"/>
  <c r="R1062" i="1" s="1"/>
  <c r="T1141" i="1"/>
  <c r="H1063" i="1" l="1"/>
  <c r="M1062" i="1"/>
  <c r="R1063" i="1" s="1"/>
  <c r="T1142" i="1"/>
  <c r="H1064" i="1" l="1"/>
  <c r="M1063" i="1"/>
  <c r="R1064" i="1" s="1"/>
  <c r="T1143" i="1"/>
  <c r="H1065" i="1" l="1"/>
  <c r="M1064" i="1"/>
  <c r="R1065" i="1" s="1"/>
  <c r="T1144" i="1"/>
  <c r="H1066" i="1" l="1"/>
  <c r="M1065" i="1"/>
  <c r="R1066" i="1" s="1"/>
  <c r="T1145" i="1"/>
  <c r="H1067" i="1" l="1"/>
  <c r="M1066" i="1"/>
  <c r="R1067" i="1" s="1"/>
  <c r="T1146" i="1"/>
  <c r="H1068" i="1" l="1"/>
  <c r="M1067" i="1"/>
  <c r="R1068" i="1" s="1"/>
  <c r="T1147" i="1"/>
  <c r="H1069" i="1" l="1"/>
  <c r="M1068" i="1"/>
  <c r="R1069" i="1" s="1"/>
  <c r="T1148" i="1"/>
  <c r="H1070" i="1" l="1"/>
  <c r="M1069" i="1"/>
  <c r="R1070" i="1" s="1"/>
  <c r="T1149" i="1"/>
  <c r="H1071" i="1" l="1"/>
  <c r="M1070" i="1"/>
  <c r="R1071" i="1" s="1"/>
  <c r="T1150" i="1"/>
  <c r="H1072" i="1" l="1"/>
  <c r="M1071" i="1"/>
  <c r="R1072" i="1" s="1"/>
  <c r="T1151" i="1"/>
  <c r="H1073" i="1" l="1"/>
  <c r="M1072" i="1"/>
  <c r="R1073" i="1" s="1"/>
  <c r="T1152" i="1"/>
  <c r="H1074" i="1" l="1"/>
  <c r="M1073" i="1"/>
  <c r="R1074" i="1" s="1"/>
  <c r="T1153" i="1"/>
  <c r="H1075" i="1" l="1"/>
  <c r="M1074" i="1"/>
  <c r="R1075" i="1" s="1"/>
  <c r="T1154" i="1"/>
  <c r="H1076" i="1" l="1"/>
  <c r="M1075" i="1"/>
  <c r="R1076" i="1" s="1"/>
  <c r="T1155" i="1"/>
  <c r="H1077" i="1" l="1"/>
  <c r="M1076" i="1"/>
  <c r="R1077" i="1" s="1"/>
  <c r="T1156" i="1"/>
  <c r="H1078" i="1" l="1"/>
  <c r="M1077" i="1"/>
  <c r="R1078" i="1" s="1"/>
  <c r="T1157" i="1"/>
  <c r="H1079" i="1" l="1"/>
  <c r="M1078" i="1"/>
  <c r="R1079" i="1" s="1"/>
  <c r="T1158" i="1"/>
  <c r="H1080" i="1" l="1"/>
  <c r="M1079" i="1"/>
  <c r="R1080" i="1" s="1"/>
  <c r="T1159" i="1"/>
  <c r="H1081" i="1" l="1"/>
  <c r="M1080" i="1"/>
  <c r="R1081" i="1" s="1"/>
  <c r="T1160" i="1"/>
  <c r="H1082" i="1" l="1"/>
  <c r="M1081" i="1"/>
  <c r="R1082" i="1" s="1"/>
  <c r="T1161" i="1"/>
  <c r="H1083" i="1" l="1"/>
  <c r="M1082" i="1"/>
  <c r="R1083" i="1" s="1"/>
  <c r="T1162" i="1"/>
  <c r="H1084" i="1" l="1"/>
  <c r="M1083" i="1"/>
  <c r="R1084" i="1" s="1"/>
  <c r="T1163" i="1"/>
  <c r="H1085" i="1" l="1"/>
  <c r="M1084" i="1"/>
  <c r="R1085" i="1" s="1"/>
  <c r="T1164" i="1"/>
  <c r="H1086" i="1" l="1"/>
  <c r="M1085" i="1"/>
  <c r="R1086" i="1" s="1"/>
  <c r="T1165" i="1"/>
  <c r="H1087" i="1" l="1"/>
  <c r="M1086" i="1"/>
  <c r="R1087" i="1" s="1"/>
  <c r="T1166" i="1"/>
  <c r="H1088" i="1" l="1"/>
  <c r="M1087" i="1"/>
  <c r="R1088" i="1" s="1"/>
  <c r="T1167" i="1"/>
  <c r="H1089" i="1" l="1"/>
  <c r="M1088" i="1"/>
  <c r="R1089" i="1" s="1"/>
  <c r="T1168" i="1"/>
  <c r="H1090" i="1" l="1"/>
  <c r="M1089" i="1"/>
  <c r="R1090" i="1" s="1"/>
  <c r="T1169" i="1"/>
  <c r="H1091" i="1" l="1"/>
  <c r="M1090" i="1"/>
  <c r="R1091" i="1" s="1"/>
  <c r="T1170" i="1"/>
  <c r="H1092" i="1" l="1"/>
  <c r="M1091" i="1"/>
  <c r="R1092" i="1" s="1"/>
  <c r="T1171" i="1"/>
  <c r="H1093" i="1" l="1"/>
  <c r="M1092" i="1"/>
  <c r="R1093" i="1" s="1"/>
  <c r="T1172" i="1"/>
  <c r="H1094" i="1" l="1"/>
  <c r="M1093" i="1"/>
  <c r="R1094" i="1" s="1"/>
  <c r="T1173" i="1"/>
  <c r="H1095" i="1" l="1"/>
  <c r="M1094" i="1"/>
  <c r="R1095" i="1" s="1"/>
  <c r="T1174" i="1"/>
  <c r="H1096" i="1" l="1"/>
  <c r="M1095" i="1"/>
  <c r="R1096" i="1" s="1"/>
  <c r="T1175" i="1"/>
  <c r="H1097" i="1" l="1"/>
  <c r="M1096" i="1"/>
  <c r="R1097" i="1" s="1"/>
  <c r="T1176" i="1"/>
  <c r="H1098" i="1" l="1"/>
  <c r="M1097" i="1"/>
  <c r="R1098" i="1" s="1"/>
  <c r="T1177" i="1"/>
  <c r="H1099" i="1" l="1"/>
  <c r="M1098" i="1"/>
  <c r="R1099" i="1" s="1"/>
  <c r="T1178" i="1"/>
  <c r="H1100" i="1" l="1"/>
  <c r="M1099" i="1"/>
  <c r="R1100" i="1" s="1"/>
  <c r="T1179" i="1"/>
  <c r="H1101" i="1" l="1"/>
  <c r="M1100" i="1"/>
  <c r="R1101" i="1" s="1"/>
  <c r="T1180" i="1"/>
  <c r="H1102" i="1" l="1"/>
  <c r="M1101" i="1"/>
  <c r="R1102" i="1" s="1"/>
  <c r="T1181" i="1"/>
  <c r="H1103" i="1" l="1"/>
  <c r="M1102" i="1"/>
  <c r="R1103" i="1" s="1"/>
  <c r="T1182" i="1"/>
  <c r="H1104" i="1" l="1"/>
  <c r="M1103" i="1"/>
  <c r="R1104" i="1" s="1"/>
  <c r="T1183" i="1"/>
  <c r="H1105" i="1" l="1"/>
  <c r="M1104" i="1"/>
  <c r="R1105" i="1" s="1"/>
  <c r="T1184" i="1"/>
  <c r="H1106" i="1" l="1"/>
  <c r="M1105" i="1"/>
  <c r="R1106" i="1" s="1"/>
  <c r="T1185" i="1"/>
  <c r="H1107" i="1" l="1"/>
  <c r="M1106" i="1"/>
  <c r="R1107" i="1" s="1"/>
  <c r="T1186" i="1"/>
  <c r="H1108" i="1" l="1"/>
  <c r="M1107" i="1"/>
  <c r="R1108" i="1" s="1"/>
  <c r="T1187" i="1"/>
  <c r="H1109" i="1" l="1"/>
  <c r="M1108" i="1"/>
  <c r="R1109" i="1" s="1"/>
  <c r="T1188" i="1"/>
  <c r="H1110" i="1" l="1"/>
  <c r="M1109" i="1"/>
  <c r="R1110" i="1" s="1"/>
  <c r="T1189" i="1"/>
  <c r="H1111" i="1" l="1"/>
  <c r="M1110" i="1"/>
  <c r="R1111" i="1" s="1"/>
  <c r="T1190" i="1"/>
  <c r="H1112" i="1" l="1"/>
  <c r="M1111" i="1"/>
  <c r="R1112" i="1" s="1"/>
  <c r="T1191" i="1"/>
  <c r="H1113" i="1" l="1"/>
  <c r="M1112" i="1"/>
  <c r="R1113" i="1" s="1"/>
  <c r="T1192" i="1"/>
  <c r="H1114" i="1" l="1"/>
  <c r="M1113" i="1"/>
  <c r="R1114" i="1" s="1"/>
  <c r="T1193" i="1"/>
  <c r="H1115" i="1" l="1"/>
  <c r="M1114" i="1"/>
  <c r="R1115" i="1" s="1"/>
  <c r="T1194" i="1"/>
  <c r="H1116" i="1" l="1"/>
  <c r="M1115" i="1"/>
  <c r="R1116" i="1" s="1"/>
  <c r="T1195" i="1"/>
  <c r="H1117" i="1" l="1"/>
  <c r="M1116" i="1"/>
  <c r="R1117" i="1" s="1"/>
  <c r="T1196" i="1"/>
  <c r="H1118" i="1" l="1"/>
  <c r="M1117" i="1"/>
  <c r="R1118" i="1" s="1"/>
  <c r="T1197" i="1"/>
  <c r="H1119" i="1" l="1"/>
  <c r="M1118" i="1"/>
  <c r="R1119" i="1" s="1"/>
  <c r="T1198" i="1"/>
  <c r="H1120" i="1" l="1"/>
  <c r="M1119" i="1"/>
  <c r="R1120" i="1" s="1"/>
  <c r="T1199" i="1"/>
  <c r="H1121" i="1" l="1"/>
  <c r="M1120" i="1"/>
  <c r="R1121" i="1" s="1"/>
  <c r="T1200" i="1"/>
  <c r="H1122" i="1" l="1"/>
  <c r="M1121" i="1"/>
  <c r="R1122" i="1" s="1"/>
  <c r="T1201" i="1"/>
  <c r="H1123" i="1" l="1"/>
  <c r="M1122" i="1"/>
  <c r="R1123" i="1" s="1"/>
  <c r="T1202" i="1"/>
  <c r="H1124" i="1" l="1"/>
  <c r="M1123" i="1"/>
  <c r="R1124" i="1" s="1"/>
  <c r="T1203" i="1"/>
  <c r="H1125" i="1" l="1"/>
  <c r="M1124" i="1"/>
  <c r="R1125" i="1" s="1"/>
  <c r="T1204" i="1"/>
  <c r="H1126" i="1" l="1"/>
  <c r="M1125" i="1"/>
  <c r="R1126" i="1" s="1"/>
  <c r="T1205" i="1"/>
  <c r="H1127" i="1" l="1"/>
  <c r="M1126" i="1"/>
  <c r="R1127" i="1" s="1"/>
  <c r="T1206" i="1"/>
  <c r="H1128" i="1" l="1"/>
  <c r="M1127" i="1"/>
  <c r="R1128" i="1" s="1"/>
  <c r="T1207" i="1"/>
  <c r="H1129" i="1" l="1"/>
  <c r="M1128" i="1"/>
  <c r="R1129" i="1" s="1"/>
  <c r="T1208" i="1"/>
  <c r="H1130" i="1" l="1"/>
  <c r="M1129" i="1"/>
  <c r="R1130" i="1" s="1"/>
  <c r="T1209" i="1"/>
  <c r="H1131" i="1" l="1"/>
  <c r="M1130" i="1"/>
  <c r="R1131" i="1" s="1"/>
  <c r="T1210" i="1"/>
  <c r="H1132" i="1" l="1"/>
  <c r="M1131" i="1"/>
  <c r="R1132" i="1" s="1"/>
  <c r="T1211" i="1"/>
  <c r="H1133" i="1" l="1"/>
  <c r="M1132" i="1"/>
  <c r="R1133" i="1" s="1"/>
  <c r="T1212" i="1"/>
  <c r="H1134" i="1" l="1"/>
  <c r="M1133" i="1"/>
  <c r="R1134" i="1" s="1"/>
  <c r="T1213" i="1"/>
  <c r="H1135" i="1" l="1"/>
  <c r="M1134" i="1"/>
  <c r="R1135" i="1" s="1"/>
  <c r="T1214" i="1"/>
  <c r="H1136" i="1" l="1"/>
  <c r="M1135" i="1"/>
  <c r="R1136" i="1" s="1"/>
  <c r="T1215" i="1"/>
  <c r="H1137" i="1" l="1"/>
  <c r="M1136" i="1"/>
  <c r="R1137" i="1" s="1"/>
  <c r="T1216" i="1"/>
  <c r="H1138" i="1" l="1"/>
  <c r="M1137" i="1"/>
  <c r="R1138" i="1" s="1"/>
  <c r="T1217" i="1"/>
  <c r="H1139" i="1" l="1"/>
  <c r="M1138" i="1"/>
  <c r="R1139" i="1" s="1"/>
  <c r="T1218" i="1"/>
  <c r="H1140" i="1" l="1"/>
  <c r="M1139" i="1"/>
  <c r="R1140" i="1" s="1"/>
  <c r="T1219" i="1"/>
  <c r="H1141" i="1" l="1"/>
  <c r="M1140" i="1"/>
  <c r="R1141" i="1" s="1"/>
  <c r="T1220" i="1"/>
  <c r="H1142" i="1" l="1"/>
  <c r="M1141" i="1"/>
  <c r="R1142" i="1" s="1"/>
  <c r="T1221" i="1"/>
  <c r="H1143" i="1" l="1"/>
  <c r="M1142" i="1"/>
  <c r="R1143" i="1" s="1"/>
  <c r="T1222" i="1"/>
  <c r="H1144" i="1" l="1"/>
  <c r="M1143" i="1"/>
  <c r="R1144" i="1" s="1"/>
  <c r="T1223" i="1"/>
  <c r="H1145" i="1" l="1"/>
  <c r="M1144" i="1"/>
  <c r="R1145" i="1" s="1"/>
  <c r="T1224" i="1"/>
  <c r="H1146" i="1" l="1"/>
  <c r="M1145" i="1"/>
  <c r="R1146" i="1" s="1"/>
  <c r="T1225" i="1"/>
  <c r="H1147" i="1" l="1"/>
  <c r="M1146" i="1"/>
  <c r="R1147" i="1" s="1"/>
  <c r="T1226" i="1"/>
  <c r="H1148" i="1" l="1"/>
  <c r="M1147" i="1"/>
  <c r="R1148" i="1" s="1"/>
  <c r="T1227" i="1"/>
  <c r="H1149" i="1" l="1"/>
  <c r="M1148" i="1"/>
  <c r="R1149" i="1" s="1"/>
  <c r="T1228" i="1"/>
  <c r="H1150" i="1" l="1"/>
  <c r="M1149" i="1"/>
  <c r="R1150" i="1" s="1"/>
  <c r="T1229" i="1"/>
  <c r="H1151" i="1" l="1"/>
  <c r="M1150" i="1"/>
  <c r="R1151" i="1" s="1"/>
  <c r="T1230" i="1"/>
  <c r="H1152" i="1" l="1"/>
  <c r="M1151" i="1"/>
  <c r="R1152" i="1" s="1"/>
  <c r="T1231" i="1"/>
  <c r="H1153" i="1" l="1"/>
  <c r="M1152" i="1"/>
  <c r="R1153" i="1" s="1"/>
  <c r="T1232" i="1"/>
  <c r="H1154" i="1" l="1"/>
  <c r="M1153" i="1"/>
  <c r="R1154" i="1" s="1"/>
  <c r="T1233" i="1"/>
  <c r="H1155" i="1" l="1"/>
  <c r="M1154" i="1"/>
  <c r="R1155" i="1" s="1"/>
  <c r="T1234" i="1"/>
  <c r="H1156" i="1" l="1"/>
  <c r="M1155" i="1"/>
  <c r="R1156" i="1" s="1"/>
  <c r="T1235" i="1"/>
  <c r="H1157" i="1" l="1"/>
  <c r="M1156" i="1"/>
  <c r="R1157" i="1" s="1"/>
  <c r="T1236" i="1"/>
  <c r="H1158" i="1" l="1"/>
  <c r="M1157" i="1"/>
  <c r="R1158" i="1" s="1"/>
  <c r="T1237" i="1"/>
  <c r="H1159" i="1" l="1"/>
  <c r="M1158" i="1"/>
  <c r="R1159" i="1" s="1"/>
  <c r="T1238" i="1"/>
  <c r="H1160" i="1" l="1"/>
  <c r="M1159" i="1"/>
  <c r="R1160" i="1" s="1"/>
  <c r="T1239" i="1"/>
  <c r="H1161" i="1" l="1"/>
  <c r="M1160" i="1"/>
  <c r="R1161" i="1" s="1"/>
  <c r="T1240" i="1"/>
  <c r="H1162" i="1" l="1"/>
  <c r="M1161" i="1"/>
  <c r="R1162" i="1" s="1"/>
  <c r="T1241" i="1"/>
  <c r="H1163" i="1" l="1"/>
  <c r="M1162" i="1"/>
  <c r="R1163" i="1" s="1"/>
  <c r="T1242" i="1"/>
  <c r="H1164" i="1" l="1"/>
  <c r="M1163" i="1"/>
  <c r="R1164" i="1" s="1"/>
  <c r="T1243" i="1"/>
  <c r="H1165" i="1" l="1"/>
  <c r="M1164" i="1"/>
  <c r="R1165" i="1" s="1"/>
  <c r="T1244" i="1"/>
  <c r="H1166" i="1" l="1"/>
  <c r="M1165" i="1"/>
  <c r="R1166" i="1" s="1"/>
  <c r="T1245" i="1"/>
  <c r="H1167" i="1" l="1"/>
  <c r="M1166" i="1"/>
  <c r="R1167" i="1" s="1"/>
  <c r="T1246" i="1"/>
  <c r="H1168" i="1" l="1"/>
  <c r="M1167" i="1"/>
  <c r="R1168" i="1" s="1"/>
  <c r="T1247" i="1"/>
  <c r="H1169" i="1" l="1"/>
  <c r="M1168" i="1"/>
  <c r="R1169" i="1" s="1"/>
  <c r="T1248" i="1"/>
  <c r="H1170" i="1" l="1"/>
  <c r="M1169" i="1"/>
  <c r="R1170" i="1" s="1"/>
  <c r="T1249" i="1"/>
  <c r="H1171" i="1" l="1"/>
  <c r="M1170" i="1"/>
  <c r="R1171" i="1" s="1"/>
  <c r="T1250" i="1"/>
  <c r="H1172" i="1" l="1"/>
  <c r="M1171" i="1"/>
  <c r="R1172" i="1" s="1"/>
  <c r="T1251" i="1"/>
  <c r="H1173" i="1" l="1"/>
  <c r="M1172" i="1"/>
  <c r="R1173" i="1" s="1"/>
  <c r="T1252" i="1"/>
  <c r="H1174" i="1" l="1"/>
  <c r="M1173" i="1"/>
  <c r="R1174" i="1" s="1"/>
  <c r="T1253" i="1"/>
  <c r="H1175" i="1" l="1"/>
  <c r="M1174" i="1"/>
  <c r="R1175" i="1" s="1"/>
  <c r="T1254" i="1"/>
  <c r="H1176" i="1" l="1"/>
  <c r="M1175" i="1"/>
  <c r="R1176" i="1" s="1"/>
  <c r="T1255" i="1"/>
  <c r="H1177" i="1" l="1"/>
  <c r="M1176" i="1"/>
  <c r="R1177" i="1" s="1"/>
  <c r="T1256" i="1"/>
  <c r="H1178" i="1" l="1"/>
  <c r="M1177" i="1"/>
  <c r="R1178" i="1" s="1"/>
  <c r="T1257" i="1"/>
  <c r="H1179" i="1" l="1"/>
  <c r="M1178" i="1"/>
  <c r="R1179" i="1" s="1"/>
  <c r="T1258" i="1"/>
  <c r="H1180" i="1" l="1"/>
  <c r="M1179" i="1"/>
  <c r="R1180" i="1" s="1"/>
  <c r="T1259" i="1"/>
  <c r="H1181" i="1" l="1"/>
  <c r="M1180" i="1"/>
  <c r="R1181" i="1" s="1"/>
  <c r="T1260" i="1"/>
  <c r="H1182" i="1" l="1"/>
  <c r="M1181" i="1"/>
  <c r="R1182" i="1" s="1"/>
  <c r="T1261" i="1"/>
  <c r="H1183" i="1" l="1"/>
  <c r="M1182" i="1"/>
  <c r="R1183" i="1" s="1"/>
  <c r="T1262" i="1"/>
  <c r="H1184" i="1" l="1"/>
  <c r="M1183" i="1"/>
  <c r="R1184" i="1" s="1"/>
  <c r="T1263" i="1"/>
  <c r="H1185" i="1" l="1"/>
  <c r="M1184" i="1"/>
  <c r="R1185" i="1" s="1"/>
  <c r="T1264" i="1"/>
  <c r="H1186" i="1" l="1"/>
  <c r="M1185" i="1"/>
  <c r="R1186" i="1" s="1"/>
  <c r="T1265" i="1"/>
  <c r="H1187" i="1" l="1"/>
  <c r="M1186" i="1"/>
  <c r="R1187" i="1" s="1"/>
  <c r="T1266" i="1"/>
  <c r="H1188" i="1" l="1"/>
  <c r="M1187" i="1"/>
  <c r="R1188" i="1" s="1"/>
  <c r="T1267" i="1"/>
  <c r="H1189" i="1" l="1"/>
  <c r="M1188" i="1"/>
  <c r="R1189" i="1" s="1"/>
  <c r="T1268" i="1"/>
  <c r="H1190" i="1" l="1"/>
  <c r="M1189" i="1"/>
  <c r="R1190" i="1" s="1"/>
  <c r="T1269" i="1"/>
  <c r="H1191" i="1" l="1"/>
  <c r="M1190" i="1"/>
  <c r="R1191" i="1" s="1"/>
  <c r="T1270" i="1"/>
  <c r="H1192" i="1" l="1"/>
  <c r="M1191" i="1"/>
  <c r="R1192" i="1" s="1"/>
  <c r="T1271" i="1"/>
  <c r="H1193" i="1" l="1"/>
  <c r="M1192" i="1"/>
  <c r="R1193" i="1" s="1"/>
  <c r="T1272" i="1"/>
  <c r="H1194" i="1" l="1"/>
  <c r="M1193" i="1"/>
  <c r="R1194" i="1" s="1"/>
  <c r="T1273" i="1"/>
  <c r="H1195" i="1" l="1"/>
  <c r="M1194" i="1"/>
  <c r="R1195" i="1" s="1"/>
  <c r="T1274" i="1"/>
  <c r="H1196" i="1" l="1"/>
  <c r="M1195" i="1"/>
  <c r="R1196" i="1" s="1"/>
  <c r="T1275" i="1"/>
  <c r="H1197" i="1" l="1"/>
  <c r="M1196" i="1"/>
  <c r="R1197" i="1" s="1"/>
  <c r="T1276" i="1"/>
  <c r="H1198" i="1" l="1"/>
  <c r="M1197" i="1"/>
  <c r="R1198" i="1" s="1"/>
  <c r="T1277" i="1"/>
  <c r="H1199" i="1" l="1"/>
  <c r="M1198" i="1"/>
  <c r="R1199" i="1" s="1"/>
  <c r="T1278" i="1"/>
  <c r="H1200" i="1" l="1"/>
  <c r="M1199" i="1"/>
  <c r="R1200" i="1" s="1"/>
  <c r="T1279" i="1"/>
  <c r="H1201" i="1" l="1"/>
  <c r="M1200" i="1"/>
  <c r="R1201" i="1" s="1"/>
  <c r="T1280" i="1"/>
  <c r="H1202" i="1" l="1"/>
  <c r="M1201" i="1"/>
  <c r="R1202" i="1" s="1"/>
  <c r="T1281" i="1"/>
  <c r="H1203" i="1" l="1"/>
  <c r="M1202" i="1"/>
  <c r="R1203" i="1" s="1"/>
  <c r="T1282" i="1"/>
  <c r="H1204" i="1" l="1"/>
  <c r="M1203" i="1"/>
  <c r="R1204" i="1" s="1"/>
  <c r="T1283" i="1"/>
  <c r="H1205" i="1" l="1"/>
  <c r="M1204" i="1"/>
  <c r="R1205" i="1" s="1"/>
  <c r="T1284" i="1"/>
  <c r="H1206" i="1" l="1"/>
  <c r="M1205" i="1"/>
  <c r="R1206" i="1" s="1"/>
  <c r="T1285" i="1"/>
  <c r="H1207" i="1" l="1"/>
  <c r="M1206" i="1"/>
  <c r="R1207" i="1" s="1"/>
  <c r="T1286" i="1"/>
  <c r="H1208" i="1" l="1"/>
  <c r="M1207" i="1"/>
  <c r="R1208" i="1" s="1"/>
  <c r="T1287" i="1"/>
  <c r="H1209" i="1" l="1"/>
  <c r="M1208" i="1"/>
  <c r="R1209" i="1" s="1"/>
  <c r="T1288" i="1"/>
  <c r="H1210" i="1" l="1"/>
  <c r="M1209" i="1"/>
  <c r="R1210" i="1" s="1"/>
  <c r="T1289" i="1"/>
  <c r="H1211" i="1" l="1"/>
  <c r="M1210" i="1"/>
  <c r="R1211" i="1" s="1"/>
  <c r="T1290" i="1"/>
  <c r="H1212" i="1" l="1"/>
  <c r="M1211" i="1"/>
  <c r="R1212" i="1" s="1"/>
  <c r="T1291" i="1"/>
  <c r="H1213" i="1" l="1"/>
  <c r="M1212" i="1"/>
  <c r="R1213" i="1" s="1"/>
  <c r="T1292" i="1"/>
  <c r="H1214" i="1" l="1"/>
  <c r="M1213" i="1"/>
  <c r="R1214" i="1" s="1"/>
  <c r="T1293" i="1"/>
  <c r="H1215" i="1" l="1"/>
  <c r="M1214" i="1"/>
  <c r="R1215" i="1" s="1"/>
  <c r="T1294" i="1"/>
  <c r="H1216" i="1" l="1"/>
  <c r="M1215" i="1"/>
  <c r="R1216" i="1" s="1"/>
  <c r="T1295" i="1"/>
  <c r="H1217" i="1" l="1"/>
  <c r="M1216" i="1"/>
  <c r="R1217" i="1" s="1"/>
  <c r="T1296" i="1"/>
  <c r="H1218" i="1" l="1"/>
  <c r="M1217" i="1"/>
  <c r="R1218" i="1" s="1"/>
  <c r="T1297" i="1"/>
  <c r="H1219" i="1" l="1"/>
  <c r="M1218" i="1"/>
  <c r="R1219" i="1" s="1"/>
  <c r="T1298" i="1"/>
  <c r="H1220" i="1" l="1"/>
  <c r="M1219" i="1"/>
  <c r="R1220" i="1" s="1"/>
  <c r="T1299" i="1"/>
  <c r="H1221" i="1" l="1"/>
  <c r="M1220" i="1"/>
  <c r="R1221" i="1" s="1"/>
  <c r="T1300" i="1"/>
  <c r="H1222" i="1" l="1"/>
  <c r="M1221" i="1"/>
  <c r="R1222" i="1" s="1"/>
  <c r="T1301" i="1"/>
  <c r="H1223" i="1" l="1"/>
  <c r="M1222" i="1"/>
  <c r="R1223" i="1" s="1"/>
  <c r="T1302" i="1"/>
  <c r="H1224" i="1" l="1"/>
  <c r="M1223" i="1"/>
  <c r="R1224" i="1" s="1"/>
  <c r="T1303" i="1"/>
  <c r="H1225" i="1" l="1"/>
  <c r="M1224" i="1"/>
  <c r="R1225" i="1" s="1"/>
  <c r="T1304" i="1"/>
  <c r="H1226" i="1" l="1"/>
  <c r="M1225" i="1"/>
  <c r="R1226" i="1" s="1"/>
  <c r="T1305" i="1"/>
  <c r="H1227" i="1" l="1"/>
  <c r="M1226" i="1"/>
  <c r="R1227" i="1" s="1"/>
  <c r="T1306" i="1"/>
  <c r="H1228" i="1" l="1"/>
  <c r="M1227" i="1"/>
  <c r="R1228" i="1" s="1"/>
  <c r="T1307" i="1"/>
  <c r="H1229" i="1" l="1"/>
  <c r="M1228" i="1"/>
  <c r="R1229" i="1" s="1"/>
  <c r="T1308" i="1"/>
  <c r="H1230" i="1" l="1"/>
  <c r="M1229" i="1"/>
  <c r="R1230" i="1" s="1"/>
  <c r="T1309" i="1"/>
  <c r="H1231" i="1" l="1"/>
  <c r="M1230" i="1"/>
  <c r="R1231" i="1" s="1"/>
  <c r="T1310" i="1"/>
  <c r="H1232" i="1" l="1"/>
  <c r="M1231" i="1"/>
  <c r="R1232" i="1" s="1"/>
  <c r="T1311" i="1"/>
  <c r="H1233" i="1" l="1"/>
  <c r="M1232" i="1"/>
  <c r="R1233" i="1" s="1"/>
  <c r="T1312" i="1"/>
  <c r="H1234" i="1" l="1"/>
  <c r="M1233" i="1"/>
  <c r="R1234" i="1" s="1"/>
  <c r="T1313" i="1"/>
  <c r="H1235" i="1" l="1"/>
  <c r="M1234" i="1"/>
  <c r="R1235" i="1" s="1"/>
  <c r="T1314" i="1"/>
  <c r="H1236" i="1" l="1"/>
  <c r="M1235" i="1"/>
  <c r="R1236" i="1" s="1"/>
  <c r="T1315" i="1"/>
  <c r="H1237" i="1" l="1"/>
  <c r="M1236" i="1"/>
  <c r="R1237" i="1" s="1"/>
  <c r="T1316" i="1"/>
  <c r="H1238" i="1" l="1"/>
  <c r="M1237" i="1"/>
  <c r="R1238" i="1" s="1"/>
  <c r="T1317" i="1"/>
  <c r="H1239" i="1" l="1"/>
  <c r="M1238" i="1"/>
  <c r="R1239" i="1" s="1"/>
  <c r="T1318" i="1"/>
  <c r="H1240" i="1" l="1"/>
  <c r="M1239" i="1"/>
  <c r="R1240" i="1" s="1"/>
  <c r="T1319" i="1"/>
  <c r="H1241" i="1" l="1"/>
  <c r="M1240" i="1"/>
  <c r="R1241" i="1" s="1"/>
  <c r="T1320" i="1"/>
  <c r="H1242" i="1" l="1"/>
  <c r="M1241" i="1"/>
  <c r="R1242" i="1" s="1"/>
  <c r="T1321" i="1"/>
  <c r="H1243" i="1" l="1"/>
  <c r="M1242" i="1"/>
  <c r="R1243" i="1" s="1"/>
  <c r="T1322" i="1"/>
  <c r="H1244" i="1" l="1"/>
  <c r="M1243" i="1"/>
  <c r="R1244" i="1" s="1"/>
  <c r="T1323" i="1"/>
  <c r="H1245" i="1" l="1"/>
  <c r="M1244" i="1"/>
  <c r="R1245" i="1" s="1"/>
  <c r="T1324" i="1"/>
  <c r="H1246" i="1" l="1"/>
  <c r="M1245" i="1"/>
  <c r="R1246" i="1" s="1"/>
  <c r="T1325" i="1"/>
  <c r="H1247" i="1" l="1"/>
  <c r="M1246" i="1"/>
  <c r="R1247" i="1" s="1"/>
  <c r="T1326" i="1"/>
  <c r="H1248" i="1" l="1"/>
  <c r="M1247" i="1"/>
  <c r="R1248" i="1" s="1"/>
  <c r="T1327" i="1"/>
  <c r="H1249" i="1" l="1"/>
  <c r="M1248" i="1"/>
  <c r="R1249" i="1" s="1"/>
  <c r="T1328" i="1"/>
  <c r="H1250" i="1" l="1"/>
  <c r="M1249" i="1"/>
  <c r="R1250" i="1" s="1"/>
  <c r="T1329" i="1"/>
  <c r="H1251" i="1" l="1"/>
  <c r="M1250" i="1"/>
  <c r="R1251" i="1" s="1"/>
  <c r="T1330" i="1"/>
  <c r="H1252" i="1" l="1"/>
  <c r="M1251" i="1"/>
  <c r="R1252" i="1" s="1"/>
  <c r="T1331" i="1"/>
  <c r="H1253" i="1" l="1"/>
  <c r="M1252" i="1"/>
  <c r="R1253" i="1" s="1"/>
  <c r="T1332" i="1"/>
  <c r="H1254" i="1" l="1"/>
  <c r="M1253" i="1"/>
  <c r="R1254" i="1" s="1"/>
  <c r="T1333" i="1"/>
  <c r="H1255" i="1" l="1"/>
  <c r="M1254" i="1"/>
  <c r="R1255" i="1" s="1"/>
  <c r="T1334" i="1"/>
  <c r="H1256" i="1" l="1"/>
  <c r="M1255" i="1"/>
  <c r="R1256" i="1" s="1"/>
  <c r="T1335" i="1"/>
  <c r="H1257" i="1" l="1"/>
  <c r="M1256" i="1"/>
  <c r="R1257" i="1" s="1"/>
  <c r="T1336" i="1"/>
  <c r="H1258" i="1" l="1"/>
  <c r="M1257" i="1"/>
  <c r="R1258" i="1" s="1"/>
  <c r="T1337" i="1"/>
  <c r="H1259" i="1" l="1"/>
  <c r="M1258" i="1"/>
  <c r="R1259" i="1" s="1"/>
  <c r="T1338" i="1"/>
  <c r="H1260" i="1" l="1"/>
  <c r="M1259" i="1"/>
  <c r="R1260" i="1" s="1"/>
  <c r="T1339" i="1"/>
  <c r="H1261" i="1" l="1"/>
  <c r="M1260" i="1"/>
  <c r="R1261" i="1" s="1"/>
  <c r="T1340" i="1"/>
  <c r="H1262" i="1" l="1"/>
  <c r="M1261" i="1"/>
  <c r="R1262" i="1" s="1"/>
  <c r="T1341" i="1"/>
  <c r="H1263" i="1" l="1"/>
  <c r="M1262" i="1"/>
  <c r="R1263" i="1" s="1"/>
  <c r="T1342" i="1"/>
  <c r="H1264" i="1" l="1"/>
  <c r="M1263" i="1"/>
  <c r="R1264" i="1" s="1"/>
  <c r="T1343" i="1"/>
  <c r="H1265" i="1" l="1"/>
  <c r="M1264" i="1"/>
  <c r="R1265" i="1" s="1"/>
  <c r="T1344" i="1"/>
  <c r="H1266" i="1" l="1"/>
  <c r="M1265" i="1"/>
  <c r="R1266" i="1" s="1"/>
  <c r="T1345" i="1"/>
  <c r="H1267" i="1" l="1"/>
  <c r="M1266" i="1"/>
  <c r="R1267" i="1" s="1"/>
  <c r="T1346" i="1"/>
  <c r="H1268" i="1" l="1"/>
  <c r="M1267" i="1"/>
  <c r="R1268" i="1" s="1"/>
  <c r="T1347" i="1"/>
  <c r="H1269" i="1" l="1"/>
  <c r="M1268" i="1"/>
  <c r="R1269" i="1" s="1"/>
  <c r="T1348" i="1"/>
  <c r="H1270" i="1" l="1"/>
  <c r="M1269" i="1"/>
  <c r="R1270" i="1" s="1"/>
  <c r="T1349" i="1"/>
  <c r="H1271" i="1" l="1"/>
  <c r="M1270" i="1"/>
  <c r="R1271" i="1" s="1"/>
  <c r="T1350" i="1"/>
  <c r="H1272" i="1" l="1"/>
  <c r="M1271" i="1"/>
  <c r="R1272" i="1" s="1"/>
  <c r="T1351" i="1"/>
  <c r="H1273" i="1" l="1"/>
  <c r="M1272" i="1"/>
  <c r="R1273" i="1" s="1"/>
  <c r="T1352" i="1"/>
  <c r="H1274" i="1" l="1"/>
  <c r="M1273" i="1"/>
  <c r="R1274" i="1" s="1"/>
  <c r="T1353" i="1"/>
  <c r="H1275" i="1" l="1"/>
  <c r="M1274" i="1"/>
  <c r="R1275" i="1" s="1"/>
  <c r="T1354" i="1"/>
  <c r="H1276" i="1" l="1"/>
  <c r="M1275" i="1"/>
  <c r="R1276" i="1" s="1"/>
  <c r="T1355" i="1"/>
  <c r="H1277" i="1" l="1"/>
  <c r="M1276" i="1"/>
  <c r="R1277" i="1" s="1"/>
  <c r="T1356" i="1"/>
  <c r="H1278" i="1" l="1"/>
  <c r="M1277" i="1"/>
  <c r="R1278" i="1" s="1"/>
  <c r="T1357" i="1"/>
  <c r="H1279" i="1" l="1"/>
  <c r="M1278" i="1"/>
  <c r="R1279" i="1" s="1"/>
  <c r="T1358" i="1"/>
  <c r="H1280" i="1" l="1"/>
  <c r="M1279" i="1"/>
  <c r="R1280" i="1" s="1"/>
  <c r="T1359" i="1"/>
  <c r="H1281" i="1" l="1"/>
  <c r="M1280" i="1"/>
  <c r="R1281" i="1" s="1"/>
  <c r="T1360" i="1"/>
  <c r="H1282" i="1" l="1"/>
  <c r="M1281" i="1"/>
  <c r="R1282" i="1" s="1"/>
  <c r="T1361" i="1"/>
  <c r="H1283" i="1" l="1"/>
  <c r="M1282" i="1"/>
  <c r="R1283" i="1" s="1"/>
  <c r="T1362" i="1"/>
  <c r="H1284" i="1" l="1"/>
  <c r="M1283" i="1"/>
  <c r="R1284" i="1" s="1"/>
  <c r="T1363" i="1"/>
  <c r="H1285" i="1" l="1"/>
  <c r="M1284" i="1"/>
  <c r="R1285" i="1" s="1"/>
  <c r="T1364" i="1"/>
  <c r="H1286" i="1" l="1"/>
  <c r="M1285" i="1"/>
  <c r="R1286" i="1" s="1"/>
  <c r="T1365" i="1"/>
  <c r="H1287" i="1" l="1"/>
  <c r="M1286" i="1"/>
  <c r="R1287" i="1" s="1"/>
  <c r="T1366" i="1"/>
  <c r="H1288" i="1" l="1"/>
  <c r="M1287" i="1"/>
  <c r="R1288" i="1" s="1"/>
  <c r="T1367" i="1"/>
  <c r="H1289" i="1" l="1"/>
  <c r="M1288" i="1"/>
  <c r="R1289" i="1" s="1"/>
  <c r="T1368" i="1"/>
  <c r="H1290" i="1" l="1"/>
  <c r="M1289" i="1"/>
  <c r="R1290" i="1" s="1"/>
  <c r="T1369" i="1"/>
  <c r="H1291" i="1" l="1"/>
  <c r="M1290" i="1"/>
  <c r="R1291" i="1" s="1"/>
  <c r="T1370" i="1"/>
  <c r="H1292" i="1" l="1"/>
  <c r="M1291" i="1"/>
  <c r="R1292" i="1" s="1"/>
  <c r="T1371" i="1"/>
  <c r="H1293" i="1" l="1"/>
  <c r="M1292" i="1"/>
  <c r="R1293" i="1" s="1"/>
  <c r="T1372" i="1"/>
  <c r="H1294" i="1" l="1"/>
  <c r="M1293" i="1"/>
  <c r="R1294" i="1" s="1"/>
  <c r="T1373" i="1"/>
  <c r="H1295" i="1" l="1"/>
  <c r="M1294" i="1"/>
  <c r="R1295" i="1" s="1"/>
  <c r="T1374" i="1"/>
  <c r="H1296" i="1" l="1"/>
  <c r="M1295" i="1"/>
  <c r="R1296" i="1" s="1"/>
  <c r="T1375" i="1"/>
  <c r="H1297" i="1" l="1"/>
  <c r="M1296" i="1"/>
  <c r="R1297" i="1" s="1"/>
  <c r="T1376" i="1"/>
  <c r="H1298" i="1" l="1"/>
  <c r="M1297" i="1"/>
  <c r="R1298" i="1" s="1"/>
  <c r="T1377" i="1"/>
  <c r="H1299" i="1" l="1"/>
  <c r="M1298" i="1"/>
  <c r="R1299" i="1" s="1"/>
  <c r="T1378" i="1"/>
  <c r="H1300" i="1" l="1"/>
  <c r="M1299" i="1"/>
  <c r="R1300" i="1" s="1"/>
  <c r="T1379" i="1"/>
  <c r="H1301" i="1" l="1"/>
  <c r="M1300" i="1"/>
  <c r="R1301" i="1" s="1"/>
  <c r="T1380" i="1"/>
  <c r="H1302" i="1" l="1"/>
  <c r="M1301" i="1"/>
  <c r="R1302" i="1" s="1"/>
  <c r="T1381" i="1"/>
  <c r="H1303" i="1" l="1"/>
  <c r="M1302" i="1"/>
  <c r="R1303" i="1" s="1"/>
  <c r="T1382" i="1"/>
  <c r="H1304" i="1" l="1"/>
  <c r="M1303" i="1"/>
  <c r="R1304" i="1" s="1"/>
  <c r="T1383" i="1"/>
  <c r="H1305" i="1" l="1"/>
  <c r="M1304" i="1"/>
  <c r="R1305" i="1" s="1"/>
  <c r="T1384" i="1"/>
  <c r="H1306" i="1" l="1"/>
  <c r="M1305" i="1"/>
  <c r="R1306" i="1" s="1"/>
  <c r="T1385" i="1"/>
  <c r="H1307" i="1" l="1"/>
  <c r="M1306" i="1"/>
  <c r="R1307" i="1" s="1"/>
  <c r="T1386" i="1"/>
  <c r="H1308" i="1" l="1"/>
  <c r="M1307" i="1"/>
  <c r="R1308" i="1" s="1"/>
  <c r="T1387" i="1"/>
  <c r="H1309" i="1" l="1"/>
  <c r="M1308" i="1"/>
  <c r="R1309" i="1" s="1"/>
  <c r="T1388" i="1"/>
  <c r="H1310" i="1" l="1"/>
  <c r="M1309" i="1"/>
  <c r="R1310" i="1" s="1"/>
  <c r="T1389" i="1"/>
  <c r="H1311" i="1" l="1"/>
  <c r="M1310" i="1"/>
  <c r="R1311" i="1" s="1"/>
  <c r="T1390" i="1"/>
  <c r="H1312" i="1" l="1"/>
  <c r="M1311" i="1"/>
  <c r="R1312" i="1" s="1"/>
  <c r="T1391" i="1"/>
  <c r="H1313" i="1" l="1"/>
  <c r="M1312" i="1"/>
  <c r="R1313" i="1" s="1"/>
  <c r="T1392" i="1"/>
  <c r="H1314" i="1" l="1"/>
  <c r="M1313" i="1"/>
  <c r="R1314" i="1" s="1"/>
  <c r="T1393" i="1"/>
  <c r="H1315" i="1" l="1"/>
  <c r="M1314" i="1"/>
  <c r="R1315" i="1" s="1"/>
  <c r="T1394" i="1"/>
  <c r="H1316" i="1" l="1"/>
  <c r="M1315" i="1"/>
  <c r="R1316" i="1" s="1"/>
  <c r="T1395" i="1"/>
  <c r="H1317" i="1" l="1"/>
  <c r="M1316" i="1"/>
  <c r="R1317" i="1" s="1"/>
  <c r="T1396" i="1"/>
  <c r="H1318" i="1" l="1"/>
  <c r="M1317" i="1"/>
  <c r="R1318" i="1" s="1"/>
  <c r="T1397" i="1"/>
  <c r="H1319" i="1" l="1"/>
  <c r="M1318" i="1"/>
  <c r="R1319" i="1" s="1"/>
  <c r="T1398" i="1"/>
  <c r="H1320" i="1" l="1"/>
  <c r="M1319" i="1"/>
  <c r="R1320" i="1" s="1"/>
  <c r="T1399" i="1"/>
  <c r="H1321" i="1" l="1"/>
  <c r="M1320" i="1"/>
  <c r="R1321" i="1" s="1"/>
  <c r="T1400" i="1"/>
  <c r="H1322" i="1" l="1"/>
  <c r="M1321" i="1"/>
  <c r="R1322" i="1" s="1"/>
  <c r="T1401" i="1"/>
  <c r="H1323" i="1" l="1"/>
  <c r="M1322" i="1"/>
  <c r="R1323" i="1" s="1"/>
  <c r="T1402" i="1"/>
  <c r="H1324" i="1" l="1"/>
  <c r="M1323" i="1"/>
  <c r="R1324" i="1" s="1"/>
  <c r="T1403" i="1"/>
  <c r="H1325" i="1" l="1"/>
  <c r="M1324" i="1"/>
  <c r="R1325" i="1" s="1"/>
  <c r="T1404" i="1"/>
  <c r="H1326" i="1" l="1"/>
  <c r="M1325" i="1"/>
  <c r="R1326" i="1" s="1"/>
  <c r="T1405" i="1"/>
  <c r="H1327" i="1" l="1"/>
  <c r="M1326" i="1"/>
  <c r="R1327" i="1" s="1"/>
  <c r="T1406" i="1"/>
  <c r="H1328" i="1" l="1"/>
  <c r="M1327" i="1"/>
  <c r="R1328" i="1" s="1"/>
  <c r="T1407" i="1"/>
  <c r="H1329" i="1" l="1"/>
  <c r="M1328" i="1"/>
  <c r="R1329" i="1" s="1"/>
  <c r="T1408" i="1"/>
  <c r="H1330" i="1" l="1"/>
  <c r="M1329" i="1"/>
  <c r="R1330" i="1" s="1"/>
  <c r="T1409" i="1"/>
  <c r="H1331" i="1" l="1"/>
  <c r="M1330" i="1"/>
  <c r="R1331" i="1" s="1"/>
  <c r="T1410" i="1"/>
  <c r="H1332" i="1" l="1"/>
  <c r="M1331" i="1"/>
  <c r="R1332" i="1" s="1"/>
  <c r="T1411" i="1"/>
  <c r="H1333" i="1" l="1"/>
  <c r="M1332" i="1"/>
  <c r="R1333" i="1" s="1"/>
  <c r="T1412" i="1"/>
  <c r="H1334" i="1" l="1"/>
  <c r="M1333" i="1"/>
  <c r="R1334" i="1" s="1"/>
  <c r="T1413" i="1"/>
  <c r="H1335" i="1" l="1"/>
  <c r="M1334" i="1"/>
  <c r="R1335" i="1" s="1"/>
  <c r="T1414" i="1"/>
  <c r="H1336" i="1" l="1"/>
  <c r="M1335" i="1"/>
  <c r="R1336" i="1" s="1"/>
  <c r="T1415" i="1"/>
  <c r="H1337" i="1" l="1"/>
  <c r="M1336" i="1"/>
  <c r="R1337" i="1" s="1"/>
  <c r="T1416" i="1"/>
  <c r="H1338" i="1" l="1"/>
  <c r="M1337" i="1"/>
  <c r="R1338" i="1" s="1"/>
  <c r="T1417" i="1"/>
  <c r="H1339" i="1" l="1"/>
  <c r="M1338" i="1"/>
  <c r="R1339" i="1" s="1"/>
  <c r="T1418" i="1"/>
  <c r="H1340" i="1" l="1"/>
  <c r="M1339" i="1"/>
  <c r="R1340" i="1" s="1"/>
  <c r="T1419" i="1"/>
  <c r="H1341" i="1" l="1"/>
  <c r="M1340" i="1"/>
  <c r="R1341" i="1" s="1"/>
  <c r="T1420" i="1"/>
  <c r="H1342" i="1" l="1"/>
  <c r="M1341" i="1"/>
  <c r="R1342" i="1" s="1"/>
  <c r="T1421" i="1"/>
  <c r="H1343" i="1" l="1"/>
  <c r="M1342" i="1"/>
  <c r="R1343" i="1" s="1"/>
  <c r="T1422" i="1"/>
  <c r="H1344" i="1" l="1"/>
  <c r="M1343" i="1"/>
  <c r="R1344" i="1" s="1"/>
  <c r="T1423" i="1"/>
  <c r="H1345" i="1" l="1"/>
  <c r="M1344" i="1"/>
  <c r="R1345" i="1" s="1"/>
  <c r="T1424" i="1"/>
  <c r="H1346" i="1" l="1"/>
  <c r="M1345" i="1"/>
  <c r="R1346" i="1" s="1"/>
  <c r="T1425" i="1"/>
  <c r="H1347" i="1" l="1"/>
  <c r="M1346" i="1"/>
  <c r="R1347" i="1" s="1"/>
  <c r="T1426" i="1"/>
  <c r="H1348" i="1" l="1"/>
  <c r="M1347" i="1"/>
  <c r="R1348" i="1" s="1"/>
  <c r="T1427" i="1"/>
  <c r="H1349" i="1" l="1"/>
  <c r="M1348" i="1"/>
  <c r="R1349" i="1" s="1"/>
  <c r="T1428" i="1"/>
  <c r="H1350" i="1" l="1"/>
  <c r="M1349" i="1"/>
  <c r="R1350" i="1" s="1"/>
  <c r="T1429" i="1"/>
  <c r="H1351" i="1" l="1"/>
  <c r="M1350" i="1"/>
  <c r="R1351" i="1" s="1"/>
  <c r="T1430" i="1"/>
  <c r="H1352" i="1" l="1"/>
  <c r="M1351" i="1"/>
  <c r="R1352" i="1" s="1"/>
  <c r="T1431" i="1"/>
  <c r="H1353" i="1" l="1"/>
  <c r="M1352" i="1"/>
  <c r="R1353" i="1" s="1"/>
  <c r="T1432" i="1"/>
  <c r="R1354" i="1" l="1"/>
  <c r="H1354" i="1"/>
  <c r="M1353" i="1"/>
  <c r="T1433" i="1"/>
  <c r="H1355" i="1" l="1"/>
  <c r="M1354" i="1"/>
  <c r="R1355" i="1" s="1"/>
  <c r="T1434" i="1"/>
  <c r="H1356" i="1" l="1"/>
  <c r="M1355" i="1"/>
  <c r="R1356" i="1" s="1"/>
  <c r="T1435" i="1"/>
  <c r="H1357" i="1" l="1"/>
  <c r="M1356" i="1"/>
  <c r="R1357" i="1" s="1"/>
  <c r="T1436" i="1"/>
  <c r="H1358" i="1" l="1"/>
  <c r="M1357" i="1"/>
  <c r="R1358" i="1" s="1"/>
  <c r="T1437" i="1"/>
  <c r="H1359" i="1" l="1"/>
  <c r="M1358" i="1"/>
  <c r="R1359" i="1" s="1"/>
  <c r="T1438" i="1"/>
  <c r="H1360" i="1" l="1"/>
  <c r="M1359" i="1"/>
  <c r="R1360" i="1" s="1"/>
  <c r="T1439" i="1"/>
  <c r="H1361" i="1" l="1"/>
  <c r="M1360" i="1"/>
  <c r="R1361" i="1" s="1"/>
  <c r="T1440" i="1"/>
  <c r="H1362" i="1" l="1"/>
  <c r="M1361" i="1"/>
  <c r="R1362" i="1" s="1"/>
  <c r="T1441" i="1"/>
  <c r="H1363" i="1" l="1"/>
  <c r="M1362" i="1"/>
  <c r="R1363" i="1" s="1"/>
  <c r="T1442" i="1"/>
  <c r="H1364" i="1" l="1"/>
  <c r="M1363" i="1"/>
  <c r="R1364" i="1" s="1"/>
  <c r="T1443" i="1"/>
  <c r="H1365" i="1" l="1"/>
  <c r="M1364" i="1"/>
  <c r="R1365" i="1" s="1"/>
  <c r="T1444" i="1"/>
  <c r="H1366" i="1" l="1"/>
  <c r="M1365" i="1"/>
  <c r="R1366" i="1" s="1"/>
  <c r="T1445" i="1"/>
  <c r="H1367" i="1" l="1"/>
  <c r="M1366" i="1"/>
  <c r="R1367" i="1" s="1"/>
  <c r="T1446" i="1"/>
  <c r="H1368" i="1" l="1"/>
  <c r="M1367" i="1"/>
  <c r="R1368" i="1" s="1"/>
  <c r="T1447" i="1"/>
  <c r="H1369" i="1" l="1"/>
  <c r="M1368" i="1"/>
  <c r="R1369" i="1" s="1"/>
  <c r="T1448" i="1"/>
  <c r="H1370" i="1" l="1"/>
  <c r="M1369" i="1"/>
  <c r="R1370" i="1" s="1"/>
  <c r="T1449" i="1"/>
  <c r="H1371" i="1" l="1"/>
  <c r="M1370" i="1"/>
  <c r="R1371" i="1" s="1"/>
  <c r="T1450" i="1"/>
  <c r="H1372" i="1" l="1"/>
  <c r="M1371" i="1"/>
  <c r="R1372" i="1" s="1"/>
  <c r="T1451" i="1"/>
  <c r="H1373" i="1" l="1"/>
  <c r="M1372" i="1"/>
  <c r="R1373" i="1" s="1"/>
  <c r="T1452" i="1"/>
  <c r="H1374" i="1" l="1"/>
  <c r="M1373" i="1"/>
  <c r="R1374" i="1" s="1"/>
  <c r="T1453" i="1"/>
  <c r="H1375" i="1" l="1"/>
  <c r="M1374" i="1"/>
  <c r="R1375" i="1" s="1"/>
  <c r="T1454" i="1"/>
  <c r="H1376" i="1" l="1"/>
  <c r="M1375" i="1"/>
  <c r="R1376" i="1" s="1"/>
  <c r="T1455" i="1"/>
  <c r="H1377" i="1" l="1"/>
  <c r="M1376" i="1"/>
  <c r="R1377" i="1" s="1"/>
  <c r="T1456" i="1"/>
  <c r="H1378" i="1" l="1"/>
  <c r="M1377" i="1"/>
  <c r="R1378" i="1" s="1"/>
  <c r="T1457" i="1"/>
  <c r="H1379" i="1" l="1"/>
  <c r="M1378" i="1"/>
  <c r="R1379" i="1" s="1"/>
  <c r="T1458" i="1"/>
  <c r="H1380" i="1" l="1"/>
  <c r="M1379" i="1"/>
  <c r="R1380" i="1" s="1"/>
  <c r="T1459" i="1"/>
  <c r="H1381" i="1" l="1"/>
  <c r="M1380" i="1"/>
  <c r="R1381" i="1" s="1"/>
  <c r="T1460" i="1"/>
  <c r="H1382" i="1" l="1"/>
  <c r="M1381" i="1"/>
  <c r="R1382" i="1" s="1"/>
  <c r="T1461" i="1"/>
  <c r="H1383" i="1" l="1"/>
  <c r="M1382" i="1"/>
  <c r="R1383" i="1" s="1"/>
  <c r="T1462" i="1"/>
  <c r="H1384" i="1" l="1"/>
  <c r="M1383" i="1"/>
  <c r="R1384" i="1" s="1"/>
  <c r="T1463" i="1"/>
  <c r="H1385" i="1" l="1"/>
  <c r="M1384" i="1"/>
  <c r="R1385" i="1" s="1"/>
  <c r="T1464" i="1"/>
  <c r="H1386" i="1" l="1"/>
  <c r="M1385" i="1"/>
  <c r="R1386" i="1" s="1"/>
  <c r="T1465" i="1"/>
  <c r="H1387" i="1" l="1"/>
  <c r="M1386" i="1"/>
  <c r="R1387" i="1" s="1"/>
  <c r="T1466" i="1"/>
  <c r="H1388" i="1" l="1"/>
  <c r="M1387" i="1"/>
  <c r="R1388" i="1" s="1"/>
  <c r="T1467" i="1"/>
  <c r="H1389" i="1" l="1"/>
  <c r="M1388" i="1"/>
  <c r="R1389" i="1" s="1"/>
  <c r="T1468" i="1"/>
  <c r="H1390" i="1" l="1"/>
  <c r="M1389" i="1"/>
  <c r="R1390" i="1" s="1"/>
  <c r="T1469" i="1"/>
  <c r="H1391" i="1" l="1"/>
  <c r="M1390" i="1"/>
  <c r="R1391" i="1" s="1"/>
  <c r="T1470" i="1"/>
  <c r="H1392" i="1" l="1"/>
  <c r="M1391" i="1"/>
  <c r="R1392" i="1" s="1"/>
  <c r="T1471" i="1"/>
  <c r="H1393" i="1" l="1"/>
  <c r="M1392" i="1"/>
  <c r="R1393" i="1" s="1"/>
  <c r="T1472" i="1"/>
  <c r="H1394" i="1" l="1"/>
  <c r="M1393" i="1"/>
  <c r="R1394" i="1" s="1"/>
  <c r="T1473" i="1"/>
  <c r="H1395" i="1" l="1"/>
  <c r="M1394" i="1"/>
  <c r="R1395" i="1" s="1"/>
  <c r="T1474" i="1"/>
  <c r="H1396" i="1" l="1"/>
  <c r="M1395" i="1"/>
  <c r="R1396" i="1" s="1"/>
  <c r="T1475" i="1"/>
  <c r="H1397" i="1" l="1"/>
  <c r="M1396" i="1"/>
  <c r="R1397" i="1" s="1"/>
  <c r="T1476" i="1"/>
  <c r="H1398" i="1" l="1"/>
  <c r="M1397" i="1"/>
  <c r="R1398" i="1" s="1"/>
  <c r="T1477" i="1"/>
  <c r="H1399" i="1" l="1"/>
  <c r="M1398" i="1"/>
  <c r="R1399" i="1" s="1"/>
  <c r="T1478" i="1"/>
  <c r="H1400" i="1" l="1"/>
  <c r="M1399" i="1"/>
  <c r="R1400" i="1" s="1"/>
  <c r="T1479" i="1"/>
  <c r="H1401" i="1" l="1"/>
  <c r="M1400" i="1"/>
  <c r="R1401" i="1" s="1"/>
  <c r="T1480" i="1"/>
  <c r="H1402" i="1" l="1"/>
  <c r="M1401" i="1"/>
  <c r="R1402" i="1" s="1"/>
  <c r="T1481" i="1"/>
  <c r="H1403" i="1" l="1"/>
  <c r="M1402" i="1"/>
  <c r="R1403" i="1" s="1"/>
  <c r="T1482" i="1"/>
  <c r="H1404" i="1" l="1"/>
  <c r="M1403" i="1"/>
  <c r="R1404" i="1" s="1"/>
  <c r="T1483" i="1"/>
  <c r="H1405" i="1" l="1"/>
  <c r="M1404" i="1"/>
  <c r="R1405" i="1" s="1"/>
  <c r="T1484" i="1"/>
  <c r="H1406" i="1" l="1"/>
  <c r="M1405" i="1"/>
  <c r="R1406" i="1" s="1"/>
  <c r="T1485" i="1"/>
  <c r="H1407" i="1" l="1"/>
  <c r="M1406" i="1"/>
  <c r="R1407" i="1" s="1"/>
  <c r="T1486" i="1"/>
  <c r="H1408" i="1" l="1"/>
  <c r="M1407" i="1"/>
  <c r="R1408" i="1" s="1"/>
  <c r="T1487" i="1"/>
  <c r="H1409" i="1" l="1"/>
  <c r="M1408" i="1"/>
  <c r="R1409" i="1" s="1"/>
  <c r="T1488" i="1"/>
  <c r="H1410" i="1" l="1"/>
  <c r="M1409" i="1"/>
  <c r="R1410" i="1" s="1"/>
  <c r="T1489" i="1"/>
  <c r="H1411" i="1" l="1"/>
  <c r="M1410" i="1"/>
  <c r="R1411" i="1" s="1"/>
  <c r="T1490" i="1"/>
  <c r="H1412" i="1" l="1"/>
  <c r="M1411" i="1"/>
  <c r="R1412" i="1" s="1"/>
  <c r="T1491" i="1"/>
  <c r="H1413" i="1" l="1"/>
  <c r="M1412" i="1"/>
  <c r="R1413" i="1" s="1"/>
  <c r="T1492" i="1"/>
  <c r="H1414" i="1" l="1"/>
  <c r="M1413" i="1"/>
  <c r="R1414" i="1" s="1"/>
  <c r="T1493" i="1"/>
  <c r="H1415" i="1" l="1"/>
  <c r="M1414" i="1"/>
  <c r="R1415" i="1" s="1"/>
  <c r="T1494" i="1"/>
  <c r="H1416" i="1" l="1"/>
  <c r="M1415" i="1"/>
  <c r="R1416" i="1" s="1"/>
  <c r="T1495" i="1"/>
  <c r="H1417" i="1" l="1"/>
  <c r="M1416" i="1"/>
  <c r="R1417" i="1" s="1"/>
  <c r="T1496" i="1"/>
  <c r="H1418" i="1" l="1"/>
  <c r="M1417" i="1"/>
  <c r="R1418" i="1" s="1"/>
  <c r="T1497" i="1"/>
  <c r="H1419" i="1" l="1"/>
  <c r="M1418" i="1"/>
  <c r="R1419" i="1" s="1"/>
  <c r="T1498" i="1"/>
  <c r="H1420" i="1" l="1"/>
  <c r="M1419" i="1"/>
  <c r="R1420" i="1" s="1"/>
  <c r="T1499" i="1"/>
  <c r="H1421" i="1" l="1"/>
  <c r="M1420" i="1"/>
  <c r="R1421" i="1" s="1"/>
  <c r="T1500" i="1"/>
  <c r="H1422" i="1" l="1"/>
  <c r="M1421" i="1"/>
  <c r="R1422" i="1" s="1"/>
  <c r="T1501" i="1"/>
  <c r="H1423" i="1" l="1"/>
  <c r="M1422" i="1"/>
  <c r="R1423" i="1" s="1"/>
  <c r="T1502" i="1"/>
  <c r="H1424" i="1" l="1"/>
  <c r="M1423" i="1"/>
  <c r="R1424" i="1" s="1"/>
  <c r="T1503" i="1"/>
  <c r="H1425" i="1" l="1"/>
  <c r="M1424" i="1"/>
  <c r="R1425" i="1" s="1"/>
  <c r="T1504" i="1"/>
  <c r="H1426" i="1" l="1"/>
  <c r="M1425" i="1"/>
  <c r="R1426" i="1" s="1"/>
  <c r="T1505" i="1"/>
  <c r="H1427" i="1" l="1"/>
  <c r="M1426" i="1"/>
  <c r="R1427" i="1" s="1"/>
  <c r="T1506" i="1"/>
  <c r="H1428" i="1" l="1"/>
  <c r="M1427" i="1"/>
  <c r="R1428" i="1" s="1"/>
  <c r="T1507" i="1"/>
  <c r="H1429" i="1" l="1"/>
  <c r="M1428" i="1"/>
  <c r="R1429" i="1" s="1"/>
  <c r="T1508" i="1"/>
  <c r="H1430" i="1" l="1"/>
  <c r="M1429" i="1"/>
  <c r="R1430" i="1" s="1"/>
  <c r="T1509" i="1"/>
  <c r="H1431" i="1" l="1"/>
  <c r="M1430" i="1"/>
  <c r="R1431" i="1" s="1"/>
  <c r="T1510" i="1"/>
  <c r="H1432" i="1" l="1"/>
  <c r="M1431" i="1"/>
  <c r="R1432" i="1" s="1"/>
  <c r="T1511" i="1"/>
  <c r="H1433" i="1" l="1"/>
  <c r="M1432" i="1"/>
  <c r="R1433" i="1" s="1"/>
  <c r="T1512" i="1"/>
  <c r="H1434" i="1" l="1"/>
  <c r="M1433" i="1"/>
  <c r="R1434" i="1" s="1"/>
  <c r="T1513" i="1"/>
  <c r="H1435" i="1" l="1"/>
  <c r="M1434" i="1"/>
  <c r="R1435" i="1" s="1"/>
  <c r="T1514" i="1"/>
  <c r="H1436" i="1" l="1"/>
  <c r="M1435" i="1"/>
  <c r="R1436" i="1" s="1"/>
  <c r="T1515" i="1"/>
  <c r="H1437" i="1" l="1"/>
  <c r="M1436" i="1"/>
  <c r="R1437" i="1" s="1"/>
  <c r="T1516" i="1"/>
  <c r="H1438" i="1" l="1"/>
  <c r="M1437" i="1"/>
  <c r="R1438" i="1" s="1"/>
  <c r="T1517" i="1"/>
  <c r="H1439" i="1" l="1"/>
  <c r="M1438" i="1"/>
  <c r="R1439" i="1" s="1"/>
  <c r="T1518" i="1"/>
  <c r="H1440" i="1" l="1"/>
  <c r="M1439" i="1"/>
  <c r="R1440" i="1" s="1"/>
  <c r="T1519" i="1"/>
  <c r="H1441" i="1" l="1"/>
  <c r="M1440" i="1"/>
  <c r="R1441" i="1" s="1"/>
  <c r="T1520" i="1"/>
  <c r="H1442" i="1" l="1"/>
  <c r="M1441" i="1"/>
  <c r="R1442" i="1" s="1"/>
  <c r="T1521" i="1"/>
  <c r="H1443" i="1" l="1"/>
  <c r="M1442" i="1"/>
  <c r="R1443" i="1" s="1"/>
  <c r="T1522" i="1"/>
  <c r="H1444" i="1" l="1"/>
  <c r="M1443" i="1"/>
  <c r="R1444" i="1" s="1"/>
  <c r="T1523" i="1"/>
  <c r="H1445" i="1" l="1"/>
  <c r="M1444" i="1"/>
  <c r="R1445" i="1" s="1"/>
  <c r="T1524" i="1"/>
  <c r="H1446" i="1" l="1"/>
  <c r="M1445" i="1"/>
  <c r="R1446" i="1" s="1"/>
  <c r="T1525" i="1"/>
  <c r="H1447" i="1" l="1"/>
  <c r="M1446" i="1"/>
  <c r="R1447" i="1" s="1"/>
  <c r="T1526" i="1"/>
  <c r="H1448" i="1" l="1"/>
  <c r="M1447" i="1"/>
  <c r="R1448" i="1" s="1"/>
  <c r="T1527" i="1"/>
  <c r="H1449" i="1" l="1"/>
  <c r="M1448" i="1"/>
  <c r="R1449" i="1" s="1"/>
  <c r="T1528" i="1"/>
  <c r="H1450" i="1" l="1"/>
  <c r="M1449" i="1"/>
  <c r="R1450" i="1" s="1"/>
  <c r="T1529" i="1"/>
  <c r="H1451" i="1" l="1"/>
  <c r="M1450" i="1"/>
  <c r="R1451" i="1" s="1"/>
  <c r="T1530" i="1"/>
  <c r="H1452" i="1" l="1"/>
  <c r="M1451" i="1"/>
  <c r="R1452" i="1" s="1"/>
  <c r="T1531" i="1"/>
  <c r="H1453" i="1" l="1"/>
  <c r="M1452" i="1"/>
  <c r="R1453" i="1" s="1"/>
  <c r="T1532" i="1"/>
  <c r="H1454" i="1" l="1"/>
  <c r="M1453" i="1"/>
  <c r="R1454" i="1" s="1"/>
  <c r="T1533" i="1"/>
  <c r="H1455" i="1" l="1"/>
  <c r="M1454" i="1"/>
  <c r="R1455" i="1" s="1"/>
  <c r="T1534" i="1"/>
  <c r="H1456" i="1" l="1"/>
  <c r="M1455" i="1"/>
  <c r="R1456" i="1" s="1"/>
  <c r="T1535" i="1"/>
  <c r="H1457" i="1" l="1"/>
  <c r="M1456" i="1"/>
  <c r="R1457" i="1" s="1"/>
  <c r="T1536" i="1"/>
  <c r="H1458" i="1" l="1"/>
  <c r="M1457" i="1"/>
  <c r="R1458" i="1" s="1"/>
  <c r="T1537" i="1"/>
  <c r="H1459" i="1" l="1"/>
  <c r="M1458" i="1"/>
  <c r="R1459" i="1" s="1"/>
  <c r="T1538" i="1"/>
  <c r="H1460" i="1" l="1"/>
  <c r="M1459" i="1"/>
  <c r="R1460" i="1" s="1"/>
  <c r="T1539" i="1"/>
  <c r="H1461" i="1" l="1"/>
  <c r="M1460" i="1"/>
  <c r="R1461" i="1" s="1"/>
  <c r="T1540" i="1"/>
  <c r="H1462" i="1" l="1"/>
  <c r="M1461" i="1"/>
  <c r="R1462" i="1" s="1"/>
  <c r="T1541" i="1"/>
  <c r="H1463" i="1" l="1"/>
  <c r="M1462" i="1"/>
  <c r="R1463" i="1" s="1"/>
  <c r="T1542" i="1"/>
  <c r="H1464" i="1" l="1"/>
  <c r="M1463" i="1"/>
  <c r="R1464" i="1" s="1"/>
  <c r="T1543" i="1"/>
  <c r="H1465" i="1" l="1"/>
  <c r="M1464" i="1"/>
  <c r="R1465" i="1" s="1"/>
  <c r="T1544" i="1"/>
  <c r="H1466" i="1" l="1"/>
  <c r="M1465" i="1"/>
  <c r="R1466" i="1" s="1"/>
  <c r="T1545" i="1"/>
  <c r="H1467" i="1" l="1"/>
  <c r="M1466" i="1"/>
  <c r="R1467" i="1" s="1"/>
  <c r="T1546" i="1"/>
  <c r="H1468" i="1" l="1"/>
  <c r="M1467" i="1"/>
  <c r="R1468" i="1" s="1"/>
  <c r="T1547" i="1"/>
  <c r="H1469" i="1" l="1"/>
  <c r="M1468" i="1"/>
  <c r="R1469" i="1" s="1"/>
  <c r="T1548" i="1"/>
  <c r="H1470" i="1" l="1"/>
  <c r="M1469" i="1"/>
  <c r="R1470" i="1" s="1"/>
  <c r="T1549" i="1"/>
  <c r="H1471" i="1" l="1"/>
  <c r="M1470" i="1"/>
  <c r="R1471" i="1" s="1"/>
  <c r="T1550" i="1"/>
  <c r="H1472" i="1" l="1"/>
  <c r="M1471" i="1"/>
  <c r="R1472" i="1" s="1"/>
  <c r="T1551" i="1"/>
  <c r="H1473" i="1" l="1"/>
  <c r="M1472" i="1"/>
  <c r="R1473" i="1" s="1"/>
  <c r="T1552" i="1"/>
  <c r="H1474" i="1" l="1"/>
  <c r="M1473" i="1"/>
  <c r="R1474" i="1" s="1"/>
  <c r="T1553" i="1"/>
  <c r="H1475" i="1" l="1"/>
  <c r="M1474" i="1"/>
  <c r="R1475" i="1" s="1"/>
  <c r="T1554" i="1"/>
  <c r="H1476" i="1" l="1"/>
  <c r="M1475" i="1"/>
  <c r="R1476" i="1" s="1"/>
  <c r="T1555" i="1"/>
  <c r="H1477" i="1" l="1"/>
  <c r="M1476" i="1"/>
  <c r="R1477" i="1" s="1"/>
  <c r="T1556" i="1"/>
  <c r="H1478" i="1" l="1"/>
  <c r="M1477" i="1"/>
  <c r="R1478" i="1" s="1"/>
  <c r="T1557" i="1"/>
  <c r="H1479" i="1" l="1"/>
  <c r="M1478" i="1"/>
  <c r="R1479" i="1" s="1"/>
  <c r="T1558" i="1"/>
  <c r="H1480" i="1" l="1"/>
  <c r="M1479" i="1"/>
  <c r="R1480" i="1" s="1"/>
  <c r="T1559" i="1"/>
  <c r="H1481" i="1" l="1"/>
  <c r="M1480" i="1"/>
  <c r="R1481" i="1" s="1"/>
  <c r="T1560" i="1"/>
  <c r="H1482" i="1" l="1"/>
  <c r="M1481" i="1"/>
  <c r="R1482" i="1" s="1"/>
  <c r="T1561" i="1"/>
  <c r="H1483" i="1" l="1"/>
  <c r="M1482" i="1"/>
  <c r="R1483" i="1" s="1"/>
  <c r="T1562" i="1"/>
  <c r="H1484" i="1" l="1"/>
  <c r="M1483" i="1"/>
  <c r="R1484" i="1" s="1"/>
  <c r="T1563" i="1"/>
  <c r="H1485" i="1" l="1"/>
  <c r="M1484" i="1"/>
  <c r="R1485" i="1" s="1"/>
  <c r="T1564" i="1"/>
  <c r="H1486" i="1" l="1"/>
  <c r="M1485" i="1"/>
  <c r="R1486" i="1" s="1"/>
  <c r="T1565" i="1"/>
  <c r="H1487" i="1" l="1"/>
  <c r="M1486" i="1"/>
  <c r="R1487" i="1" s="1"/>
  <c r="T1566" i="1"/>
  <c r="H1488" i="1" l="1"/>
  <c r="M1487" i="1"/>
  <c r="R1488" i="1" s="1"/>
  <c r="T1567" i="1"/>
  <c r="H1489" i="1" l="1"/>
  <c r="M1488" i="1"/>
  <c r="R1489" i="1" s="1"/>
  <c r="T1568" i="1"/>
  <c r="H1490" i="1" l="1"/>
  <c r="M1489" i="1"/>
  <c r="R1490" i="1" s="1"/>
  <c r="T1569" i="1"/>
  <c r="H1491" i="1" l="1"/>
  <c r="M1490" i="1"/>
  <c r="R1491" i="1" s="1"/>
  <c r="T1570" i="1"/>
  <c r="H1492" i="1" l="1"/>
  <c r="M1491" i="1"/>
  <c r="R1492" i="1" s="1"/>
  <c r="T1571" i="1"/>
  <c r="H1493" i="1" l="1"/>
  <c r="M1492" i="1"/>
  <c r="R1493" i="1" s="1"/>
  <c r="T1572" i="1"/>
  <c r="H1494" i="1" l="1"/>
  <c r="M1493" i="1"/>
  <c r="R1494" i="1" s="1"/>
  <c r="T1573" i="1"/>
  <c r="H1495" i="1" l="1"/>
  <c r="M1494" i="1"/>
  <c r="R1495" i="1" s="1"/>
  <c r="T1574" i="1"/>
  <c r="H1496" i="1" l="1"/>
  <c r="M1495" i="1"/>
  <c r="R1496" i="1" s="1"/>
  <c r="T1575" i="1"/>
  <c r="H1497" i="1" l="1"/>
  <c r="M1496" i="1"/>
  <c r="R1497" i="1" s="1"/>
  <c r="T1576" i="1"/>
  <c r="H1498" i="1" l="1"/>
  <c r="M1497" i="1"/>
  <c r="R1498" i="1" s="1"/>
  <c r="T1577" i="1"/>
  <c r="H1499" i="1" l="1"/>
  <c r="M1498" i="1"/>
  <c r="R1499" i="1" s="1"/>
  <c r="T1578" i="1"/>
  <c r="H1500" i="1" l="1"/>
  <c r="M1499" i="1"/>
  <c r="R1500" i="1" s="1"/>
  <c r="T1579" i="1"/>
  <c r="H1501" i="1" l="1"/>
  <c r="M1500" i="1"/>
  <c r="R1501" i="1" s="1"/>
  <c r="T1580" i="1"/>
  <c r="H1502" i="1" l="1"/>
  <c r="M1501" i="1"/>
  <c r="R1502" i="1" s="1"/>
  <c r="T1581" i="1"/>
  <c r="H1503" i="1" l="1"/>
  <c r="M1502" i="1"/>
  <c r="R1503" i="1" s="1"/>
  <c r="T1582" i="1"/>
  <c r="H1504" i="1" l="1"/>
  <c r="M1503" i="1"/>
  <c r="R1504" i="1" s="1"/>
  <c r="T1583" i="1"/>
  <c r="H1505" i="1" l="1"/>
  <c r="M1504" i="1"/>
  <c r="R1505" i="1" s="1"/>
  <c r="T1584" i="1"/>
  <c r="H1506" i="1" l="1"/>
  <c r="M1505" i="1"/>
  <c r="R1506" i="1" s="1"/>
  <c r="T1585" i="1"/>
  <c r="H1507" i="1" l="1"/>
  <c r="M1506" i="1"/>
  <c r="R1507" i="1" s="1"/>
  <c r="T1586" i="1"/>
  <c r="H1508" i="1" l="1"/>
  <c r="M1507" i="1"/>
  <c r="R1508" i="1" s="1"/>
  <c r="T1587" i="1"/>
  <c r="H1509" i="1" l="1"/>
  <c r="M1508" i="1"/>
  <c r="R1509" i="1" s="1"/>
  <c r="T1588" i="1"/>
  <c r="H1510" i="1" l="1"/>
  <c r="M1509" i="1"/>
  <c r="R1510" i="1" s="1"/>
  <c r="T1589" i="1"/>
  <c r="H1511" i="1" l="1"/>
  <c r="M1510" i="1"/>
  <c r="R1511" i="1" s="1"/>
  <c r="T1590" i="1"/>
  <c r="H1512" i="1" l="1"/>
  <c r="M1511" i="1"/>
  <c r="R1512" i="1" s="1"/>
  <c r="T1591" i="1"/>
  <c r="H1513" i="1" l="1"/>
  <c r="M1512" i="1"/>
  <c r="R1513" i="1" s="1"/>
  <c r="T1592" i="1"/>
  <c r="H1514" i="1" l="1"/>
  <c r="M1513" i="1"/>
  <c r="R1514" i="1" s="1"/>
  <c r="T1593" i="1"/>
  <c r="H1515" i="1" l="1"/>
  <c r="M1514" i="1"/>
  <c r="R1515" i="1" s="1"/>
  <c r="T1594" i="1"/>
  <c r="H1516" i="1" l="1"/>
  <c r="M1515" i="1"/>
  <c r="R1516" i="1" s="1"/>
  <c r="T1595" i="1"/>
  <c r="H1517" i="1" l="1"/>
  <c r="M1516" i="1"/>
  <c r="R1517" i="1" s="1"/>
  <c r="T1596" i="1"/>
  <c r="H1518" i="1" l="1"/>
  <c r="M1517" i="1"/>
  <c r="R1518" i="1" s="1"/>
  <c r="T1597" i="1"/>
  <c r="H1519" i="1" l="1"/>
  <c r="M1518" i="1"/>
  <c r="R1519" i="1" s="1"/>
  <c r="T1598" i="1"/>
  <c r="H1520" i="1" l="1"/>
  <c r="M1519" i="1"/>
  <c r="R1520" i="1" s="1"/>
  <c r="T1599" i="1"/>
  <c r="H1521" i="1" l="1"/>
  <c r="M1520" i="1"/>
  <c r="R1521" i="1" s="1"/>
  <c r="T1600" i="1"/>
  <c r="H1522" i="1" l="1"/>
  <c r="M1521" i="1"/>
  <c r="R1522" i="1" s="1"/>
  <c r="T1601" i="1"/>
  <c r="H1523" i="1" l="1"/>
  <c r="M1522" i="1"/>
  <c r="R1523" i="1" s="1"/>
  <c r="T1602" i="1"/>
  <c r="H1524" i="1" l="1"/>
  <c r="M1523" i="1"/>
  <c r="R1524" i="1" s="1"/>
  <c r="T1603" i="1"/>
  <c r="H1525" i="1" l="1"/>
  <c r="M1524" i="1"/>
  <c r="R1525" i="1" s="1"/>
  <c r="T1604" i="1"/>
  <c r="H1526" i="1" l="1"/>
  <c r="M1525" i="1"/>
  <c r="R1526" i="1" s="1"/>
  <c r="T1605" i="1"/>
  <c r="H1527" i="1" l="1"/>
  <c r="M1526" i="1"/>
  <c r="R1527" i="1" s="1"/>
  <c r="T1606" i="1"/>
  <c r="H1528" i="1" l="1"/>
  <c r="M1527" i="1"/>
  <c r="R1528" i="1" s="1"/>
  <c r="T1607" i="1"/>
  <c r="H1529" i="1" l="1"/>
  <c r="M1528" i="1"/>
  <c r="R1529" i="1" s="1"/>
  <c r="T1608" i="1"/>
  <c r="H1530" i="1" l="1"/>
  <c r="M1529" i="1"/>
  <c r="R1530" i="1" s="1"/>
  <c r="T1609" i="1"/>
  <c r="H1531" i="1" l="1"/>
  <c r="M1530" i="1"/>
  <c r="R1531" i="1" s="1"/>
  <c r="T1610" i="1"/>
  <c r="H1532" i="1" l="1"/>
  <c r="M1531" i="1"/>
  <c r="R1532" i="1" s="1"/>
  <c r="T1611" i="1"/>
  <c r="H1533" i="1" l="1"/>
  <c r="M1532" i="1"/>
  <c r="R1533" i="1" s="1"/>
  <c r="T1612" i="1"/>
  <c r="H1534" i="1" l="1"/>
  <c r="M1533" i="1"/>
  <c r="R1534" i="1" s="1"/>
  <c r="T1613" i="1"/>
  <c r="H1535" i="1" l="1"/>
  <c r="M1534" i="1"/>
  <c r="R1535" i="1" s="1"/>
  <c r="T1614" i="1"/>
  <c r="H1536" i="1" l="1"/>
  <c r="M1535" i="1"/>
  <c r="R1536" i="1" s="1"/>
  <c r="T1615" i="1"/>
  <c r="H1537" i="1" l="1"/>
  <c r="M1536" i="1"/>
  <c r="R1537" i="1" s="1"/>
  <c r="T1616" i="1"/>
  <c r="H1538" i="1" l="1"/>
  <c r="M1537" i="1"/>
  <c r="R1538" i="1" s="1"/>
  <c r="T1617" i="1"/>
  <c r="H1539" i="1" l="1"/>
  <c r="M1538" i="1"/>
  <c r="R1539" i="1" s="1"/>
  <c r="T1618" i="1"/>
  <c r="H1540" i="1" l="1"/>
  <c r="M1539" i="1"/>
  <c r="R1540" i="1" s="1"/>
  <c r="T1619" i="1"/>
  <c r="H1541" i="1" l="1"/>
  <c r="M1540" i="1"/>
  <c r="R1541" i="1" s="1"/>
  <c r="T1620" i="1"/>
  <c r="H1542" i="1" l="1"/>
  <c r="M1541" i="1"/>
  <c r="R1542" i="1" s="1"/>
  <c r="T1621" i="1"/>
  <c r="H1543" i="1" l="1"/>
  <c r="M1542" i="1"/>
  <c r="R1543" i="1" s="1"/>
  <c r="T1622" i="1"/>
  <c r="H1544" i="1" l="1"/>
  <c r="M1543" i="1"/>
  <c r="R1544" i="1" s="1"/>
  <c r="T1623" i="1"/>
  <c r="H1545" i="1" l="1"/>
  <c r="M1544" i="1"/>
  <c r="R1545" i="1" s="1"/>
  <c r="T1624" i="1"/>
  <c r="H1546" i="1" l="1"/>
  <c r="M1545" i="1"/>
  <c r="R1546" i="1" s="1"/>
  <c r="T1625" i="1"/>
  <c r="H1547" i="1" l="1"/>
  <c r="M1546" i="1"/>
  <c r="R1547" i="1" s="1"/>
  <c r="T1626" i="1"/>
  <c r="H1548" i="1" l="1"/>
  <c r="M1547" i="1"/>
  <c r="R1548" i="1" s="1"/>
  <c r="T1627" i="1"/>
  <c r="H1549" i="1" l="1"/>
  <c r="M1548" i="1"/>
  <c r="R1549" i="1" s="1"/>
  <c r="T1628" i="1"/>
  <c r="H1550" i="1" l="1"/>
  <c r="M1549" i="1"/>
  <c r="R1550" i="1" s="1"/>
  <c r="T1629" i="1"/>
  <c r="H1551" i="1" l="1"/>
  <c r="M1550" i="1"/>
  <c r="R1551" i="1" s="1"/>
  <c r="T1630" i="1"/>
  <c r="H1552" i="1" l="1"/>
  <c r="M1551" i="1"/>
  <c r="R1552" i="1" s="1"/>
  <c r="T1631" i="1"/>
  <c r="H1553" i="1" l="1"/>
  <c r="M1552" i="1"/>
  <c r="R1553" i="1" s="1"/>
  <c r="T1632" i="1"/>
  <c r="H1554" i="1" l="1"/>
  <c r="M1553" i="1"/>
  <c r="R1554" i="1" s="1"/>
  <c r="T1633" i="1"/>
  <c r="H1555" i="1" l="1"/>
  <c r="M1554" i="1"/>
  <c r="R1555" i="1" s="1"/>
  <c r="T1634" i="1"/>
  <c r="H1556" i="1" l="1"/>
  <c r="M1555" i="1"/>
  <c r="R1556" i="1" s="1"/>
  <c r="T1635" i="1"/>
  <c r="H1557" i="1" l="1"/>
  <c r="M1556" i="1"/>
  <c r="R1557" i="1" s="1"/>
  <c r="T1636" i="1"/>
  <c r="H1558" i="1" l="1"/>
  <c r="M1557" i="1"/>
  <c r="R1558" i="1" s="1"/>
  <c r="T1637" i="1"/>
  <c r="H1559" i="1" l="1"/>
  <c r="M1558" i="1"/>
  <c r="R1559" i="1" s="1"/>
  <c r="T1638" i="1"/>
  <c r="H1560" i="1" l="1"/>
  <c r="M1559" i="1"/>
  <c r="R1560" i="1" s="1"/>
  <c r="T1639" i="1"/>
  <c r="H1561" i="1" l="1"/>
  <c r="M1560" i="1"/>
  <c r="R1561" i="1" s="1"/>
  <c r="T1640" i="1"/>
  <c r="H1562" i="1" l="1"/>
  <c r="M1561" i="1"/>
  <c r="R1562" i="1" s="1"/>
  <c r="T1641" i="1"/>
  <c r="H1563" i="1" l="1"/>
  <c r="M1562" i="1"/>
  <c r="R1563" i="1" s="1"/>
  <c r="T1642" i="1"/>
  <c r="H1564" i="1" l="1"/>
  <c r="M1563" i="1"/>
  <c r="R1564" i="1" s="1"/>
  <c r="T1643" i="1"/>
  <c r="H1565" i="1" l="1"/>
  <c r="M1564" i="1"/>
  <c r="R1565" i="1" s="1"/>
  <c r="T1644" i="1"/>
  <c r="H1566" i="1" l="1"/>
  <c r="M1565" i="1"/>
  <c r="R1566" i="1" s="1"/>
  <c r="T1645" i="1"/>
  <c r="H1567" i="1" l="1"/>
  <c r="M1566" i="1"/>
  <c r="R1567" i="1" s="1"/>
  <c r="T1646" i="1"/>
  <c r="H1568" i="1" l="1"/>
  <c r="M1567" i="1"/>
  <c r="R1568" i="1" s="1"/>
  <c r="T1647" i="1"/>
  <c r="H1569" i="1" l="1"/>
  <c r="M1568" i="1"/>
  <c r="R1569" i="1" s="1"/>
  <c r="T1648" i="1"/>
  <c r="H1570" i="1" l="1"/>
  <c r="M1569" i="1"/>
  <c r="R1570" i="1" s="1"/>
  <c r="T1649" i="1"/>
  <c r="H1571" i="1" l="1"/>
  <c r="M1570" i="1"/>
  <c r="R1571" i="1" s="1"/>
  <c r="T1650" i="1"/>
  <c r="H1572" i="1" l="1"/>
  <c r="M1571" i="1"/>
  <c r="R1572" i="1" s="1"/>
  <c r="T1651" i="1"/>
  <c r="H1573" i="1" l="1"/>
  <c r="M1572" i="1"/>
  <c r="R1573" i="1" s="1"/>
  <c r="T1652" i="1"/>
  <c r="H1574" i="1" l="1"/>
  <c r="M1573" i="1"/>
  <c r="R1574" i="1" s="1"/>
  <c r="T1653" i="1"/>
  <c r="H1575" i="1" l="1"/>
  <c r="M1574" i="1"/>
  <c r="R1575" i="1" s="1"/>
  <c r="T1654" i="1"/>
  <c r="H1576" i="1" l="1"/>
  <c r="M1575" i="1"/>
  <c r="R1576" i="1" s="1"/>
  <c r="T1655" i="1"/>
  <c r="H1577" i="1" l="1"/>
  <c r="M1576" i="1"/>
  <c r="R1577" i="1" s="1"/>
  <c r="T1656" i="1"/>
  <c r="H1578" i="1" l="1"/>
  <c r="M1577" i="1"/>
  <c r="R1578" i="1" s="1"/>
  <c r="T1657" i="1"/>
  <c r="H1579" i="1" l="1"/>
  <c r="M1578" i="1"/>
  <c r="R1579" i="1" s="1"/>
  <c r="T1658" i="1"/>
  <c r="H1580" i="1" l="1"/>
  <c r="M1579" i="1"/>
  <c r="R1580" i="1" s="1"/>
  <c r="T1659" i="1"/>
  <c r="H1581" i="1" l="1"/>
  <c r="M1580" i="1"/>
  <c r="R1581" i="1" s="1"/>
  <c r="T1660" i="1"/>
  <c r="H1582" i="1" l="1"/>
  <c r="M1581" i="1"/>
  <c r="R1582" i="1" s="1"/>
  <c r="T1661" i="1"/>
  <c r="H1583" i="1" l="1"/>
  <c r="M1582" i="1"/>
  <c r="R1583" i="1" s="1"/>
  <c r="T1662" i="1"/>
  <c r="H1584" i="1" l="1"/>
  <c r="M1583" i="1"/>
  <c r="R1584" i="1" s="1"/>
  <c r="T1663" i="1"/>
  <c r="H1585" i="1" l="1"/>
  <c r="M1584" i="1"/>
  <c r="R1585" i="1" s="1"/>
  <c r="T1664" i="1"/>
  <c r="H1586" i="1" l="1"/>
  <c r="M1585" i="1"/>
  <c r="R1586" i="1" s="1"/>
  <c r="T1665" i="1"/>
  <c r="H1587" i="1" l="1"/>
  <c r="M1586" i="1"/>
  <c r="R1587" i="1" s="1"/>
  <c r="T1666" i="1"/>
  <c r="H1588" i="1" l="1"/>
  <c r="M1587" i="1"/>
  <c r="R1588" i="1" s="1"/>
  <c r="T1667" i="1"/>
  <c r="H1589" i="1" l="1"/>
  <c r="M1588" i="1"/>
  <c r="R1589" i="1" s="1"/>
  <c r="T1668" i="1"/>
  <c r="H1590" i="1" l="1"/>
  <c r="M1589" i="1"/>
  <c r="R1590" i="1" s="1"/>
  <c r="T1669" i="1"/>
  <c r="H1591" i="1" l="1"/>
  <c r="M1590" i="1"/>
  <c r="R1591" i="1" s="1"/>
  <c r="T1670" i="1"/>
  <c r="H1592" i="1" l="1"/>
  <c r="M1591" i="1"/>
  <c r="R1592" i="1" s="1"/>
  <c r="T1671" i="1"/>
  <c r="H1593" i="1" l="1"/>
  <c r="M1592" i="1"/>
  <c r="R1593" i="1" s="1"/>
  <c r="T1672" i="1"/>
  <c r="H1594" i="1" l="1"/>
  <c r="M1593" i="1"/>
  <c r="R1594" i="1" s="1"/>
  <c r="T1673" i="1"/>
  <c r="H1595" i="1" l="1"/>
  <c r="M1594" i="1"/>
  <c r="R1595" i="1" s="1"/>
  <c r="T1674" i="1"/>
  <c r="H1596" i="1" l="1"/>
  <c r="M1595" i="1"/>
  <c r="R1596" i="1" s="1"/>
  <c r="T1675" i="1"/>
  <c r="H1597" i="1" l="1"/>
  <c r="M1596" i="1"/>
  <c r="R1597" i="1" s="1"/>
  <c r="T1676" i="1"/>
  <c r="H1598" i="1" l="1"/>
  <c r="M1597" i="1"/>
  <c r="R1598" i="1" s="1"/>
  <c r="T1677" i="1"/>
  <c r="H1599" i="1" l="1"/>
  <c r="M1598" i="1"/>
  <c r="R1599" i="1" s="1"/>
  <c r="T1678" i="1"/>
  <c r="H1600" i="1" l="1"/>
  <c r="M1599" i="1"/>
  <c r="R1600" i="1" s="1"/>
  <c r="T1679" i="1"/>
  <c r="H1601" i="1" l="1"/>
  <c r="M1600" i="1"/>
  <c r="R1601" i="1" s="1"/>
  <c r="T1680" i="1"/>
  <c r="H1602" i="1" l="1"/>
  <c r="M1601" i="1"/>
  <c r="R1602" i="1" s="1"/>
  <c r="T1681" i="1"/>
  <c r="H1603" i="1" l="1"/>
  <c r="M1602" i="1"/>
  <c r="R1603" i="1" s="1"/>
  <c r="T1682" i="1"/>
  <c r="H1604" i="1" l="1"/>
  <c r="M1603" i="1"/>
  <c r="R1604" i="1" s="1"/>
  <c r="T1683" i="1"/>
  <c r="H1605" i="1" l="1"/>
  <c r="M1604" i="1"/>
  <c r="R1605" i="1" s="1"/>
  <c r="T1684" i="1"/>
  <c r="H1606" i="1" l="1"/>
  <c r="M1605" i="1"/>
  <c r="R1606" i="1" s="1"/>
  <c r="T1685" i="1"/>
  <c r="H1607" i="1" l="1"/>
  <c r="M1606" i="1"/>
  <c r="R1607" i="1" s="1"/>
  <c r="T1686" i="1"/>
  <c r="H1608" i="1" l="1"/>
  <c r="M1607" i="1"/>
  <c r="R1608" i="1" s="1"/>
  <c r="T1687" i="1"/>
  <c r="H1609" i="1" l="1"/>
  <c r="M1608" i="1"/>
  <c r="R1609" i="1" s="1"/>
  <c r="T1688" i="1"/>
  <c r="H1610" i="1" l="1"/>
  <c r="M1609" i="1"/>
  <c r="R1610" i="1" s="1"/>
  <c r="T1689" i="1"/>
  <c r="H1611" i="1" l="1"/>
  <c r="M1610" i="1"/>
  <c r="R1611" i="1" s="1"/>
  <c r="T1690" i="1"/>
  <c r="H1612" i="1" l="1"/>
  <c r="M1611" i="1"/>
  <c r="R1612" i="1" s="1"/>
  <c r="T1691" i="1"/>
  <c r="H1613" i="1" l="1"/>
  <c r="M1612" i="1"/>
  <c r="R1613" i="1" s="1"/>
  <c r="T1692" i="1"/>
  <c r="H1614" i="1" l="1"/>
  <c r="M1613" i="1"/>
  <c r="R1614" i="1" s="1"/>
  <c r="T1693" i="1"/>
  <c r="H1615" i="1" l="1"/>
  <c r="M1614" i="1"/>
  <c r="R1615" i="1" s="1"/>
  <c r="T1694" i="1"/>
  <c r="H1616" i="1" l="1"/>
  <c r="M1615" i="1"/>
  <c r="R1616" i="1" s="1"/>
  <c r="T1695" i="1"/>
  <c r="H1617" i="1" l="1"/>
  <c r="M1616" i="1"/>
  <c r="R1617" i="1" s="1"/>
  <c r="T1696" i="1"/>
  <c r="H1618" i="1" l="1"/>
  <c r="M1617" i="1"/>
  <c r="R1618" i="1" s="1"/>
  <c r="T1697" i="1"/>
  <c r="H1619" i="1" l="1"/>
  <c r="M1618" i="1"/>
  <c r="R1619" i="1" s="1"/>
  <c r="T1698" i="1"/>
  <c r="H1620" i="1" l="1"/>
  <c r="M1619" i="1"/>
  <c r="R1620" i="1" s="1"/>
  <c r="T1699" i="1"/>
  <c r="H1621" i="1" l="1"/>
  <c r="M1620" i="1"/>
  <c r="R1621" i="1" s="1"/>
  <c r="T1700" i="1"/>
  <c r="H1622" i="1" l="1"/>
  <c r="M1621" i="1"/>
  <c r="R1622" i="1" s="1"/>
  <c r="T1701" i="1"/>
  <c r="H1623" i="1" l="1"/>
  <c r="M1622" i="1"/>
  <c r="R1623" i="1" s="1"/>
  <c r="T1702" i="1"/>
  <c r="H1624" i="1" l="1"/>
  <c r="M1623" i="1"/>
  <c r="R1624" i="1" s="1"/>
  <c r="T1703" i="1"/>
  <c r="H1625" i="1" l="1"/>
  <c r="M1624" i="1"/>
  <c r="R1625" i="1" s="1"/>
  <c r="T1704" i="1"/>
  <c r="H1626" i="1" l="1"/>
  <c r="M1625" i="1"/>
  <c r="R1626" i="1" s="1"/>
  <c r="T1705" i="1"/>
  <c r="H1627" i="1" l="1"/>
  <c r="M1626" i="1"/>
  <c r="R1627" i="1" s="1"/>
  <c r="T1706" i="1"/>
  <c r="H1628" i="1" l="1"/>
  <c r="M1627" i="1"/>
  <c r="R1628" i="1" s="1"/>
  <c r="T1707" i="1"/>
  <c r="H1629" i="1" l="1"/>
  <c r="M1628" i="1"/>
  <c r="R1629" i="1" s="1"/>
  <c r="T1708" i="1"/>
  <c r="H1630" i="1" l="1"/>
  <c r="M1629" i="1"/>
  <c r="R1630" i="1" s="1"/>
  <c r="T1709" i="1"/>
  <c r="H1631" i="1" l="1"/>
  <c r="M1630" i="1"/>
  <c r="R1631" i="1" s="1"/>
  <c r="T1710" i="1"/>
  <c r="H1632" i="1" l="1"/>
  <c r="M1631" i="1"/>
  <c r="R1632" i="1" s="1"/>
  <c r="T1711" i="1"/>
  <c r="H1633" i="1" l="1"/>
  <c r="M1632" i="1"/>
  <c r="R1633" i="1" s="1"/>
  <c r="T1712" i="1"/>
  <c r="H1634" i="1" l="1"/>
  <c r="M1633" i="1"/>
  <c r="R1634" i="1" s="1"/>
  <c r="T1713" i="1"/>
  <c r="H1635" i="1" l="1"/>
  <c r="M1634" i="1"/>
  <c r="R1635" i="1" s="1"/>
  <c r="T1714" i="1"/>
  <c r="H1636" i="1" l="1"/>
  <c r="M1635" i="1"/>
  <c r="R1636" i="1" s="1"/>
  <c r="T1715" i="1"/>
  <c r="H1637" i="1" l="1"/>
  <c r="M1636" i="1"/>
  <c r="R1637" i="1" s="1"/>
  <c r="T1716" i="1"/>
  <c r="H1638" i="1" l="1"/>
  <c r="M1637" i="1"/>
  <c r="R1638" i="1" s="1"/>
  <c r="T1717" i="1"/>
  <c r="H1639" i="1" l="1"/>
  <c r="M1638" i="1"/>
  <c r="R1639" i="1" s="1"/>
  <c r="T1718" i="1"/>
  <c r="H1640" i="1" l="1"/>
  <c r="M1639" i="1"/>
  <c r="R1640" i="1" s="1"/>
  <c r="T1719" i="1"/>
  <c r="H1641" i="1" l="1"/>
  <c r="M1640" i="1"/>
  <c r="R1641" i="1" s="1"/>
  <c r="T1720" i="1"/>
  <c r="H1642" i="1" l="1"/>
  <c r="M1641" i="1"/>
  <c r="R1642" i="1" s="1"/>
  <c r="T1721" i="1"/>
  <c r="H1643" i="1" l="1"/>
  <c r="M1642" i="1"/>
  <c r="R1643" i="1" s="1"/>
  <c r="T1722" i="1"/>
  <c r="H1644" i="1" l="1"/>
  <c r="M1643" i="1"/>
  <c r="R1644" i="1" s="1"/>
  <c r="T1723" i="1"/>
  <c r="H1645" i="1" l="1"/>
  <c r="M1644" i="1"/>
  <c r="R1645" i="1" s="1"/>
  <c r="T1724" i="1"/>
  <c r="H1646" i="1" l="1"/>
  <c r="M1645" i="1"/>
  <c r="R1646" i="1" s="1"/>
  <c r="T1725" i="1"/>
  <c r="H1647" i="1" l="1"/>
  <c r="M1646" i="1"/>
  <c r="R1647" i="1" s="1"/>
  <c r="T1726" i="1"/>
  <c r="H1648" i="1" l="1"/>
  <c r="M1647" i="1"/>
  <c r="R1648" i="1" s="1"/>
  <c r="T1727" i="1"/>
  <c r="H1649" i="1" l="1"/>
  <c r="M1648" i="1"/>
  <c r="R1649" i="1" s="1"/>
  <c r="T1728" i="1"/>
  <c r="H1650" i="1" l="1"/>
  <c r="M1649" i="1"/>
  <c r="R1650" i="1" s="1"/>
  <c r="T1729" i="1"/>
  <c r="H1651" i="1" l="1"/>
  <c r="M1650" i="1"/>
  <c r="R1651" i="1" s="1"/>
  <c r="T1730" i="1"/>
  <c r="H1652" i="1" l="1"/>
  <c r="M1651" i="1"/>
  <c r="R1652" i="1" s="1"/>
  <c r="T1731" i="1"/>
  <c r="H1653" i="1" l="1"/>
  <c r="M1652" i="1"/>
  <c r="R1653" i="1" s="1"/>
  <c r="T1732" i="1"/>
  <c r="H1654" i="1" l="1"/>
  <c r="M1653" i="1"/>
  <c r="R1654" i="1" s="1"/>
  <c r="T1733" i="1"/>
  <c r="H1655" i="1" l="1"/>
  <c r="M1654" i="1"/>
  <c r="R1655" i="1" s="1"/>
  <c r="T1734" i="1"/>
  <c r="H1656" i="1" l="1"/>
  <c r="M1655" i="1"/>
  <c r="R1656" i="1" s="1"/>
  <c r="T1735" i="1"/>
  <c r="H1657" i="1" l="1"/>
  <c r="M1656" i="1"/>
  <c r="R1657" i="1" s="1"/>
  <c r="T1736" i="1"/>
  <c r="H1658" i="1" l="1"/>
  <c r="M1657" i="1"/>
  <c r="R1658" i="1" s="1"/>
  <c r="T1737" i="1"/>
  <c r="H1659" i="1" l="1"/>
  <c r="M1658" i="1"/>
  <c r="R1659" i="1" s="1"/>
  <c r="T1738" i="1"/>
  <c r="H1660" i="1" l="1"/>
  <c r="M1659" i="1"/>
  <c r="R1660" i="1" s="1"/>
  <c r="T1739" i="1"/>
  <c r="H1661" i="1" l="1"/>
  <c r="M1660" i="1"/>
  <c r="R1661" i="1" s="1"/>
  <c r="T1740" i="1"/>
  <c r="H1662" i="1" l="1"/>
  <c r="M1661" i="1"/>
  <c r="R1662" i="1" s="1"/>
  <c r="T1741" i="1"/>
  <c r="H1663" i="1" l="1"/>
  <c r="M1662" i="1"/>
  <c r="R1663" i="1" s="1"/>
  <c r="T1742" i="1"/>
  <c r="H1664" i="1" l="1"/>
  <c r="M1663" i="1"/>
  <c r="R1664" i="1" s="1"/>
  <c r="T1743" i="1"/>
  <c r="H1665" i="1" l="1"/>
  <c r="M1664" i="1"/>
  <c r="R1665" i="1" s="1"/>
  <c r="T1744" i="1"/>
  <c r="H1666" i="1" l="1"/>
  <c r="M1665" i="1"/>
  <c r="R1666" i="1" s="1"/>
  <c r="T1745" i="1"/>
  <c r="H1667" i="1" l="1"/>
  <c r="M1666" i="1"/>
  <c r="R1667" i="1" s="1"/>
  <c r="T1746" i="1"/>
  <c r="H1668" i="1" l="1"/>
  <c r="M1667" i="1"/>
  <c r="R1668" i="1" s="1"/>
  <c r="T1747" i="1"/>
  <c r="H1669" i="1" l="1"/>
  <c r="M1668" i="1"/>
  <c r="R1669" i="1" s="1"/>
  <c r="T1748" i="1"/>
  <c r="H1670" i="1" l="1"/>
  <c r="M1669" i="1"/>
  <c r="R1670" i="1" s="1"/>
  <c r="T1749" i="1"/>
  <c r="H1671" i="1" l="1"/>
  <c r="M1670" i="1"/>
  <c r="R1671" i="1" s="1"/>
  <c r="T1750" i="1"/>
  <c r="H1672" i="1" l="1"/>
  <c r="M1671" i="1"/>
  <c r="R1672" i="1" s="1"/>
  <c r="T1751" i="1"/>
  <c r="H1673" i="1" l="1"/>
  <c r="M1672" i="1"/>
  <c r="R1673" i="1" s="1"/>
  <c r="T1752" i="1"/>
  <c r="H1674" i="1" l="1"/>
  <c r="M1673" i="1"/>
  <c r="R1674" i="1" s="1"/>
  <c r="T1753" i="1"/>
  <c r="H1675" i="1" l="1"/>
  <c r="M1674" i="1"/>
  <c r="R1675" i="1" s="1"/>
  <c r="T1754" i="1"/>
  <c r="H1676" i="1" l="1"/>
  <c r="M1675" i="1"/>
  <c r="R1676" i="1" s="1"/>
  <c r="T1755" i="1"/>
  <c r="H1677" i="1" l="1"/>
  <c r="M1676" i="1"/>
  <c r="R1677" i="1" s="1"/>
  <c r="T1756" i="1"/>
  <c r="H1678" i="1" l="1"/>
  <c r="M1677" i="1"/>
  <c r="R1678" i="1" s="1"/>
  <c r="T1757" i="1"/>
  <c r="H1679" i="1" l="1"/>
  <c r="M1678" i="1"/>
  <c r="R1679" i="1" s="1"/>
  <c r="T1758" i="1"/>
  <c r="H1680" i="1" l="1"/>
  <c r="M1679" i="1"/>
  <c r="R1680" i="1" s="1"/>
  <c r="T1759" i="1"/>
  <c r="H1681" i="1" l="1"/>
  <c r="M1680" i="1"/>
  <c r="R1681" i="1" s="1"/>
  <c r="T1760" i="1"/>
  <c r="H1682" i="1" l="1"/>
  <c r="M1681" i="1"/>
  <c r="R1682" i="1" s="1"/>
  <c r="T1761" i="1"/>
  <c r="H1683" i="1" l="1"/>
  <c r="M1682" i="1"/>
  <c r="R1683" i="1" s="1"/>
  <c r="T1762" i="1"/>
  <c r="H1684" i="1" l="1"/>
  <c r="M1683" i="1"/>
  <c r="R1684" i="1" s="1"/>
  <c r="T1763" i="1"/>
  <c r="H1685" i="1" l="1"/>
  <c r="M1684" i="1"/>
  <c r="R1685" i="1" s="1"/>
  <c r="T1764" i="1"/>
  <c r="H1686" i="1" l="1"/>
  <c r="M1685" i="1"/>
  <c r="R1686" i="1" s="1"/>
  <c r="T1765" i="1"/>
  <c r="H1687" i="1" l="1"/>
  <c r="M1686" i="1"/>
  <c r="R1687" i="1" s="1"/>
  <c r="T1766" i="1"/>
  <c r="H1688" i="1" l="1"/>
  <c r="M1687" i="1"/>
  <c r="R1688" i="1" s="1"/>
  <c r="T1767" i="1"/>
  <c r="H1689" i="1" l="1"/>
  <c r="M1688" i="1"/>
  <c r="R1689" i="1" s="1"/>
  <c r="T1768" i="1"/>
  <c r="H1690" i="1" l="1"/>
  <c r="M1689" i="1"/>
  <c r="R1690" i="1" s="1"/>
  <c r="T1769" i="1"/>
  <c r="H1691" i="1" l="1"/>
  <c r="M1690" i="1"/>
  <c r="R1691" i="1" s="1"/>
  <c r="T1770" i="1"/>
  <c r="H1692" i="1" l="1"/>
  <c r="M1691" i="1"/>
  <c r="R1692" i="1" s="1"/>
  <c r="T1771" i="1"/>
  <c r="H1693" i="1" l="1"/>
  <c r="M1692" i="1"/>
  <c r="R1693" i="1" s="1"/>
  <c r="T1772" i="1"/>
  <c r="H1694" i="1" l="1"/>
  <c r="M1693" i="1"/>
  <c r="R1694" i="1" s="1"/>
  <c r="T1773" i="1"/>
  <c r="H1695" i="1" l="1"/>
  <c r="M1694" i="1"/>
  <c r="R1695" i="1" s="1"/>
  <c r="T1774" i="1"/>
  <c r="H1696" i="1" l="1"/>
  <c r="M1695" i="1"/>
  <c r="R1696" i="1" s="1"/>
  <c r="T1775" i="1"/>
  <c r="H1697" i="1" l="1"/>
  <c r="M1696" i="1"/>
  <c r="R1697" i="1" s="1"/>
  <c r="T1776" i="1"/>
  <c r="H1698" i="1" l="1"/>
  <c r="M1697" i="1"/>
  <c r="R1698" i="1" s="1"/>
  <c r="T1777" i="1"/>
  <c r="H1699" i="1" l="1"/>
  <c r="M1698" i="1"/>
  <c r="R1699" i="1" s="1"/>
  <c r="T1778" i="1"/>
  <c r="H1700" i="1" l="1"/>
  <c r="M1699" i="1"/>
  <c r="R1700" i="1" s="1"/>
  <c r="T1779" i="1"/>
  <c r="H1701" i="1" l="1"/>
  <c r="M1700" i="1"/>
  <c r="R1701" i="1" s="1"/>
  <c r="T1780" i="1"/>
  <c r="H1702" i="1" l="1"/>
  <c r="M1701" i="1"/>
  <c r="R1702" i="1" s="1"/>
  <c r="T1781" i="1"/>
  <c r="H1703" i="1" l="1"/>
  <c r="M1702" i="1"/>
  <c r="R1703" i="1" s="1"/>
  <c r="T1782" i="1"/>
  <c r="H1704" i="1" l="1"/>
  <c r="M1703" i="1"/>
  <c r="R1704" i="1" s="1"/>
  <c r="T1783" i="1"/>
  <c r="H1705" i="1" l="1"/>
  <c r="M1704" i="1"/>
  <c r="R1705" i="1" s="1"/>
  <c r="T1784" i="1"/>
  <c r="H1706" i="1" l="1"/>
  <c r="M1705" i="1"/>
  <c r="R1706" i="1" s="1"/>
  <c r="T1785" i="1"/>
  <c r="H1707" i="1" l="1"/>
  <c r="M1706" i="1"/>
  <c r="R1707" i="1" s="1"/>
  <c r="T1786" i="1"/>
  <c r="H1708" i="1" l="1"/>
  <c r="M1707" i="1"/>
  <c r="R1708" i="1" s="1"/>
  <c r="T1787" i="1"/>
  <c r="H1709" i="1" l="1"/>
  <c r="M1708" i="1"/>
  <c r="R1709" i="1" s="1"/>
  <c r="T1788" i="1"/>
  <c r="H1710" i="1" l="1"/>
  <c r="M1709" i="1"/>
  <c r="R1710" i="1" s="1"/>
  <c r="T1789" i="1"/>
  <c r="H1711" i="1" l="1"/>
  <c r="M1710" i="1"/>
  <c r="R1711" i="1" s="1"/>
  <c r="T1790" i="1"/>
  <c r="H1712" i="1" l="1"/>
  <c r="M1711" i="1"/>
  <c r="R1712" i="1" s="1"/>
  <c r="T1791" i="1"/>
  <c r="H1713" i="1" l="1"/>
  <c r="M1712" i="1"/>
  <c r="R1713" i="1" s="1"/>
  <c r="T1792" i="1"/>
  <c r="H1714" i="1" l="1"/>
  <c r="M1713" i="1"/>
  <c r="R1714" i="1" s="1"/>
  <c r="T1793" i="1"/>
  <c r="H1715" i="1" l="1"/>
  <c r="M1714" i="1"/>
  <c r="R1715" i="1" s="1"/>
  <c r="T1794" i="1"/>
  <c r="H1716" i="1" l="1"/>
  <c r="M1715" i="1"/>
  <c r="R1716" i="1" s="1"/>
  <c r="T1795" i="1"/>
  <c r="H1717" i="1" l="1"/>
  <c r="M1716" i="1"/>
  <c r="R1717" i="1" s="1"/>
  <c r="T1796" i="1"/>
  <c r="H1718" i="1" l="1"/>
  <c r="M1717" i="1"/>
  <c r="R1718" i="1" s="1"/>
  <c r="T1797" i="1"/>
  <c r="H1719" i="1" l="1"/>
  <c r="M1718" i="1"/>
  <c r="R1719" i="1" s="1"/>
  <c r="T1798" i="1"/>
  <c r="H1720" i="1" l="1"/>
  <c r="M1719" i="1"/>
  <c r="R1720" i="1" s="1"/>
  <c r="T1799" i="1"/>
  <c r="H1721" i="1" l="1"/>
  <c r="M1720" i="1"/>
  <c r="R1721" i="1" s="1"/>
  <c r="T1800" i="1"/>
  <c r="H1722" i="1" l="1"/>
  <c r="M1721" i="1"/>
  <c r="R1722" i="1" s="1"/>
  <c r="T1801" i="1"/>
  <c r="H1723" i="1" l="1"/>
  <c r="M1722" i="1"/>
  <c r="R1723" i="1" s="1"/>
  <c r="T1802" i="1"/>
  <c r="H1724" i="1" l="1"/>
  <c r="M1723" i="1"/>
  <c r="R1724" i="1" s="1"/>
  <c r="T1803" i="1"/>
  <c r="H1725" i="1" l="1"/>
  <c r="M1724" i="1"/>
  <c r="R1725" i="1" s="1"/>
  <c r="T1804" i="1"/>
  <c r="H1726" i="1" l="1"/>
  <c r="M1725" i="1"/>
  <c r="R1726" i="1" s="1"/>
  <c r="T1805" i="1"/>
  <c r="H1727" i="1" l="1"/>
  <c r="M1726" i="1"/>
  <c r="R1727" i="1" s="1"/>
  <c r="T1806" i="1"/>
  <c r="H1728" i="1" l="1"/>
  <c r="M1727" i="1"/>
  <c r="R1728" i="1" s="1"/>
  <c r="T1807" i="1"/>
  <c r="H1729" i="1" l="1"/>
  <c r="M1728" i="1"/>
  <c r="R1729" i="1" s="1"/>
  <c r="T1808" i="1"/>
  <c r="H1730" i="1" l="1"/>
  <c r="M1729" i="1"/>
  <c r="R1730" i="1" s="1"/>
  <c r="T1809" i="1"/>
  <c r="H1731" i="1" l="1"/>
  <c r="M1730" i="1"/>
  <c r="R1731" i="1" s="1"/>
  <c r="T1810" i="1"/>
  <c r="H1732" i="1" l="1"/>
  <c r="M1731" i="1"/>
  <c r="R1732" i="1" s="1"/>
  <c r="T1811" i="1"/>
  <c r="H1733" i="1" l="1"/>
  <c r="M1732" i="1"/>
  <c r="R1733" i="1" s="1"/>
  <c r="T1812" i="1"/>
  <c r="H1734" i="1" l="1"/>
  <c r="M1733" i="1"/>
  <c r="R1734" i="1" s="1"/>
  <c r="T1813" i="1"/>
  <c r="H1735" i="1" l="1"/>
  <c r="M1734" i="1"/>
  <c r="R1735" i="1" s="1"/>
  <c r="T1814" i="1"/>
  <c r="H1736" i="1" l="1"/>
  <c r="M1735" i="1"/>
  <c r="R1736" i="1" s="1"/>
  <c r="T1815" i="1"/>
  <c r="H1737" i="1" l="1"/>
  <c r="M1736" i="1"/>
  <c r="R1737" i="1" s="1"/>
  <c r="T1816" i="1"/>
  <c r="H1738" i="1" l="1"/>
  <c r="M1737" i="1"/>
  <c r="R1738" i="1" s="1"/>
  <c r="T1817" i="1"/>
  <c r="H1739" i="1" l="1"/>
  <c r="M1738" i="1"/>
  <c r="R1739" i="1" s="1"/>
  <c r="T1818" i="1"/>
  <c r="H1740" i="1" l="1"/>
  <c r="M1739" i="1"/>
  <c r="R1740" i="1" s="1"/>
  <c r="T1819" i="1"/>
  <c r="H1741" i="1" l="1"/>
  <c r="M1740" i="1"/>
  <c r="R1741" i="1" s="1"/>
  <c r="T1820" i="1"/>
  <c r="H1742" i="1" l="1"/>
  <c r="M1741" i="1"/>
  <c r="R1742" i="1" s="1"/>
  <c r="T1821" i="1"/>
  <c r="H1743" i="1" l="1"/>
  <c r="M1742" i="1"/>
  <c r="R1743" i="1" s="1"/>
  <c r="T1822" i="1"/>
  <c r="H1744" i="1" l="1"/>
  <c r="M1743" i="1"/>
  <c r="R1744" i="1" s="1"/>
  <c r="T1823" i="1"/>
  <c r="H1745" i="1" l="1"/>
  <c r="M1744" i="1"/>
  <c r="R1745" i="1" s="1"/>
  <c r="T1824" i="1"/>
  <c r="H1746" i="1" l="1"/>
  <c r="M1745" i="1"/>
  <c r="R1746" i="1" s="1"/>
  <c r="T1825" i="1"/>
  <c r="H1747" i="1" l="1"/>
  <c r="M1746" i="1"/>
  <c r="R1747" i="1" s="1"/>
  <c r="T1826" i="1"/>
  <c r="H1748" i="1" l="1"/>
  <c r="M1747" i="1"/>
  <c r="R1748" i="1" s="1"/>
  <c r="T1827" i="1"/>
  <c r="H1749" i="1" l="1"/>
  <c r="M1748" i="1"/>
  <c r="R1749" i="1" s="1"/>
  <c r="T1828" i="1"/>
  <c r="H1750" i="1" l="1"/>
  <c r="M1749" i="1"/>
  <c r="R1750" i="1" s="1"/>
  <c r="T1829" i="1"/>
  <c r="H1751" i="1" l="1"/>
  <c r="M1750" i="1"/>
  <c r="R1751" i="1" s="1"/>
  <c r="T1830" i="1"/>
  <c r="H1752" i="1" l="1"/>
  <c r="M1751" i="1"/>
  <c r="R1752" i="1" s="1"/>
  <c r="T1831" i="1"/>
  <c r="H1753" i="1" l="1"/>
  <c r="M1752" i="1"/>
  <c r="R1753" i="1" s="1"/>
  <c r="T1832" i="1"/>
  <c r="H1754" i="1" l="1"/>
  <c r="M1753" i="1"/>
  <c r="R1754" i="1" s="1"/>
  <c r="T1833" i="1"/>
  <c r="H1755" i="1" l="1"/>
  <c r="M1754" i="1"/>
  <c r="R1755" i="1" s="1"/>
  <c r="T1834" i="1"/>
  <c r="H1756" i="1" l="1"/>
  <c r="M1755" i="1"/>
  <c r="R1756" i="1" s="1"/>
  <c r="T1835" i="1"/>
  <c r="H1757" i="1" l="1"/>
  <c r="M1756" i="1"/>
  <c r="R1757" i="1" s="1"/>
  <c r="T1836" i="1"/>
  <c r="H1758" i="1" l="1"/>
  <c r="M1757" i="1"/>
  <c r="R1758" i="1" s="1"/>
  <c r="T1837" i="1"/>
  <c r="H1759" i="1" l="1"/>
  <c r="M1758" i="1"/>
  <c r="R1759" i="1" s="1"/>
  <c r="T1838" i="1"/>
  <c r="H1760" i="1" l="1"/>
  <c r="M1759" i="1"/>
  <c r="R1760" i="1" s="1"/>
  <c r="T1839" i="1"/>
  <c r="H1761" i="1" l="1"/>
  <c r="M1760" i="1"/>
  <c r="R1761" i="1" s="1"/>
  <c r="T1840" i="1"/>
  <c r="H1762" i="1" l="1"/>
  <c r="M1761" i="1"/>
  <c r="R1762" i="1" s="1"/>
  <c r="T1841" i="1"/>
  <c r="H1763" i="1" l="1"/>
  <c r="M1762" i="1"/>
  <c r="R1763" i="1" s="1"/>
  <c r="T1842" i="1"/>
  <c r="H1764" i="1" l="1"/>
  <c r="M1763" i="1"/>
  <c r="R1764" i="1" s="1"/>
  <c r="T1843" i="1"/>
  <c r="H1765" i="1" l="1"/>
  <c r="M1764" i="1"/>
  <c r="R1765" i="1" s="1"/>
  <c r="T1844" i="1"/>
  <c r="H1766" i="1" l="1"/>
  <c r="M1765" i="1"/>
  <c r="R1766" i="1" s="1"/>
  <c r="T1845" i="1"/>
  <c r="H1767" i="1" l="1"/>
  <c r="M1766" i="1"/>
  <c r="R1767" i="1" s="1"/>
  <c r="T1846" i="1"/>
  <c r="H1768" i="1" l="1"/>
  <c r="M1767" i="1"/>
  <c r="R1768" i="1" s="1"/>
  <c r="T1847" i="1"/>
  <c r="H1769" i="1" l="1"/>
  <c r="M1768" i="1"/>
  <c r="R1769" i="1" s="1"/>
  <c r="T1848" i="1"/>
  <c r="H1770" i="1" l="1"/>
  <c r="M1769" i="1"/>
  <c r="R1770" i="1" s="1"/>
  <c r="T1849" i="1"/>
  <c r="H1771" i="1" l="1"/>
  <c r="M1770" i="1"/>
  <c r="R1771" i="1" s="1"/>
  <c r="T1850" i="1"/>
  <c r="H1772" i="1" l="1"/>
  <c r="M1771" i="1"/>
  <c r="R1772" i="1" s="1"/>
  <c r="T1851" i="1"/>
  <c r="H1773" i="1" l="1"/>
  <c r="M1772" i="1"/>
  <c r="R1773" i="1" s="1"/>
  <c r="T1852" i="1"/>
  <c r="H1774" i="1" l="1"/>
  <c r="M1773" i="1"/>
  <c r="R1774" i="1" s="1"/>
  <c r="T1853" i="1"/>
  <c r="H1775" i="1" l="1"/>
  <c r="M1774" i="1"/>
  <c r="R1775" i="1" s="1"/>
  <c r="T1854" i="1"/>
  <c r="H1776" i="1" l="1"/>
  <c r="M1775" i="1"/>
  <c r="R1776" i="1" s="1"/>
  <c r="T1855" i="1"/>
  <c r="H1777" i="1" l="1"/>
  <c r="M1776" i="1"/>
  <c r="R1777" i="1" s="1"/>
  <c r="T1856" i="1"/>
  <c r="H1778" i="1" l="1"/>
  <c r="M1777" i="1"/>
  <c r="R1778" i="1" s="1"/>
  <c r="T1857" i="1"/>
  <c r="H1779" i="1" l="1"/>
  <c r="M1778" i="1"/>
  <c r="R1779" i="1" s="1"/>
  <c r="T1858" i="1"/>
  <c r="H1780" i="1" l="1"/>
  <c r="M1779" i="1"/>
  <c r="R1780" i="1" s="1"/>
  <c r="T1859" i="1"/>
  <c r="H1781" i="1" l="1"/>
  <c r="M1780" i="1"/>
  <c r="R1781" i="1" s="1"/>
  <c r="T1860" i="1"/>
  <c r="H1782" i="1" l="1"/>
  <c r="M1781" i="1"/>
  <c r="R1782" i="1" s="1"/>
  <c r="T1861" i="1"/>
  <c r="H1783" i="1" l="1"/>
  <c r="M1782" i="1"/>
  <c r="R1783" i="1" s="1"/>
  <c r="T1862" i="1"/>
  <c r="H1784" i="1" l="1"/>
  <c r="M1783" i="1"/>
  <c r="R1784" i="1" s="1"/>
  <c r="T1863" i="1"/>
  <c r="H1785" i="1" l="1"/>
  <c r="M1784" i="1"/>
  <c r="R1785" i="1" s="1"/>
  <c r="T1864" i="1"/>
  <c r="H1786" i="1" l="1"/>
  <c r="M1785" i="1"/>
  <c r="R1786" i="1" s="1"/>
  <c r="T1865" i="1"/>
  <c r="H1787" i="1" l="1"/>
  <c r="M1786" i="1"/>
  <c r="R1787" i="1" s="1"/>
  <c r="T1866" i="1"/>
  <c r="H1788" i="1" l="1"/>
  <c r="M1787" i="1"/>
  <c r="R1788" i="1" s="1"/>
  <c r="T1867" i="1"/>
  <c r="H1789" i="1" l="1"/>
  <c r="M1788" i="1"/>
  <c r="R1789" i="1" s="1"/>
  <c r="T1868" i="1"/>
  <c r="H1790" i="1" l="1"/>
  <c r="M1789" i="1"/>
  <c r="R1790" i="1" s="1"/>
  <c r="T1869" i="1"/>
  <c r="H1791" i="1" l="1"/>
  <c r="M1790" i="1"/>
  <c r="R1791" i="1" s="1"/>
  <c r="T1870" i="1"/>
  <c r="H1792" i="1" l="1"/>
  <c r="M1791" i="1"/>
  <c r="R1792" i="1" s="1"/>
  <c r="T1871" i="1"/>
  <c r="H1793" i="1" l="1"/>
  <c r="M1792" i="1"/>
  <c r="R1793" i="1" s="1"/>
  <c r="T1872" i="1"/>
  <c r="H1794" i="1" l="1"/>
  <c r="M1793" i="1"/>
  <c r="R1794" i="1" s="1"/>
  <c r="T1873" i="1"/>
  <c r="H1795" i="1" l="1"/>
  <c r="M1794" i="1"/>
  <c r="R1795" i="1" s="1"/>
  <c r="T1874" i="1"/>
  <c r="H1796" i="1" l="1"/>
  <c r="M1795" i="1"/>
  <c r="R1796" i="1" s="1"/>
  <c r="T1875" i="1"/>
  <c r="H1797" i="1" l="1"/>
  <c r="M1796" i="1"/>
  <c r="R1797" i="1" s="1"/>
  <c r="T1876" i="1"/>
  <c r="H1798" i="1" l="1"/>
  <c r="M1797" i="1"/>
  <c r="R1798" i="1" s="1"/>
  <c r="T1877" i="1"/>
  <c r="H1799" i="1" l="1"/>
  <c r="M1798" i="1"/>
  <c r="R1799" i="1" s="1"/>
  <c r="T1878" i="1"/>
  <c r="H1800" i="1" l="1"/>
  <c r="M1799" i="1"/>
  <c r="R1800" i="1" s="1"/>
  <c r="T1879" i="1"/>
  <c r="H1801" i="1" l="1"/>
  <c r="M1800" i="1"/>
  <c r="R1801" i="1" s="1"/>
  <c r="T1880" i="1"/>
  <c r="H1802" i="1" l="1"/>
  <c r="M1801" i="1"/>
  <c r="R1802" i="1" s="1"/>
  <c r="T1881" i="1"/>
  <c r="H1803" i="1" l="1"/>
  <c r="M1802" i="1"/>
  <c r="R1803" i="1" s="1"/>
  <c r="T1882" i="1"/>
  <c r="H1804" i="1" l="1"/>
  <c r="M1803" i="1"/>
  <c r="R1804" i="1" s="1"/>
  <c r="T1883" i="1"/>
  <c r="H1805" i="1" l="1"/>
  <c r="M1804" i="1"/>
  <c r="R1805" i="1" s="1"/>
  <c r="T1884" i="1"/>
  <c r="H1806" i="1" l="1"/>
  <c r="M1805" i="1"/>
  <c r="R1806" i="1" s="1"/>
  <c r="T1885" i="1"/>
  <c r="H1807" i="1" l="1"/>
  <c r="M1806" i="1"/>
  <c r="R1807" i="1" s="1"/>
  <c r="T1886" i="1"/>
  <c r="H1808" i="1" l="1"/>
  <c r="M1807" i="1"/>
  <c r="R1808" i="1" s="1"/>
  <c r="T1887" i="1"/>
  <c r="H1809" i="1" l="1"/>
  <c r="M1808" i="1"/>
  <c r="R1809" i="1" s="1"/>
  <c r="T1888" i="1"/>
  <c r="H1810" i="1" l="1"/>
  <c r="M1809" i="1"/>
  <c r="R1810" i="1" s="1"/>
  <c r="T1889" i="1"/>
  <c r="H1811" i="1" l="1"/>
  <c r="M1810" i="1"/>
  <c r="R1811" i="1" s="1"/>
  <c r="T1890" i="1"/>
  <c r="H1812" i="1" l="1"/>
  <c r="M1811" i="1"/>
  <c r="R1812" i="1" s="1"/>
  <c r="T1891" i="1"/>
  <c r="H1813" i="1" l="1"/>
  <c r="M1812" i="1"/>
  <c r="R1813" i="1" s="1"/>
  <c r="T1892" i="1"/>
  <c r="H1814" i="1" l="1"/>
  <c r="M1813" i="1"/>
  <c r="R1814" i="1" s="1"/>
  <c r="T1893" i="1"/>
  <c r="H1815" i="1" l="1"/>
  <c r="M1814" i="1"/>
  <c r="R1815" i="1" s="1"/>
  <c r="T1894" i="1"/>
  <c r="H1816" i="1" l="1"/>
  <c r="M1815" i="1"/>
  <c r="R1816" i="1" s="1"/>
  <c r="T1895" i="1"/>
  <c r="H1817" i="1" l="1"/>
  <c r="M1816" i="1"/>
  <c r="R1817" i="1" s="1"/>
  <c r="T1896" i="1"/>
  <c r="H1818" i="1" l="1"/>
  <c r="M1817" i="1"/>
  <c r="R1818" i="1" s="1"/>
  <c r="T1897" i="1"/>
  <c r="H1819" i="1" l="1"/>
  <c r="M1818" i="1"/>
  <c r="R1819" i="1" s="1"/>
  <c r="T1898" i="1"/>
  <c r="H1820" i="1" l="1"/>
  <c r="M1819" i="1"/>
  <c r="R1820" i="1" s="1"/>
  <c r="T1899" i="1"/>
  <c r="H1821" i="1" l="1"/>
  <c r="M1820" i="1"/>
  <c r="R1821" i="1" s="1"/>
  <c r="T1900" i="1"/>
  <c r="H1822" i="1" l="1"/>
  <c r="M1821" i="1"/>
  <c r="R1822" i="1" s="1"/>
  <c r="T1901" i="1"/>
  <c r="H1823" i="1" l="1"/>
  <c r="M1822" i="1"/>
  <c r="R1823" i="1" s="1"/>
  <c r="T1902" i="1"/>
  <c r="H1824" i="1" l="1"/>
  <c r="M1823" i="1"/>
  <c r="R1824" i="1" s="1"/>
  <c r="T1903" i="1"/>
  <c r="H1825" i="1" l="1"/>
  <c r="M1824" i="1"/>
  <c r="R1825" i="1" s="1"/>
  <c r="T1904" i="1"/>
  <c r="H1826" i="1" l="1"/>
  <c r="M1825" i="1"/>
  <c r="R1826" i="1" s="1"/>
  <c r="T1905" i="1"/>
  <c r="H1827" i="1" l="1"/>
  <c r="M1826" i="1"/>
  <c r="R1827" i="1" s="1"/>
  <c r="T1906" i="1"/>
  <c r="H1828" i="1" l="1"/>
  <c r="M1827" i="1"/>
  <c r="R1828" i="1" s="1"/>
  <c r="T1907" i="1"/>
  <c r="H1829" i="1" l="1"/>
  <c r="M1828" i="1"/>
  <c r="R1829" i="1" s="1"/>
  <c r="T1908" i="1"/>
  <c r="H1830" i="1" l="1"/>
  <c r="M1829" i="1"/>
  <c r="R1830" i="1" s="1"/>
  <c r="T1909" i="1"/>
  <c r="H1831" i="1" l="1"/>
  <c r="M1830" i="1"/>
  <c r="R1831" i="1" s="1"/>
  <c r="T1910" i="1"/>
  <c r="H1832" i="1" l="1"/>
  <c r="M1831" i="1"/>
  <c r="R1832" i="1" s="1"/>
  <c r="T1911" i="1"/>
  <c r="H1833" i="1" l="1"/>
  <c r="M1832" i="1"/>
  <c r="R1833" i="1" s="1"/>
  <c r="T1912" i="1"/>
  <c r="H1834" i="1" l="1"/>
  <c r="M1833" i="1"/>
  <c r="R1834" i="1" s="1"/>
  <c r="T1913" i="1"/>
  <c r="H1835" i="1" l="1"/>
  <c r="M1834" i="1"/>
  <c r="R1835" i="1" s="1"/>
  <c r="T1914" i="1"/>
  <c r="H1836" i="1" l="1"/>
  <c r="M1835" i="1"/>
  <c r="R1836" i="1" s="1"/>
  <c r="T1915" i="1"/>
  <c r="H1837" i="1" l="1"/>
  <c r="M1836" i="1"/>
  <c r="R1837" i="1" s="1"/>
  <c r="T1916" i="1"/>
  <c r="H1838" i="1" l="1"/>
  <c r="M1837" i="1"/>
  <c r="R1838" i="1" s="1"/>
  <c r="T1917" i="1"/>
  <c r="H1839" i="1" l="1"/>
  <c r="M1838" i="1"/>
  <c r="R1839" i="1" s="1"/>
  <c r="T1918" i="1"/>
  <c r="H1840" i="1" l="1"/>
  <c r="M1839" i="1"/>
  <c r="R1840" i="1" s="1"/>
  <c r="T1919" i="1"/>
  <c r="H1841" i="1" l="1"/>
  <c r="M1840" i="1"/>
  <c r="R1841" i="1" s="1"/>
  <c r="T1920" i="1"/>
  <c r="H1842" i="1" l="1"/>
  <c r="M1841" i="1"/>
  <c r="R1842" i="1" s="1"/>
  <c r="T1921" i="1"/>
  <c r="H1843" i="1" l="1"/>
  <c r="M1842" i="1"/>
  <c r="R1843" i="1" s="1"/>
  <c r="T1922" i="1"/>
  <c r="H1844" i="1" l="1"/>
  <c r="M1843" i="1"/>
  <c r="R1844" i="1" s="1"/>
  <c r="T1923" i="1"/>
  <c r="H1845" i="1" l="1"/>
  <c r="M1844" i="1"/>
  <c r="R1845" i="1" s="1"/>
  <c r="T1924" i="1"/>
  <c r="H1846" i="1" l="1"/>
  <c r="M1845" i="1"/>
  <c r="R1846" i="1" s="1"/>
  <c r="T1925" i="1"/>
  <c r="H1847" i="1" l="1"/>
  <c r="M1846" i="1"/>
  <c r="R1847" i="1" s="1"/>
  <c r="T1926" i="1"/>
  <c r="H1848" i="1" l="1"/>
  <c r="M1847" i="1"/>
  <c r="R1848" i="1" s="1"/>
  <c r="T1927" i="1"/>
  <c r="H1849" i="1" l="1"/>
  <c r="M1848" i="1"/>
  <c r="R1849" i="1" s="1"/>
  <c r="T1928" i="1"/>
  <c r="H1850" i="1" l="1"/>
  <c r="M1849" i="1"/>
  <c r="R1850" i="1" s="1"/>
  <c r="T1929" i="1"/>
  <c r="H1851" i="1" l="1"/>
  <c r="M1850" i="1"/>
  <c r="R1851" i="1" s="1"/>
  <c r="T1930" i="1"/>
  <c r="H1852" i="1" l="1"/>
  <c r="M1851" i="1"/>
  <c r="R1852" i="1" s="1"/>
  <c r="T1931" i="1"/>
  <c r="H1853" i="1" l="1"/>
  <c r="M1852" i="1"/>
  <c r="R1853" i="1" s="1"/>
  <c r="T1932" i="1"/>
  <c r="H1854" i="1" l="1"/>
  <c r="M1853" i="1"/>
  <c r="R1854" i="1" s="1"/>
  <c r="T1933" i="1"/>
  <c r="H1855" i="1" l="1"/>
  <c r="M1854" i="1"/>
  <c r="R1855" i="1" s="1"/>
  <c r="T1934" i="1"/>
  <c r="H1856" i="1" l="1"/>
  <c r="M1855" i="1"/>
  <c r="R1856" i="1" s="1"/>
  <c r="T1935" i="1"/>
  <c r="H1857" i="1" l="1"/>
  <c r="M1856" i="1"/>
  <c r="R1857" i="1" s="1"/>
  <c r="T1936" i="1"/>
  <c r="H1858" i="1" l="1"/>
  <c r="M1857" i="1"/>
  <c r="R1858" i="1" s="1"/>
  <c r="T1937" i="1"/>
  <c r="H1859" i="1" l="1"/>
  <c r="M1858" i="1"/>
  <c r="R1859" i="1" s="1"/>
  <c r="T1938" i="1"/>
  <c r="H1860" i="1" l="1"/>
  <c r="M1859" i="1"/>
  <c r="R1860" i="1" s="1"/>
  <c r="T1939" i="1"/>
  <c r="H1861" i="1" l="1"/>
  <c r="M1860" i="1"/>
  <c r="R1861" i="1" s="1"/>
  <c r="T1940" i="1"/>
  <c r="H1862" i="1" l="1"/>
  <c r="M1861" i="1"/>
  <c r="R1862" i="1" s="1"/>
  <c r="T1941" i="1"/>
  <c r="H1863" i="1" l="1"/>
  <c r="M1862" i="1"/>
  <c r="R1863" i="1" s="1"/>
  <c r="T1942" i="1"/>
  <c r="H1864" i="1" l="1"/>
  <c r="M1863" i="1"/>
  <c r="R1864" i="1" s="1"/>
  <c r="T1943" i="1"/>
  <c r="H1865" i="1" l="1"/>
  <c r="M1864" i="1"/>
  <c r="R1865" i="1" s="1"/>
  <c r="T1944" i="1"/>
  <c r="H1866" i="1" l="1"/>
  <c r="M1865" i="1"/>
  <c r="R1866" i="1" s="1"/>
  <c r="T1945" i="1"/>
  <c r="H1867" i="1" l="1"/>
  <c r="M1866" i="1"/>
  <c r="R1867" i="1" s="1"/>
  <c r="T1946" i="1"/>
  <c r="H1868" i="1" l="1"/>
  <c r="M1867" i="1"/>
  <c r="R1868" i="1" s="1"/>
  <c r="T1947" i="1"/>
  <c r="H1869" i="1" l="1"/>
  <c r="M1868" i="1"/>
  <c r="R1869" i="1" s="1"/>
  <c r="T1948" i="1"/>
  <c r="H1870" i="1" l="1"/>
  <c r="M1869" i="1"/>
  <c r="R1870" i="1" s="1"/>
  <c r="T1949" i="1"/>
  <c r="H1871" i="1" l="1"/>
  <c r="M1870" i="1"/>
  <c r="R1871" i="1" s="1"/>
  <c r="T1950" i="1"/>
  <c r="H1872" i="1" l="1"/>
  <c r="M1871" i="1"/>
  <c r="R1872" i="1" s="1"/>
  <c r="T1951" i="1"/>
  <c r="H1873" i="1" l="1"/>
  <c r="M1872" i="1"/>
  <c r="R1873" i="1" s="1"/>
  <c r="T1952" i="1"/>
  <c r="H1874" i="1" l="1"/>
  <c r="M1873" i="1"/>
  <c r="R1874" i="1" s="1"/>
  <c r="T1953" i="1"/>
  <c r="H1875" i="1" l="1"/>
  <c r="M1874" i="1"/>
  <c r="R1875" i="1" s="1"/>
  <c r="T1954" i="1"/>
  <c r="H1876" i="1" l="1"/>
  <c r="M1875" i="1"/>
  <c r="R1876" i="1" s="1"/>
  <c r="T1955" i="1"/>
  <c r="H1877" i="1" l="1"/>
  <c r="M1876" i="1"/>
  <c r="R1877" i="1" s="1"/>
  <c r="T1956" i="1"/>
  <c r="H1878" i="1" l="1"/>
  <c r="M1877" i="1"/>
  <c r="R1878" i="1" s="1"/>
  <c r="T1957" i="1"/>
  <c r="H1879" i="1" l="1"/>
  <c r="M1878" i="1"/>
  <c r="R1879" i="1" s="1"/>
  <c r="T1958" i="1"/>
  <c r="H1880" i="1" l="1"/>
  <c r="M1879" i="1"/>
  <c r="R1880" i="1" s="1"/>
  <c r="T1959" i="1"/>
  <c r="H1881" i="1" l="1"/>
  <c r="M1880" i="1"/>
  <c r="R1881" i="1" s="1"/>
  <c r="T1960" i="1"/>
  <c r="H1882" i="1" l="1"/>
  <c r="M1881" i="1"/>
  <c r="R1882" i="1" s="1"/>
  <c r="T1961" i="1"/>
  <c r="H1883" i="1" l="1"/>
  <c r="M1882" i="1"/>
  <c r="R1883" i="1" s="1"/>
  <c r="T1962" i="1"/>
  <c r="H1884" i="1" l="1"/>
  <c r="M1883" i="1"/>
  <c r="R1884" i="1" s="1"/>
  <c r="T1963" i="1"/>
  <c r="H1885" i="1" l="1"/>
  <c r="M1884" i="1"/>
  <c r="R1885" i="1" s="1"/>
  <c r="T1964" i="1"/>
  <c r="H1886" i="1" l="1"/>
  <c r="M1885" i="1"/>
  <c r="R1886" i="1" s="1"/>
  <c r="T1965" i="1"/>
  <c r="H1887" i="1" l="1"/>
  <c r="M1886" i="1"/>
  <c r="R1887" i="1" s="1"/>
  <c r="T1966" i="1"/>
  <c r="H1888" i="1" l="1"/>
  <c r="M1887" i="1"/>
  <c r="R1888" i="1" s="1"/>
  <c r="T1967" i="1"/>
  <c r="H1889" i="1" l="1"/>
  <c r="M1888" i="1"/>
  <c r="R1889" i="1" s="1"/>
  <c r="T1968" i="1"/>
  <c r="H1890" i="1" l="1"/>
  <c r="M1889" i="1"/>
  <c r="R1890" i="1" s="1"/>
  <c r="T1969" i="1"/>
  <c r="H1891" i="1" l="1"/>
  <c r="M1890" i="1"/>
  <c r="R1891" i="1" s="1"/>
  <c r="T1970" i="1"/>
  <c r="H1892" i="1" l="1"/>
  <c r="M1891" i="1"/>
  <c r="R1892" i="1" s="1"/>
  <c r="T1971" i="1"/>
  <c r="H1893" i="1" l="1"/>
  <c r="M1892" i="1"/>
  <c r="R1893" i="1" s="1"/>
  <c r="T1972" i="1"/>
  <c r="H1894" i="1" l="1"/>
  <c r="M1893" i="1"/>
  <c r="R1894" i="1" s="1"/>
  <c r="T1973" i="1"/>
  <c r="H1895" i="1" l="1"/>
  <c r="M1894" i="1"/>
  <c r="R1895" i="1" s="1"/>
  <c r="T1974" i="1"/>
  <c r="H1896" i="1" l="1"/>
  <c r="M1895" i="1"/>
  <c r="R1896" i="1" s="1"/>
  <c r="T1975" i="1"/>
  <c r="H1897" i="1" l="1"/>
  <c r="M1896" i="1"/>
  <c r="R1897" i="1" s="1"/>
  <c r="T1976" i="1"/>
  <c r="H1898" i="1" l="1"/>
  <c r="M1897" i="1"/>
  <c r="R1898" i="1" s="1"/>
  <c r="T1977" i="1"/>
  <c r="H1899" i="1" l="1"/>
  <c r="M1898" i="1"/>
  <c r="R1899" i="1" s="1"/>
  <c r="T1978" i="1"/>
  <c r="H1900" i="1" l="1"/>
  <c r="M1899" i="1"/>
  <c r="R1900" i="1" s="1"/>
  <c r="T1979" i="1"/>
  <c r="H1901" i="1" l="1"/>
  <c r="M1900" i="1"/>
  <c r="R1901" i="1" s="1"/>
  <c r="T1980" i="1"/>
  <c r="H1902" i="1" l="1"/>
  <c r="M1901" i="1"/>
  <c r="R1902" i="1" s="1"/>
  <c r="T1981" i="1"/>
  <c r="H1903" i="1" l="1"/>
  <c r="M1902" i="1"/>
  <c r="R1903" i="1" s="1"/>
  <c r="T1982" i="1"/>
  <c r="H1904" i="1" l="1"/>
  <c r="M1903" i="1"/>
  <c r="R1904" i="1" s="1"/>
  <c r="T1983" i="1"/>
  <c r="H1905" i="1" l="1"/>
  <c r="M1904" i="1"/>
  <c r="R1905" i="1" s="1"/>
  <c r="T1984" i="1"/>
  <c r="H1906" i="1" l="1"/>
  <c r="M1905" i="1"/>
  <c r="R1906" i="1" s="1"/>
  <c r="T1985" i="1"/>
  <c r="H1907" i="1" l="1"/>
  <c r="M1906" i="1"/>
  <c r="R1907" i="1" s="1"/>
  <c r="T1986" i="1"/>
  <c r="H1908" i="1" l="1"/>
  <c r="M1907" i="1"/>
  <c r="R1908" i="1" s="1"/>
  <c r="T1987" i="1"/>
  <c r="H1909" i="1" l="1"/>
  <c r="M1908" i="1"/>
  <c r="R1909" i="1" s="1"/>
  <c r="T1988" i="1"/>
  <c r="H1910" i="1" l="1"/>
  <c r="M1909" i="1"/>
  <c r="R1910" i="1" s="1"/>
  <c r="T1989" i="1"/>
  <c r="H1911" i="1" l="1"/>
  <c r="M1910" i="1"/>
  <c r="R1911" i="1" s="1"/>
  <c r="T1990" i="1"/>
  <c r="H1912" i="1" l="1"/>
  <c r="M1911" i="1"/>
  <c r="R1912" i="1" s="1"/>
  <c r="T1991" i="1"/>
  <c r="H1913" i="1" l="1"/>
  <c r="M1912" i="1"/>
  <c r="R1913" i="1" s="1"/>
  <c r="T1992" i="1"/>
  <c r="H1914" i="1" l="1"/>
  <c r="M1913" i="1"/>
  <c r="R1914" i="1" s="1"/>
  <c r="T1993" i="1"/>
  <c r="H1915" i="1" l="1"/>
  <c r="M1914" i="1"/>
  <c r="R1915" i="1" s="1"/>
  <c r="T1994" i="1"/>
  <c r="H1916" i="1" l="1"/>
  <c r="M1915" i="1"/>
  <c r="R1916" i="1" s="1"/>
  <c r="T1995" i="1"/>
  <c r="H1917" i="1" l="1"/>
  <c r="M1916" i="1"/>
  <c r="R1917" i="1" s="1"/>
  <c r="T1996" i="1"/>
  <c r="H1918" i="1" l="1"/>
  <c r="M1917" i="1"/>
  <c r="R1918" i="1" s="1"/>
  <c r="T1997" i="1"/>
  <c r="H1919" i="1" l="1"/>
  <c r="M1918" i="1"/>
  <c r="R1919" i="1" s="1"/>
  <c r="T1998" i="1"/>
  <c r="H1920" i="1" l="1"/>
  <c r="M1919" i="1"/>
  <c r="R1920" i="1" s="1"/>
  <c r="T1999" i="1"/>
  <c r="H1921" i="1" l="1"/>
  <c r="M1920" i="1"/>
  <c r="R1921" i="1" s="1"/>
  <c r="T2000" i="1"/>
  <c r="H1922" i="1" l="1"/>
  <c r="M1921" i="1"/>
  <c r="R1922" i="1" s="1"/>
  <c r="T2001" i="1"/>
  <c r="H1923" i="1" l="1"/>
  <c r="M1922" i="1"/>
  <c r="R1923" i="1" s="1"/>
  <c r="T2002" i="1"/>
  <c r="H1924" i="1" l="1"/>
  <c r="M1923" i="1"/>
  <c r="R1924" i="1" s="1"/>
  <c r="T2003" i="1"/>
  <c r="H1925" i="1" l="1"/>
  <c r="M1924" i="1"/>
  <c r="R1925" i="1" s="1"/>
  <c r="T2004" i="1"/>
  <c r="H1926" i="1" l="1"/>
  <c r="M1925" i="1"/>
  <c r="R1926" i="1" s="1"/>
  <c r="T2005" i="1"/>
  <c r="H1927" i="1" l="1"/>
  <c r="M1926" i="1"/>
  <c r="R1927" i="1" s="1"/>
  <c r="T2006" i="1"/>
  <c r="H1928" i="1" l="1"/>
  <c r="M1927" i="1"/>
  <c r="R1928" i="1" s="1"/>
  <c r="T2007" i="1"/>
  <c r="H1929" i="1" l="1"/>
  <c r="M1928" i="1"/>
  <c r="R1929" i="1" s="1"/>
  <c r="T2008" i="1"/>
  <c r="H1930" i="1" l="1"/>
  <c r="M1929" i="1"/>
  <c r="R1930" i="1" s="1"/>
  <c r="T2009" i="1"/>
  <c r="H1931" i="1" l="1"/>
  <c r="M1930" i="1"/>
  <c r="R1931" i="1" s="1"/>
  <c r="T2010" i="1"/>
  <c r="H1932" i="1" l="1"/>
  <c r="M1931" i="1"/>
  <c r="R1932" i="1" s="1"/>
  <c r="T2011" i="1"/>
  <c r="H1933" i="1" l="1"/>
  <c r="M1932" i="1"/>
  <c r="R1933" i="1" s="1"/>
  <c r="T2012" i="1"/>
  <c r="H1934" i="1" l="1"/>
  <c r="M1933" i="1"/>
  <c r="R1934" i="1" s="1"/>
  <c r="T2013" i="1"/>
  <c r="H1935" i="1" l="1"/>
  <c r="M1934" i="1"/>
  <c r="R1935" i="1" s="1"/>
  <c r="T2014" i="1"/>
  <c r="H1936" i="1" l="1"/>
  <c r="M1935" i="1"/>
  <c r="R1936" i="1" s="1"/>
  <c r="T2015" i="1"/>
  <c r="H1937" i="1" l="1"/>
  <c r="M1936" i="1"/>
  <c r="R1937" i="1" s="1"/>
  <c r="T2016" i="1"/>
  <c r="H1938" i="1" l="1"/>
  <c r="M1937" i="1"/>
  <c r="R1938" i="1" s="1"/>
  <c r="T2017" i="1"/>
  <c r="H1939" i="1" l="1"/>
  <c r="M1938" i="1"/>
  <c r="R1939" i="1" s="1"/>
  <c r="T2018" i="1"/>
  <c r="H1940" i="1" l="1"/>
  <c r="M1939" i="1"/>
  <c r="R1940" i="1" s="1"/>
  <c r="T2019" i="1"/>
  <c r="H1941" i="1" l="1"/>
  <c r="M1940" i="1"/>
  <c r="R1941" i="1" s="1"/>
  <c r="T2020" i="1"/>
  <c r="H1942" i="1" l="1"/>
  <c r="M1941" i="1"/>
  <c r="R1942" i="1" s="1"/>
  <c r="T2021" i="1"/>
  <c r="H1943" i="1" l="1"/>
  <c r="M1942" i="1"/>
  <c r="R1943" i="1" s="1"/>
  <c r="T2022" i="1"/>
  <c r="H1944" i="1" l="1"/>
  <c r="M1943" i="1"/>
  <c r="R1944" i="1" s="1"/>
  <c r="T2023" i="1"/>
  <c r="H1945" i="1" l="1"/>
  <c r="M1944" i="1"/>
  <c r="R1945" i="1" s="1"/>
  <c r="T2024" i="1"/>
  <c r="H1946" i="1" l="1"/>
  <c r="M1945" i="1"/>
  <c r="R1946" i="1" s="1"/>
  <c r="T2025" i="1"/>
  <c r="H1947" i="1" l="1"/>
  <c r="M1946" i="1"/>
  <c r="R1947" i="1" s="1"/>
  <c r="T2026" i="1"/>
  <c r="H1948" i="1" l="1"/>
  <c r="M1947" i="1"/>
  <c r="R1948" i="1" s="1"/>
  <c r="T2027" i="1"/>
  <c r="H1949" i="1" l="1"/>
  <c r="M1948" i="1"/>
  <c r="R1949" i="1" s="1"/>
  <c r="T2028" i="1"/>
  <c r="H1950" i="1" l="1"/>
  <c r="M1949" i="1"/>
  <c r="R1950" i="1" s="1"/>
  <c r="T2029" i="1"/>
  <c r="H1951" i="1" l="1"/>
  <c r="M1950" i="1"/>
  <c r="R1951" i="1" s="1"/>
  <c r="T2030" i="1"/>
  <c r="H1952" i="1" l="1"/>
  <c r="M1951" i="1"/>
  <c r="R1952" i="1" s="1"/>
  <c r="T2031" i="1"/>
  <c r="H1953" i="1" l="1"/>
  <c r="M1952" i="1"/>
  <c r="R1953" i="1" s="1"/>
  <c r="T2032" i="1"/>
  <c r="H1954" i="1" l="1"/>
  <c r="M1953" i="1"/>
  <c r="R1954" i="1" s="1"/>
  <c r="T2033" i="1"/>
  <c r="H1955" i="1" l="1"/>
  <c r="M1954" i="1"/>
  <c r="R1955" i="1" s="1"/>
  <c r="T2034" i="1"/>
  <c r="H1956" i="1" l="1"/>
  <c r="M1955" i="1"/>
  <c r="R1956" i="1" s="1"/>
  <c r="T2035" i="1"/>
  <c r="H1957" i="1" l="1"/>
  <c r="M1956" i="1"/>
  <c r="R1957" i="1" s="1"/>
  <c r="T2036" i="1"/>
  <c r="H1958" i="1" l="1"/>
  <c r="M1957" i="1"/>
  <c r="R1958" i="1" s="1"/>
  <c r="T2037" i="1"/>
  <c r="H1959" i="1" l="1"/>
  <c r="M1958" i="1"/>
  <c r="R1959" i="1" s="1"/>
  <c r="T2038" i="1"/>
  <c r="H1960" i="1" l="1"/>
  <c r="M1959" i="1"/>
  <c r="R1960" i="1" s="1"/>
  <c r="T2039" i="1"/>
  <c r="H1961" i="1" l="1"/>
  <c r="M1960" i="1"/>
  <c r="R1961" i="1" s="1"/>
  <c r="T2040" i="1"/>
  <c r="H1962" i="1" l="1"/>
  <c r="M1961" i="1"/>
  <c r="R1962" i="1" s="1"/>
  <c r="T2041" i="1"/>
  <c r="H1963" i="1" l="1"/>
  <c r="M1962" i="1"/>
  <c r="R1963" i="1" s="1"/>
  <c r="T2042" i="1"/>
  <c r="H1964" i="1" l="1"/>
  <c r="M1963" i="1"/>
  <c r="R1964" i="1" s="1"/>
  <c r="T2043" i="1"/>
  <c r="H1965" i="1" l="1"/>
  <c r="M1964" i="1"/>
  <c r="R1965" i="1" s="1"/>
  <c r="T2044" i="1"/>
  <c r="H1966" i="1" l="1"/>
  <c r="M1965" i="1"/>
  <c r="R1966" i="1" s="1"/>
  <c r="T2045" i="1"/>
  <c r="H1967" i="1" l="1"/>
  <c r="M1966" i="1"/>
  <c r="R1967" i="1" s="1"/>
  <c r="T2046" i="1"/>
  <c r="H1968" i="1" l="1"/>
  <c r="M1967" i="1"/>
  <c r="R1968" i="1" s="1"/>
  <c r="T2047" i="1"/>
  <c r="H1969" i="1" l="1"/>
  <c r="M1968" i="1"/>
  <c r="R1969" i="1" s="1"/>
  <c r="T2048" i="1"/>
  <c r="H1970" i="1" l="1"/>
  <c r="M1969" i="1"/>
  <c r="R1970" i="1" s="1"/>
  <c r="T2049" i="1"/>
  <c r="H1971" i="1" l="1"/>
  <c r="M1970" i="1"/>
  <c r="R1971" i="1" s="1"/>
  <c r="T2050" i="1"/>
  <c r="H1972" i="1" l="1"/>
  <c r="M1971" i="1"/>
  <c r="R1972" i="1" s="1"/>
  <c r="T2051" i="1"/>
  <c r="H1973" i="1" l="1"/>
  <c r="M1972" i="1"/>
  <c r="R1973" i="1" s="1"/>
  <c r="T2052" i="1"/>
  <c r="H1974" i="1" l="1"/>
  <c r="M1973" i="1"/>
  <c r="R1974" i="1" s="1"/>
  <c r="T2053" i="1"/>
  <c r="H1975" i="1" l="1"/>
  <c r="M1974" i="1"/>
  <c r="R1975" i="1" s="1"/>
  <c r="T2054" i="1"/>
  <c r="H1976" i="1" l="1"/>
  <c r="M1975" i="1"/>
  <c r="R1976" i="1" s="1"/>
  <c r="T2055" i="1"/>
  <c r="H1977" i="1" l="1"/>
  <c r="M1976" i="1"/>
  <c r="R1977" i="1" s="1"/>
  <c r="T2056" i="1"/>
  <c r="H1978" i="1" l="1"/>
  <c r="M1977" i="1"/>
  <c r="R1978" i="1" s="1"/>
  <c r="T2057" i="1"/>
  <c r="H1979" i="1" l="1"/>
  <c r="M1978" i="1"/>
  <c r="R1979" i="1" s="1"/>
  <c r="T2058" i="1"/>
  <c r="H1980" i="1" l="1"/>
  <c r="M1979" i="1"/>
  <c r="R1980" i="1" s="1"/>
  <c r="T2059" i="1"/>
  <c r="H1981" i="1" l="1"/>
  <c r="M1980" i="1"/>
  <c r="R1981" i="1" s="1"/>
  <c r="T2060" i="1"/>
  <c r="H1982" i="1" l="1"/>
  <c r="M1981" i="1"/>
  <c r="R1982" i="1" s="1"/>
  <c r="T2061" i="1"/>
  <c r="H1983" i="1" l="1"/>
  <c r="M1982" i="1"/>
  <c r="R1983" i="1" s="1"/>
  <c r="T2062" i="1"/>
  <c r="H1984" i="1" l="1"/>
  <c r="M1983" i="1"/>
  <c r="R1984" i="1" s="1"/>
  <c r="T2063" i="1"/>
  <c r="H1985" i="1" l="1"/>
  <c r="M1984" i="1"/>
  <c r="R1985" i="1" s="1"/>
  <c r="T2064" i="1"/>
  <c r="H1986" i="1" l="1"/>
  <c r="M1985" i="1"/>
  <c r="R1986" i="1" s="1"/>
  <c r="T2065" i="1"/>
  <c r="H1987" i="1" l="1"/>
  <c r="M1986" i="1"/>
  <c r="R1987" i="1" s="1"/>
  <c r="T2066" i="1"/>
  <c r="H1988" i="1" l="1"/>
  <c r="M1987" i="1"/>
  <c r="R1988" i="1" s="1"/>
  <c r="T2067" i="1"/>
  <c r="H1989" i="1" l="1"/>
  <c r="M1988" i="1"/>
  <c r="R1989" i="1" s="1"/>
  <c r="T2068" i="1"/>
  <c r="H1990" i="1" l="1"/>
  <c r="M1989" i="1"/>
  <c r="R1990" i="1" s="1"/>
  <c r="T2069" i="1"/>
  <c r="H1991" i="1" l="1"/>
  <c r="M1990" i="1"/>
  <c r="R1991" i="1" s="1"/>
  <c r="T2070" i="1"/>
  <c r="H1992" i="1" l="1"/>
  <c r="M1991" i="1"/>
  <c r="R1992" i="1" s="1"/>
  <c r="T2071" i="1"/>
  <c r="H1993" i="1" l="1"/>
  <c r="M1992" i="1"/>
  <c r="R1993" i="1" s="1"/>
  <c r="T2072" i="1"/>
  <c r="H1994" i="1" l="1"/>
  <c r="M1993" i="1"/>
  <c r="R1994" i="1" s="1"/>
  <c r="T2073" i="1"/>
  <c r="H1995" i="1" l="1"/>
  <c r="M1994" i="1"/>
  <c r="R1995" i="1" s="1"/>
  <c r="T2074" i="1"/>
  <c r="H1996" i="1" l="1"/>
  <c r="M1995" i="1"/>
  <c r="R1996" i="1" s="1"/>
  <c r="T2075" i="1"/>
  <c r="H1997" i="1" l="1"/>
  <c r="M1996" i="1"/>
  <c r="R1997" i="1" s="1"/>
  <c r="T2076" i="1"/>
  <c r="H1998" i="1" l="1"/>
  <c r="M1997" i="1"/>
  <c r="R1998" i="1" s="1"/>
  <c r="T2077" i="1"/>
  <c r="H1999" i="1" l="1"/>
  <c r="M1998" i="1"/>
  <c r="R1999" i="1" s="1"/>
  <c r="T2078" i="1"/>
  <c r="H2000" i="1" l="1"/>
  <c r="M1999" i="1"/>
  <c r="R2000" i="1" s="1"/>
  <c r="T2079" i="1"/>
  <c r="H2001" i="1" l="1"/>
  <c r="M2000" i="1"/>
  <c r="R2001" i="1" s="1"/>
  <c r="T2080" i="1"/>
  <c r="H2002" i="1" l="1"/>
  <c r="M2001" i="1"/>
  <c r="R2002" i="1" s="1"/>
  <c r="T2081" i="1"/>
  <c r="H2003" i="1" l="1"/>
  <c r="M2002" i="1"/>
  <c r="R2003" i="1" s="1"/>
  <c r="T2082" i="1"/>
  <c r="H2004" i="1" l="1"/>
  <c r="M2003" i="1"/>
  <c r="R2004" i="1" s="1"/>
  <c r="T2083" i="1"/>
  <c r="H2005" i="1" l="1"/>
  <c r="M2004" i="1"/>
  <c r="R2005" i="1" s="1"/>
  <c r="T2084" i="1"/>
  <c r="H2006" i="1" l="1"/>
  <c r="M2005" i="1"/>
  <c r="R2006" i="1" s="1"/>
  <c r="T2085" i="1"/>
  <c r="H2007" i="1" l="1"/>
  <c r="M2006" i="1"/>
  <c r="R2007" i="1" s="1"/>
  <c r="T2086" i="1"/>
  <c r="H2008" i="1" l="1"/>
  <c r="M2007" i="1"/>
  <c r="R2008" i="1" s="1"/>
  <c r="T2087" i="1"/>
  <c r="H2009" i="1" l="1"/>
  <c r="M2008" i="1"/>
  <c r="R2009" i="1" s="1"/>
  <c r="T2088" i="1"/>
  <c r="H2010" i="1" l="1"/>
  <c r="M2009" i="1"/>
  <c r="R2010" i="1" s="1"/>
  <c r="T2089" i="1"/>
  <c r="H2011" i="1" l="1"/>
  <c r="M2010" i="1"/>
  <c r="R2011" i="1" s="1"/>
  <c r="T2090" i="1"/>
  <c r="H2012" i="1" l="1"/>
  <c r="M2011" i="1"/>
  <c r="R2012" i="1" s="1"/>
  <c r="T2091" i="1"/>
  <c r="H2013" i="1" l="1"/>
  <c r="M2012" i="1"/>
  <c r="R2013" i="1" s="1"/>
  <c r="T2092" i="1"/>
  <c r="H2014" i="1" l="1"/>
  <c r="M2013" i="1"/>
  <c r="R2014" i="1" s="1"/>
  <c r="T2093" i="1"/>
  <c r="H2015" i="1" l="1"/>
  <c r="M2014" i="1"/>
  <c r="R2015" i="1" s="1"/>
  <c r="T2094" i="1"/>
  <c r="H2016" i="1" l="1"/>
  <c r="M2015" i="1"/>
  <c r="R2016" i="1" s="1"/>
  <c r="T2095" i="1"/>
  <c r="H2017" i="1" l="1"/>
  <c r="M2016" i="1"/>
  <c r="R2017" i="1" s="1"/>
  <c r="T2096" i="1"/>
  <c r="H2018" i="1" l="1"/>
  <c r="M2017" i="1"/>
  <c r="R2018" i="1" s="1"/>
  <c r="T2097" i="1"/>
  <c r="H2019" i="1" l="1"/>
  <c r="M2018" i="1"/>
  <c r="R2019" i="1" s="1"/>
  <c r="T2098" i="1"/>
  <c r="H2020" i="1" l="1"/>
  <c r="M2019" i="1"/>
  <c r="R2020" i="1" s="1"/>
  <c r="T2099" i="1"/>
  <c r="H2021" i="1" l="1"/>
  <c r="M2020" i="1"/>
  <c r="R2021" i="1" s="1"/>
  <c r="T2100" i="1"/>
  <c r="H2022" i="1" l="1"/>
  <c r="M2021" i="1"/>
  <c r="R2022" i="1" s="1"/>
  <c r="T2101" i="1"/>
  <c r="H2023" i="1" l="1"/>
  <c r="M2022" i="1"/>
  <c r="R2023" i="1" s="1"/>
  <c r="T2102" i="1"/>
  <c r="H2024" i="1" l="1"/>
  <c r="M2023" i="1"/>
  <c r="R2024" i="1" s="1"/>
  <c r="T2103" i="1"/>
  <c r="H2025" i="1" l="1"/>
  <c r="M2024" i="1"/>
  <c r="R2025" i="1" s="1"/>
  <c r="T2104" i="1"/>
  <c r="H2026" i="1" l="1"/>
  <c r="M2025" i="1"/>
  <c r="R2026" i="1" s="1"/>
  <c r="T2105" i="1"/>
  <c r="H2027" i="1" l="1"/>
  <c r="M2026" i="1"/>
  <c r="R2027" i="1" s="1"/>
  <c r="T2106" i="1"/>
  <c r="H2028" i="1" l="1"/>
  <c r="M2027" i="1"/>
  <c r="R2028" i="1" s="1"/>
  <c r="T2107" i="1"/>
  <c r="H2029" i="1" l="1"/>
  <c r="M2028" i="1"/>
  <c r="R2029" i="1" s="1"/>
  <c r="T2108" i="1"/>
  <c r="H2030" i="1" l="1"/>
  <c r="M2029" i="1"/>
  <c r="R2030" i="1" s="1"/>
  <c r="T2109" i="1"/>
  <c r="H2031" i="1" l="1"/>
  <c r="M2030" i="1"/>
  <c r="R2031" i="1" s="1"/>
  <c r="T2110" i="1"/>
  <c r="H2032" i="1" l="1"/>
  <c r="M2031" i="1"/>
  <c r="R2032" i="1" s="1"/>
  <c r="T2111" i="1"/>
  <c r="H2033" i="1" l="1"/>
  <c r="M2032" i="1"/>
  <c r="R2033" i="1" s="1"/>
  <c r="T2112" i="1"/>
  <c r="H2034" i="1" l="1"/>
  <c r="M2033" i="1"/>
  <c r="R2034" i="1" s="1"/>
  <c r="T2113" i="1"/>
  <c r="H2035" i="1" l="1"/>
  <c r="M2034" i="1"/>
  <c r="R2035" i="1" s="1"/>
  <c r="T2114" i="1"/>
  <c r="H2036" i="1" l="1"/>
  <c r="M2035" i="1"/>
  <c r="R2036" i="1" s="1"/>
  <c r="T2115" i="1"/>
  <c r="H2037" i="1" l="1"/>
  <c r="M2036" i="1"/>
  <c r="R2037" i="1" s="1"/>
  <c r="T2116" i="1"/>
  <c r="H2038" i="1" l="1"/>
  <c r="M2037" i="1"/>
  <c r="R2038" i="1" s="1"/>
  <c r="T2117" i="1"/>
  <c r="H2039" i="1" l="1"/>
  <c r="M2038" i="1"/>
  <c r="R2039" i="1" s="1"/>
  <c r="T2118" i="1"/>
  <c r="H2040" i="1" l="1"/>
  <c r="M2039" i="1"/>
  <c r="R2040" i="1" s="1"/>
  <c r="T2119" i="1"/>
  <c r="H2041" i="1" l="1"/>
  <c r="M2040" i="1"/>
  <c r="R2041" i="1" s="1"/>
  <c r="T2120" i="1"/>
  <c r="H2042" i="1" l="1"/>
  <c r="M2041" i="1"/>
  <c r="R2042" i="1" s="1"/>
  <c r="T2121" i="1"/>
  <c r="H2043" i="1" l="1"/>
  <c r="M2042" i="1"/>
  <c r="R2043" i="1" s="1"/>
  <c r="T2122" i="1"/>
  <c r="H2044" i="1" l="1"/>
  <c r="M2043" i="1"/>
  <c r="R2044" i="1" s="1"/>
  <c r="T2123" i="1"/>
  <c r="H2045" i="1" l="1"/>
  <c r="M2044" i="1"/>
  <c r="R2045" i="1" s="1"/>
  <c r="T2124" i="1"/>
  <c r="H2046" i="1" l="1"/>
  <c r="M2045" i="1"/>
  <c r="R2046" i="1" s="1"/>
  <c r="T2125" i="1"/>
  <c r="H2047" i="1" l="1"/>
  <c r="M2046" i="1"/>
  <c r="R2047" i="1" s="1"/>
  <c r="T2126" i="1"/>
  <c r="H2048" i="1" l="1"/>
  <c r="M2047" i="1"/>
  <c r="R2048" i="1" s="1"/>
  <c r="T2127" i="1"/>
  <c r="H2049" i="1" l="1"/>
  <c r="M2048" i="1"/>
  <c r="R2049" i="1" s="1"/>
  <c r="T2128" i="1"/>
  <c r="H2050" i="1" l="1"/>
  <c r="M2049" i="1"/>
  <c r="R2050" i="1" s="1"/>
  <c r="T2129" i="1"/>
  <c r="H2051" i="1" l="1"/>
  <c r="M2050" i="1"/>
  <c r="R2051" i="1" s="1"/>
  <c r="T2130" i="1"/>
  <c r="H2052" i="1" l="1"/>
  <c r="M2051" i="1"/>
  <c r="R2052" i="1" s="1"/>
  <c r="T2131" i="1"/>
  <c r="H2053" i="1" l="1"/>
  <c r="M2052" i="1"/>
  <c r="R2053" i="1" s="1"/>
  <c r="T2132" i="1"/>
  <c r="H2054" i="1" l="1"/>
  <c r="M2053" i="1"/>
  <c r="R2054" i="1" s="1"/>
  <c r="T2133" i="1"/>
  <c r="H2055" i="1" l="1"/>
  <c r="M2054" i="1"/>
  <c r="R2055" i="1" s="1"/>
  <c r="T2134" i="1"/>
  <c r="H2056" i="1" l="1"/>
  <c r="M2055" i="1"/>
  <c r="R2056" i="1" s="1"/>
  <c r="T2135" i="1"/>
  <c r="H2057" i="1" l="1"/>
  <c r="M2056" i="1"/>
  <c r="R2057" i="1" s="1"/>
  <c r="T2136" i="1"/>
  <c r="H2058" i="1" l="1"/>
  <c r="M2057" i="1"/>
  <c r="R2058" i="1" s="1"/>
  <c r="T2137" i="1"/>
  <c r="H2059" i="1" l="1"/>
  <c r="M2058" i="1"/>
  <c r="R2059" i="1" s="1"/>
  <c r="T2138" i="1"/>
  <c r="H2060" i="1" l="1"/>
  <c r="M2059" i="1"/>
  <c r="R2060" i="1" s="1"/>
  <c r="T2139" i="1"/>
  <c r="H2061" i="1" l="1"/>
  <c r="M2060" i="1"/>
  <c r="R2061" i="1" s="1"/>
  <c r="T2140" i="1"/>
  <c r="H2062" i="1" l="1"/>
  <c r="M2061" i="1"/>
  <c r="R2062" i="1" s="1"/>
  <c r="T2141" i="1"/>
  <c r="H2063" i="1" l="1"/>
  <c r="M2062" i="1"/>
  <c r="R2063" i="1" s="1"/>
  <c r="T2142" i="1"/>
  <c r="H2064" i="1" l="1"/>
  <c r="M2063" i="1"/>
  <c r="R2064" i="1" s="1"/>
  <c r="T2143" i="1"/>
  <c r="H2065" i="1" l="1"/>
  <c r="M2064" i="1"/>
  <c r="R2065" i="1" s="1"/>
  <c r="T2144" i="1"/>
  <c r="H2066" i="1" l="1"/>
  <c r="M2065" i="1"/>
  <c r="R2066" i="1" s="1"/>
  <c r="T2145" i="1"/>
  <c r="H2067" i="1" l="1"/>
  <c r="M2066" i="1"/>
  <c r="R2067" i="1" s="1"/>
  <c r="T2146" i="1"/>
  <c r="H2068" i="1" l="1"/>
  <c r="M2067" i="1"/>
  <c r="R2068" i="1" s="1"/>
  <c r="T2147" i="1"/>
  <c r="H2069" i="1" l="1"/>
  <c r="M2068" i="1"/>
  <c r="R2069" i="1" s="1"/>
  <c r="T2148" i="1"/>
  <c r="H2070" i="1" l="1"/>
  <c r="M2069" i="1"/>
  <c r="R2070" i="1" s="1"/>
  <c r="T2149" i="1"/>
  <c r="H2071" i="1" l="1"/>
  <c r="M2070" i="1"/>
  <c r="R2071" i="1" s="1"/>
  <c r="T2150" i="1"/>
  <c r="H2072" i="1" l="1"/>
  <c r="M2071" i="1"/>
  <c r="R2072" i="1" s="1"/>
  <c r="T2151" i="1"/>
  <c r="H2073" i="1" l="1"/>
  <c r="M2072" i="1"/>
  <c r="R2073" i="1" s="1"/>
  <c r="T2152" i="1"/>
  <c r="H2074" i="1" l="1"/>
  <c r="M2073" i="1"/>
  <c r="R2074" i="1" s="1"/>
  <c r="T2153" i="1"/>
  <c r="H2075" i="1" l="1"/>
  <c r="M2074" i="1"/>
  <c r="R2075" i="1" s="1"/>
  <c r="T2154" i="1"/>
  <c r="H2076" i="1" l="1"/>
  <c r="M2075" i="1"/>
  <c r="R2076" i="1" s="1"/>
  <c r="T2155" i="1"/>
  <c r="H2077" i="1" l="1"/>
  <c r="M2076" i="1"/>
  <c r="R2077" i="1" s="1"/>
  <c r="T2156" i="1"/>
  <c r="H2078" i="1" l="1"/>
  <c r="M2077" i="1"/>
  <c r="R2078" i="1" s="1"/>
  <c r="T2157" i="1"/>
  <c r="H2079" i="1" l="1"/>
  <c r="M2078" i="1"/>
  <c r="R2079" i="1" s="1"/>
  <c r="T2158" i="1"/>
  <c r="H2080" i="1" l="1"/>
  <c r="M2079" i="1"/>
  <c r="R2080" i="1" s="1"/>
  <c r="T2159" i="1"/>
  <c r="H2081" i="1" l="1"/>
  <c r="M2080" i="1"/>
  <c r="R2081" i="1" s="1"/>
  <c r="T2160" i="1"/>
  <c r="H2082" i="1" l="1"/>
  <c r="M2081" i="1"/>
  <c r="R2082" i="1" s="1"/>
  <c r="T2161" i="1"/>
  <c r="H2083" i="1" l="1"/>
  <c r="M2082" i="1"/>
  <c r="R2083" i="1" s="1"/>
  <c r="T2162" i="1"/>
  <c r="H2084" i="1" l="1"/>
  <c r="M2083" i="1"/>
  <c r="R2084" i="1" s="1"/>
  <c r="T2163" i="1"/>
  <c r="H2085" i="1" l="1"/>
  <c r="M2084" i="1"/>
  <c r="R2085" i="1" s="1"/>
  <c r="T2164" i="1"/>
  <c r="H2086" i="1" l="1"/>
  <c r="M2085" i="1"/>
  <c r="R2086" i="1" s="1"/>
  <c r="T2165" i="1"/>
  <c r="H2087" i="1" l="1"/>
  <c r="M2086" i="1"/>
  <c r="R2087" i="1" s="1"/>
  <c r="T2166" i="1"/>
  <c r="H2088" i="1" l="1"/>
  <c r="M2087" i="1"/>
  <c r="R2088" i="1" s="1"/>
  <c r="T2167" i="1"/>
  <c r="H2089" i="1" l="1"/>
  <c r="M2088" i="1"/>
  <c r="R2089" i="1" s="1"/>
  <c r="T2168" i="1"/>
  <c r="H2090" i="1" l="1"/>
  <c r="M2089" i="1"/>
  <c r="R2090" i="1" s="1"/>
  <c r="T2169" i="1"/>
  <c r="H2091" i="1" l="1"/>
  <c r="M2090" i="1"/>
  <c r="R2091" i="1" s="1"/>
  <c r="T2170" i="1"/>
  <c r="H2092" i="1" l="1"/>
  <c r="M2091" i="1"/>
  <c r="R2092" i="1" s="1"/>
  <c r="T2171" i="1"/>
  <c r="H2093" i="1" l="1"/>
  <c r="M2092" i="1"/>
  <c r="R2093" i="1" s="1"/>
  <c r="T2172" i="1"/>
  <c r="H2094" i="1" l="1"/>
  <c r="M2093" i="1"/>
  <c r="R2094" i="1" s="1"/>
  <c r="T2173" i="1"/>
  <c r="H2095" i="1" l="1"/>
  <c r="M2094" i="1"/>
  <c r="R2095" i="1" s="1"/>
  <c r="T2174" i="1"/>
  <c r="H2096" i="1" l="1"/>
  <c r="M2095" i="1"/>
  <c r="R2096" i="1" s="1"/>
  <c r="T2175" i="1"/>
  <c r="H2097" i="1" l="1"/>
  <c r="M2096" i="1"/>
  <c r="R2097" i="1" s="1"/>
  <c r="T2176" i="1"/>
  <c r="H2098" i="1" l="1"/>
  <c r="M2097" i="1"/>
  <c r="R2098" i="1" s="1"/>
  <c r="T2177" i="1"/>
  <c r="H2099" i="1" l="1"/>
  <c r="M2098" i="1"/>
  <c r="R2099" i="1" s="1"/>
  <c r="T2178" i="1"/>
  <c r="H2100" i="1" l="1"/>
  <c r="M2099" i="1"/>
  <c r="R2100" i="1" s="1"/>
  <c r="T2179" i="1"/>
  <c r="H2101" i="1" l="1"/>
  <c r="M2100" i="1"/>
  <c r="R2101" i="1" s="1"/>
  <c r="T2180" i="1"/>
  <c r="H2102" i="1" l="1"/>
  <c r="M2101" i="1"/>
  <c r="R2102" i="1" s="1"/>
  <c r="T2181" i="1"/>
  <c r="H2103" i="1" l="1"/>
  <c r="M2102" i="1"/>
  <c r="R2103" i="1" s="1"/>
  <c r="T2182" i="1"/>
  <c r="H2104" i="1" l="1"/>
  <c r="M2103" i="1"/>
  <c r="R2104" i="1" s="1"/>
  <c r="T2183" i="1"/>
  <c r="H2105" i="1" l="1"/>
  <c r="M2104" i="1"/>
  <c r="R2105" i="1" s="1"/>
  <c r="T2184" i="1"/>
  <c r="H2106" i="1" l="1"/>
  <c r="M2105" i="1"/>
  <c r="R2106" i="1" s="1"/>
  <c r="T2185" i="1"/>
  <c r="H2107" i="1" l="1"/>
  <c r="M2106" i="1"/>
  <c r="R2107" i="1" s="1"/>
  <c r="T2186" i="1"/>
  <c r="H2108" i="1" l="1"/>
  <c r="M2107" i="1"/>
  <c r="R2108" i="1" s="1"/>
  <c r="T2187" i="1"/>
  <c r="H2109" i="1" l="1"/>
  <c r="M2108" i="1"/>
  <c r="R2109" i="1" s="1"/>
  <c r="T2188" i="1"/>
  <c r="H2110" i="1" l="1"/>
  <c r="M2109" i="1"/>
  <c r="R2110" i="1" s="1"/>
  <c r="T2189" i="1"/>
  <c r="H2111" i="1" l="1"/>
  <c r="M2110" i="1"/>
  <c r="R2111" i="1" s="1"/>
  <c r="T2190" i="1"/>
  <c r="H2112" i="1" l="1"/>
  <c r="M2111" i="1"/>
  <c r="R2112" i="1" s="1"/>
  <c r="T2191" i="1"/>
  <c r="H2113" i="1" l="1"/>
  <c r="M2112" i="1"/>
  <c r="R2113" i="1" s="1"/>
  <c r="T2192" i="1"/>
  <c r="H2114" i="1" l="1"/>
  <c r="M2113" i="1"/>
  <c r="R2114" i="1" s="1"/>
  <c r="T2193" i="1"/>
  <c r="H2115" i="1" l="1"/>
  <c r="M2114" i="1"/>
  <c r="R2115" i="1" s="1"/>
  <c r="T2194" i="1"/>
  <c r="H2116" i="1" l="1"/>
  <c r="M2115" i="1"/>
  <c r="R2116" i="1" s="1"/>
  <c r="T2195" i="1"/>
  <c r="H2117" i="1" l="1"/>
  <c r="M2116" i="1"/>
  <c r="R2117" i="1" s="1"/>
  <c r="T2196" i="1"/>
  <c r="H2118" i="1" l="1"/>
  <c r="M2117" i="1"/>
  <c r="R2118" i="1" s="1"/>
  <c r="T2197" i="1"/>
  <c r="H2119" i="1" l="1"/>
  <c r="M2118" i="1"/>
  <c r="R2119" i="1" s="1"/>
  <c r="T2198" i="1"/>
  <c r="H2120" i="1" l="1"/>
  <c r="M2119" i="1"/>
  <c r="R2120" i="1" s="1"/>
  <c r="T2199" i="1"/>
  <c r="H2121" i="1" l="1"/>
  <c r="M2120" i="1"/>
  <c r="R2121" i="1" s="1"/>
  <c r="T2200" i="1"/>
  <c r="H2122" i="1" l="1"/>
  <c r="M2121" i="1"/>
  <c r="R2122" i="1" s="1"/>
  <c r="T2201" i="1"/>
  <c r="H2123" i="1" l="1"/>
  <c r="M2122" i="1"/>
  <c r="R2123" i="1" s="1"/>
  <c r="T2202" i="1"/>
  <c r="H2124" i="1" l="1"/>
  <c r="M2123" i="1"/>
  <c r="R2124" i="1" s="1"/>
  <c r="T2203" i="1"/>
  <c r="H2125" i="1" l="1"/>
  <c r="M2124" i="1"/>
  <c r="R2125" i="1" s="1"/>
  <c r="T2204" i="1"/>
  <c r="H2126" i="1" l="1"/>
  <c r="M2125" i="1"/>
  <c r="R2126" i="1" s="1"/>
  <c r="T2205" i="1"/>
  <c r="H2127" i="1" l="1"/>
  <c r="M2126" i="1"/>
  <c r="R2127" i="1" s="1"/>
  <c r="T2206" i="1"/>
  <c r="H2128" i="1" l="1"/>
  <c r="M2127" i="1"/>
  <c r="R2128" i="1" s="1"/>
  <c r="T2207" i="1"/>
  <c r="H2129" i="1" l="1"/>
  <c r="M2128" i="1"/>
  <c r="R2129" i="1" s="1"/>
  <c r="T2208" i="1"/>
  <c r="H2130" i="1" l="1"/>
  <c r="M2129" i="1"/>
  <c r="R2130" i="1" s="1"/>
  <c r="T2209" i="1"/>
  <c r="H2131" i="1" l="1"/>
  <c r="M2130" i="1"/>
  <c r="R2131" i="1" s="1"/>
  <c r="T2210" i="1"/>
  <c r="H2132" i="1" l="1"/>
  <c r="M2131" i="1"/>
  <c r="R2132" i="1" s="1"/>
  <c r="T2211" i="1"/>
  <c r="H2133" i="1" l="1"/>
  <c r="M2132" i="1"/>
  <c r="R2133" i="1" s="1"/>
  <c r="T2212" i="1"/>
  <c r="H2134" i="1" l="1"/>
  <c r="M2133" i="1"/>
  <c r="R2134" i="1" s="1"/>
  <c r="T2213" i="1"/>
  <c r="H2135" i="1" l="1"/>
  <c r="M2134" i="1"/>
  <c r="R2135" i="1" s="1"/>
  <c r="T2214" i="1"/>
  <c r="H2136" i="1" l="1"/>
  <c r="M2135" i="1"/>
  <c r="R2136" i="1" s="1"/>
  <c r="T2215" i="1"/>
  <c r="H2137" i="1" l="1"/>
  <c r="M2136" i="1"/>
  <c r="R2137" i="1" s="1"/>
  <c r="T2216" i="1"/>
  <c r="H2138" i="1" l="1"/>
  <c r="M2137" i="1"/>
  <c r="R2138" i="1" s="1"/>
  <c r="T2217" i="1"/>
  <c r="H2139" i="1" l="1"/>
  <c r="M2138" i="1"/>
  <c r="R2139" i="1" s="1"/>
  <c r="T2218" i="1"/>
  <c r="H2140" i="1" l="1"/>
  <c r="M2139" i="1"/>
  <c r="R2140" i="1" s="1"/>
  <c r="T2219" i="1"/>
  <c r="H2141" i="1" l="1"/>
  <c r="M2140" i="1"/>
  <c r="R2141" i="1" s="1"/>
  <c r="T2220" i="1"/>
  <c r="H2142" i="1" l="1"/>
  <c r="M2141" i="1"/>
  <c r="R2142" i="1" s="1"/>
  <c r="T2221" i="1"/>
  <c r="H2143" i="1" l="1"/>
  <c r="M2142" i="1"/>
  <c r="R2143" i="1" s="1"/>
  <c r="T2222" i="1"/>
  <c r="H2144" i="1" l="1"/>
  <c r="M2143" i="1"/>
  <c r="R2144" i="1" s="1"/>
  <c r="T2223" i="1"/>
  <c r="H2145" i="1" l="1"/>
  <c r="M2144" i="1"/>
  <c r="R2145" i="1" s="1"/>
  <c r="T2224" i="1"/>
  <c r="H2146" i="1" l="1"/>
  <c r="M2145" i="1"/>
  <c r="R2146" i="1" s="1"/>
  <c r="T2225" i="1"/>
  <c r="H2147" i="1" l="1"/>
  <c r="M2146" i="1"/>
  <c r="R2147" i="1" s="1"/>
  <c r="T2226" i="1"/>
  <c r="H2148" i="1" l="1"/>
  <c r="M2147" i="1"/>
  <c r="R2148" i="1" s="1"/>
  <c r="T2227" i="1"/>
  <c r="H2149" i="1" l="1"/>
  <c r="M2148" i="1"/>
  <c r="R2149" i="1" s="1"/>
  <c r="T2228" i="1"/>
  <c r="H2150" i="1" l="1"/>
  <c r="M2149" i="1"/>
  <c r="R2150" i="1" s="1"/>
  <c r="T2229" i="1"/>
  <c r="H2151" i="1" l="1"/>
  <c r="M2150" i="1"/>
  <c r="R2151" i="1" s="1"/>
  <c r="T2230" i="1"/>
  <c r="H2152" i="1" l="1"/>
  <c r="M2151" i="1"/>
  <c r="R2152" i="1" s="1"/>
  <c r="T2231" i="1"/>
  <c r="H2153" i="1" l="1"/>
  <c r="M2152" i="1"/>
  <c r="R2153" i="1" s="1"/>
  <c r="T2232" i="1"/>
  <c r="H2154" i="1" l="1"/>
  <c r="M2153" i="1"/>
  <c r="R2154" i="1" s="1"/>
  <c r="T2233" i="1"/>
  <c r="H2155" i="1" l="1"/>
  <c r="M2154" i="1"/>
  <c r="R2155" i="1" s="1"/>
  <c r="T2234" i="1"/>
  <c r="H2156" i="1" l="1"/>
  <c r="M2155" i="1"/>
  <c r="R2156" i="1" s="1"/>
  <c r="T2235" i="1"/>
  <c r="H2157" i="1" l="1"/>
  <c r="M2156" i="1"/>
  <c r="R2157" i="1" s="1"/>
  <c r="T2236" i="1"/>
  <c r="H2158" i="1" l="1"/>
  <c r="M2157" i="1"/>
  <c r="R2158" i="1" s="1"/>
  <c r="T2237" i="1"/>
  <c r="H2159" i="1" l="1"/>
  <c r="M2158" i="1"/>
  <c r="R2159" i="1" s="1"/>
  <c r="T2238" i="1"/>
  <c r="H2160" i="1" l="1"/>
  <c r="M2159" i="1"/>
  <c r="R2160" i="1" s="1"/>
  <c r="T2239" i="1"/>
  <c r="H2161" i="1" l="1"/>
  <c r="M2160" i="1"/>
  <c r="R2161" i="1" s="1"/>
  <c r="T2240" i="1"/>
  <c r="H2162" i="1" l="1"/>
  <c r="M2161" i="1"/>
  <c r="R2162" i="1" s="1"/>
  <c r="T2241" i="1"/>
  <c r="H2163" i="1" l="1"/>
  <c r="M2162" i="1"/>
  <c r="R2163" i="1" s="1"/>
  <c r="T2242" i="1"/>
  <c r="H2164" i="1" l="1"/>
  <c r="M2163" i="1"/>
  <c r="R2164" i="1" s="1"/>
  <c r="T2243" i="1"/>
  <c r="H2165" i="1" l="1"/>
  <c r="M2164" i="1"/>
  <c r="R2165" i="1" s="1"/>
  <c r="T2244" i="1"/>
  <c r="H2166" i="1" l="1"/>
  <c r="M2165" i="1"/>
  <c r="R2166" i="1" s="1"/>
  <c r="T2245" i="1"/>
  <c r="H2167" i="1" l="1"/>
  <c r="M2166" i="1"/>
  <c r="R2167" i="1" s="1"/>
  <c r="T2246" i="1"/>
  <c r="H2168" i="1" l="1"/>
  <c r="M2167" i="1"/>
  <c r="R2168" i="1" s="1"/>
  <c r="T2247" i="1"/>
  <c r="H2169" i="1" l="1"/>
  <c r="M2168" i="1"/>
  <c r="R2169" i="1" s="1"/>
  <c r="T2248" i="1"/>
  <c r="H2170" i="1" l="1"/>
  <c r="M2169" i="1"/>
  <c r="R2170" i="1" s="1"/>
  <c r="T2249" i="1"/>
  <c r="H2171" i="1" l="1"/>
  <c r="M2170" i="1"/>
  <c r="R2171" i="1" s="1"/>
  <c r="T2250" i="1"/>
  <c r="H2172" i="1" l="1"/>
  <c r="M2171" i="1"/>
  <c r="R2172" i="1" s="1"/>
  <c r="T2251" i="1"/>
  <c r="H2173" i="1" l="1"/>
  <c r="M2172" i="1"/>
  <c r="R2173" i="1" s="1"/>
  <c r="T2252" i="1"/>
  <c r="H2174" i="1" l="1"/>
  <c r="M2173" i="1"/>
  <c r="R2174" i="1" s="1"/>
  <c r="T2253" i="1"/>
  <c r="H2175" i="1" l="1"/>
  <c r="M2174" i="1"/>
  <c r="R2175" i="1" s="1"/>
  <c r="T2254" i="1"/>
  <c r="H2176" i="1" l="1"/>
  <c r="M2175" i="1"/>
  <c r="R2176" i="1" s="1"/>
  <c r="T2255" i="1"/>
  <c r="H2177" i="1" l="1"/>
  <c r="M2176" i="1"/>
  <c r="R2177" i="1" s="1"/>
  <c r="T2256" i="1"/>
  <c r="H2178" i="1" l="1"/>
  <c r="M2177" i="1"/>
  <c r="R2178" i="1" s="1"/>
  <c r="T2257" i="1"/>
  <c r="H2179" i="1" l="1"/>
  <c r="M2178" i="1"/>
  <c r="R2179" i="1" s="1"/>
  <c r="T2258" i="1"/>
  <c r="H2180" i="1" l="1"/>
  <c r="M2179" i="1"/>
  <c r="R2180" i="1" s="1"/>
  <c r="T2259" i="1"/>
  <c r="H2181" i="1" l="1"/>
  <c r="M2180" i="1"/>
  <c r="R2181" i="1" s="1"/>
  <c r="T2260" i="1"/>
  <c r="H2182" i="1" l="1"/>
  <c r="M2181" i="1"/>
  <c r="R2182" i="1" s="1"/>
  <c r="T2261" i="1"/>
  <c r="H2183" i="1" l="1"/>
  <c r="M2182" i="1"/>
  <c r="R2183" i="1" s="1"/>
  <c r="T2262" i="1"/>
  <c r="H2184" i="1" l="1"/>
  <c r="M2183" i="1"/>
  <c r="R2184" i="1" s="1"/>
  <c r="T2263" i="1"/>
  <c r="H2185" i="1" l="1"/>
  <c r="M2184" i="1"/>
  <c r="R2185" i="1" s="1"/>
  <c r="T2264" i="1"/>
  <c r="H2186" i="1" l="1"/>
  <c r="M2185" i="1"/>
  <c r="R2186" i="1" s="1"/>
  <c r="T2265" i="1"/>
  <c r="H2187" i="1" l="1"/>
  <c r="M2186" i="1"/>
  <c r="R2187" i="1" s="1"/>
  <c r="T2266" i="1"/>
  <c r="H2188" i="1" l="1"/>
  <c r="M2187" i="1"/>
  <c r="R2188" i="1" s="1"/>
  <c r="T2267" i="1"/>
  <c r="H2189" i="1" l="1"/>
  <c r="M2188" i="1"/>
  <c r="R2189" i="1" s="1"/>
  <c r="T2268" i="1"/>
  <c r="H2190" i="1" l="1"/>
  <c r="M2189" i="1"/>
  <c r="R2190" i="1" s="1"/>
  <c r="T2269" i="1"/>
  <c r="H2191" i="1" l="1"/>
  <c r="M2190" i="1"/>
  <c r="R2191" i="1" s="1"/>
  <c r="T2270" i="1"/>
  <c r="H2192" i="1" l="1"/>
  <c r="M2191" i="1"/>
  <c r="R2192" i="1" s="1"/>
  <c r="T2271" i="1"/>
  <c r="H2193" i="1" l="1"/>
  <c r="M2192" i="1"/>
  <c r="R2193" i="1" s="1"/>
  <c r="T2272" i="1"/>
  <c r="H2194" i="1" l="1"/>
  <c r="M2193" i="1"/>
  <c r="R2194" i="1" s="1"/>
  <c r="T2273" i="1"/>
  <c r="H2195" i="1" l="1"/>
  <c r="M2194" i="1"/>
  <c r="R2195" i="1" s="1"/>
  <c r="T2274" i="1"/>
  <c r="H2196" i="1" l="1"/>
  <c r="M2195" i="1"/>
  <c r="R2196" i="1" s="1"/>
  <c r="T2275" i="1"/>
  <c r="H2197" i="1" l="1"/>
  <c r="M2196" i="1"/>
  <c r="R2197" i="1" s="1"/>
  <c r="T2276" i="1"/>
  <c r="H2198" i="1" l="1"/>
  <c r="M2197" i="1"/>
  <c r="R2198" i="1" s="1"/>
  <c r="T2277" i="1"/>
  <c r="H2199" i="1" l="1"/>
  <c r="M2198" i="1"/>
  <c r="R2199" i="1" s="1"/>
  <c r="T2278" i="1"/>
  <c r="H2200" i="1" l="1"/>
  <c r="M2199" i="1"/>
  <c r="R2200" i="1" s="1"/>
  <c r="T2279" i="1"/>
  <c r="H2201" i="1" l="1"/>
  <c r="M2200" i="1"/>
  <c r="R2201" i="1" s="1"/>
  <c r="T2280" i="1"/>
  <c r="H2202" i="1" l="1"/>
  <c r="M2201" i="1"/>
  <c r="R2202" i="1" s="1"/>
  <c r="T2281" i="1"/>
  <c r="H2203" i="1" l="1"/>
  <c r="M2202" i="1"/>
  <c r="R2203" i="1" s="1"/>
  <c r="T2282" i="1"/>
  <c r="H2204" i="1" l="1"/>
  <c r="M2203" i="1"/>
  <c r="R2204" i="1" s="1"/>
  <c r="T2283" i="1"/>
  <c r="H2205" i="1" l="1"/>
  <c r="M2204" i="1"/>
  <c r="R2205" i="1" s="1"/>
  <c r="T2284" i="1"/>
  <c r="H2206" i="1" l="1"/>
  <c r="M2205" i="1"/>
  <c r="R2206" i="1" s="1"/>
  <c r="T2285" i="1"/>
  <c r="H2207" i="1" l="1"/>
  <c r="M2206" i="1"/>
  <c r="R2207" i="1" s="1"/>
  <c r="T2286" i="1"/>
  <c r="H2208" i="1" l="1"/>
  <c r="M2207" i="1"/>
  <c r="R2208" i="1" s="1"/>
  <c r="T2287" i="1"/>
  <c r="H2209" i="1" l="1"/>
  <c r="M2208" i="1"/>
  <c r="R2209" i="1" s="1"/>
  <c r="T2288" i="1"/>
  <c r="H2210" i="1" l="1"/>
  <c r="M2209" i="1"/>
  <c r="R2210" i="1" s="1"/>
  <c r="T2289" i="1"/>
  <c r="H2211" i="1" l="1"/>
  <c r="M2210" i="1"/>
  <c r="R2211" i="1" s="1"/>
  <c r="T2290" i="1"/>
  <c r="H2212" i="1" l="1"/>
  <c r="M2211" i="1"/>
  <c r="R2212" i="1" s="1"/>
  <c r="T2291" i="1"/>
  <c r="H2213" i="1" l="1"/>
  <c r="M2212" i="1"/>
  <c r="R2213" i="1" s="1"/>
  <c r="T2292" i="1"/>
  <c r="H2214" i="1" l="1"/>
  <c r="M2213" i="1"/>
  <c r="R2214" i="1" s="1"/>
  <c r="T2293" i="1"/>
  <c r="H2215" i="1" l="1"/>
  <c r="M2214" i="1"/>
  <c r="R2215" i="1" s="1"/>
  <c r="T2294" i="1"/>
  <c r="H2216" i="1" l="1"/>
  <c r="M2215" i="1"/>
  <c r="R2216" i="1" s="1"/>
  <c r="T2295" i="1"/>
  <c r="H2217" i="1" l="1"/>
  <c r="M2216" i="1"/>
  <c r="R2217" i="1" s="1"/>
  <c r="T2296" i="1"/>
  <c r="H2218" i="1" l="1"/>
  <c r="M2217" i="1"/>
  <c r="R2218" i="1" s="1"/>
  <c r="T2297" i="1"/>
  <c r="H2219" i="1" l="1"/>
  <c r="M2218" i="1"/>
  <c r="R2219" i="1" s="1"/>
  <c r="T2298" i="1"/>
  <c r="H2220" i="1" l="1"/>
  <c r="M2219" i="1"/>
  <c r="R2220" i="1" s="1"/>
  <c r="T2299" i="1"/>
  <c r="H2221" i="1" l="1"/>
  <c r="M2220" i="1"/>
  <c r="R2221" i="1" s="1"/>
  <c r="T2300" i="1"/>
  <c r="H2222" i="1" l="1"/>
  <c r="M2221" i="1"/>
  <c r="R2222" i="1" s="1"/>
  <c r="T2301" i="1"/>
  <c r="H2223" i="1" l="1"/>
  <c r="M2222" i="1"/>
  <c r="R2223" i="1" s="1"/>
  <c r="T2302" i="1"/>
  <c r="H2224" i="1" l="1"/>
  <c r="M2223" i="1"/>
  <c r="R2224" i="1" s="1"/>
  <c r="T2303" i="1"/>
  <c r="H2225" i="1" l="1"/>
  <c r="M2224" i="1"/>
  <c r="R2225" i="1" s="1"/>
  <c r="T2304" i="1"/>
  <c r="H2226" i="1" l="1"/>
  <c r="M2225" i="1"/>
  <c r="R2226" i="1" s="1"/>
  <c r="T2305" i="1"/>
  <c r="H2227" i="1" l="1"/>
  <c r="M2226" i="1"/>
  <c r="R2227" i="1" s="1"/>
  <c r="T2306" i="1"/>
  <c r="H2228" i="1" l="1"/>
  <c r="M2227" i="1"/>
  <c r="R2228" i="1" s="1"/>
  <c r="T2307" i="1"/>
  <c r="H2229" i="1" l="1"/>
  <c r="M2228" i="1"/>
  <c r="R2229" i="1" s="1"/>
  <c r="T2308" i="1"/>
  <c r="H2230" i="1" l="1"/>
  <c r="M2229" i="1"/>
  <c r="R2230" i="1" s="1"/>
  <c r="T2309" i="1"/>
  <c r="H2231" i="1" l="1"/>
  <c r="M2230" i="1"/>
  <c r="R2231" i="1" s="1"/>
  <c r="T2310" i="1"/>
  <c r="H2232" i="1" l="1"/>
  <c r="M2231" i="1"/>
  <c r="R2232" i="1" s="1"/>
  <c r="T2311" i="1"/>
  <c r="H2233" i="1" l="1"/>
  <c r="M2232" i="1"/>
  <c r="R2233" i="1" s="1"/>
  <c r="T2312" i="1"/>
  <c r="H2234" i="1" l="1"/>
  <c r="M2233" i="1"/>
  <c r="R2234" i="1" s="1"/>
  <c r="T2313" i="1"/>
  <c r="H2235" i="1" l="1"/>
  <c r="M2234" i="1"/>
  <c r="R2235" i="1" s="1"/>
  <c r="T2314" i="1"/>
  <c r="H2236" i="1" l="1"/>
  <c r="M2235" i="1"/>
  <c r="R2236" i="1" s="1"/>
  <c r="T2315" i="1"/>
  <c r="H2237" i="1" l="1"/>
  <c r="M2236" i="1"/>
  <c r="R2237" i="1" s="1"/>
  <c r="T2316" i="1"/>
  <c r="H2238" i="1" l="1"/>
  <c r="M2237" i="1"/>
  <c r="R2238" i="1" s="1"/>
  <c r="T2317" i="1"/>
  <c r="R2239" i="1" l="1"/>
  <c r="H2239" i="1"/>
  <c r="M2238" i="1"/>
  <c r="T2318" i="1"/>
  <c r="R2240" i="1" l="1"/>
  <c r="H2240" i="1"/>
  <c r="M2239" i="1"/>
  <c r="T2319" i="1"/>
  <c r="H2241" i="1" l="1"/>
  <c r="M2240" i="1"/>
  <c r="R2241" i="1" s="1"/>
  <c r="T2320" i="1"/>
  <c r="H2242" i="1" l="1"/>
  <c r="M2241" i="1"/>
  <c r="R2242" i="1" s="1"/>
  <c r="T2321" i="1"/>
  <c r="H2243" i="1" l="1"/>
  <c r="M2242" i="1"/>
  <c r="R2243" i="1" s="1"/>
  <c r="T2322" i="1"/>
  <c r="H2244" i="1" l="1"/>
  <c r="M2243" i="1"/>
  <c r="R2244" i="1" s="1"/>
  <c r="T2323" i="1"/>
  <c r="H2245" i="1" l="1"/>
  <c r="M2244" i="1"/>
  <c r="R2245" i="1" s="1"/>
  <c r="T2324" i="1"/>
  <c r="H2246" i="1" l="1"/>
  <c r="M2245" i="1"/>
  <c r="R2246" i="1" s="1"/>
  <c r="T2325" i="1"/>
  <c r="H2247" i="1" l="1"/>
  <c r="M2246" i="1"/>
  <c r="R2247" i="1" s="1"/>
  <c r="T2326" i="1"/>
  <c r="H2248" i="1" l="1"/>
  <c r="M2247" i="1"/>
  <c r="R2248" i="1" s="1"/>
  <c r="T2327" i="1"/>
  <c r="H2249" i="1" l="1"/>
  <c r="M2248" i="1"/>
  <c r="R2249" i="1" s="1"/>
  <c r="T2328" i="1"/>
  <c r="H2250" i="1" l="1"/>
  <c r="M2249" i="1"/>
  <c r="R2250" i="1" s="1"/>
  <c r="T2329" i="1"/>
  <c r="H2251" i="1" l="1"/>
  <c r="M2250" i="1"/>
  <c r="R2251" i="1" s="1"/>
  <c r="T2330" i="1"/>
  <c r="H2252" i="1" l="1"/>
  <c r="M2251" i="1"/>
  <c r="R2252" i="1" s="1"/>
  <c r="T2331" i="1"/>
  <c r="H2253" i="1" l="1"/>
  <c r="M2252" i="1"/>
  <c r="R2253" i="1" s="1"/>
  <c r="T2332" i="1"/>
  <c r="H2254" i="1" l="1"/>
  <c r="M2253" i="1"/>
  <c r="R2254" i="1" s="1"/>
  <c r="T2333" i="1"/>
  <c r="H2255" i="1" l="1"/>
  <c r="M2254" i="1"/>
  <c r="R2255" i="1" s="1"/>
  <c r="T2334" i="1"/>
  <c r="H2256" i="1" l="1"/>
  <c r="M2255" i="1"/>
  <c r="R2256" i="1" s="1"/>
  <c r="T2335" i="1"/>
  <c r="H2257" i="1" l="1"/>
  <c r="M2256" i="1"/>
  <c r="R2257" i="1" s="1"/>
  <c r="T2336" i="1"/>
  <c r="H2258" i="1" l="1"/>
  <c r="M2257" i="1"/>
  <c r="R2258" i="1" s="1"/>
  <c r="T2337" i="1"/>
  <c r="H2259" i="1" l="1"/>
  <c r="M2258" i="1"/>
  <c r="R2259" i="1" s="1"/>
  <c r="T2338" i="1"/>
  <c r="H2260" i="1" l="1"/>
  <c r="M2259" i="1"/>
  <c r="R2260" i="1" s="1"/>
  <c r="T2339" i="1"/>
  <c r="H2261" i="1" l="1"/>
  <c r="M2260" i="1"/>
  <c r="R2261" i="1" s="1"/>
  <c r="T2340" i="1"/>
  <c r="H2262" i="1" l="1"/>
  <c r="M2261" i="1"/>
  <c r="R2262" i="1" s="1"/>
  <c r="T2341" i="1"/>
  <c r="H2263" i="1" l="1"/>
  <c r="M2262" i="1"/>
  <c r="R2263" i="1" s="1"/>
  <c r="T2342" i="1"/>
  <c r="H2264" i="1" l="1"/>
  <c r="M2263" i="1"/>
  <c r="R2264" i="1" s="1"/>
  <c r="T2343" i="1"/>
  <c r="H2265" i="1" l="1"/>
  <c r="M2264" i="1"/>
  <c r="R2265" i="1" s="1"/>
  <c r="T2344" i="1"/>
  <c r="H2266" i="1" l="1"/>
  <c r="M2265" i="1"/>
  <c r="R2266" i="1" s="1"/>
  <c r="T2345" i="1"/>
  <c r="H2267" i="1" l="1"/>
  <c r="M2266" i="1"/>
  <c r="R2267" i="1" s="1"/>
  <c r="T2346" i="1"/>
  <c r="H2268" i="1" l="1"/>
  <c r="M2267" i="1"/>
  <c r="R2268" i="1" s="1"/>
  <c r="T2347" i="1"/>
  <c r="H2269" i="1" l="1"/>
  <c r="M2268" i="1"/>
  <c r="R2269" i="1" s="1"/>
  <c r="T2348" i="1"/>
  <c r="H2270" i="1" l="1"/>
  <c r="M2269" i="1"/>
  <c r="R2270" i="1" s="1"/>
  <c r="T2349" i="1"/>
  <c r="H2271" i="1" l="1"/>
  <c r="M2270" i="1"/>
  <c r="R2271" i="1" s="1"/>
  <c r="T2350" i="1"/>
  <c r="H2272" i="1" l="1"/>
  <c r="M2271" i="1"/>
  <c r="R2272" i="1" s="1"/>
  <c r="T2351" i="1"/>
  <c r="H2273" i="1" l="1"/>
  <c r="M2272" i="1"/>
  <c r="R2273" i="1" s="1"/>
  <c r="T2352" i="1"/>
  <c r="H2274" i="1" l="1"/>
  <c r="M2273" i="1"/>
  <c r="R2274" i="1" s="1"/>
  <c r="T2353" i="1"/>
  <c r="H2275" i="1" l="1"/>
  <c r="M2274" i="1"/>
  <c r="R2275" i="1" s="1"/>
  <c r="T2354" i="1"/>
  <c r="H2276" i="1" l="1"/>
  <c r="M2275" i="1"/>
  <c r="R2276" i="1" s="1"/>
  <c r="T2355" i="1"/>
  <c r="H2277" i="1" l="1"/>
  <c r="M2276" i="1"/>
  <c r="R2277" i="1" s="1"/>
  <c r="T2356" i="1"/>
  <c r="H2278" i="1" l="1"/>
  <c r="M2277" i="1"/>
  <c r="R2278" i="1" s="1"/>
  <c r="T2357" i="1"/>
  <c r="H2279" i="1" l="1"/>
  <c r="M2278" i="1"/>
  <c r="R2279" i="1" s="1"/>
  <c r="T2358" i="1"/>
  <c r="H2280" i="1" l="1"/>
  <c r="M2279" i="1"/>
  <c r="R2280" i="1" s="1"/>
  <c r="T2359" i="1"/>
  <c r="H2281" i="1" l="1"/>
  <c r="M2280" i="1"/>
  <c r="R2281" i="1" s="1"/>
  <c r="T2360" i="1"/>
  <c r="H2282" i="1" l="1"/>
  <c r="M2281" i="1"/>
  <c r="R2282" i="1" s="1"/>
  <c r="T2361" i="1"/>
  <c r="H2283" i="1" l="1"/>
  <c r="M2282" i="1"/>
  <c r="R2283" i="1" s="1"/>
  <c r="T2362" i="1"/>
  <c r="H2284" i="1" l="1"/>
  <c r="M2283" i="1"/>
  <c r="R2284" i="1" s="1"/>
  <c r="T2363" i="1"/>
  <c r="H2285" i="1" l="1"/>
  <c r="M2284" i="1"/>
  <c r="R2285" i="1" s="1"/>
  <c r="T2364" i="1"/>
  <c r="H2286" i="1" l="1"/>
  <c r="M2285" i="1"/>
  <c r="R2286" i="1" s="1"/>
  <c r="T2365" i="1"/>
  <c r="H2287" i="1" l="1"/>
  <c r="M2286" i="1"/>
  <c r="R2287" i="1" s="1"/>
  <c r="T2366" i="1"/>
  <c r="H2288" i="1" l="1"/>
  <c r="M2287" i="1"/>
  <c r="R2288" i="1" s="1"/>
  <c r="T2367" i="1"/>
  <c r="H2289" i="1" l="1"/>
  <c r="M2288" i="1"/>
  <c r="R2289" i="1" s="1"/>
  <c r="T2368" i="1"/>
  <c r="H2290" i="1" l="1"/>
  <c r="M2289" i="1"/>
  <c r="R2290" i="1" s="1"/>
  <c r="T2369" i="1"/>
  <c r="H2291" i="1" l="1"/>
  <c r="M2290" i="1"/>
  <c r="R2291" i="1" s="1"/>
  <c r="T2370" i="1"/>
  <c r="H2292" i="1" l="1"/>
  <c r="M2291" i="1"/>
  <c r="R2292" i="1" s="1"/>
  <c r="T2371" i="1"/>
  <c r="H2293" i="1" l="1"/>
  <c r="M2292" i="1"/>
  <c r="R2293" i="1" s="1"/>
  <c r="T2372" i="1"/>
  <c r="H2294" i="1" l="1"/>
  <c r="M2293" i="1"/>
  <c r="R2294" i="1" s="1"/>
  <c r="T2373" i="1"/>
  <c r="H2295" i="1" l="1"/>
  <c r="M2294" i="1"/>
  <c r="R2295" i="1" s="1"/>
  <c r="T2374" i="1"/>
  <c r="H2296" i="1" l="1"/>
  <c r="M2295" i="1"/>
  <c r="R2296" i="1" s="1"/>
  <c r="T2375" i="1"/>
  <c r="H2297" i="1" l="1"/>
  <c r="M2296" i="1"/>
  <c r="R2297" i="1" s="1"/>
  <c r="T2376" i="1"/>
  <c r="H2298" i="1" l="1"/>
  <c r="M2297" i="1"/>
  <c r="R2298" i="1" s="1"/>
  <c r="T2377" i="1"/>
  <c r="H2299" i="1" l="1"/>
  <c r="M2298" i="1"/>
  <c r="R2299" i="1" s="1"/>
  <c r="T2378" i="1"/>
  <c r="H2300" i="1" l="1"/>
  <c r="M2299" i="1"/>
  <c r="R2300" i="1" s="1"/>
  <c r="T2379" i="1"/>
  <c r="H2301" i="1" l="1"/>
  <c r="M2300" i="1"/>
  <c r="R2301" i="1" s="1"/>
  <c r="T2380" i="1"/>
  <c r="H2302" i="1" l="1"/>
  <c r="M2301" i="1"/>
  <c r="R2302" i="1" s="1"/>
  <c r="T2381" i="1"/>
  <c r="H2303" i="1" l="1"/>
  <c r="M2302" i="1"/>
  <c r="R2303" i="1" s="1"/>
  <c r="T2382" i="1"/>
  <c r="H2304" i="1" l="1"/>
  <c r="M2303" i="1"/>
  <c r="R2304" i="1" s="1"/>
  <c r="T2383" i="1"/>
  <c r="H2305" i="1" l="1"/>
  <c r="M2304" i="1"/>
  <c r="R2305" i="1" s="1"/>
  <c r="T2384" i="1"/>
  <c r="H2306" i="1" l="1"/>
  <c r="M2305" i="1"/>
  <c r="R2306" i="1" s="1"/>
  <c r="T2385" i="1"/>
  <c r="H2307" i="1" l="1"/>
  <c r="M2306" i="1"/>
  <c r="R2307" i="1" s="1"/>
  <c r="T2386" i="1"/>
  <c r="H2308" i="1" l="1"/>
  <c r="M2307" i="1"/>
  <c r="R2308" i="1" s="1"/>
  <c r="T2387" i="1"/>
  <c r="H2309" i="1" l="1"/>
  <c r="M2308" i="1"/>
  <c r="R2309" i="1" s="1"/>
  <c r="T2388" i="1"/>
  <c r="H2310" i="1" l="1"/>
  <c r="M2309" i="1"/>
  <c r="R2310" i="1" s="1"/>
  <c r="T2389" i="1"/>
  <c r="H2311" i="1" l="1"/>
  <c r="M2310" i="1"/>
  <c r="R2311" i="1" s="1"/>
  <c r="T2390" i="1"/>
  <c r="H2312" i="1" l="1"/>
  <c r="M2311" i="1"/>
  <c r="R2312" i="1" s="1"/>
  <c r="T2391" i="1"/>
  <c r="H2313" i="1" l="1"/>
  <c r="M2312" i="1"/>
  <c r="R2313" i="1" s="1"/>
  <c r="T2392" i="1"/>
  <c r="H2314" i="1" l="1"/>
  <c r="M2313" i="1"/>
  <c r="R2314" i="1" s="1"/>
  <c r="T2393" i="1"/>
  <c r="H2315" i="1" l="1"/>
  <c r="M2314" i="1"/>
  <c r="R2315" i="1" s="1"/>
  <c r="T2394" i="1"/>
  <c r="H2316" i="1" l="1"/>
  <c r="M2315" i="1"/>
  <c r="R2316" i="1" s="1"/>
  <c r="T2395" i="1"/>
  <c r="H2317" i="1" l="1"/>
  <c r="M2316" i="1"/>
  <c r="R2317" i="1" s="1"/>
  <c r="T2396" i="1"/>
  <c r="H2318" i="1" l="1"/>
  <c r="M2317" i="1"/>
  <c r="R2318" i="1" s="1"/>
  <c r="T2397" i="1"/>
  <c r="H2319" i="1" l="1"/>
  <c r="M2318" i="1"/>
  <c r="R2319" i="1" s="1"/>
  <c r="T2398" i="1"/>
  <c r="H2320" i="1" l="1"/>
  <c r="M2319" i="1"/>
  <c r="R2320" i="1" s="1"/>
  <c r="T2399" i="1"/>
  <c r="H2321" i="1" l="1"/>
  <c r="M2320" i="1"/>
  <c r="R2321" i="1" s="1"/>
  <c r="T2400" i="1"/>
  <c r="H2322" i="1" l="1"/>
  <c r="M2321" i="1"/>
  <c r="R2322" i="1" s="1"/>
  <c r="T2401" i="1"/>
  <c r="H2323" i="1" l="1"/>
  <c r="M2322" i="1"/>
  <c r="R2323" i="1" s="1"/>
  <c r="T2402" i="1"/>
  <c r="H2324" i="1" l="1"/>
  <c r="M2323" i="1"/>
  <c r="R2324" i="1" s="1"/>
  <c r="T2403" i="1"/>
  <c r="H2325" i="1" l="1"/>
  <c r="M2324" i="1"/>
  <c r="R2325" i="1" s="1"/>
  <c r="T2404" i="1"/>
  <c r="H2326" i="1" l="1"/>
  <c r="M2325" i="1"/>
  <c r="R2326" i="1" s="1"/>
  <c r="T2405" i="1"/>
  <c r="H2327" i="1" l="1"/>
  <c r="M2326" i="1"/>
  <c r="R2327" i="1" s="1"/>
  <c r="T2406" i="1"/>
  <c r="H2328" i="1" l="1"/>
  <c r="M2327" i="1"/>
  <c r="R2328" i="1" s="1"/>
  <c r="T2407" i="1"/>
  <c r="H2329" i="1" l="1"/>
  <c r="M2328" i="1"/>
  <c r="R2329" i="1" s="1"/>
  <c r="T2408" i="1"/>
  <c r="H2330" i="1" l="1"/>
  <c r="M2329" i="1"/>
  <c r="R2330" i="1" s="1"/>
  <c r="T2409" i="1"/>
  <c r="H2331" i="1" l="1"/>
  <c r="M2330" i="1"/>
  <c r="R2331" i="1" s="1"/>
  <c r="T2410" i="1"/>
  <c r="H2332" i="1" l="1"/>
  <c r="M2331" i="1"/>
  <c r="R2332" i="1" s="1"/>
  <c r="T2411" i="1"/>
  <c r="H2333" i="1" l="1"/>
  <c r="M2332" i="1"/>
  <c r="R2333" i="1" s="1"/>
  <c r="T2412" i="1"/>
  <c r="H2334" i="1" l="1"/>
  <c r="M2333" i="1"/>
  <c r="R2334" i="1" s="1"/>
  <c r="T2413" i="1"/>
  <c r="H2335" i="1" l="1"/>
  <c r="M2334" i="1"/>
  <c r="R2335" i="1" s="1"/>
  <c r="T2414" i="1"/>
  <c r="H2336" i="1" l="1"/>
  <c r="M2335" i="1"/>
  <c r="R2336" i="1" s="1"/>
  <c r="T2415" i="1"/>
  <c r="H2337" i="1" l="1"/>
  <c r="M2336" i="1"/>
  <c r="R2337" i="1" s="1"/>
  <c r="T2416" i="1"/>
  <c r="H2338" i="1" l="1"/>
  <c r="M2337" i="1"/>
  <c r="R2338" i="1" s="1"/>
  <c r="T2417" i="1"/>
  <c r="H2339" i="1" l="1"/>
  <c r="M2338" i="1"/>
  <c r="R2339" i="1" s="1"/>
  <c r="T2418" i="1"/>
  <c r="H2340" i="1" l="1"/>
  <c r="M2339" i="1"/>
  <c r="R2340" i="1" s="1"/>
  <c r="T2419" i="1"/>
  <c r="H2341" i="1" l="1"/>
  <c r="M2340" i="1"/>
  <c r="R2341" i="1" s="1"/>
  <c r="T2420" i="1"/>
  <c r="H2342" i="1" l="1"/>
  <c r="M2341" i="1"/>
  <c r="R2342" i="1" s="1"/>
  <c r="T2421" i="1"/>
  <c r="H2343" i="1" l="1"/>
  <c r="M2342" i="1"/>
  <c r="R2343" i="1" s="1"/>
  <c r="T2422" i="1"/>
  <c r="H2344" i="1" l="1"/>
  <c r="M2343" i="1"/>
  <c r="R2344" i="1" s="1"/>
  <c r="T2423" i="1"/>
  <c r="H2345" i="1" l="1"/>
  <c r="M2344" i="1"/>
  <c r="R2345" i="1" s="1"/>
  <c r="T2424" i="1"/>
  <c r="H2346" i="1" l="1"/>
  <c r="M2345" i="1"/>
  <c r="R2346" i="1" s="1"/>
  <c r="T2425" i="1"/>
  <c r="H2347" i="1" l="1"/>
  <c r="M2346" i="1"/>
  <c r="R2347" i="1" s="1"/>
  <c r="T2426" i="1"/>
  <c r="H2348" i="1" l="1"/>
  <c r="M2347" i="1"/>
  <c r="R2348" i="1" s="1"/>
  <c r="T2427" i="1"/>
  <c r="H2349" i="1" l="1"/>
  <c r="M2348" i="1"/>
  <c r="R2349" i="1" s="1"/>
  <c r="T2428" i="1"/>
  <c r="H2350" i="1" l="1"/>
  <c r="M2349" i="1"/>
  <c r="R2350" i="1" s="1"/>
  <c r="T2429" i="1"/>
  <c r="H2351" i="1" l="1"/>
  <c r="M2350" i="1"/>
  <c r="R2351" i="1" s="1"/>
  <c r="T2430" i="1"/>
  <c r="H2352" i="1" l="1"/>
  <c r="M2351" i="1"/>
  <c r="R2352" i="1" s="1"/>
  <c r="T2431" i="1"/>
  <c r="H2353" i="1" l="1"/>
  <c r="M2352" i="1"/>
  <c r="R2353" i="1" s="1"/>
  <c r="T2432" i="1"/>
  <c r="H2354" i="1" l="1"/>
  <c r="M2353" i="1"/>
  <c r="R2354" i="1" s="1"/>
  <c r="T2433" i="1"/>
  <c r="H2355" i="1" l="1"/>
  <c r="M2354" i="1"/>
  <c r="R2355" i="1" s="1"/>
  <c r="T2434" i="1"/>
  <c r="H2356" i="1" l="1"/>
  <c r="M2355" i="1"/>
  <c r="R2356" i="1" s="1"/>
  <c r="T2435" i="1"/>
  <c r="H2357" i="1" l="1"/>
  <c r="M2356" i="1"/>
  <c r="R2357" i="1" s="1"/>
  <c r="T2436" i="1"/>
  <c r="H2358" i="1" l="1"/>
  <c r="M2357" i="1"/>
  <c r="R2358" i="1" s="1"/>
  <c r="T2437" i="1"/>
  <c r="H2359" i="1" l="1"/>
  <c r="M2358" i="1"/>
  <c r="R2359" i="1" s="1"/>
  <c r="T2438" i="1"/>
  <c r="H2360" i="1" l="1"/>
  <c r="M2359" i="1"/>
  <c r="R2360" i="1" s="1"/>
  <c r="T2439" i="1"/>
  <c r="H2361" i="1" l="1"/>
  <c r="M2360" i="1"/>
  <c r="R2361" i="1" s="1"/>
  <c r="T2440" i="1"/>
  <c r="H2362" i="1" l="1"/>
  <c r="M2361" i="1"/>
  <c r="R2362" i="1" s="1"/>
  <c r="T2441" i="1"/>
  <c r="H2363" i="1" l="1"/>
  <c r="M2362" i="1"/>
  <c r="R2363" i="1" s="1"/>
  <c r="T2442" i="1"/>
  <c r="H2364" i="1" l="1"/>
  <c r="M2363" i="1"/>
  <c r="R2364" i="1" s="1"/>
  <c r="T2443" i="1"/>
  <c r="H2365" i="1" l="1"/>
  <c r="M2364" i="1"/>
  <c r="R2365" i="1" s="1"/>
  <c r="T2444" i="1"/>
  <c r="H2366" i="1" l="1"/>
  <c r="M2365" i="1"/>
  <c r="R2366" i="1" s="1"/>
  <c r="T2445" i="1"/>
  <c r="H2367" i="1" l="1"/>
  <c r="M2366" i="1"/>
  <c r="R2367" i="1" s="1"/>
  <c r="T2446" i="1"/>
  <c r="H2368" i="1" l="1"/>
  <c r="M2367" i="1"/>
  <c r="R2368" i="1" s="1"/>
  <c r="T2447" i="1"/>
  <c r="H2369" i="1" l="1"/>
  <c r="M2368" i="1"/>
  <c r="R2369" i="1" s="1"/>
  <c r="T2448" i="1"/>
  <c r="H2370" i="1" l="1"/>
  <c r="M2369" i="1"/>
  <c r="R2370" i="1" s="1"/>
  <c r="T2449" i="1"/>
  <c r="H2371" i="1" l="1"/>
  <c r="M2370" i="1"/>
  <c r="R2371" i="1" s="1"/>
  <c r="T2450" i="1"/>
  <c r="H2372" i="1" l="1"/>
  <c r="M2371" i="1"/>
  <c r="R2372" i="1" s="1"/>
  <c r="T2451" i="1"/>
  <c r="H2373" i="1" l="1"/>
  <c r="M2372" i="1"/>
  <c r="R2373" i="1" s="1"/>
  <c r="T2452" i="1"/>
  <c r="H2374" i="1" l="1"/>
  <c r="M2373" i="1"/>
  <c r="R2374" i="1" s="1"/>
  <c r="T2453" i="1"/>
  <c r="H2375" i="1" l="1"/>
  <c r="M2374" i="1"/>
  <c r="R2375" i="1" s="1"/>
  <c r="T2454" i="1"/>
  <c r="H2376" i="1" l="1"/>
  <c r="M2375" i="1"/>
  <c r="R2376" i="1" s="1"/>
  <c r="T2455" i="1"/>
  <c r="H2377" i="1" l="1"/>
  <c r="M2376" i="1"/>
  <c r="R2377" i="1" s="1"/>
  <c r="T2456" i="1"/>
  <c r="H2378" i="1" l="1"/>
  <c r="M2377" i="1"/>
  <c r="R2378" i="1" s="1"/>
  <c r="T2457" i="1"/>
  <c r="H2379" i="1" l="1"/>
  <c r="M2378" i="1"/>
  <c r="R2379" i="1" s="1"/>
  <c r="T2458" i="1"/>
  <c r="H2380" i="1" l="1"/>
  <c r="M2379" i="1"/>
  <c r="R2380" i="1" s="1"/>
  <c r="T2459" i="1"/>
  <c r="H2381" i="1" l="1"/>
  <c r="M2380" i="1"/>
  <c r="R2381" i="1" s="1"/>
  <c r="T2460" i="1"/>
  <c r="H2382" i="1" l="1"/>
  <c r="M2381" i="1"/>
  <c r="R2382" i="1" s="1"/>
  <c r="T2461" i="1"/>
  <c r="H2383" i="1" l="1"/>
  <c r="M2382" i="1"/>
  <c r="R2383" i="1" s="1"/>
  <c r="T2462" i="1"/>
  <c r="H2384" i="1" l="1"/>
  <c r="M2383" i="1"/>
  <c r="R2384" i="1" s="1"/>
  <c r="T2463" i="1"/>
  <c r="H2385" i="1" l="1"/>
  <c r="M2384" i="1"/>
  <c r="R2385" i="1" s="1"/>
  <c r="T2464" i="1"/>
  <c r="H2386" i="1" l="1"/>
  <c r="M2385" i="1"/>
  <c r="R2386" i="1" s="1"/>
  <c r="T2465" i="1"/>
  <c r="H2387" i="1" l="1"/>
  <c r="M2386" i="1"/>
  <c r="R2387" i="1" s="1"/>
  <c r="T2466" i="1"/>
  <c r="H2388" i="1" l="1"/>
  <c r="M2387" i="1"/>
  <c r="R2388" i="1" s="1"/>
  <c r="T2467" i="1"/>
  <c r="H2389" i="1" l="1"/>
  <c r="M2388" i="1"/>
  <c r="R2389" i="1" s="1"/>
  <c r="T2468" i="1"/>
  <c r="H2390" i="1" l="1"/>
  <c r="M2389" i="1"/>
  <c r="R2390" i="1" s="1"/>
  <c r="T2469" i="1"/>
  <c r="H2391" i="1" l="1"/>
  <c r="M2390" i="1"/>
  <c r="R2391" i="1" s="1"/>
  <c r="T2470" i="1"/>
  <c r="H2392" i="1" l="1"/>
  <c r="M2391" i="1"/>
  <c r="R2392" i="1" s="1"/>
  <c r="T2471" i="1"/>
  <c r="H2393" i="1" l="1"/>
  <c r="M2392" i="1"/>
  <c r="R2393" i="1" s="1"/>
  <c r="T2472" i="1"/>
  <c r="H2394" i="1" l="1"/>
  <c r="M2393" i="1"/>
  <c r="R2394" i="1" s="1"/>
  <c r="T2473" i="1"/>
  <c r="H2395" i="1" l="1"/>
  <c r="M2394" i="1"/>
  <c r="R2395" i="1" s="1"/>
  <c r="T2474" i="1"/>
  <c r="H2396" i="1" l="1"/>
  <c r="M2395" i="1"/>
  <c r="R2396" i="1" s="1"/>
  <c r="T2475" i="1"/>
  <c r="H2397" i="1" l="1"/>
  <c r="M2396" i="1"/>
  <c r="R2397" i="1" s="1"/>
  <c r="T2476" i="1"/>
  <c r="H2398" i="1" l="1"/>
  <c r="M2397" i="1"/>
  <c r="R2398" i="1" s="1"/>
  <c r="T2477" i="1"/>
  <c r="H2399" i="1" l="1"/>
  <c r="M2398" i="1"/>
  <c r="R2399" i="1" s="1"/>
  <c r="T2478" i="1"/>
  <c r="H2400" i="1" l="1"/>
  <c r="M2399" i="1"/>
  <c r="R2400" i="1" s="1"/>
  <c r="T2479" i="1"/>
  <c r="H2401" i="1" l="1"/>
  <c r="M2400" i="1"/>
  <c r="R2401" i="1" s="1"/>
  <c r="T2480" i="1"/>
  <c r="H2402" i="1" l="1"/>
  <c r="M2401" i="1"/>
  <c r="R2402" i="1" s="1"/>
  <c r="T2481" i="1"/>
  <c r="H2403" i="1" l="1"/>
  <c r="M2402" i="1"/>
  <c r="R2403" i="1" s="1"/>
  <c r="T2482" i="1"/>
  <c r="H2404" i="1" l="1"/>
  <c r="M2403" i="1"/>
  <c r="R2404" i="1" s="1"/>
  <c r="T2483" i="1"/>
  <c r="H2405" i="1" l="1"/>
  <c r="M2404" i="1"/>
  <c r="R2405" i="1" s="1"/>
  <c r="T2484" i="1"/>
  <c r="H2406" i="1" l="1"/>
  <c r="M2405" i="1"/>
  <c r="R2406" i="1" s="1"/>
  <c r="T2485" i="1"/>
  <c r="H2407" i="1" l="1"/>
  <c r="M2406" i="1"/>
  <c r="R2407" i="1" s="1"/>
  <c r="T2486" i="1"/>
  <c r="H2408" i="1" l="1"/>
  <c r="M2407" i="1"/>
  <c r="R2408" i="1" s="1"/>
  <c r="T2487" i="1"/>
  <c r="H2409" i="1" l="1"/>
  <c r="M2408" i="1"/>
  <c r="R2409" i="1" s="1"/>
  <c r="T2488" i="1"/>
  <c r="H2410" i="1" l="1"/>
  <c r="M2409" i="1"/>
  <c r="R2410" i="1" s="1"/>
  <c r="T2489" i="1"/>
  <c r="H2411" i="1" l="1"/>
  <c r="M2410" i="1"/>
  <c r="R2411" i="1" s="1"/>
  <c r="T2490" i="1"/>
  <c r="H2412" i="1" l="1"/>
  <c r="M2411" i="1"/>
  <c r="R2412" i="1" s="1"/>
  <c r="T2491" i="1"/>
  <c r="H2413" i="1" l="1"/>
  <c r="M2412" i="1"/>
  <c r="R2413" i="1" s="1"/>
  <c r="T2492" i="1"/>
  <c r="H2414" i="1" l="1"/>
  <c r="M2413" i="1"/>
  <c r="R2414" i="1" s="1"/>
  <c r="T2493" i="1"/>
  <c r="H2415" i="1" l="1"/>
  <c r="M2414" i="1"/>
  <c r="R2415" i="1" s="1"/>
  <c r="T2494" i="1"/>
  <c r="H2416" i="1" l="1"/>
  <c r="M2415" i="1"/>
  <c r="R2416" i="1" s="1"/>
  <c r="T2495" i="1"/>
  <c r="H2417" i="1" l="1"/>
  <c r="M2416" i="1"/>
  <c r="R2417" i="1" s="1"/>
  <c r="T2496" i="1"/>
  <c r="H2418" i="1" l="1"/>
  <c r="M2417" i="1"/>
  <c r="R2418" i="1" s="1"/>
  <c r="T2497" i="1"/>
  <c r="H2419" i="1" l="1"/>
  <c r="M2418" i="1"/>
  <c r="R2419" i="1" s="1"/>
  <c r="T2498" i="1"/>
  <c r="H2420" i="1" l="1"/>
  <c r="M2419" i="1"/>
  <c r="R2420" i="1" s="1"/>
  <c r="T2499" i="1"/>
  <c r="H2421" i="1" l="1"/>
  <c r="M2420" i="1"/>
  <c r="R2421" i="1" s="1"/>
  <c r="T2500" i="1"/>
  <c r="H2422" i="1" l="1"/>
  <c r="M2421" i="1"/>
  <c r="R2422" i="1" s="1"/>
  <c r="T2501" i="1"/>
  <c r="H2423" i="1" l="1"/>
  <c r="M2422" i="1"/>
  <c r="R2423" i="1" s="1"/>
  <c r="T2502" i="1"/>
  <c r="H2424" i="1" l="1"/>
  <c r="M2423" i="1"/>
  <c r="R2424" i="1" s="1"/>
  <c r="T2503" i="1"/>
  <c r="H2425" i="1" l="1"/>
  <c r="M2424" i="1"/>
  <c r="R2425" i="1" s="1"/>
  <c r="T2504" i="1"/>
  <c r="H2426" i="1" l="1"/>
  <c r="M2425" i="1"/>
  <c r="R2426" i="1" s="1"/>
  <c r="T2505" i="1"/>
  <c r="H2427" i="1" l="1"/>
  <c r="M2426" i="1"/>
  <c r="R2427" i="1" s="1"/>
  <c r="T2506" i="1"/>
  <c r="H2428" i="1" l="1"/>
  <c r="M2427" i="1"/>
  <c r="R2428" i="1" s="1"/>
  <c r="T2507" i="1"/>
  <c r="H2429" i="1" l="1"/>
  <c r="M2428" i="1"/>
  <c r="R2429" i="1" s="1"/>
  <c r="T2508" i="1"/>
  <c r="H2430" i="1" l="1"/>
  <c r="M2429" i="1"/>
  <c r="R2430" i="1" s="1"/>
  <c r="T2509" i="1"/>
  <c r="H2431" i="1" l="1"/>
  <c r="M2430" i="1"/>
  <c r="R2431" i="1" s="1"/>
  <c r="T2510" i="1"/>
  <c r="H2432" i="1" l="1"/>
  <c r="M2431" i="1"/>
  <c r="R2432" i="1" s="1"/>
  <c r="T2511" i="1"/>
  <c r="H2433" i="1" l="1"/>
  <c r="M2432" i="1"/>
  <c r="R2433" i="1" s="1"/>
  <c r="T2512" i="1"/>
  <c r="H2434" i="1" l="1"/>
  <c r="M2433" i="1"/>
  <c r="R2434" i="1" s="1"/>
  <c r="T2513" i="1"/>
  <c r="H2435" i="1" l="1"/>
  <c r="M2434" i="1"/>
  <c r="R2435" i="1" s="1"/>
  <c r="T2514" i="1"/>
  <c r="H2436" i="1" l="1"/>
  <c r="M2435" i="1"/>
  <c r="R2436" i="1" s="1"/>
  <c r="T2515" i="1"/>
  <c r="H2437" i="1" l="1"/>
  <c r="M2436" i="1"/>
  <c r="R2437" i="1" s="1"/>
  <c r="T2516" i="1"/>
  <c r="H2438" i="1" l="1"/>
  <c r="M2437" i="1"/>
  <c r="R2438" i="1" s="1"/>
  <c r="T2517" i="1"/>
  <c r="H2439" i="1" l="1"/>
  <c r="M2438" i="1"/>
  <c r="R2439" i="1" s="1"/>
  <c r="T2518" i="1"/>
  <c r="H2440" i="1" l="1"/>
  <c r="M2439" i="1"/>
  <c r="R2440" i="1" s="1"/>
  <c r="T2519" i="1"/>
  <c r="H2441" i="1" l="1"/>
  <c r="M2440" i="1"/>
  <c r="R2441" i="1" s="1"/>
  <c r="T2520" i="1"/>
  <c r="H2442" i="1" l="1"/>
  <c r="M2441" i="1"/>
  <c r="R2442" i="1" s="1"/>
  <c r="T2521" i="1"/>
  <c r="H2443" i="1" l="1"/>
  <c r="M2442" i="1"/>
  <c r="R2443" i="1" s="1"/>
  <c r="T2522" i="1"/>
  <c r="H2444" i="1" l="1"/>
  <c r="M2443" i="1"/>
  <c r="R2444" i="1" s="1"/>
  <c r="T2523" i="1"/>
  <c r="H2445" i="1" l="1"/>
  <c r="M2444" i="1"/>
  <c r="R2445" i="1" s="1"/>
  <c r="T2524" i="1"/>
  <c r="H2446" i="1" l="1"/>
  <c r="M2445" i="1"/>
  <c r="R2446" i="1" s="1"/>
  <c r="T2525" i="1"/>
  <c r="H2447" i="1" l="1"/>
  <c r="M2446" i="1"/>
  <c r="R2447" i="1" s="1"/>
  <c r="T2526" i="1"/>
  <c r="H2448" i="1" l="1"/>
  <c r="M2447" i="1"/>
  <c r="R2448" i="1" s="1"/>
  <c r="T2527" i="1"/>
  <c r="H2449" i="1" l="1"/>
  <c r="M2448" i="1"/>
  <c r="R2449" i="1" s="1"/>
  <c r="T2528" i="1"/>
  <c r="H2450" i="1" l="1"/>
  <c r="M2449" i="1"/>
  <c r="R2450" i="1" s="1"/>
  <c r="T2529" i="1"/>
  <c r="H2451" i="1" l="1"/>
  <c r="M2450" i="1"/>
  <c r="R2451" i="1" s="1"/>
  <c r="T2530" i="1"/>
  <c r="H2452" i="1" l="1"/>
  <c r="M2451" i="1"/>
  <c r="R2452" i="1" s="1"/>
  <c r="T2531" i="1"/>
  <c r="H2453" i="1" l="1"/>
  <c r="M2452" i="1"/>
  <c r="R2453" i="1" s="1"/>
  <c r="T2532" i="1"/>
  <c r="H2454" i="1" l="1"/>
  <c r="M2453" i="1"/>
  <c r="R2454" i="1" s="1"/>
  <c r="T2533" i="1"/>
  <c r="H2455" i="1" l="1"/>
  <c r="M2454" i="1"/>
  <c r="R2455" i="1" s="1"/>
  <c r="T2534" i="1"/>
  <c r="H2456" i="1" l="1"/>
  <c r="M2455" i="1"/>
  <c r="R2456" i="1" s="1"/>
  <c r="T2535" i="1"/>
  <c r="H2457" i="1" l="1"/>
  <c r="M2456" i="1"/>
  <c r="R2457" i="1" s="1"/>
  <c r="T2536" i="1"/>
  <c r="H2458" i="1" l="1"/>
  <c r="M2457" i="1"/>
  <c r="R2458" i="1" s="1"/>
  <c r="T2537" i="1"/>
  <c r="H2459" i="1" l="1"/>
  <c r="M2458" i="1"/>
  <c r="R2459" i="1" s="1"/>
  <c r="T2538" i="1"/>
  <c r="H2460" i="1" l="1"/>
  <c r="M2459" i="1"/>
  <c r="R2460" i="1" s="1"/>
  <c r="T2539" i="1"/>
  <c r="H2461" i="1" l="1"/>
  <c r="M2460" i="1"/>
  <c r="R2461" i="1" s="1"/>
  <c r="T2540" i="1"/>
  <c r="H2462" i="1" l="1"/>
  <c r="M2461" i="1"/>
  <c r="R2462" i="1" s="1"/>
  <c r="T2541" i="1"/>
  <c r="H2463" i="1" l="1"/>
  <c r="M2462" i="1"/>
  <c r="R2463" i="1" s="1"/>
  <c r="T2542" i="1"/>
  <c r="H2464" i="1" l="1"/>
  <c r="M2463" i="1"/>
  <c r="R2464" i="1" s="1"/>
  <c r="T2543" i="1"/>
  <c r="H2465" i="1" l="1"/>
  <c r="M2464" i="1"/>
  <c r="R2465" i="1" s="1"/>
  <c r="T2544" i="1"/>
  <c r="H2466" i="1" l="1"/>
  <c r="M2465" i="1"/>
  <c r="R2466" i="1" s="1"/>
  <c r="T2545" i="1"/>
  <c r="H2467" i="1" l="1"/>
  <c r="M2466" i="1"/>
  <c r="R2467" i="1" s="1"/>
  <c r="T2546" i="1"/>
  <c r="H2468" i="1" l="1"/>
  <c r="M2467" i="1"/>
  <c r="R2468" i="1" s="1"/>
  <c r="T2547" i="1"/>
  <c r="H2469" i="1" l="1"/>
  <c r="M2468" i="1"/>
  <c r="R2469" i="1" s="1"/>
  <c r="T2548" i="1"/>
  <c r="H2470" i="1" l="1"/>
  <c r="M2469" i="1"/>
  <c r="R2470" i="1" s="1"/>
  <c r="T2549" i="1"/>
  <c r="H2471" i="1" l="1"/>
  <c r="M2470" i="1"/>
  <c r="R2471" i="1" s="1"/>
  <c r="T2550" i="1"/>
  <c r="H2472" i="1" l="1"/>
  <c r="M2471" i="1"/>
  <c r="R2472" i="1" s="1"/>
  <c r="T2551" i="1"/>
  <c r="H2473" i="1" l="1"/>
  <c r="M2472" i="1"/>
  <c r="R2473" i="1" s="1"/>
  <c r="T2552" i="1"/>
  <c r="H2474" i="1" l="1"/>
  <c r="M2473" i="1"/>
  <c r="R2474" i="1" s="1"/>
  <c r="T2553" i="1"/>
  <c r="H2475" i="1" l="1"/>
  <c r="M2474" i="1"/>
  <c r="R2475" i="1" s="1"/>
  <c r="T2554" i="1"/>
  <c r="H2476" i="1" l="1"/>
  <c r="M2475" i="1"/>
  <c r="R2476" i="1" s="1"/>
  <c r="T2555" i="1"/>
  <c r="H2477" i="1" l="1"/>
  <c r="M2476" i="1"/>
  <c r="R2477" i="1" s="1"/>
  <c r="T2556" i="1"/>
  <c r="H2478" i="1" l="1"/>
  <c r="M2477" i="1"/>
  <c r="R2478" i="1" s="1"/>
  <c r="T2557" i="1"/>
  <c r="H2479" i="1" l="1"/>
  <c r="M2478" i="1"/>
  <c r="R2479" i="1" s="1"/>
  <c r="T2558" i="1"/>
  <c r="H2480" i="1" l="1"/>
  <c r="M2479" i="1"/>
  <c r="R2480" i="1" s="1"/>
  <c r="T2559" i="1"/>
  <c r="H2481" i="1" l="1"/>
  <c r="M2480" i="1"/>
  <c r="R2481" i="1" s="1"/>
  <c r="T2560" i="1"/>
  <c r="H2482" i="1" l="1"/>
  <c r="M2481" i="1"/>
  <c r="R2482" i="1" s="1"/>
  <c r="T2561" i="1"/>
  <c r="H2483" i="1" l="1"/>
  <c r="M2482" i="1"/>
  <c r="R2483" i="1" s="1"/>
  <c r="T2562" i="1"/>
  <c r="H2484" i="1" l="1"/>
  <c r="M2483" i="1"/>
  <c r="R2484" i="1" s="1"/>
  <c r="T2563" i="1"/>
  <c r="H2485" i="1" l="1"/>
  <c r="M2484" i="1"/>
  <c r="R2485" i="1" s="1"/>
  <c r="T2564" i="1"/>
  <c r="H2486" i="1" l="1"/>
  <c r="M2485" i="1"/>
  <c r="R2486" i="1" s="1"/>
  <c r="T2565" i="1"/>
  <c r="H2487" i="1" l="1"/>
  <c r="M2486" i="1"/>
  <c r="R2487" i="1" s="1"/>
  <c r="T2566" i="1"/>
  <c r="H2488" i="1" l="1"/>
  <c r="M2487" i="1"/>
  <c r="R2488" i="1" s="1"/>
  <c r="T2567" i="1"/>
  <c r="H2489" i="1" l="1"/>
  <c r="M2488" i="1"/>
  <c r="R2489" i="1" s="1"/>
  <c r="T2568" i="1"/>
  <c r="H2490" i="1" l="1"/>
  <c r="M2489" i="1"/>
  <c r="R2490" i="1" s="1"/>
  <c r="T2569" i="1"/>
  <c r="H2491" i="1" l="1"/>
  <c r="M2490" i="1"/>
  <c r="R2491" i="1" s="1"/>
  <c r="T2570" i="1"/>
  <c r="H2492" i="1" l="1"/>
  <c r="M2491" i="1"/>
  <c r="R2492" i="1" s="1"/>
  <c r="T2571" i="1"/>
  <c r="H2493" i="1" l="1"/>
  <c r="M2492" i="1"/>
  <c r="R2493" i="1" s="1"/>
  <c r="T2572" i="1"/>
  <c r="H2494" i="1" l="1"/>
  <c r="M2493" i="1"/>
  <c r="R2494" i="1" s="1"/>
  <c r="T2573" i="1"/>
  <c r="H2495" i="1" l="1"/>
  <c r="M2494" i="1"/>
  <c r="R2495" i="1" s="1"/>
  <c r="T2574" i="1"/>
  <c r="H2496" i="1" l="1"/>
  <c r="M2495" i="1"/>
  <c r="R2496" i="1" s="1"/>
  <c r="T2575" i="1"/>
  <c r="H2497" i="1" l="1"/>
  <c r="M2496" i="1"/>
  <c r="R2497" i="1" s="1"/>
  <c r="T2576" i="1"/>
  <c r="H2498" i="1" l="1"/>
  <c r="M2497" i="1"/>
  <c r="R2498" i="1" s="1"/>
  <c r="T2577" i="1"/>
  <c r="H2499" i="1" l="1"/>
  <c r="M2498" i="1"/>
  <c r="R2499" i="1" s="1"/>
  <c r="T2578" i="1"/>
  <c r="H2500" i="1" l="1"/>
  <c r="M2499" i="1"/>
  <c r="R2500" i="1" s="1"/>
  <c r="T2579" i="1"/>
  <c r="H2501" i="1" l="1"/>
  <c r="M2500" i="1"/>
  <c r="R2501" i="1" s="1"/>
  <c r="T2580" i="1"/>
  <c r="H2502" i="1" l="1"/>
  <c r="M2501" i="1"/>
  <c r="R2502" i="1" s="1"/>
  <c r="T2581" i="1"/>
  <c r="H2503" i="1" l="1"/>
  <c r="M2502" i="1"/>
  <c r="R2503" i="1" s="1"/>
  <c r="T2582" i="1"/>
  <c r="H2504" i="1" l="1"/>
  <c r="M2503" i="1"/>
  <c r="R2504" i="1" s="1"/>
  <c r="T2583" i="1"/>
  <c r="H2505" i="1" l="1"/>
  <c r="M2504" i="1"/>
  <c r="R2505" i="1" s="1"/>
  <c r="T2584" i="1"/>
  <c r="H2506" i="1" l="1"/>
  <c r="M2505" i="1"/>
  <c r="R2506" i="1" s="1"/>
  <c r="T2585" i="1"/>
  <c r="H2507" i="1" l="1"/>
  <c r="M2506" i="1"/>
  <c r="R2507" i="1" s="1"/>
  <c r="T2586" i="1"/>
  <c r="H2508" i="1" l="1"/>
  <c r="M2507" i="1"/>
  <c r="R2508" i="1" s="1"/>
  <c r="T2587" i="1"/>
  <c r="H2509" i="1" l="1"/>
  <c r="M2508" i="1"/>
  <c r="R2509" i="1" s="1"/>
  <c r="T2588" i="1"/>
  <c r="H2510" i="1" l="1"/>
  <c r="M2509" i="1"/>
  <c r="R2510" i="1" s="1"/>
  <c r="T2589" i="1"/>
  <c r="H2511" i="1" l="1"/>
  <c r="M2510" i="1"/>
  <c r="R2511" i="1" s="1"/>
  <c r="T2590" i="1"/>
  <c r="H2512" i="1" l="1"/>
  <c r="M2511" i="1"/>
  <c r="R2512" i="1" s="1"/>
  <c r="T2591" i="1"/>
  <c r="H2513" i="1" l="1"/>
  <c r="M2512" i="1"/>
  <c r="R2513" i="1" s="1"/>
  <c r="T2592" i="1"/>
  <c r="H2514" i="1" l="1"/>
  <c r="M2513" i="1"/>
  <c r="R2514" i="1" s="1"/>
  <c r="T2593" i="1"/>
  <c r="H2515" i="1" l="1"/>
  <c r="M2514" i="1"/>
  <c r="R2515" i="1" s="1"/>
  <c r="T2594" i="1"/>
  <c r="H2516" i="1" l="1"/>
  <c r="M2515" i="1"/>
  <c r="R2516" i="1" s="1"/>
  <c r="T2595" i="1"/>
  <c r="H2517" i="1" l="1"/>
  <c r="M2516" i="1"/>
  <c r="R2517" i="1" s="1"/>
  <c r="T2596" i="1"/>
  <c r="H2518" i="1" l="1"/>
  <c r="M2517" i="1"/>
  <c r="R2518" i="1" s="1"/>
  <c r="T2597" i="1"/>
  <c r="H2519" i="1" l="1"/>
  <c r="M2518" i="1"/>
  <c r="R2519" i="1" s="1"/>
  <c r="T2598" i="1"/>
  <c r="H2520" i="1" l="1"/>
  <c r="M2519" i="1"/>
  <c r="R2520" i="1" s="1"/>
  <c r="T2599" i="1"/>
  <c r="H2521" i="1" l="1"/>
  <c r="M2520" i="1"/>
  <c r="R2521" i="1" s="1"/>
  <c r="T2600" i="1"/>
  <c r="H2522" i="1" l="1"/>
  <c r="M2521" i="1"/>
  <c r="R2522" i="1" s="1"/>
  <c r="T2601" i="1"/>
  <c r="H2523" i="1" l="1"/>
  <c r="M2522" i="1"/>
  <c r="R2523" i="1" s="1"/>
  <c r="T2602" i="1"/>
  <c r="H2524" i="1" l="1"/>
  <c r="M2523" i="1"/>
  <c r="R2524" i="1" s="1"/>
  <c r="T2603" i="1"/>
  <c r="H2525" i="1" l="1"/>
  <c r="M2524" i="1"/>
  <c r="R2525" i="1" s="1"/>
  <c r="T2604" i="1"/>
  <c r="H2526" i="1" l="1"/>
  <c r="M2525" i="1"/>
  <c r="R2526" i="1" s="1"/>
  <c r="T2605" i="1"/>
  <c r="H2527" i="1" l="1"/>
  <c r="M2526" i="1"/>
  <c r="R2527" i="1" s="1"/>
  <c r="T2606" i="1"/>
  <c r="H2528" i="1" l="1"/>
  <c r="M2527" i="1"/>
  <c r="R2528" i="1" s="1"/>
  <c r="T2607" i="1"/>
  <c r="H2529" i="1" l="1"/>
  <c r="M2528" i="1"/>
  <c r="R2529" i="1" s="1"/>
  <c r="T2608" i="1"/>
  <c r="H2530" i="1" l="1"/>
  <c r="M2529" i="1"/>
  <c r="R2530" i="1" s="1"/>
  <c r="T2609" i="1"/>
  <c r="H2531" i="1" l="1"/>
  <c r="M2530" i="1"/>
  <c r="R2531" i="1" s="1"/>
  <c r="T2610" i="1"/>
  <c r="H2532" i="1" l="1"/>
  <c r="M2531" i="1"/>
  <c r="R2532" i="1" s="1"/>
  <c r="T2611" i="1"/>
  <c r="H2533" i="1" l="1"/>
  <c r="M2532" i="1"/>
  <c r="R2533" i="1" s="1"/>
  <c r="T2612" i="1"/>
  <c r="H2534" i="1" l="1"/>
  <c r="M2533" i="1"/>
  <c r="R2534" i="1" s="1"/>
  <c r="T2613" i="1"/>
  <c r="H2535" i="1" l="1"/>
  <c r="M2534" i="1"/>
  <c r="R2535" i="1" s="1"/>
  <c r="T2614" i="1"/>
  <c r="H2536" i="1" l="1"/>
  <c r="M2535" i="1"/>
  <c r="R2536" i="1" s="1"/>
  <c r="T2615" i="1"/>
  <c r="H2537" i="1" l="1"/>
  <c r="M2536" i="1"/>
  <c r="R2537" i="1" s="1"/>
  <c r="T2616" i="1"/>
  <c r="H2538" i="1" l="1"/>
  <c r="M2537" i="1"/>
  <c r="R2538" i="1" s="1"/>
  <c r="T2617" i="1"/>
  <c r="H2539" i="1" l="1"/>
  <c r="M2538" i="1"/>
  <c r="R2539" i="1" s="1"/>
  <c r="T2618" i="1"/>
  <c r="H2540" i="1" l="1"/>
  <c r="M2539" i="1"/>
  <c r="R2540" i="1" s="1"/>
  <c r="T2619" i="1"/>
  <c r="H2541" i="1" l="1"/>
  <c r="M2540" i="1"/>
  <c r="R2541" i="1" s="1"/>
  <c r="T2620" i="1"/>
  <c r="H2542" i="1" l="1"/>
  <c r="M2541" i="1"/>
  <c r="R2542" i="1" s="1"/>
  <c r="T2621" i="1"/>
  <c r="H2543" i="1" l="1"/>
  <c r="M2542" i="1"/>
  <c r="R2543" i="1" s="1"/>
  <c r="T2622" i="1"/>
  <c r="H2544" i="1" l="1"/>
  <c r="M2543" i="1"/>
  <c r="R2544" i="1" s="1"/>
  <c r="T2623" i="1"/>
  <c r="H2545" i="1" l="1"/>
  <c r="M2544" i="1"/>
  <c r="R2545" i="1" s="1"/>
  <c r="T2624" i="1"/>
  <c r="H2546" i="1" l="1"/>
  <c r="M2545" i="1"/>
  <c r="R2546" i="1" s="1"/>
  <c r="T2625" i="1"/>
  <c r="H2547" i="1" l="1"/>
  <c r="M2546" i="1"/>
  <c r="R2547" i="1" s="1"/>
  <c r="T2626" i="1"/>
  <c r="H2548" i="1" l="1"/>
  <c r="M2547" i="1"/>
  <c r="R2548" i="1" s="1"/>
  <c r="T2627" i="1"/>
  <c r="H2549" i="1" l="1"/>
  <c r="M2548" i="1"/>
  <c r="R2549" i="1" s="1"/>
  <c r="T2628" i="1"/>
  <c r="H2550" i="1" l="1"/>
  <c r="M2549" i="1"/>
  <c r="R2550" i="1" s="1"/>
  <c r="T2629" i="1"/>
  <c r="H2551" i="1" l="1"/>
  <c r="M2550" i="1"/>
  <c r="R2551" i="1" s="1"/>
  <c r="T2630" i="1"/>
  <c r="H2552" i="1" l="1"/>
  <c r="M2551" i="1"/>
  <c r="R2552" i="1" s="1"/>
  <c r="T2631" i="1"/>
  <c r="H2553" i="1" l="1"/>
  <c r="M2552" i="1"/>
  <c r="R2553" i="1" s="1"/>
  <c r="T2632" i="1"/>
  <c r="H2554" i="1" l="1"/>
  <c r="M2553" i="1"/>
  <c r="R2554" i="1" s="1"/>
  <c r="T2633" i="1"/>
  <c r="H2555" i="1" l="1"/>
  <c r="M2554" i="1"/>
  <c r="R2555" i="1" s="1"/>
  <c r="T2634" i="1"/>
  <c r="H2556" i="1" l="1"/>
  <c r="M2555" i="1"/>
  <c r="R2556" i="1" s="1"/>
  <c r="T2635" i="1"/>
  <c r="H2557" i="1" l="1"/>
  <c r="M2556" i="1"/>
  <c r="R2557" i="1" s="1"/>
  <c r="T2636" i="1"/>
  <c r="H2558" i="1" l="1"/>
  <c r="M2557" i="1"/>
  <c r="R2558" i="1" s="1"/>
  <c r="T2637" i="1"/>
  <c r="H2559" i="1" l="1"/>
  <c r="M2558" i="1"/>
  <c r="R2559" i="1" s="1"/>
  <c r="T2638" i="1"/>
  <c r="H2560" i="1" l="1"/>
  <c r="M2559" i="1"/>
  <c r="R2560" i="1" s="1"/>
  <c r="T2639" i="1"/>
  <c r="H2561" i="1" l="1"/>
  <c r="M2560" i="1"/>
  <c r="R2561" i="1" s="1"/>
  <c r="T2640" i="1"/>
  <c r="H2562" i="1" l="1"/>
  <c r="M2561" i="1"/>
  <c r="R2562" i="1" s="1"/>
  <c r="T2641" i="1"/>
  <c r="H2563" i="1" l="1"/>
  <c r="M2562" i="1"/>
  <c r="R2563" i="1" s="1"/>
  <c r="T2642" i="1"/>
  <c r="H2564" i="1" l="1"/>
  <c r="M2563" i="1"/>
  <c r="R2564" i="1" s="1"/>
  <c r="T2643" i="1"/>
  <c r="H2565" i="1" l="1"/>
  <c r="M2564" i="1"/>
  <c r="R2565" i="1" s="1"/>
  <c r="T2644" i="1"/>
  <c r="H2566" i="1" l="1"/>
  <c r="M2565" i="1"/>
  <c r="R2566" i="1" s="1"/>
  <c r="T2645" i="1"/>
  <c r="H2567" i="1" l="1"/>
  <c r="M2566" i="1"/>
  <c r="R2567" i="1" s="1"/>
  <c r="T2646" i="1"/>
  <c r="H2568" i="1" l="1"/>
  <c r="M2567" i="1"/>
  <c r="R2568" i="1" s="1"/>
  <c r="T2647" i="1"/>
  <c r="H2569" i="1" l="1"/>
  <c r="M2568" i="1"/>
  <c r="R2569" i="1" s="1"/>
  <c r="T2648" i="1"/>
  <c r="H2570" i="1" l="1"/>
  <c r="M2569" i="1"/>
  <c r="R2570" i="1" s="1"/>
  <c r="T2649" i="1"/>
  <c r="H2571" i="1" l="1"/>
  <c r="M2570" i="1"/>
  <c r="R2571" i="1" s="1"/>
  <c r="T2650" i="1"/>
  <c r="H2572" i="1" l="1"/>
  <c r="M2571" i="1"/>
  <c r="R2572" i="1" s="1"/>
  <c r="T2651" i="1"/>
  <c r="H2573" i="1" l="1"/>
  <c r="M2572" i="1"/>
  <c r="R2573" i="1" s="1"/>
  <c r="T2652" i="1"/>
  <c r="H2574" i="1" l="1"/>
  <c r="M2573" i="1"/>
  <c r="R2574" i="1" s="1"/>
  <c r="T2653" i="1"/>
  <c r="H2575" i="1" l="1"/>
  <c r="M2574" i="1"/>
  <c r="R2575" i="1" s="1"/>
  <c r="T2654" i="1"/>
  <c r="H2576" i="1" l="1"/>
  <c r="M2575" i="1"/>
  <c r="R2576" i="1" s="1"/>
  <c r="T2655" i="1"/>
  <c r="H2577" i="1" l="1"/>
  <c r="M2576" i="1"/>
  <c r="R2577" i="1" s="1"/>
  <c r="T2656" i="1"/>
  <c r="H2578" i="1" l="1"/>
  <c r="M2577" i="1"/>
  <c r="R2578" i="1" s="1"/>
  <c r="T2657" i="1"/>
  <c r="H2579" i="1" l="1"/>
  <c r="M2578" i="1"/>
  <c r="R2579" i="1" s="1"/>
  <c r="T2658" i="1"/>
  <c r="H2580" i="1" l="1"/>
  <c r="M2579" i="1"/>
  <c r="R2580" i="1" s="1"/>
  <c r="T2659" i="1"/>
  <c r="H2581" i="1" l="1"/>
  <c r="M2580" i="1"/>
  <c r="R2581" i="1" s="1"/>
  <c r="T2660" i="1"/>
  <c r="H2582" i="1" l="1"/>
  <c r="M2581" i="1"/>
  <c r="R2582" i="1" s="1"/>
  <c r="T2661" i="1"/>
  <c r="H2583" i="1" l="1"/>
  <c r="M2582" i="1"/>
  <c r="R2583" i="1" s="1"/>
  <c r="T2662" i="1"/>
  <c r="H2584" i="1" l="1"/>
  <c r="M2583" i="1"/>
  <c r="R2584" i="1" s="1"/>
  <c r="T2663" i="1"/>
  <c r="H2585" i="1" l="1"/>
  <c r="M2584" i="1"/>
  <c r="R2585" i="1" s="1"/>
  <c r="T2664" i="1"/>
  <c r="H2586" i="1" l="1"/>
  <c r="M2585" i="1"/>
  <c r="R2586" i="1" s="1"/>
  <c r="T2665" i="1"/>
  <c r="H2587" i="1" l="1"/>
  <c r="M2586" i="1"/>
  <c r="R2587" i="1" s="1"/>
  <c r="T2666" i="1"/>
  <c r="H2588" i="1" l="1"/>
  <c r="M2587" i="1"/>
  <c r="R2588" i="1" s="1"/>
  <c r="T2667" i="1"/>
  <c r="H2589" i="1" l="1"/>
  <c r="M2588" i="1"/>
  <c r="R2589" i="1" s="1"/>
  <c r="T2668" i="1"/>
  <c r="H2590" i="1" l="1"/>
  <c r="M2589" i="1"/>
  <c r="R2590" i="1" s="1"/>
  <c r="T2669" i="1"/>
  <c r="H2591" i="1" l="1"/>
  <c r="M2590" i="1"/>
  <c r="R2591" i="1" s="1"/>
  <c r="T2670" i="1"/>
  <c r="H2592" i="1" l="1"/>
  <c r="M2591" i="1"/>
  <c r="R2592" i="1" s="1"/>
  <c r="T2671" i="1"/>
  <c r="H2593" i="1" l="1"/>
  <c r="M2592" i="1"/>
  <c r="R2593" i="1" s="1"/>
  <c r="T2672" i="1"/>
  <c r="H2594" i="1" l="1"/>
  <c r="M2593" i="1"/>
  <c r="R2594" i="1" s="1"/>
  <c r="T2673" i="1"/>
  <c r="H2595" i="1" l="1"/>
  <c r="M2594" i="1"/>
  <c r="R2595" i="1" s="1"/>
  <c r="T2674" i="1"/>
  <c r="H2596" i="1" l="1"/>
  <c r="M2595" i="1"/>
  <c r="R2596" i="1" s="1"/>
  <c r="T2675" i="1"/>
  <c r="H2597" i="1" l="1"/>
  <c r="M2596" i="1"/>
  <c r="R2597" i="1" s="1"/>
  <c r="T2676" i="1"/>
  <c r="H2598" i="1" l="1"/>
  <c r="M2597" i="1"/>
  <c r="R2598" i="1" s="1"/>
  <c r="T2677" i="1"/>
  <c r="H2599" i="1" l="1"/>
  <c r="M2598" i="1"/>
  <c r="R2599" i="1" s="1"/>
  <c r="T2678" i="1"/>
  <c r="H2600" i="1" l="1"/>
  <c r="M2599" i="1"/>
  <c r="R2600" i="1" s="1"/>
  <c r="T2679" i="1"/>
  <c r="H2601" i="1" l="1"/>
  <c r="M2600" i="1"/>
  <c r="R2601" i="1" s="1"/>
  <c r="T2680" i="1"/>
  <c r="H2602" i="1" l="1"/>
  <c r="M2601" i="1"/>
  <c r="R2602" i="1" s="1"/>
  <c r="T2681" i="1"/>
  <c r="H2603" i="1" l="1"/>
  <c r="M2602" i="1"/>
  <c r="R2603" i="1" s="1"/>
  <c r="T2682" i="1"/>
  <c r="H2604" i="1" l="1"/>
  <c r="M2603" i="1"/>
  <c r="R2604" i="1" s="1"/>
  <c r="T2683" i="1"/>
  <c r="H2605" i="1" l="1"/>
  <c r="M2604" i="1"/>
  <c r="R2605" i="1" s="1"/>
  <c r="T2684" i="1"/>
  <c r="H2606" i="1" l="1"/>
  <c r="M2605" i="1"/>
  <c r="R2606" i="1" s="1"/>
  <c r="T2685" i="1"/>
  <c r="H2607" i="1" l="1"/>
  <c r="M2606" i="1"/>
  <c r="R2607" i="1" s="1"/>
  <c r="T2686" i="1"/>
  <c r="H2608" i="1" l="1"/>
  <c r="M2607" i="1"/>
  <c r="R2608" i="1" s="1"/>
  <c r="T2687" i="1"/>
  <c r="H2609" i="1" l="1"/>
  <c r="M2608" i="1"/>
  <c r="R2609" i="1" s="1"/>
  <c r="T2688" i="1"/>
  <c r="H2610" i="1" l="1"/>
  <c r="M2609" i="1"/>
  <c r="R2610" i="1" s="1"/>
  <c r="T2689" i="1"/>
  <c r="H2611" i="1" l="1"/>
  <c r="M2610" i="1"/>
  <c r="R2611" i="1" s="1"/>
  <c r="T2690" i="1"/>
  <c r="H2612" i="1" l="1"/>
  <c r="M2611" i="1"/>
  <c r="R2612" i="1" s="1"/>
  <c r="T2691" i="1"/>
  <c r="H2613" i="1" l="1"/>
  <c r="M2612" i="1"/>
  <c r="R2613" i="1" s="1"/>
  <c r="T2692" i="1"/>
  <c r="H2614" i="1" l="1"/>
  <c r="M2613" i="1"/>
  <c r="R2614" i="1" s="1"/>
  <c r="T2693" i="1"/>
  <c r="H2615" i="1" l="1"/>
  <c r="M2614" i="1"/>
  <c r="R2615" i="1" s="1"/>
  <c r="T2694" i="1"/>
  <c r="H2616" i="1" l="1"/>
  <c r="M2615" i="1"/>
  <c r="R2616" i="1" s="1"/>
  <c r="T2695" i="1"/>
  <c r="H2617" i="1" l="1"/>
  <c r="M2616" i="1"/>
  <c r="R2617" i="1" s="1"/>
  <c r="T2696" i="1"/>
  <c r="H2618" i="1" l="1"/>
  <c r="M2617" i="1"/>
  <c r="R2618" i="1" s="1"/>
  <c r="T2697" i="1"/>
  <c r="H2619" i="1" l="1"/>
  <c r="M2618" i="1"/>
  <c r="R2619" i="1" s="1"/>
  <c r="T2698" i="1"/>
  <c r="H2620" i="1" l="1"/>
  <c r="M2619" i="1"/>
  <c r="R2620" i="1" s="1"/>
  <c r="T2699" i="1"/>
  <c r="H2621" i="1" l="1"/>
  <c r="M2620" i="1"/>
  <c r="R2621" i="1" s="1"/>
  <c r="T2700" i="1"/>
  <c r="H2622" i="1" l="1"/>
  <c r="M2621" i="1"/>
  <c r="R2622" i="1" s="1"/>
  <c r="T2701" i="1"/>
  <c r="H2623" i="1" l="1"/>
  <c r="M2622" i="1"/>
  <c r="R2623" i="1" s="1"/>
  <c r="T2702" i="1"/>
  <c r="H2624" i="1" l="1"/>
  <c r="M2623" i="1"/>
  <c r="R2624" i="1" s="1"/>
  <c r="T2703" i="1"/>
  <c r="H2625" i="1" l="1"/>
  <c r="M2624" i="1"/>
  <c r="R2625" i="1" s="1"/>
  <c r="T2704" i="1"/>
  <c r="H2626" i="1" l="1"/>
  <c r="M2625" i="1"/>
  <c r="R2626" i="1" s="1"/>
  <c r="T2705" i="1"/>
  <c r="H2627" i="1" l="1"/>
  <c r="M2626" i="1"/>
  <c r="R2627" i="1" s="1"/>
  <c r="T2706" i="1"/>
  <c r="H2628" i="1" l="1"/>
  <c r="M2627" i="1"/>
  <c r="R2628" i="1" s="1"/>
  <c r="T2707" i="1"/>
  <c r="H2629" i="1" l="1"/>
  <c r="M2628" i="1"/>
  <c r="R2629" i="1" s="1"/>
  <c r="T2708" i="1"/>
  <c r="H2630" i="1" l="1"/>
  <c r="M2629" i="1"/>
  <c r="R2630" i="1" s="1"/>
  <c r="T2709" i="1"/>
  <c r="H2631" i="1" l="1"/>
  <c r="M2630" i="1"/>
  <c r="R2631" i="1" s="1"/>
  <c r="T2710" i="1"/>
  <c r="H2632" i="1" l="1"/>
  <c r="M2631" i="1"/>
  <c r="R2632" i="1" s="1"/>
  <c r="T2711" i="1"/>
  <c r="H2633" i="1" l="1"/>
  <c r="M2632" i="1"/>
  <c r="R2633" i="1" s="1"/>
  <c r="T2712" i="1"/>
  <c r="H2634" i="1" l="1"/>
  <c r="M2633" i="1"/>
  <c r="R2634" i="1" s="1"/>
  <c r="T2713" i="1"/>
  <c r="H2635" i="1" l="1"/>
  <c r="M2634" i="1"/>
  <c r="R2635" i="1" s="1"/>
  <c r="T2714" i="1"/>
  <c r="H2636" i="1" l="1"/>
  <c r="M2635" i="1"/>
  <c r="R2636" i="1" s="1"/>
  <c r="T2715" i="1"/>
  <c r="H2637" i="1" l="1"/>
  <c r="M2636" i="1"/>
  <c r="R2637" i="1" s="1"/>
  <c r="T2716" i="1"/>
  <c r="H2638" i="1" l="1"/>
  <c r="M2637" i="1"/>
  <c r="R2638" i="1" s="1"/>
  <c r="T2717" i="1"/>
  <c r="H2639" i="1" l="1"/>
  <c r="M2638" i="1"/>
  <c r="R2639" i="1" s="1"/>
  <c r="T2718" i="1"/>
  <c r="H2640" i="1" l="1"/>
  <c r="M2639" i="1"/>
  <c r="R2640" i="1" s="1"/>
  <c r="T2719" i="1"/>
  <c r="H2641" i="1" l="1"/>
  <c r="M2640" i="1"/>
  <c r="R2641" i="1" s="1"/>
  <c r="T2720" i="1"/>
  <c r="H2642" i="1" l="1"/>
  <c r="M2641" i="1"/>
  <c r="R2642" i="1" s="1"/>
  <c r="T2721" i="1"/>
  <c r="H2643" i="1" l="1"/>
  <c r="M2642" i="1"/>
  <c r="R2643" i="1" s="1"/>
  <c r="T2722" i="1"/>
  <c r="H2644" i="1" l="1"/>
  <c r="M2643" i="1"/>
  <c r="R2644" i="1" s="1"/>
  <c r="T2723" i="1"/>
  <c r="H2645" i="1" l="1"/>
  <c r="M2644" i="1"/>
  <c r="R2645" i="1" s="1"/>
  <c r="T2724" i="1"/>
  <c r="H2646" i="1" l="1"/>
  <c r="M2645" i="1"/>
  <c r="R2646" i="1" s="1"/>
  <c r="T2725" i="1"/>
  <c r="H2647" i="1" l="1"/>
  <c r="M2646" i="1"/>
  <c r="R2647" i="1" s="1"/>
  <c r="T2726" i="1"/>
  <c r="H2648" i="1" l="1"/>
  <c r="M2647" i="1"/>
  <c r="R2648" i="1" s="1"/>
  <c r="T2727" i="1"/>
  <c r="H2649" i="1" l="1"/>
  <c r="M2648" i="1"/>
  <c r="R2649" i="1" s="1"/>
  <c r="T2728" i="1"/>
  <c r="H2650" i="1" l="1"/>
  <c r="M2649" i="1"/>
  <c r="R2650" i="1" s="1"/>
  <c r="T2729" i="1"/>
  <c r="H2651" i="1" l="1"/>
  <c r="M2650" i="1"/>
  <c r="R2651" i="1" s="1"/>
  <c r="T2730" i="1"/>
  <c r="H2652" i="1" l="1"/>
  <c r="M2651" i="1"/>
  <c r="R2652" i="1" s="1"/>
  <c r="T2731" i="1"/>
  <c r="H2653" i="1" l="1"/>
  <c r="M2652" i="1"/>
  <c r="R2653" i="1" s="1"/>
  <c r="T2732" i="1"/>
  <c r="H2654" i="1" l="1"/>
  <c r="M2653" i="1"/>
  <c r="R2654" i="1" s="1"/>
  <c r="T2733" i="1"/>
  <c r="H2655" i="1" l="1"/>
  <c r="M2654" i="1"/>
  <c r="R2655" i="1" s="1"/>
  <c r="T2734" i="1"/>
  <c r="H2656" i="1" l="1"/>
  <c r="M2655" i="1"/>
  <c r="R2656" i="1" s="1"/>
  <c r="T2735" i="1"/>
  <c r="H2657" i="1" l="1"/>
  <c r="M2656" i="1"/>
  <c r="R2657" i="1" s="1"/>
  <c r="T2736" i="1"/>
  <c r="H2658" i="1" l="1"/>
  <c r="M2657" i="1"/>
  <c r="R2658" i="1" s="1"/>
  <c r="T2737" i="1"/>
  <c r="H2659" i="1" l="1"/>
  <c r="M2658" i="1"/>
  <c r="R2659" i="1" s="1"/>
  <c r="T2738" i="1"/>
  <c r="H2660" i="1" l="1"/>
  <c r="M2659" i="1"/>
  <c r="R2660" i="1" s="1"/>
  <c r="T2739" i="1"/>
  <c r="H2661" i="1" l="1"/>
  <c r="M2660" i="1"/>
  <c r="R2661" i="1" s="1"/>
  <c r="T2740" i="1"/>
  <c r="H2662" i="1" l="1"/>
  <c r="M2661" i="1"/>
  <c r="R2662" i="1" s="1"/>
  <c r="T2741" i="1"/>
  <c r="H2663" i="1" l="1"/>
  <c r="M2662" i="1"/>
  <c r="R2663" i="1" s="1"/>
  <c r="T2742" i="1"/>
  <c r="H2664" i="1" l="1"/>
  <c r="M2663" i="1"/>
  <c r="R2664" i="1" s="1"/>
  <c r="T2743" i="1"/>
  <c r="H2665" i="1" l="1"/>
  <c r="M2664" i="1"/>
  <c r="R2665" i="1" s="1"/>
  <c r="T2744" i="1"/>
  <c r="H2666" i="1" l="1"/>
  <c r="M2665" i="1"/>
  <c r="R2666" i="1" s="1"/>
  <c r="T2745" i="1"/>
  <c r="H2667" i="1" l="1"/>
  <c r="M2666" i="1"/>
  <c r="R2667" i="1" s="1"/>
  <c r="T2746" i="1"/>
  <c r="H2668" i="1" l="1"/>
  <c r="M2667" i="1"/>
  <c r="R2668" i="1" s="1"/>
  <c r="T2747" i="1"/>
  <c r="H2669" i="1" l="1"/>
  <c r="M2668" i="1"/>
  <c r="R2669" i="1" s="1"/>
  <c r="T2748" i="1"/>
  <c r="H2670" i="1" l="1"/>
  <c r="M2669" i="1"/>
  <c r="R2670" i="1" s="1"/>
  <c r="T2749" i="1"/>
  <c r="H2671" i="1" l="1"/>
  <c r="M2670" i="1"/>
  <c r="R2671" i="1" s="1"/>
  <c r="T2750" i="1"/>
  <c r="H2672" i="1" l="1"/>
  <c r="M2671" i="1"/>
  <c r="R2672" i="1" s="1"/>
  <c r="T2751" i="1"/>
  <c r="H2673" i="1" l="1"/>
  <c r="M2672" i="1"/>
  <c r="R2673" i="1" s="1"/>
  <c r="T2752" i="1"/>
  <c r="H2674" i="1" l="1"/>
  <c r="M2673" i="1"/>
  <c r="R2674" i="1" s="1"/>
  <c r="T2753" i="1"/>
  <c r="H2675" i="1" l="1"/>
  <c r="M2674" i="1"/>
  <c r="R2675" i="1" s="1"/>
  <c r="T2754" i="1"/>
  <c r="H2676" i="1" l="1"/>
  <c r="M2675" i="1"/>
  <c r="R2676" i="1" s="1"/>
  <c r="T2755" i="1"/>
  <c r="H2677" i="1" l="1"/>
  <c r="M2676" i="1"/>
  <c r="R2677" i="1" s="1"/>
  <c r="T2756" i="1"/>
  <c r="H2678" i="1" l="1"/>
  <c r="M2677" i="1"/>
  <c r="R2678" i="1" s="1"/>
  <c r="T2757" i="1"/>
  <c r="H2679" i="1" l="1"/>
  <c r="M2678" i="1"/>
  <c r="R2679" i="1" s="1"/>
  <c r="T2758" i="1"/>
  <c r="H2680" i="1" l="1"/>
  <c r="M2679" i="1"/>
  <c r="R2680" i="1" s="1"/>
  <c r="T2759" i="1"/>
  <c r="H2681" i="1" l="1"/>
  <c r="M2680" i="1"/>
  <c r="R2681" i="1" s="1"/>
  <c r="T2760" i="1"/>
  <c r="H2682" i="1" l="1"/>
  <c r="M2681" i="1"/>
  <c r="R2682" i="1" s="1"/>
  <c r="T2761" i="1"/>
  <c r="H2683" i="1" l="1"/>
  <c r="M2682" i="1"/>
  <c r="R2683" i="1" s="1"/>
  <c r="T2762" i="1"/>
  <c r="H2684" i="1" l="1"/>
  <c r="M2683" i="1"/>
  <c r="R2684" i="1" s="1"/>
  <c r="T2763" i="1"/>
  <c r="H2685" i="1" l="1"/>
  <c r="M2684" i="1"/>
  <c r="R2685" i="1" s="1"/>
  <c r="T2764" i="1"/>
  <c r="H2686" i="1" l="1"/>
  <c r="M2685" i="1"/>
  <c r="R2686" i="1" s="1"/>
  <c r="T2765" i="1"/>
  <c r="H2687" i="1" l="1"/>
  <c r="M2686" i="1"/>
  <c r="R2687" i="1" s="1"/>
  <c r="T2766" i="1"/>
  <c r="H2688" i="1" l="1"/>
  <c r="M2687" i="1"/>
  <c r="R2688" i="1" s="1"/>
  <c r="T2767" i="1"/>
  <c r="H2689" i="1" l="1"/>
  <c r="M2688" i="1"/>
  <c r="R2689" i="1" s="1"/>
  <c r="T2768" i="1"/>
  <c r="H2690" i="1" l="1"/>
  <c r="M2689" i="1"/>
  <c r="R2690" i="1" s="1"/>
  <c r="T2769" i="1"/>
  <c r="H2691" i="1" l="1"/>
  <c r="M2690" i="1"/>
  <c r="R2691" i="1" s="1"/>
  <c r="T2770" i="1"/>
  <c r="H2692" i="1" l="1"/>
  <c r="M2691" i="1"/>
  <c r="R2692" i="1" s="1"/>
  <c r="T2771" i="1"/>
  <c r="H2693" i="1" l="1"/>
  <c r="M2692" i="1"/>
  <c r="R2693" i="1" s="1"/>
  <c r="T2772" i="1"/>
  <c r="H2694" i="1" l="1"/>
  <c r="M2693" i="1"/>
  <c r="R2694" i="1" s="1"/>
  <c r="T2773" i="1"/>
  <c r="H2695" i="1" l="1"/>
  <c r="M2694" i="1"/>
  <c r="R2695" i="1" s="1"/>
  <c r="T2774" i="1"/>
  <c r="H2696" i="1" l="1"/>
  <c r="M2695" i="1"/>
  <c r="R2696" i="1" s="1"/>
  <c r="T2775" i="1"/>
  <c r="H2697" i="1" l="1"/>
  <c r="M2696" i="1"/>
  <c r="R2697" i="1" s="1"/>
  <c r="T2776" i="1"/>
  <c r="H2698" i="1" l="1"/>
  <c r="M2697" i="1"/>
  <c r="R2698" i="1" s="1"/>
  <c r="T2777" i="1"/>
  <c r="H2699" i="1" l="1"/>
  <c r="M2698" i="1"/>
  <c r="R2699" i="1" s="1"/>
  <c r="T2778" i="1"/>
  <c r="H2700" i="1" l="1"/>
  <c r="M2699" i="1"/>
  <c r="R2700" i="1" s="1"/>
  <c r="T2779" i="1"/>
  <c r="H2701" i="1" l="1"/>
  <c r="M2700" i="1"/>
  <c r="R2701" i="1" s="1"/>
  <c r="T2780" i="1"/>
  <c r="H2702" i="1" l="1"/>
  <c r="M2701" i="1"/>
  <c r="R2702" i="1" s="1"/>
  <c r="T2781" i="1"/>
  <c r="H2703" i="1" l="1"/>
  <c r="M2702" i="1"/>
  <c r="R2703" i="1" s="1"/>
  <c r="T2782" i="1"/>
  <c r="H2704" i="1" l="1"/>
  <c r="M2703" i="1"/>
  <c r="R2704" i="1" s="1"/>
  <c r="T2783" i="1"/>
  <c r="H2705" i="1" l="1"/>
  <c r="M2704" i="1"/>
  <c r="R2705" i="1" s="1"/>
  <c r="T2784" i="1"/>
  <c r="H2706" i="1" l="1"/>
  <c r="M2705" i="1"/>
  <c r="R2706" i="1" s="1"/>
  <c r="T2785" i="1"/>
  <c r="H2707" i="1" l="1"/>
  <c r="M2706" i="1"/>
  <c r="R2707" i="1" s="1"/>
  <c r="T2786" i="1"/>
  <c r="H2708" i="1" l="1"/>
  <c r="M2707" i="1"/>
  <c r="R2708" i="1" s="1"/>
  <c r="T2787" i="1"/>
  <c r="H2709" i="1" l="1"/>
  <c r="M2708" i="1"/>
  <c r="R2709" i="1" s="1"/>
  <c r="T2788" i="1"/>
  <c r="H2710" i="1" l="1"/>
  <c r="M2709" i="1"/>
  <c r="R2710" i="1" s="1"/>
  <c r="T2789" i="1"/>
  <c r="H2711" i="1" l="1"/>
  <c r="M2710" i="1"/>
  <c r="R2711" i="1" s="1"/>
  <c r="T2790" i="1"/>
  <c r="H2712" i="1" l="1"/>
  <c r="M2711" i="1"/>
  <c r="R2712" i="1" s="1"/>
  <c r="T2791" i="1"/>
  <c r="H2713" i="1" l="1"/>
  <c r="M2712" i="1"/>
  <c r="R2713" i="1" s="1"/>
  <c r="T2792" i="1"/>
  <c r="H2714" i="1" l="1"/>
  <c r="M2713" i="1"/>
  <c r="R2714" i="1" s="1"/>
  <c r="T2793" i="1"/>
  <c r="H2715" i="1" l="1"/>
  <c r="M2714" i="1"/>
  <c r="R2715" i="1" s="1"/>
  <c r="T2794" i="1"/>
  <c r="H2716" i="1" l="1"/>
  <c r="M2715" i="1"/>
  <c r="R2716" i="1" s="1"/>
  <c r="T2795" i="1"/>
  <c r="H2717" i="1" l="1"/>
  <c r="M2716" i="1"/>
  <c r="R2717" i="1" s="1"/>
  <c r="T2796" i="1"/>
  <c r="H2718" i="1" l="1"/>
  <c r="M2717" i="1"/>
  <c r="R2718" i="1" s="1"/>
  <c r="T2797" i="1"/>
  <c r="H2719" i="1" l="1"/>
  <c r="M2718" i="1"/>
  <c r="R2719" i="1" s="1"/>
  <c r="T2798" i="1"/>
  <c r="H2720" i="1" l="1"/>
  <c r="M2719" i="1"/>
  <c r="R2720" i="1" s="1"/>
  <c r="T2799" i="1"/>
  <c r="H2721" i="1" l="1"/>
  <c r="M2720" i="1"/>
  <c r="R2721" i="1" s="1"/>
  <c r="T2800" i="1"/>
  <c r="H2722" i="1" l="1"/>
  <c r="M2721" i="1"/>
  <c r="R2722" i="1" s="1"/>
  <c r="T2801" i="1"/>
  <c r="H2723" i="1" l="1"/>
  <c r="M2722" i="1"/>
  <c r="R2723" i="1" s="1"/>
  <c r="T2802" i="1"/>
  <c r="H2724" i="1" l="1"/>
  <c r="M2723" i="1"/>
  <c r="R2724" i="1" s="1"/>
  <c r="T2803" i="1"/>
  <c r="H2725" i="1" l="1"/>
  <c r="M2724" i="1"/>
  <c r="R2725" i="1" s="1"/>
  <c r="T2804" i="1"/>
  <c r="H2726" i="1" l="1"/>
  <c r="M2725" i="1"/>
  <c r="R2726" i="1" s="1"/>
  <c r="T2805" i="1"/>
  <c r="H2727" i="1" l="1"/>
  <c r="M2726" i="1"/>
  <c r="R2727" i="1" s="1"/>
  <c r="T2806" i="1"/>
  <c r="H2728" i="1" l="1"/>
  <c r="M2727" i="1"/>
  <c r="R2728" i="1" s="1"/>
  <c r="T2807" i="1"/>
  <c r="H2729" i="1" l="1"/>
  <c r="M2728" i="1"/>
  <c r="R2729" i="1" s="1"/>
  <c r="T2808" i="1"/>
  <c r="H2730" i="1" l="1"/>
  <c r="M2729" i="1"/>
  <c r="R2730" i="1" s="1"/>
  <c r="T2809" i="1"/>
  <c r="H2731" i="1" l="1"/>
  <c r="M2730" i="1"/>
  <c r="R2731" i="1" s="1"/>
  <c r="T2810" i="1"/>
  <c r="H2732" i="1" l="1"/>
  <c r="M2731" i="1"/>
  <c r="R2732" i="1" s="1"/>
  <c r="T2811" i="1"/>
  <c r="H2733" i="1" l="1"/>
  <c r="M2732" i="1"/>
  <c r="R2733" i="1" s="1"/>
  <c r="T2812" i="1"/>
  <c r="H2734" i="1" l="1"/>
  <c r="M2733" i="1"/>
  <c r="R2734" i="1" s="1"/>
  <c r="T2813" i="1"/>
  <c r="H2735" i="1" l="1"/>
  <c r="M2734" i="1"/>
  <c r="R2735" i="1" s="1"/>
  <c r="T2814" i="1"/>
  <c r="H2736" i="1" l="1"/>
  <c r="M2735" i="1"/>
  <c r="R2736" i="1" s="1"/>
  <c r="T2815" i="1"/>
  <c r="H2737" i="1" l="1"/>
  <c r="M2736" i="1"/>
  <c r="R2737" i="1" s="1"/>
  <c r="T2816" i="1"/>
  <c r="H2738" i="1" l="1"/>
  <c r="M2737" i="1"/>
  <c r="R2738" i="1" s="1"/>
  <c r="T2817" i="1"/>
  <c r="H2739" i="1" l="1"/>
  <c r="M2738" i="1"/>
  <c r="R2739" i="1" s="1"/>
  <c r="T2818" i="1"/>
  <c r="H2740" i="1" l="1"/>
  <c r="M2739" i="1"/>
  <c r="R2740" i="1" s="1"/>
  <c r="T2819" i="1"/>
  <c r="H2741" i="1" l="1"/>
  <c r="M2740" i="1"/>
  <c r="R2741" i="1" s="1"/>
  <c r="T2820" i="1"/>
  <c r="H2742" i="1" l="1"/>
  <c r="M2741" i="1"/>
  <c r="R2742" i="1" s="1"/>
  <c r="T2821" i="1"/>
  <c r="H2743" i="1" l="1"/>
  <c r="M2742" i="1"/>
  <c r="R2743" i="1" s="1"/>
  <c r="T2822" i="1"/>
  <c r="H2744" i="1" l="1"/>
  <c r="M2743" i="1"/>
  <c r="R2744" i="1" s="1"/>
  <c r="T2823" i="1"/>
  <c r="H2745" i="1" l="1"/>
  <c r="M2744" i="1"/>
  <c r="R2745" i="1" s="1"/>
  <c r="T2824" i="1"/>
  <c r="H2746" i="1" l="1"/>
  <c r="M2745" i="1"/>
  <c r="R2746" i="1" s="1"/>
  <c r="T2825" i="1"/>
  <c r="H2747" i="1" l="1"/>
  <c r="M2746" i="1"/>
  <c r="R2747" i="1" s="1"/>
  <c r="T2826" i="1"/>
  <c r="H2748" i="1" l="1"/>
  <c r="M2747" i="1"/>
  <c r="R2748" i="1" s="1"/>
  <c r="T2827" i="1"/>
  <c r="H2749" i="1" l="1"/>
  <c r="M2748" i="1"/>
  <c r="R2749" i="1" s="1"/>
  <c r="T2828" i="1"/>
  <c r="H2750" i="1" l="1"/>
  <c r="M2749" i="1"/>
  <c r="R2750" i="1" s="1"/>
  <c r="T2829" i="1"/>
  <c r="H2751" i="1" l="1"/>
  <c r="M2750" i="1"/>
  <c r="R2751" i="1" s="1"/>
  <c r="T2830" i="1"/>
  <c r="H2752" i="1" l="1"/>
  <c r="M2751" i="1"/>
  <c r="R2752" i="1" s="1"/>
  <c r="T2831" i="1"/>
  <c r="H2753" i="1" l="1"/>
  <c r="M2752" i="1"/>
  <c r="R2753" i="1" s="1"/>
  <c r="T2832" i="1"/>
  <c r="H2754" i="1" l="1"/>
  <c r="M2753" i="1"/>
  <c r="R2754" i="1" s="1"/>
  <c r="T2833" i="1"/>
  <c r="H2755" i="1" l="1"/>
  <c r="M2754" i="1"/>
  <c r="R2755" i="1" s="1"/>
  <c r="T2834" i="1"/>
  <c r="H2756" i="1" l="1"/>
  <c r="M2755" i="1"/>
  <c r="R2756" i="1" s="1"/>
  <c r="T2835" i="1"/>
  <c r="H2757" i="1" l="1"/>
  <c r="M2756" i="1"/>
  <c r="R2757" i="1" s="1"/>
  <c r="T2836" i="1"/>
  <c r="H2758" i="1" l="1"/>
  <c r="M2757" i="1"/>
  <c r="R2758" i="1" s="1"/>
  <c r="T2837" i="1"/>
  <c r="H2759" i="1" l="1"/>
  <c r="M2758" i="1"/>
  <c r="R2759" i="1" s="1"/>
  <c r="T2838" i="1"/>
  <c r="H2760" i="1" l="1"/>
  <c r="M2759" i="1"/>
  <c r="R2760" i="1" s="1"/>
  <c r="T2839" i="1"/>
  <c r="H2761" i="1" l="1"/>
  <c r="M2760" i="1"/>
  <c r="R2761" i="1" s="1"/>
  <c r="T2840" i="1"/>
  <c r="H2762" i="1" l="1"/>
  <c r="M2761" i="1"/>
  <c r="R2762" i="1" s="1"/>
  <c r="T2841" i="1"/>
  <c r="H2763" i="1" l="1"/>
  <c r="M2762" i="1"/>
  <c r="R2763" i="1" s="1"/>
  <c r="T2842" i="1"/>
  <c r="H2764" i="1" l="1"/>
  <c r="M2763" i="1"/>
  <c r="R2764" i="1" s="1"/>
  <c r="T2843" i="1"/>
  <c r="H2765" i="1" l="1"/>
  <c r="M2764" i="1"/>
  <c r="R2765" i="1" s="1"/>
  <c r="T2844" i="1"/>
  <c r="H2766" i="1" l="1"/>
  <c r="M2765" i="1"/>
  <c r="R2766" i="1" s="1"/>
  <c r="T2845" i="1"/>
  <c r="H2767" i="1" l="1"/>
  <c r="M2766" i="1"/>
  <c r="R2767" i="1" s="1"/>
  <c r="T2846" i="1"/>
  <c r="H2768" i="1" l="1"/>
  <c r="M2767" i="1"/>
  <c r="R2768" i="1" s="1"/>
  <c r="T2847" i="1"/>
  <c r="H2769" i="1" l="1"/>
  <c r="M2768" i="1"/>
  <c r="R2769" i="1" s="1"/>
  <c r="T2848" i="1"/>
  <c r="H2770" i="1" l="1"/>
  <c r="M2769" i="1"/>
  <c r="R2770" i="1" s="1"/>
  <c r="T2849" i="1"/>
  <c r="H2771" i="1" l="1"/>
  <c r="M2770" i="1"/>
  <c r="R2771" i="1" s="1"/>
  <c r="T2850" i="1"/>
  <c r="H2772" i="1" l="1"/>
  <c r="M2771" i="1"/>
  <c r="R2772" i="1" s="1"/>
  <c r="T2851" i="1"/>
  <c r="H2773" i="1" l="1"/>
  <c r="M2772" i="1"/>
  <c r="R2773" i="1" s="1"/>
  <c r="T2852" i="1"/>
  <c r="H2774" i="1" l="1"/>
  <c r="M2773" i="1"/>
  <c r="R2774" i="1" s="1"/>
  <c r="T2853" i="1"/>
  <c r="H2775" i="1" l="1"/>
  <c r="M2774" i="1"/>
  <c r="R2775" i="1" s="1"/>
  <c r="T2854" i="1"/>
  <c r="H2776" i="1" l="1"/>
  <c r="M2775" i="1"/>
  <c r="R2776" i="1" s="1"/>
  <c r="T2855" i="1"/>
  <c r="H2777" i="1" l="1"/>
  <c r="M2776" i="1"/>
  <c r="R2777" i="1" s="1"/>
  <c r="T2856" i="1"/>
  <c r="H2778" i="1" l="1"/>
  <c r="M2777" i="1"/>
  <c r="R2778" i="1" s="1"/>
  <c r="T2857" i="1"/>
  <c r="H2779" i="1" l="1"/>
  <c r="M2778" i="1"/>
  <c r="R2779" i="1" s="1"/>
  <c r="T2858" i="1"/>
  <c r="H2780" i="1" l="1"/>
  <c r="M2779" i="1"/>
  <c r="R2780" i="1" s="1"/>
  <c r="T2859" i="1"/>
  <c r="H2781" i="1" l="1"/>
  <c r="M2780" i="1"/>
  <c r="R2781" i="1" s="1"/>
  <c r="T2860" i="1"/>
  <c r="H2782" i="1" l="1"/>
  <c r="M2781" i="1"/>
  <c r="R2782" i="1" s="1"/>
  <c r="T2861" i="1"/>
  <c r="H2783" i="1" l="1"/>
  <c r="M2782" i="1"/>
  <c r="R2783" i="1" s="1"/>
  <c r="T2862" i="1"/>
  <c r="H2784" i="1" l="1"/>
  <c r="M2783" i="1"/>
  <c r="R2784" i="1" s="1"/>
  <c r="T2863" i="1"/>
  <c r="H2785" i="1" l="1"/>
  <c r="M2784" i="1"/>
  <c r="R2785" i="1" s="1"/>
  <c r="T2864" i="1"/>
  <c r="H2786" i="1" l="1"/>
  <c r="M2785" i="1"/>
  <c r="R2786" i="1" s="1"/>
  <c r="T2865" i="1"/>
  <c r="H2787" i="1" l="1"/>
  <c r="M2786" i="1"/>
  <c r="R2787" i="1" s="1"/>
  <c r="T2866" i="1"/>
  <c r="H2788" i="1" l="1"/>
  <c r="M2787" i="1"/>
  <c r="R2788" i="1" s="1"/>
  <c r="T2867" i="1"/>
  <c r="H2789" i="1" l="1"/>
  <c r="M2788" i="1"/>
  <c r="R2789" i="1" s="1"/>
  <c r="T2868" i="1"/>
  <c r="H2790" i="1" l="1"/>
  <c r="M2789" i="1"/>
  <c r="R2790" i="1" s="1"/>
  <c r="T2869" i="1"/>
  <c r="H2791" i="1" l="1"/>
  <c r="M2790" i="1"/>
  <c r="R2791" i="1" s="1"/>
  <c r="T2870" i="1"/>
  <c r="H2792" i="1" l="1"/>
  <c r="M2791" i="1"/>
  <c r="R2792" i="1" s="1"/>
  <c r="T2871" i="1"/>
  <c r="H2793" i="1" l="1"/>
  <c r="M2792" i="1"/>
  <c r="R2793" i="1" s="1"/>
  <c r="T2872" i="1"/>
  <c r="H2794" i="1" l="1"/>
  <c r="M2793" i="1"/>
  <c r="R2794" i="1" s="1"/>
  <c r="T2873" i="1"/>
  <c r="H2795" i="1" l="1"/>
  <c r="M2794" i="1"/>
  <c r="R2795" i="1" s="1"/>
  <c r="T2874" i="1"/>
  <c r="H2796" i="1" l="1"/>
  <c r="M2795" i="1"/>
  <c r="R2796" i="1" s="1"/>
  <c r="T2875" i="1"/>
  <c r="H2797" i="1" l="1"/>
  <c r="M2796" i="1"/>
  <c r="R2797" i="1" s="1"/>
  <c r="T2876" i="1"/>
  <c r="H2798" i="1" l="1"/>
  <c r="M2797" i="1"/>
  <c r="R2798" i="1" s="1"/>
  <c r="T2877" i="1"/>
  <c r="H2799" i="1" l="1"/>
  <c r="M2798" i="1"/>
  <c r="R2799" i="1" s="1"/>
  <c r="T2878" i="1"/>
  <c r="H2800" i="1" l="1"/>
  <c r="M2799" i="1"/>
  <c r="R2800" i="1" s="1"/>
  <c r="T2879" i="1"/>
  <c r="H2801" i="1" l="1"/>
  <c r="M2800" i="1"/>
  <c r="R2801" i="1" s="1"/>
  <c r="T2880" i="1"/>
  <c r="H2802" i="1" l="1"/>
  <c r="M2801" i="1"/>
  <c r="R2802" i="1" s="1"/>
  <c r="T2881" i="1"/>
  <c r="H2803" i="1" l="1"/>
  <c r="M2802" i="1"/>
  <c r="R2803" i="1" s="1"/>
  <c r="T2882" i="1"/>
  <c r="H2804" i="1" l="1"/>
  <c r="M2803" i="1"/>
  <c r="R2804" i="1" s="1"/>
  <c r="T2883" i="1"/>
  <c r="H2805" i="1" l="1"/>
  <c r="M2804" i="1"/>
  <c r="R2805" i="1" s="1"/>
  <c r="T2884" i="1"/>
  <c r="H2806" i="1" l="1"/>
  <c r="M2805" i="1"/>
  <c r="R2806" i="1" s="1"/>
  <c r="T2885" i="1"/>
  <c r="H2807" i="1" l="1"/>
  <c r="M2806" i="1"/>
  <c r="R2807" i="1" s="1"/>
  <c r="T2886" i="1"/>
  <c r="H2808" i="1" l="1"/>
  <c r="M2807" i="1"/>
  <c r="R2808" i="1" s="1"/>
  <c r="T2887" i="1"/>
  <c r="H2809" i="1" l="1"/>
  <c r="M2808" i="1"/>
  <c r="R2809" i="1" s="1"/>
  <c r="T2888" i="1"/>
  <c r="H2810" i="1" l="1"/>
  <c r="M2809" i="1"/>
  <c r="R2810" i="1" s="1"/>
  <c r="T2889" i="1"/>
  <c r="H2811" i="1" l="1"/>
  <c r="M2810" i="1"/>
  <c r="R2811" i="1" s="1"/>
  <c r="T2890" i="1"/>
  <c r="H2812" i="1" l="1"/>
  <c r="M2811" i="1"/>
  <c r="R2812" i="1" s="1"/>
  <c r="T2891" i="1"/>
  <c r="H2813" i="1" l="1"/>
  <c r="M2812" i="1"/>
  <c r="R2813" i="1" s="1"/>
  <c r="T2892" i="1"/>
  <c r="H2814" i="1" l="1"/>
  <c r="M2813" i="1"/>
  <c r="R2814" i="1" s="1"/>
  <c r="T2893" i="1"/>
  <c r="H2815" i="1" l="1"/>
  <c r="M2814" i="1"/>
  <c r="R2815" i="1" s="1"/>
  <c r="T2894" i="1"/>
  <c r="H2816" i="1" l="1"/>
  <c r="M2815" i="1"/>
  <c r="R2816" i="1" s="1"/>
  <c r="T2895" i="1"/>
  <c r="H2817" i="1" l="1"/>
  <c r="M2816" i="1"/>
  <c r="R2817" i="1" s="1"/>
  <c r="T2896" i="1"/>
  <c r="H2818" i="1" l="1"/>
  <c r="M2817" i="1"/>
  <c r="R2818" i="1" s="1"/>
  <c r="T2897" i="1"/>
  <c r="H2819" i="1" l="1"/>
  <c r="M2818" i="1"/>
  <c r="R2819" i="1" s="1"/>
  <c r="T2898" i="1"/>
  <c r="H2820" i="1" l="1"/>
  <c r="M2819" i="1"/>
  <c r="R2820" i="1" s="1"/>
  <c r="T2899" i="1"/>
  <c r="H2821" i="1" l="1"/>
  <c r="M2820" i="1"/>
  <c r="R2821" i="1" s="1"/>
  <c r="T2900" i="1"/>
  <c r="H2822" i="1" l="1"/>
  <c r="M2821" i="1"/>
  <c r="R2822" i="1" s="1"/>
  <c r="T2901" i="1"/>
  <c r="H2823" i="1" l="1"/>
  <c r="M2822" i="1"/>
  <c r="R2823" i="1" s="1"/>
  <c r="T2902" i="1"/>
  <c r="H2824" i="1" l="1"/>
  <c r="M2823" i="1"/>
  <c r="R2824" i="1" s="1"/>
  <c r="T2903" i="1"/>
  <c r="H2825" i="1" l="1"/>
  <c r="M2824" i="1"/>
  <c r="R2825" i="1" s="1"/>
  <c r="T2904" i="1"/>
  <c r="H2826" i="1" l="1"/>
  <c r="M2825" i="1"/>
  <c r="R2826" i="1" s="1"/>
  <c r="T2905" i="1"/>
  <c r="H2827" i="1" l="1"/>
  <c r="M2826" i="1"/>
  <c r="R2827" i="1" s="1"/>
  <c r="T2906" i="1"/>
  <c r="H2828" i="1" l="1"/>
  <c r="M2827" i="1"/>
  <c r="R2828" i="1" s="1"/>
  <c r="T2907" i="1"/>
  <c r="H2829" i="1" l="1"/>
  <c r="M2828" i="1"/>
  <c r="R2829" i="1" s="1"/>
  <c r="T2908" i="1"/>
  <c r="H2830" i="1" l="1"/>
  <c r="M2829" i="1"/>
  <c r="R2830" i="1" s="1"/>
  <c r="T2909" i="1"/>
  <c r="H2831" i="1" l="1"/>
  <c r="M2830" i="1"/>
  <c r="R2831" i="1" s="1"/>
  <c r="T2910" i="1"/>
  <c r="H2832" i="1" l="1"/>
  <c r="M2831" i="1"/>
  <c r="R2832" i="1" s="1"/>
  <c r="T2911" i="1"/>
  <c r="H2833" i="1" l="1"/>
  <c r="M2832" i="1"/>
  <c r="R2833" i="1" s="1"/>
  <c r="T2912" i="1"/>
  <c r="H2834" i="1" l="1"/>
  <c r="M2833" i="1"/>
  <c r="R2834" i="1" s="1"/>
  <c r="T2913" i="1"/>
  <c r="H2835" i="1" l="1"/>
  <c r="M2834" i="1"/>
  <c r="R2835" i="1" s="1"/>
  <c r="T2914" i="1"/>
  <c r="H2836" i="1" l="1"/>
  <c r="M2835" i="1"/>
  <c r="R2836" i="1" s="1"/>
  <c r="T2915" i="1"/>
  <c r="H2837" i="1" l="1"/>
  <c r="M2836" i="1"/>
  <c r="R2837" i="1" s="1"/>
  <c r="T2916" i="1"/>
  <c r="H2838" i="1" l="1"/>
  <c r="M2837" i="1"/>
  <c r="R2838" i="1" s="1"/>
  <c r="T2917" i="1"/>
  <c r="H2839" i="1" l="1"/>
  <c r="M2838" i="1"/>
  <c r="R2839" i="1" s="1"/>
  <c r="T2918" i="1"/>
  <c r="H2840" i="1" l="1"/>
  <c r="M2839" i="1"/>
  <c r="R2840" i="1" s="1"/>
  <c r="T2919" i="1"/>
  <c r="H2841" i="1" l="1"/>
  <c r="M2840" i="1"/>
  <c r="R2841" i="1" s="1"/>
  <c r="T2920" i="1"/>
  <c r="H2842" i="1" l="1"/>
  <c r="M2841" i="1"/>
  <c r="R2842" i="1" s="1"/>
  <c r="T2921" i="1"/>
  <c r="H2843" i="1" l="1"/>
  <c r="M2842" i="1"/>
  <c r="R2843" i="1" s="1"/>
  <c r="T2922" i="1"/>
  <c r="H2844" i="1" l="1"/>
  <c r="M2843" i="1"/>
  <c r="R2844" i="1" s="1"/>
  <c r="T2923" i="1"/>
  <c r="H2845" i="1" l="1"/>
  <c r="M2844" i="1"/>
  <c r="R2845" i="1" s="1"/>
  <c r="T2924" i="1"/>
  <c r="H2846" i="1" l="1"/>
  <c r="M2845" i="1"/>
  <c r="R2846" i="1" s="1"/>
  <c r="T2925" i="1"/>
  <c r="H2847" i="1" l="1"/>
  <c r="M2846" i="1"/>
  <c r="R2847" i="1" s="1"/>
  <c r="T2926" i="1"/>
  <c r="H2848" i="1" l="1"/>
  <c r="M2847" i="1"/>
  <c r="R2848" i="1" s="1"/>
  <c r="T2927" i="1"/>
  <c r="H2849" i="1" l="1"/>
  <c r="M2848" i="1"/>
  <c r="R2849" i="1" s="1"/>
  <c r="T2928" i="1"/>
  <c r="H2850" i="1" l="1"/>
  <c r="M2849" i="1"/>
  <c r="R2850" i="1" s="1"/>
  <c r="T2929" i="1"/>
  <c r="H2851" i="1" l="1"/>
  <c r="M2850" i="1"/>
  <c r="R2851" i="1" s="1"/>
  <c r="T2930" i="1"/>
  <c r="H2852" i="1" l="1"/>
  <c r="M2851" i="1"/>
  <c r="R2852" i="1" s="1"/>
  <c r="T2931" i="1"/>
  <c r="H2853" i="1" l="1"/>
  <c r="M2852" i="1"/>
  <c r="R2853" i="1" s="1"/>
  <c r="T2932" i="1"/>
  <c r="H2854" i="1" l="1"/>
  <c r="M2853" i="1"/>
  <c r="R2854" i="1" s="1"/>
  <c r="T2933" i="1"/>
  <c r="H2855" i="1" l="1"/>
  <c r="M2854" i="1"/>
  <c r="R2855" i="1" s="1"/>
  <c r="T2934" i="1"/>
  <c r="H2856" i="1" l="1"/>
  <c r="M2855" i="1"/>
  <c r="R2856" i="1" s="1"/>
  <c r="T2935" i="1"/>
  <c r="H2857" i="1" l="1"/>
  <c r="M2856" i="1"/>
  <c r="R2857" i="1" s="1"/>
  <c r="T2936" i="1"/>
  <c r="H2858" i="1" l="1"/>
  <c r="M2857" i="1"/>
  <c r="R2858" i="1" s="1"/>
  <c r="T2937" i="1"/>
  <c r="H2859" i="1" l="1"/>
  <c r="M2858" i="1"/>
  <c r="R2859" i="1" s="1"/>
  <c r="T2938" i="1"/>
  <c r="H2860" i="1" l="1"/>
  <c r="M2859" i="1"/>
  <c r="R2860" i="1" s="1"/>
  <c r="T2939" i="1"/>
  <c r="H2861" i="1" l="1"/>
  <c r="M2860" i="1"/>
  <c r="R2861" i="1" s="1"/>
  <c r="T2940" i="1"/>
  <c r="H2862" i="1" l="1"/>
  <c r="M2861" i="1"/>
  <c r="R2862" i="1" s="1"/>
  <c r="T2941" i="1"/>
  <c r="H2863" i="1" l="1"/>
  <c r="M2862" i="1"/>
  <c r="R2863" i="1" s="1"/>
  <c r="T2942" i="1"/>
  <c r="H2864" i="1" l="1"/>
  <c r="M2863" i="1"/>
  <c r="R2864" i="1" s="1"/>
  <c r="T2943" i="1"/>
  <c r="H2865" i="1" l="1"/>
  <c r="M2864" i="1"/>
  <c r="R2865" i="1" s="1"/>
  <c r="T2944" i="1"/>
  <c r="H2866" i="1" l="1"/>
  <c r="M2865" i="1"/>
  <c r="R2866" i="1" s="1"/>
  <c r="T2945" i="1"/>
  <c r="H2867" i="1" l="1"/>
  <c r="M2866" i="1"/>
  <c r="R2867" i="1" s="1"/>
  <c r="T2946" i="1"/>
  <c r="H2868" i="1" l="1"/>
  <c r="M2867" i="1"/>
  <c r="R2868" i="1" s="1"/>
  <c r="T2947" i="1"/>
  <c r="H2869" i="1" l="1"/>
  <c r="M2868" i="1"/>
  <c r="R2869" i="1" s="1"/>
  <c r="T2948" i="1"/>
  <c r="H2870" i="1" l="1"/>
  <c r="M2869" i="1"/>
  <c r="R2870" i="1" s="1"/>
  <c r="T2949" i="1"/>
  <c r="H2871" i="1" l="1"/>
  <c r="M2870" i="1"/>
  <c r="R2871" i="1" s="1"/>
  <c r="T2950" i="1"/>
  <c r="H2872" i="1" l="1"/>
  <c r="M2871" i="1"/>
  <c r="R2872" i="1" s="1"/>
  <c r="T2951" i="1"/>
  <c r="H2873" i="1" l="1"/>
  <c r="M2872" i="1"/>
  <c r="R2873" i="1" s="1"/>
  <c r="T2952" i="1"/>
  <c r="H2874" i="1" l="1"/>
  <c r="M2873" i="1"/>
  <c r="R2874" i="1" s="1"/>
  <c r="T2953" i="1"/>
  <c r="H2875" i="1" l="1"/>
  <c r="M2874" i="1"/>
  <c r="R2875" i="1" s="1"/>
  <c r="T2954" i="1"/>
  <c r="H2876" i="1" l="1"/>
  <c r="M2875" i="1"/>
  <c r="R2876" i="1" s="1"/>
  <c r="T2955" i="1"/>
  <c r="H2877" i="1" l="1"/>
  <c r="M2876" i="1"/>
  <c r="R2877" i="1" s="1"/>
  <c r="T2956" i="1"/>
  <c r="H2878" i="1" l="1"/>
  <c r="M2877" i="1"/>
  <c r="R2878" i="1" s="1"/>
  <c r="T2957" i="1"/>
  <c r="H2879" i="1" l="1"/>
  <c r="M2878" i="1"/>
  <c r="R2879" i="1" s="1"/>
  <c r="T2958" i="1"/>
  <c r="H2880" i="1" l="1"/>
  <c r="M2879" i="1"/>
  <c r="R2880" i="1" s="1"/>
  <c r="T2959" i="1"/>
  <c r="H2881" i="1" l="1"/>
  <c r="M2880" i="1"/>
  <c r="R2881" i="1" s="1"/>
  <c r="T2960" i="1"/>
  <c r="H2882" i="1" l="1"/>
  <c r="M2881" i="1"/>
  <c r="R2882" i="1" s="1"/>
  <c r="T2961" i="1"/>
  <c r="H2883" i="1" l="1"/>
  <c r="M2882" i="1"/>
  <c r="R2883" i="1" s="1"/>
  <c r="T2962" i="1"/>
  <c r="H2884" i="1" l="1"/>
  <c r="M2883" i="1"/>
  <c r="R2884" i="1" s="1"/>
  <c r="T2963" i="1"/>
  <c r="H2885" i="1" l="1"/>
  <c r="M2884" i="1"/>
  <c r="R2885" i="1" s="1"/>
  <c r="T2964" i="1"/>
  <c r="H2886" i="1" l="1"/>
  <c r="M2885" i="1"/>
  <c r="R2886" i="1" s="1"/>
  <c r="T2965" i="1"/>
  <c r="H2887" i="1" l="1"/>
  <c r="M2886" i="1"/>
  <c r="R2887" i="1" s="1"/>
  <c r="T2966" i="1"/>
  <c r="H2888" i="1" l="1"/>
  <c r="M2887" i="1"/>
  <c r="R2888" i="1" s="1"/>
  <c r="T2967" i="1"/>
  <c r="H2889" i="1" l="1"/>
  <c r="M2888" i="1"/>
  <c r="R2889" i="1" s="1"/>
  <c r="T2968" i="1"/>
  <c r="H2890" i="1" l="1"/>
  <c r="M2889" i="1"/>
  <c r="R2890" i="1" s="1"/>
  <c r="T2969" i="1"/>
  <c r="H2891" i="1" l="1"/>
  <c r="M2890" i="1"/>
  <c r="R2891" i="1" s="1"/>
  <c r="T2970" i="1"/>
  <c r="H2892" i="1" l="1"/>
  <c r="M2891" i="1"/>
  <c r="R2892" i="1" s="1"/>
  <c r="T2971" i="1"/>
  <c r="H2893" i="1" l="1"/>
  <c r="M2892" i="1"/>
  <c r="R2893" i="1" s="1"/>
  <c r="T2972" i="1"/>
  <c r="H2894" i="1" l="1"/>
  <c r="M2893" i="1"/>
  <c r="R2894" i="1" s="1"/>
  <c r="T2973" i="1"/>
  <c r="H2895" i="1" l="1"/>
  <c r="M2894" i="1"/>
  <c r="R2895" i="1" s="1"/>
  <c r="T2974" i="1"/>
  <c r="H2896" i="1" l="1"/>
  <c r="M2895" i="1"/>
  <c r="R2896" i="1" s="1"/>
  <c r="T2975" i="1"/>
  <c r="H2897" i="1" l="1"/>
  <c r="M2896" i="1"/>
  <c r="R2897" i="1" s="1"/>
  <c r="T2976" i="1"/>
  <c r="H2898" i="1" l="1"/>
  <c r="M2897" i="1"/>
  <c r="R2898" i="1" s="1"/>
  <c r="T2977" i="1"/>
  <c r="H2899" i="1" l="1"/>
  <c r="M2898" i="1"/>
  <c r="R2899" i="1" s="1"/>
  <c r="T2978" i="1"/>
  <c r="H2900" i="1" l="1"/>
  <c r="M2899" i="1"/>
  <c r="R2900" i="1" s="1"/>
  <c r="T2979" i="1"/>
  <c r="H2901" i="1" l="1"/>
  <c r="M2900" i="1"/>
  <c r="R2901" i="1" s="1"/>
  <c r="T2980" i="1"/>
  <c r="H2902" i="1" l="1"/>
  <c r="M2901" i="1"/>
  <c r="R2902" i="1" s="1"/>
  <c r="T2981" i="1"/>
  <c r="H2903" i="1" l="1"/>
  <c r="M2902" i="1"/>
  <c r="R2903" i="1" s="1"/>
  <c r="T2982" i="1"/>
  <c r="H2904" i="1" l="1"/>
  <c r="M2903" i="1"/>
  <c r="R2904" i="1" s="1"/>
  <c r="T2983" i="1"/>
  <c r="H2905" i="1" l="1"/>
  <c r="M2904" i="1"/>
  <c r="R2905" i="1" s="1"/>
  <c r="T2984" i="1"/>
  <c r="H2906" i="1" l="1"/>
  <c r="M2905" i="1"/>
  <c r="R2906" i="1" s="1"/>
  <c r="T2985" i="1"/>
  <c r="H2907" i="1" l="1"/>
  <c r="M2906" i="1"/>
  <c r="R2907" i="1" s="1"/>
  <c r="T2986" i="1"/>
  <c r="H2908" i="1" l="1"/>
  <c r="M2907" i="1"/>
  <c r="R2908" i="1" s="1"/>
  <c r="T2987" i="1"/>
  <c r="H2909" i="1" l="1"/>
  <c r="M2908" i="1"/>
  <c r="R2909" i="1" s="1"/>
  <c r="T2988" i="1"/>
  <c r="H2910" i="1" l="1"/>
  <c r="M2909" i="1"/>
  <c r="R2910" i="1" s="1"/>
  <c r="T2989" i="1"/>
  <c r="H2911" i="1" l="1"/>
  <c r="M2910" i="1"/>
  <c r="R2911" i="1" s="1"/>
  <c r="T2990" i="1"/>
  <c r="H2912" i="1" l="1"/>
  <c r="M2911" i="1"/>
  <c r="R2912" i="1" s="1"/>
  <c r="T2991" i="1"/>
  <c r="H2913" i="1" l="1"/>
  <c r="M2912" i="1"/>
  <c r="R2913" i="1" s="1"/>
  <c r="T2992" i="1"/>
  <c r="H2914" i="1" l="1"/>
  <c r="M2913" i="1"/>
  <c r="R2914" i="1" s="1"/>
  <c r="T2993" i="1"/>
  <c r="H2915" i="1" l="1"/>
  <c r="M2914" i="1"/>
  <c r="R2915" i="1" s="1"/>
  <c r="T2994" i="1"/>
  <c r="H2916" i="1" l="1"/>
  <c r="M2915" i="1"/>
  <c r="R2916" i="1" s="1"/>
  <c r="T2995" i="1"/>
  <c r="H2917" i="1" l="1"/>
  <c r="M2916" i="1"/>
  <c r="R2917" i="1" s="1"/>
  <c r="T2996" i="1"/>
  <c r="H2918" i="1" l="1"/>
  <c r="M2917" i="1"/>
  <c r="R2918" i="1" s="1"/>
  <c r="T2997" i="1"/>
  <c r="H2919" i="1" l="1"/>
  <c r="M2918" i="1"/>
  <c r="R2919" i="1" s="1"/>
  <c r="T2998" i="1"/>
  <c r="H2920" i="1" l="1"/>
  <c r="M2919" i="1"/>
  <c r="R2920" i="1" s="1"/>
  <c r="T2999" i="1"/>
  <c r="H2921" i="1" l="1"/>
  <c r="M2920" i="1"/>
  <c r="R2921" i="1" s="1"/>
  <c r="T3000" i="1"/>
  <c r="H2922" i="1" l="1"/>
  <c r="M2921" i="1"/>
  <c r="R2922" i="1" s="1"/>
  <c r="T3001" i="1"/>
  <c r="H2923" i="1" l="1"/>
  <c r="M2922" i="1"/>
  <c r="R2923" i="1" s="1"/>
  <c r="T3002" i="1"/>
  <c r="H2924" i="1" l="1"/>
  <c r="M2923" i="1"/>
  <c r="R2924" i="1" s="1"/>
  <c r="T3003" i="1"/>
  <c r="H2925" i="1" l="1"/>
  <c r="M2924" i="1"/>
  <c r="R2925" i="1" s="1"/>
  <c r="T3004" i="1"/>
  <c r="H2926" i="1" l="1"/>
  <c r="M2925" i="1"/>
  <c r="R2926" i="1" s="1"/>
  <c r="T3005" i="1"/>
  <c r="H2927" i="1" l="1"/>
  <c r="M2926" i="1"/>
  <c r="R2927" i="1" s="1"/>
  <c r="T3006" i="1"/>
  <c r="H2928" i="1" l="1"/>
  <c r="M2927" i="1"/>
  <c r="R2928" i="1" s="1"/>
  <c r="T3007" i="1"/>
  <c r="H2929" i="1" l="1"/>
  <c r="M2928" i="1"/>
  <c r="R2929" i="1" s="1"/>
  <c r="T3008" i="1"/>
  <c r="H2930" i="1" l="1"/>
  <c r="M2929" i="1"/>
  <c r="R2930" i="1" s="1"/>
  <c r="T3009" i="1"/>
  <c r="H2931" i="1" l="1"/>
  <c r="M2930" i="1"/>
  <c r="R2931" i="1" s="1"/>
  <c r="T3010" i="1"/>
  <c r="H2932" i="1" l="1"/>
  <c r="M2931" i="1"/>
  <c r="R2932" i="1" s="1"/>
  <c r="T3011" i="1"/>
  <c r="H2933" i="1" l="1"/>
  <c r="M2932" i="1"/>
  <c r="R2933" i="1" s="1"/>
  <c r="T3012" i="1"/>
  <c r="H2934" i="1" l="1"/>
  <c r="M2933" i="1"/>
  <c r="R2934" i="1" s="1"/>
  <c r="T3013" i="1"/>
  <c r="H2935" i="1" l="1"/>
  <c r="M2934" i="1"/>
  <c r="R2935" i="1" s="1"/>
  <c r="T3014" i="1"/>
  <c r="H2936" i="1" l="1"/>
  <c r="M2935" i="1"/>
  <c r="R2936" i="1" s="1"/>
  <c r="T3015" i="1"/>
  <c r="H2937" i="1" l="1"/>
  <c r="M2936" i="1"/>
  <c r="R2937" i="1" s="1"/>
  <c r="T3016" i="1"/>
  <c r="H2938" i="1" l="1"/>
  <c r="M2937" i="1"/>
  <c r="R2938" i="1" s="1"/>
  <c r="T3017" i="1"/>
  <c r="H2939" i="1" l="1"/>
  <c r="M2938" i="1"/>
  <c r="R2939" i="1" s="1"/>
  <c r="T3018" i="1"/>
  <c r="H2940" i="1" l="1"/>
  <c r="M2939" i="1"/>
  <c r="R2940" i="1" s="1"/>
  <c r="T3019" i="1"/>
  <c r="H2941" i="1" l="1"/>
  <c r="M2940" i="1"/>
  <c r="R2941" i="1" s="1"/>
  <c r="T3020" i="1"/>
  <c r="H2942" i="1" l="1"/>
  <c r="M2941" i="1"/>
  <c r="R2942" i="1" s="1"/>
  <c r="T3021" i="1"/>
  <c r="H2943" i="1" l="1"/>
  <c r="M2942" i="1"/>
  <c r="R2943" i="1" s="1"/>
  <c r="T3022" i="1"/>
  <c r="H2944" i="1" l="1"/>
  <c r="M2943" i="1"/>
  <c r="R2944" i="1" s="1"/>
  <c r="T3023" i="1"/>
  <c r="H2945" i="1" l="1"/>
  <c r="M2944" i="1"/>
  <c r="R2945" i="1" s="1"/>
  <c r="T3024" i="1"/>
  <c r="H2946" i="1" l="1"/>
  <c r="M2945" i="1"/>
  <c r="R2946" i="1" s="1"/>
  <c r="T3025" i="1"/>
  <c r="H2947" i="1" l="1"/>
  <c r="M2946" i="1"/>
  <c r="R2947" i="1" s="1"/>
  <c r="T3026" i="1"/>
  <c r="H2948" i="1" l="1"/>
  <c r="M2947" i="1"/>
  <c r="R2948" i="1" s="1"/>
  <c r="T3027" i="1"/>
  <c r="H2949" i="1" l="1"/>
  <c r="M2948" i="1"/>
  <c r="R2949" i="1" s="1"/>
  <c r="T3028" i="1"/>
  <c r="H2950" i="1" l="1"/>
  <c r="M2949" i="1"/>
  <c r="R2950" i="1" s="1"/>
  <c r="T3029" i="1"/>
  <c r="H2951" i="1" l="1"/>
  <c r="M2950" i="1"/>
  <c r="R2951" i="1" s="1"/>
  <c r="T3030" i="1"/>
  <c r="H2952" i="1" l="1"/>
  <c r="M2951" i="1"/>
  <c r="R2952" i="1" s="1"/>
  <c r="T3031" i="1"/>
  <c r="H2953" i="1" l="1"/>
  <c r="M2952" i="1"/>
  <c r="R2953" i="1" s="1"/>
  <c r="T3032" i="1"/>
  <c r="H2954" i="1" l="1"/>
  <c r="M2953" i="1"/>
  <c r="R2954" i="1" s="1"/>
  <c r="T3033" i="1"/>
  <c r="H2955" i="1" l="1"/>
  <c r="M2954" i="1"/>
  <c r="R2955" i="1" s="1"/>
  <c r="T3034" i="1"/>
  <c r="H2956" i="1" l="1"/>
  <c r="M2955" i="1"/>
  <c r="R2956" i="1" s="1"/>
  <c r="T3035" i="1"/>
  <c r="H2957" i="1" l="1"/>
  <c r="M2956" i="1"/>
  <c r="R2957" i="1" s="1"/>
  <c r="T3036" i="1"/>
  <c r="H2958" i="1" l="1"/>
  <c r="M2957" i="1"/>
  <c r="R2958" i="1" s="1"/>
  <c r="T3037" i="1"/>
  <c r="H2959" i="1" l="1"/>
  <c r="M2958" i="1"/>
  <c r="R2959" i="1" s="1"/>
  <c r="T3038" i="1"/>
  <c r="H2960" i="1" l="1"/>
  <c r="M2959" i="1"/>
  <c r="R2960" i="1" s="1"/>
  <c r="T3039" i="1"/>
  <c r="H2961" i="1" l="1"/>
  <c r="M2960" i="1"/>
  <c r="R2961" i="1" s="1"/>
  <c r="T3040" i="1"/>
  <c r="H2962" i="1" l="1"/>
  <c r="M2961" i="1"/>
  <c r="R2962" i="1" s="1"/>
  <c r="T3041" i="1"/>
  <c r="H2963" i="1" l="1"/>
  <c r="M2962" i="1"/>
  <c r="R2963" i="1" s="1"/>
  <c r="T3042" i="1"/>
  <c r="H2964" i="1" l="1"/>
  <c r="M2963" i="1"/>
  <c r="R2964" i="1" s="1"/>
  <c r="T3043" i="1"/>
  <c r="H2965" i="1" l="1"/>
  <c r="M2964" i="1"/>
  <c r="R2965" i="1" s="1"/>
  <c r="T3044" i="1"/>
  <c r="H2966" i="1" l="1"/>
  <c r="M2965" i="1"/>
  <c r="R2966" i="1" s="1"/>
  <c r="T3045" i="1"/>
  <c r="H2967" i="1" l="1"/>
  <c r="M2966" i="1"/>
  <c r="R2967" i="1" s="1"/>
  <c r="T3046" i="1"/>
  <c r="H2968" i="1" l="1"/>
  <c r="M2967" i="1"/>
  <c r="R2968" i="1" s="1"/>
  <c r="T3047" i="1"/>
  <c r="H2969" i="1" l="1"/>
  <c r="M2968" i="1"/>
  <c r="R2969" i="1" s="1"/>
  <c r="T3048" i="1"/>
  <c r="H2970" i="1" l="1"/>
  <c r="M2969" i="1"/>
  <c r="R2970" i="1" s="1"/>
  <c r="T3049" i="1"/>
  <c r="H2971" i="1" l="1"/>
  <c r="M2970" i="1"/>
  <c r="R2971" i="1" s="1"/>
  <c r="T3050" i="1"/>
  <c r="H2972" i="1" l="1"/>
  <c r="M2971" i="1"/>
  <c r="R2972" i="1" s="1"/>
  <c r="T3051" i="1"/>
  <c r="H2973" i="1" l="1"/>
  <c r="M2972" i="1"/>
  <c r="R2973" i="1" s="1"/>
  <c r="T3052" i="1"/>
  <c r="H2974" i="1" l="1"/>
  <c r="M2973" i="1"/>
  <c r="R2974" i="1" s="1"/>
  <c r="T3053" i="1"/>
  <c r="H2975" i="1" l="1"/>
  <c r="M2974" i="1"/>
  <c r="R2975" i="1" s="1"/>
  <c r="T3054" i="1"/>
  <c r="H2976" i="1" l="1"/>
  <c r="M2975" i="1"/>
  <c r="R2976" i="1" s="1"/>
  <c r="T3055" i="1"/>
  <c r="H2977" i="1" l="1"/>
  <c r="M2976" i="1"/>
  <c r="R2977" i="1" s="1"/>
  <c r="T3056" i="1"/>
  <c r="H2978" i="1" l="1"/>
  <c r="M2977" i="1"/>
  <c r="R2978" i="1" s="1"/>
  <c r="T3057" i="1"/>
  <c r="H2979" i="1" l="1"/>
  <c r="M2978" i="1"/>
  <c r="R2979" i="1" s="1"/>
  <c r="T3058" i="1"/>
  <c r="H2980" i="1" l="1"/>
  <c r="M2979" i="1"/>
  <c r="R2980" i="1" s="1"/>
  <c r="T3059" i="1"/>
  <c r="H2981" i="1" l="1"/>
  <c r="M2980" i="1"/>
  <c r="R2981" i="1" s="1"/>
  <c r="T3060" i="1"/>
  <c r="H2982" i="1" l="1"/>
  <c r="M2981" i="1"/>
  <c r="R2982" i="1" s="1"/>
  <c r="T3061" i="1"/>
  <c r="H2983" i="1" l="1"/>
  <c r="M2982" i="1"/>
  <c r="R2983" i="1" s="1"/>
  <c r="T3062" i="1"/>
  <c r="H2984" i="1" l="1"/>
  <c r="M2983" i="1"/>
  <c r="R2984" i="1" s="1"/>
  <c r="T3063" i="1"/>
  <c r="H2985" i="1" l="1"/>
  <c r="M2984" i="1"/>
  <c r="R2985" i="1" s="1"/>
  <c r="T3064" i="1"/>
  <c r="H2986" i="1" l="1"/>
  <c r="M2985" i="1"/>
  <c r="R2986" i="1" s="1"/>
  <c r="T3065" i="1"/>
  <c r="H2987" i="1" l="1"/>
  <c r="M2986" i="1"/>
  <c r="R2987" i="1" s="1"/>
  <c r="T3066" i="1"/>
  <c r="H2988" i="1" l="1"/>
  <c r="M2987" i="1"/>
  <c r="R2988" i="1" s="1"/>
  <c r="T3067" i="1"/>
  <c r="H2989" i="1" l="1"/>
  <c r="M2988" i="1"/>
  <c r="R2989" i="1" s="1"/>
  <c r="T3068" i="1"/>
  <c r="H2990" i="1" l="1"/>
  <c r="M2989" i="1"/>
  <c r="R2990" i="1" s="1"/>
  <c r="T3069" i="1"/>
  <c r="H2991" i="1" l="1"/>
  <c r="M2990" i="1"/>
  <c r="R2991" i="1" s="1"/>
  <c r="T3070" i="1"/>
  <c r="H2992" i="1" l="1"/>
  <c r="M2991" i="1"/>
  <c r="R2992" i="1" s="1"/>
  <c r="T3071" i="1"/>
  <c r="H2993" i="1" l="1"/>
  <c r="M2992" i="1"/>
  <c r="R2993" i="1" s="1"/>
  <c r="T3072" i="1"/>
  <c r="H2994" i="1" l="1"/>
  <c r="M2993" i="1"/>
  <c r="R2994" i="1" s="1"/>
  <c r="T3073" i="1"/>
  <c r="H2995" i="1" l="1"/>
  <c r="M2994" i="1"/>
  <c r="R2995" i="1" s="1"/>
  <c r="T3074" i="1"/>
  <c r="H2996" i="1" l="1"/>
  <c r="M2995" i="1"/>
  <c r="R2996" i="1" s="1"/>
  <c r="T3075" i="1"/>
  <c r="H2997" i="1" l="1"/>
  <c r="M2996" i="1"/>
  <c r="R2997" i="1" s="1"/>
  <c r="T3076" i="1"/>
  <c r="H2998" i="1" l="1"/>
  <c r="M2997" i="1"/>
  <c r="R2998" i="1" s="1"/>
  <c r="T3077" i="1"/>
  <c r="H2999" i="1" l="1"/>
  <c r="M2998" i="1"/>
  <c r="R2999" i="1" s="1"/>
  <c r="T3078" i="1"/>
  <c r="H3000" i="1" l="1"/>
  <c r="M2999" i="1"/>
  <c r="R3000" i="1" s="1"/>
  <c r="T3079" i="1"/>
  <c r="H3001" i="1" l="1"/>
  <c r="M3000" i="1"/>
  <c r="R3001" i="1" s="1"/>
  <c r="T3080" i="1"/>
  <c r="H3002" i="1" l="1"/>
  <c r="M3001" i="1"/>
  <c r="R3002" i="1" s="1"/>
  <c r="T3081" i="1"/>
  <c r="H3003" i="1" l="1"/>
  <c r="M3002" i="1"/>
  <c r="R3003" i="1" s="1"/>
  <c r="T3082" i="1"/>
  <c r="H3004" i="1" l="1"/>
  <c r="M3003" i="1"/>
  <c r="R3004" i="1" s="1"/>
  <c r="T3083" i="1"/>
  <c r="H3005" i="1" l="1"/>
  <c r="M3004" i="1"/>
  <c r="R3005" i="1" s="1"/>
  <c r="T3084" i="1"/>
  <c r="H3006" i="1" l="1"/>
  <c r="M3005" i="1"/>
  <c r="R3006" i="1" s="1"/>
  <c r="T3085" i="1"/>
  <c r="H3007" i="1" l="1"/>
  <c r="M3006" i="1"/>
  <c r="R3007" i="1" s="1"/>
  <c r="T3086" i="1"/>
  <c r="H3008" i="1" l="1"/>
  <c r="M3007" i="1"/>
  <c r="R3008" i="1" s="1"/>
  <c r="T3087" i="1"/>
  <c r="H3009" i="1" l="1"/>
  <c r="M3008" i="1"/>
  <c r="R3009" i="1" s="1"/>
  <c r="T3088" i="1"/>
  <c r="H3010" i="1" l="1"/>
  <c r="M3009" i="1"/>
  <c r="R3010" i="1" s="1"/>
  <c r="T3089" i="1"/>
  <c r="H3011" i="1" l="1"/>
  <c r="M3010" i="1"/>
  <c r="R3011" i="1" s="1"/>
  <c r="T3090" i="1"/>
  <c r="H3012" i="1" l="1"/>
  <c r="M3011" i="1"/>
  <c r="R3012" i="1" s="1"/>
  <c r="T3091" i="1"/>
  <c r="H3013" i="1" l="1"/>
  <c r="M3012" i="1"/>
  <c r="R3013" i="1" s="1"/>
  <c r="T3092" i="1"/>
  <c r="H3014" i="1" l="1"/>
  <c r="M3013" i="1"/>
  <c r="R3014" i="1" s="1"/>
  <c r="T3093" i="1"/>
  <c r="H3015" i="1" l="1"/>
  <c r="M3014" i="1"/>
  <c r="R3015" i="1" s="1"/>
  <c r="T3094" i="1"/>
  <c r="H3016" i="1" l="1"/>
  <c r="M3015" i="1"/>
  <c r="R3016" i="1" s="1"/>
  <c r="T3095" i="1"/>
  <c r="H3017" i="1" l="1"/>
  <c r="M3016" i="1"/>
  <c r="R3017" i="1" s="1"/>
  <c r="T3096" i="1"/>
  <c r="H3018" i="1" l="1"/>
  <c r="M3017" i="1"/>
  <c r="R3018" i="1" s="1"/>
  <c r="T3097" i="1"/>
  <c r="H3019" i="1" l="1"/>
  <c r="M3018" i="1"/>
  <c r="R3019" i="1" s="1"/>
  <c r="T3098" i="1"/>
  <c r="H3020" i="1" l="1"/>
  <c r="M3019" i="1"/>
  <c r="R3020" i="1" s="1"/>
  <c r="T3099" i="1"/>
  <c r="H3021" i="1" l="1"/>
  <c r="M3020" i="1"/>
  <c r="R3021" i="1" s="1"/>
  <c r="T3100" i="1"/>
  <c r="H3022" i="1" l="1"/>
  <c r="M3021" i="1"/>
  <c r="R3022" i="1" s="1"/>
  <c r="T3101" i="1"/>
  <c r="H3023" i="1" l="1"/>
  <c r="M3022" i="1"/>
  <c r="R3023" i="1" s="1"/>
  <c r="T3102" i="1"/>
  <c r="H3024" i="1" l="1"/>
  <c r="M3023" i="1"/>
  <c r="R3024" i="1" s="1"/>
  <c r="T3103" i="1"/>
  <c r="H3025" i="1" l="1"/>
  <c r="M3024" i="1"/>
  <c r="R3025" i="1" s="1"/>
  <c r="T3104" i="1"/>
  <c r="H3026" i="1" l="1"/>
  <c r="M3025" i="1"/>
  <c r="R3026" i="1" s="1"/>
  <c r="T3105" i="1"/>
  <c r="H3027" i="1" l="1"/>
  <c r="M3026" i="1"/>
  <c r="R3027" i="1" s="1"/>
  <c r="T3106" i="1"/>
  <c r="H3028" i="1" l="1"/>
  <c r="M3027" i="1"/>
  <c r="R3028" i="1" s="1"/>
  <c r="T3107" i="1"/>
  <c r="H3029" i="1" l="1"/>
  <c r="M3028" i="1"/>
  <c r="R3029" i="1" s="1"/>
  <c r="T3108" i="1"/>
  <c r="H3030" i="1" l="1"/>
  <c r="M3029" i="1"/>
  <c r="R3030" i="1" s="1"/>
  <c r="T3109" i="1"/>
  <c r="H3031" i="1" l="1"/>
  <c r="M3030" i="1"/>
  <c r="R3031" i="1" s="1"/>
  <c r="T3110" i="1"/>
  <c r="H3032" i="1" l="1"/>
  <c r="M3031" i="1"/>
  <c r="R3032" i="1" s="1"/>
  <c r="T3111" i="1"/>
  <c r="H3033" i="1" l="1"/>
  <c r="M3032" i="1"/>
  <c r="R3033" i="1" s="1"/>
  <c r="T3112" i="1"/>
  <c r="H3034" i="1" l="1"/>
  <c r="M3033" i="1"/>
  <c r="R3034" i="1" s="1"/>
  <c r="T3113" i="1"/>
  <c r="H3035" i="1" l="1"/>
  <c r="M3034" i="1"/>
  <c r="R3035" i="1" s="1"/>
  <c r="T3114" i="1"/>
  <c r="H3036" i="1" l="1"/>
  <c r="M3035" i="1"/>
  <c r="R3036" i="1" s="1"/>
  <c r="T3115" i="1"/>
  <c r="H3037" i="1" l="1"/>
  <c r="M3036" i="1"/>
  <c r="R3037" i="1" s="1"/>
  <c r="T3116" i="1"/>
  <c r="H3038" i="1" l="1"/>
  <c r="M3037" i="1"/>
  <c r="R3038" i="1" s="1"/>
  <c r="T3117" i="1"/>
  <c r="H3039" i="1" l="1"/>
  <c r="M3038" i="1"/>
  <c r="R3039" i="1" s="1"/>
  <c r="T3118" i="1"/>
  <c r="H3040" i="1" l="1"/>
  <c r="M3039" i="1"/>
  <c r="R3040" i="1" s="1"/>
  <c r="T3119" i="1"/>
  <c r="H3041" i="1" l="1"/>
  <c r="M3040" i="1"/>
  <c r="R3041" i="1" s="1"/>
  <c r="T3120" i="1"/>
  <c r="H3042" i="1" l="1"/>
  <c r="M3041" i="1"/>
  <c r="R3042" i="1" s="1"/>
  <c r="T3121" i="1"/>
  <c r="H3043" i="1" l="1"/>
  <c r="M3042" i="1"/>
  <c r="R3043" i="1" s="1"/>
  <c r="T3122" i="1"/>
  <c r="H3044" i="1" l="1"/>
  <c r="M3043" i="1"/>
  <c r="R3044" i="1" s="1"/>
  <c r="T3123" i="1"/>
  <c r="H3045" i="1" l="1"/>
  <c r="M3044" i="1"/>
  <c r="R3045" i="1" s="1"/>
  <c r="T3124" i="1"/>
  <c r="H3046" i="1" l="1"/>
  <c r="M3045" i="1"/>
  <c r="R3046" i="1" s="1"/>
  <c r="T3125" i="1"/>
  <c r="H3047" i="1" l="1"/>
  <c r="M3046" i="1"/>
  <c r="R3047" i="1" s="1"/>
  <c r="T3126" i="1"/>
  <c r="H3048" i="1" l="1"/>
  <c r="M3047" i="1"/>
  <c r="R3048" i="1" s="1"/>
  <c r="T3127" i="1"/>
  <c r="H3049" i="1" l="1"/>
  <c r="M3048" i="1"/>
  <c r="R3049" i="1" s="1"/>
  <c r="T3128" i="1"/>
  <c r="H3050" i="1" l="1"/>
  <c r="M3049" i="1"/>
  <c r="R3050" i="1" s="1"/>
  <c r="T3129" i="1"/>
  <c r="H3051" i="1" l="1"/>
  <c r="M3050" i="1"/>
  <c r="R3051" i="1" s="1"/>
  <c r="T3130" i="1"/>
  <c r="H3052" i="1" l="1"/>
  <c r="M3051" i="1"/>
  <c r="R3052" i="1" s="1"/>
  <c r="T3131" i="1"/>
  <c r="H3053" i="1" l="1"/>
  <c r="M3052" i="1"/>
  <c r="R3053" i="1" s="1"/>
  <c r="T3132" i="1"/>
  <c r="H3054" i="1" l="1"/>
  <c r="M3053" i="1"/>
  <c r="R3054" i="1" s="1"/>
  <c r="T3133" i="1"/>
  <c r="H3055" i="1" l="1"/>
  <c r="M3054" i="1"/>
  <c r="R3055" i="1" s="1"/>
  <c r="T3134" i="1"/>
  <c r="H3056" i="1" l="1"/>
  <c r="M3055" i="1"/>
  <c r="R3056" i="1" s="1"/>
  <c r="T3135" i="1"/>
  <c r="H3057" i="1" l="1"/>
  <c r="M3056" i="1"/>
  <c r="R3057" i="1" s="1"/>
  <c r="T3136" i="1"/>
  <c r="H3058" i="1" l="1"/>
  <c r="M3057" i="1"/>
  <c r="R3058" i="1" s="1"/>
  <c r="T3137" i="1"/>
  <c r="H3059" i="1" l="1"/>
  <c r="M3058" i="1"/>
  <c r="R3059" i="1" s="1"/>
  <c r="T3138" i="1"/>
  <c r="H3060" i="1" l="1"/>
  <c r="M3059" i="1"/>
  <c r="R3060" i="1" s="1"/>
  <c r="T3139" i="1"/>
  <c r="H3061" i="1" l="1"/>
  <c r="M3060" i="1"/>
  <c r="R3061" i="1" s="1"/>
  <c r="T3140" i="1"/>
  <c r="H3062" i="1" l="1"/>
  <c r="M3061" i="1"/>
  <c r="R3062" i="1" s="1"/>
  <c r="T3141" i="1"/>
  <c r="H3063" i="1" l="1"/>
  <c r="M3062" i="1"/>
  <c r="R3063" i="1" s="1"/>
  <c r="T3142" i="1"/>
  <c r="H3064" i="1" l="1"/>
  <c r="M3063" i="1"/>
  <c r="R3064" i="1" s="1"/>
  <c r="T3143" i="1"/>
  <c r="H3065" i="1" l="1"/>
  <c r="M3064" i="1"/>
  <c r="R3065" i="1" s="1"/>
  <c r="T3144" i="1"/>
  <c r="H3066" i="1" l="1"/>
  <c r="M3065" i="1"/>
  <c r="R3066" i="1" s="1"/>
  <c r="T3145" i="1"/>
  <c r="H3067" i="1" l="1"/>
  <c r="M3066" i="1"/>
  <c r="R3067" i="1" s="1"/>
  <c r="T3146" i="1"/>
  <c r="H3068" i="1" l="1"/>
  <c r="M3067" i="1"/>
  <c r="R3068" i="1" s="1"/>
  <c r="T3147" i="1"/>
  <c r="H3069" i="1" l="1"/>
  <c r="M3068" i="1"/>
  <c r="R3069" i="1" s="1"/>
  <c r="T3148" i="1"/>
  <c r="H3070" i="1" l="1"/>
  <c r="M3069" i="1"/>
  <c r="R3070" i="1" s="1"/>
  <c r="T3149" i="1"/>
  <c r="H3071" i="1" l="1"/>
  <c r="M3070" i="1"/>
  <c r="R3071" i="1" s="1"/>
  <c r="T3150" i="1"/>
  <c r="H3072" i="1" l="1"/>
  <c r="M3071" i="1"/>
  <c r="R3072" i="1" s="1"/>
  <c r="T3151" i="1"/>
  <c r="H3073" i="1" l="1"/>
  <c r="M3072" i="1"/>
  <c r="R3073" i="1" s="1"/>
  <c r="T3152" i="1"/>
  <c r="H3074" i="1" l="1"/>
  <c r="M3073" i="1"/>
  <c r="R3074" i="1" s="1"/>
  <c r="T3153" i="1"/>
  <c r="H3075" i="1" l="1"/>
  <c r="M3074" i="1"/>
  <c r="R3075" i="1" s="1"/>
  <c r="T3154" i="1"/>
  <c r="H3076" i="1" l="1"/>
  <c r="M3075" i="1"/>
  <c r="R3076" i="1" s="1"/>
  <c r="T3155" i="1"/>
  <c r="H3077" i="1" l="1"/>
  <c r="M3076" i="1"/>
  <c r="R3077" i="1" s="1"/>
  <c r="T3156" i="1"/>
  <c r="H3078" i="1" l="1"/>
  <c r="M3077" i="1"/>
  <c r="R3078" i="1" s="1"/>
  <c r="T3157" i="1"/>
  <c r="H3079" i="1" l="1"/>
  <c r="M3078" i="1"/>
  <c r="R3079" i="1" s="1"/>
  <c r="T3158" i="1"/>
  <c r="H3080" i="1" l="1"/>
  <c r="M3079" i="1"/>
  <c r="R3080" i="1" s="1"/>
  <c r="T3159" i="1"/>
  <c r="H3081" i="1" l="1"/>
  <c r="M3080" i="1"/>
  <c r="R3081" i="1" s="1"/>
  <c r="T3160" i="1"/>
  <c r="H3082" i="1" l="1"/>
  <c r="M3081" i="1"/>
  <c r="R3082" i="1" s="1"/>
  <c r="T3161" i="1"/>
  <c r="H3083" i="1" l="1"/>
  <c r="M3082" i="1"/>
  <c r="R3083" i="1" s="1"/>
  <c r="T3162" i="1"/>
  <c r="H3084" i="1" l="1"/>
  <c r="M3083" i="1"/>
  <c r="R3084" i="1" s="1"/>
  <c r="T3163" i="1"/>
  <c r="H3085" i="1" l="1"/>
  <c r="M3084" i="1"/>
  <c r="R3085" i="1" s="1"/>
  <c r="T3164" i="1"/>
  <c r="H3086" i="1" l="1"/>
  <c r="M3085" i="1"/>
  <c r="R3086" i="1" s="1"/>
  <c r="T3165" i="1"/>
  <c r="H3087" i="1" l="1"/>
  <c r="M3086" i="1"/>
  <c r="R3087" i="1" s="1"/>
  <c r="T3166" i="1"/>
  <c r="H3088" i="1" l="1"/>
  <c r="M3087" i="1"/>
  <c r="R3088" i="1" s="1"/>
  <c r="T3167" i="1"/>
  <c r="H3089" i="1" l="1"/>
  <c r="M3088" i="1"/>
  <c r="R3089" i="1" s="1"/>
  <c r="T3168" i="1"/>
  <c r="H3090" i="1" l="1"/>
  <c r="M3089" i="1"/>
  <c r="R3090" i="1" s="1"/>
  <c r="T3169" i="1"/>
  <c r="H3091" i="1" l="1"/>
  <c r="M3090" i="1"/>
  <c r="R3091" i="1" s="1"/>
  <c r="T3170" i="1"/>
  <c r="H3092" i="1" l="1"/>
  <c r="M3091" i="1"/>
  <c r="R3092" i="1" s="1"/>
  <c r="T3171" i="1"/>
  <c r="H3093" i="1" l="1"/>
  <c r="M3092" i="1"/>
  <c r="R3093" i="1" s="1"/>
  <c r="T3172" i="1"/>
  <c r="H3094" i="1" l="1"/>
  <c r="M3093" i="1"/>
  <c r="R3094" i="1" s="1"/>
  <c r="T3173" i="1"/>
  <c r="H3095" i="1" l="1"/>
  <c r="M3094" i="1"/>
  <c r="R3095" i="1" s="1"/>
  <c r="T3174" i="1"/>
  <c r="H3096" i="1" l="1"/>
  <c r="M3095" i="1"/>
  <c r="R3096" i="1" s="1"/>
  <c r="T3175" i="1"/>
  <c r="H3097" i="1" l="1"/>
  <c r="M3096" i="1"/>
  <c r="R3097" i="1" s="1"/>
  <c r="T3176" i="1"/>
  <c r="H3098" i="1" l="1"/>
  <c r="M3097" i="1"/>
  <c r="R3098" i="1" s="1"/>
  <c r="T3177" i="1"/>
  <c r="H3099" i="1" l="1"/>
  <c r="M3098" i="1"/>
  <c r="R3099" i="1" s="1"/>
  <c r="T3178" i="1"/>
  <c r="H3100" i="1" l="1"/>
  <c r="M3099" i="1"/>
  <c r="R3100" i="1" s="1"/>
  <c r="T3179" i="1"/>
  <c r="H3101" i="1" l="1"/>
  <c r="M3100" i="1"/>
  <c r="R3101" i="1" s="1"/>
  <c r="T3180" i="1"/>
  <c r="H3102" i="1" l="1"/>
  <c r="M3101" i="1"/>
  <c r="R3102" i="1" s="1"/>
  <c r="T3181" i="1"/>
  <c r="H3103" i="1" l="1"/>
  <c r="M3102" i="1"/>
  <c r="R3103" i="1" s="1"/>
  <c r="T3182" i="1"/>
  <c r="H3104" i="1" l="1"/>
  <c r="M3103" i="1"/>
  <c r="R3104" i="1" s="1"/>
  <c r="T3183" i="1"/>
  <c r="H3105" i="1" l="1"/>
  <c r="M3104" i="1"/>
  <c r="R3105" i="1" s="1"/>
  <c r="T3184" i="1"/>
  <c r="H3106" i="1" l="1"/>
  <c r="M3105" i="1"/>
  <c r="R3106" i="1" s="1"/>
  <c r="T3185" i="1"/>
  <c r="H3107" i="1" l="1"/>
  <c r="M3106" i="1"/>
  <c r="R3107" i="1" s="1"/>
  <c r="T3186" i="1"/>
  <c r="H3108" i="1" l="1"/>
  <c r="M3107" i="1"/>
  <c r="R3108" i="1" s="1"/>
  <c r="T3187" i="1"/>
  <c r="H3109" i="1" l="1"/>
  <c r="M3108" i="1"/>
  <c r="R3109" i="1" s="1"/>
  <c r="T3188" i="1"/>
  <c r="H3110" i="1" l="1"/>
  <c r="M3109" i="1"/>
  <c r="R3110" i="1" s="1"/>
  <c r="T3189" i="1"/>
  <c r="H3111" i="1" l="1"/>
  <c r="M3110" i="1"/>
  <c r="R3111" i="1" s="1"/>
  <c r="T3190" i="1"/>
  <c r="H3112" i="1" l="1"/>
  <c r="M3111" i="1"/>
  <c r="R3112" i="1" s="1"/>
  <c r="T3191" i="1"/>
  <c r="H3113" i="1" l="1"/>
  <c r="M3112" i="1"/>
  <c r="R3113" i="1" s="1"/>
  <c r="T3192" i="1"/>
  <c r="H3114" i="1" l="1"/>
  <c r="M3113" i="1"/>
  <c r="R3114" i="1" s="1"/>
  <c r="T3193" i="1"/>
  <c r="H3115" i="1" l="1"/>
  <c r="M3114" i="1"/>
  <c r="R3115" i="1" s="1"/>
  <c r="T3194" i="1"/>
  <c r="H3116" i="1" l="1"/>
  <c r="M3115" i="1"/>
  <c r="R3116" i="1" s="1"/>
  <c r="T3195" i="1"/>
  <c r="H3117" i="1" l="1"/>
  <c r="M3116" i="1"/>
  <c r="R3117" i="1" s="1"/>
  <c r="T3196" i="1"/>
  <c r="H3118" i="1" l="1"/>
  <c r="M3117" i="1"/>
  <c r="R3118" i="1" s="1"/>
  <c r="T3197" i="1"/>
  <c r="H3119" i="1" l="1"/>
  <c r="M3118" i="1"/>
  <c r="R3119" i="1" s="1"/>
  <c r="T3198" i="1"/>
  <c r="H3120" i="1" l="1"/>
  <c r="M3119" i="1"/>
  <c r="R3120" i="1" s="1"/>
  <c r="T3199" i="1"/>
  <c r="H3121" i="1" l="1"/>
  <c r="M3120" i="1"/>
  <c r="R3121" i="1" s="1"/>
  <c r="T3200" i="1"/>
  <c r="H3122" i="1" l="1"/>
  <c r="M3121" i="1"/>
  <c r="R3122" i="1" s="1"/>
  <c r="T3201" i="1"/>
  <c r="H3123" i="1" l="1"/>
  <c r="M3122" i="1"/>
  <c r="R3123" i="1" s="1"/>
  <c r="T3202" i="1"/>
  <c r="H3124" i="1" l="1"/>
  <c r="M3123" i="1"/>
  <c r="R3124" i="1" s="1"/>
  <c r="T3203" i="1"/>
  <c r="H3125" i="1" l="1"/>
  <c r="M3124" i="1"/>
  <c r="R3125" i="1" s="1"/>
  <c r="T3204" i="1"/>
  <c r="H3126" i="1" l="1"/>
  <c r="M3125" i="1"/>
  <c r="R3126" i="1" s="1"/>
  <c r="T3205" i="1"/>
  <c r="H3127" i="1" l="1"/>
  <c r="M3126" i="1"/>
  <c r="R3127" i="1" s="1"/>
  <c r="T3206" i="1"/>
  <c r="H3128" i="1" l="1"/>
  <c r="M3127" i="1"/>
  <c r="R3128" i="1" s="1"/>
  <c r="T3207" i="1"/>
  <c r="H3129" i="1" l="1"/>
  <c r="M3128" i="1"/>
  <c r="R3129" i="1" s="1"/>
  <c r="T3208" i="1"/>
  <c r="H3130" i="1" l="1"/>
  <c r="M3129" i="1"/>
  <c r="R3130" i="1" s="1"/>
  <c r="T3209" i="1"/>
  <c r="R3131" i="1" l="1"/>
  <c r="H3131" i="1"/>
  <c r="M3130" i="1"/>
  <c r="T3210" i="1"/>
  <c r="H3132" i="1" l="1"/>
  <c r="M3131" i="1"/>
  <c r="R3132" i="1" s="1"/>
  <c r="T3211" i="1"/>
  <c r="H3133" i="1" l="1"/>
  <c r="M3132" i="1"/>
  <c r="R3133" i="1" s="1"/>
  <c r="T3212" i="1"/>
  <c r="H3134" i="1" l="1"/>
  <c r="M3133" i="1"/>
  <c r="R3134" i="1" s="1"/>
  <c r="T3213" i="1"/>
  <c r="H3135" i="1" l="1"/>
  <c r="M3134" i="1"/>
  <c r="R3135" i="1" s="1"/>
  <c r="T3214" i="1"/>
  <c r="H3136" i="1" l="1"/>
  <c r="M3135" i="1"/>
  <c r="R3136" i="1" s="1"/>
  <c r="T3215" i="1"/>
  <c r="H3137" i="1" l="1"/>
  <c r="M3136" i="1"/>
  <c r="R3137" i="1" s="1"/>
  <c r="T3216" i="1"/>
  <c r="H3138" i="1" l="1"/>
  <c r="M3137" i="1"/>
  <c r="R3138" i="1" s="1"/>
  <c r="T3217" i="1"/>
  <c r="H3139" i="1" l="1"/>
  <c r="M3138" i="1"/>
  <c r="R3139" i="1" s="1"/>
  <c r="T3218" i="1"/>
  <c r="H3140" i="1" l="1"/>
  <c r="M3139" i="1"/>
  <c r="R3140" i="1" s="1"/>
  <c r="T3219" i="1"/>
  <c r="H3141" i="1" l="1"/>
  <c r="M3140" i="1"/>
  <c r="R3141" i="1" s="1"/>
  <c r="T3220" i="1"/>
  <c r="H3142" i="1" l="1"/>
  <c r="M3141" i="1"/>
  <c r="R3142" i="1" s="1"/>
  <c r="T3221" i="1"/>
  <c r="H3143" i="1" l="1"/>
  <c r="M3142" i="1"/>
  <c r="R3143" i="1" s="1"/>
  <c r="T3222" i="1"/>
  <c r="H3144" i="1" l="1"/>
  <c r="M3143" i="1"/>
  <c r="R3144" i="1" s="1"/>
  <c r="T3223" i="1"/>
  <c r="H3145" i="1" l="1"/>
  <c r="M3144" i="1"/>
  <c r="R3145" i="1" s="1"/>
  <c r="T3224" i="1"/>
  <c r="H3146" i="1" l="1"/>
  <c r="M3145" i="1"/>
  <c r="R3146" i="1" s="1"/>
  <c r="T3225" i="1"/>
  <c r="H3147" i="1" l="1"/>
  <c r="M3146" i="1"/>
  <c r="R3147" i="1" s="1"/>
  <c r="T3226" i="1"/>
  <c r="H3148" i="1" l="1"/>
  <c r="M3147" i="1"/>
  <c r="R3148" i="1" s="1"/>
  <c r="T3227" i="1"/>
  <c r="H3149" i="1" l="1"/>
  <c r="M3148" i="1"/>
  <c r="R3149" i="1" s="1"/>
  <c r="T3228" i="1"/>
  <c r="H3150" i="1" l="1"/>
  <c r="M3149" i="1"/>
  <c r="R3150" i="1" s="1"/>
  <c r="T3229" i="1"/>
  <c r="H3151" i="1" l="1"/>
  <c r="M3150" i="1"/>
  <c r="R3151" i="1" s="1"/>
  <c r="T3230" i="1"/>
  <c r="H3152" i="1" l="1"/>
  <c r="M3151" i="1"/>
  <c r="R3152" i="1" s="1"/>
  <c r="T3231" i="1"/>
  <c r="H3153" i="1" l="1"/>
  <c r="M3152" i="1"/>
  <c r="R3153" i="1" s="1"/>
  <c r="T3232" i="1"/>
  <c r="H3154" i="1" l="1"/>
  <c r="M3153" i="1"/>
  <c r="R3154" i="1" s="1"/>
  <c r="T3233" i="1"/>
  <c r="H3155" i="1" l="1"/>
  <c r="M3154" i="1"/>
  <c r="R3155" i="1" s="1"/>
  <c r="T3234" i="1"/>
  <c r="H3156" i="1" l="1"/>
  <c r="M3155" i="1"/>
  <c r="R3156" i="1" s="1"/>
  <c r="T3235" i="1"/>
  <c r="H3157" i="1" l="1"/>
  <c r="M3156" i="1"/>
  <c r="R3157" i="1" s="1"/>
  <c r="T3236" i="1"/>
  <c r="H3158" i="1" l="1"/>
  <c r="M3157" i="1"/>
  <c r="R3158" i="1" s="1"/>
  <c r="T3237" i="1"/>
  <c r="H3159" i="1" l="1"/>
  <c r="M3158" i="1"/>
  <c r="R3159" i="1" s="1"/>
  <c r="T3238" i="1"/>
  <c r="H3160" i="1" l="1"/>
  <c r="M3159" i="1"/>
  <c r="R3160" i="1" s="1"/>
  <c r="T3239" i="1"/>
  <c r="H3161" i="1" l="1"/>
  <c r="M3160" i="1"/>
  <c r="R3161" i="1" s="1"/>
  <c r="T3240" i="1"/>
  <c r="H3162" i="1" l="1"/>
  <c r="M3161" i="1"/>
  <c r="R3162" i="1" s="1"/>
  <c r="T3241" i="1"/>
  <c r="H3163" i="1" l="1"/>
  <c r="M3162" i="1"/>
  <c r="R3163" i="1" s="1"/>
  <c r="T3242" i="1"/>
  <c r="H3164" i="1" l="1"/>
  <c r="M3163" i="1"/>
  <c r="R3164" i="1" s="1"/>
  <c r="T3243" i="1"/>
  <c r="H3165" i="1" l="1"/>
  <c r="M3164" i="1"/>
  <c r="R3165" i="1" s="1"/>
  <c r="T3244" i="1"/>
  <c r="H3166" i="1" l="1"/>
  <c r="M3165" i="1"/>
  <c r="R3166" i="1" s="1"/>
  <c r="T3245" i="1"/>
  <c r="H3167" i="1" l="1"/>
  <c r="M3166" i="1"/>
  <c r="R3167" i="1" s="1"/>
  <c r="T3246" i="1"/>
  <c r="H3168" i="1" l="1"/>
  <c r="M3167" i="1"/>
  <c r="R3168" i="1" s="1"/>
  <c r="T3247" i="1"/>
  <c r="H3169" i="1" l="1"/>
  <c r="M3168" i="1"/>
  <c r="R3169" i="1" s="1"/>
  <c r="T3248" i="1"/>
  <c r="H3170" i="1" l="1"/>
  <c r="M3169" i="1"/>
  <c r="R3170" i="1" s="1"/>
  <c r="T3249" i="1"/>
  <c r="H3171" i="1" l="1"/>
  <c r="M3170" i="1"/>
  <c r="R3171" i="1" s="1"/>
  <c r="T3250" i="1"/>
  <c r="H3172" i="1" l="1"/>
  <c r="M3171" i="1"/>
  <c r="R3172" i="1" s="1"/>
  <c r="T3251" i="1"/>
  <c r="H3173" i="1" l="1"/>
  <c r="M3172" i="1"/>
  <c r="R3173" i="1" s="1"/>
  <c r="T3252" i="1"/>
  <c r="H3174" i="1" l="1"/>
  <c r="M3173" i="1"/>
  <c r="R3174" i="1" s="1"/>
  <c r="T3253" i="1"/>
  <c r="H3175" i="1" l="1"/>
  <c r="M3174" i="1"/>
  <c r="R3175" i="1" s="1"/>
  <c r="T3254" i="1"/>
  <c r="H3176" i="1" l="1"/>
  <c r="M3175" i="1"/>
  <c r="R3176" i="1" s="1"/>
  <c r="T3255" i="1"/>
  <c r="H3177" i="1" l="1"/>
  <c r="M3176" i="1"/>
  <c r="R3177" i="1" s="1"/>
  <c r="T3256" i="1"/>
  <c r="H3178" i="1" l="1"/>
  <c r="M3177" i="1"/>
  <c r="R3178" i="1" s="1"/>
  <c r="T3257" i="1"/>
  <c r="H3179" i="1" l="1"/>
  <c r="M3178" i="1"/>
  <c r="R3179" i="1" s="1"/>
  <c r="T3258" i="1"/>
  <c r="H3180" i="1" l="1"/>
  <c r="M3179" i="1"/>
  <c r="R3180" i="1" s="1"/>
  <c r="T3259" i="1"/>
  <c r="H3181" i="1" l="1"/>
  <c r="M3180" i="1"/>
  <c r="R3181" i="1" s="1"/>
  <c r="T3260" i="1"/>
  <c r="H3182" i="1" l="1"/>
  <c r="M3181" i="1"/>
  <c r="R3182" i="1" s="1"/>
  <c r="T3261" i="1"/>
  <c r="H3183" i="1" l="1"/>
  <c r="M3182" i="1"/>
  <c r="R3183" i="1" s="1"/>
  <c r="T3262" i="1"/>
  <c r="H3184" i="1" l="1"/>
  <c r="M3183" i="1"/>
  <c r="R3184" i="1" s="1"/>
  <c r="T3263" i="1"/>
  <c r="H3185" i="1" l="1"/>
  <c r="M3184" i="1"/>
  <c r="R3185" i="1" s="1"/>
  <c r="T3264" i="1"/>
  <c r="H3186" i="1" l="1"/>
  <c r="M3185" i="1"/>
  <c r="R3186" i="1" s="1"/>
  <c r="T3265" i="1"/>
  <c r="H3187" i="1" l="1"/>
  <c r="M3186" i="1"/>
  <c r="R3187" i="1" s="1"/>
  <c r="T3266" i="1"/>
  <c r="H3188" i="1" l="1"/>
  <c r="M3187" i="1"/>
  <c r="R3188" i="1" s="1"/>
  <c r="T3267" i="1"/>
  <c r="H3189" i="1" l="1"/>
  <c r="M3188" i="1"/>
  <c r="R3189" i="1" s="1"/>
  <c r="T3268" i="1"/>
  <c r="H3190" i="1" l="1"/>
  <c r="M3189" i="1"/>
  <c r="R3190" i="1" s="1"/>
  <c r="T3269" i="1"/>
  <c r="H3191" i="1" l="1"/>
  <c r="M3190" i="1"/>
  <c r="R3191" i="1" s="1"/>
  <c r="T3270" i="1"/>
  <c r="H3192" i="1" l="1"/>
  <c r="M3191" i="1"/>
  <c r="R3192" i="1" s="1"/>
  <c r="T3271" i="1"/>
  <c r="H3193" i="1" l="1"/>
  <c r="M3192" i="1"/>
  <c r="R3193" i="1" s="1"/>
  <c r="T3272" i="1"/>
  <c r="H3194" i="1" l="1"/>
  <c r="M3193" i="1"/>
  <c r="R3194" i="1" s="1"/>
  <c r="T3273" i="1"/>
  <c r="H3195" i="1" l="1"/>
  <c r="M3194" i="1"/>
  <c r="R3195" i="1" s="1"/>
  <c r="T3274" i="1"/>
  <c r="H3196" i="1" l="1"/>
  <c r="M3195" i="1"/>
  <c r="R3196" i="1" s="1"/>
  <c r="T3275" i="1"/>
  <c r="H3197" i="1" l="1"/>
  <c r="M3196" i="1"/>
  <c r="R3197" i="1" s="1"/>
  <c r="T3276" i="1"/>
  <c r="H3198" i="1" l="1"/>
  <c r="M3197" i="1"/>
  <c r="R3198" i="1" s="1"/>
  <c r="T3277" i="1"/>
  <c r="H3199" i="1" l="1"/>
  <c r="M3198" i="1"/>
  <c r="R3199" i="1" s="1"/>
  <c r="T3278" i="1"/>
  <c r="H3200" i="1" l="1"/>
  <c r="M3199" i="1"/>
  <c r="R3200" i="1" s="1"/>
  <c r="T3279" i="1"/>
  <c r="H3201" i="1" l="1"/>
  <c r="M3200" i="1"/>
  <c r="R3201" i="1" s="1"/>
  <c r="T3280" i="1"/>
  <c r="H3202" i="1" l="1"/>
  <c r="M3201" i="1"/>
  <c r="R3202" i="1" s="1"/>
  <c r="T3281" i="1"/>
  <c r="H3203" i="1" l="1"/>
  <c r="M3202" i="1"/>
  <c r="R3203" i="1" s="1"/>
  <c r="T3282" i="1"/>
  <c r="H3204" i="1" l="1"/>
  <c r="M3203" i="1"/>
  <c r="R3204" i="1" s="1"/>
  <c r="T3283" i="1"/>
  <c r="H3205" i="1" l="1"/>
  <c r="M3204" i="1"/>
  <c r="R3205" i="1" s="1"/>
  <c r="T3284" i="1"/>
  <c r="H3206" i="1" l="1"/>
  <c r="M3205" i="1"/>
  <c r="R3206" i="1" s="1"/>
  <c r="T3285" i="1"/>
  <c r="H3207" i="1" l="1"/>
  <c r="M3206" i="1"/>
  <c r="R3207" i="1" s="1"/>
  <c r="T3286" i="1"/>
  <c r="H3208" i="1" l="1"/>
  <c r="M3207" i="1"/>
  <c r="R3208" i="1" s="1"/>
  <c r="T3287" i="1"/>
  <c r="H3209" i="1" l="1"/>
  <c r="M3208" i="1"/>
  <c r="R3209" i="1" s="1"/>
  <c r="T3288" i="1"/>
  <c r="H3210" i="1" l="1"/>
  <c r="M3209" i="1"/>
  <c r="R3210" i="1" s="1"/>
  <c r="T3289" i="1"/>
  <c r="H3211" i="1" l="1"/>
  <c r="M3210" i="1"/>
  <c r="R3211" i="1" s="1"/>
  <c r="T3290" i="1"/>
  <c r="H3212" i="1" l="1"/>
  <c r="M3211" i="1"/>
  <c r="R3212" i="1" s="1"/>
  <c r="T3291" i="1"/>
  <c r="H3213" i="1" l="1"/>
  <c r="M3212" i="1"/>
  <c r="R3213" i="1" s="1"/>
  <c r="T3292" i="1"/>
  <c r="H3214" i="1" l="1"/>
  <c r="M3213" i="1"/>
  <c r="R3214" i="1" s="1"/>
  <c r="T3293" i="1"/>
  <c r="H3215" i="1" l="1"/>
  <c r="M3214" i="1"/>
  <c r="R3215" i="1" s="1"/>
  <c r="T3294" i="1"/>
  <c r="H3216" i="1" l="1"/>
  <c r="M3215" i="1"/>
  <c r="R3216" i="1" s="1"/>
  <c r="T3295" i="1"/>
  <c r="H3217" i="1" l="1"/>
  <c r="M3216" i="1"/>
  <c r="R3217" i="1" s="1"/>
  <c r="T3296" i="1"/>
  <c r="H3218" i="1" l="1"/>
  <c r="M3217" i="1"/>
  <c r="R3218" i="1" s="1"/>
  <c r="T3297" i="1"/>
  <c r="H3219" i="1" l="1"/>
  <c r="M3218" i="1"/>
  <c r="R3219" i="1" s="1"/>
  <c r="T3298" i="1"/>
  <c r="H3220" i="1" l="1"/>
  <c r="M3219" i="1"/>
  <c r="R3220" i="1" s="1"/>
  <c r="T3299" i="1"/>
  <c r="H3221" i="1" l="1"/>
  <c r="M3220" i="1"/>
  <c r="R3221" i="1" s="1"/>
  <c r="T3300" i="1"/>
  <c r="H3222" i="1" l="1"/>
  <c r="M3221" i="1"/>
  <c r="R3222" i="1" s="1"/>
  <c r="T3301" i="1"/>
  <c r="H3223" i="1" l="1"/>
  <c r="M3222" i="1"/>
  <c r="R3223" i="1" s="1"/>
  <c r="T3302" i="1"/>
  <c r="H3224" i="1" l="1"/>
  <c r="M3223" i="1"/>
  <c r="R3224" i="1" s="1"/>
  <c r="T3303" i="1"/>
  <c r="H3225" i="1" l="1"/>
  <c r="M3224" i="1"/>
  <c r="R3225" i="1" s="1"/>
  <c r="T3304" i="1"/>
  <c r="H3226" i="1" l="1"/>
  <c r="M3225" i="1"/>
  <c r="R3226" i="1" s="1"/>
  <c r="T3305" i="1"/>
  <c r="H3227" i="1" l="1"/>
  <c r="M3226" i="1"/>
  <c r="R3227" i="1" s="1"/>
  <c r="T3306" i="1"/>
  <c r="H3228" i="1" l="1"/>
  <c r="M3227" i="1"/>
  <c r="R3228" i="1" s="1"/>
  <c r="T3307" i="1"/>
  <c r="H3229" i="1" l="1"/>
  <c r="M3228" i="1"/>
  <c r="R3229" i="1" s="1"/>
  <c r="T3308" i="1"/>
  <c r="H3230" i="1" l="1"/>
  <c r="M3229" i="1"/>
  <c r="R3230" i="1" s="1"/>
  <c r="T3309" i="1"/>
  <c r="H3231" i="1" l="1"/>
  <c r="M3230" i="1"/>
  <c r="R3231" i="1" s="1"/>
  <c r="T3310" i="1"/>
  <c r="H3232" i="1" l="1"/>
  <c r="M3231" i="1"/>
  <c r="R3232" i="1" s="1"/>
  <c r="T3311" i="1"/>
  <c r="H3233" i="1" l="1"/>
  <c r="M3232" i="1"/>
  <c r="R3233" i="1" s="1"/>
  <c r="T3312" i="1"/>
  <c r="H3234" i="1" l="1"/>
  <c r="M3233" i="1"/>
  <c r="R3234" i="1" s="1"/>
  <c r="T3313" i="1"/>
  <c r="H3235" i="1" l="1"/>
  <c r="M3234" i="1"/>
  <c r="R3235" i="1" s="1"/>
  <c r="T3314" i="1"/>
  <c r="H3236" i="1" l="1"/>
  <c r="M3235" i="1"/>
  <c r="R3236" i="1" s="1"/>
  <c r="T3315" i="1"/>
  <c r="H3237" i="1" l="1"/>
  <c r="M3236" i="1"/>
  <c r="R3237" i="1" s="1"/>
  <c r="T3316" i="1"/>
  <c r="H3238" i="1" l="1"/>
  <c r="M3237" i="1"/>
  <c r="R3238" i="1" s="1"/>
  <c r="T3317" i="1"/>
  <c r="H3239" i="1" l="1"/>
  <c r="M3238" i="1"/>
  <c r="R3239" i="1" s="1"/>
  <c r="T3318" i="1"/>
  <c r="H3240" i="1" l="1"/>
  <c r="M3239" i="1"/>
  <c r="R3240" i="1" s="1"/>
  <c r="T3319" i="1"/>
  <c r="H3241" i="1" l="1"/>
  <c r="M3240" i="1"/>
  <c r="R3241" i="1" s="1"/>
  <c r="T3320" i="1"/>
  <c r="H3242" i="1" l="1"/>
  <c r="M3241" i="1"/>
  <c r="R3242" i="1" s="1"/>
  <c r="T3321" i="1"/>
  <c r="H3243" i="1" l="1"/>
  <c r="M3242" i="1"/>
  <c r="R3243" i="1" s="1"/>
  <c r="T3322" i="1"/>
  <c r="H3244" i="1" l="1"/>
  <c r="M3243" i="1"/>
  <c r="R3244" i="1" s="1"/>
  <c r="T3323" i="1"/>
  <c r="H3245" i="1" l="1"/>
  <c r="M3244" i="1"/>
  <c r="R3245" i="1" s="1"/>
  <c r="T3324" i="1"/>
  <c r="H3246" i="1" l="1"/>
  <c r="M3245" i="1"/>
  <c r="R3246" i="1" s="1"/>
  <c r="T3325" i="1"/>
  <c r="H3247" i="1" l="1"/>
  <c r="M3246" i="1"/>
  <c r="R3247" i="1" s="1"/>
  <c r="T3326" i="1"/>
  <c r="H3248" i="1" l="1"/>
  <c r="M3247" i="1"/>
  <c r="R3248" i="1" s="1"/>
  <c r="T3327" i="1"/>
  <c r="H3249" i="1" l="1"/>
  <c r="M3248" i="1"/>
  <c r="R3249" i="1" s="1"/>
  <c r="T3328" i="1"/>
  <c r="H3250" i="1" l="1"/>
  <c r="M3249" i="1"/>
  <c r="R3250" i="1" s="1"/>
  <c r="T3329" i="1"/>
  <c r="H3251" i="1" l="1"/>
  <c r="M3250" i="1"/>
  <c r="R3251" i="1" s="1"/>
  <c r="T3330" i="1"/>
  <c r="H3252" i="1" l="1"/>
  <c r="M3251" i="1"/>
  <c r="R3252" i="1" s="1"/>
  <c r="T3331" i="1"/>
  <c r="H3253" i="1" l="1"/>
  <c r="M3252" i="1"/>
  <c r="R3253" i="1" s="1"/>
  <c r="T3332" i="1"/>
  <c r="H3254" i="1" l="1"/>
  <c r="M3253" i="1"/>
  <c r="R3254" i="1" s="1"/>
  <c r="T3333" i="1"/>
  <c r="H3255" i="1" l="1"/>
  <c r="M3254" i="1"/>
  <c r="R3255" i="1" s="1"/>
  <c r="T3334" i="1"/>
  <c r="H3256" i="1" l="1"/>
  <c r="M3255" i="1"/>
  <c r="R3256" i="1" s="1"/>
  <c r="T3335" i="1"/>
  <c r="H3257" i="1" l="1"/>
  <c r="M3256" i="1"/>
  <c r="R3257" i="1" s="1"/>
  <c r="T3336" i="1"/>
  <c r="H3258" i="1" l="1"/>
  <c r="M3257" i="1"/>
  <c r="R3258" i="1" s="1"/>
  <c r="T3337" i="1"/>
  <c r="H3259" i="1" l="1"/>
  <c r="M3258" i="1"/>
  <c r="R3259" i="1" s="1"/>
  <c r="T3338" i="1"/>
  <c r="H3260" i="1" l="1"/>
  <c r="M3259" i="1"/>
  <c r="R3260" i="1" s="1"/>
  <c r="T3339" i="1"/>
  <c r="H3261" i="1" l="1"/>
  <c r="M3260" i="1"/>
  <c r="R3261" i="1" s="1"/>
  <c r="T3340" i="1"/>
  <c r="H3262" i="1" l="1"/>
  <c r="M3261" i="1"/>
  <c r="R3262" i="1" s="1"/>
  <c r="T3341" i="1"/>
  <c r="H3263" i="1" l="1"/>
  <c r="M3262" i="1"/>
  <c r="R3263" i="1" s="1"/>
  <c r="T3342" i="1"/>
  <c r="H3264" i="1" l="1"/>
  <c r="M3263" i="1"/>
  <c r="R3264" i="1" s="1"/>
  <c r="T3343" i="1"/>
  <c r="H3265" i="1" l="1"/>
  <c r="M3264" i="1"/>
  <c r="R3265" i="1" s="1"/>
  <c r="T3344" i="1"/>
  <c r="H3266" i="1" l="1"/>
  <c r="M3265" i="1"/>
  <c r="R3266" i="1" s="1"/>
  <c r="T3345" i="1"/>
  <c r="H3267" i="1" l="1"/>
  <c r="M3266" i="1"/>
  <c r="R3267" i="1" s="1"/>
  <c r="T3346" i="1"/>
  <c r="H3268" i="1" l="1"/>
  <c r="M3267" i="1"/>
  <c r="R3268" i="1" s="1"/>
  <c r="T3347" i="1"/>
  <c r="H3269" i="1" l="1"/>
  <c r="M3268" i="1"/>
  <c r="R3269" i="1" s="1"/>
  <c r="T3348" i="1"/>
  <c r="H3270" i="1" l="1"/>
  <c r="M3269" i="1"/>
  <c r="R3270" i="1" s="1"/>
  <c r="T3349" i="1"/>
  <c r="H3271" i="1" l="1"/>
  <c r="M3270" i="1"/>
  <c r="R3271" i="1" s="1"/>
  <c r="T3350" i="1"/>
  <c r="H3272" i="1" l="1"/>
  <c r="M3271" i="1"/>
  <c r="R3272" i="1" s="1"/>
  <c r="T3351" i="1"/>
  <c r="H3273" i="1" l="1"/>
  <c r="M3272" i="1"/>
  <c r="R3273" i="1" s="1"/>
  <c r="T3352" i="1"/>
  <c r="H3274" i="1" l="1"/>
  <c r="M3273" i="1"/>
  <c r="R3274" i="1" s="1"/>
  <c r="T3353" i="1"/>
  <c r="H3275" i="1" l="1"/>
  <c r="M3274" i="1"/>
  <c r="R3275" i="1" s="1"/>
  <c r="T3354" i="1"/>
  <c r="H3276" i="1" l="1"/>
  <c r="M3275" i="1"/>
  <c r="R3276" i="1" s="1"/>
  <c r="T3355" i="1"/>
  <c r="H3277" i="1" l="1"/>
  <c r="M3276" i="1"/>
  <c r="R3277" i="1" s="1"/>
  <c r="T3356" i="1"/>
  <c r="H3278" i="1" l="1"/>
  <c r="M3277" i="1"/>
  <c r="R3278" i="1" s="1"/>
  <c r="T3357" i="1"/>
  <c r="H3279" i="1" l="1"/>
  <c r="M3278" i="1"/>
  <c r="R3279" i="1" s="1"/>
  <c r="T3358" i="1"/>
  <c r="H3280" i="1" l="1"/>
  <c r="M3279" i="1"/>
  <c r="R3280" i="1" s="1"/>
  <c r="T3359" i="1"/>
  <c r="H3281" i="1" l="1"/>
  <c r="M3280" i="1"/>
  <c r="R3281" i="1" s="1"/>
  <c r="T3360" i="1"/>
  <c r="H3282" i="1" l="1"/>
  <c r="M3281" i="1"/>
  <c r="R3282" i="1" s="1"/>
  <c r="T3361" i="1"/>
  <c r="H3283" i="1" l="1"/>
  <c r="M3282" i="1"/>
  <c r="R3283" i="1" s="1"/>
  <c r="T3362" i="1"/>
  <c r="H3284" i="1" l="1"/>
  <c r="M3283" i="1"/>
  <c r="R3284" i="1" s="1"/>
  <c r="T3363" i="1"/>
  <c r="H3285" i="1" l="1"/>
  <c r="M3284" i="1"/>
  <c r="R3285" i="1" s="1"/>
  <c r="T3364" i="1"/>
  <c r="H3286" i="1" l="1"/>
  <c r="M3285" i="1"/>
  <c r="R3286" i="1" s="1"/>
  <c r="T3365" i="1"/>
  <c r="H3287" i="1" l="1"/>
  <c r="M3286" i="1"/>
  <c r="R3287" i="1" s="1"/>
  <c r="T3366" i="1"/>
  <c r="H3288" i="1" l="1"/>
  <c r="M3287" i="1"/>
  <c r="R3288" i="1" s="1"/>
  <c r="T3367" i="1"/>
  <c r="H3289" i="1" l="1"/>
  <c r="M3288" i="1"/>
  <c r="R3289" i="1" s="1"/>
  <c r="T3368" i="1"/>
  <c r="H3290" i="1" l="1"/>
  <c r="M3289" i="1"/>
  <c r="R3290" i="1" s="1"/>
  <c r="T3369" i="1"/>
  <c r="H3291" i="1" l="1"/>
  <c r="M3290" i="1"/>
  <c r="R3291" i="1" s="1"/>
  <c r="T3370" i="1"/>
  <c r="H3292" i="1" l="1"/>
  <c r="M3291" i="1"/>
  <c r="R3292" i="1" s="1"/>
  <c r="T3371" i="1"/>
  <c r="H3293" i="1" l="1"/>
  <c r="M3292" i="1"/>
  <c r="R3293" i="1" s="1"/>
  <c r="T3372" i="1"/>
  <c r="H3294" i="1" l="1"/>
  <c r="M3293" i="1"/>
  <c r="R3294" i="1" s="1"/>
  <c r="T3373" i="1"/>
  <c r="H3295" i="1" l="1"/>
  <c r="M3294" i="1"/>
  <c r="R3295" i="1" s="1"/>
  <c r="T3374" i="1"/>
  <c r="H3296" i="1" l="1"/>
  <c r="M3295" i="1"/>
  <c r="R3296" i="1" s="1"/>
  <c r="T3375" i="1"/>
  <c r="H3297" i="1" l="1"/>
  <c r="M3296" i="1"/>
  <c r="R3297" i="1" s="1"/>
  <c r="T3376" i="1"/>
  <c r="H3298" i="1" l="1"/>
  <c r="M3297" i="1"/>
  <c r="R3298" i="1" s="1"/>
  <c r="T3377" i="1"/>
  <c r="H3299" i="1" l="1"/>
  <c r="M3298" i="1"/>
  <c r="R3299" i="1" s="1"/>
  <c r="T3378" i="1"/>
  <c r="H3300" i="1" l="1"/>
  <c r="M3299" i="1"/>
  <c r="R3300" i="1" s="1"/>
  <c r="T3379" i="1"/>
  <c r="H3301" i="1" l="1"/>
  <c r="M3300" i="1"/>
  <c r="R3301" i="1" s="1"/>
  <c r="T3380" i="1"/>
  <c r="H3302" i="1" l="1"/>
  <c r="M3301" i="1"/>
  <c r="R3302" i="1" s="1"/>
  <c r="T3381" i="1"/>
  <c r="H3303" i="1" l="1"/>
  <c r="M3302" i="1"/>
  <c r="R3303" i="1" s="1"/>
  <c r="T3382" i="1"/>
  <c r="H3304" i="1" l="1"/>
  <c r="M3303" i="1"/>
  <c r="R3304" i="1" s="1"/>
  <c r="T3383" i="1"/>
  <c r="H3305" i="1" l="1"/>
  <c r="M3304" i="1"/>
  <c r="R3305" i="1" s="1"/>
  <c r="T3384" i="1"/>
  <c r="H3306" i="1" l="1"/>
  <c r="M3305" i="1"/>
  <c r="R3306" i="1" s="1"/>
  <c r="T3385" i="1"/>
  <c r="H3307" i="1" l="1"/>
  <c r="M3306" i="1"/>
  <c r="R3307" i="1" s="1"/>
  <c r="T3386" i="1"/>
  <c r="H3308" i="1" l="1"/>
  <c r="M3307" i="1"/>
  <c r="R3308" i="1" s="1"/>
  <c r="T3387" i="1"/>
  <c r="H3309" i="1" l="1"/>
  <c r="M3308" i="1"/>
  <c r="R3309" i="1" s="1"/>
  <c r="T3388" i="1"/>
  <c r="H3310" i="1" l="1"/>
  <c r="M3309" i="1"/>
  <c r="R3310" i="1" s="1"/>
  <c r="T3389" i="1"/>
  <c r="H3311" i="1" l="1"/>
  <c r="M3310" i="1"/>
  <c r="R3311" i="1" s="1"/>
  <c r="T3390" i="1"/>
  <c r="H3312" i="1" l="1"/>
  <c r="M3311" i="1"/>
  <c r="R3312" i="1" s="1"/>
  <c r="T3391" i="1"/>
  <c r="H3313" i="1" l="1"/>
  <c r="M3312" i="1"/>
  <c r="R3313" i="1" s="1"/>
  <c r="T3392" i="1"/>
  <c r="H3314" i="1" l="1"/>
  <c r="M3313" i="1"/>
  <c r="R3314" i="1" s="1"/>
  <c r="T3393" i="1"/>
  <c r="H3315" i="1" l="1"/>
  <c r="M3314" i="1"/>
  <c r="R3315" i="1" s="1"/>
  <c r="T3394" i="1"/>
  <c r="H3316" i="1" l="1"/>
  <c r="M3315" i="1"/>
  <c r="R3316" i="1" s="1"/>
  <c r="T3395" i="1"/>
  <c r="H3317" i="1" l="1"/>
  <c r="M3316" i="1"/>
  <c r="R3317" i="1" s="1"/>
  <c r="T3396" i="1"/>
  <c r="H3318" i="1" l="1"/>
  <c r="M3317" i="1"/>
  <c r="R3318" i="1" s="1"/>
  <c r="T3397" i="1"/>
  <c r="H3319" i="1" l="1"/>
  <c r="M3318" i="1"/>
  <c r="R3319" i="1" s="1"/>
  <c r="T3398" i="1"/>
  <c r="H3320" i="1" l="1"/>
  <c r="M3319" i="1"/>
  <c r="R3320" i="1" s="1"/>
  <c r="T3399" i="1"/>
  <c r="H3321" i="1" l="1"/>
  <c r="M3320" i="1"/>
  <c r="R3321" i="1" s="1"/>
  <c r="T3400" i="1"/>
  <c r="H3322" i="1" l="1"/>
  <c r="M3321" i="1"/>
  <c r="R3322" i="1" s="1"/>
  <c r="T3401" i="1"/>
  <c r="H3323" i="1" l="1"/>
  <c r="M3322" i="1"/>
  <c r="R3323" i="1" s="1"/>
  <c r="T3402" i="1"/>
  <c r="H3324" i="1" l="1"/>
  <c r="M3323" i="1"/>
  <c r="R3324" i="1" s="1"/>
  <c r="T3403" i="1"/>
  <c r="H3325" i="1" l="1"/>
  <c r="M3324" i="1"/>
  <c r="R3325" i="1" s="1"/>
  <c r="T3404" i="1"/>
  <c r="H3326" i="1" l="1"/>
  <c r="M3325" i="1"/>
  <c r="R3326" i="1" s="1"/>
  <c r="T3405" i="1"/>
  <c r="H3327" i="1" l="1"/>
  <c r="M3326" i="1"/>
  <c r="R3327" i="1" s="1"/>
  <c r="T3406" i="1"/>
  <c r="H3328" i="1" l="1"/>
  <c r="M3327" i="1"/>
  <c r="R3328" i="1" s="1"/>
  <c r="T3407" i="1"/>
  <c r="H3329" i="1" l="1"/>
  <c r="M3328" i="1"/>
  <c r="R3329" i="1" s="1"/>
  <c r="T3408" i="1"/>
  <c r="H3330" i="1" l="1"/>
  <c r="M3329" i="1"/>
  <c r="R3330" i="1" s="1"/>
  <c r="T3409" i="1"/>
  <c r="H3331" i="1" l="1"/>
  <c r="M3330" i="1"/>
  <c r="R3331" i="1" s="1"/>
  <c r="T3410" i="1"/>
  <c r="H3332" i="1" l="1"/>
  <c r="M3331" i="1"/>
  <c r="R3332" i="1" s="1"/>
  <c r="T3411" i="1"/>
  <c r="H3333" i="1" l="1"/>
  <c r="M3332" i="1"/>
  <c r="R3333" i="1" s="1"/>
  <c r="T3412" i="1"/>
  <c r="H3334" i="1" l="1"/>
  <c r="M3333" i="1"/>
  <c r="R3334" i="1" s="1"/>
  <c r="T3413" i="1"/>
  <c r="H3335" i="1" l="1"/>
  <c r="M3334" i="1"/>
  <c r="R3335" i="1" s="1"/>
  <c r="T3414" i="1"/>
  <c r="H3336" i="1" l="1"/>
  <c r="M3335" i="1"/>
  <c r="R3336" i="1" s="1"/>
  <c r="T3415" i="1"/>
  <c r="H3337" i="1" l="1"/>
  <c r="M3336" i="1"/>
  <c r="R3337" i="1" s="1"/>
  <c r="T3416" i="1"/>
  <c r="H3338" i="1" l="1"/>
  <c r="M3337" i="1"/>
  <c r="R3338" i="1" s="1"/>
  <c r="T3417" i="1"/>
  <c r="H3339" i="1" l="1"/>
  <c r="M3338" i="1"/>
  <c r="R3339" i="1" s="1"/>
  <c r="T3418" i="1"/>
  <c r="H3340" i="1" l="1"/>
  <c r="M3339" i="1"/>
  <c r="R3340" i="1" s="1"/>
  <c r="T3419" i="1"/>
  <c r="H3341" i="1" l="1"/>
  <c r="M3340" i="1"/>
  <c r="R3341" i="1" s="1"/>
  <c r="T3420" i="1"/>
  <c r="H3342" i="1" l="1"/>
  <c r="M3341" i="1"/>
  <c r="R3342" i="1" s="1"/>
  <c r="T3421" i="1"/>
  <c r="H3343" i="1" l="1"/>
  <c r="M3342" i="1"/>
  <c r="R3343" i="1" s="1"/>
  <c r="T3422" i="1"/>
  <c r="H3344" i="1" l="1"/>
  <c r="M3343" i="1"/>
  <c r="R3344" i="1" s="1"/>
  <c r="T3423" i="1"/>
  <c r="H3345" i="1" l="1"/>
  <c r="M3344" i="1"/>
  <c r="R3345" i="1" s="1"/>
  <c r="T3424" i="1"/>
  <c r="H3346" i="1" l="1"/>
  <c r="M3345" i="1"/>
  <c r="R3346" i="1" s="1"/>
  <c r="T3425" i="1"/>
  <c r="H3347" i="1" l="1"/>
  <c r="M3346" i="1"/>
  <c r="R3347" i="1" s="1"/>
  <c r="T3426" i="1"/>
  <c r="H3348" i="1" l="1"/>
  <c r="M3347" i="1"/>
  <c r="R3348" i="1" s="1"/>
  <c r="T3427" i="1"/>
  <c r="H3349" i="1" l="1"/>
  <c r="M3348" i="1"/>
  <c r="R3349" i="1" s="1"/>
  <c r="T3428" i="1"/>
  <c r="H3350" i="1" l="1"/>
  <c r="M3349" i="1"/>
  <c r="R3350" i="1" s="1"/>
  <c r="T3429" i="1"/>
  <c r="H3351" i="1" l="1"/>
  <c r="M3350" i="1"/>
  <c r="R3351" i="1" s="1"/>
  <c r="T3430" i="1"/>
  <c r="H3352" i="1" l="1"/>
  <c r="M3351" i="1"/>
  <c r="R3352" i="1" s="1"/>
  <c r="T3431" i="1"/>
  <c r="H3353" i="1" l="1"/>
  <c r="M3352" i="1"/>
  <c r="R3353" i="1" s="1"/>
  <c r="T3432" i="1"/>
  <c r="H3354" i="1" l="1"/>
  <c r="M3353" i="1"/>
  <c r="R3354" i="1" s="1"/>
  <c r="T3433" i="1"/>
  <c r="H3355" i="1" l="1"/>
  <c r="M3354" i="1"/>
  <c r="R3355" i="1" s="1"/>
  <c r="T3434" i="1"/>
  <c r="H3356" i="1" l="1"/>
  <c r="M3355" i="1"/>
  <c r="R3356" i="1" s="1"/>
  <c r="T3435" i="1"/>
  <c r="H3357" i="1" l="1"/>
  <c r="M3356" i="1"/>
  <c r="R3357" i="1" s="1"/>
  <c r="T3436" i="1"/>
  <c r="H3358" i="1" l="1"/>
  <c r="M3357" i="1"/>
  <c r="R3358" i="1" s="1"/>
  <c r="T3437" i="1"/>
  <c r="H3359" i="1" l="1"/>
  <c r="M3358" i="1"/>
  <c r="R3359" i="1" s="1"/>
  <c r="T3438" i="1"/>
  <c r="H3360" i="1" l="1"/>
  <c r="M3359" i="1"/>
  <c r="R3360" i="1" s="1"/>
  <c r="T3439" i="1"/>
  <c r="H3361" i="1" l="1"/>
  <c r="M3360" i="1"/>
  <c r="R3361" i="1" s="1"/>
  <c r="T3440" i="1"/>
  <c r="H3362" i="1" l="1"/>
  <c r="M3361" i="1"/>
  <c r="R3362" i="1" s="1"/>
  <c r="T3441" i="1"/>
  <c r="H3363" i="1" l="1"/>
  <c r="M3362" i="1"/>
  <c r="R3363" i="1" s="1"/>
  <c r="T3442" i="1"/>
  <c r="H3364" i="1" l="1"/>
  <c r="M3363" i="1"/>
  <c r="R3364" i="1" s="1"/>
  <c r="T3443" i="1"/>
  <c r="H3365" i="1" l="1"/>
  <c r="M3364" i="1"/>
  <c r="R3365" i="1" s="1"/>
  <c r="T3444" i="1"/>
  <c r="H3366" i="1" l="1"/>
  <c r="M3365" i="1"/>
  <c r="R3366" i="1" s="1"/>
  <c r="T3445" i="1"/>
  <c r="H3367" i="1" l="1"/>
  <c r="M3366" i="1"/>
  <c r="R3367" i="1" s="1"/>
  <c r="T3446" i="1"/>
  <c r="H3368" i="1" l="1"/>
  <c r="M3367" i="1"/>
  <c r="R3368" i="1" s="1"/>
  <c r="T3447" i="1"/>
  <c r="H3369" i="1" l="1"/>
  <c r="M3368" i="1"/>
  <c r="R3369" i="1" s="1"/>
  <c r="T3448" i="1"/>
  <c r="H3370" i="1" l="1"/>
  <c r="M3369" i="1"/>
  <c r="R3370" i="1" s="1"/>
  <c r="T3449" i="1"/>
  <c r="H3371" i="1" l="1"/>
  <c r="M3370" i="1"/>
  <c r="R3371" i="1" s="1"/>
  <c r="T3450" i="1"/>
  <c r="H3372" i="1" l="1"/>
  <c r="M3371" i="1"/>
  <c r="R3372" i="1" s="1"/>
  <c r="T3451" i="1"/>
  <c r="H3373" i="1" l="1"/>
  <c r="M3372" i="1"/>
  <c r="R3373" i="1" s="1"/>
  <c r="T3452" i="1"/>
  <c r="H3374" i="1" l="1"/>
  <c r="M3373" i="1"/>
  <c r="R3374" i="1" s="1"/>
  <c r="T3453" i="1"/>
  <c r="H3375" i="1" l="1"/>
  <c r="M3374" i="1"/>
  <c r="R3375" i="1" s="1"/>
  <c r="T3454" i="1"/>
  <c r="H3376" i="1" l="1"/>
  <c r="M3375" i="1"/>
  <c r="R3376" i="1" s="1"/>
  <c r="T3455" i="1"/>
  <c r="H3377" i="1" l="1"/>
  <c r="M3376" i="1"/>
  <c r="R3377" i="1" s="1"/>
  <c r="T3456" i="1"/>
  <c r="H3378" i="1" l="1"/>
  <c r="M3377" i="1"/>
  <c r="R3378" i="1" s="1"/>
  <c r="T3457" i="1"/>
  <c r="H3379" i="1" l="1"/>
  <c r="M3378" i="1"/>
  <c r="R3379" i="1" s="1"/>
  <c r="T3458" i="1"/>
  <c r="H3380" i="1" l="1"/>
  <c r="M3379" i="1"/>
  <c r="R3380" i="1" s="1"/>
  <c r="T3459" i="1"/>
  <c r="H3381" i="1" l="1"/>
  <c r="M3380" i="1"/>
  <c r="R3381" i="1" s="1"/>
  <c r="T3460" i="1"/>
  <c r="H3382" i="1" l="1"/>
  <c r="M3381" i="1"/>
  <c r="R3382" i="1" s="1"/>
  <c r="T3461" i="1"/>
  <c r="H3383" i="1" l="1"/>
  <c r="M3382" i="1"/>
  <c r="R3383" i="1" s="1"/>
  <c r="T3462" i="1"/>
  <c r="H3384" i="1" l="1"/>
  <c r="M3383" i="1"/>
  <c r="R3384" i="1" s="1"/>
  <c r="T3463" i="1"/>
  <c r="H3385" i="1" l="1"/>
  <c r="M3384" i="1"/>
  <c r="R3385" i="1" s="1"/>
  <c r="T3464" i="1"/>
  <c r="H3386" i="1" l="1"/>
  <c r="M3385" i="1"/>
  <c r="R3386" i="1" s="1"/>
  <c r="T3465" i="1"/>
  <c r="H3387" i="1" l="1"/>
  <c r="M3386" i="1"/>
  <c r="R3387" i="1" s="1"/>
  <c r="T3466" i="1"/>
  <c r="H3388" i="1" l="1"/>
  <c r="M3387" i="1"/>
  <c r="R3388" i="1" s="1"/>
  <c r="T3467" i="1"/>
  <c r="H3389" i="1" l="1"/>
  <c r="M3388" i="1"/>
  <c r="R3389" i="1" s="1"/>
  <c r="T3468" i="1"/>
  <c r="H3390" i="1" l="1"/>
  <c r="M3389" i="1"/>
  <c r="R3390" i="1" s="1"/>
  <c r="T3469" i="1"/>
  <c r="H3391" i="1" l="1"/>
  <c r="M3390" i="1"/>
  <c r="R3391" i="1" s="1"/>
  <c r="T3470" i="1"/>
  <c r="H3392" i="1" l="1"/>
  <c r="M3391" i="1"/>
  <c r="R3392" i="1" s="1"/>
  <c r="T3471" i="1"/>
  <c r="H3393" i="1" l="1"/>
  <c r="M3392" i="1"/>
  <c r="R3393" i="1" s="1"/>
  <c r="T3472" i="1"/>
  <c r="H3394" i="1" l="1"/>
  <c r="M3393" i="1"/>
  <c r="R3394" i="1" s="1"/>
  <c r="T3473" i="1"/>
  <c r="H3395" i="1" l="1"/>
  <c r="M3394" i="1"/>
  <c r="R3395" i="1" s="1"/>
  <c r="T3474" i="1"/>
  <c r="H3396" i="1" l="1"/>
  <c r="M3395" i="1"/>
  <c r="R3396" i="1" s="1"/>
  <c r="T3475" i="1"/>
  <c r="H3397" i="1" l="1"/>
  <c r="M3396" i="1"/>
  <c r="R3397" i="1" s="1"/>
  <c r="T3476" i="1"/>
  <c r="H3398" i="1" l="1"/>
  <c r="M3397" i="1"/>
  <c r="R3398" i="1" s="1"/>
  <c r="T3477" i="1"/>
  <c r="H3399" i="1" l="1"/>
  <c r="M3398" i="1"/>
  <c r="R3399" i="1" s="1"/>
  <c r="T3478" i="1"/>
  <c r="H3400" i="1" l="1"/>
  <c r="M3399" i="1"/>
  <c r="R3400" i="1" s="1"/>
  <c r="T3479" i="1"/>
  <c r="H3401" i="1" l="1"/>
  <c r="M3400" i="1"/>
  <c r="R3401" i="1" s="1"/>
  <c r="T3480" i="1"/>
  <c r="H3402" i="1" l="1"/>
  <c r="M3401" i="1"/>
  <c r="R3402" i="1" s="1"/>
  <c r="T3481" i="1"/>
  <c r="H3403" i="1" l="1"/>
  <c r="M3402" i="1"/>
  <c r="R3403" i="1" s="1"/>
  <c r="T3482" i="1"/>
  <c r="H3404" i="1" l="1"/>
  <c r="M3403" i="1"/>
  <c r="R3404" i="1" s="1"/>
  <c r="T3483" i="1"/>
  <c r="H3405" i="1" l="1"/>
  <c r="M3404" i="1"/>
  <c r="R3405" i="1" s="1"/>
  <c r="T3484" i="1"/>
  <c r="H3406" i="1" l="1"/>
  <c r="M3405" i="1"/>
  <c r="R3406" i="1" s="1"/>
  <c r="T3485" i="1"/>
  <c r="H3407" i="1" l="1"/>
  <c r="M3406" i="1"/>
  <c r="R3407" i="1" s="1"/>
  <c r="T3486" i="1"/>
  <c r="H3408" i="1" l="1"/>
  <c r="M3407" i="1"/>
  <c r="R3408" i="1" s="1"/>
  <c r="T3487" i="1"/>
  <c r="H3409" i="1" l="1"/>
  <c r="M3408" i="1"/>
  <c r="R3409" i="1" s="1"/>
  <c r="T3488" i="1"/>
  <c r="H3410" i="1" l="1"/>
  <c r="M3409" i="1"/>
  <c r="R3410" i="1" s="1"/>
  <c r="T3489" i="1"/>
  <c r="H3411" i="1" l="1"/>
  <c r="M3410" i="1"/>
  <c r="R3411" i="1" s="1"/>
  <c r="T3490" i="1"/>
  <c r="H3412" i="1" l="1"/>
  <c r="M3411" i="1"/>
  <c r="R3412" i="1" s="1"/>
  <c r="T3491" i="1"/>
  <c r="H3413" i="1" l="1"/>
  <c r="M3412" i="1"/>
  <c r="R3413" i="1" s="1"/>
  <c r="T3492" i="1"/>
  <c r="H3414" i="1" l="1"/>
  <c r="M3413" i="1"/>
  <c r="R3414" i="1" s="1"/>
  <c r="T3493" i="1"/>
  <c r="H3415" i="1" l="1"/>
  <c r="M3414" i="1"/>
  <c r="R3415" i="1" s="1"/>
  <c r="T3494" i="1"/>
  <c r="H3416" i="1" l="1"/>
  <c r="M3415" i="1"/>
  <c r="R3416" i="1" s="1"/>
  <c r="T3495" i="1"/>
  <c r="H3417" i="1" l="1"/>
  <c r="M3416" i="1"/>
  <c r="R3417" i="1" s="1"/>
  <c r="T3496" i="1"/>
  <c r="H3418" i="1" l="1"/>
  <c r="M3417" i="1"/>
  <c r="R3418" i="1" s="1"/>
  <c r="T3497" i="1"/>
  <c r="H3419" i="1" l="1"/>
  <c r="M3418" i="1"/>
  <c r="R3419" i="1" s="1"/>
  <c r="T3498" i="1"/>
  <c r="H3420" i="1" l="1"/>
  <c r="M3419" i="1"/>
  <c r="R3420" i="1" s="1"/>
  <c r="T3499" i="1"/>
  <c r="H3421" i="1" l="1"/>
  <c r="M3420" i="1"/>
  <c r="R3421" i="1" s="1"/>
  <c r="T3500" i="1"/>
  <c r="H3422" i="1" l="1"/>
  <c r="M3421" i="1"/>
  <c r="R3422" i="1" s="1"/>
  <c r="T3501" i="1"/>
  <c r="H3423" i="1" l="1"/>
  <c r="M3422" i="1"/>
  <c r="R3423" i="1" s="1"/>
  <c r="T3502" i="1"/>
  <c r="H3424" i="1" l="1"/>
  <c r="M3423" i="1"/>
  <c r="R3424" i="1" s="1"/>
  <c r="T3503" i="1"/>
  <c r="H3425" i="1" l="1"/>
  <c r="M3424" i="1"/>
  <c r="R3425" i="1" s="1"/>
  <c r="T3504" i="1"/>
  <c r="H3426" i="1" l="1"/>
  <c r="M3425" i="1"/>
  <c r="R3426" i="1" s="1"/>
  <c r="T3505" i="1"/>
  <c r="H3427" i="1" l="1"/>
  <c r="M3426" i="1"/>
  <c r="R3427" i="1" s="1"/>
  <c r="T3506" i="1"/>
  <c r="H3428" i="1" l="1"/>
  <c r="M3427" i="1"/>
  <c r="R3428" i="1" s="1"/>
  <c r="T3507" i="1"/>
  <c r="H3429" i="1" l="1"/>
  <c r="M3428" i="1"/>
  <c r="R3429" i="1" s="1"/>
  <c r="T3508" i="1"/>
  <c r="H3430" i="1" l="1"/>
  <c r="M3429" i="1"/>
  <c r="R3430" i="1" s="1"/>
  <c r="T3509" i="1"/>
  <c r="H3431" i="1" l="1"/>
  <c r="M3430" i="1"/>
  <c r="R3431" i="1" s="1"/>
  <c r="T3510" i="1"/>
  <c r="H3432" i="1" l="1"/>
  <c r="M3431" i="1"/>
  <c r="R3432" i="1" s="1"/>
  <c r="T3511" i="1"/>
  <c r="H3433" i="1" l="1"/>
  <c r="M3432" i="1"/>
  <c r="R3433" i="1" s="1"/>
  <c r="T3512" i="1"/>
  <c r="H3434" i="1" l="1"/>
  <c r="M3433" i="1"/>
  <c r="R3434" i="1" s="1"/>
  <c r="T3513" i="1"/>
  <c r="H3435" i="1" l="1"/>
  <c r="M3434" i="1"/>
  <c r="R3435" i="1" s="1"/>
  <c r="T3514" i="1"/>
  <c r="H3436" i="1" l="1"/>
  <c r="M3435" i="1"/>
  <c r="R3436" i="1" s="1"/>
  <c r="T3515" i="1"/>
  <c r="H3437" i="1" l="1"/>
  <c r="M3436" i="1"/>
  <c r="R3437" i="1" s="1"/>
  <c r="T3516" i="1"/>
  <c r="H3438" i="1" l="1"/>
  <c r="M3437" i="1"/>
  <c r="R3438" i="1" s="1"/>
  <c r="T3517" i="1"/>
  <c r="H3439" i="1" l="1"/>
  <c r="M3438" i="1"/>
  <c r="R3439" i="1" s="1"/>
  <c r="T3518" i="1"/>
  <c r="H3440" i="1" l="1"/>
  <c r="M3439" i="1"/>
  <c r="R3440" i="1" s="1"/>
  <c r="T3519" i="1"/>
  <c r="H3441" i="1" l="1"/>
  <c r="M3440" i="1"/>
  <c r="R3441" i="1" s="1"/>
  <c r="T3520" i="1"/>
  <c r="H3442" i="1" l="1"/>
  <c r="M3441" i="1"/>
  <c r="R3442" i="1" s="1"/>
  <c r="T3521" i="1"/>
  <c r="H3443" i="1" l="1"/>
  <c r="M3442" i="1"/>
  <c r="R3443" i="1" s="1"/>
  <c r="T3522" i="1"/>
  <c r="H3444" i="1" l="1"/>
  <c r="M3443" i="1"/>
  <c r="R3444" i="1" s="1"/>
  <c r="T3523" i="1"/>
  <c r="H3445" i="1" l="1"/>
  <c r="M3444" i="1"/>
  <c r="R3445" i="1" s="1"/>
  <c r="T3524" i="1"/>
  <c r="H3446" i="1" l="1"/>
  <c r="M3445" i="1"/>
  <c r="R3446" i="1" s="1"/>
  <c r="T3525" i="1"/>
  <c r="H3447" i="1" l="1"/>
  <c r="M3446" i="1"/>
  <c r="R3447" i="1" s="1"/>
  <c r="T3526" i="1"/>
  <c r="H3448" i="1" l="1"/>
  <c r="M3447" i="1"/>
  <c r="R3448" i="1" s="1"/>
  <c r="T3527" i="1"/>
  <c r="H3449" i="1" l="1"/>
  <c r="M3448" i="1"/>
  <c r="R3449" i="1" s="1"/>
  <c r="T3528" i="1"/>
  <c r="H3450" i="1" l="1"/>
  <c r="M3449" i="1"/>
  <c r="R3450" i="1" s="1"/>
  <c r="T3529" i="1"/>
  <c r="H3451" i="1" l="1"/>
  <c r="M3450" i="1"/>
  <c r="R3451" i="1" s="1"/>
  <c r="T3530" i="1"/>
  <c r="H3452" i="1" l="1"/>
  <c r="M3451" i="1"/>
  <c r="R3452" i="1" s="1"/>
  <c r="T3531" i="1"/>
  <c r="H3453" i="1" l="1"/>
  <c r="M3452" i="1"/>
  <c r="R3453" i="1" s="1"/>
  <c r="T3532" i="1"/>
  <c r="H3454" i="1" l="1"/>
  <c r="M3453" i="1"/>
  <c r="R3454" i="1" s="1"/>
  <c r="T3533" i="1"/>
  <c r="H3455" i="1" l="1"/>
  <c r="M3454" i="1"/>
  <c r="R3455" i="1" s="1"/>
  <c r="T3534" i="1"/>
  <c r="H3456" i="1" l="1"/>
  <c r="M3455" i="1"/>
  <c r="R3456" i="1" s="1"/>
  <c r="T3535" i="1"/>
  <c r="H3457" i="1" l="1"/>
  <c r="M3456" i="1"/>
  <c r="R3457" i="1" s="1"/>
  <c r="T3536" i="1"/>
  <c r="H3458" i="1" l="1"/>
  <c r="M3457" i="1"/>
  <c r="R3458" i="1" s="1"/>
  <c r="T3537" i="1"/>
  <c r="H3459" i="1" l="1"/>
  <c r="M3458" i="1"/>
  <c r="R3459" i="1" s="1"/>
  <c r="T3538" i="1"/>
  <c r="H3460" i="1" l="1"/>
  <c r="M3459" i="1"/>
  <c r="R3460" i="1" s="1"/>
  <c r="T3539" i="1"/>
  <c r="H3461" i="1" l="1"/>
  <c r="M3460" i="1"/>
  <c r="R3461" i="1" s="1"/>
  <c r="T3540" i="1"/>
  <c r="H3462" i="1" l="1"/>
  <c r="M3461" i="1"/>
  <c r="R3462" i="1" s="1"/>
  <c r="T3541" i="1"/>
  <c r="H3463" i="1" l="1"/>
  <c r="M3462" i="1"/>
  <c r="R3463" i="1" s="1"/>
  <c r="T3542" i="1"/>
  <c r="H3464" i="1" l="1"/>
  <c r="M3463" i="1"/>
  <c r="R3464" i="1" s="1"/>
  <c r="T3543" i="1"/>
  <c r="H3465" i="1" l="1"/>
  <c r="M3464" i="1"/>
  <c r="R3465" i="1" s="1"/>
  <c r="T3544" i="1"/>
  <c r="H3466" i="1" l="1"/>
  <c r="M3465" i="1"/>
  <c r="R3466" i="1" s="1"/>
  <c r="T3545" i="1"/>
  <c r="H3467" i="1" l="1"/>
  <c r="M3466" i="1"/>
  <c r="R3467" i="1" s="1"/>
  <c r="T3546" i="1"/>
  <c r="H3468" i="1" l="1"/>
  <c r="M3467" i="1"/>
  <c r="R3468" i="1" s="1"/>
  <c r="T3547" i="1"/>
  <c r="H3469" i="1" l="1"/>
  <c r="M3468" i="1"/>
  <c r="R3469" i="1" s="1"/>
  <c r="T3548" i="1"/>
  <c r="H3470" i="1" l="1"/>
  <c r="M3469" i="1"/>
  <c r="R3470" i="1" s="1"/>
  <c r="T3549" i="1"/>
  <c r="H3471" i="1" l="1"/>
  <c r="M3470" i="1"/>
  <c r="R3471" i="1" s="1"/>
  <c r="T3550" i="1"/>
  <c r="H3472" i="1" l="1"/>
  <c r="M3471" i="1"/>
  <c r="R3472" i="1" s="1"/>
  <c r="T3551" i="1"/>
  <c r="H3473" i="1" l="1"/>
  <c r="M3472" i="1"/>
  <c r="R3473" i="1" s="1"/>
  <c r="T3552" i="1"/>
  <c r="H3474" i="1" l="1"/>
  <c r="M3473" i="1"/>
  <c r="R3474" i="1" s="1"/>
  <c r="T3553" i="1"/>
  <c r="H3475" i="1" l="1"/>
  <c r="M3474" i="1"/>
  <c r="R3475" i="1" s="1"/>
  <c r="T3554" i="1"/>
  <c r="H3476" i="1" l="1"/>
  <c r="M3475" i="1"/>
  <c r="R3476" i="1" s="1"/>
  <c r="T3555" i="1"/>
  <c r="H3477" i="1" l="1"/>
  <c r="M3476" i="1"/>
  <c r="R3477" i="1" s="1"/>
  <c r="T3556" i="1"/>
  <c r="H3478" i="1" l="1"/>
  <c r="M3477" i="1"/>
  <c r="R3478" i="1" s="1"/>
  <c r="T3557" i="1"/>
  <c r="H3479" i="1" l="1"/>
  <c r="M3478" i="1"/>
  <c r="R3479" i="1" s="1"/>
  <c r="T3558" i="1"/>
  <c r="H3480" i="1" l="1"/>
  <c r="M3479" i="1"/>
  <c r="R3480" i="1" s="1"/>
  <c r="T3559" i="1"/>
  <c r="H3481" i="1" l="1"/>
  <c r="M3480" i="1"/>
  <c r="R3481" i="1" s="1"/>
  <c r="T3560" i="1"/>
  <c r="H3482" i="1" l="1"/>
  <c r="M3481" i="1"/>
  <c r="R3482" i="1" s="1"/>
  <c r="T3561" i="1"/>
  <c r="H3483" i="1" l="1"/>
  <c r="M3482" i="1"/>
  <c r="R3483" i="1" s="1"/>
  <c r="T3562" i="1"/>
  <c r="H3484" i="1" l="1"/>
  <c r="M3483" i="1"/>
  <c r="R3484" i="1" s="1"/>
  <c r="T3563" i="1"/>
  <c r="H3485" i="1" l="1"/>
  <c r="M3484" i="1"/>
  <c r="R3485" i="1" s="1"/>
  <c r="T3564" i="1"/>
  <c r="H3486" i="1" l="1"/>
  <c r="M3485" i="1"/>
  <c r="R3486" i="1" s="1"/>
  <c r="T3565" i="1"/>
  <c r="H3487" i="1" l="1"/>
  <c r="M3486" i="1"/>
  <c r="R3487" i="1" s="1"/>
  <c r="T3566" i="1"/>
  <c r="H3488" i="1" l="1"/>
  <c r="M3487" i="1"/>
  <c r="R3488" i="1" s="1"/>
  <c r="T3567" i="1"/>
  <c r="H3489" i="1" l="1"/>
  <c r="M3488" i="1"/>
  <c r="R3489" i="1" s="1"/>
  <c r="T3568" i="1"/>
  <c r="H3490" i="1" l="1"/>
  <c r="M3489" i="1"/>
  <c r="R3490" i="1" s="1"/>
  <c r="T3569" i="1"/>
  <c r="H3491" i="1" l="1"/>
  <c r="M3490" i="1"/>
  <c r="R3491" i="1" s="1"/>
  <c r="T3570" i="1"/>
  <c r="H3492" i="1" l="1"/>
  <c r="M3491" i="1"/>
  <c r="R3492" i="1" s="1"/>
  <c r="T3571" i="1"/>
  <c r="H3493" i="1" l="1"/>
  <c r="M3492" i="1"/>
  <c r="R3493" i="1" s="1"/>
  <c r="T3572" i="1"/>
  <c r="H3494" i="1" l="1"/>
  <c r="M3493" i="1"/>
  <c r="R3494" i="1" s="1"/>
  <c r="T3573" i="1"/>
  <c r="H3495" i="1" l="1"/>
  <c r="M3494" i="1"/>
  <c r="R3495" i="1" s="1"/>
  <c r="T3574" i="1"/>
  <c r="H3496" i="1" l="1"/>
  <c r="M3495" i="1"/>
  <c r="R3496" i="1" s="1"/>
  <c r="T3575" i="1"/>
  <c r="H3497" i="1" l="1"/>
  <c r="M3496" i="1"/>
  <c r="R3497" i="1" s="1"/>
  <c r="T3576" i="1"/>
  <c r="H3498" i="1" l="1"/>
  <c r="M3497" i="1"/>
  <c r="R3498" i="1" s="1"/>
  <c r="T3577" i="1"/>
  <c r="H3499" i="1" l="1"/>
  <c r="M3498" i="1"/>
  <c r="R3499" i="1" s="1"/>
  <c r="T3578" i="1"/>
  <c r="H3500" i="1" l="1"/>
  <c r="M3499" i="1"/>
  <c r="R3500" i="1" s="1"/>
  <c r="T3579" i="1"/>
  <c r="H3501" i="1" l="1"/>
  <c r="M3500" i="1"/>
  <c r="R3501" i="1" s="1"/>
  <c r="T3580" i="1"/>
  <c r="H3502" i="1" l="1"/>
  <c r="M3501" i="1"/>
  <c r="R3502" i="1" s="1"/>
  <c r="T3581" i="1"/>
  <c r="H3503" i="1" l="1"/>
  <c r="M3502" i="1"/>
  <c r="R3503" i="1" s="1"/>
  <c r="T3582" i="1"/>
  <c r="H3504" i="1" l="1"/>
  <c r="M3503" i="1"/>
  <c r="R3504" i="1" s="1"/>
  <c r="T3583" i="1"/>
  <c r="H3505" i="1" l="1"/>
  <c r="M3504" i="1"/>
  <c r="R3505" i="1" s="1"/>
  <c r="T3584" i="1"/>
  <c r="H3506" i="1" l="1"/>
  <c r="M3505" i="1"/>
  <c r="R3506" i="1" s="1"/>
  <c r="T3585" i="1"/>
  <c r="H3507" i="1" l="1"/>
  <c r="M3506" i="1"/>
  <c r="R3507" i="1" s="1"/>
  <c r="T3586" i="1"/>
  <c r="H3508" i="1" l="1"/>
  <c r="M3507" i="1"/>
  <c r="R3508" i="1" s="1"/>
  <c r="T3587" i="1"/>
  <c r="H3509" i="1" l="1"/>
  <c r="M3508" i="1"/>
  <c r="R3509" i="1" s="1"/>
  <c r="T3588" i="1"/>
  <c r="H3510" i="1" l="1"/>
  <c r="M3509" i="1"/>
  <c r="R3510" i="1" s="1"/>
  <c r="T3589" i="1"/>
  <c r="H3511" i="1" l="1"/>
  <c r="M3510" i="1"/>
  <c r="R3511" i="1" s="1"/>
  <c r="T3590" i="1"/>
  <c r="H3512" i="1" l="1"/>
  <c r="M3511" i="1"/>
  <c r="R3512" i="1" s="1"/>
  <c r="T3591" i="1"/>
  <c r="H3513" i="1" l="1"/>
  <c r="M3512" i="1"/>
  <c r="R3513" i="1" s="1"/>
  <c r="T3592" i="1"/>
  <c r="H3514" i="1" l="1"/>
  <c r="M3513" i="1"/>
  <c r="R3514" i="1" s="1"/>
  <c r="T3593" i="1"/>
  <c r="H3515" i="1" l="1"/>
  <c r="M3514" i="1"/>
  <c r="R3515" i="1" s="1"/>
  <c r="T3594" i="1"/>
  <c r="H3516" i="1" l="1"/>
  <c r="M3515" i="1"/>
  <c r="R3516" i="1" s="1"/>
  <c r="T3595" i="1"/>
  <c r="H3517" i="1" l="1"/>
  <c r="M3516" i="1"/>
  <c r="R3517" i="1" s="1"/>
  <c r="T3596" i="1"/>
  <c r="H3518" i="1" l="1"/>
  <c r="M3517" i="1"/>
  <c r="R3518" i="1" s="1"/>
  <c r="T3597" i="1"/>
  <c r="H3519" i="1" l="1"/>
  <c r="M3518" i="1"/>
  <c r="R3519" i="1" s="1"/>
  <c r="T3598" i="1"/>
  <c r="H3520" i="1" l="1"/>
  <c r="M3519" i="1"/>
  <c r="R3520" i="1" s="1"/>
  <c r="T3599" i="1"/>
  <c r="H3521" i="1" l="1"/>
  <c r="M3520" i="1"/>
  <c r="R3521" i="1" s="1"/>
  <c r="T3600" i="1"/>
  <c r="H3522" i="1" l="1"/>
  <c r="M3521" i="1"/>
  <c r="R3522" i="1" s="1"/>
  <c r="T3601" i="1"/>
  <c r="H3523" i="1" l="1"/>
  <c r="M3522" i="1"/>
  <c r="R3523" i="1" s="1"/>
  <c r="T3602" i="1"/>
  <c r="H3524" i="1" l="1"/>
  <c r="M3523" i="1"/>
  <c r="R3524" i="1" s="1"/>
  <c r="T3603" i="1"/>
  <c r="H3525" i="1" l="1"/>
  <c r="M3524" i="1"/>
  <c r="R3525" i="1" s="1"/>
  <c r="T3604" i="1"/>
  <c r="H3526" i="1" l="1"/>
  <c r="M3525" i="1"/>
  <c r="R3526" i="1" s="1"/>
  <c r="T3605" i="1"/>
  <c r="H3527" i="1" l="1"/>
  <c r="M3526" i="1"/>
  <c r="R3527" i="1" s="1"/>
  <c r="T3606" i="1"/>
  <c r="H3528" i="1" l="1"/>
  <c r="M3527" i="1"/>
  <c r="R3528" i="1" s="1"/>
  <c r="T3607" i="1"/>
  <c r="H3529" i="1" l="1"/>
  <c r="M3528" i="1"/>
  <c r="R3529" i="1" s="1"/>
  <c r="T3608" i="1"/>
  <c r="H3530" i="1" l="1"/>
  <c r="M3529" i="1"/>
  <c r="R3530" i="1" s="1"/>
  <c r="T3609" i="1"/>
  <c r="H3531" i="1" l="1"/>
  <c r="M3530" i="1"/>
  <c r="R3531" i="1" s="1"/>
  <c r="T3610" i="1"/>
  <c r="H3532" i="1" l="1"/>
  <c r="M3531" i="1"/>
  <c r="R3532" i="1" s="1"/>
  <c r="T3611" i="1"/>
  <c r="H3533" i="1" l="1"/>
  <c r="M3532" i="1"/>
  <c r="R3533" i="1" s="1"/>
  <c r="T3612" i="1"/>
  <c r="H3534" i="1" l="1"/>
  <c r="M3533" i="1"/>
  <c r="R3534" i="1" s="1"/>
  <c r="T3613" i="1"/>
  <c r="H3535" i="1" l="1"/>
  <c r="M3534" i="1"/>
  <c r="R3535" i="1" s="1"/>
  <c r="T3614" i="1"/>
  <c r="H3536" i="1" l="1"/>
  <c r="M3535" i="1"/>
  <c r="R3536" i="1" s="1"/>
  <c r="T3615" i="1"/>
  <c r="H3537" i="1" l="1"/>
  <c r="M3536" i="1"/>
  <c r="R3537" i="1" s="1"/>
  <c r="T3616" i="1"/>
  <c r="H3538" i="1" l="1"/>
  <c r="M3537" i="1"/>
  <c r="R3538" i="1" s="1"/>
  <c r="T3617" i="1"/>
  <c r="H3539" i="1" l="1"/>
  <c r="M3538" i="1"/>
  <c r="R3539" i="1" s="1"/>
  <c r="T3618" i="1"/>
  <c r="H3540" i="1" l="1"/>
  <c r="M3539" i="1"/>
  <c r="R3540" i="1" s="1"/>
  <c r="T3619" i="1"/>
  <c r="H3541" i="1" l="1"/>
  <c r="M3540" i="1"/>
  <c r="R3541" i="1" s="1"/>
  <c r="T3620" i="1"/>
  <c r="H3542" i="1" l="1"/>
  <c r="M3541" i="1"/>
  <c r="R3542" i="1" s="1"/>
  <c r="T3621" i="1"/>
  <c r="H3543" i="1" l="1"/>
  <c r="M3542" i="1"/>
  <c r="R3543" i="1" s="1"/>
  <c r="T3622" i="1"/>
  <c r="H3544" i="1" l="1"/>
  <c r="M3543" i="1"/>
  <c r="R3544" i="1" s="1"/>
  <c r="T3623" i="1"/>
  <c r="H3545" i="1" l="1"/>
  <c r="M3544" i="1"/>
  <c r="R3545" i="1" s="1"/>
  <c r="T3624" i="1"/>
  <c r="H3546" i="1" l="1"/>
  <c r="M3545" i="1"/>
  <c r="R3546" i="1" s="1"/>
  <c r="T3625" i="1"/>
  <c r="H3547" i="1" l="1"/>
  <c r="M3546" i="1"/>
  <c r="R3547" i="1" s="1"/>
  <c r="T3626" i="1"/>
  <c r="H3548" i="1" l="1"/>
  <c r="M3547" i="1"/>
  <c r="R3548" i="1" s="1"/>
  <c r="T3627" i="1"/>
  <c r="H3549" i="1" l="1"/>
  <c r="M3548" i="1"/>
  <c r="R3549" i="1" s="1"/>
  <c r="T3628" i="1"/>
  <c r="H3550" i="1" l="1"/>
  <c r="M3549" i="1"/>
  <c r="R3550" i="1" s="1"/>
  <c r="T3629" i="1"/>
  <c r="H3551" i="1" l="1"/>
  <c r="M3550" i="1"/>
  <c r="R3551" i="1" s="1"/>
  <c r="T3630" i="1"/>
  <c r="H3552" i="1" l="1"/>
  <c r="M3551" i="1"/>
  <c r="R3552" i="1" s="1"/>
  <c r="T3631" i="1"/>
  <c r="H3553" i="1" l="1"/>
  <c r="M3552" i="1"/>
  <c r="R3553" i="1" s="1"/>
  <c r="T3632" i="1"/>
  <c r="H3554" i="1" l="1"/>
  <c r="M3553" i="1"/>
  <c r="R3554" i="1" s="1"/>
  <c r="T3633" i="1"/>
  <c r="H3555" i="1" l="1"/>
  <c r="M3554" i="1"/>
  <c r="R3555" i="1" s="1"/>
  <c r="T3634" i="1"/>
  <c r="H3556" i="1" l="1"/>
  <c r="M3555" i="1"/>
  <c r="R3556" i="1" s="1"/>
  <c r="T3635" i="1"/>
  <c r="H3557" i="1" l="1"/>
  <c r="M3556" i="1"/>
  <c r="R3557" i="1" s="1"/>
  <c r="T3636" i="1"/>
  <c r="H3558" i="1" l="1"/>
  <c r="M3557" i="1"/>
  <c r="R3558" i="1" s="1"/>
  <c r="T3637" i="1"/>
  <c r="H3559" i="1" l="1"/>
  <c r="M3558" i="1"/>
  <c r="R3559" i="1" s="1"/>
  <c r="T3638" i="1"/>
  <c r="H3560" i="1" l="1"/>
  <c r="M3559" i="1"/>
  <c r="R3560" i="1" s="1"/>
  <c r="T3639" i="1"/>
  <c r="H3561" i="1" l="1"/>
  <c r="M3560" i="1"/>
  <c r="R3561" i="1" s="1"/>
  <c r="T3640" i="1"/>
  <c r="H3562" i="1" l="1"/>
  <c r="M3561" i="1"/>
  <c r="R3562" i="1" s="1"/>
  <c r="T3641" i="1"/>
  <c r="H3563" i="1" l="1"/>
  <c r="M3562" i="1"/>
  <c r="R3563" i="1" s="1"/>
  <c r="T3642" i="1"/>
  <c r="H3564" i="1" l="1"/>
  <c r="M3563" i="1"/>
  <c r="R3564" i="1" s="1"/>
  <c r="T3643" i="1"/>
  <c r="H3565" i="1" l="1"/>
  <c r="M3564" i="1"/>
  <c r="R3565" i="1" s="1"/>
  <c r="T3644" i="1"/>
  <c r="H3566" i="1" l="1"/>
  <c r="M3565" i="1"/>
  <c r="R3566" i="1" s="1"/>
  <c r="T3645" i="1"/>
  <c r="H3567" i="1" l="1"/>
  <c r="M3566" i="1"/>
  <c r="R3567" i="1" s="1"/>
  <c r="T3646" i="1"/>
  <c r="H3568" i="1" l="1"/>
  <c r="M3567" i="1"/>
  <c r="R3568" i="1" s="1"/>
  <c r="T3647" i="1"/>
  <c r="H3569" i="1" l="1"/>
  <c r="M3568" i="1"/>
  <c r="R3569" i="1" s="1"/>
  <c r="T3648" i="1"/>
  <c r="H3570" i="1" l="1"/>
  <c r="M3569" i="1"/>
  <c r="R3570" i="1" s="1"/>
  <c r="T3649" i="1"/>
  <c r="H3571" i="1" l="1"/>
  <c r="M3570" i="1"/>
  <c r="R3571" i="1" s="1"/>
  <c r="T3650" i="1"/>
  <c r="H3572" i="1" l="1"/>
  <c r="M3571" i="1"/>
  <c r="R3572" i="1" s="1"/>
  <c r="T3651" i="1"/>
  <c r="H3573" i="1" l="1"/>
  <c r="M3572" i="1"/>
  <c r="R3573" i="1" s="1"/>
  <c r="T3652" i="1"/>
  <c r="H3574" i="1" l="1"/>
  <c r="M3573" i="1"/>
  <c r="R3574" i="1" s="1"/>
  <c r="T3653" i="1"/>
  <c r="H3575" i="1" l="1"/>
  <c r="M3574" i="1"/>
  <c r="R3575" i="1" s="1"/>
  <c r="T3654" i="1"/>
  <c r="H3576" i="1" l="1"/>
  <c r="M3575" i="1"/>
  <c r="R3576" i="1" s="1"/>
  <c r="T3655" i="1"/>
  <c r="H3577" i="1" l="1"/>
  <c r="M3576" i="1"/>
  <c r="R3577" i="1" s="1"/>
  <c r="T3656" i="1"/>
  <c r="H3578" i="1" l="1"/>
  <c r="M3577" i="1"/>
  <c r="R3578" i="1" s="1"/>
  <c r="T3657" i="1"/>
  <c r="H3579" i="1" l="1"/>
  <c r="M3578" i="1"/>
  <c r="R3579" i="1" s="1"/>
  <c r="T3658" i="1"/>
  <c r="H3580" i="1" l="1"/>
  <c r="M3579" i="1"/>
  <c r="R3580" i="1" s="1"/>
  <c r="T3659" i="1"/>
  <c r="H3581" i="1" l="1"/>
  <c r="M3580" i="1"/>
  <c r="R3581" i="1" s="1"/>
  <c r="T3660" i="1"/>
  <c r="H3582" i="1" l="1"/>
  <c r="M3581" i="1"/>
  <c r="R3582" i="1" s="1"/>
  <c r="T3661" i="1"/>
  <c r="H3583" i="1" l="1"/>
  <c r="M3582" i="1"/>
  <c r="R3583" i="1" s="1"/>
  <c r="T3662" i="1"/>
  <c r="H3584" i="1" l="1"/>
  <c r="M3583" i="1"/>
  <c r="R3584" i="1" s="1"/>
  <c r="T3663" i="1"/>
  <c r="H3585" i="1" l="1"/>
  <c r="M3584" i="1"/>
  <c r="R3585" i="1" s="1"/>
  <c r="T3664" i="1"/>
  <c r="H3586" i="1" l="1"/>
  <c r="M3585" i="1"/>
  <c r="R3586" i="1" s="1"/>
  <c r="T3665" i="1"/>
  <c r="H3587" i="1" l="1"/>
  <c r="M3586" i="1"/>
  <c r="R3587" i="1" s="1"/>
  <c r="T3666" i="1"/>
  <c r="H3588" i="1" l="1"/>
  <c r="M3587" i="1"/>
  <c r="R3588" i="1" s="1"/>
  <c r="T3667" i="1"/>
  <c r="H3589" i="1" l="1"/>
  <c r="M3588" i="1"/>
  <c r="R3589" i="1" s="1"/>
  <c r="T3668" i="1"/>
  <c r="H3590" i="1" l="1"/>
  <c r="M3589" i="1"/>
  <c r="R3590" i="1" s="1"/>
  <c r="T3669" i="1"/>
  <c r="H3591" i="1" l="1"/>
  <c r="M3590" i="1"/>
  <c r="R3591" i="1" s="1"/>
  <c r="T3670" i="1"/>
  <c r="H3592" i="1" l="1"/>
  <c r="M3591" i="1"/>
  <c r="R3592" i="1" s="1"/>
  <c r="T3671" i="1"/>
  <c r="H3593" i="1" l="1"/>
  <c r="M3592" i="1"/>
  <c r="R3593" i="1" s="1"/>
  <c r="T3672" i="1"/>
  <c r="H3594" i="1" l="1"/>
  <c r="M3593" i="1"/>
  <c r="R3594" i="1" s="1"/>
  <c r="T3673" i="1"/>
  <c r="H3595" i="1" l="1"/>
  <c r="M3594" i="1"/>
  <c r="R3595" i="1" s="1"/>
  <c r="T3674" i="1"/>
  <c r="H3596" i="1" l="1"/>
  <c r="M3595" i="1"/>
  <c r="R3596" i="1" s="1"/>
  <c r="T3675" i="1"/>
  <c r="H3597" i="1" l="1"/>
  <c r="M3596" i="1"/>
  <c r="R3597" i="1" s="1"/>
  <c r="T3676" i="1"/>
  <c r="H3598" i="1" l="1"/>
  <c r="M3597" i="1"/>
  <c r="R3598" i="1" s="1"/>
  <c r="T3677" i="1"/>
  <c r="H3599" i="1" l="1"/>
  <c r="M3598" i="1"/>
  <c r="R3599" i="1" s="1"/>
  <c r="T3678" i="1"/>
  <c r="H3600" i="1" l="1"/>
  <c r="M3599" i="1"/>
  <c r="R3600" i="1" s="1"/>
  <c r="T3679" i="1"/>
  <c r="H3601" i="1" l="1"/>
  <c r="M3600" i="1"/>
  <c r="R3601" i="1" s="1"/>
  <c r="T3680" i="1"/>
  <c r="H3602" i="1" l="1"/>
  <c r="M3601" i="1"/>
  <c r="R3602" i="1" s="1"/>
  <c r="T3681" i="1"/>
  <c r="H3603" i="1" l="1"/>
  <c r="M3602" i="1"/>
  <c r="R3603" i="1" s="1"/>
  <c r="T3682" i="1"/>
  <c r="H3604" i="1" l="1"/>
  <c r="M3603" i="1"/>
  <c r="R3604" i="1" s="1"/>
  <c r="T3683" i="1"/>
  <c r="H3605" i="1" l="1"/>
  <c r="M3604" i="1"/>
  <c r="R3605" i="1" s="1"/>
  <c r="T3684" i="1"/>
  <c r="H3606" i="1" l="1"/>
  <c r="M3605" i="1"/>
  <c r="R3606" i="1" s="1"/>
  <c r="T3685" i="1"/>
  <c r="H3607" i="1" l="1"/>
  <c r="M3606" i="1"/>
  <c r="R3607" i="1" s="1"/>
  <c r="T3686" i="1"/>
  <c r="H3608" i="1" l="1"/>
  <c r="M3607" i="1"/>
  <c r="R3608" i="1" s="1"/>
  <c r="T3687" i="1"/>
  <c r="H3609" i="1" l="1"/>
  <c r="M3608" i="1"/>
  <c r="R3609" i="1" s="1"/>
  <c r="T3688" i="1"/>
  <c r="H3610" i="1" l="1"/>
  <c r="M3609" i="1"/>
  <c r="R3610" i="1" s="1"/>
  <c r="T3689" i="1"/>
  <c r="H3611" i="1" l="1"/>
  <c r="M3610" i="1"/>
  <c r="R3611" i="1" s="1"/>
  <c r="T3690" i="1"/>
  <c r="H3612" i="1" l="1"/>
  <c r="M3611" i="1"/>
  <c r="R3612" i="1" s="1"/>
  <c r="T3691" i="1"/>
  <c r="H3613" i="1" l="1"/>
  <c r="M3612" i="1"/>
  <c r="R3613" i="1" s="1"/>
  <c r="T3692" i="1"/>
  <c r="H3614" i="1" l="1"/>
  <c r="M3613" i="1"/>
  <c r="R3614" i="1" s="1"/>
  <c r="T3693" i="1"/>
  <c r="H3615" i="1" l="1"/>
  <c r="M3614" i="1"/>
  <c r="R3615" i="1" s="1"/>
  <c r="T3694" i="1"/>
  <c r="H3616" i="1" l="1"/>
  <c r="M3615" i="1"/>
  <c r="R3616" i="1" s="1"/>
  <c r="T3695" i="1"/>
  <c r="H3617" i="1" l="1"/>
  <c r="M3616" i="1"/>
  <c r="R3617" i="1" s="1"/>
  <c r="T3696" i="1"/>
  <c r="H3618" i="1" l="1"/>
  <c r="M3617" i="1"/>
  <c r="R3618" i="1" s="1"/>
  <c r="T3697" i="1"/>
  <c r="H3619" i="1" l="1"/>
  <c r="M3618" i="1"/>
  <c r="R3619" i="1" s="1"/>
  <c r="T3698" i="1"/>
  <c r="H3620" i="1" l="1"/>
  <c r="M3619" i="1"/>
  <c r="R3620" i="1" s="1"/>
  <c r="T3699" i="1"/>
  <c r="H3621" i="1" l="1"/>
  <c r="M3620" i="1"/>
  <c r="R3621" i="1" s="1"/>
  <c r="T3700" i="1"/>
  <c r="H3622" i="1" l="1"/>
  <c r="M3621" i="1"/>
  <c r="R3622" i="1" s="1"/>
  <c r="T3701" i="1"/>
  <c r="H3623" i="1" l="1"/>
  <c r="M3622" i="1"/>
  <c r="R3623" i="1" s="1"/>
  <c r="T3702" i="1"/>
  <c r="H3624" i="1" l="1"/>
  <c r="M3623" i="1"/>
  <c r="R3624" i="1" s="1"/>
  <c r="T3703" i="1"/>
  <c r="H3625" i="1" l="1"/>
  <c r="M3624" i="1"/>
  <c r="R3625" i="1" s="1"/>
  <c r="T3704" i="1"/>
  <c r="H3626" i="1" l="1"/>
  <c r="M3625" i="1"/>
  <c r="R3626" i="1" s="1"/>
  <c r="T3705" i="1"/>
  <c r="H3627" i="1" l="1"/>
  <c r="M3626" i="1"/>
  <c r="R3627" i="1" s="1"/>
  <c r="T3706" i="1"/>
  <c r="H3628" i="1" l="1"/>
  <c r="M3627" i="1"/>
  <c r="R3628" i="1" s="1"/>
  <c r="T3707" i="1"/>
  <c r="H3629" i="1" l="1"/>
  <c r="M3628" i="1"/>
  <c r="R3629" i="1" s="1"/>
  <c r="T3708" i="1"/>
  <c r="H3630" i="1" l="1"/>
  <c r="M3629" i="1"/>
  <c r="R3630" i="1" s="1"/>
  <c r="T3709" i="1"/>
  <c r="H3631" i="1" l="1"/>
  <c r="M3630" i="1"/>
  <c r="R3631" i="1" s="1"/>
  <c r="T3710" i="1"/>
  <c r="H3632" i="1" l="1"/>
  <c r="M3631" i="1"/>
  <c r="R3632" i="1" s="1"/>
  <c r="T3711" i="1"/>
  <c r="H3633" i="1" l="1"/>
  <c r="M3632" i="1"/>
  <c r="R3633" i="1" s="1"/>
  <c r="T3712" i="1"/>
  <c r="H3634" i="1" l="1"/>
  <c r="M3633" i="1"/>
  <c r="R3634" i="1" s="1"/>
  <c r="T3713" i="1"/>
  <c r="H3635" i="1" l="1"/>
  <c r="M3634" i="1"/>
  <c r="R3635" i="1" s="1"/>
  <c r="T3714" i="1"/>
  <c r="H3636" i="1" l="1"/>
  <c r="M3635" i="1"/>
  <c r="R3636" i="1" s="1"/>
  <c r="T3715" i="1"/>
  <c r="H3637" i="1" l="1"/>
  <c r="M3636" i="1"/>
  <c r="R3637" i="1" s="1"/>
  <c r="T3716" i="1"/>
  <c r="H3638" i="1" l="1"/>
  <c r="M3637" i="1"/>
  <c r="R3638" i="1" s="1"/>
  <c r="T3717" i="1"/>
  <c r="H3639" i="1" l="1"/>
  <c r="M3638" i="1"/>
  <c r="R3639" i="1" s="1"/>
  <c r="T3718" i="1"/>
  <c r="H3640" i="1" l="1"/>
  <c r="M3639" i="1"/>
  <c r="R3640" i="1" s="1"/>
  <c r="T3719" i="1"/>
  <c r="H3641" i="1" l="1"/>
  <c r="M3640" i="1"/>
  <c r="R3641" i="1" s="1"/>
  <c r="T3720" i="1"/>
  <c r="H3642" i="1" l="1"/>
  <c r="M3641" i="1"/>
  <c r="R3642" i="1" s="1"/>
  <c r="T3721" i="1"/>
  <c r="H3643" i="1" l="1"/>
  <c r="M3642" i="1"/>
  <c r="R3643" i="1" s="1"/>
  <c r="T3722" i="1"/>
  <c r="H3644" i="1" l="1"/>
  <c r="M3643" i="1"/>
  <c r="R3644" i="1" s="1"/>
  <c r="T3723" i="1"/>
  <c r="H3645" i="1" l="1"/>
  <c r="M3644" i="1"/>
  <c r="R3645" i="1" s="1"/>
  <c r="T3724" i="1"/>
  <c r="H3646" i="1" l="1"/>
  <c r="M3645" i="1"/>
  <c r="R3646" i="1" s="1"/>
  <c r="T3725" i="1"/>
  <c r="H3647" i="1" l="1"/>
  <c r="M3646" i="1"/>
  <c r="R3647" i="1" s="1"/>
  <c r="T3726" i="1"/>
  <c r="H3648" i="1" l="1"/>
  <c r="M3647" i="1"/>
  <c r="R3648" i="1" s="1"/>
  <c r="T3727" i="1"/>
  <c r="H3649" i="1" l="1"/>
  <c r="M3648" i="1"/>
  <c r="R3649" i="1" s="1"/>
  <c r="T3728" i="1"/>
  <c r="H3650" i="1" l="1"/>
  <c r="M3649" i="1"/>
  <c r="R3650" i="1" s="1"/>
  <c r="T3729" i="1"/>
  <c r="H3651" i="1" l="1"/>
  <c r="M3650" i="1"/>
  <c r="R3651" i="1" s="1"/>
  <c r="T3730" i="1"/>
  <c r="H3652" i="1" l="1"/>
  <c r="M3651" i="1"/>
  <c r="R3652" i="1" s="1"/>
  <c r="T3731" i="1"/>
  <c r="H3653" i="1" l="1"/>
  <c r="M3652" i="1"/>
  <c r="R3653" i="1" s="1"/>
  <c r="T3732" i="1"/>
  <c r="H3654" i="1" l="1"/>
  <c r="M3653" i="1"/>
  <c r="R3654" i="1" s="1"/>
  <c r="T3733" i="1"/>
  <c r="H3655" i="1" l="1"/>
  <c r="M3654" i="1"/>
  <c r="R3655" i="1" s="1"/>
  <c r="T3734" i="1"/>
  <c r="H3656" i="1" l="1"/>
  <c r="M3655" i="1"/>
  <c r="R3656" i="1" s="1"/>
  <c r="T3735" i="1"/>
  <c r="H3657" i="1" l="1"/>
  <c r="M3656" i="1"/>
  <c r="R3657" i="1" s="1"/>
  <c r="T3736" i="1"/>
  <c r="H3658" i="1" l="1"/>
  <c r="M3657" i="1"/>
  <c r="R3658" i="1" s="1"/>
  <c r="T3737" i="1"/>
  <c r="H3659" i="1" l="1"/>
  <c r="M3658" i="1"/>
  <c r="R3659" i="1" s="1"/>
  <c r="T3738" i="1"/>
  <c r="H3660" i="1" l="1"/>
  <c r="M3659" i="1"/>
  <c r="R3660" i="1" s="1"/>
  <c r="T3739" i="1"/>
  <c r="H3661" i="1" l="1"/>
  <c r="M3660" i="1"/>
  <c r="R3661" i="1" s="1"/>
  <c r="T3740" i="1"/>
  <c r="H3662" i="1" l="1"/>
  <c r="M3661" i="1"/>
  <c r="R3662" i="1" s="1"/>
  <c r="T3741" i="1"/>
  <c r="H3663" i="1" l="1"/>
  <c r="M3662" i="1"/>
  <c r="R3663" i="1" s="1"/>
  <c r="T3742" i="1"/>
  <c r="H3664" i="1" l="1"/>
  <c r="M3663" i="1"/>
  <c r="R3664" i="1" s="1"/>
  <c r="T3743" i="1"/>
  <c r="H3665" i="1" l="1"/>
  <c r="M3664" i="1"/>
  <c r="R3665" i="1" s="1"/>
  <c r="T3744" i="1"/>
  <c r="H3666" i="1" l="1"/>
  <c r="M3665" i="1"/>
  <c r="R3666" i="1" s="1"/>
  <c r="T3745" i="1"/>
  <c r="H3667" i="1" l="1"/>
  <c r="M3666" i="1"/>
  <c r="R3667" i="1" s="1"/>
  <c r="T3746" i="1"/>
  <c r="H3668" i="1" l="1"/>
  <c r="M3667" i="1"/>
  <c r="R3668" i="1" s="1"/>
  <c r="T3747" i="1"/>
  <c r="H3669" i="1" l="1"/>
  <c r="M3668" i="1"/>
  <c r="R3669" i="1" s="1"/>
  <c r="T3748" i="1"/>
  <c r="H3670" i="1" l="1"/>
  <c r="M3669" i="1"/>
  <c r="R3670" i="1" s="1"/>
  <c r="T3749" i="1"/>
  <c r="H3671" i="1" l="1"/>
  <c r="M3670" i="1"/>
  <c r="R3671" i="1" s="1"/>
  <c r="T3750" i="1"/>
  <c r="H3672" i="1" l="1"/>
  <c r="M3671" i="1"/>
  <c r="R3672" i="1" s="1"/>
  <c r="T3751" i="1"/>
  <c r="H3673" i="1" l="1"/>
  <c r="M3672" i="1"/>
  <c r="R3673" i="1" s="1"/>
  <c r="T3752" i="1"/>
  <c r="H3674" i="1" l="1"/>
  <c r="M3673" i="1"/>
  <c r="R3674" i="1" s="1"/>
  <c r="T3753" i="1"/>
  <c r="H3675" i="1" l="1"/>
  <c r="M3674" i="1"/>
  <c r="R3675" i="1" s="1"/>
  <c r="T3754" i="1"/>
  <c r="H3676" i="1" l="1"/>
  <c r="M3675" i="1"/>
  <c r="R3676" i="1" s="1"/>
  <c r="T3755" i="1"/>
  <c r="H3677" i="1" l="1"/>
  <c r="M3676" i="1"/>
  <c r="R3677" i="1" s="1"/>
  <c r="T3756" i="1"/>
  <c r="H3678" i="1" l="1"/>
  <c r="M3677" i="1"/>
  <c r="R3678" i="1" s="1"/>
  <c r="T3757" i="1"/>
  <c r="H3679" i="1" l="1"/>
  <c r="M3678" i="1"/>
  <c r="R3679" i="1" s="1"/>
  <c r="T3758" i="1"/>
  <c r="H3680" i="1" l="1"/>
  <c r="M3679" i="1"/>
  <c r="R3680" i="1" s="1"/>
  <c r="T3759" i="1"/>
  <c r="H3681" i="1" l="1"/>
  <c r="M3680" i="1"/>
  <c r="R3681" i="1" s="1"/>
  <c r="T3760" i="1"/>
  <c r="H3682" i="1" l="1"/>
  <c r="M3681" i="1"/>
  <c r="R3682" i="1" s="1"/>
  <c r="T3761" i="1"/>
  <c r="H3683" i="1" l="1"/>
  <c r="M3682" i="1"/>
  <c r="R3683" i="1" s="1"/>
  <c r="T3762" i="1"/>
  <c r="H3684" i="1" l="1"/>
  <c r="M3683" i="1"/>
  <c r="R3684" i="1" s="1"/>
  <c r="T3763" i="1"/>
  <c r="H3685" i="1" l="1"/>
  <c r="M3684" i="1"/>
  <c r="R3685" i="1" s="1"/>
  <c r="T3764" i="1"/>
  <c r="H3686" i="1" l="1"/>
  <c r="M3685" i="1"/>
  <c r="R3686" i="1" s="1"/>
  <c r="T3765" i="1"/>
  <c r="H3687" i="1" l="1"/>
  <c r="M3686" i="1"/>
  <c r="R3687" i="1" s="1"/>
  <c r="T3766" i="1"/>
  <c r="H3688" i="1" l="1"/>
  <c r="M3687" i="1"/>
  <c r="R3688" i="1" s="1"/>
  <c r="T3767" i="1"/>
  <c r="H3689" i="1" l="1"/>
  <c r="M3688" i="1"/>
  <c r="R3689" i="1" s="1"/>
  <c r="T3768" i="1"/>
  <c r="H3690" i="1" l="1"/>
  <c r="M3689" i="1"/>
  <c r="R3690" i="1" s="1"/>
  <c r="T3769" i="1"/>
  <c r="H3691" i="1" l="1"/>
  <c r="M3690" i="1"/>
  <c r="R3691" i="1" s="1"/>
  <c r="T3770" i="1"/>
  <c r="H3692" i="1" l="1"/>
  <c r="M3691" i="1"/>
  <c r="R3692" i="1" s="1"/>
  <c r="T3771" i="1"/>
  <c r="H3693" i="1" l="1"/>
  <c r="M3692" i="1"/>
  <c r="R3693" i="1" s="1"/>
  <c r="T3772" i="1"/>
  <c r="H3694" i="1" l="1"/>
  <c r="M3693" i="1"/>
  <c r="R3694" i="1" s="1"/>
  <c r="T3773" i="1"/>
  <c r="H3695" i="1" l="1"/>
  <c r="M3694" i="1"/>
  <c r="R3695" i="1" s="1"/>
  <c r="T3774" i="1"/>
  <c r="H3696" i="1" l="1"/>
  <c r="M3695" i="1"/>
  <c r="R3696" i="1" s="1"/>
  <c r="T3775" i="1"/>
  <c r="H3697" i="1" l="1"/>
  <c r="M3696" i="1"/>
  <c r="R3697" i="1" s="1"/>
  <c r="T3776" i="1"/>
  <c r="H3698" i="1" l="1"/>
  <c r="M3697" i="1"/>
  <c r="R3698" i="1" s="1"/>
  <c r="T3777" i="1"/>
  <c r="H3699" i="1" l="1"/>
  <c r="M3698" i="1"/>
  <c r="R3699" i="1" s="1"/>
  <c r="T3778" i="1"/>
  <c r="H3700" i="1" l="1"/>
  <c r="M3699" i="1"/>
  <c r="R3700" i="1" s="1"/>
  <c r="T3779" i="1"/>
  <c r="H3701" i="1" l="1"/>
  <c r="M3700" i="1"/>
  <c r="R3701" i="1" s="1"/>
  <c r="T3780" i="1"/>
  <c r="H3702" i="1" l="1"/>
  <c r="M3701" i="1"/>
  <c r="R3702" i="1" s="1"/>
  <c r="T3781" i="1"/>
  <c r="H3703" i="1" l="1"/>
  <c r="M3702" i="1"/>
  <c r="R3703" i="1" s="1"/>
  <c r="T3782" i="1"/>
  <c r="H3704" i="1" l="1"/>
  <c r="M3703" i="1"/>
  <c r="R3704" i="1" s="1"/>
  <c r="T3783" i="1"/>
  <c r="H3705" i="1" l="1"/>
  <c r="M3704" i="1"/>
  <c r="R3705" i="1" s="1"/>
  <c r="T3784" i="1"/>
  <c r="H3706" i="1" l="1"/>
  <c r="M3705" i="1"/>
  <c r="R3706" i="1" s="1"/>
  <c r="T3785" i="1"/>
  <c r="H3707" i="1" l="1"/>
  <c r="M3706" i="1"/>
  <c r="R3707" i="1" s="1"/>
  <c r="T3786" i="1"/>
  <c r="H3708" i="1" l="1"/>
  <c r="M3707" i="1"/>
  <c r="R3708" i="1" s="1"/>
  <c r="T3787" i="1"/>
  <c r="H3709" i="1" l="1"/>
  <c r="M3708" i="1"/>
  <c r="R3709" i="1" s="1"/>
  <c r="T3788" i="1"/>
  <c r="H3710" i="1" l="1"/>
  <c r="M3709" i="1"/>
  <c r="R3710" i="1" s="1"/>
  <c r="T3789" i="1"/>
  <c r="H3711" i="1" l="1"/>
  <c r="M3710" i="1"/>
  <c r="R3711" i="1" s="1"/>
  <c r="T3790" i="1"/>
  <c r="H3712" i="1" l="1"/>
  <c r="M3711" i="1"/>
  <c r="R3712" i="1" s="1"/>
  <c r="T3791" i="1"/>
  <c r="H3713" i="1" l="1"/>
  <c r="M3712" i="1"/>
  <c r="R3713" i="1" s="1"/>
  <c r="T3792" i="1"/>
  <c r="H3714" i="1" l="1"/>
  <c r="M3713" i="1"/>
  <c r="R3714" i="1" s="1"/>
  <c r="T3793" i="1"/>
  <c r="H3715" i="1" l="1"/>
  <c r="M3714" i="1"/>
  <c r="R3715" i="1" s="1"/>
  <c r="T3794" i="1"/>
  <c r="H3716" i="1" l="1"/>
  <c r="M3715" i="1"/>
  <c r="R3716" i="1" s="1"/>
  <c r="T3795" i="1"/>
  <c r="H3717" i="1" l="1"/>
  <c r="M3716" i="1"/>
  <c r="R3717" i="1" s="1"/>
  <c r="T3796" i="1"/>
  <c r="H3718" i="1" l="1"/>
  <c r="M3717" i="1"/>
  <c r="R3718" i="1" s="1"/>
  <c r="T3797" i="1"/>
  <c r="H3719" i="1" l="1"/>
  <c r="M3718" i="1"/>
  <c r="R3719" i="1" s="1"/>
  <c r="T3798" i="1"/>
  <c r="H3720" i="1" l="1"/>
  <c r="M3719" i="1"/>
  <c r="R3720" i="1" s="1"/>
  <c r="T3799" i="1"/>
  <c r="H3721" i="1" l="1"/>
  <c r="M3720" i="1"/>
  <c r="R3721" i="1" s="1"/>
  <c r="T3800" i="1"/>
  <c r="H3722" i="1" l="1"/>
  <c r="M3721" i="1"/>
  <c r="R3722" i="1" s="1"/>
  <c r="T3801" i="1"/>
  <c r="H3723" i="1" l="1"/>
  <c r="M3722" i="1"/>
  <c r="R3723" i="1" s="1"/>
  <c r="T3802" i="1"/>
  <c r="H3724" i="1" l="1"/>
  <c r="M3723" i="1"/>
  <c r="R3724" i="1" s="1"/>
  <c r="T3803" i="1"/>
  <c r="H3725" i="1" l="1"/>
  <c r="M3724" i="1"/>
  <c r="R3725" i="1" s="1"/>
  <c r="T3804" i="1"/>
  <c r="H3726" i="1" l="1"/>
  <c r="M3725" i="1"/>
  <c r="R3726" i="1" s="1"/>
  <c r="T3805" i="1"/>
  <c r="H3727" i="1" l="1"/>
  <c r="M3726" i="1"/>
  <c r="R3727" i="1" s="1"/>
  <c r="T3806" i="1"/>
  <c r="H3728" i="1" l="1"/>
  <c r="M3727" i="1"/>
  <c r="R3728" i="1" s="1"/>
  <c r="T3807" i="1"/>
  <c r="H3729" i="1" l="1"/>
  <c r="M3728" i="1"/>
  <c r="R3729" i="1" s="1"/>
  <c r="T3808" i="1"/>
  <c r="H3730" i="1" l="1"/>
  <c r="M3729" i="1"/>
  <c r="R3730" i="1" s="1"/>
  <c r="T3809" i="1"/>
  <c r="H3731" i="1" l="1"/>
  <c r="M3730" i="1"/>
  <c r="R3731" i="1" s="1"/>
  <c r="T3810" i="1"/>
  <c r="H3732" i="1" l="1"/>
  <c r="M3731" i="1"/>
  <c r="R3732" i="1" s="1"/>
  <c r="T3811" i="1"/>
  <c r="H3733" i="1" l="1"/>
  <c r="M3732" i="1"/>
  <c r="R3733" i="1" s="1"/>
  <c r="T3812" i="1"/>
  <c r="H3734" i="1" l="1"/>
  <c r="M3733" i="1"/>
  <c r="R3734" i="1" s="1"/>
  <c r="T3813" i="1"/>
  <c r="H3735" i="1" l="1"/>
  <c r="M3734" i="1"/>
  <c r="R3735" i="1" s="1"/>
  <c r="T3814" i="1"/>
  <c r="H3736" i="1" l="1"/>
  <c r="M3735" i="1"/>
  <c r="R3736" i="1" s="1"/>
  <c r="T3815" i="1"/>
  <c r="H3737" i="1" l="1"/>
  <c r="M3736" i="1"/>
  <c r="R3737" i="1" s="1"/>
  <c r="T3816" i="1"/>
  <c r="H3738" i="1" l="1"/>
  <c r="M3737" i="1"/>
  <c r="R3738" i="1" s="1"/>
  <c r="T3817" i="1"/>
  <c r="H3739" i="1" l="1"/>
  <c r="M3738" i="1"/>
  <c r="R3739" i="1" s="1"/>
  <c r="T3818" i="1"/>
  <c r="H3740" i="1" l="1"/>
  <c r="M3739" i="1"/>
  <c r="R3740" i="1" s="1"/>
  <c r="T3819" i="1"/>
  <c r="H3741" i="1" l="1"/>
  <c r="M3740" i="1"/>
  <c r="R3741" i="1" s="1"/>
  <c r="T3820" i="1"/>
  <c r="H3742" i="1" l="1"/>
  <c r="M3741" i="1"/>
  <c r="R3742" i="1" s="1"/>
  <c r="T3821" i="1"/>
  <c r="H3743" i="1" l="1"/>
  <c r="M3742" i="1"/>
  <c r="R3743" i="1" s="1"/>
  <c r="T3822" i="1"/>
  <c r="H3744" i="1" l="1"/>
  <c r="M3743" i="1"/>
  <c r="R3744" i="1" s="1"/>
  <c r="T3823" i="1"/>
  <c r="H3745" i="1" l="1"/>
  <c r="M3744" i="1"/>
  <c r="R3745" i="1" s="1"/>
  <c r="T3824" i="1"/>
  <c r="H3746" i="1" l="1"/>
  <c r="M3745" i="1"/>
  <c r="R3746" i="1" s="1"/>
  <c r="T3825" i="1"/>
  <c r="H3747" i="1" l="1"/>
  <c r="M3746" i="1"/>
  <c r="R3747" i="1" s="1"/>
  <c r="T3826" i="1"/>
  <c r="H3748" i="1" l="1"/>
  <c r="M3747" i="1"/>
  <c r="R3748" i="1" s="1"/>
  <c r="T3827" i="1"/>
  <c r="H3749" i="1" l="1"/>
  <c r="M3748" i="1"/>
  <c r="R3749" i="1" s="1"/>
  <c r="T3828" i="1"/>
  <c r="H3750" i="1" l="1"/>
  <c r="M3749" i="1"/>
  <c r="R3750" i="1" s="1"/>
  <c r="T3829" i="1"/>
  <c r="H3751" i="1" l="1"/>
  <c r="M3750" i="1"/>
  <c r="R3751" i="1" s="1"/>
  <c r="T3830" i="1"/>
  <c r="H3752" i="1" l="1"/>
  <c r="M3751" i="1"/>
  <c r="R3752" i="1" s="1"/>
  <c r="T3831" i="1"/>
  <c r="H3753" i="1" l="1"/>
  <c r="M3752" i="1"/>
  <c r="R3753" i="1" s="1"/>
  <c r="T3832" i="1"/>
  <c r="H3754" i="1" l="1"/>
  <c r="M3753" i="1"/>
  <c r="R3754" i="1" s="1"/>
  <c r="T3833" i="1"/>
  <c r="H3755" i="1" l="1"/>
  <c r="M3754" i="1"/>
  <c r="R3755" i="1" s="1"/>
  <c r="T3834" i="1"/>
  <c r="H3756" i="1" l="1"/>
  <c r="M3755" i="1"/>
  <c r="R3756" i="1" s="1"/>
  <c r="T3835" i="1"/>
  <c r="H3757" i="1" l="1"/>
  <c r="M3756" i="1"/>
  <c r="R3757" i="1" s="1"/>
  <c r="T3836" i="1"/>
  <c r="H3758" i="1" l="1"/>
  <c r="M3757" i="1"/>
  <c r="R3758" i="1" s="1"/>
  <c r="T3837" i="1"/>
  <c r="H3759" i="1" l="1"/>
  <c r="M3758" i="1"/>
  <c r="R3759" i="1" s="1"/>
  <c r="T3838" i="1"/>
  <c r="H3760" i="1" l="1"/>
  <c r="M3759" i="1"/>
  <c r="R3760" i="1" s="1"/>
  <c r="T3839" i="1"/>
  <c r="H3761" i="1" l="1"/>
  <c r="M3760" i="1"/>
  <c r="R3761" i="1" s="1"/>
  <c r="T3840" i="1"/>
  <c r="H3762" i="1" l="1"/>
  <c r="M3761" i="1"/>
  <c r="R3762" i="1" s="1"/>
  <c r="T3841" i="1"/>
  <c r="H3763" i="1" l="1"/>
  <c r="M3762" i="1"/>
  <c r="R3763" i="1" s="1"/>
  <c r="T3842" i="1"/>
  <c r="H3764" i="1" l="1"/>
  <c r="M3763" i="1"/>
  <c r="R3764" i="1" s="1"/>
  <c r="T3843" i="1"/>
  <c r="H3765" i="1" l="1"/>
  <c r="M3764" i="1"/>
  <c r="R3765" i="1" s="1"/>
  <c r="T3844" i="1"/>
  <c r="H3766" i="1" l="1"/>
  <c r="M3765" i="1"/>
  <c r="R3766" i="1" s="1"/>
  <c r="T3845" i="1"/>
  <c r="H3767" i="1" l="1"/>
  <c r="M3766" i="1"/>
  <c r="R3767" i="1" s="1"/>
  <c r="T3846" i="1"/>
  <c r="H3768" i="1" l="1"/>
  <c r="M3767" i="1"/>
  <c r="R3768" i="1" s="1"/>
  <c r="T3847" i="1"/>
  <c r="H3769" i="1" l="1"/>
  <c r="M3768" i="1"/>
  <c r="R3769" i="1" s="1"/>
  <c r="T3848" i="1"/>
  <c r="H3770" i="1" l="1"/>
  <c r="M3769" i="1"/>
  <c r="R3770" i="1" s="1"/>
  <c r="T3849" i="1"/>
  <c r="H3771" i="1" l="1"/>
  <c r="M3770" i="1"/>
  <c r="R3771" i="1" s="1"/>
  <c r="T3850" i="1"/>
  <c r="H3772" i="1" l="1"/>
  <c r="M3771" i="1"/>
  <c r="R3772" i="1" s="1"/>
  <c r="T3851" i="1"/>
  <c r="H3773" i="1" l="1"/>
  <c r="M3772" i="1"/>
  <c r="R3773" i="1" s="1"/>
  <c r="T3852" i="1"/>
  <c r="H3774" i="1" l="1"/>
  <c r="M3773" i="1"/>
  <c r="R3774" i="1" s="1"/>
  <c r="T3853" i="1"/>
  <c r="H3775" i="1" l="1"/>
  <c r="M3774" i="1"/>
  <c r="R3775" i="1" s="1"/>
  <c r="T3854" i="1"/>
  <c r="H3776" i="1" l="1"/>
  <c r="M3775" i="1"/>
  <c r="R3776" i="1" s="1"/>
  <c r="T3855" i="1"/>
  <c r="H3777" i="1" l="1"/>
  <c r="M3776" i="1"/>
  <c r="R3777" i="1" s="1"/>
  <c r="T3856" i="1"/>
  <c r="H3778" i="1" l="1"/>
  <c r="M3777" i="1"/>
  <c r="R3778" i="1" s="1"/>
  <c r="T3857" i="1"/>
  <c r="H3779" i="1" l="1"/>
  <c r="M3778" i="1"/>
  <c r="R3779" i="1" s="1"/>
  <c r="T3858" i="1"/>
  <c r="H3780" i="1" l="1"/>
  <c r="M3779" i="1"/>
  <c r="R3780" i="1" s="1"/>
  <c r="T3859" i="1"/>
  <c r="H3781" i="1" l="1"/>
  <c r="M3780" i="1"/>
  <c r="R3781" i="1" s="1"/>
  <c r="T3860" i="1"/>
  <c r="H3782" i="1" l="1"/>
  <c r="M3781" i="1"/>
  <c r="R3782" i="1" s="1"/>
  <c r="T3861" i="1"/>
  <c r="H3783" i="1" l="1"/>
  <c r="M3782" i="1"/>
  <c r="R3783" i="1" s="1"/>
  <c r="T3862" i="1"/>
  <c r="H3784" i="1" l="1"/>
  <c r="M3783" i="1"/>
  <c r="R3784" i="1" s="1"/>
  <c r="T3863" i="1"/>
  <c r="H3785" i="1" l="1"/>
  <c r="M3784" i="1"/>
  <c r="R3785" i="1" s="1"/>
  <c r="T3864" i="1"/>
  <c r="H3786" i="1" l="1"/>
  <c r="M3785" i="1"/>
  <c r="R3786" i="1" s="1"/>
  <c r="T3865" i="1"/>
  <c r="H3787" i="1" l="1"/>
  <c r="M3786" i="1"/>
  <c r="R3787" i="1" s="1"/>
  <c r="T3866" i="1"/>
  <c r="H3788" i="1" l="1"/>
  <c r="M3787" i="1"/>
  <c r="R3788" i="1" s="1"/>
  <c r="T3867" i="1"/>
  <c r="H3789" i="1" l="1"/>
  <c r="M3788" i="1"/>
  <c r="R3789" i="1" s="1"/>
  <c r="T3868" i="1"/>
  <c r="H3790" i="1" l="1"/>
  <c r="M3789" i="1"/>
  <c r="R3790" i="1" s="1"/>
  <c r="T3869" i="1"/>
  <c r="H3791" i="1" l="1"/>
  <c r="M3790" i="1"/>
  <c r="R3791" i="1" s="1"/>
  <c r="T3870" i="1"/>
  <c r="H3792" i="1" l="1"/>
  <c r="M3791" i="1"/>
  <c r="R3792" i="1" s="1"/>
  <c r="T3871" i="1"/>
  <c r="H3793" i="1" l="1"/>
  <c r="M3792" i="1"/>
  <c r="R3793" i="1" s="1"/>
  <c r="T3872" i="1"/>
  <c r="H3794" i="1" l="1"/>
  <c r="M3793" i="1"/>
  <c r="R3794" i="1" s="1"/>
  <c r="T3873" i="1"/>
  <c r="H3795" i="1" l="1"/>
  <c r="M3794" i="1"/>
  <c r="R3795" i="1" s="1"/>
  <c r="T3874" i="1"/>
  <c r="H3796" i="1" l="1"/>
  <c r="M3795" i="1"/>
  <c r="R3796" i="1" s="1"/>
  <c r="T3875" i="1"/>
  <c r="H3797" i="1" l="1"/>
  <c r="M3796" i="1"/>
  <c r="R3797" i="1" s="1"/>
  <c r="T3876" i="1"/>
  <c r="H3798" i="1" l="1"/>
  <c r="M3797" i="1"/>
  <c r="R3798" i="1" s="1"/>
  <c r="T3877" i="1"/>
  <c r="H3799" i="1" l="1"/>
  <c r="M3798" i="1"/>
  <c r="R3799" i="1" s="1"/>
  <c r="T3878" i="1"/>
  <c r="H3800" i="1" l="1"/>
  <c r="M3799" i="1"/>
  <c r="R3800" i="1" s="1"/>
  <c r="T3879" i="1"/>
  <c r="H3801" i="1" l="1"/>
  <c r="M3800" i="1"/>
  <c r="R3801" i="1" s="1"/>
  <c r="T3880" i="1"/>
  <c r="H3802" i="1" l="1"/>
  <c r="M3801" i="1"/>
  <c r="R3802" i="1" s="1"/>
  <c r="T3881" i="1"/>
  <c r="H3803" i="1" l="1"/>
  <c r="M3802" i="1"/>
  <c r="R3803" i="1" s="1"/>
  <c r="T3882" i="1"/>
  <c r="H3804" i="1" l="1"/>
  <c r="M3803" i="1"/>
  <c r="R3804" i="1" s="1"/>
  <c r="T3883" i="1"/>
  <c r="H3805" i="1" l="1"/>
  <c r="M3804" i="1"/>
  <c r="R3805" i="1" s="1"/>
  <c r="T3884" i="1"/>
  <c r="H3806" i="1" l="1"/>
  <c r="M3805" i="1"/>
  <c r="R3806" i="1" s="1"/>
  <c r="T3885" i="1"/>
  <c r="H3807" i="1" l="1"/>
  <c r="M3806" i="1"/>
  <c r="R3807" i="1" s="1"/>
  <c r="T3886" i="1"/>
  <c r="H3808" i="1" l="1"/>
  <c r="M3807" i="1"/>
  <c r="R3808" i="1" s="1"/>
  <c r="T3887" i="1"/>
  <c r="H3809" i="1" l="1"/>
  <c r="M3808" i="1"/>
  <c r="R3809" i="1" s="1"/>
  <c r="T3888" i="1"/>
  <c r="H3810" i="1" l="1"/>
  <c r="M3809" i="1"/>
  <c r="R3810" i="1" s="1"/>
  <c r="T3889" i="1"/>
  <c r="H3811" i="1" l="1"/>
  <c r="M3810" i="1"/>
  <c r="R3811" i="1" s="1"/>
  <c r="T3890" i="1"/>
  <c r="H3812" i="1" l="1"/>
  <c r="M3811" i="1"/>
  <c r="R3812" i="1" s="1"/>
  <c r="T3891" i="1"/>
  <c r="H3813" i="1" l="1"/>
  <c r="M3812" i="1"/>
  <c r="R3813" i="1" s="1"/>
  <c r="T3892" i="1"/>
  <c r="H3814" i="1" l="1"/>
  <c r="M3813" i="1"/>
  <c r="R3814" i="1" s="1"/>
  <c r="T3893" i="1"/>
  <c r="H3815" i="1" l="1"/>
  <c r="M3814" i="1"/>
  <c r="R3815" i="1" s="1"/>
  <c r="T3894" i="1"/>
  <c r="H3816" i="1" l="1"/>
  <c r="M3815" i="1"/>
  <c r="R3816" i="1" s="1"/>
  <c r="T3895" i="1"/>
  <c r="H3817" i="1" l="1"/>
  <c r="M3816" i="1"/>
  <c r="R3817" i="1" s="1"/>
  <c r="T3896" i="1"/>
  <c r="H3818" i="1" l="1"/>
  <c r="M3817" i="1"/>
  <c r="R3818" i="1" s="1"/>
  <c r="T3897" i="1"/>
  <c r="H3819" i="1" l="1"/>
  <c r="M3818" i="1"/>
  <c r="R3819" i="1" s="1"/>
  <c r="T3898" i="1"/>
  <c r="H3820" i="1" l="1"/>
  <c r="M3819" i="1"/>
  <c r="R3820" i="1" s="1"/>
  <c r="T3899" i="1"/>
  <c r="H3821" i="1" l="1"/>
  <c r="M3820" i="1"/>
  <c r="R3821" i="1" s="1"/>
  <c r="T3900" i="1"/>
  <c r="H3822" i="1" l="1"/>
  <c r="M3821" i="1"/>
  <c r="R3822" i="1" s="1"/>
  <c r="T3901" i="1"/>
  <c r="H3823" i="1" l="1"/>
  <c r="M3822" i="1"/>
  <c r="R3823" i="1" s="1"/>
  <c r="T3902" i="1"/>
  <c r="H3824" i="1" l="1"/>
  <c r="M3823" i="1"/>
  <c r="R3824" i="1" s="1"/>
  <c r="T3903" i="1"/>
  <c r="H3825" i="1" l="1"/>
  <c r="M3824" i="1"/>
  <c r="R3825" i="1" s="1"/>
  <c r="T3904" i="1"/>
  <c r="H3826" i="1" l="1"/>
  <c r="M3825" i="1"/>
  <c r="R3826" i="1" s="1"/>
  <c r="T3905" i="1"/>
  <c r="H3827" i="1" l="1"/>
  <c r="M3826" i="1"/>
  <c r="R3827" i="1" s="1"/>
  <c r="T3906" i="1"/>
  <c r="H3828" i="1" l="1"/>
  <c r="M3827" i="1"/>
  <c r="R3828" i="1" s="1"/>
  <c r="T3907" i="1"/>
  <c r="H3829" i="1" l="1"/>
  <c r="M3828" i="1"/>
  <c r="R3829" i="1" s="1"/>
  <c r="T3908" i="1"/>
  <c r="H3830" i="1" l="1"/>
  <c r="M3829" i="1"/>
  <c r="R3830" i="1" s="1"/>
  <c r="T3909" i="1"/>
  <c r="H3831" i="1" l="1"/>
  <c r="M3830" i="1"/>
  <c r="R3831" i="1" s="1"/>
  <c r="T3910" i="1"/>
  <c r="H3832" i="1" l="1"/>
  <c r="M3831" i="1"/>
  <c r="R3832" i="1" s="1"/>
  <c r="T3911" i="1"/>
  <c r="H3833" i="1" l="1"/>
  <c r="M3832" i="1"/>
  <c r="R3833" i="1" s="1"/>
  <c r="T3912" i="1"/>
  <c r="H3834" i="1" l="1"/>
  <c r="M3833" i="1"/>
  <c r="R3834" i="1" s="1"/>
  <c r="T3913" i="1"/>
  <c r="H3835" i="1" l="1"/>
  <c r="M3834" i="1"/>
  <c r="R3835" i="1" s="1"/>
  <c r="T3914" i="1"/>
  <c r="H3836" i="1" l="1"/>
  <c r="M3835" i="1"/>
  <c r="R3836" i="1" s="1"/>
  <c r="T3915" i="1"/>
  <c r="H3837" i="1" l="1"/>
  <c r="M3836" i="1"/>
  <c r="R3837" i="1" s="1"/>
  <c r="T3916" i="1"/>
  <c r="H3838" i="1" l="1"/>
  <c r="M3837" i="1"/>
  <c r="R3838" i="1" s="1"/>
  <c r="T3917" i="1"/>
  <c r="H3839" i="1" l="1"/>
  <c r="M3838" i="1"/>
  <c r="R3839" i="1" s="1"/>
  <c r="T3918" i="1"/>
  <c r="H3840" i="1" l="1"/>
  <c r="M3839" i="1"/>
  <c r="R3840" i="1" s="1"/>
  <c r="T3919" i="1"/>
  <c r="H3841" i="1" l="1"/>
  <c r="M3840" i="1"/>
  <c r="R3841" i="1" s="1"/>
  <c r="T3920" i="1"/>
  <c r="H3842" i="1" l="1"/>
  <c r="M3841" i="1"/>
  <c r="R3842" i="1" s="1"/>
  <c r="T3921" i="1"/>
  <c r="H3843" i="1" l="1"/>
  <c r="M3842" i="1"/>
  <c r="R3843" i="1" s="1"/>
  <c r="T3922" i="1"/>
  <c r="H3844" i="1" l="1"/>
  <c r="M3843" i="1"/>
  <c r="R3844" i="1" s="1"/>
  <c r="T3923" i="1"/>
  <c r="H3845" i="1" l="1"/>
  <c r="M3844" i="1"/>
  <c r="R3845" i="1" s="1"/>
  <c r="T3924" i="1"/>
  <c r="H3846" i="1" l="1"/>
  <c r="M3845" i="1"/>
  <c r="R3846" i="1" s="1"/>
  <c r="T3925" i="1"/>
  <c r="H3847" i="1" l="1"/>
  <c r="M3846" i="1"/>
  <c r="R3847" i="1" s="1"/>
  <c r="T3926" i="1"/>
  <c r="H3848" i="1" l="1"/>
  <c r="M3847" i="1"/>
  <c r="R3848" i="1" s="1"/>
  <c r="T3927" i="1"/>
  <c r="H3849" i="1" l="1"/>
  <c r="M3848" i="1"/>
  <c r="R3849" i="1" s="1"/>
  <c r="T3928" i="1"/>
  <c r="H3850" i="1" l="1"/>
  <c r="M3849" i="1"/>
  <c r="R3850" i="1" s="1"/>
  <c r="T3929" i="1"/>
  <c r="H3851" i="1" l="1"/>
  <c r="M3850" i="1"/>
  <c r="R3851" i="1" s="1"/>
  <c r="T3930" i="1"/>
  <c r="H3852" i="1" l="1"/>
  <c r="M3851" i="1"/>
  <c r="R3852" i="1" s="1"/>
  <c r="T3931" i="1"/>
  <c r="H3853" i="1" l="1"/>
  <c r="M3852" i="1"/>
  <c r="R3853" i="1" s="1"/>
  <c r="T3932" i="1"/>
  <c r="H3854" i="1" l="1"/>
  <c r="M3853" i="1"/>
  <c r="R3854" i="1" s="1"/>
  <c r="T3933" i="1"/>
  <c r="H3855" i="1" l="1"/>
  <c r="M3854" i="1"/>
  <c r="R3855" i="1" s="1"/>
  <c r="T3934" i="1"/>
  <c r="H3856" i="1" l="1"/>
  <c r="M3855" i="1"/>
  <c r="R3856" i="1" s="1"/>
  <c r="T3935" i="1"/>
  <c r="H3857" i="1" l="1"/>
  <c r="M3856" i="1"/>
  <c r="R3857" i="1" s="1"/>
  <c r="T3936" i="1"/>
  <c r="H3858" i="1" l="1"/>
  <c r="M3857" i="1"/>
  <c r="R3858" i="1" s="1"/>
  <c r="T3937" i="1"/>
  <c r="H3859" i="1" l="1"/>
  <c r="M3858" i="1"/>
  <c r="R3859" i="1" s="1"/>
  <c r="T3938" i="1"/>
  <c r="H3860" i="1" l="1"/>
  <c r="M3859" i="1"/>
  <c r="R3860" i="1" s="1"/>
  <c r="T3939" i="1"/>
  <c r="H3861" i="1" l="1"/>
  <c r="M3860" i="1"/>
  <c r="R3861" i="1" s="1"/>
  <c r="T3940" i="1"/>
  <c r="H3862" i="1" l="1"/>
  <c r="M3861" i="1"/>
  <c r="R3862" i="1" s="1"/>
  <c r="T3941" i="1"/>
  <c r="H3863" i="1" l="1"/>
  <c r="M3862" i="1"/>
  <c r="R3863" i="1" s="1"/>
  <c r="T3942" i="1"/>
  <c r="H3864" i="1" l="1"/>
  <c r="M3863" i="1"/>
  <c r="R3864" i="1" s="1"/>
  <c r="T3943" i="1"/>
  <c r="H3865" i="1" l="1"/>
  <c r="M3864" i="1"/>
  <c r="R3865" i="1" s="1"/>
  <c r="T3944" i="1"/>
  <c r="H3866" i="1" l="1"/>
  <c r="M3865" i="1"/>
  <c r="R3866" i="1" s="1"/>
  <c r="T3945" i="1"/>
  <c r="H3867" i="1" l="1"/>
  <c r="M3866" i="1"/>
  <c r="R3867" i="1" s="1"/>
  <c r="T3946" i="1"/>
  <c r="H3868" i="1" l="1"/>
  <c r="M3867" i="1"/>
  <c r="R3868" i="1" s="1"/>
  <c r="T3947" i="1"/>
  <c r="H3869" i="1" l="1"/>
  <c r="M3868" i="1"/>
  <c r="R3869" i="1" s="1"/>
  <c r="T3948" i="1"/>
  <c r="H3870" i="1" l="1"/>
  <c r="M3869" i="1"/>
  <c r="R3870" i="1" s="1"/>
  <c r="T3949" i="1"/>
  <c r="H3871" i="1" l="1"/>
  <c r="M3870" i="1"/>
  <c r="R3871" i="1" s="1"/>
  <c r="T3950" i="1"/>
  <c r="H3872" i="1" l="1"/>
  <c r="M3871" i="1"/>
  <c r="R3872" i="1" s="1"/>
  <c r="T3951" i="1"/>
  <c r="H3873" i="1" l="1"/>
  <c r="M3872" i="1"/>
  <c r="R3873" i="1" s="1"/>
  <c r="T3952" i="1"/>
  <c r="H3874" i="1" l="1"/>
  <c r="M3873" i="1"/>
  <c r="R3874" i="1" s="1"/>
  <c r="T3953" i="1"/>
  <c r="H3875" i="1" l="1"/>
  <c r="M3874" i="1"/>
  <c r="R3875" i="1" s="1"/>
  <c r="T3954" i="1"/>
  <c r="H3876" i="1" l="1"/>
  <c r="M3875" i="1"/>
  <c r="R3876" i="1" s="1"/>
  <c r="T3955" i="1"/>
  <c r="H3877" i="1" l="1"/>
  <c r="M3876" i="1"/>
  <c r="R3877" i="1" s="1"/>
  <c r="T3956" i="1"/>
  <c r="H3878" i="1" l="1"/>
  <c r="M3877" i="1"/>
  <c r="R3878" i="1" s="1"/>
  <c r="T3957" i="1"/>
  <c r="H3879" i="1" l="1"/>
  <c r="M3878" i="1"/>
  <c r="R3879" i="1" s="1"/>
  <c r="T3958" i="1"/>
  <c r="H3880" i="1" l="1"/>
  <c r="M3879" i="1"/>
  <c r="R3880" i="1" s="1"/>
  <c r="T3959" i="1"/>
  <c r="H3881" i="1" l="1"/>
  <c r="M3880" i="1"/>
  <c r="R3881" i="1" s="1"/>
  <c r="T3960" i="1"/>
  <c r="H3882" i="1" l="1"/>
  <c r="M3881" i="1"/>
  <c r="R3882" i="1" s="1"/>
  <c r="T3961" i="1"/>
  <c r="H3883" i="1" l="1"/>
  <c r="M3882" i="1"/>
  <c r="R3883" i="1" s="1"/>
  <c r="T3962" i="1"/>
  <c r="H3884" i="1" l="1"/>
  <c r="M3883" i="1"/>
  <c r="R3884" i="1" s="1"/>
  <c r="T3963" i="1"/>
  <c r="H3885" i="1" l="1"/>
  <c r="M3884" i="1"/>
  <c r="R3885" i="1" s="1"/>
  <c r="T3964" i="1"/>
  <c r="H3886" i="1" l="1"/>
  <c r="M3885" i="1"/>
  <c r="R3886" i="1" s="1"/>
  <c r="T3965" i="1"/>
  <c r="H3887" i="1" l="1"/>
  <c r="M3886" i="1"/>
  <c r="R3887" i="1" s="1"/>
  <c r="T3966" i="1"/>
  <c r="H3888" i="1" l="1"/>
  <c r="M3887" i="1"/>
  <c r="R3888" i="1" s="1"/>
  <c r="T3967" i="1"/>
  <c r="H3889" i="1" l="1"/>
  <c r="M3888" i="1"/>
  <c r="R3889" i="1" s="1"/>
  <c r="T3968" i="1"/>
  <c r="H3890" i="1" l="1"/>
  <c r="M3889" i="1"/>
  <c r="R3890" i="1" s="1"/>
  <c r="T3969" i="1"/>
  <c r="H3891" i="1" l="1"/>
  <c r="M3890" i="1"/>
  <c r="R3891" i="1" s="1"/>
  <c r="T3970" i="1"/>
  <c r="H3892" i="1" l="1"/>
  <c r="M3891" i="1"/>
  <c r="R3892" i="1" s="1"/>
  <c r="T3971" i="1"/>
  <c r="H3893" i="1" l="1"/>
  <c r="M3892" i="1"/>
  <c r="R3893" i="1" s="1"/>
  <c r="T3972" i="1"/>
  <c r="H3894" i="1" l="1"/>
  <c r="M3893" i="1"/>
  <c r="R3894" i="1" s="1"/>
  <c r="T3973" i="1"/>
  <c r="H3895" i="1" l="1"/>
  <c r="M3894" i="1"/>
  <c r="R3895" i="1" s="1"/>
  <c r="T3974" i="1"/>
  <c r="H3896" i="1" l="1"/>
  <c r="M3895" i="1"/>
  <c r="R3896" i="1" s="1"/>
  <c r="T3975" i="1"/>
  <c r="H3897" i="1" l="1"/>
  <c r="M3896" i="1"/>
  <c r="R3897" i="1" s="1"/>
  <c r="T3976" i="1"/>
  <c r="H3898" i="1" l="1"/>
  <c r="M3897" i="1"/>
  <c r="R3898" i="1" s="1"/>
  <c r="T3977" i="1"/>
  <c r="H3899" i="1" l="1"/>
  <c r="M3898" i="1"/>
  <c r="R3899" i="1" s="1"/>
  <c r="T3978" i="1"/>
  <c r="H3900" i="1" l="1"/>
  <c r="M3899" i="1"/>
  <c r="R3900" i="1" s="1"/>
  <c r="T3979" i="1"/>
  <c r="H3901" i="1" l="1"/>
  <c r="M3900" i="1"/>
  <c r="R3901" i="1" s="1"/>
  <c r="T3980" i="1"/>
  <c r="H3902" i="1" l="1"/>
  <c r="M3901" i="1"/>
  <c r="R3902" i="1" s="1"/>
  <c r="T3981" i="1"/>
  <c r="H3903" i="1" l="1"/>
  <c r="M3902" i="1"/>
  <c r="R3903" i="1" s="1"/>
  <c r="T3982" i="1"/>
  <c r="H3904" i="1" l="1"/>
  <c r="M3903" i="1"/>
  <c r="R3904" i="1" s="1"/>
  <c r="T3983" i="1"/>
  <c r="H3905" i="1" l="1"/>
  <c r="M3904" i="1"/>
  <c r="R3905" i="1" s="1"/>
  <c r="T3984" i="1"/>
  <c r="H3906" i="1" l="1"/>
  <c r="M3905" i="1"/>
  <c r="R3906" i="1" s="1"/>
  <c r="T3985" i="1"/>
  <c r="H3907" i="1" l="1"/>
  <c r="M3906" i="1"/>
  <c r="R3907" i="1" s="1"/>
  <c r="T3986" i="1"/>
  <c r="H3908" i="1" l="1"/>
  <c r="M3907" i="1"/>
  <c r="R3908" i="1" s="1"/>
  <c r="T3987" i="1"/>
  <c r="H3909" i="1" l="1"/>
  <c r="M3908" i="1"/>
  <c r="R3909" i="1" s="1"/>
  <c r="T3988" i="1"/>
  <c r="R3910" i="1" l="1"/>
  <c r="H3910" i="1"/>
  <c r="M3909" i="1"/>
  <c r="T3989" i="1"/>
  <c r="H3911" i="1" l="1"/>
  <c r="M3910" i="1"/>
  <c r="R3911" i="1" s="1"/>
  <c r="T3990" i="1"/>
  <c r="H3912" i="1" l="1"/>
  <c r="M3911" i="1"/>
  <c r="R3912" i="1" s="1"/>
  <c r="T3991" i="1"/>
  <c r="H3913" i="1" l="1"/>
  <c r="M3912" i="1"/>
  <c r="R3913" i="1" s="1"/>
  <c r="T3992" i="1"/>
  <c r="H3914" i="1" l="1"/>
  <c r="M3913" i="1"/>
  <c r="R3914" i="1" s="1"/>
  <c r="T3993" i="1"/>
  <c r="H3915" i="1" l="1"/>
  <c r="M3914" i="1"/>
  <c r="R3915" i="1" s="1"/>
  <c r="T3994" i="1"/>
  <c r="H3916" i="1" l="1"/>
  <c r="M3915" i="1"/>
  <c r="R3916" i="1" s="1"/>
  <c r="T3995" i="1"/>
  <c r="H3917" i="1" l="1"/>
  <c r="M3916" i="1"/>
  <c r="R3917" i="1" s="1"/>
  <c r="T3996" i="1"/>
  <c r="H3918" i="1" l="1"/>
  <c r="M3917" i="1"/>
  <c r="R3918" i="1" s="1"/>
  <c r="T3997" i="1"/>
  <c r="H3919" i="1" l="1"/>
  <c r="M3918" i="1"/>
  <c r="R3919" i="1" s="1"/>
  <c r="T3998" i="1"/>
  <c r="H3920" i="1" l="1"/>
  <c r="M3919" i="1"/>
  <c r="R3920" i="1" s="1"/>
  <c r="T3999" i="1"/>
  <c r="H3921" i="1" l="1"/>
  <c r="M3920" i="1"/>
  <c r="R3921" i="1" s="1"/>
  <c r="T4000" i="1"/>
  <c r="H3922" i="1" l="1"/>
  <c r="M3921" i="1"/>
  <c r="R3922" i="1" s="1"/>
  <c r="T4001" i="1"/>
  <c r="H3923" i="1" l="1"/>
  <c r="M3922" i="1"/>
  <c r="R3923" i="1" s="1"/>
  <c r="T4002" i="1"/>
  <c r="H3924" i="1" l="1"/>
  <c r="M3923" i="1"/>
  <c r="R3924" i="1" s="1"/>
  <c r="T4003" i="1"/>
  <c r="H3925" i="1" l="1"/>
  <c r="M3924" i="1"/>
  <c r="R3925" i="1" s="1"/>
  <c r="T4004" i="1"/>
  <c r="H3926" i="1" l="1"/>
  <c r="M3925" i="1"/>
  <c r="R3926" i="1" s="1"/>
  <c r="T4005" i="1"/>
  <c r="H3927" i="1" l="1"/>
  <c r="M3926" i="1"/>
  <c r="R3927" i="1" s="1"/>
  <c r="T4006" i="1"/>
  <c r="H3928" i="1" l="1"/>
  <c r="M3927" i="1"/>
  <c r="R3928" i="1" s="1"/>
  <c r="T4007" i="1"/>
  <c r="H3929" i="1" l="1"/>
  <c r="M3928" i="1"/>
  <c r="R3929" i="1" s="1"/>
  <c r="T4008" i="1"/>
  <c r="H3930" i="1" l="1"/>
  <c r="M3929" i="1"/>
  <c r="R3930" i="1" s="1"/>
  <c r="T4009" i="1"/>
  <c r="H3931" i="1" l="1"/>
  <c r="M3930" i="1"/>
  <c r="R3931" i="1" s="1"/>
  <c r="T4010" i="1"/>
  <c r="H3932" i="1" l="1"/>
  <c r="M3931" i="1"/>
  <c r="R3932" i="1" s="1"/>
  <c r="T4011" i="1"/>
  <c r="H3933" i="1" l="1"/>
  <c r="M3932" i="1"/>
  <c r="R3933" i="1" s="1"/>
  <c r="T4012" i="1"/>
  <c r="H3934" i="1" l="1"/>
  <c r="M3933" i="1"/>
  <c r="R3934" i="1" s="1"/>
  <c r="T4013" i="1"/>
  <c r="H3935" i="1" l="1"/>
  <c r="M3934" i="1"/>
  <c r="R3935" i="1" s="1"/>
  <c r="T4014" i="1"/>
  <c r="H3936" i="1" l="1"/>
  <c r="M3935" i="1"/>
  <c r="R3936" i="1" s="1"/>
  <c r="T4015" i="1"/>
  <c r="H3937" i="1" l="1"/>
  <c r="M3936" i="1"/>
  <c r="R3937" i="1" s="1"/>
  <c r="T4016" i="1"/>
  <c r="H3938" i="1" l="1"/>
  <c r="M3937" i="1"/>
  <c r="R3938" i="1" s="1"/>
  <c r="T4017" i="1"/>
  <c r="H3939" i="1" l="1"/>
  <c r="M3938" i="1"/>
  <c r="R3939" i="1" s="1"/>
  <c r="T4018" i="1"/>
  <c r="H3940" i="1" l="1"/>
  <c r="M3939" i="1"/>
  <c r="R3940" i="1" s="1"/>
  <c r="T4019" i="1"/>
  <c r="H3941" i="1" l="1"/>
  <c r="M3940" i="1"/>
  <c r="R3941" i="1" s="1"/>
  <c r="T4020" i="1"/>
  <c r="H3942" i="1" l="1"/>
  <c r="M3941" i="1"/>
  <c r="R3942" i="1" s="1"/>
  <c r="T4021" i="1"/>
  <c r="H3943" i="1" l="1"/>
  <c r="M3942" i="1"/>
  <c r="R3943" i="1" s="1"/>
  <c r="T4022" i="1"/>
  <c r="H3944" i="1" l="1"/>
  <c r="M3943" i="1"/>
  <c r="R3944" i="1" s="1"/>
  <c r="T4023" i="1"/>
  <c r="H3945" i="1" l="1"/>
  <c r="M3944" i="1"/>
  <c r="R3945" i="1" s="1"/>
  <c r="T4024" i="1"/>
  <c r="H3946" i="1" l="1"/>
  <c r="M3945" i="1"/>
  <c r="R3946" i="1" s="1"/>
  <c r="T4025" i="1"/>
  <c r="H3947" i="1" l="1"/>
  <c r="M3946" i="1"/>
  <c r="R3947" i="1" s="1"/>
  <c r="T4026" i="1"/>
  <c r="H3948" i="1" l="1"/>
  <c r="M3947" i="1"/>
  <c r="R3948" i="1" s="1"/>
  <c r="T4027" i="1"/>
  <c r="H3949" i="1" l="1"/>
  <c r="M3948" i="1"/>
  <c r="R3949" i="1" s="1"/>
  <c r="T4028" i="1"/>
  <c r="H3950" i="1" l="1"/>
  <c r="M3949" i="1"/>
  <c r="R3950" i="1" s="1"/>
  <c r="T4029" i="1"/>
  <c r="H3951" i="1" l="1"/>
  <c r="M3950" i="1"/>
  <c r="R3951" i="1" s="1"/>
  <c r="T4030" i="1"/>
  <c r="H3952" i="1" l="1"/>
  <c r="M3951" i="1"/>
  <c r="R3952" i="1" s="1"/>
  <c r="T4031" i="1"/>
  <c r="H3953" i="1" l="1"/>
  <c r="M3952" i="1"/>
  <c r="R3953" i="1" s="1"/>
  <c r="T4032" i="1"/>
  <c r="H3954" i="1" l="1"/>
  <c r="M3953" i="1"/>
  <c r="R3954" i="1" s="1"/>
  <c r="T4033" i="1"/>
  <c r="H3955" i="1" l="1"/>
  <c r="M3954" i="1"/>
  <c r="R3955" i="1" s="1"/>
  <c r="T4034" i="1"/>
  <c r="H3956" i="1" l="1"/>
  <c r="M3955" i="1"/>
  <c r="R3956" i="1" s="1"/>
  <c r="T4035" i="1"/>
  <c r="H3957" i="1" l="1"/>
  <c r="M3956" i="1"/>
  <c r="R3957" i="1" s="1"/>
  <c r="T4036" i="1"/>
  <c r="H3958" i="1" l="1"/>
  <c r="M3957" i="1"/>
  <c r="R3958" i="1" s="1"/>
  <c r="T4037" i="1"/>
  <c r="H3959" i="1" l="1"/>
  <c r="M3958" i="1"/>
  <c r="R3959" i="1" s="1"/>
  <c r="T4038" i="1"/>
  <c r="R3960" i="1" l="1"/>
  <c r="H3960" i="1"/>
  <c r="M3959" i="1"/>
  <c r="T4039" i="1"/>
  <c r="H3961" i="1" l="1"/>
  <c r="M3960" i="1"/>
  <c r="R3961" i="1" s="1"/>
  <c r="T4040" i="1"/>
  <c r="H3962" i="1" l="1"/>
  <c r="M3961" i="1"/>
  <c r="R3962" i="1" s="1"/>
  <c r="T4041" i="1"/>
  <c r="H3963" i="1" l="1"/>
  <c r="M3962" i="1"/>
  <c r="R3963" i="1" s="1"/>
  <c r="T4042" i="1"/>
  <c r="H3964" i="1" l="1"/>
  <c r="M3963" i="1"/>
  <c r="R3964" i="1" s="1"/>
  <c r="T4043" i="1"/>
  <c r="H3965" i="1" l="1"/>
  <c r="M3964" i="1"/>
  <c r="R3965" i="1" s="1"/>
  <c r="T4044" i="1"/>
  <c r="H3966" i="1" l="1"/>
  <c r="M3965" i="1"/>
  <c r="R3966" i="1" s="1"/>
  <c r="T4045" i="1"/>
  <c r="H3967" i="1" l="1"/>
  <c r="M3966" i="1"/>
  <c r="R3967" i="1" s="1"/>
  <c r="T4046" i="1"/>
  <c r="H3968" i="1" l="1"/>
  <c r="M3967" i="1"/>
  <c r="R3968" i="1" s="1"/>
  <c r="T4047" i="1"/>
  <c r="H3969" i="1" l="1"/>
  <c r="M3968" i="1"/>
  <c r="R3969" i="1" s="1"/>
  <c r="T4048" i="1"/>
  <c r="H3970" i="1" l="1"/>
  <c r="M3969" i="1"/>
  <c r="R3970" i="1" s="1"/>
  <c r="T4049" i="1"/>
  <c r="H3971" i="1" l="1"/>
  <c r="M3970" i="1"/>
  <c r="R3971" i="1" s="1"/>
  <c r="T4050" i="1"/>
  <c r="H3972" i="1" l="1"/>
  <c r="M3971" i="1"/>
  <c r="R3972" i="1" s="1"/>
  <c r="T4051" i="1"/>
  <c r="H3973" i="1" l="1"/>
  <c r="M3972" i="1"/>
  <c r="R3973" i="1" s="1"/>
  <c r="T4052" i="1"/>
  <c r="H3974" i="1" l="1"/>
  <c r="M3973" i="1"/>
  <c r="R3974" i="1" s="1"/>
  <c r="T4053" i="1"/>
  <c r="H3975" i="1" l="1"/>
  <c r="M3974" i="1"/>
  <c r="R3975" i="1" s="1"/>
  <c r="T4054" i="1"/>
  <c r="H3976" i="1" l="1"/>
  <c r="M3975" i="1"/>
  <c r="R3976" i="1" s="1"/>
  <c r="T4055" i="1"/>
  <c r="H3977" i="1" l="1"/>
  <c r="M3976" i="1"/>
  <c r="R3977" i="1" s="1"/>
  <c r="T4056" i="1"/>
  <c r="H3978" i="1" l="1"/>
  <c r="M3977" i="1"/>
  <c r="R3978" i="1" s="1"/>
  <c r="T4057" i="1"/>
  <c r="H3979" i="1" l="1"/>
  <c r="M3978" i="1"/>
  <c r="R3979" i="1" s="1"/>
  <c r="T4058" i="1"/>
  <c r="H3980" i="1" l="1"/>
  <c r="M3979" i="1"/>
  <c r="R3980" i="1" s="1"/>
  <c r="T4059" i="1"/>
  <c r="H3981" i="1" l="1"/>
  <c r="M3980" i="1"/>
  <c r="R3981" i="1" s="1"/>
  <c r="T4060" i="1"/>
  <c r="H3982" i="1" l="1"/>
  <c r="M3981" i="1"/>
  <c r="R3982" i="1" s="1"/>
  <c r="T4061" i="1"/>
  <c r="H3983" i="1" l="1"/>
  <c r="M3982" i="1"/>
  <c r="R3983" i="1" s="1"/>
  <c r="T4062" i="1"/>
  <c r="H3984" i="1" l="1"/>
  <c r="M3983" i="1"/>
  <c r="R3984" i="1" s="1"/>
  <c r="T4063" i="1"/>
  <c r="H3985" i="1" l="1"/>
  <c r="M3984" i="1"/>
  <c r="R3985" i="1" s="1"/>
  <c r="T4064" i="1"/>
  <c r="H3986" i="1" l="1"/>
  <c r="M3985" i="1"/>
  <c r="R3986" i="1" s="1"/>
  <c r="T4065" i="1"/>
  <c r="H3987" i="1" l="1"/>
  <c r="M3986" i="1"/>
  <c r="R3987" i="1" s="1"/>
  <c r="T4066" i="1"/>
  <c r="H3988" i="1" l="1"/>
  <c r="M3987" i="1"/>
  <c r="R3988" i="1" s="1"/>
  <c r="T4067" i="1"/>
  <c r="H3989" i="1" l="1"/>
  <c r="M3988" i="1"/>
  <c r="R3989" i="1" s="1"/>
  <c r="T4068" i="1"/>
  <c r="H3990" i="1" l="1"/>
  <c r="M3989" i="1"/>
  <c r="R3990" i="1" s="1"/>
  <c r="T4069" i="1"/>
  <c r="H3991" i="1" l="1"/>
  <c r="M3990" i="1"/>
  <c r="R3991" i="1" s="1"/>
  <c r="T4070" i="1"/>
  <c r="H3992" i="1" l="1"/>
  <c r="M3991" i="1"/>
  <c r="R3992" i="1" s="1"/>
  <c r="T4071" i="1"/>
  <c r="H3993" i="1" l="1"/>
  <c r="M3992" i="1"/>
  <c r="R3993" i="1" s="1"/>
  <c r="T4072" i="1"/>
  <c r="H3994" i="1" l="1"/>
  <c r="M3993" i="1"/>
  <c r="R3994" i="1" s="1"/>
  <c r="T4073" i="1"/>
  <c r="H3995" i="1" l="1"/>
  <c r="M3994" i="1"/>
  <c r="R3995" i="1" s="1"/>
  <c r="T4074" i="1"/>
  <c r="H3996" i="1" l="1"/>
  <c r="M3995" i="1"/>
  <c r="R3996" i="1" s="1"/>
  <c r="T4075" i="1"/>
  <c r="H3997" i="1" l="1"/>
  <c r="M3996" i="1"/>
  <c r="R3997" i="1" s="1"/>
  <c r="T4076" i="1"/>
  <c r="H3998" i="1" l="1"/>
  <c r="M3997" i="1"/>
  <c r="R3998" i="1" s="1"/>
  <c r="T4077" i="1"/>
  <c r="H3999" i="1" l="1"/>
  <c r="M3998" i="1"/>
  <c r="R3999" i="1" s="1"/>
  <c r="T4078" i="1"/>
  <c r="H4000" i="1" l="1"/>
  <c r="M3999" i="1"/>
  <c r="R4000" i="1" s="1"/>
  <c r="T4079" i="1"/>
  <c r="H4001" i="1" l="1"/>
  <c r="M4000" i="1"/>
  <c r="R4001" i="1" s="1"/>
  <c r="T4080" i="1"/>
  <c r="H4002" i="1" l="1"/>
  <c r="M4001" i="1"/>
  <c r="R4002" i="1" s="1"/>
  <c r="T4081" i="1"/>
  <c r="H4003" i="1" l="1"/>
  <c r="M4002" i="1"/>
  <c r="R4003" i="1" s="1"/>
  <c r="T4082" i="1"/>
  <c r="H4004" i="1" l="1"/>
  <c r="M4003" i="1"/>
  <c r="R4004" i="1" s="1"/>
  <c r="T4083" i="1"/>
  <c r="H4005" i="1" l="1"/>
  <c r="M4004" i="1"/>
  <c r="R4005" i="1" s="1"/>
  <c r="T4084" i="1"/>
  <c r="H4006" i="1" l="1"/>
  <c r="M4005" i="1"/>
  <c r="R4006" i="1" s="1"/>
  <c r="T4085" i="1"/>
  <c r="H4007" i="1" l="1"/>
  <c r="M4006" i="1"/>
  <c r="R4007" i="1" s="1"/>
  <c r="T4086" i="1"/>
  <c r="H4008" i="1" l="1"/>
  <c r="M4007" i="1"/>
  <c r="R4008" i="1" s="1"/>
  <c r="T4087" i="1"/>
  <c r="H4009" i="1" l="1"/>
  <c r="M4008" i="1"/>
  <c r="R4009" i="1" s="1"/>
  <c r="T4088" i="1"/>
  <c r="H4010" i="1" l="1"/>
  <c r="M4009" i="1"/>
  <c r="R4010" i="1" s="1"/>
  <c r="T4089" i="1"/>
  <c r="H4011" i="1" l="1"/>
  <c r="M4010" i="1"/>
  <c r="R4011" i="1" s="1"/>
  <c r="T4090" i="1"/>
  <c r="H4012" i="1" l="1"/>
  <c r="M4011" i="1"/>
  <c r="R4012" i="1" s="1"/>
  <c r="T4091" i="1"/>
  <c r="H4013" i="1" l="1"/>
  <c r="M4012" i="1"/>
  <c r="R4013" i="1" s="1"/>
  <c r="T4092" i="1"/>
  <c r="H4014" i="1" l="1"/>
  <c r="M4013" i="1"/>
  <c r="R4014" i="1" s="1"/>
  <c r="T4093" i="1"/>
  <c r="H4015" i="1" l="1"/>
  <c r="M4014" i="1"/>
  <c r="R4015" i="1" s="1"/>
  <c r="T4094" i="1"/>
  <c r="H4016" i="1" l="1"/>
  <c r="M4015" i="1"/>
  <c r="R4016" i="1" s="1"/>
  <c r="T4095" i="1"/>
  <c r="H4017" i="1" l="1"/>
  <c r="M4016" i="1"/>
  <c r="R4017" i="1" s="1"/>
  <c r="T4096" i="1"/>
  <c r="H4018" i="1" l="1"/>
  <c r="M4017" i="1"/>
  <c r="R4018" i="1" s="1"/>
  <c r="T4097" i="1"/>
  <c r="H4019" i="1" l="1"/>
  <c r="M4018" i="1"/>
  <c r="R4019" i="1" s="1"/>
  <c r="T4098" i="1"/>
  <c r="H4020" i="1" l="1"/>
  <c r="M4019" i="1"/>
  <c r="R4020" i="1" s="1"/>
  <c r="T4099" i="1"/>
  <c r="H4021" i="1" l="1"/>
  <c r="M4020" i="1"/>
  <c r="R4021" i="1" s="1"/>
  <c r="T4100" i="1"/>
  <c r="H4022" i="1" l="1"/>
  <c r="M4021" i="1"/>
  <c r="R4022" i="1" s="1"/>
  <c r="T4101" i="1"/>
  <c r="H4023" i="1" l="1"/>
  <c r="M4022" i="1"/>
  <c r="R4023" i="1" s="1"/>
  <c r="T4102" i="1"/>
  <c r="H4024" i="1" l="1"/>
  <c r="M4023" i="1"/>
  <c r="R4024" i="1" s="1"/>
  <c r="T4103" i="1"/>
  <c r="H4025" i="1" l="1"/>
  <c r="M4024" i="1"/>
  <c r="R4025" i="1" s="1"/>
  <c r="T4104" i="1"/>
  <c r="H4026" i="1" l="1"/>
  <c r="M4025" i="1"/>
  <c r="R4026" i="1" s="1"/>
  <c r="T4105" i="1"/>
  <c r="H4027" i="1" l="1"/>
  <c r="M4026" i="1"/>
  <c r="R4027" i="1" s="1"/>
  <c r="T4106" i="1"/>
  <c r="H4028" i="1" l="1"/>
  <c r="M4027" i="1"/>
  <c r="R4028" i="1" s="1"/>
  <c r="T4107" i="1"/>
  <c r="H4029" i="1" l="1"/>
  <c r="M4028" i="1"/>
  <c r="R4029" i="1" s="1"/>
  <c r="T4108" i="1"/>
  <c r="H4030" i="1" l="1"/>
  <c r="M4029" i="1"/>
  <c r="R4030" i="1" s="1"/>
  <c r="T4109" i="1"/>
  <c r="H4031" i="1" l="1"/>
  <c r="M4030" i="1"/>
  <c r="R4031" i="1" s="1"/>
  <c r="T4110" i="1"/>
  <c r="H4032" i="1" l="1"/>
  <c r="M4031" i="1"/>
  <c r="R4032" i="1" s="1"/>
  <c r="T4111" i="1"/>
  <c r="H4033" i="1" l="1"/>
  <c r="M4032" i="1"/>
  <c r="R4033" i="1" s="1"/>
  <c r="T4112" i="1"/>
  <c r="H4034" i="1" l="1"/>
  <c r="M4033" i="1"/>
  <c r="R4034" i="1" s="1"/>
  <c r="T4113" i="1"/>
  <c r="H4035" i="1" l="1"/>
  <c r="M4034" i="1"/>
  <c r="R4035" i="1" s="1"/>
  <c r="T4114" i="1"/>
  <c r="H4036" i="1" l="1"/>
  <c r="M4035" i="1"/>
  <c r="R4036" i="1" s="1"/>
  <c r="T4115" i="1"/>
  <c r="H4037" i="1" l="1"/>
  <c r="M4036" i="1"/>
  <c r="R4037" i="1" s="1"/>
  <c r="T4116" i="1"/>
  <c r="H4038" i="1" l="1"/>
  <c r="M4037" i="1"/>
  <c r="R4038" i="1" s="1"/>
  <c r="T4117" i="1"/>
  <c r="H4039" i="1" l="1"/>
  <c r="M4038" i="1"/>
  <c r="R4039" i="1" s="1"/>
  <c r="T4118" i="1"/>
  <c r="H4040" i="1" l="1"/>
  <c r="M4039" i="1"/>
  <c r="R4040" i="1" s="1"/>
  <c r="T4119" i="1"/>
  <c r="H4041" i="1" l="1"/>
  <c r="M4040" i="1"/>
  <c r="R4041" i="1" s="1"/>
  <c r="T4120" i="1"/>
  <c r="H4042" i="1" l="1"/>
  <c r="M4041" i="1"/>
  <c r="R4042" i="1" s="1"/>
  <c r="T4121" i="1"/>
  <c r="H4043" i="1" l="1"/>
  <c r="M4042" i="1"/>
  <c r="R4043" i="1" s="1"/>
  <c r="T4122" i="1"/>
  <c r="H4044" i="1" l="1"/>
  <c r="M4043" i="1"/>
  <c r="R4044" i="1" s="1"/>
  <c r="T4123" i="1"/>
  <c r="H4045" i="1" l="1"/>
  <c r="M4044" i="1"/>
  <c r="R4045" i="1" s="1"/>
  <c r="T4124" i="1"/>
  <c r="H4046" i="1" l="1"/>
  <c r="M4045" i="1"/>
  <c r="R4046" i="1" s="1"/>
  <c r="T4125" i="1"/>
  <c r="H4047" i="1" l="1"/>
  <c r="M4046" i="1"/>
  <c r="R4047" i="1" s="1"/>
  <c r="T4126" i="1"/>
  <c r="H4048" i="1" l="1"/>
  <c r="M4047" i="1"/>
  <c r="R4048" i="1" s="1"/>
  <c r="T4127" i="1"/>
  <c r="H4049" i="1" l="1"/>
  <c r="M4048" i="1"/>
  <c r="R4049" i="1" s="1"/>
  <c r="T4128" i="1"/>
  <c r="H4050" i="1" l="1"/>
  <c r="M4049" i="1"/>
  <c r="R4050" i="1" s="1"/>
  <c r="T4129" i="1"/>
  <c r="H4051" i="1" l="1"/>
  <c r="M4050" i="1"/>
  <c r="R4051" i="1" s="1"/>
  <c r="T4130" i="1"/>
  <c r="H4052" i="1" l="1"/>
  <c r="M4051" i="1"/>
  <c r="R4052" i="1" s="1"/>
  <c r="T4131" i="1"/>
  <c r="H4053" i="1" l="1"/>
  <c r="M4052" i="1"/>
  <c r="R4053" i="1" s="1"/>
  <c r="T4132" i="1"/>
  <c r="H4054" i="1" l="1"/>
  <c r="M4053" i="1"/>
  <c r="R4054" i="1" s="1"/>
  <c r="T4133" i="1"/>
  <c r="H4055" i="1" l="1"/>
  <c r="M4054" i="1"/>
  <c r="R4055" i="1" s="1"/>
  <c r="T4134" i="1"/>
  <c r="H4056" i="1" l="1"/>
  <c r="M4055" i="1"/>
  <c r="R4056" i="1" s="1"/>
  <c r="T4135" i="1"/>
  <c r="H4057" i="1" l="1"/>
  <c r="M4056" i="1"/>
  <c r="R4057" i="1" s="1"/>
  <c r="T4136" i="1"/>
  <c r="H4058" i="1" l="1"/>
  <c r="M4057" i="1"/>
  <c r="R4058" i="1" s="1"/>
  <c r="T4137" i="1"/>
  <c r="H4059" i="1" l="1"/>
  <c r="M4058" i="1"/>
  <c r="R4059" i="1" s="1"/>
  <c r="T4138" i="1"/>
  <c r="H4060" i="1" l="1"/>
  <c r="M4059" i="1"/>
  <c r="R4060" i="1" s="1"/>
  <c r="T4139" i="1"/>
  <c r="H4061" i="1" l="1"/>
  <c r="M4060" i="1"/>
  <c r="R4061" i="1" s="1"/>
  <c r="T4140" i="1"/>
  <c r="H4062" i="1" l="1"/>
  <c r="M4061" i="1"/>
  <c r="R4062" i="1" s="1"/>
  <c r="T4141" i="1"/>
  <c r="H4063" i="1" l="1"/>
  <c r="M4062" i="1"/>
  <c r="R4063" i="1" s="1"/>
  <c r="T4142" i="1"/>
  <c r="H4064" i="1" l="1"/>
  <c r="M4063" i="1"/>
  <c r="R4064" i="1" s="1"/>
  <c r="T4143" i="1"/>
  <c r="H4065" i="1" l="1"/>
  <c r="M4064" i="1"/>
  <c r="R4065" i="1" s="1"/>
  <c r="T4144" i="1"/>
  <c r="H4066" i="1" l="1"/>
  <c r="M4065" i="1"/>
  <c r="R4066" i="1" s="1"/>
  <c r="T4145" i="1"/>
  <c r="H4067" i="1" l="1"/>
  <c r="M4066" i="1"/>
  <c r="R4067" i="1" s="1"/>
  <c r="T4146" i="1"/>
  <c r="H4068" i="1" l="1"/>
  <c r="M4067" i="1"/>
  <c r="R4068" i="1" s="1"/>
  <c r="T4147" i="1"/>
  <c r="H4069" i="1" l="1"/>
  <c r="M4068" i="1"/>
  <c r="R4069" i="1" s="1"/>
  <c r="T4148" i="1"/>
  <c r="H4070" i="1" l="1"/>
  <c r="M4069" i="1"/>
  <c r="R4070" i="1" s="1"/>
  <c r="T4149" i="1"/>
  <c r="H4071" i="1" l="1"/>
  <c r="M4070" i="1"/>
  <c r="R4071" i="1" s="1"/>
  <c r="T4150" i="1"/>
  <c r="H4072" i="1" l="1"/>
  <c r="M4071" i="1"/>
  <c r="R4072" i="1" s="1"/>
  <c r="T4151" i="1"/>
  <c r="H4073" i="1" l="1"/>
  <c r="M4072" i="1"/>
  <c r="R4073" i="1" s="1"/>
  <c r="T4152" i="1"/>
  <c r="H4074" i="1" l="1"/>
  <c r="M4073" i="1"/>
  <c r="R4074" i="1" s="1"/>
  <c r="T4153" i="1"/>
  <c r="H4075" i="1" l="1"/>
  <c r="M4074" i="1"/>
  <c r="R4075" i="1" s="1"/>
  <c r="T4154" i="1"/>
  <c r="H4076" i="1" l="1"/>
  <c r="M4075" i="1"/>
  <c r="R4076" i="1" s="1"/>
  <c r="T4155" i="1"/>
  <c r="H4077" i="1" l="1"/>
  <c r="M4076" i="1"/>
  <c r="R4077" i="1" s="1"/>
  <c r="T4156" i="1"/>
  <c r="H4078" i="1" l="1"/>
  <c r="M4077" i="1"/>
  <c r="R4078" i="1" s="1"/>
  <c r="T4157" i="1"/>
  <c r="H4079" i="1" l="1"/>
  <c r="M4078" i="1"/>
  <c r="R4079" i="1" s="1"/>
  <c r="T4158" i="1"/>
  <c r="H4080" i="1" l="1"/>
  <c r="M4079" i="1"/>
  <c r="R4080" i="1" s="1"/>
  <c r="T4159" i="1"/>
  <c r="H4081" i="1" l="1"/>
  <c r="M4080" i="1"/>
  <c r="R4081" i="1" s="1"/>
  <c r="T4160" i="1"/>
  <c r="H4082" i="1" l="1"/>
  <c r="M4081" i="1"/>
  <c r="R4082" i="1" s="1"/>
  <c r="T4161" i="1"/>
  <c r="H4083" i="1" l="1"/>
  <c r="M4082" i="1"/>
  <c r="R4083" i="1" s="1"/>
  <c r="T4162" i="1"/>
  <c r="H4084" i="1" l="1"/>
  <c r="M4083" i="1"/>
  <c r="R4084" i="1" s="1"/>
  <c r="T4163" i="1"/>
  <c r="H4085" i="1" l="1"/>
  <c r="M4084" i="1"/>
  <c r="R4085" i="1" s="1"/>
  <c r="T4164" i="1"/>
  <c r="H4086" i="1" l="1"/>
  <c r="M4085" i="1"/>
  <c r="R4086" i="1" s="1"/>
  <c r="T4165" i="1"/>
  <c r="H4087" i="1" l="1"/>
  <c r="M4086" i="1"/>
  <c r="R4087" i="1" s="1"/>
  <c r="T4166" i="1"/>
  <c r="H4088" i="1" l="1"/>
  <c r="M4087" i="1"/>
  <c r="R4088" i="1" s="1"/>
  <c r="T4167" i="1"/>
  <c r="H4089" i="1" l="1"/>
  <c r="M4088" i="1"/>
  <c r="R4089" i="1" s="1"/>
  <c r="T4168" i="1"/>
  <c r="H4090" i="1" l="1"/>
  <c r="M4089" i="1"/>
  <c r="R4090" i="1" s="1"/>
  <c r="T4169" i="1"/>
  <c r="H4091" i="1" l="1"/>
  <c r="M4090" i="1"/>
  <c r="R4091" i="1" s="1"/>
  <c r="T4170" i="1"/>
  <c r="H4092" i="1" l="1"/>
  <c r="M4091" i="1"/>
  <c r="R4092" i="1" s="1"/>
  <c r="T4171" i="1"/>
  <c r="H4093" i="1" l="1"/>
  <c r="M4092" i="1"/>
  <c r="R4093" i="1" s="1"/>
  <c r="T4172" i="1"/>
  <c r="H4094" i="1" l="1"/>
  <c r="M4093" i="1"/>
  <c r="R4094" i="1" s="1"/>
  <c r="T4173" i="1"/>
  <c r="H4095" i="1" l="1"/>
  <c r="M4094" i="1"/>
  <c r="R4095" i="1" s="1"/>
  <c r="T4174" i="1"/>
  <c r="H4096" i="1" l="1"/>
  <c r="M4095" i="1"/>
  <c r="R4096" i="1" s="1"/>
  <c r="T4175" i="1"/>
  <c r="H4097" i="1" l="1"/>
  <c r="M4096" i="1"/>
  <c r="R4097" i="1" s="1"/>
  <c r="T4176" i="1"/>
  <c r="H4098" i="1" l="1"/>
  <c r="M4097" i="1"/>
  <c r="R4098" i="1" s="1"/>
  <c r="T4177" i="1"/>
  <c r="H4099" i="1" l="1"/>
  <c r="M4098" i="1"/>
  <c r="R4099" i="1" s="1"/>
  <c r="T4178" i="1"/>
  <c r="H4100" i="1" l="1"/>
  <c r="M4099" i="1"/>
  <c r="R4100" i="1" s="1"/>
  <c r="T4179" i="1"/>
  <c r="H4101" i="1" l="1"/>
  <c r="M4100" i="1"/>
  <c r="R4101" i="1" s="1"/>
  <c r="T4180" i="1"/>
  <c r="H4102" i="1" l="1"/>
  <c r="M4101" i="1"/>
  <c r="R4102" i="1" s="1"/>
  <c r="T4181" i="1"/>
  <c r="H4103" i="1" l="1"/>
  <c r="M4102" i="1"/>
  <c r="R4103" i="1" s="1"/>
  <c r="T4182" i="1"/>
  <c r="H4104" i="1" l="1"/>
  <c r="M4103" i="1"/>
  <c r="R4104" i="1" s="1"/>
  <c r="T4183" i="1"/>
  <c r="H4105" i="1" l="1"/>
  <c r="M4104" i="1"/>
  <c r="R4105" i="1" s="1"/>
  <c r="T4184" i="1"/>
  <c r="H4106" i="1" l="1"/>
  <c r="M4105" i="1"/>
  <c r="R4106" i="1" s="1"/>
  <c r="T4185" i="1"/>
  <c r="H4107" i="1" l="1"/>
  <c r="M4106" i="1"/>
  <c r="R4107" i="1" s="1"/>
  <c r="T4186" i="1"/>
  <c r="H4108" i="1" l="1"/>
  <c r="M4107" i="1"/>
  <c r="R4108" i="1" s="1"/>
  <c r="T4187" i="1"/>
  <c r="H4109" i="1" l="1"/>
  <c r="M4108" i="1"/>
  <c r="R4109" i="1" s="1"/>
  <c r="T4188" i="1"/>
  <c r="H4110" i="1" l="1"/>
  <c r="M4109" i="1"/>
  <c r="R4110" i="1" s="1"/>
  <c r="T4189" i="1"/>
  <c r="H4111" i="1" l="1"/>
  <c r="M4110" i="1"/>
  <c r="R4111" i="1" s="1"/>
  <c r="T4190" i="1"/>
  <c r="H4112" i="1" l="1"/>
  <c r="M4111" i="1"/>
  <c r="R4112" i="1" s="1"/>
  <c r="T4191" i="1"/>
  <c r="H4113" i="1" l="1"/>
  <c r="M4112" i="1"/>
  <c r="R4113" i="1" s="1"/>
  <c r="T4192" i="1"/>
  <c r="H4114" i="1" l="1"/>
  <c r="M4113" i="1"/>
  <c r="R4114" i="1" s="1"/>
  <c r="T4193" i="1"/>
  <c r="H4115" i="1" l="1"/>
  <c r="M4114" i="1"/>
  <c r="R4115" i="1" s="1"/>
  <c r="T4194" i="1"/>
  <c r="H4116" i="1" l="1"/>
  <c r="M4115" i="1"/>
  <c r="R4116" i="1" s="1"/>
  <c r="T4195" i="1"/>
  <c r="H4117" i="1" l="1"/>
  <c r="M4116" i="1"/>
  <c r="R4117" i="1" s="1"/>
  <c r="T4196" i="1"/>
  <c r="H4118" i="1" l="1"/>
  <c r="M4117" i="1"/>
  <c r="R4118" i="1" s="1"/>
  <c r="T4197" i="1"/>
  <c r="H4119" i="1" l="1"/>
  <c r="M4118" i="1"/>
  <c r="R4119" i="1" s="1"/>
  <c r="T4198" i="1"/>
  <c r="H4120" i="1" l="1"/>
  <c r="M4119" i="1"/>
  <c r="R4120" i="1" s="1"/>
  <c r="T4199" i="1"/>
  <c r="H4121" i="1" l="1"/>
  <c r="M4120" i="1"/>
  <c r="R4121" i="1" s="1"/>
  <c r="T4200" i="1"/>
  <c r="H4122" i="1" l="1"/>
  <c r="M4121" i="1"/>
  <c r="R4122" i="1" s="1"/>
  <c r="T4201" i="1"/>
  <c r="H4123" i="1" l="1"/>
  <c r="M4122" i="1"/>
  <c r="R4123" i="1" s="1"/>
  <c r="T4202" i="1"/>
  <c r="H4124" i="1" l="1"/>
  <c r="M4123" i="1"/>
  <c r="R4124" i="1" s="1"/>
  <c r="T4203" i="1"/>
  <c r="H4125" i="1" l="1"/>
  <c r="M4124" i="1"/>
  <c r="R4125" i="1" s="1"/>
  <c r="T4204" i="1"/>
  <c r="H4126" i="1" l="1"/>
  <c r="M4125" i="1"/>
  <c r="R4126" i="1" s="1"/>
  <c r="T4205" i="1"/>
  <c r="H4127" i="1" l="1"/>
  <c r="M4126" i="1"/>
  <c r="R4127" i="1" s="1"/>
  <c r="T4206" i="1"/>
  <c r="H4128" i="1" l="1"/>
  <c r="M4127" i="1"/>
  <c r="R4128" i="1" s="1"/>
  <c r="T4207" i="1"/>
  <c r="H4129" i="1" l="1"/>
  <c r="M4128" i="1"/>
  <c r="R4129" i="1" s="1"/>
  <c r="T4208" i="1"/>
  <c r="H4130" i="1" l="1"/>
  <c r="M4129" i="1"/>
  <c r="R4130" i="1" s="1"/>
  <c r="T4209" i="1"/>
  <c r="H4131" i="1" l="1"/>
  <c r="M4130" i="1"/>
  <c r="R4131" i="1" s="1"/>
  <c r="T4210" i="1"/>
  <c r="H4132" i="1" l="1"/>
  <c r="M4131" i="1"/>
  <c r="R4132" i="1" s="1"/>
  <c r="T4211" i="1"/>
  <c r="H4133" i="1" l="1"/>
  <c r="M4132" i="1"/>
  <c r="R4133" i="1" s="1"/>
  <c r="T4212" i="1"/>
  <c r="H4134" i="1" l="1"/>
  <c r="M4133" i="1"/>
  <c r="R4134" i="1" s="1"/>
  <c r="T4213" i="1"/>
  <c r="H4135" i="1" l="1"/>
  <c r="M4134" i="1"/>
  <c r="R4135" i="1" s="1"/>
  <c r="T4214" i="1"/>
  <c r="H4136" i="1" l="1"/>
  <c r="M4135" i="1"/>
  <c r="R4136" i="1" s="1"/>
  <c r="T4215" i="1"/>
  <c r="H4137" i="1" l="1"/>
  <c r="M4136" i="1"/>
  <c r="R4137" i="1" s="1"/>
  <c r="T4216" i="1"/>
  <c r="H4138" i="1" l="1"/>
  <c r="M4137" i="1"/>
  <c r="R4138" i="1" s="1"/>
  <c r="T4217" i="1"/>
  <c r="H4139" i="1" l="1"/>
  <c r="M4138" i="1"/>
  <c r="R4139" i="1" s="1"/>
  <c r="T4218" i="1"/>
  <c r="H4140" i="1" l="1"/>
  <c r="M4139" i="1"/>
  <c r="R4140" i="1" s="1"/>
  <c r="T4219" i="1"/>
  <c r="H4141" i="1" l="1"/>
  <c r="M4140" i="1"/>
  <c r="R4141" i="1" s="1"/>
  <c r="T4220" i="1"/>
  <c r="H4142" i="1" l="1"/>
  <c r="M4141" i="1"/>
  <c r="R4142" i="1" s="1"/>
  <c r="T4221" i="1"/>
  <c r="H4143" i="1" l="1"/>
  <c r="M4142" i="1"/>
  <c r="R4143" i="1" s="1"/>
  <c r="T4222" i="1"/>
  <c r="H4144" i="1" l="1"/>
  <c r="M4143" i="1"/>
  <c r="R4144" i="1" s="1"/>
  <c r="T4223" i="1"/>
  <c r="H4145" i="1" l="1"/>
  <c r="M4144" i="1"/>
  <c r="R4145" i="1" s="1"/>
  <c r="T4224" i="1"/>
  <c r="H4146" i="1" l="1"/>
  <c r="M4145" i="1"/>
  <c r="R4146" i="1" s="1"/>
  <c r="T4225" i="1"/>
  <c r="H4147" i="1" l="1"/>
  <c r="M4146" i="1"/>
  <c r="R4147" i="1" s="1"/>
  <c r="T4226" i="1"/>
  <c r="H4148" i="1" l="1"/>
  <c r="M4147" i="1"/>
  <c r="R4148" i="1" s="1"/>
  <c r="T4227" i="1"/>
  <c r="H4149" i="1" l="1"/>
  <c r="M4148" i="1"/>
  <c r="R4149" i="1" s="1"/>
  <c r="T4228" i="1"/>
  <c r="H4150" i="1" l="1"/>
  <c r="M4149" i="1"/>
  <c r="R4150" i="1" s="1"/>
  <c r="T4229" i="1"/>
  <c r="H4151" i="1" l="1"/>
  <c r="M4150" i="1"/>
  <c r="R4151" i="1" s="1"/>
  <c r="T4230" i="1"/>
  <c r="H4152" i="1" l="1"/>
  <c r="M4151" i="1"/>
  <c r="R4152" i="1" s="1"/>
  <c r="T4231" i="1"/>
  <c r="H4153" i="1" l="1"/>
  <c r="M4152" i="1"/>
  <c r="R4153" i="1" s="1"/>
  <c r="T4232" i="1"/>
  <c r="H4154" i="1" l="1"/>
  <c r="M4153" i="1"/>
  <c r="R4154" i="1" s="1"/>
  <c r="T4233" i="1"/>
  <c r="H4155" i="1" l="1"/>
  <c r="M4154" i="1"/>
  <c r="R4155" i="1" s="1"/>
  <c r="T4234" i="1"/>
  <c r="H4156" i="1" l="1"/>
  <c r="M4155" i="1"/>
  <c r="R4156" i="1" s="1"/>
  <c r="T4235" i="1"/>
  <c r="H4157" i="1" l="1"/>
  <c r="M4156" i="1"/>
  <c r="R4157" i="1" s="1"/>
  <c r="T4236" i="1"/>
  <c r="H4158" i="1" l="1"/>
  <c r="M4157" i="1"/>
  <c r="R4158" i="1" s="1"/>
  <c r="T4237" i="1"/>
  <c r="H4159" i="1" l="1"/>
  <c r="M4158" i="1"/>
  <c r="R4159" i="1" s="1"/>
  <c r="T4238" i="1"/>
  <c r="H4160" i="1" l="1"/>
  <c r="M4159" i="1"/>
  <c r="R4160" i="1" s="1"/>
  <c r="T4239" i="1"/>
  <c r="H4161" i="1" l="1"/>
  <c r="M4160" i="1"/>
  <c r="R4161" i="1" s="1"/>
  <c r="T4240" i="1"/>
  <c r="H4162" i="1" l="1"/>
  <c r="M4161" i="1"/>
  <c r="R4162" i="1" s="1"/>
  <c r="T4241" i="1"/>
  <c r="H4163" i="1" l="1"/>
  <c r="M4162" i="1"/>
  <c r="R4163" i="1" s="1"/>
  <c r="T4242" i="1"/>
  <c r="H4164" i="1" l="1"/>
  <c r="M4163" i="1"/>
  <c r="R4164" i="1" s="1"/>
  <c r="T4243" i="1"/>
  <c r="H4165" i="1" l="1"/>
  <c r="M4164" i="1"/>
  <c r="R4165" i="1" s="1"/>
  <c r="T4244" i="1"/>
  <c r="H4166" i="1" l="1"/>
  <c r="M4165" i="1"/>
  <c r="R4166" i="1" s="1"/>
  <c r="T4245" i="1"/>
  <c r="H4167" i="1" l="1"/>
  <c r="M4166" i="1"/>
  <c r="R4167" i="1" s="1"/>
  <c r="T4246" i="1"/>
  <c r="H4168" i="1" l="1"/>
  <c r="M4167" i="1"/>
  <c r="R4168" i="1" s="1"/>
  <c r="T4247" i="1"/>
  <c r="H4169" i="1" l="1"/>
  <c r="M4168" i="1"/>
  <c r="R4169" i="1" s="1"/>
  <c r="T4248" i="1"/>
  <c r="H4170" i="1" l="1"/>
  <c r="M4169" i="1"/>
  <c r="R4170" i="1" s="1"/>
  <c r="T4249" i="1"/>
  <c r="H4171" i="1" l="1"/>
  <c r="M4170" i="1"/>
  <c r="R4171" i="1" s="1"/>
  <c r="T4250" i="1"/>
  <c r="H4172" i="1" l="1"/>
  <c r="M4171" i="1"/>
  <c r="R4172" i="1" s="1"/>
  <c r="T4251" i="1"/>
  <c r="H4173" i="1" l="1"/>
  <c r="M4172" i="1"/>
  <c r="R4173" i="1" s="1"/>
  <c r="T4252" i="1"/>
  <c r="H4174" i="1" l="1"/>
  <c r="M4173" i="1"/>
  <c r="R4174" i="1" s="1"/>
  <c r="T4253" i="1"/>
  <c r="H4175" i="1" l="1"/>
  <c r="M4174" i="1"/>
  <c r="R4175" i="1" s="1"/>
  <c r="T4254" i="1"/>
  <c r="H4176" i="1" l="1"/>
  <c r="M4175" i="1"/>
  <c r="R4176" i="1" s="1"/>
  <c r="T4255" i="1"/>
  <c r="H4177" i="1" l="1"/>
  <c r="M4176" i="1"/>
  <c r="R4177" i="1" s="1"/>
  <c r="T4256" i="1"/>
  <c r="H4178" i="1" l="1"/>
  <c r="M4177" i="1"/>
  <c r="R4178" i="1" s="1"/>
  <c r="T4257" i="1"/>
  <c r="H4179" i="1" l="1"/>
  <c r="M4178" i="1"/>
  <c r="R4179" i="1" s="1"/>
  <c r="T4258" i="1"/>
  <c r="H4180" i="1" l="1"/>
  <c r="M4179" i="1"/>
  <c r="R4180" i="1" s="1"/>
  <c r="T4259" i="1"/>
  <c r="H4181" i="1" l="1"/>
  <c r="M4180" i="1"/>
  <c r="R4181" i="1" s="1"/>
  <c r="T4260" i="1"/>
  <c r="H4182" i="1" l="1"/>
  <c r="M4181" i="1"/>
  <c r="R4182" i="1" s="1"/>
  <c r="T4261" i="1"/>
  <c r="H4183" i="1" l="1"/>
  <c r="M4182" i="1"/>
  <c r="R4183" i="1" s="1"/>
  <c r="T4262" i="1"/>
  <c r="H4184" i="1" l="1"/>
  <c r="M4183" i="1"/>
  <c r="R4184" i="1" s="1"/>
  <c r="T4263" i="1"/>
  <c r="H4185" i="1" l="1"/>
  <c r="M4184" i="1"/>
  <c r="R4185" i="1" s="1"/>
  <c r="T4264" i="1"/>
  <c r="H4186" i="1" l="1"/>
  <c r="M4185" i="1"/>
  <c r="R4186" i="1" s="1"/>
  <c r="T4265" i="1"/>
  <c r="H4187" i="1" l="1"/>
  <c r="M4186" i="1"/>
  <c r="R4187" i="1" s="1"/>
  <c r="T4266" i="1"/>
  <c r="H4188" i="1" l="1"/>
  <c r="M4187" i="1"/>
  <c r="R4188" i="1" s="1"/>
  <c r="T4267" i="1"/>
  <c r="H4189" i="1" l="1"/>
  <c r="M4188" i="1"/>
  <c r="R4189" i="1" s="1"/>
  <c r="T4268" i="1"/>
  <c r="H4190" i="1" l="1"/>
  <c r="M4189" i="1"/>
  <c r="R4190" i="1" s="1"/>
  <c r="T4269" i="1"/>
  <c r="H4191" i="1" l="1"/>
  <c r="M4190" i="1"/>
  <c r="R4191" i="1" s="1"/>
  <c r="T4270" i="1"/>
  <c r="H4192" i="1" l="1"/>
  <c r="M4191" i="1"/>
  <c r="R4192" i="1" s="1"/>
  <c r="T4271" i="1"/>
  <c r="H4193" i="1" l="1"/>
  <c r="M4192" i="1"/>
  <c r="R4193" i="1" s="1"/>
  <c r="T4272" i="1"/>
  <c r="H4194" i="1" l="1"/>
  <c r="M4193" i="1"/>
  <c r="R4194" i="1" s="1"/>
  <c r="T4273" i="1"/>
  <c r="H4195" i="1" l="1"/>
  <c r="M4194" i="1"/>
  <c r="R4195" i="1" s="1"/>
  <c r="T4274" i="1"/>
  <c r="H4196" i="1" l="1"/>
  <c r="M4195" i="1"/>
  <c r="R4196" i="1" s="1"/>
  <c r="T4275" i="1"/>
  <c r="H4197" i="1" l="1"/>
  <c r="M4196" i="1"/>
  <c r="R4197" i="1" s="1"/>
  <c r="T4276" i="1"/>
  <c r="H4198" i="1" l="1"/>
  <c r="M4197" i="1"/>
  <c r="R4198" i="1" s="1"/>
  <c r="T4277" i="1"/>
  <c r="H4199" i="1" l="1"/>
  <c r="M4198" i="1"/>
  <c r="R4199" i="1" s="1"/>
  <c r="T4278" i="1"/>
  <c r="H4200" i="1" l="1"/>
  <c r="M4199" i="1"/>
  <c r="R4200" i="1" s="1"/>
  <c r="T4279" i="1"/>
  <c r="H4201" i="1" l="1"/>
  <c r="M4200" i="1"/>
  <c r="R4201" i="1" s="1"/>
  <c r="T4280" i="1"/>
  <c r="H4202" i="1" l="1"/>
  <c r="M4201" i="1"/>
  <c r="R4202" i="1" s="1"/>
  <c r="T4281" i="1"/>
  <c r="H4203" i="1" l="1"/>
  <c r="M4202" i="1"/>
  <c r="R4203" i="1" s="1"/>
  <c r="T4282" i="1"/>
  <c r="H4204" i="1" l="1"/>
  <c r="M4203" i="1"/>
  <c r="R4204" i="1" s="1"/>
  <c r="T4283" i="1"/>
  <c r="H4205" i="1" l="1"/>
  <c r="M4204" i="1"/>
  <c r="R4205" i="1" s="1"/>
  <c r="T4284" i="1"/>
  <c r="H4206" i="1" l="1"/>
  <c r="M4205" i="1"/>
  <c r="R4206" i="1" s="1"/>
  <c r="T4285" i="1"/>
  <c r="H4207" i="1" l="1"/>
  <c r="M4206" i="1"/>
  <c r="R4207" i="1" s="1"/>
  <c r="T4286" i="1"/>
  <c r="H4208" i="1" l="1"/>
  <c r="M4207" i="1"/>
  <c r="R4208" i="1" s="1"/>
  <c r="T4287" i="1"/>
  <c r="H4209" i="1" l="1"/>
  <c r="M4208" i="1"/>
  <c r="R4209" i="1" s="1"/>
  <c r="T4288" i="1"/>
  <c r="H4210" i="1" l="1"/>
  <c r="M4209" i="1"/>
  <c r="R4210" i="1" s="1"/>
  <c r="T4289" i="1"/>
  <c r="H4211" i="1" l="1"/>
  <c r="M4210" i="1"/>
  <c r="R4211" i="1" s="1"/>
  <c r="T4290" i="1"/>
  <c r="H4212" i="1" l="1"/>
  <c r="M4211" i="1"/>
  <c r="R4212" i="1" s="1"/>
  <c r="T4291" i="1"/>
  <c r="H4213" i="1" l="1"/>
  <c r="M4212" i="1"/>
  <c r="R4213" i="1" s="1"/>
  <c r="T4292" i="1"/>
  <c r="H4214" i="1" l="1"/>
  <c r="M4213" i="1"/>
  <c r="R4214" i="1" s="1"/>
  <c r="T4293" i="1"/>
  <c r="H4215" i="1" l="1"/>
  <c r="M4214" i="1"/>
  <c r="R4215" i="1" s="1"/>
  <c r="T4294" i="1"/>
  <c r="H4216" i="1" l="1"/>
  <c r="M4215" i="1"/>
  <c r="R4216" i="1" s="1"/>
  <c r="T4295" i="1"/>
  <c r="H4217" i="1" l="1"/>
  <c r="M4216" i="1"/>
  <c r="R4217" i="1" s="1"/>
  <c r="T4296" i="1"/>
  <c r="H4218" i="1" l="1"/>
  <c r="M4217" i="1"/>
  <c r="R4218" i="1" s="1"/>
  <c r="T4297" i="1"/>
  <c r="H4219" i="1" l="1"/>
  <c r="M4218" i="1"/>
  <c r="R4219" i="1" s="1"/>
  <c r="T4298" i="1"/>
  <c r="H4220" i="1" l="1"/>
  <c r="M4219" i="1"/>
  <c r="R4220" i="1" s="1"/>
  <c r="T4299" i="1"/>
  <c r="H4221" i="1" l="1"/>
  <c r="M4220" i="1"/>
  <c r="R4221" i="1" s="1"/>
  <c r="T4300" i="1"/>
  <c r="H4222" i="1" l="1"/>
  <c r="M4221" i="1"/>
  <c r="R4222" i="1" s="1"/>
  <c r="T4301" i="1"/>
  <c r="H4223" i="1" l="1"/>
  <c r="M4222" i="1"/>
  <c r="R4223" i="1" s="1"/>
  <c r="T4302" i="1"/>
  <c r="H4224" i="1" l="1"/>
  <c r="M4223" i="1"/>
  <c r="R4224" i="1" s="1"/>
  <c r="T4303" i="1"/>
  <c r="H4225" i="1" l="1"/>
  <c r="M4224" i="1"/>
  <c r="R4225" i="1" s="1"/>
  <c r="T4304" i="1"/>
  <c r="H4226" i="1" l="1"/>
  <c r="M4225" i="1"/>
  <c r="R4226" i="1" s="1"/>
  <c r="T4305" i="1"/>
  <c r="H4227" i="1" l="1"/>
  <c r="M4226" i="1"/>
  <c r="R4227" i="1" s="1"/>
  <c r="T4306" i="1"/>
  <c r="H4228" i="1" l="1"/>
  <c r="M4227" i="1"/>
  <c r="R4228" i="1" s="1"/>
  <c r="T4307" i="1"/>
  <c r="H4229" i="1" l="1"/>
  <c r="M4228" i="1"/>
  <c r="R4229" i="1" s="1"/>
  <c r="T4308" i="1"/>
  <c r="H4230" i="1" l="1"/>
  <c r="M4229" i="1"/>
  <c r="R4230" i="1" s="1"/>
  <c r="T4309" i="1"/>
  <c r="H4231" i="1" l="1"/>
  <c r="M4230" i="1"/>
  <c r="R4231" i="1" s="1"/>
  <c r="T4310" i="1"/>
  <c r="H4232" i="1" l="1"/>
  <c r="M4231" i="1"/>
  <c r="R4232" i="1" s="1"/>
  <c r="T4311" i="1"/>
  <c r="H4233" i="1" l="1"/>
  <c r="M4232" i="1"/>
  <c r="R4233" i="1" s="1"/>
  <c r="T4312" i="1"/>
  <c r="H4234" i="1" l="1"/>
  <c r="M4233" i="1"/>
  <c r="R4234" i="1" s="1"/>
  <c r="T4313" i="1"/>
  <c r="H4235" i="1" l="1"/>
  <c r="M4234" i="1"/>
  <c r="R4235" i="1" s="1"/>
  <c r="T4314" i="1"/>
  <c r="H4236" i="1" l="1"/>
  <c r="M4235" i="1"/>
  <c r="R4236" i="1" s="1"/>
  <c r="T4315" i="1"/>
  <c r="H4237" i="1" l="1"/>
  <c r="M4236" i="1"/>
  <c r="R4237" i="1" s="1"/>
  <c r="T4316" i="1"/>
  <c r="H4238" i="1" l="1"/>
  <c r="M4237" i="1"/>
  <c r="R4238" i="1" s="1"/>
  <c r="T4317" i="1"/>
  <c r="H4239" i="1" l="1"/>
  <c r="M4238" i="1"/>
  <c r="R4239" i="1" s="1"/>
  <c r="T4318" i="1"/>
  <c r="H4240" i="1" l="1"/>
  <c r="M4239" i="1"/>
  <c r="R4240" i="1" s="1"/>
  <c r="T4319" i="1"/>
  <c r="H4241" i="1" l="1"/>
  <c r="M4240" i="1"/>
  <c r="R4241" i="1" s="1"/>
  <c r="T4320" i="1"/>
  <c r="H4242" i="1" l="1"/>
  <c r="M4241" i="1"/>
  <c r="R4242" i="1" s="1"/>
  <c r="T4321" i="1"/>
  <c r="H4243" i="1" l="1"/>
  <c r="M4242" i="1"/>
  <c r="R4243" i="1" s="1"/>
  <c r="T4322" i="1"/>
  <c r="H4244" i="1" l="1"/>
  <c r="M4243" i="1"/>
  <c r="R4244" i="1" s="1"/>
  <c r="T4323" i="1"/>
  <c r="H4245" i="1" l="1"/>
  <c r="M4244" i="1"/>
  <c r="R4245" i="1" s="1"/>
  <c r="T4324" i="1"/>
  <c r="H4246" i="1" l="1"/>
  <c r="M4245" i="1"/>
  <c r="R4246" i="1" s="1"/>
  <c r="T4325" i="1"/>
  <c r="H4247" i="1" l="1"/>
  <c r="M4246" i="1"/>
  <c r="R4247" i="1" s="1"/>
  <c r="T4326" i="1"/>
  <c r="H4248" i="1" l="1"/>
  <c r="M4247" i="1"/>
  <c r="R4248" i="1" s="1"/>
  <c r="T4327" i="1"/>
  <c r="H4249" i="1" l="1"/>
  <c r="M4248" i="1"/>
  <c r="R4249" i="1" s="1"/>
  <c r="T4328" i="1"/>
  <c r="H4250" i="1" l="1"/>
  <c r="M4249" i="1"/>
  <c r="R4250" i="1" s="1"/>
  <c r="T4329" i="1"/>
  <c r="H4251" i="1" l="1"/>
  <c r="M4250" i="1"/>
  <c r="R4251" i="1" s="1"/>
  <c r="T4330" i="1"/>
  <c r="H4252" i="1" l="1"/>
  <c r="M4251" i="1"/>
  <c r="R4252" i="1" s="1"/>
  <c r="T4331" i="1"/>
  <c r="H4253" i="1" l="1"/>
  <c r="M4252" i="1"/>
  <c r="R4253" i="1" s="1"/>
  <c r="T4332" i="1"/>
  <c r="H4254" i="1" l="1"/>
  <c r="M4253" i="1"/>
  <c r="R4254" i="1" s="1"/>
  <c r="T4333" i="1"/>
  <c r="H4255" i="1" l="1"/>
  <c r="M4254" i="1"/>
  <c r="R4255" i="1" s="1"/>
  <c r="T4334" i="1"/>
  <c r="H4256" i="1" l="1"/>
  <c r="M4255" i="1"/>
  <c r="R4256" i="1" s="1"/>
  <c r="T4335" i="1"/>
  <c r="H4257" i="1" l="1"/>
  <c r="M4256" i="1"/>
  <c r="R4257" i="1" s="1"/>
  <c r="T4336" i="1"/>
  <c r="H4258" i="1" l="1"/>
  <c r="M4257" i="1"/>
  <c r="R4258" i="1" s="1"/>
  <c r="T4337" i="1"/>
  <c r="H4259" i="1" l="1"/>
  <c r="M4258" i="1"/>
  <c r="R4259" i="1" s="1"/>
  <c r="T4338" i="1"/>
  <c r="H4260" i="1" l="1"/>
  <c r="M4259" i="1"/>
  <c r="R4260" i="1" s="1"/>
  <c r="T4339" i="1"/>
  <c r="H4261" i="1" l="1"/>
  <c r="M4260" i="1"/>
  <c r="R4261" i="1" s="1"/>
  <c r="T4340" i="1"/>
  <c r="H4262" i="1" l="1"/>
  <c r="M4261" i="1"/>
  <c r="R4262" i="1" s="1"/>
  <c r="T4341" i="1"/>
  <c r="H4263" i="1" l="1"/>
  <c r="M4262" i="1"/>
  <c r="R4263" i="1" s="1"/>
  <c r="T4342" i="1"/>
  <c r="H4264" i="1" l="1"/>
  <c r="M4263" i="1"/>
  <c r="R4264" i="1" s="1"/>
  <c r="T4343" i="1"/>
  <c r="H4265" i="1" l="1"/>
  <c r="M4264" i="1"/>
  <c r="R4265" i="1" s="1"/>
  <c r="T4344" i="1"/>
  <c r="H4266" i="1" l="1"/>
  <c r="M4265" i="1"/>
  <c r="R4266" i="1" s="1"/>
  <c r="T4345" i="1"/>
  <c r="H4267" i="1" l="1"/>
  <c r="M4266" i="1"/>
  <c r="R4267" i="1" s="1"/>
  <c r="T4346" i="1"/>
  <c r="H4268" i="1" l="1"/>
  <c r="M4267" i="1"/>
  <c r="R4268" i="1" s="1"/>
  <c r="T4347" i="1"/>
  <c r="H4269" i="1" l="1"/>
  <c r="M4268" i="1"/>
  <c r="R4269" i="1" s="1"/>
  <c r="T4348" i="1"/>
  <c r="H4270" i="1" l="1"/>
  <c r="M4269" i="1"/>
  <c r="R4270" i="1" s="1"/>
  <c r="T4349" i="1"/>
  <c r="H4271" i="1" l="1"/>
  <c r="M4270" i="1"/>
  <c r="R4271" i="1" s="1"/>
  <c r="T4350" i="1"/>
  <c r="H4272" i="1" l="1"/>
  <c r="M4271" i="1"/>
  <c r="R4272" i="1" s="1"/>
  <c r="T4351" i="1"/>
  <c r="H4273" i="1" l="1"/>
  <c r="M4272" i="1"/>
  <c r="R4273" i="1" s="1"/>
  <c r="T4352" i="1"/>
  <c r="H4274" i="1" l="1"/>
  <c r="M4273" i="1"/>
  <c r="R4274" i="1" s="1"/>
  <c r="T4353" i="1"/>
  <c r="H4275" i="1" l="1"/>
  <c r="M4274" i="1"/>
  <c r="R4275" i="1" s="1"/>
  <c r="T4354" i="1"/>
  <c r="H4276" i="1" l="1"/>
  <c r="M4275" i="1"/>
  <c r="R4276" i="1" s="1"/>
  <c r="T4355" i="1"/>
  <c r="H4277" i="1" l="1"/>
  <c r="M4276" i="1"/>
  <c r="R4277" i="1" s="1"/>
  <c r="T4356" i="1"/>
  <c r="H4278" i="1" l="1"/>
  <c r="M4277" i="1"/>
  <c r="R4278" i="1" s="1"/>
  <c r="T4357" i="1"/>
  <c r="H4279" i="1" l="1"/>
  <c r="M4278" i="1"/>
  <c r="R4279" i="1" s="1"/>
  <c r="T4358" i="1"/>
  <c r="H4280" i="1" l="1"/>
  <c r="M4279" i="1"/>
  <c r="R4280" i="1" s="1"/>
  <c r="T4359" i="1"/>
  <c r="H4281" i="1" l="1"/>
  <c r="M4280" i="1"/>
  <c r="R4281" i="1" s="1"/>
  <c r="T4360" i="1"/>
  <c r="H4282" i="1" l="1"/>
  <c r="M4281" i="1"/>
  <c r="R4282" i="1" s="1"/>
  <c r="T4361" i="1"/>
  <c r="H4283" i="1" l="1"/>
  <c r="M4282" i="1"/>
  <c r="R4283" i="1" s="1"/>
  <c r="T4362" i="1"/>
  <c r="H4284" i="1" l="1"/>
  <c r="M4283" i="1"/>
  <c r="R4284" i="1" s="1"/>
  <c r="T4363" i="1"/>
  <c r="H4285" i="1" l="1"/>
  <c r="M4284" i="1"/>
  <c r="R4285" i="1" s="1"/>
  <c r="T4364" i="1"/>
  <c r="H4286" i="1" l="1"/>
  <c r="M4285" i="1"/>
  <c r="R4286" i="1" s="1"/>
  <c r="T4365" i="1"/>
  <c r="H4287" i="1" l="1"/>
  <c r="M4286" i="1"/>
  <c r="R4287" i="1" s="1"/>
  <c r="T4366" i="1"/>
  <c r="H4288" i="1" l="1"/>
  <c r="M4287" i="1"/>
  <c r="R4288" i="1" s="1"/>
  <c r="T4367" i="1"/>
  <c r="H4289" i="1" l="1"/>
  <c r="M4288" i="1"/>
  <c r="R4289" i="1" s="1"/>
  <c r="T4368" i="1"/>
  <c r="H4290" i="1" l="1"/>
  <c r="M4289" i="1"/>
  <c r="R4290" i="1" s="1"/>
  <c r="T4369" i="1"/>
  <c r="H4291" i="1" l="1"/>
  <c r="M4290" i="1"/>
  <c r="R4291" i="1" s="1"/>
  <c r="T4370" i="1"/>
  <c r="H4292" i="1" l="1"/>
  <c r="M4291" i="1"/>
  <c r="R4292" i="1" s="1"/>
  <c r="T4371" i="1"/>
  <c r="H4293" i="1" l="1"/>
  <c r="M4292" i="1"/>
  <c r="R4293" i="1" s="1"/>
  <c r="T4372" i="1"/>
  <c r="H4294" i="1" l="1"/>
  <c r="M4293" i="1"/>
  <c r="R4294" i="1" s="1"/>
  <c r="T4373" i="1"/>
  <c r="H4295" i="1" l="1"/>
  <c r="M4294" i="1"/>
  <c r="R4295" i="1" s="1"/>
  <c r="T4374" i="1"/>
  <c r="H4296" i="1" l="1"/>
  <c r="M4295" i="1"/>
  <c r="R4296" i="1" s="1"/>
  <c r="T4375" i="1"/>
  <c r="H4297" i="1" l="1"/>
  <c r="M4296" i="1"/>
  <c r="R4297" i="1" s="1"/>
  <c r="T4376" i="1"/>
  <c r="H4298" i="1" l="1"/>
  <c r="M4297" i="1"/>
  <c r="R4298" i="1" s="1"/>
  <c r="T4377" i="1"/>
  <c r="H4299" i="1" l="1"/>
  <c r="M4298" i="1"/>
  <c r="R4299" i="1" s="1"/>
  <c r="T4378" i="1"/>
  <c r="H4300" i="1" l="1"/>
  <c r="M4299" i="1"/>
  <c r="R4300" i="1" s="1"/>
  <c r="T4379" i="1"/>
  <c r="H4301" i="1" l="1"/>
  <c r="M4300" i="1"/>
  <c r="R4301" i="1" s="1"/>
  <c r="T4380" i="1"/>
  <c r="H4302" i="1" l="1"/>
  <c r="M4301" i="1"/>
  <c r="R4302" i="1" s="1"/>
  <c r="T4381" i="1"/>
  <c r="H4303" i="1" l="1"/>
  <c r="M4302" i="1"/>
  <c r="R4303" i="1" s="1"/>
  <c r="T4382" i="1"/>
  <c r="H4304" i="1" l="1"/>
  <c r="M4303" i="1"/>
  <c r="R4304" i="1" s="1"/>
  <c r="T4383" i="1"/>
  <c r="H4305" i="1" l="1"/>
  <c r="M4304" i="1"/>
  <c r="R4305" i="1" s="1"/>
  <c r="T4384" i="1"/>
  <c r="H4306" i="1" l="1"/>
  <c r="M4305" i="1"/>
  <c r="R4306" i="1" s="1"/>
  <c r="T4385" i="1"/>
  <c r="H4307" i="1" l="1"/>
  <c r="M4306" i="1"/>
  <c r="R4307" i="1" s="1"/>
  <c r="T4386" i="1"/>
  <c r="H4308" i="1" l="1"/>
  <c r="M4307" i="1"/>
  <c r="R4308" i="1" s="1"/>
  <c r="T4387" i="1"/>
  <c r="H4309" i="1" l="1"/>
  <c r="M4308" i="1"/>
  <c r="R4309" i="1" s="1"/>
  <c r="T4388" i="1"/>
  <c r="H4310" i="1" l="1"/>
  <c r="M4309" i="1"/>
  <c r="R4310" i="1" s="1"/>
  <c r="T4389" i="1"/>
  <c r="H4311" i="1" l="1"/>
  <c r="M4310" i="1"/>
  <c r="R4311" i="1" s="1"/>
  <c r="T4390" i="1"/>
  <c r="H4312" i="1" l="1"/>
  <c r="M4311" i="1"/>
  <c r="R4312" i="1" s="1"/>
  <c r="T4391" i="1"/>
  <c r="H4313" i="1" l="1"/>
  <c r="M4312" i="1"/>
  <c r="R4313" i="1" s="1"/>
  <c r="T4392" i="1"/>
  <c r="H4314" i="1" l="1"/>
  <c r="M4313" i="1"/>
  <c r="R4314" i="1" s="1"/>
  <c r="T4393" i="1"/>
  <c r="H4315" i="1" l="1"/>
  <c r="M4314" i="1"/>
  <c r="R4315" i="1" s="1"/>
  <c r="T4394" i="1"/>
  <c r="H4316" i="1" l="1"/>
  <c r="M4315" i="1"/>
  <c r="R4316" i="1" s="1"/>
  <c r="T4395" i="1"/>
  <c r="H4317" i="1" l="1"/>
  <c r="M4316" i="1"/>
  <c r="R4317" i="1" s="1"/>
  <c r="T4396" i="1"/>
  <c r="H4318" i="1" l="1"/>
  <c r="M4317" i="1"/>
  <c r="R4318" i="1" s="1"/>
  <c r="T4397" i="1"/>
  <c r="H4319" i="1" l="1"/>
  <c r="M4318" i="1"/>
  <c r="R4319" i="1" s="1"/>
  <c r="T4398" i="1"/>
  <c r="H4320" i="1" l="1"/>
  <c r="M4319" i="1"/>
  <c r="R4320" i="1" s="1"/>
  <c r="T4399" i="1"/>
  <c r="H4321" i="1" l="1"/>
  <c r="M4320" i="1"/>
  <c r="R4321" i="1" s="1"/>
  <c r="T4400" i="1"/>
  <c r="H4322" i="1" l="1"/>
  <c r="M4321" i="1"/>
  <c r="R4322" i="1" s="1"/>
  <c r="T4401" i="1"/>
  <c r="H4323" i="1" l="1"/>
  <c r="M4322" i="1"/>
  <c r="R4323" i="1" s="1"/>
  <c r="T4402" i="1"/>
  <c r="H4324" i="1" l="1"/>
  <c r="M4323" i="1"/>
  <c r="R4324" i="1" s="1"/>
  <c r="T4403" i="1"/>
  <c r="H4325" i="1" l="1"/>
  <c r="M4324" i="1"/>
  <c r="R4325" i="1" s="1"/>
  <c r="T4404" i="1"/>
  <c r="H4326" i="1" l="1"/>
  <c r="M4325" i="1"/>
  <c r="R4326" i="1" s="1"/>
  <c r="T4405" i="1"/>
  <c r="H4327" i="1" l="1"/>
  <c r="M4326" i="1"/>
  <c r="R4327" i="1" s="1"/>
  <c r="T4406" i="1"/>
  <c r="H4328" i="1" l="1"/>
  <c r="M4327" i="1"/>
  <c r="R4328" i="1" s="1"/>
  <c r="T4407" i="1"/>
  <c r="H4329" i="1" l="1"/>
  <c r="M4328" i="1"/>
  <c r="R4329" i="1" s="1"/>
  <c r="T4408" i="1"/>
  <c r="H4330" i="1" l="1"/>
  <c r="M4329" i="1"/>
  <c r="R4330" i="1" s="1"/>
  <c r="T4409" i="1"/>
  <c r="H4331" i="1" l="1"/>
  <c r="M4330" i="1"/>
  <c r="R4331" i="1" s="1"/>
  <c r="T4410" i="1"/>
  <c r="H4332" i="1" l="1"/>
  <c r="M4331" i="1"/>
  <c r="R4332" i="1" s="1"/>
  <c r="T4411" i="1"/>
  <c r="H4333" i="1" l="1"/>
  <c r="M4332" i="1"/>
  <c r="R4333" i="1" s="1"/>
  <c r="T4412" i="1"/>
  <c r="H4334" i="1" l="1"/>
  <c r="M4333" i="1"/>
  <c r="R4334" i="1" s="1"/>
  <c r="T4413" i="1"/>
  <c r="H4335" i="1" l="1"/>
  <c r="M4334" i="1"/>
  <c r="R4335" i="1" s="1"/>
  <c r="T4414" i="1"/>
  <c r="H4336" i="1" l="1"/>
  <c r="M4335" i="1"/>
  <c r="R4336" i="1" s="1"/>
  <c r="T4415" i="1"/>
  <c r="H4337" i="1" l="1"/>
  <c r="M4336" i="1"/>
  <c r="R4337" i="1" s="1"/>
  <c r="T4416" i="1"/>
  <c r="H4338" i="1" l="1"/>
  <c r="M4337" i="1"/>
  <c r="R4338" i="1" s="1"/>
  <c r="T4417" i="1"/>
  <c r="H4339" i="1" l="1"/>
  <c r="M4338" i="1"/>
  <c r="R4339" i="1" s="1"/>
  <c r="T4418" i="1"/>
  <c r="H4340" i="1" l="1"/>
  <c r="M4339" i="1"/>
  <c r="R4340" i="1" s="1"/>
  <c r="T4419" i="1"/>
  <c r="H4341" i="1" l="1"/>
  <c r="M4340" i="1"/>
  <c r="R4341" i="1" s="1"/>
  <c r="T4420" i="1"/>
  <c r="H4342" i="1" l="1"/>
  <c r="M4341" i="1"/>
  <c r="R4342" i="1" s="1"/>
  <c r="T4421" i="1"/>
  <c r="H4343" i="1" l="1"/>
  <c r="M4342" i="1"/>
  <c r="R4343" i="1" s="1"/>
  <c r="T4422" i="1"/>
  <c r="H4344" i="1" l="1"/>
  <c r="M4343" i="1"/>
  <c r="R4344" i="1" s="1"/>
  <c r="T4423" i="1"/>
  <c r="H4345" i="1" l="1"/>
  <c r="M4344" i="1"/>
  <c r="R4345" i="1" s="1"/>
  <c r="T4424" i="1"/>
  <c r="H4346" i="1" l="1"/>
  <c r="M4345" i="1"/>
  <c r="R4346" i="1" s="1"/>
  <c r="T4425" i="1"/>
  <c r="H4347" i="1" l="1"/>
  <c r="M4346" i="1"/>
  <c r="R4347" i="1" s="1"/>
  <c r="T4426" i="1"/>
  <c r="H4348" i="1" l="1"/>
  <c r="M4347" i="1"/>
  <c r="R4348" i="1" s="1"/>
  <c r="T4427" i="1"/>
  <c r="H4349" i="1" l="1"/>
  <c r="M4348" i="1"/>
  <c r="R4349" i="1" s="1"/>
  <c r="T4428" i="1"/>
  <c r="H4350" i="1" l="1"/>
  <c r="M4349" i="1"/>
  <c r="R4350" i="1" s="1"/>
  <c r="T4429" i="1"/>
  <c r="H4351" i="1" l="1"/>
  <c r="M4350" i="1"/>
  <c r="R4351" i="1" s="1"/>
  <c r="T4430" i="1"/>
  <c r="H4352" i="1" l="1"/>
  <c r="M4351" i="1"/>
  <c r="R4352" i="1" s="1"/>
  <c r="T4431" i="1"/>
  <c r="H4353" i="1" l="1"/>
  <c r="M4352" i="1"/>
  <c r="R4353" i="1" s="1"/>
  <c r="T4432" i="1"/>
  <c r="H4354" i="1" l="1"/>
  <c r="M4353" i="1"/>
  <c r="R4354" i="1" s="1"/>
  <c r="T4433" i="1"/>
  <c r="H4355" i="1" l="1"/>
  <c r="M4354" i="1"/>
  <c r="R4355" i="1" s="1"/>
  <c r="T4434" i="1"/>
  <c r="H4356" i="1" l="1"/>
  <c r="M4355" i="1"/>
  <c r="R4356" i="1" s="1"/>
  <c r="T4435" i="1"/>
  <c r="H4357" i="1" l="1"/>
  <c r="M4356" i="1"/>
  <c r="R4357" i="1" s="1"/>
  <c r="T4436" i="1"/>
  <c r="H4358" i="1" l="1"/>
  <c r="M4357" i="1"/>
  <c r="R4358" i="1" s="1"/>
  <c r="T4437" i="1"/>
  <c r="H4359" i="1" l="1"/>
  <c r="M4358" i="1"/>
  <c r="R4359" i="1" s="1"/>
  <c r="T4438" i="1"/>
  <c r="H4360" i="1" l="1"/>
  <c r="M4359" i="1"/>
  <c r="R4360" i="1" s="1"/>
  <c r="T4439" i="1"/>
  <c r="H4361" i="1" l="1"/>
  <c r="M4360" i="1"/>
  <c r="R4361" i="1" s="1"/>
  <c r="T4440" i="1"/>
  <c r="H4362" i="1" l="1"/>
  <c r="M4361" i="1"/>
  <c r="R4362" i="1" s="1"/>
  <c r="T4441" i="1"/>
  <c r="H4363" i="1" l="1"/>
  <c r="M4362" i="1"/>
  <c r="R4363" i="1" s="1"/>
  <c r="T4442" i="1"/>
  <c r="H4364" i="1" l="1"/>
  <c r="M4363" i="1"/>
  <c r="R4364" i="1" s="1"/>
  <c r="T4443" i="1"/>
  <c r="H4365" i="1" l="1"/>
  <c r="M4364" i="1"/>
  <c r="R4365" i="1" s="1"/>
  <c r="T4444" i="1"/>
  <c r="H4366" i="1" l="1"/>
  <c r="M4365" i="1"/>
  <c r="R4366" i="1" s="1"/>
  <c r="T4445" i="1"/>
  <c r="H4367" i="1" l="1"/>
  <c r="M4366" i="1"/>
  <c r="R4367" i="1" s="1"/>
  <c r="T4446" i="1"/>
  <c r="H4368" i="1" l="1"/>
  <c r="M4367" i="1"/>
  <c r="R4368" i="1" s="1"/>
  <c r="T4447" i="1"/>
  <c r="H4369" i="1" l="1"/>
  <c r="M4368" i="1"/>
  <c r="R4369" i="1" s="1"/>
  <c r="T4448" i="1"/>
  <c r="H4370" i="1" l="1"/>
  <c r="M4369" i="1"/>
  <c r="R4370" i="1" s="1"/>
  <c r="T4449" i="1"/>
  <c r="H4371" i="1" l="1"/>
  <c r="M4370" i="1"/>
  <c r="R4371" i="1" s="1"/>
  <c r="T4450" i="1"/>
  <c r="H4372" i="1" l="1"/>
  <c r="M4371" i="1"/>
  <c r="R4372" i="1" s="1"/>
  <c r="T4451" i="1"/>
  <c r="H4373" i="1" l="1"/>
  <c r="M4372" i="1"/>
  <c r="R4373" i="1" s="1"/>
  <c r="T4452" i="1"/>
  <c r="H4374" i="1" l="1"/>
  <c r="M4373" i="1"/>
  <c r="R4374" i="1" s="1"/>
  <c r="T4453" i="1"/>
  <c r="H4375" i="1" l="1"/>
  <c r="M4374" i="1"/>
  <c r="R4375" i="1" s="1"/>
  <c r="T4454" i="1"/>
  <c r="H4376" i="1" l="1"/>
  <c r="M4375" i="1"/>
  <c r="R4376" i="1" s="1"/>
  <c r="T4455" i="1"/>
  <c r="H4377" i="1" l="1"/>
  <c r="M4376" i="1"/>
  <c r="R4377" i="1" s="1"/>
  <c r="T4456" i="1"/>
  <c r="H4378" i="1" l="1"/>
  <c r="M4377" i="1"/>
  <c r="R4378" i="1" s="1"/>
  <c r="T4457" i="1"/>
  <c r="H4379" i="1" l="1"/>
  <c r="M4378" i="1"/>
  <c r="R4379" i="1" s="1"/>
  <c r="T4458" i="1"/>
  <c r="H4380" i="1" l="1"/>
  <c r="M4379" i="1"/>
  <c r="R4380" i="1" s="1"/>
  <c r="T4459" i="1"/>
  <c r="H4381" i="1" l="1"/>
  <c r="M4380" i="1"/>
  <c r="R4381" i="1" s="1"/>
  <c r="T4460" i="1"/>
  <c r="H4382" i="1" l="1"/>
  <c r="M4381" i="1"/>
  <c r="R4382" i="1" s="1"/>
  <c r="T4461" i="1"/>
  <c r="H4383" i="1" l="1"/>
  <c r="M4382" i="1"/>
  <c r="R4383" i="1" s="1"/>
  <c r="T4462" i="1"/>
  <c r="H4384" i="1" l="1"/>
  <c r="M4383" i="1"/>
  <c r="R4384" i="1" s="1"/>
  <c r="T4463" i="1"/>
  <c r="H4385" i="1" l="1"/>
  <c r="M4384" i="1"/>
  <c r="R4385" i="1" s="1"/>
  <c r="T4464" i="1"/>
  <c r="H4386" i="1" l="1"/>
  <c r="M4385" i="1"/>
  <c r="R4386" i="1" s="1"/>
  <c r="T4465" i="1"/>
  <c r="H4387" i="1" l="1"/>
  <c r="M4386" i="1"/>
  <c r="R4387" i="1" s="1"/>
  <c r="T4466" i="1"/>
  <c r="H4388" i="1" l="1"/>
  <c r="M4387" i="1"/>
  <c r="R4388" i="1" s="1"/>
  <c r="T4467" i="1"/>
  <c r="H4389" i="1" l="1"/>
  <c r="M4388" i="1"/>
  <c r="R4389" i="1" s="1"/>
  <c r="T4468" i="1"/>
  <c r="H4390" i="1" l="1"/>
  <c r="M4389" i="1"/>
  <c r="R4390" i="1" s="1"/>
  <c r="T4469" i="1"/>
  <c r="H4391" i="1" l="1"/>
  <c r="M4390" i="1"/>
  <c r="R4391" i="1" s="1"/>
  <c r="T4470" i="1"/>
  <c r="H4392" i="1" l="1"/>
  <c r="M4391" i="1"/>
  <c r="R4392" i="1" s="1"/>
  <c r="T4471" i="1"/>
  <c r="H4393" i="1" l="1"/>
  <c r="M4392" i="1"/>
  <c r="R4393" i="1" s="1"/>
  <c r="T4472" i="1"/>
  <c r="H4394" i="1" l="1"/>
  <c r="M4393" i="1"/>
  <c r="R4394" i="1" s="1"/>
  <c r="T4473" i="1"/>
  <c r="H4395" i="1" l="1"/>
  <c r="M4394" i="1"/>
  <c r="R4395" i="1" s="1"/>
  <c r="T4474" i="1"/>
  <c r="H4396" i="1" l="1"/>
  <c r="M4395" i="1"/>
  <c r="R4396" i="1" s="1"/>
  <c r="T4475" i="1"/>
  <c r="H4397" i="1" l="1"/>
  <c r="M4396" i="1"/>
  <c r="R4397" i="1" s="1"/>
  <c r="T4476" i="1"/>
  <c r="H4398" i="1" l="1"/>
  <c r="M4397" i="1"/>
  <c r="R4398" i="1" s="1"/>
  <c r="T4477" i="1"/>
  <c r="H4399" i="1" l="1"/>
  <c r="M4398" i="1"/>
  <c r="R4399" i="1" s="1"/>
  <c r="T4478" i="1"/>
  <c r="H4400" i="1" l="1"/>
  <c r="M4399" i="1"/>
  <c r="R4400" i="1" s="1"/>
  <c r="T4479" i="1"/>
  <c r="H4401" i="1" l="1"/>
  <c r="M4400" i="1"/>
  <c r="R4401" i="1" s="1"/>
  <c r="T4480" i="1"/>
  <c r="H4402" i="1" l="1"/>
  <c r="M4401" i="1"/>
  <c r="R4402" i="1" s="1"/>
  <c r="T4481" i="1"/>
  <c r="H4403" i="1" l="1"/>
  <c r="M4402" i="1"/>
  <c r="R4403" i="1" s="1"/>
  <c r="T4482" i="1"/>
  <c r="H4404" i="1" l="1"/>
  <c r="M4403" i="1"/>
  <c r="R4404" i="1" s="1"/>
  <c r="T4483" i="1"/>
  <c r="H4405" i="1" l="1"/>
  <c r="M4404" i="1"/>
  <c r="R4405" i="1" s="1"/>
  <c r="T4484" i="1"/>
  <c r="H4406" i="1" l="1"/>
  <c r="M4405" i="1"/>
  <c r="R4406" i="1" s="1"/>
  <c r="T4485" i="1"/>
  <c r="H4407" i="1" l="1"/>
  <c r="M4406" i="1"/>
  <c r="R4407" i="1" s="1"/>
  <c r="T4486" i="1"/>
  <c r="H4408" i="1" l="1"/>
  <c r="M4407" i="1"/>
  <c r="R4408" i="1" s="1"/>
  <c r="T4487" i="1"/>
  <c r="H4409" i="1" l="1"/>
  <c r="M4408" i="1"/>
  <c r="R4409" i="1" s="1"/>
  <c r="T4488" i="1"/>
  <c r="H4410" i="1" l="1"/>
  <c r="M4409" i="1"/>
  <c r="R4410" i="1" s="1"/>
  <c r="T4489" i="1"/>
  <c r="H4411" i="1" l="1"/>
  <c r="M4410" i="1"/>
  <c r="R4411" i="1" s="1"/>
  <c r="T4490" i="1"/>
  <c r="H4412" i="1" l="1"/>
  <c r="M4411" i="1"/>
  <c r="R4412" i="1" s="1"/>
  <c r="T4491" i="1"/>
  <c r="H4413" i="1" l="1"/>
  <c r="M4412" i="1"/>
  <c r="R4413" i="1" s="1"/>
  <c r="T4492" i="1"/>
  <c r="H4414" i="1" l="1"/>
  <c r="M4413" i="1"/>
  <c r="R4414" i="1" s="1"/>
  <c r="T4493" i="1"/>
  <c r="H4415" i="1" l="1"/>
  <c r="M4414" i="1"/>
  <c r="R4415" i="1" s="1"/>
  <c r="T4494" i="1"/>
  <c r="H4416" i="1" l="1"/>
  <c r="M4415" i="1"/>
  <c r="R4416" i="1" s="1"/>
  <c r="T4495" i="1"/>
  <c r="H4417" i="1" l="1"/>
  <c r="M4416" i="1"/>
  <c r="R4417" i="1" s="1"/>
  <c r="T4496" i="1"/>
  <c r="H4418" i="1" l="1"/>
  <c r="M4417" i="1"/>
  <c r="R4418" i="1" s="1"/>
  <c r="T4497" i="1"/>
  <c r="H4419" i="1" l="1"/>
  <c r="M4418" i="1"/>
  <c r="R4419" i="1" s="1"/>
  <c r="T4498" i="1"/>
  <c r="H4420" i="1" l="1"/>
  <c r="M4419" i="1"/>
  <c r="R4420" i="1" s="1"/>
  <c r="T4499" i="1"/>
  <c r="H4421" i="1" l="1"/>
  <c r="M4420" i="1"/>
  <c r="R4421" i="1" s="1"/>
  <c r="T4500" i="1"/>
  <c r="H4422" i="1" l="1"/>
  <c r="M4421" i="1"/>
  <c r="R4422" i="1" s="1"/>
  <c r="T4501" i="1"/>
  <c r="H4423" i="1" l="1"/>
  <c r="M4422" i="1"/>
  <c r="R4423" i="1" s="1"/>
  <c r="T4502" i="1"/>
  <c r="H4424" i="1" l="1"/>
  <c r="M4423" i="1"/>
  <c r="R4424" i="1" s="1"/>
  <c r="T4503" i="1"/>
  <c r="H4425" i="1" l="1"/>
  <c r="M4424" i="1"/>
  <c r="R4425" i="1" s="1"/>
  <c r="T4504" i="1"/>
  <c r="H4426" i="1" l="1"/>
  <c r="M4425" i="1"/>
  <c r="R4426" i="1" s="1"/>
  <c r="T4505" i="1"/>
  <c r="H4427" i="1" l="1"/>
  <c r="M4426" i="1"/>
  <c r="R4427" i="1" s="1"/>
  <c r="T4506" i="1"/>
  <c r="H4428" i="1" l="1"/>
  <c r="M4427" i="1"/>
  <c r="R4428" i="1" s="1"/>
  <c r="T4507" i="1"/>
  <c r="H4429" i="1" l="1"/>
  <c r="M4428" i="1"/>
  <c r="R4429" i="1" s="1"/>
  <c r="T4508" i="1"/>
  <c r="H4430" i="1" l="1"/>
  <c r="M4429" i="1"/>
  <c r="R4430" i="1" s="1"/>
  <c r="T4509" i="1"/>
  <c r="H4431" i="1" l="1"/>
  <c r="M4430" i="1"/>
  <c r="R4431" i="1" s="1"/>
  <c r="T4510" i="1"/>
  <c r="H4432" i="1" l="1"/>
  <c r="M4431" i="1"/>
  <c r="R4432" i="1" s="1"/>
  <c r="T4511" i="1"/>
  <c r="H4433" i="1" l="1"/>
  <c r="M4432" i="1"/>
  <c r="R4433" i="1" s="1"/>
  <c r="T4512" i="1"/>
  <c r="H4434" i="1" l="1"/>
  <c r="M4433" i="1"/>
  <c r="R4434" i="1" s="1"/>
  <c r="T4513" i="1"/>
  <c r="H4435" i="1" l="1"/>
  <c r="M4434" i="1"/>
  <c r="R4435" i="1" s="1"/>
  <c r="T4514" i="1"/>
  <c r="H4436" i="1" l="1"/>
  <c r="M4435" i="1"/>
  <c r="R4436" i="1" s="1"/>
  <c r="T4515" i="1"/>
  <c r="H4437" i="1" l="1"/>
  <c r="M4436" i="1"/>
  <c r="R4437" i="1" s="1"/>
  <c r="T4516" i="1"/>
  <c r="H4438" i="1" l="1"/>
  <c r="M4437" i="1"/>
  <c r="R4438" i="1" s="1"/>
  <c r="T4517" i="1"/>
  <c r="H4439" i="1" l="1"/>
  <c r="M4438" i="1"/>
  <c r="R4439" i="1" s="1"/>
  <c r="T4518" i="1"/>
  <c r="H4440" i="1" l="1"/>
  <c r="M4439" i="1"/>
  <c r="R4440" i="1" s="1"/>
  <c r="T4519" i="1"/>
  <c r="H4441" i="1" l="1"/>
  <c r="M4440" i="1"/>
  <c r="R4441" i="1" s="1"/>
  <c r="T4520" i="1"/>
  <c r="H4442" i="1" l="1"/>
  <c r="M4441" i="1"/>
  <c r="R4442" i="1" s="1"/>
  <c r="T4521" i="1"/>
  <c r="H4443" i="1" l="1"/>
  <c r="M4442" i="1"/>
  <c r="R4443" i="1" s="1"/>
  <c r="T4522" i="1"/>
  <c r="H4444" i="1" l="1"/>
  <c r="M4443" i="1"/>
  <c r="R4444" i="1" s="1"/>
  <c r="T4523" i="1"/>
  <c r="H4445" i="1" l="1"/>
  <c r="M4444" i="1"/>
  <c r="R4445" i="1" s="1"/>
  <c r="T4524" i="1"/>
  <c r="H4446" i="1" l="1"/>
  <c r="M4445" i="1"/>
  <c r="R4446" i="1" s="1"/>
  <c r="T4525" i="1"/>
  <c r="H4447" i="1" l="1"/>
  <c r="M4446" i="1"/>
  <c r="R4447" i="1" s="1"/>
  <c r="T4526" i="1"/>
  <c r="H4448" i="1" l="1"/>
  <c r="M4447" i="1"/>
  <c r="R4448" i="1" s="1"/>
  <c r="T4527" i="1"/>
  <c r="H4449" i="1" l="1"/>
  <c r="M4448" i="1"/>
  <c r="R4449" i="1" s="1"/>
  <c r="T4528" i="1"/>
  <c r="H4450" i="1" l="1"/>
  <c r="M4449" i="1"/>
  <c r="R4450" i="1" s="1"/>
  <c r="T4529" i="1"/>
  <c r="H4451" i="1" l="1"/>
  <c r="M4450" i="1"/>
  <c r="R4451" i="1" s="1"/>
  <c r="T4530" i="1"/>
  <c r="H4452" i="1" l="1"/>
  <c r="M4451" i="1"/>
  <c r="R4452" i="1" s="1"/>
  <c r="T4531" i="1"/>
  <c r="H4453" i="1" l="1"/>
  <c r="M4452" i="1"/>
  <c r="R4453" i="1" s="1"/>
  <c r="T4532" i="1"/>
  <c r="H4454" i="1" l="1"/>
  <c r="M4453" i="1"/>
  <c r="R4454" i="1" s="1"/>
  <c r="T4533" i="1"/>
  <c r="H4455" i="1" l="1"/>
  <c r="M4454" i="1"/>
  <c r="R4455" i="1" s="1"/>
  <c r="T4534" i="1"/>
  <c r="H4456" i="1" l="1"/>
  <c r="M4455" i="1"/>
  <c r="R4456" i="1" s="1"/>
  <c r="T4535" i="1"/>
  <c r="H4457" i="1" l="1"/>
  <c r="M4456" i="1"/>
  <c r="R4457" i="1" s="1"/>
  <c r="T4536" i="1"/>
  <c r="H4458" i="1" l="1"/>
  <c r="M4457" i="1"/>
  <c r="R4458" i="1" s="1"/>
  <c r="T4537" i="1"/>
  <c r="H4459" i="1" l="1"/>
  <c r="M4458" i="1"/>
  <c r="R4459" i="1" s="1"/>
  <c r="T4538" i="1"/>
  <c r="H4460" i="1" l="1"/>
  <c r="M4459" i="1"/>
  <c r="R4460" i="1" s="1"/>
  <c r="T4539" i="1"/>
  <c r="H4461" i="1" l="1"/>
  <c r="M4460" i="1"/>
  <c r="R4461" i="1" s="1"/>
  <c r="T4540" i="1"/>
  <c r="H4462" i="1" l="1"/>
  <c r="M4461" i="1"/>
  <c r="R4462" i="1" s="1"/>
  <c r="T4541" i="1"/>
  <c r="H4463" i="1" l="1"/>
  <c r="M4462" i="1"/>
  <c r="R4463" i="1" s="1"/>
  <c r="T4542" i="1"/>
  <c r="H4464" i="1" l="1"/>
  <c r="M4463" i="1"/>
  <c r="R4464" i="1" s="1"/>
  <c r="T4543" i="1"/>
  <c r="H4465" i="1" l="1"/>
  <c r="M4464" i="1"/>
  <c r="R4465" i="1" s="1"/>
  <c r="T4544" i="1"/>
  <c r="H4466" i="1" l="1"/>
  <c r="M4465" i="1"/>
  <c r="R4466" i="1" s="1"/>
  <c r="T4545" i="1"/>
  <c r="H4467" i="1" l="1"/>
  <c r="M4466" i="1"/>
  <c r="R4467" i="1" s="1"/>
  <c r="T4546" i="1"/>
  <c r="H4468" i="1" l="1"/>
  <c r="M4467" i="1"/>
  <c r="R4468" i="1" s="1"/>
  <c r="T4547" i="1"/>
  <c r="H4469" i="1" l="1"/>
  <c r="M4468" i="1"/>
  <c r="R4469" i="1" s="1"/>
  <c r="T4548" i="1"/>
  <c r="H4470" i="1" l="1"/>
  <c r="M4469" i="1"/>
  <c r="R4470" i="1" s="1"/>
  <c r="T4549" i="1"/>
  <c r="H4471" i="1" l="1"/>
  <c r="M4470" i="1"/>
  <c r="R4471" i="1" s="1"/>
  <c r="T4550" i="1"/>
  <c r="H4472" i="1" l="1"/>
  <c r="M4471" i="1"/>
  <c r="R4472" i="1" s="1"/>
  <c r="T4551" i="1"/>
  <c r="H4473" i="1" l="1"/>
  <c r="M4472" i="1"/>
  <c r="R4473" i="1" s="1"/>
  <c r="T4552" i="1"/>
  <c r="H4474" i="1" l="1"/>
  <c r="M4473" i="1"/>
  <c r="R4474" i="1" s="1"/>
  <c r="T4553" i="1"/>
  <c r="H4475" i="1" l="1"/>
  <c r="M4474" i="1"/>
  <c r="R4475" i="1" s="1"/>
  <c r="T4554" i="1"/>
  <c r="H4476" i="1" l="1"/>
  <c r="M4475" i="1"/>
  <c r="R4476" i="1" s="1"/>
  <c r="T4555" i="1"/>
  <c r="H4477" i="1" l="1"/>
  <c r="M4476" i="1"/>
  <c r="R4477" i="1" s="1"/>
  <c r="T4556" i="1"/>
  <c r="H4478" i="1" l="1"/>
  <c r="M4477" i="1"/>
  <c r="R4478" i="1" s="1"/>
  <c r="T4557" i="1"/>
  <c r="H4479" i="1" l="1"/>
  <c r="M4478" i="1"/>
  <c r="R4479" i="1" s="1"/>
  <c r="T4558" i="1"/>
  <c r="H4480" i="1" l="1"/>
  <c r="M4479" i="1"/>
  <c r="R4480" i="1" s="1"/>
  <c r="T4559" i="1"/>
  <c r="H4481" i="1" l="1"/>
  <c r="M4480" i="1"/>
  <c r="R4481" i="1" s="1"/>
  <c r="T4560" i="1"/>
  <c r="H4482" i="1" l="1"/>
  <c r="M4481" i="1"/>
  <c r="R4482" i="1" s="1"/>
  <c r="T4561" i="1"/>
  <c r="H4483" i="1" l="1"/>
  <c r="M4482" i="1"/>
  <c r="R4483" i="1" s="1"/>
  <c r="T4562" i="1"/>
  <c r="H4484" i="1" l="1"/>
  <c r="M4483" i="1"/>
  <c r="R4484" i="1" s="1"/>
  <c r="T4563" i="1"/>
  <c r="H4485" i="1" l="1"/>
  <c r="M4484" i="1"/>
  <c r="R4485" i="1" s="1"/>
  <c r="T4564" i="1"/>
  <c r="H4486" i="1" l="1"/>
  <c r="M4485" i="1"/>
  <c r="R4486" i="1" s="1"/>
  <c r="T4565" i="1"/>
  <c r="H4487" i="1" l="1"/>
  <c r="M4486" i="1"/>
  <c r="R4487" i="1" s="1"/>
  <c r="T4566" i="1"/>
  <c r="H4488" i="1" l="1"/>
  <c r="M4487" i="1"/>
  <c r="R4488" i="1" s="1"/>
  <c r="T4567" i="1"/>
  <c r="H4489" i="1" l="1"/>
  <c r="M4488" i="1"/>
  <c r="R4489" i="1" s="1"/>
  <c r="T4568" i="1"/>
  <c r="H4490" i="1" l="1"/>
  <c r="M4489" i="1"/>
  <c r="R4490" i="1" s="1"/>
  <c r="T4569" i="1"/>
  <c r="H4491" i="1" l="1"/>
  <c r="M4490" i="1"/>
  <c r="R4491" i="1" s="1"/>
  <c r="T4570" i="1"/>
  <c r="H4492" i="1" l="1"/>
  <c r="M4491" i="1"/>
  <c r="R4492" i="1" s="1"/>
  <c r="T4571" i="1"/>
  <c r="H4493" i="1" l="1"/>
  <c r="M4492" i="1"/>
  <c r="R4493" i="1" s="1"/>
  <c r="T4572" i="1"/>
  <c r="H4494" i="1" l="1"/>
  <c r="M4493" i="1"/>
  <c r="R4494" i="1" s="1"/>
  <c r="T4573" i="1"/>
  <c r="H4495" i="1" l="1"/>
  <c r="M4494" i="1"/>
  <c r="R4495" i="1" s="1"/>
  <c r="T4574" i="1"/>
  <c r="H4496" i="1" l="1"/>
  <c r="M4495" i="1"/>
  <c r="R4496" i="1" s="1"/>
  <c r="T4575" i="1"/>
  <c r="H4497" i="1" l="1"/>
  <c r="M4496" i="1"/>
  <c r="R4497" i="1" s="1"/>
  <c r="T4576" i="1"/>
  <c r="H4498" i="1" l="1"/>
  <c r="M4497" i="1"/>
  <c r="R4498" i="1" s="1"/>
  <c r="T4577" i="1"/>
  <c r="H4499" i="1" l="1"/>
  <c r="M4498" i="1"/>
  <c r="R4499" i="1" s="1"/>
  <c r="T4578" i="1"/>
  <c r="H4500" i="1" l="1"/>
  <c r="M4499" i="1"/>
  <c r="R4500" i="1" s="1"/>
  <c r="T4579" i="1"/>
  <c r="H4501" i="1" l="1"/>
  <c r="M4500" i="1"/>
  <c r="R4501" i="1" s="1"/>
  <c r="T4580" i="1"/>
  <c r="H4502" i="1" l="1"/>
  <c r="M4501" i="1"/>
  <c r="R4502" i="1" s="1"/>
  <c r="T4581" i="1"/>
  <c r="H4503" i="1" l="1"/>
  <c r="M4502" i="1"/>
  <c r="R4503" i="1" s="1"/>
  <c r="T4582" i="1"/>
  <c r="H4504" i="1" l="1"/>
  <c r="M4503" i="1"/>
  <c r="R4504" i="1" s="1"/>
  <c r="T4583" i="1"/>
  <c r="H4505" i="1" l="1"/>
  <c r="M4504" i="1"/>
  <c r="R4505" i="1" s="1"/>
  <c r="T4584" i="1"/>
  <c r="H4506" i="1" l="1"/>
  <c r="M4505" i="1"/>
  <c r="R4506" i="1" s="1"/>
  <c r="T4585" i="1"/>
  <c r="H4507" i="1" l="1"/>
  <c r="M4506" i="1"/>
  <c r="R4507" i="1" s="1"/>
  <c r="T4586" i="1"/>
  <c r="H4508" i="1" l="1"/>
  <c r="M4507" i="1"/>
  <c r="R4508" i="1" s="1"/>
  <c r="T4587" i="1"/>
  <c r="H4509" i="1" l="1"/>
  <c r="M4508" i="1"/>
  <c r="R4509" i="1" s="1"/>
  <c r="T4588" i="1"/>
  <c r="H4510" i="1" l="1"/>
  <c r="M4509" i="1"/>
  <c r="R4510" i="1" s="1"/>
  <c r="T4589" i="1"/>
  <c r="H4511" i="1" l="1"/>
  <c r="M4510" i="1"/>
  <c r="R4511" i="1" s="1"/>
  <c r="T4590" i="1"/>
  <c r="H4512" i="1" l="1"/>
  <c r="M4511" i="1"/>
  <c r="R4512" i="1" s="1"/>
  <c r="T4591" i="1"/>
  <c r="H4513" i="1" l="1"/>
  <c r="M4512" i="1"/>
  <c r="R4513" i="1" s="1"/>
  <c r="T4592" i="1"/>
  <c r="H4514" i="1" l="1"/>
  <c r="M4513" i="1"/>
  <c r="R4514" i="1" s="1"/>
  <c r="T4593" i="1"/>
  <c r="H4515" i="1" l="1"/>
  <c r="M4514" i="1"/>
  <c r="R4515" i="1" s="1"/>
  <c r="T4594" i="1"/>
  <c r="H4516" i="1" l="1"/>
  <c r="M4515" i="1"/>
  <c r="R4516" i="1" s="1"/>
  <c r="T4595" i="1"/>
  <c r="H4517" i="1" l="1"/>
  <c r="M4516" i="1"/>
  <c r="R4517" i="1" s="1"/>
  <c r="T4596" i="1"/>
  <c r="H4518" i="1" l="1"/>
  <c r="M4517" i="1"/>
  <c r="R4518" i="1" s="1"/>
  <c r="T4597" i="1"/>
  <c r="H4519" i="1" l="1"/>
  <c r="M4518" i="1"/>
  <c r="R4519" i="1" s="1"/>
  <c r="T4598" i="1"/>
  <c r="H4520" i="1" l="1"/>
  <c r="M4519" i="1"/>
  <c r="R4520" i="1" s="1"/>
  <c r="T4599" i="1"/>
  <c r="H4521" i="1" l="1"/>
  <c r="M4520" i="1"/>
  <c r="R4521" i="1" s="1"/>
  <c r="T4600" i="1"/>
  <c r="H4522" i="1" l="1"/>
  <c r="M4521" i="1"/>
  <c r="R4522" i="1" s="1"/>
  <c r="T4601" i="1"/>
  <c r="H4523" i="1" l="1"/>
  <c r="M4522" i="1"/>
  <c r="R4523" i="1" s="1"/>
  <c r="T4602" i="1"/>
  <c r="H4524" i="1" l="1"/>
  <c r="M4523" i="1"/>
  <c r="R4524" i="1" s="1"/>
  <c r="T4603" i="1"/>
  <c r="H4525" i="1" l="1"/>
  <c r="M4524" i="1"/>
  <c r="R4525" i="1" s="1"/>
  <c r="T4604" i="1"/>
  <c r="H4526" i="1" l="1"/>
  <c r="M4525" i="1"/>
  <c r="R4526" i="1" s="1"/>
  <c r="T4605" i="1"/>
  <c r="H4527" i="1" l="1"/>
  <c r="M4526" i="1"/>
  <c r="R4527" i="1" s="1"/>
  <c r="T4606" i="1"/>
  <c r="H4528" i="1" l="1"/>
  <c r="M4527" i="1"/>
  <c r="R4528" i="1" s="1"/>
  <c r="T4607" i="1"/>
  <c r="H4529" i="1" l="1"/>
  <c r="M4528" i="1"/>
  <c r="R4529" i="1" s="1"/>
  <c r="T4608" i="1"/>
  <c r="H4530" i="1" l="1"/>
  <c r="M4529" i="1"/>
  <c r="R4530" i="1" s="1"/>
  <c r="T4609" i="1"/>
  <c r="H4531" i="1" l="1"/>
  <c r="M4530" i="1"/>
  <c r="R4531" i="1" s="1"/>
  <c r="T4610" i="1"/>
  <c r="H4532" i="1" l="1"/>
  <c r="M4531" i="1"/>
  <c r="R4532" i="1" s="1"/>
  <c r="T4611" i="1"/>
  <c r="H4533" i="1" l="1"/>
  <c r="M4532" i="1"/>
  <c r="R4533" i="1" s="1"/>
  <c r="T4612" i="1"/>
  <c r="H4534" i="1" l="1"/>
  <c r="M4533" i="1"/>
  <c r="R4534" i="1" s="1"/>
  <c r="T4613" i="1"/>
  <c r="H4535" i="1" l="1"/>
  <c r="M4534" i="1"/>
  <c r="R4535" i="1" s="1"/>
  <c r="T4614" i="1"/>
  <c r="H4536" i="1" l="1"/>
  <c r="M4535" i="1"/>
  <c r="R4536" i="1" s="1"/>
  <c r="T4615" i="1"/>
  <c r="H4537" i="1" l="1"/>
  <c r="M4536" i="1"/>
  <c r="R4537" i="1" s="1"/>
  <c r="T4616" i="1"/>
  <c r="H4538" i="1" l="1"/>
  <c r="M4537" i="1"/>
  <c r="R4538" i="1" s="1"/>
  <c r="T4617" i="1"/>
  <c r="H4539" i="1" l="1"/>
  <c r="M4538" i="1"/>
  <c r="R4539" i="1" s="1"/>
  <c r="T4618" i="1"/>
  <c r="H4540" i="1" l="1"/>
  <c r="M4539" i="1"/>
  <c r="R4540" i="1" s="1"/>
  <c r="T4619" i="1"/>
  <c r="H4541" i="1" l="1"/>
  <c r="M4540" i="1"/>
  <c r="R4541" i="1" s="1"/>
  <c r="T4620" i="1"/>
  <c r="H4542" i="1" l="1"/>
  <c r="M4541" i="1"/>
  <c r="R4542" i="1" s="1"/>
  <c r="T4621" i="1"/>
  <c r="H4543" i="1" l="1"/>
  <c r="M4542" i="1"/>
  <c r="R4543" i="1" s="1"/>
  <c r="T4622" i="1"/>
  <c r="H4544" i="1" l="1"/>
  <c r="M4543" i="1"/>
  <c r="R4544" i="1" s="1"/>
  <c r="T4623" i="1"/>
  <c r="H4545" i="1" l="1"/>
  <c r="M4544" i="1"/>
  <c r="R4545" i="1" s="1"/>
  <c r="T4624" i="1"/>
  <c r="H4546" i="1" l="1"/>
  <c r="M4545" i="1"/>
  <c r="R4546" i="1" s="1"/>
  <c r="T4625" i="1"/>
  <c r="H4547" i="1" l="1"/>
  <c r="M4546" i="1"/>
  <c r="R4547" i="1" s="1"/>
  <c r="T4626" i="1"/>
  <c r="H4548" i="1" l="1"/>
  <c r="M4547" i="1"/>
  <c r="R4548" i="1" s="1"/>
  <c r="T4627" i="1"/>
  <c r="H4549" i="1" l="1"/>
  <c r="M4548" i="1"/>
  <c r="R4549" i="1" s="1"/>
  <c r="T4628" i="1"/>
  <c r="H4550" i="1" l="1"/>
  <c r="M4549" i="1"/>
  <c r="R4550" i="1" s="1"/>
  <c r="T4629" i="1"/>
  <c r="H4551" i="1" l="1"/>
  <c r="M4550" i="1"/>
  <c r="R4551" i="1" s="1"/>
  <c r="T4630" i="1"/>
  <c r="H4552" i="1" l="1"/>
  <c r="M4551" i="1"/>
  <c r="R4552" i="1" s="1"/>
  <c r="T4631" i="1"/>
  <c r="H4553" i="1" l="1"/>
  <c r="M4552" i="1"/>
  <c r="R4553" i="1" s="1"/>
  <c r="T4632" i="1"/>
  <c r="H4554" i="1" l="1"/>
  <c r="M4553" i="1"/>
  <c r="R4554" i="1" s="1"/>
  <c r="T4633" i="1"/>
  <c r="H4555" i="1" l="1"/>
  <c r="M4554" i="1"/>
  <c r="R4555" i="1" s="1"/>
  <c r="T4634" i="1"/>
  <c r="H4556" i="1" l="1"/>
  <c r="M4555" i="1"/>
  <c r="R4556" i="1" s="1"/>
  <c r="T4635" i="1"/>
  <c r="H4557" i="1" l="1"/>
  <c r="M4556" i="1"/>
  <c r="R4557" i="1" s="1"/>
  <c r="T4636" i="1"/>
  <c r="H4558" i="1" l="1"/>
  <c r="M4557" i="1"/>
  <c r="R4558" i="1" s="1"/>
  <c r="T4637" i="1"/>
  <c r="H4559" i="1" l="1"/>
  <c r="M4558" i="1"/>
  <c r="R4559" i="1" s="1"/>
  <c r="T4638" i="1"/>
  <c r="H4560" i="1" l="1"/>
  <c r="M4559" i="1"/>
  <c r="R4560" i="1" s="1"/>
  <c r="T4639" i="1"/>
  <c r="H4561" i="1" l="1"/>
  <c r="M4560" i="1"/>
  <c r="R4561" i="1" s="1"/>
  <c r="T4640" i="1"/>
  <c r="H4562" i="1" l="1"/>
  <c r="M4561" i="1"/>
  <c r="R4562" i="1" s="1"/>
  <c r="T4641" i="1"/>
  <c r="H4563" i="1" l="1"/>
  <c r="M4562" i="1"/>
  <c r="R4563" i="1" s="1"/>
  <c r="T4642" i="1"/>
  <c r="H4564" i="1" l="1"/>
  <c r="M4563" i="1"/>
  <c r="R4564" i="1" s="1"/>
  <c r="T4643" i="1"/>
  <c r="H4565" i="1" l="1"/>
  <c r="M4564" i="1"/>
  <c r="R4565" i="1" s="1"/>
  <c r="T4644" i="1"/>
  <c r="H4566" i="1" l="1"/>
  <c r="M4565" i="1"/>
  <c r="R4566" i="1" s="1"/>
  <c r="T4645" i="1"/>
  <c r="H4567" i="1" l="1"/>
  <c r="M4566" i="1"/>
  <c r="R4567" i="1" s="1"/>
  <c r="T4646" i="1"/>
  <c r="H4568" i="1" l="1"/>
  <c r="M4567" i="1"/>
  <c r="R4568" i="1" s="1"/>
  <c r="T4647" i="1"/>
  <c r="H4569" i="1" l="1"/>
  <c r="M4568" i="1"/>
  <c r="R4569" i="1" s="1"/>
  <c r="T4648" i="1"/>
  <c r="H4570" i="1" l="1"/>
  <c r="M4569" i="1"/>
  <c r="R4570" i="1" s="1"/>
  <c r="T4649" i="1"/>
  <c r="H4571" i="1" l="1"/>
  <c r="M4570" i="1"/>
  <c r="R4571" i="1" s="1"/>
  <c r="T4650" i="1"/>
  <c r="H4572" i="1" l="1"/>
  <c r="M4571" i="1"/>
  <c r="R4572" i="1" s="1"/>
  <c r="T4651" i="1"/>
  <c r="H4573" i="1" l="1"/>
  <c r="M4572" i="1"/>
  <c r="R4573" i="1" s="1"/>
  <c r="T4652" i="1"/>
  <c r="H4574" i="1" l="1"/>
  <c r="M4573" i="1"/>
  <c r="R4574" i="1" s="1"/>
  <c r="T4653" i="1"/>
  <c r="H4575" i="1" l="1"/>
  <c r="M4574" i="1"/>
  <c r="R4575" i="1" s="1"/>
  <c r="T4654" i="1"/>
  <c r="H4576" i="1" l="1"/>
  <c r="M4575" i="1"/>
  <c r="R4576" i="1" s="1"/>
  <c r="T4655" i="1"/>
  <c r="H4577" i="1" l="1"/>
  <c r="M4576" i="1"/>
  <c r="R4577" i="1" s="1"/>
  <c r="T4656" i="1"/>
  <c r="H4578" i="1" l="1"/>
  <c r="M4577" i="1"/>
  <c r="R4578" i="1" s="1"/>
  <c r="T4657" i="1"/>
  <c r="H4579" i="1" l="1"/>
  <c r="M4578" i="1"/>
  <c r="R4579" i="1" s="1"/>
  <c r="T4658" i="1"/>
  <c r="H4580" i="1" l="1"/>
  <c r="M4579" i="1"/>
  <c r="R4580" i="1" s="1"/>
  <c r="T4659" i="1"/>
  <c r="H4581" i="1" l="1"/>
  <c r="M4580" i="1"/>
  <c r="R4581" i="1" s="1"/>
  <c r="T4660" i="1"/>
  <c r="H4582" i="1" l="1"/>
  <c r="M4581" i="1"/>
  <c r="R4582" i="1" s="1"/>
  <c r="T4661" i="1"/>
  <c r="H4583" i="1" l="1"/>
  <c r="M4582" i="1"/>
  <c r="R4583" i="1" s="1"/>
  <c r="T4662" i="1"/>
  <c r="H4584" i="1" l="1"/>
  <c r="M4583" i="1"/>
  <c r="R4584" i="1" s="1"/>
  <c r="T4663" i="1"/>
  <c r="H4585" i="1" l="1"/>
  <c r="M4584" i="1"/>
  <c r="R4585" i="1" s="1"/>
  <c r="T4664" i="1"/>
  <c r="H4586" i="1" l="1"/>
  <c r="M4585" i="1"/>
  <c r="R4586" i="1" s="1"/>
  <c r="T4665" i="1"/>
  <c r="H4587" i="1" l="1"/>
  <c r="M4586" i="1"/>
  <c r="R4587" i="1" s="1"/>
  <c r="T4666" i="1"/>
  <c r="H4588" i="1" l="1"/>
  <c r="M4587" i="1"/>
  <c r="R4588" i="1" s="1"/>
  <c r="T4667" i="1"/>
  <c r="H4589" i="1" l="1"/>
  <c r="M4588" i="1"/>
  <c r="R4589" i="1" s="1"/>
  <c r="T4668" i="1"/>
  <c r="H4590" i="1" l="1"/>
  <c r="M4589" i="1"/>
  <c r="R4590" i="1" s="1"/>
  <c r="T4669" i="1"/>
  <c r="H4591" i="1" l="1"/>
  <c r="M4590" i="1"/>
  <c r="R4591" i="1" s="1"/>
  <c r="T4670" i="1"/>
  <c r="H4592" i="1" l="1"/>
  <c r="M4591" i="1"/>
  <c r="R4592" i="1" s="1"/>
  <c r="T4671" i="1"/>
  <c r="H4593" i="1" l="1"/>
  <c r="M4592" i="1"/>
  <c r="R4593" i="1" s="1"/>
  <c r="T4672" i="1"/>
  <c r="H4594" i="1" l="1"/>
  <c r="M4593" i="1"/>
  <c r="R4594" i="1" s="1"/>
  <c r="T4673" i="1"/>
  <c r="H4595" i="1" l="1"/>
  <c r="M4594" i="1"/>
  <c r="R4595" i="1" s="1"/>
  <c r="T4674" i="1"/>
  <c r="H4596" i="1" l="1"/>
  <c r="M4595" i="1"/>
  <c r="R4596" i="1" s="1"/>
  <c r="T4675" i="1"/>
  <c r="H4597" i="1" l="1"/>
  <c r="M4596" i="1"/>
  <c r="R4597" i="1" s="1"/>
  <c r="T4676" i="1"/>
  <c r="H4598" i="1" l="1"/>
  <c r="M4597" i="1"/>
  <c r="R4598" i="1" s="1"/>
  <c r="T4677" i="1"/>
  <c r="H4599" i="1" l="1"/>
  <c r="M4598" i="1"/>
  <c r="R4599" i="1" s="1"/>
  <c r="T4678" i="1"/>
  <c r="H4600" i="1" l="1"/>
  <c r="M4599" i="1"/>
  <c r="R4600" i="1" s="1"/>
  <c r="T4679" i="1"/>
  <c r="H4601" i="1" l="1"/>
  <c r="M4600" i="1"/>
  <c r="R4601" i="1" s="1"/>
  <c r="T4680" i="1"/>
  <c r="H4602" i="1" l="1"/>
  <c r="M4601" i="1"/>
  <c r="R4602" i="1" s="1"/>
  <c r="T4681" i="1"/>
  <c r="H4603" i="1" l="1"/>
  <c r="M4602" i="1"/>
  <c r="R4603" i="1" s="1"/>
  <c r="T4682" i="1"/>
  <c r="H4604" i="1" l="1"/>
  <c r="M4603" i="1"/>
  <c r="R4604" i="1" s="1"/>
  <c r="T4683" i="1"/>
  <c r="H4605" i="1" l="1"/>
  <c r="M4604" i="1"/>
  <c r="R4605" i="1" s="1"/>
  <c r="T4684" i="1"/>
  <c r="H4606" i="1" l="1"/>
  <c r="M4605" i="1"/>
  <c r="R4606" i="1" s="1"/>
  <c r="T4685" i="1"/>
  <c r="H4607" i="1" l="1"/>
  <c r="M4606" i="1"/>
  <c r="R4607" i="1" s="1"/>
  <c r="T4686" i="1"/>
  <c r="H4608" i="1" l="1"/>
  <c r="M4607" i="1"/>
  <c r="R4608" i="1" s="1"/>
  <c r="T4687" i="1"/>
  <c r="H4609" i="1" l="1"/>
  <c r="M4608" i="1"/>
  <c r="R4609" i="1" s="1"/>
  <c r="T4688" i="1"/>
  <c r="H4610" i="1" l="1"/>
  <c r="M4609" i="1"/>
  <c r="R4610" i="1" s="1"/>
  <c r="T4689" i="1"/>
  <c r="H4611" i="1" l="1"/>
  <c r="M4610" i="1"/>
  <c r="R4611" i="1" s="1"/>
  <c r="T4690" i="1"/>
  <c r="H4612" i="1" l="1"/>
  <c r="M4611" i="1"/>
  <c r="R4612" i="1" s="1"/>
  <c r="T4691" i="1"/>
  <c r="H4613" i="1" l="1"/>
  <c r="M4612" i="1"/>
  <c r="R4613" i="1" s="1"/>
  <c r="T4692" i="1"/>
  <c r="H4614" i="1" l="1"/>
  <c r="M4613" i="1"/>
  <c r="R4614" i="1" s="1"/>
  <c r="T4693" i="1"/>
  <c r="H4615" i="1" l="1"/>
  <c r="M4614" i="1"/>
  <c r="R4615" i="1" s="1"/>
  <c r="T4694" i="1"/>
  <c r="H4616" i="1" l="1"/>
  <c r="M4615" i="1"/>
  <c r="R4616" i="1" s="1"/>
  <c r="T4695" i="1"/>
  <c r="H4617" i="1" l="1"/>
  <c r="M4616" i="1"/>
  <c r="R4617" i="1" s="1"/>
  <c r="T4696" i="1"/>
  <c r="H4618" i="1" l="1"/>
  <c r="M4617" i="1"/>
  <c r="R4618" i="1" s="1"/>
  <c r="T4697" i="1"/>
  <c r="H4619" i="1" l="1"/>
  <c r="M4618" i="1"/>
  <c r="R4619" i="1" s="1"/>
  <c r="T4698" i="1"/>
  <c r="H4620" i="1" l="1"/>
  <c r="M4619" i="1"/>
  <c r="R4620" i="1" s="1"/>
  <c r="T4699" i="1"/>
  <c r="H4621" i="1" l="1"/>
  <c r="M4620" i="1"/>
  <c r="R4621" i="1" s="1"/>
  <c r="T4700" i="1"/>
  <c r="H4622" i="1" l="1"/>
  <c r="M4621" i="1"/>
  <c r="R4622" i="1" s="1"/>
  <c r="T4701" i="1"/>
  <c r="H4623" i="1" l="1"/>
  <c r="M4622" i="1"/>
  <c r="R4623" i="1" s="1"/>
  <c r="T4702" i="1"/>
  <c r="H4624" i="1" l="1"/>
  <c r="M4623" i="1"/>
  <c r="R4624" i="1" s="1"/>
  <c r="T4703" i="1"/>
  <c r="H4625" i="1" l="1"/>
  <c r="M4624" i="1"/>
  <c r="R4625" i="1" s="1"/>
  <c r="T4704" i="1"/>
  <c r="H4626" i="1" l="1"/>
  <c r="M4625" i="1"/>
  <c r="R4626" i="1" s="1"/>
  <c r="T4705" i="1"/>
  <c r="H4627" i="1" l="1"/>
  <c r="M4626" i="1"/>
  <c r="R4627" i="1" s="1"/>
  <c r="T4706" i="1"/>
  <c r="H4628" i="1" l="1"/>
  <c r="M4627" i="1"/>
  <c r="R4628" i="1" s="1"/>
  <c r="T4707" i="1"/>
  <c r="H4629" i="1" l="1"/>
  <c r="M4628" i="1"/>
  <c r="R4629" i="1" s="1"/>
  <c r="T4708" i="1"/>
  <c r="H4630" i="1" l="1"/>
  <c r="M4629" i="1"/>
  <c r="R4630" i="1" s="1"/>
  <c r="T4709" i="1"/>
  <c r="H4631" i="1" l="1"/>
  <c r="M4630" i="1"/>
  <c r="R4631" i="1" s="1"/>
  <c r="T4710" i="1"/>
  <c r="H4632" i="1" l="1"/>
  <c r="M4631" i="1"/>
  <c r="R4632" i="1" s="1"/>
  <c r="T4711" i="1"/>
  <c r="H4633" i="1" l="1"/>
  <c r="M4632" i="1"/>
  <c r="R4633" i="1" s="1"/>
  <c r="T4712" i="1"/>
  <c r="H4634" i="1" l="1"/>
  <c r="M4633" i="1"/>
  <c r="R4634" i="1" s="1"/>
  <c r="T4713" i="1"/>
  <c r="H4635" i="1" l="1"/>
  <c r="M4634" i="1"/>
  <c r="R4635" i="1" s="1"/>
  <c r="T4714" i="1"/>
  <c r="H4636" i="1" l="1"/>
  <c r="M4635" i="1"/>
  <c r="R4636" i="1" s="1"/>
  <c r="T4715" i="1"/>
  <c r="H4637" i="1" l="1"/>
  <c r="M4636" i="1"/>
  <c r="R4637" i="1" s="1"/>
  <c r="T4716" i="1"/>
  <c r="H4638" i="1" l="1"/>
  <c r="M4637" i="1"/>
  <c r="R4638" i="1" s="1"/>
  <c r="T4717" i="1"/>
  <c r="H4639" i="1" l="1"/>
  <c r="M4638" i="1"/>
  <c r="R4639" i="1" s="1"/>
  <c r="T4718" i="1"/>
  <c r="H4640" i="1" l="1"/>
  <c r="M4639" i="1"/>
  <c r="R4640" i="1" s="1"/>
  <c r="T4719" i="1"/>
  <c r="H4641" i="1" l="1"/>
  <c r="M4640" i="1"/>
  <c r="R4641" i="1" s="1"/>
  <c r="T4720" i="1"/>
  <c r="H4642" i="1" l="1"/>
  <c r="M4641" i="1"/>
  <c r="R4642" i="1" s="1"/>
  <c r="T4721" i="1"/>
  <c r="H4643" i="1" l="1"/>
  <c r="M4642" i="1"/>
  <c r="R4643" i="1" s="1"/>
  <c r="T4722" i="1"/>
  <c r="H4644" i="1" l="1"/>
  <c r="M4643" i="1"/>
  <c r="R4644" i="1" s="1"/>
  <c r="T4723" i="1"/>
  <c r="H4645" i="1" l="1"/>
  <c r="M4644" i="1"/>
  <c r="R4645" i="1" s="1"/>
  <c r="T4724" i="1"/>
  <c r="H4646" i="1" l="1"/>
  <c r="M4645" i="1"/>
  <c r="R4646" i="1" s="1"/>
  <c r="T4725" i="1"/>
  <c r="H4647" i="1" l="1"/>
  <c r="M4646" i="1"/>
  <c r="R4647" i="1" s="1"/>
  <c r="T4726" i="1"/>
  <c r="H4648" i="1" l="1"/>
  <c r="M4647" i="1"/>
  <c r="R4648" i="1" s="1"/>
  <c r="T4727" i="1"/>
  <c r="H4649" i="1" l="1"/>
  <c r="M4648" i="1"/>
  <c r="R4649" i="1" s="1"/>
  <c r="T4728" i="1"/>
  <c r="H4650" i="1" l="1"/>
  <c r="M4649" i="1"/>
  <c r="R4650" i="1" s="1"/>
  <c r="T4729" i="1"/>
  <c r="H4651" i="1" l="1"/>
  <c r="M4650" i="1"/>
  <c r="R4651" i="1" s="1"/>
  <c r="T4730" i="1"/>
  <c r="H4652" i="1" l="1"/>
  <c r="M4651" i="1"/>
  <c r="R4652" i="1" s="1"/>
  <c r="T4731" i="1"/>
  <c r="H4653" i="1" l="1"/>
  <c r="M4652" i="1"/>
  <c r="R4653" i="1" s="1"/>
  <c r="T4732" i="1"/>
  <c r="H4654" i="1" l="1"/>
  <c r="M4653" i="1"/>
  <c r="R4654" i="1" s="1"/>
  <c r="T4733" i="1"/>
  <c r="H4655" i="1" l="1"/>
  <c r="M4654" i="1"/>
  <c r="R4655" i="1" s="1"/>
  <c r="T4734" i="1"/>
  <c r="H4656" i="1" l="1"/>
  <c r="M4655" i="1"/>
  <c r="R4656" i="1" s="1"/>
  <c r="T4735" i="1"/>
  <c r="H4657" i="1" l="1"/>
  <c r="M4656" i="1"/>
  <c r="R4657" i="1" s="1"/>
  <c r="T4736" i="1"/>
  <c r="H4658" i="1" l="1"/>
  <c r="M4657" i="1"/>
  <c r="R4658" i="1" s="1"/>
  <c r="T4737" i="1"/>
  <c r="H4659" i="1" l="1"/>
  <c r="M4658" i="1"/>
  <c r="R4659" i="1" s="1"/>
  <c r="T4738" i="1"/>
  <c r="H4660" i="1" l="1"/>
  <c r="M4659" i="1"/>
  <c r="R4660" i="1" s="1"/>
  <c r="T4739" i="1"/>
  <c r="H4661" i="1" l="1"/>
  <c r="M4660" i="1"/>
  <c r="R4661" i="1" s="1"/>
  <c r="T4740" i="1"/>
  <c r="H4662" i="1" l="1"/>
  <c r="M4661" i="1"/>
  <c r="R4662" i="1" s="1"/>
  <c r="T4741" i="1"/>
  <c r="H4663" i="1" l="1"/>
  <c r="M4662" i="1"/>
  <c r="R4663" i="1" s="1"/>
  <c r="T4742" i="1"/>
  <c r="H4664" i="1" l="1"/>
  <c r="M4663" i="1"/>
  <c r="R4664" i="1" s="1"/>
  <c r="T4743" i="1"/>
  <c r="H4665" i="1" l="1"/>
  <c r="M4664" i="1"/>
  <c r="R4665" i="1" s="1"/>
  <c r="T4744" i="1"/>
  <c r="H4666" i="1" l="1"/>
  <c r="M4665" i="1"/>
  <c r="R4666" i="1" s="1"/>
  <c r="T4745" i="1"/>
  <c r="R4667" i="1" l="1"/>
  <c r="H4667" i="1"/>
  <c r="M4666" i="1"/>
  <c r="T4746" i="1"/>
  <c r="H4668" i="1" l="1"/>
  <c r="M4667" i="1"/>
  <c r="R4668" i="1" s="1"/>
  <c r="T4747" i="1"/>
  <c r="H4669" i="1" l="1"/>
  <c r="M4668" i="1"/>
  <c r="R4669" i="1" s="1"/>
  <c r="T4748" i="1"/>
  <c r="H4670" i="1" l="1"/>
  <c r="M4669" i="1"/>
  <c r="R4670" i="1" s="1"/>
  <c r="T4749" i="1"/>
  <c r="H4671" i="1" l="1"/>
  <c r="M4670" i="1"/>
  <c r="R4671" i="1" s="1"/>
  <c r="T4750" i="1"/>
  <c r="H4672" i="1" l="1"/>
  <c r="M4671" i="1"/>
  <c r="R4672" i="1" s="1"/>
  <c r="T4751" i="1"/>
  <c r="H4673" i="1" l="1"/>
  <c r="M4672" i="1"/>
  <c r="R4673" i="1" s="1"/>
  <c r="T4752" i="1"/>
  <c r="H4674" i="1" l="1"/>
  <c r="M4673" i="1"/>
  <c r="R4674" i="1" s="1"/>
  <c r="T4753" i="1"/>
  <c r="H4675" i="1" l="1"/>
  <c r="M4674" i="1"/>
  <c r="R4675" i="1" s="1"/>
  <c r="T4754" i="1"/>
  <c r="H4676" i="1" l="1"/>
  <c r="M4675" i="1"/>
  <c r="R4676" i="1" s="1"/>
  <c r="T4755" i="1"/>
  <c r="H4677" i="1" l="1"/>
  <c r="M4676" i="1"/>
  <c r="R4677" i="1" s="1"/>
  <c r="T4756" i="1"/>
  <c r="H4678" i="1" l="1"/>
  <c r="M4677" i="1"/>
  <c r="R4678" i="1" s="1"/>
  <c r="T4757" i="1"/>
  <c r="H4679" i="1" l="1"/>
  <c r="M4678" i="1"/>
  <c r="R4679" i="1" s="1"/>
  <c r="T4758" i="1"/>
  <c r="H4680" i="1" l="1"/>
  <c r="M4679" i="1"/>
  <c r="R4680" i="1" s="1"/>
  <c r="T4759" i="1"/>
  <c r="H4681" i="1" l="1"/>
  <c r="M4680" i="1"/>
  <c r="R4681" i="1" s="1"/>
  <c r="T4760" i="1"/>
  <c r="H4682" i="1" l="1"/>
  <c r="M4681" i="1"/>
  <c r="R4682" i="1" s="1"/>
  <c r="T4761" i="1"/>
  <c r="H4683" i="1" l="1"/>
  <c r="M4682" i="1"/>
  <c r="R4683" i="1" s="1"/>
  <c r="T4762" i="1"/>
  <c r="H4684" i="1" l="1"/>
  <c r="M4683" i="1"/>
  <c r="R4684" i="1" s="1"/>
  <c r="T4763" i="1"/>
  <c r="H4685" i="1" l="1"/>
  <c r="M4684" i="1"/>
  <c r="R4685" i="1" s="1"/>
  <c r="T4764" i="1"/>
  <c r="H4686" i="1" l="1"/>
  <c r="M4685" i="1"/>
  <c r="R4686" i="1" s="1"/>
  <c r="T4765" i="1"/>
  <c r="H4687" i="1" l="1"/>
  <c r="M4686" i="1"/>
  <c r="R4687" i="1" s="1"/>
  <c r="T4766" i="1"/>
  <c r="H4688" i="1" l="1"/>
  <c r="M4687" i="1"/>
  <c r="R4688" i="1" s="1"/>
  <c r="T4767" i="1"/>
  <c r="H4689" i="1" l="1"/>
  <c r="M4688" i="1"/>
  <c r="R4689" i="1" s="1"/>
  <c r="T4768" i="1"/>
  <c r="H4690" i="1" l="1"/>
  <c r="M4689" i="1"/>
  <c r="R4690" i="1" s="1"/>
  <c r="T4769" i="1"/>
  <c r="H4691" i="1" l="1"/>
  <c r="M4690" i="1"/>
  <c r="R4691" i="1" s="1"/>
  <c r="T4770" i="1"/>
  <c r="H4692" i="1" l="1"/>
  <c r="M4691" i="1"/>
  <c r="R4692" i="1" s="1"/>
  <c r="T4771" i="1"/>
  <c r="H4693" i="1" l="1"/>
  <c r="M4692" i="1"/>
  <c r="R4693" i="1" s="1"/>
  <c r="T4772" i="1"/>
  <c r="H4694" i="1" l="1"/>
  <c r="M4693" i="1"/>
  <c r="R4694" i="1" s="1"/>
  <c r="T4773" i="1"/>
  <c r="H4695" i="1" l="1"/>
  <c r="M4694" i="1"/>
  <c r="R4695" i="1" s="1"/>
  <c r="T4774" i="1"/>
  <c r="H4696" i="1" l="1"/>
  <c r="M4695" i="1"/>
  <c r="R4696" i="1" s="1"/>
  <c r="T4775" i="1"/>
  <c r="H4697" i="1" l="1"/>
  <c r="M4696" i="1"/>
  <c r="R4697" i="1" s="1"/>
  <c r="T4776" i="1"/>
  <c r="H4698" i="1" l="1"/>
  <c r="M4697" i="1"/>
  <c r="R4698" i="1" s="1"/>
  <c r="T4777" i="1"/>
  <c r="H4699" i="1" l="1"/>
  <c r="M4698" i="1"/>
  <c r="R4699" i="1" s="1"/>
  <c r="T4778" i="1"/>
  <c r="H4700" i="1" l="1"/>
  <c r="M4699" i="1"/>
  <c r="R4700" i="1" s="1"/>
  <c r="T4779" i="1"/>
  <c r="H4701" i="1" l="1"/>
  <c r="M4700" i="1"/>
  <c r="R4701" i="1" s="1"/>
  <c r="T4780" i="1"/>
  <c r="H4702" i="1" l="1"/>
  <c r="M4701" i="1"/>
  <c r="R4702" i="1" s="1"/>
  <c r="T4781" i="1"/>
  <c r="H4703" i="1" l="1"/>
  <c r="M4702" i="1"/>
  <c r="R4703" i="1" s="1"/>
  <c r="T4782" i="1"/>
  <c r="H4704" i="1" l="1"/>
  <c r="M4703" i="1"/>
  <c r="R4704" i="1" s="1"/>
  <c r="T4783" i="1"/>
  <c r="H4705" i="1" l="1"/>
  <c r="M4704" i="1"/>
  <c r="R4705" i="1" s="1"/>
  <c r="T4784" i="1"/>
  <c r="H4706" i="1" l="1"/>
  <c r="M4705" i="1"/>
  <c r="R4706" i="1" s="1"/>
  <c r="T4785" i="1"/>
  <c r="H4707" i="1" l="1"/>
  <c r="M4706" i="1"/>
  <c r="R4707" i="1" s="1"/>
  <c r="T4786" i="1"/>
  <c r="H4708" i="1" l="1"/>
  <c r="M4707" i="1"/>
  <c r="R4708" i="1" s="1"/>
  <c r="T4787" i="1"/>
  <c r="H4709" i="1" l="1"/>
  <c r="M4708" i="1"/>
  <c r="R4709" i="1" s="1"/>
  <c r="T4788" i="1"/>
  <c r="H4710" i="1" l="1"/>
  <c r="M4709" i="1"/>
  <c r="R4710" i="1" s="1"/>
  <c r="T4789" i="1"/>
  <c r="H4711" i="1" l="1"/>
  <c r="M4710" i="1"/>
  <c r="R4711" i="1" s="1"/>
  <c r="T4790" i="1"/>
  <c r="H4712" i="1" l="1"/>
  <c r="M4711" i="1"/>
  <c r="R4712" i="1" s="1"/>
  <c r="T4791" i="1"/>
  <c r="H4713" i="1" l="1"/>
  <c r="M4712" i="1"/>
  <c r="R4713" i="1" s="1"/>
  <c r="T4792" i="1"/>
  <c r="H4714" i="1" l="1"/>
  <c r="M4713" i="1"/>
  <c r="R4714" i="1" s="1"/>
  <c r="T4793" i="1"/>
  <c r="H4715" i="1" l="1"/>
  <c r="M4714" i="1"/>
  <c r="R4715" i="1" s="1"/>
  <c r="T4794" i="1"/>
  <c r="H4716" i="1" l="1"/>
  <c r="M4715" i="1"/>
  <c r="R4716" i="1" s="1"/>
  <c r="T4795" i="1"/>
  <c r="H4717" i="1" l="1"/>
  <c r="M4716" i="1"/>
  <c r="R4717" i="1" s="1"/>
  <c r="T4796" i="1"/>
  <c r="H4718" i="1" l="1"/>
  <c r="M4717" i="1"/>
  <c r="R4718" i="1" s="1"/>
  <c r="T4797" i="1"/>
  <c r="H4719" i="1" l="1"/>
  <c r="M4718" i="1"/>
  <c r="R4719" i="1" s="1"/>
  <c r="T4798" i="1"/>
  <c r="H4720" i="1" l="1"/>
  <c r="M4719" i="1"/>
  <c r="R4720" i="1" s="1"/>
  <c r="T4799" i="1"/>
  <c r="H4721" i="1" l="1"/>
  <c r="M4720" i="1"/>
  <c r="R4721" i="1" s="1"/>
  <c r="T4800" i="1"/>
  <c r="H4722" i="1" l="1"/>
  <c r="M4721" i="1"/>
  <c r="R4722" i="1" s="1"/>
  <c r="T4801" i="1"/>
  <c r="H4723" i="1" l="1"/>
  <c r="M4722" i="1"/>
  <c r="R4723" i="1" s="1"/>
  <c r="T4802" i="1"/>
  <c r="H4724" i="1" l="1"/>
  <c r="M4723" i="1"/>
  <c r="R4724" i="1" s="1"/>
  <c r="T4803" i="1"/>
  <c r="H4725" i="1" l="1"/>
  <c r="M4724" i="1"/>
  <c r="R4725" i="1" s="1"/>
  <c r="T4804" i="1"/>
  <c r="H4726" i="1" l="1"/>
  <c r="M4725" i="1"/>
  <c r="R4726" i="1" s="1"/>
  <c r="T4805" i="1"/>
  <c r="H4727" i="1" l="1"/>
  <c r="M4726" i="1"/>
  <c r="R4727" i="1" s="1"/>
  <c r="T4806" i="1"/>
  <c r="H4728" i="1" l="1"/>
  <c r="M4727" i="1"/>
  <c r="R4728" i="1" s="1"/>
  <c r="T4807" i="1"/>
  <c r="H4729" i="1" l="1"/>
  <c r="M4728" i="1"/>
  <c r="R4729" i="1" s="1"/>
  <c r="T4808" i="1"/>
  <c r="H4730" i="1" l="1"/>
  <c r="M4729" i="1"/>
  <c r="R4730" i="1" s="1"/>
  <c r="T4809" i="1"/>
  <c r="H4731" i="1" l="1"/>
  <c r="M4730" i="1"/>
  <c r="R4731" i="1" s="1"/>
  <c r="T4810" i="1"/>
  <c r="H4732" i="1" l="1"/>
  <c r="M4731" i="1"/>
  <c r="R4732" i="1" s="1"/>
  <c r="T4811" i="1"/>
  <c r="H4733" i="1" l="1"/>
  <c r="M4732" i="1"/>
  <c r="R4733" i="1" s="1"/>
  <c r="T4812" i="1"/>
  <c r="H4734" i="1" l="1"/>
  <c r="M4733" i="1"/>
  <c r="R4734" i="1" s="1"/>
  <c r="T4813" i="1"/>
  <c r="H4735" i="1" l="1"/>
  <c r="M4734" i="1"/>
  <c r="R4735" i="1" s="1"/>
  <c r="T4814" i="1"/>
  <c r="H4736" i="1" l="1"/>
  <c r="M4735" i="1"/>
  <c r="R4736" i="1" s="1"/>
  <c r="T4815" i="1"/>
  <c r="H4737" i="1" l="1"/>
  <c r="M4736" i="1"/>
  <c r="R4737" i="1" s="1"/>
  <c r="T4816" i="1"/>
  <c r="H4738" i="1" l="1"/>
  <c r="M4737" i="1"/>
  <c r="R4738" i="1" s="1"/>
  <c r="T4817" i="1"/>
  <c r="H4739" i="1" l="1"/>
  <c r="M4738" i="1"/>
  <c r="R4739" i="1" s="1"/>
  <c r="T4818" i="1"/>
  <c r="H4740" i="1" l="1"/>
  <c r="M4739" i="1"/>
  <c r="R4740" i="1" s="1"/>
  <c r="T4819" i="1"/>
  <c r="H4741" i="1" l="1"/>
  <c r="M4740" i="1"/>
  <c r="R4741" i="1" s="1"/>
  <c r="T4820" i="1"/>
  <c r="H4742" i="1" l="1"/>
  <c r="M4741" i="1"/>
  <c r="R4742" i="1" s="1"/>
  <c r="T4821" i="1"/>
  <c r="H4743" i="1" l="1"/>
  <c r="M4742" i="1"/>
  <c r="R4743" i="1" s="1"/>
  <c r="T4822" i="1"/>
  <c r="H4744" i="1" l="1"/>
  <c r="M4743" i="1"/>
  <c r="R4744" i="1" s="1"/>
  <c r="T4823" i="1"/>
  <c r="H4745" i="1" l="1"/>
  <c r="M4744" i="1"/>
  <c r="R4745" i="1" s="1"/>
  <c r="T4824" i="1"/>
  <c r="H4746" i="1" l="1"/>
  <c r="M4745" i="1"/>
  <c r="R4746" i="1" s="1"/>
  <c r="T4825" i="1"/>
  <c r="H4747" i="1" l="1"/>
  <c r="M4746" i="1"/>
  <c r="R4747" i="1" s="1"/>
  <c r="T4826" i="1"/>
  <c r="H4748" i="1" l="1"/>
  <c r="M4747" i="1"/>
  <c r="R4748" i="1" s="1"/>
  <c r="T4827" i="1"/>
  <c r="H4749" i="1" l="1"/>
  <c r="M4748" i="1"/>
  <c r="R4749" i="1" s="1"/>
  <c r="T4828" i="1"/>
  <c r="H4750" i="1" l="1"/>
  <c r="M4749" i="1"/>
  <c r="R4750" i="1" s="1"/>
  <c r="T4829" i="1"/>
  <c r="H4751" i="1" l="1"/>
  <c r="M4750" i="1"/>
  <c r="R4751" i="1" s="1"/>
  <c r="T4830" i="1"/>
  <c r="H4752" i="1" l="1"/>
  <c r="M4751" i="1"/>
  <c r="R4752" i="1" s="1"/>
  <c r="T4831" i="1"/>
  <c r="H4753" i="1" l="1"/>
  <c r="M4752" i="1"/>
  <c r="R4753" i="1" s="1"/>
  <c r="T4832" i="1"/>
  <c r="H4754" i="1" l="1"/>
  <c r="M4753" i="1"/>
  <c r="R4754" i="1" s="1"/>
  <c r="T4833" i="1"/>
  <c r="H4755" i="1" l="1"/>
  <c r="M4754" i="1"/>
  <c r="R4755" i="1" s="1"/>
  <c r="T4834" i="1"/>
  <c r="H4756" i="1" l="1"/>
  <c r="M4755" i="1"/>
  <c r="R4756" i="1" s="1"/>
  <c r="T4835" i="1"/>
  <c r="H4757" i="1" l="1"/>
  <c r="M4756" i="1"/>
  <c r="R4757" i="1" s="1"/>
  <c r="T4836" i="1"/>
  <c r="H4758" i="1" l="1"/>
  <c r="M4757" i="1"/>
  <c r="R4758" i="1" s="1"/>
  <c r="T4837" i="1"/>
  <c r="H4759" i="1" l="1"/>
  <c r="M4758" i="1"/>
  <c r="R4759" i="1" s="1"/>
  <c r="T4838" i="1"/>
  <c r="H4760" i="1" l="1"/>
  <c r="M4759" i="1"/>
  <c r="R4760" i="1" s="1"/>
  <c r="T4839" i="1"/>
  <c r="H4761" i="1" l="1"/>
  <c r="M4760" i="1"/>
  <c r="R4761" i="1" s="1"/>
  <c r="T4840" i="1"/>
  <c r="H4762" i="1" l="1"/>
  <c r="M4761" i="1"/>
  <c r="R4762" i="1" s="1"/>
  <c r="T4841" i="1"/>
  <c r="H4763" i="1" l="1"/>
  <c r="M4762" i="1"/>
  <c r="R4763" i="1" s="1"/>
  <c r="T4842" i="1"/>
  <c r="H4764" i="1" l="1"/>
  <c r="M4763" i="1"/>
  <c r="R4764" i="1" s="1"/>
  <c r="T4843" i="1"/>
  <c r="H4765" i="1" l="1"/>
  <c r="M4764" i="1"/>
  <c r="R4765" i="1" s="1"/>
  <c r="T4844" i="1"/>
  <c r="H4766" i="1" l="1"/>
  <c r="M4765" i="1"/>
  <c r="R4766" i="1" s="1"/>
  <c r="T4845" i="1"/>
  <c r="H4767" i="1" l="1"/>
  <c r="M4766" i="1"/>
  <c r="R4767" i="1" s="1"/>
  <c r="T4846" i="1"/>
  <c r="H4768" i="1" l="1"/>
  <c r="M4767" i="1"/>
  <c r="R4768" i="1" s="1"/>
  <c r="T4847" i="1"/>
  <c r="H4769" i="1" l="1"/>
  <c r="M4768" i="1"/>
  <c r="R4769" i="1" s="1"/>
  <c r="T4848" i="1"/>
  <c r="H4770" i="1" l="1"/>
  <c r="M4769" i="1"/>
  <c r="R4770" i="1" s="1"/>
  <c r="T4849" i="1"/>
  <c r="H4771" i="1" l="1"/>
  <c r="M4770" i="1"/>
  <c r="R4771" i="1" s="1"/>
  <c r="T4850" i="1"/>
  <c r="H4772" i="1" l="1"/>
  <c r="M4771" i="1"/>
  <c r="R4772" i="1" s="1"/>
  <c r="T4851" i="1"/>
  <c r="H4773" i="1" l="1"/>
  <c r="M4772" i="1"/>
  <c r="R4773" i="1" s="1"/>
  <c r="T4852" i="1"/>
  <c r="H4774" i="1" l="1"/>
  <c r="M4773" i="1"/>
  <c r="R4774" i="1" s="1"/>
  <c r="T4853" i="1"/>
  <c r="H4775" i="1" l="1"/>
  <c r="M4774" i="1"/>
  <c r="R4775" i="1" s="1"/>
  <c r="T4854" i="1"/>
  <c r="H4776" i="1" l="1"/>
  <c r="M4775" i="1"/>
  <c r="R4776" i="1" s="1"/>
  <c r="T4855" i="1"/>
  <c r="H4777" i="1" l="1"/>
  <c r="M4776" i="1"/>
  <c r="R4777" i="1" s="1"/>
  <c r="T4856" i="1"/>
  <c r="H4778" i="1" l="1"/>
  <c r="M4777" i="1"/>
  <c r="R4778" i="1" s="1"/>
  <c r="T4857" i="1"/>
  <c r="H4779" i="1" l="1"/>
  <c r="M4778" i="1"/>
  <c r="R4779" i="1" s="1"/>
  <c r="T4858" i="1"/>
  <c r="H4780" i="1" l="1"/>
  <c r="M4779" i="1"/>
  <c r="R4780" i="1" s="1"/>
  <c r="T4859" i="1"/>
  <c r="H4781" i="1" l="1"/>
  <c r="M4780" i="1"/>
  <c r="R4781" i="1" s="1"/>
  <c r="T4860" i="1"/>
  <c r="H4782" i="1" l="1"/>
  <c r="M4781" i="1"/>
  <c r="R4782" i="1" s="1"/>
  <c r="T4861" i="1"/>
  <c r="H4783" i="1" l="1"/>
  <c r="M4782" i="1"/>
  <c r="R4783" i="1" s="1"/>
  <c r="T4862" i="1"/>
  <c r="H4784" i="1" l="1"/>
  <c r="M4783" i="1"/>
  <c r="R4784" i="1" s="1"/>
  <c r="T4863" i="1"/>
  <c r="H4785" i="1" l="1"/>
  <c r="M4784" i="1"/>
  <c r="R4785" i="1" s="1"/>
  <c r="T4864" i="1"/>
  <c r="H4786" i="1" l="1"/>
  <c r="M4785" i="1"/>
  <c r="R4786" i="1" s="1"/>
  <c r="T4865" i="1"/>
  <c r="H4787" i="1" l="1"/>
  <c r="M4786" i="1"/>
  <c r="R4787" i="1" s="1"/>
  <c r="T4866" i="1"/>
  <c r="H4788" i="1" l="1"/>
  <c r="M4787" i="1"/>
  <c r="R4788" i="1" s="1"/>
  <c r="T4867" i="1"/>
  <c r="H4789" i="1" l="1"/>
  <c r="M4788" i="1"/>
  <c r="R4789" i="1" s="1"/>
  <c r="T4868" i="1"/>
  <c r="H4790" i="1" l="1"/>
  <c r="M4789" i="1"/>
  <c r="R4790" i="1" s="1"/>
  <c r="T4869" i="1"/>
  <c r="H4791" i="1" l="1"/>
  <c r="M4790" i="1"/>
  <c r="R4791" i="1" s="1"/>
  <c r="T4870" i="1"/>
  <c r="H4792" i="1" l="1"/>
  <c r="M4791" i="1"/>
  <c r="R4792" i="1" s="1"/>
  <c r="T4871" i="1"/>
  <c r="H4793" i="1" l="1"/>
  <c r="M4792" i="1"/>
  <c r="R4793" i="1" s="1"/>
  <c r="T4872" i="1"/>
  <c r="H4794" i="1" l="1"/>
  <c r="M4793" i="1"/>
  <c r="R4794" i="1" s="1"/>
  <c r="T4873" i="1"/>
  <c r="H4795" i="1" l="1"/>
  <c r="M4794" i="1"/>
  <c r="R4795" i="1" s="1"/>
  <c r="T4874" i="1"/>
  <c r="H4796" i="1" l="1"/>
  <c r="M4795" i="1"/>
  <c r="R4796" i="1" s="1"/>
  <c r="T4875" i="1"/>
  <c r="H4797" i="1" l="1"/>
  <c r="M4796" i="1"/>
  <c r="R4797" i="1" s="1"/>
  <c r="T4876" i="1"/>
  <c r="H4798" i="1" l="1"/>
  <c r="M4797" i="1"/>
  <c r="R4798" i="1" s="1"/>
  <c r="T4877" i="1"/>
  <c r="H4799" i="1" l="1"/>
  <c r="M4798" i="1"/>
  <c r="R4799" i="1" s="1"/>
  <c r="T4878" i="1"/>
  <c r="H4800" i="1" l="1"/>
  <c r="M4799" i="1"/>
  <c r="R4800" i="1" s="1"/>
  <c r="T4879" i="1"/>
  <c r="H4801" i="1" l="1"/>
  <c r="M4800" i="1"/>
  <c r="R4801" i="1" s="1"/>
  <c r="T4880" i="1"/>
  <c r="H4802" i="1" l="1"/>
  <c r="M4801" i="1"/>
  <c r="R4802" i="1" s="1"/>
  <c r="T4881" i="1"/>
  <c r="H4803" i="1" l="1"/>
  <c r="M4802" i="1"/>
  <c r="R4803" i="1" s="1"/>
  <c r="T4882" i="1"/>
  <c r="H4804" i="1" l="1"/>
  <c r="M4803" i="1"/>
  <c r="R4804" i="1" s="1"/>
  <c r="T4883" i="1"/>
  <c r="H4805" i="1" l="1"/>
  <c r="M4804" i="1"/>
  <c r="R4805" i="1" s="1"/>
  <c r="T4884" i="1"/>
  <c r="H4806" i="1" l="1"/>
  <c r="M4805" i="1"/>
  <c r="R4806" i="1" s="1"/>
  <c r="T4885" i="1"/>
  <c r="H4807" i="1" l="1"/>
  <c r="M4806" i="1"/>
  <c r="R4807" i="1" s="1"/>
  <c r="T4886" i="1"/>
  <c r="H4808" i="1" l="1"/>
  <c r="M4807" i="1"/>
  <c r="R4808" i="1" s="1"/>
  <c r="T4887" i="1"/>
  <c r="H4809" i="1" l="1"/>
  <c r="M4808" i="1"/>
  <c r="R4809" i="1" s="1"/>
  <c r="T4888" i="1"/>
  <c r="H4810" i="1" l="1"/>
  <c r="M4809" i="1"/>
  <c r="R4810" i="1" s="1"/>
  <c r="T4889" i="1"/>
  <c r="H4811" i="1" l="1"/>
  <c r="M4810" i="1"/>
  <c r="R4811" i="1" s="1"/>
  <c r="T4890" i="1"/>
  <c r="H4812" i="1" l="1"/>
  <c r="M4811" i="1"/>
  <c r="R4812" i="1" s="1"/>
  <c r="T4891" i="1"/>
  <c r="H4813" i="1" l="1"/>
  <c r="M4812" i="1"/>
  <c r="R4813" i="1" s="1"/>
  <c r="T4892" i="1"/>
  <c r="H4814" i="1" l="1"/>
  <c r="M4813" i="1"/>
  <c r="R4814" i="1" s="1"/>
  <c r="T4893" i="1"/>
  <c r="H4815" i="1" l="1"/>
  <c r="M4814" i="1"/>
  <c r="R4815" i="1" s="1"/>
  <c r="T4894" i="1"/>
  <c r="H4816" i="1" l="1"/>
  <c r="M4815" i="1"/>
  <c r="R4816" i="1" s="1"/>
  <c r="T4895" i="1"/>
  <c r="H4817" i="1" l="1"/>
  <c r="M4816" i="1"/>
  <c r="R4817" i="1" s="1"/>
  <c r="T4896" i="1"/>
  <c r="H4818" i="1" l="1"/>
  <c r="M4817" i="1"/>
  <c r="R4818" i="1" s="1"/>
  <c r="T4897" i="1"/>
  <c r="H4819" i="1" l="1"/>
  <c r="M4818" i="1"/>
  <c r="R4819" i="1" s="1"/>
  <c r="T4898" i="1"/>
  <c r="H4820" i="1" l="1"/>
  <c r="M4819" i="1"/>
  <c r="R4820" i="1" s="1"/>
  <c r="T4899" i="1"/>
  <c r="H4821" i="1" l="1"/>
  <c r="M4820" i="1"/>
  <c r="R4821" i="1" s="1"/>
  <c r="T4900" i="1"/>
  <c r="H4822" i="1" l="1"/>
  <c r="M4821" i="1"/>
  <c r="R4822" i="1" s="1"/>
  <c r="T4901" i="1"/>
  <c r="H4823" i="1" l="1"/>
  <c r="M4822" i="1"/>
  <c r="R4823" i="1" s="1"/>
  <c r="T4902" i="1"/>
  <c r="H4824" i="1" l="1"/>
  <c r="M4823" i="1"/>
  <c r="R4824" i="1" s="1"/>
  <c r="T4903" i="1"/>
  <c r="H4825" i="1" l="1"/>
  <c r="M4824" i="1"/>
  <c r="R4825" i="1" s="1"/>
  <c r="T4904" i="1"/>
  <c r="H4826" i="1" l="1"/>
  <c r="M4825" i="1"/>
  <c r="R4826" i="1" s="1"/>
  <c r="T4905" i="1"/>
  <c r="H4827" i="1" l="1"/>
  <c r="M4826" i="1"/>
  <c r="R4827" i="1" s="1"/>
  <c r="T4906" i="1"/>
  <c r="H4828" i="1" l="1"/>
  <c r="M4827" i="1"/>
  <c r="R4828" i="1" s="1"/>
  <c r="T4907" i="1"/>
  <c r="H4829" i="1" l="1"/>
  <c r="M4828" i="1"/>
  <c r="R4829" i="1" s="1"/>
  <c r="T4908" i="1"/>
  <c r="H4830" i="1" l="1"/>
  <c r="M4829" i="1"/>
  <c r="R4830" i="1" s="1"/>
  <c r="T4909" i="1"/>
  <c r="H4831" i="1" l="1"/>
  <c r="M4830" i="1"/>
  <c r="R4831" i="1" s="1"/>
  <c r="T4910" i="1"/>
  <c r="H4832" i="1" l="1"/>
  <c r="M4831" i="1"/>
  <c r="R4832" i="1" s="1"/>
  <c r="T4911" i="1"/>
  <c r="H4833" i="1" l="1"/>
  <c r="M4832" i="1"/>
  <c r="R4833" i="1" s="1"/>
  <c r="T4912" i="1"/>
  <c r="H4834" i="1" l="1"/>
  <c r="M4833" i="1"/>
  <c r="R4834" i="1" s="1"/>
  <c r="T4913" i="1"/>
  <c r="H4835" i="1" l="1"/>
  <c r="M4834" i="1"/>
  <c r="R4835" i="1" s="1"/>
  <c r="T4914" i="1"/>
  <c r="H4836" i="1" l="1"/>
  <c r="M4835" i="1"/>
  <c r="R4836" i="1" s="1"/>
  <c r="T4915" i="1"/>
  <c r="H4837" i="1" l="1"/>
  <c r="M4836" i="1"/>
  <c r="R4837" i="1" s="1"/>
  <c r="T4916" i="1"/>
  <c r="H4838" i="1" l="1"/>
  <c r="M4837" i="1"/>
  <c r="R4838" i="1" s="1"/>
  <c r="T4917" i="1"/>
  <c r="H4839" i="1" l="1"/>
  <c r="M4838" i="1"/>
  <c r="R4839" i="1" s="1"/>
  <c r="T4918" i="1"/>
  <c r="H4840" i="1" l="1"/>
  <c r="M4839" i="1"/>
  <c r="R4840" i="1" s="1"/>
  <c r="T4919" i="1"/>
  <c r="H4841" i="1" l="1"/>
  <c r="M4840" i="1"/>
  <c r="R4841" i="1" s="1"/>
  <c r="T4920" i="1"/>
  <c r="H4842" i="1" l="1"/>
  <c r="M4841" i="1"/>
  <c r="R4842" i="1" s="1"/>
  <c r="T4921" i="1"/>
  <c r="H4843" i="1" l="1"/>
  <c r="M4842" i="1"/>
  <c r="R4843" i="1" s="1"/>
  <c r="T4922" i="1"/>
  <c r="H4844" i="1" l="1"/>
  <c r="M4843" i="1"/>
  <c r="R4844" i="1" s="1"/>
  <c r="T4923" i="1"/>
  <c r="H4845" i="1" l="1"/>
  <c r="M4844" i="1"/>
  <c r="R4845" i="1" s="1"/>
  <c r="T4924" i="1"/>
  <c r="H4846" i="1" l="1"/>
  <c r="M4845" i="1"/>
  <c r="R4846" i="1" s="1"/>
  <c r="T4925" i="1"/>
  <c r="H4847" i="1" l="1"/>
  <c r="M4846" i="1"/>
  <c r="R4847" i="1" s="1"/>
  <c r="T4926" i="1"/>
  <c r="H4848" i="1" l="1"/>
  <c r="M4847" i="1"/>
  <c r="R4848" i="1" s="1"/>
  <c r="T4927" i="1"/>
  <c r="H4849" i="1" l="1"/>
  <c r="M4848" i="1"/>
  <c r="R4849" i="1" s="1"/>
  <c r="T4928" i="1"/>
  <c r="H4850" i="1" l="1"/>
  <c r="M4849" i="1"/>
  <c r="R4850" i="1" s="1"/>
  <c r="T4929" i="1"/>
  <c r="H4851" i="1" l="1"/>
  <c r="M4850" i="1"/>
  <c r="R4851" i="1" s="1"/>
  <c r="T4930" i="1"/>
  <c r="H4852" i="1" l="1"/>
  <c r="M4851" i="1"/>
  <c r="R4852" i="1" s="1"/>
  <c r="T4931" i="1"/>
  <c r="H4853" i="1" l="1"/>
  <c r="M4852" i="1"/>
  <c r="R4853" i="1" s="1"/>
  <c r="T4932" i="1"/>
  <c r="H4854" i="1" l="1"/>
  <c r="M4853" i="1"/>
  <c r="R4854" i="1" s="1"/>
  <c r="T4933" i="1"/>
  <c r="H4855" i="1" l="1"/>
  <c r="M4854" i="1"/>
  <c r="R4855" i="1" s="1"/>
  <c r="T4934" i="1"/>
  <c r="H4856" i="1" l="1"/>
  <c r="M4855" i="1"/>
  <c r="R4856" i="1" s="1"/>
  <c r="T4935" i="1"/>
  <c r="H4857" i="1" l="1"/>
  <c r="M4856" i="1"/>
  <c r="R4857" i="1" s="1"/>
  <c r="T4936" i="1"/>
  <c r="H4858" i="1" l="1"/>
  <c r="M4857" i="1"/>
  <c r="R4858" i="1" s="1"/>
  <c r="T4937" i="1"/>
  <c r="H4859" i="1" l="1"/>
  <c r="M4858" i="1"/>
  <c r="R4859" i="1" s="1"/>
  <c r="T4938" i="1"/>
  <c r="H4860" i="1" l="1"/>
  <c r="M4859" i="1"/>
  <c r="R4860" i="1" s="1"/>
  <c r="T4939" i="1"/>
  <c r="H4861" i="1" l="1"/>
  <c r="M4860" i="1"/>
  <c r="R4861" i="1" s="1"/>
  <c r="T4940" i="1"/>
  <c r="H4862" i="1" l="1"/>
  <c r="M4861" i="1"/>
  <c r="R4862" i="1" s="1"/>
  <c r="T4941" i="1"/>
  <c r="H4863" i="1" l="1"/>
  <c r="M4862" i="1"/>
  <c r="R4863" i="1" s="1"/>
  <c r="T4942" i="1"/>
  <c r="H4864" i="1" l="1"/>
  <c r="M4863" i="1"/>
  <c r="R4864" i="1" s="1"/>
  <c r="T4943" i="1"/>
  <c r="H4865" i="1" l="1"/>
  <c r="M4864" i="1"/>
  <c r="R4865" i="1" s="1"/>
  <c r="T4944" i="1"/>
  <c r="H4866" i="1" l="1"/>
  <c r="M4865" i="1"/>
  <c r="R4866" i="1" s="1"/>
  <c r="T4945" i="1"/>
  <c r="H4867" i="1" l="1"/>
  <c r="M4866" i="1"/>
  <c r="R4867" i="1" s="1"/>
  <c r="T4946" i="1"/>
  <c r="H4868" i="1" l="1"/>
  <c r="M4867" i="1"/>
  <c r="R4868" i="1" s="1"/>
  <c r="T4947" i="1"/>
  <c r="H4869" i="1" l="1"/>
  <c r="M4868" i="1"/>
  <c r="R4869" i="1" s="1"/>
  <c r="T4948" i="1"/>
  <c r="H4870" i="1" l="1"/>
  <c r="M4869" i="1"/>
  <c r="R4870" i="1" s="1"/>
  <c r="T4949" i="1"/>
  <c r="H4871" i="1" l="1"/>
  <c r="M4870" i="1"/>
  <c r="R4871" i="1" s="1"/>
  <c r="T4950" i="1"/>
  <c r="H4872" i="1" l="1"/>
  <c r="M4871" i="1"/>
  <c r="R4872" i="1" s="1"/>
  <c r="T4951" i="1"/>
  <c r="H4873" i="1" l="1"/>
  <c r="M4872" i="1"/>
  <c r="R4873" i="1" s="1"/>
  <c r="T4952" i="1"/>
  <c r="H4874" i="1" l="1"/>
  <c r="M4873" i="1"/>
  <c r="R4874" i="1" s="1"/>
  <c r="T4953" i="1"/>
  <c r="H4875" i="1" l="1"/>
  <c r="M4874" i="1"/>
  <c r="R4875" i="1" s="1"/>
  <c r="T4954" i="1"/>
  <c r="H4876" i="1" l="1"/>
  <c r="M4875" i="1"/>
  <c r="R4876" i="1" s="1"/>
  <c r="T4955" i="1"/>
  <c r="H4877" i="1" l="1"/>
  <c r="M4876" i="1"/>
  <c r="R4877" i="1" s="1"/>
  <c r="T4956" i="1"/>
  <c r="H4878" i="1" l="1"/>
  <c r="M4877" i="1"/>
  <c r="R4878" i="1" s="1"/>
  <c r="T4957" i="1"/>
  <c r="H4879" i="1" l="1"/>
  <c r="M4878" i="1"/>
  <c r="R4879" i="1" s="1"/>
  <c r="T4958" i="1"/>
  <c r="H4880" i="1" l="1"/>
  <c r="M4879" i="1"/>
  <c r="R4880" i="1" s="1"/>
  <c r="T4959" i="1"/>
  <c r="H4881" i="1" l="1"/>
  <c r="M4880" i="1"/>
  <c r="R4881" i="1" s="1"/>
  <c r="T4960" i="1"/>
  <c r="H4882" i="1" l="1"/>
  <c r="M4881" i="1"/>
  <c r="R4882" i="1" s="1"/>
  <c r="T4961" i="1"/>
  <c r="H4883" i="1" l="1"/>
  <c r="M4882" i="1"/>
  <c r="R4883" i="1" s="1"/>
  <c r="T4962" i="1"/>
  <c r="H4884" i="1" l="1"/>
  <c r="M4883" i="1"/>
  <c r="R4884" i="1" s="1"/>
  <c r="T4963" i="1"/>
  <c r="H4885" i="1" l="1"/>
  <c r="M4884" i="1"/>
  <c r="R4885" i="1" s="1"/>
  <c r="T4964" i="1"/>
  <c r="H4886" i="1" l="1"/>
  <c r="M4885" i="1"/>
  <c r="R4886" i="1" s="1"/>
  <c r="T4965" i="1"/>
  <c r="H4887" i="1" l="1"/>
  <c r="M4886" i="1"/>
  <c r="R4887" i="1" s="1"/>
  <c r="T4966" i="1"/>
  <c r="H4888" i="1" l="1"/>
  <c r="M4887" i="1"/>
  <c r="R4888" i="1" s="1"/>
  <c r="T4967" i="1"/>
  <c r="H4889" i="1" l="1"/>
  <c r="M4888" i="1"/>
  <c r="R4889" i="1" s="1"/>
  <c r="T4968" i="1"/>
  <c r="H4890" i="1" l="1"/>
  <c r="M4889" i="1"/>
  <c r="R4890" i="1" s="1"/>
  <c r="T4969" i="1"/>
  <c r="H4891" i="1" l="1"/>
  <c r="M4890" i="1"/>
  <c r="R4891" i="1" s="1"/>
  <c r="T4970" i="1"/>
  <c r="H4892" i="1" l="1"/>
  <c r="M4891" i="1"/>
  <c r="R4892" i="1" s="1"/>
  <c r="T4971" i="1"/>
  <c r="H4893" i="1" l="1"/>
  <c r="M4892" i="1"/>
  <c r="R4893" i="1" s="1"/>
  <c r="T4972" i="1"/>
  <c r="H4894" i="1" l="1"/>
  <c r="M4893" i="1"/>
  <c r="R4894" i="1" s="1"/>
  <c r="T4973" i="1"/>
  <c r="H4895" i="1" l="1"/>
  <c r="M4894" i="1"/>
  <c r="R4895" i="1" s="1"/>
  <c r="T4974" i="1"/>
  <c r="H4896" i="1" l="1"/>
  <c r="M4895" i="1"/>
  <c r="R4896" i="1" s="1"/>
  <c r="T4975" i="1"/>
  <c r="H4897" i="1" l="1"/>
  <c r="M4896" i="1"/>
  <c r="R4897" i="1" s="1"/>
  <c r="T4976" i="1"/>
  <c r="H4898" i="1" l="1"/>
  <c r="M4897" i="1"/>
  <c r="R4898" i="1" s="1"/>
  <c r="T4977" i="1"/>
  <c r="H4899" i="1" l="1"/>
  <c r="M4898" i="1"/>
  <c r="R4899" i="1" s="1"/>
  <c r="T4978" i="1"/>
  <c r="H4900" i="1" l="1"/>
  <c r="M4899" i="1"/>
  <c r="R4900" i="1" s="1"/>
  <c r="T4979" i="1"/>
  <c r="H4901" i="1" l="1"/>
  <c r="M4900" i="1"/>
  <c r="R4901" i="1" s="1"/>
  <c r="T4980" i="1"/>
  <c r="H4902" i="1" l="1"/>
  <c r="M4901" i="1"/>
  <c r="R4902" i="1" s="1"/>
  <c r="T4981" i="1"/>
  <c r="H4903" i="1" l="1"/>
  <c r="M4902" i="1"/>
  <c r="R4903" i="1" s="1"/>
  <c r="T4982" i="1"/>
  <c r="H4904" i="1" l="1"/>
  <c r="M4903" i="1"/>
  <c r="R4904" i="1" s="1"/>
  <c r="T4983" i="1"/>
  <c r="H4905" i="1" l="1"/>
  <c r="M4904" i="1"/>
  <c r="R4905" i="1" s="1"/>
  <c r="T4984" i="1"/>
  <c r="H4906" i="1" l="1"/>
  <c r="M4905" i="1"/>
  <c r="R4906" i="1" s="1"/>
  <c r="T4985" i="1"/>
  <c r="H4907" i="1" l="1"/>
  <c r="M4906" i="1"/>
  <c r="R4907" i="1" s="1"/>
  <c r="T4986" i="1"/>
  <c r="H4908" i="1" l="1"/>
  <c r="M4907" i="1"/>
  <c r="R4908" i="1" s="1"/>
  <c r="T4987" i="1"/>
  <c r="H4909" i="1" l="1"/>
  <c r="M4908" i="1"/>
  <c r="R4909" i="1" s="1"/>
  <c r="T4988" i="1"/>
  <c r="H4910" i="1" l="1"/>
  <c r="M4909" i="1"/>
  <c r="R4910" i="1" s="1"/>
  <c r="T4989" i="1"/>
  <c r="H4911" i="1" l="1"/>
  <c r="M4910" i="1"/>
  <c r="R4911" i="1" s="1"/>
  <c r="T4990" i="1"/>
  <c r="H4912" i="1" l="1"/>
  <c r="M4911" i="1"/>
  <c r="R4912" i="1" s="1"/>
  <c r="T4991" i="1"/>
  <c r="H4913" i="1" l="1"/>
  <c r="M4912" i="1"/>
  <c r="R4913" i="1" s="1"/>
  <c r="T4992" i="1"/>
  <c r="H4914" i="1" l="1"/>
  <c r="M4913" i="1"/>
  <c r="R4914" i="1" s="1"/>
  <c r="T4993" i="1"/>
  <c r="H4915" i="1" l="1"/>
  <c r="M4914" i="1"/>
  <c r="R4915" i="1" s="1"/>
  <c r="T4994" i="1"/>
  <c r="H4916" i="1" l="1"/>
  <c r="M4915" i="1"/>
  <c r="R4916" i="1" s="1"/>
  <c r="T4995" i="1"/>
  <c r="H4917" i="1" l="1"/>
  <c r="M4916" i="1"/>
  <c r="R4917" i="1" s="1"/>
  <c r="T4996" i="1"/>
  <c r="H4918" i="1" l="1"/>
  <c r="M4917" i="1"/>
  <c r="R4918" i="1" s="1"/>
  <c r="T4997" i="1"/>
  <c r="H4919" i="1" l="1"/>
  <c r="M4918" i="1"/>
  <c r="R4919" i="1" s="1"/>
  <c r="T4998" i="1"/>
  <c r="H4920" i="1" l="1"/>
  <c r="M4919" i="1"/>
  <c r="R4920" i="1" s="1"/>
  <c r="T4999" i="1"/>
  <c r="H4921" i="1" l="1"/>
  <c r="M4920" i="1"/>
  <c r="R4921" i="1" s="1"/>
  <c r="T5000" i="1"/>
  <c r="H4922" i="1" l="1"/>
  <c r="M4921" i="1"/>
  <c r="R4922" i="1" s="1"/>
  <c r="T5001" i="1"/>
  <c r="H4923" i="1" l="1"/>
  <c r="M4922" i="1"/>
  <c r="R4923" i="1" s="1"/>
  <c r="T5002" i="1"/>
  <c r="H4924" i="1" l="1"/>
  <c r="M4923" i="1"/>
  <c r="R4924" i="1" s="1"/>
  <c r="T5003" i="1"/>
  <c r="H4925" i="1" l="1"/>
  <c r="M4924" i="1"/>
  <c r="R4925" i="1" s="1"/>
  <c r="T5004" i="1"/>
  <c r="H4926" i="1" l="1"/>
  <c r="M4925" i="1"/>
  <c r="R4926" i="1" s="1"/>
  <c r="T5005" i="1"/>
  <c r="H4927" i="1" l="1"/>
  <c r="M4926" i="1"/>
  <c r="R4927" i="1" s="1"/>
  <c r="T5006" i="1"/>
  <c r="H4928" i="1" l="1"/>
  <c r="M4927" i="1"/>
  <c r="R4928" i="1" s="1"/>
  <c r="T5007" i="1"/>
  <c r="H4929" i="1" l="1"/>
  <c r="M4928" i="1"/>
  <c r="R4929" i="1" s="1"/>
  <c r="T5008" i="1"/>
  <c r="H4930" i="1" l="1"/>
  <c r="M4929" i="1"/>
  <c r="R4930" i="1" s="1"/>
  <c r="T5009" i="1"/>
  <c r="H4931" i="1" l="1"/>
  <c r="M4930" i="1"/>
  <c r="R4931" i="1" s="1"/>
  <c r="T5010" i="1"/>
  <c r="H4932" i="1" l="1"/>
  <c r="M4931" i="1"/>
  <c r="R4932" i="1" s="1"/>
  <c r="T5011" i="1"/>
  <c r="H4933" i="1" l="1"/>
  <c r="M4932" i="1"/>
  <c r="R4933" i="1" s="1"/>
  <c r="T5012" i="1"/>
  <c r="H4934" i="1" l="1"/>
  <c r="M4933" i="1"/>
  <c r="R4934" i="1" s="1"/>
  <c r="T5013" i="1"/>
  <c r="H4935" i="1" l="1"/>
  <c r="M4934" i="1"/>
  <c r="R4935" i="1" s="1"/>
  <c r="T5014" i="1"/>
  <c r="H4936" i="1" l="1"/>
  <c r="M4935" i="1"/>
  <c r="R4936" i="1" s="1"/>
  <c r="T5015" i="1"/>
  <c r="H4937" i="1" l="1"/>
  <c r="M4936" i="1"/>
  <c r="R4937" i="1" s="1"/>
  <c r="T5016" i="1"/>
  <c r="H4938" i="1" l="1"/>
  <c r="M4937" i="1"/>
  <c r="R4938" i="1" s="1"/>
  <c r="T5017" i="1"/>
  <c r="H4939" i="1" l="1"/>
  <c r="M4938" i="1"/>
  <c r="R4939" i="1" s="1"/>
  <c r="T5018" i="1"/>
  <c r="H4940" i="1" l="1"/>
  <c r="M4939" i="1"/>
  <c r="R4940" i="1" s="1"/>
  <c r="T5019" i="1"/>
  <c r="H4941" i="1" l="1"/>
  <c r="M4940" i="1"/>
  <c r="R4941" i="1" s="1"/>
  <c r="T5020" i="1"/>
  <c r="H4942" i="1" l="1"/>
  <c r="M4941" i="1"/>
  <c r="R4942" i="1" s="1"/>
  <c r="T5021" i="1"/>
  <c r="H4943" i="1" l="1"/>
  <c r="M4942" i="1"/>
  <c r="R4943" i="1" s="1"/>
  <c r="T5022" i="1"/>
  <c r="H4944" i="1" l="1"/>
  <c r="M4943" i="1"/>
  <c r="R4944" i="1" s="1"/>
  <c r="T5023" i="1"/>
  <c r="H4945" i="1" l="1"/>
  <c r="M4944" i="1"/>
  <c r="R4945" i="1" s="1"/>
  <c r="T5024" i="1"/>
  <c r="H4946" i="1" l="1"/>
  <c r="M4945" i="1"/>
  <c r="R4946" i="1" s="1"/>
  <c r="T5025" i="1"/>
  <c r="H4947" i="1" l="1"/>
  <c r="M4946" i="1"/>
  <c r="R4947" i="1" s="1"/>
  <c r="T5026" i="1"/>
  <c r="H4948" i="1" l="1"/>
  <c r="M4947" i="1"/>
  <c r="R4948" i="1" s="1"/>
  <c r="T5027" i="1"/>
  <c r="H4949" i="1" l="1"/>
  <c r="M4948" i="1"/>
  <c r="R4949" i="1" s="1"/>
  <c r="T5028" i="1"/>
  <c r="H4950" i="1" l="1"/>
  <c r="M4949" i="1"/>
  <c r="R4950" i="1" s="1"/>
  <c r="T5029" i="1"/>
  <c r="H4951" i="1" l="1"/>
  <c r="M4950" i="1"/>
  <c r="R4951" i="1" s="1"/>
  <c r="T5030" i="1"/>
  <c r="H4952" i="1" l="1"/>
  <c r="M4951" i="1"/>
  <c r="R4952" i="1" s="1"/>
  <c r="T5031" i="1"/>
  <c r="H4953" i="1" l="1"/>
  <c r="M4952" i="1"/>
  <c r="R4953" i="1" s="1"/>
  <c r="T5032" i="1"/>
  <c r="H4954" i="1" l="1"/>
  <c r="M4953" i="1"/>
  <c r="R4954" i="1" s="1"/>
  <c r="T5033" i="1"/>
  <c r="H4955" i="1" l="1"/>
  <c r="M4954" i="1"/>
  <c r="R4955" i="1" s="1"/>
  <c r="T5034" i="1"/>
  <c r="H4956" i="1" l="1"/>
  <c r="M4955" i="1"/>
  <c r="R4956" i="1" s="1"/>
  <c r="T5035" i="1"/>
  <c r="H4957" i="1" l="1"/>
  <c r="M4956" i="1"/>
  <c r="R4957" i="1" s="1"/>
  <c r="T5036" i="1"/>
  <c r="H4958" i="1" l="1"/>
  <c r="M4957" i="1"/>
  <c r="R4958" i="1" s="1"/>
  <c r="T5037" i="1"/>
  <c r="H4959" i="1" l="1"/>
  <c r="M4958" i="1"/>
  <c r="R4959" i="1" s="1"/>
  <c r="T5038" i="1"/>
  <c r="H4960" i="1" l="1"/>
  <c r="M4959" i="1"/>
  <c r="R4960" i="1" s="1"/>
  <c r="T5039" i="1"/>
  <c r="H4961" i="1" l="1"/>
  <c r="M4960" i="1"/>
  <c r="R4961" i="1" s="1"/>
  <c r="T5040" i="1"/>
  <c r="H4962" i="1" l="1"/>
  <c r="M4961" i="1"/>
  <c r="R4962" i="1" s="1"/>
  <c r="T5041" i="1"/>
  <c r="H4963" i="1" l="1"/>
  <c r="M4962" i="1"/>
  <c r="R4963" i="1" s="1"/>
  <c r="T5042" i="1"/>
  <c r="H4964" i="1" l="1"/>
  <c r="M4963" i="1"/>
  <c r="R4964" i="1" s="1"/>
  <c r="T5043" i="1"/>
  <c r="H4965" i="1" l="1"/>
  <c r="M4964" i="1"/>
  <c r="R4965" i="1" s="1"/>
  <c r="T5044" i="1"/>
  <c r="H4966" i="1" l="1"/>
  <c r="M4965" i="1"/>
  <c r="R4966" i="1" s="1"/>
  <c r="T5045" i="1"/>
  <c r="H4967" i="1" l="1"/>
  <c r="M4966" i="1"/>
  <c r="R4967" i="1" s="1"/>
  <c r="T5046" i="1"/>
  <c r="H4968" i="1" l="1"/>
  <c r="M4967" i="1"/>
  <c r="R4968" i="1" s="1"/>
  <c r="T5047" i="1"/>
  <c r="H4969" i="1" l="1"/>
  <c r="M4968" i="1"/>
  <c r="R4969" i="1" s="1"/>
  <c r="T5048" i="1"/>
  <c r="H4970" i="1" l="1"/>
  <c r="M4969" i="1"/>
  <c r="R4970" i="1" s="1"/>
  <c r="T5049" i="1"/>
  <c r="H4971" i="1" l="1"/>
  <c r="M4970" i="1"/>
  <c r="R4971" i="1" s="1"/>
  <c r="T5050" i="1"/>
  <c r="H4972" i="1" l="1"/>
  <c r="M4971" i="1"/>
  <c r="R4972" i="1" s="1"/>
  <c r="T5051" i="1"/>
  <c r="H4973" i="1" l="1"/>
  <c r="M4972" i="1"/>
  <c r="R4973" i="1" s="1"/>
  <c r="T5052" i="1"/>
  <c r="H4974" i="1" l="1"/>
  <c r="M4973" i="1"/>
  <c r="R4974" i="1" s="1"/>
  <c r="T5053" i="1"/>
  <c r="H4975" i="1" l="1"/>
  <c r="M4974" i="1"/>
  <c r="R4975" i="1" s="1"/>
  <c r="T5054" i="1"/>
  <c r="H4976" i="1" l="1"/>
  <c r="M4975" i="1"/>
  <c r="R4976" i="1" s="1"/>
  <c r="T5055" i="1"/>
  <c r="H4977" i="1" l="1"/>
  <c r="M4976" i="1"/>
  <c r="R4977" i="1" s="1"/>
  <c r="T5056" i="1"/>
  <c r="H4978" i="1" l="1"/>
  <c r="M4977" i="1"/>
  <c r="R4978" i="1" s="1"/>
  <c r="T5057" i="1"/>
  <c r="H4979" i="1" l="1"/>
  <c r="M4978" i="1"/>
  <c r="R4979" i="1" s="1"/>
  <c r="T5058" i="1"/>
  <c r="H4980" i="1" l="1"/>
  <c r="M4979" i="1"/>
  <c r="R4980" i="1" s="1"/>
  <c r="T5059" i="1"/>
  <c r="H4981" i="1" l="1"/>
  <c r="M4980" i="1"/>
  <c r="R4981" i="1" s="1"/>
  <c r="T5060" i="1"/>
  <c r="H4982" i="1" l="1"/>
  <c r="M4981" i="1"/>
  <c r="R4982" i="1" s="1"/>
  <c r="T5061" i="1"/>
  <c r="H4983" i="1" l="1"/>
  <c r="M4982" i="1"/>
  <c r="R4983" i="1" s="1"/>
  <c r="T5062" i="1"/>
  <c r="H4984" i="1" l="1"/>
  <c r="M4983" i="1"/>
  <c r="R4984" i="1" s="1"/>
  <c r="T5063" i="1"/>
  <c r="H4985" i="1" l="1"/>
  <c r="M4984" i="1"/>
  <c r="R4985" i="1" s="1"/>
  <c r="T5064" i="1"/>
  <c r="H4986" i="1" l="1"/>
  <c r="M4985" i="1"/>
  <c r="R4986" i="1" s="1"/>
  <c r="T5065" i="1"/>
  <c r="H4987" i="1" l="1"/>
  <c r="M4986" i="1"/>
  <c r="R4987" i="1" s="1"/>
  <c r="T5066" i="1"/>
  <c r="H4988" i="1" l="1"/>
  <c r="M4987" i="1"/>
  <c r="R4988" i="1" s="1"/>
  <c r="T5067" i="1"/>
  <c r="H4989" i="1" l="1"/>
  <c r="M4988" i="1"/>
  <c r="R4989" i="1" s="1"/>
  <c r="T5068" i="1"/>
  <c r="H4990" i="1" l="1"/>
  <c r="M4989" i="1"/>
  <c r="R4990" i="1" s="1"/>
  <c r="T5069" i="1"/>
  <c r="H4991" i="1" l="1"/>
  <c r="M4990" i="1"/>
  <c r="R4991" i="1" s="1"/>
  <c r="T5070" i="1"/>
  <c r="H4992" i="1" l="1"/>
  <c r="M4991" i="1"/>
  <c r="R4992" i="1" s="1"/>
  <c r="T5071" i="1"/>
  <c r="H4993" i="1" l="1"/>
  <c r="M4992" i="1"/>
  <c r="R4993" i="1" s="1"/>
  <c r="T5072" i="1"/>
  <c r="H4994" i="1" l="1"/>
  <c r="M4993" i="1"/>
  <c r="R4994" i="1" s="1"/>
  <c r="T5073" i="1"/>
  <c r="H4995" i="1" l="1"/>
  <c r="M4994" i="1"/>
  <c r="R4995" i="1" s="1"/>
  <c r="T5074" i="1"/>
  <c r="H4996" i="1" l="1"/>
  <c r="M4995" i="1"/>
  <c r="R4996" i="1" s="1"/>
  <c r="T5075" i="1"/>
  <c r="H4997" i="1" l="1"/>
  <c r="M4996" i="1"/>
  <c r="R4997" i="1" s="1"/>
  <c r="T5076" i="1"/>
  <c r="H4998" i="1" l="1"/>
  <c r="M4997" i="1"/>
  <c r="R4998" i="1" s="1"/>
  <c r="T5077" i="1"/>
  <c r="H4999" i="1" l="1"/>
  <c r="M4998" i="1"/>
  <c r="R4999" i="1" s="1"/>
  <c r="T5078" i="1"/>
  <c r="H5000" i="1" l="1"/>
  <c r="M4999" i="1"/>
  <c r="R5000" i="1" s="1"/>
  <c r="T5079" i="1"/>
  <c r="H5001" i="1" l="1"/>
  <c r="M5000" i="1"/>
  <c r="R5001" i="1" s="1"/>
  <c r="T5080" i="1"/>
  <c r="H5002" i="1" l="1"/>
  <c r="M5001" i="1"/>
  <c r="R5002" i="1" s="1"/>
  <c r="T5081" i="1"/>
  <c r="H5003" i="1" l="1"/>
  <c r="M5002" i="1"/>
  <c r="R5003" i="1" s="1"/>
  <c r="T5082" i="1"/>
  <c r="H5004" i="1" l="1"/>
  <c r="M5003" i="1"/>
  <c r="R5004" i="1" s="1"/>
  <c r="T5083" i="1"/>
  <c r="H5005" i="1" l="1"/>
  <c r="M5004" i="1"/>
  <c r="R5005" i="1" s="1"/>
  <c r="T5084" i="1"/>
  <c r="H5006" i="1" l="1"/>
  <c r="M5005" i="1"/>
  <c r="R5006" i="1" s="1"/>
  <c r="T5085" i="1"/>
  <c r="H5007" i="1" l="1"/>
  <c r="M5006" i="1"/>
  <c r="R5007" i="1" s="1"/>
  <c r="T5086" i="1"/>
  <c r="H5008" i="1" l="1"/>
  <c r="M5007" i="1"/>
  <c r="R5008" i="1" s="1"/>
  <c r="T5087" i="1"/>
  <c r="H5009" i="1" l="1"/>
  <c r="M5008" i="1"/>
  <c r="R5009" i="1" s="1"/>
  <c r="T5088" i="1"/>
  <c r="H5010" i="1" l="1"/>
  <c r="M5009" i="1"/>
  <c r="R5010" i="1" s="1"/>
  <c r="T5089" i="1"/>
  <c r="H5011" i="1" l="1"/>
  <c r="M5010" i="1"/>
  <c r="R5011" i="1" s="1"/>
  <c r="T5090" i="1"/>
  <c r="H5012" i="1" l="1"/>
  <c r="M5011" i="1"/>
  <c r="R5012" i="1" s="1"/>
  <c r="T5091" i="1"/>
  <c r="H5013" i="1" l="1"/>
  <c r="M5012" i="1"/>
  <c r="R5013" i="1" s="1"/>
  <c r="T5092" i="1"/>
  <c r="H5014" i="1" l="1"/>
  <c r="M5013" i="1"/>
  <c r="R5014" i="1" s="1"/>
  <c r="T5093" i="1"/>
  <c r="H5015" i="1" l="1"/>
  <c r="M5014" i="1"/>
  <c r="R5015" i="1" s="1"/>
  <c r="T5094" i="1"/>
  <c r="H5016" i="1" l="1"/>
  <c r="M5015" i="1"/>
  <c r="R5016" i="1" s="1"/>
  <c r="T5095" i="1"/>
  <c r="H5017" i="1" l="1"/>
  <c r="M5016" i="1"/>
  <c r="R5017" i="1" s="1"/>
  <c r="T5096" i="1"/>
  <c r="H5018" i="1" l="1"/>
  <c r="M5017" i="1"/>
  <c r="R5018" i="1" s="1"/>
  <c r="T5097" i="1"/>
  <c r="H5019" i="1" l="1"/>
  <c r="M5018" i="1"/>
  <c r="R5019" i="1" s="1"/>
  <c r="T5098" i="1"/>
  <c r="H5020" i="1" l="1"/>
  <c r="M5019" i="1"/>
  <c r="R5020" i="1" s="1"/>
  <c r="T5099" i="1"/>
  <c r="H5021" i="1" l="1"/>
  <c r="M5020" i="1"/>
  <c r="R5021" i="1" s="1"/>
  <c r="T5100" i="1"/>
  <c r="H5022" i="1" l="1"/>
  <c r="M5021" i="1"/>
  <c r="R5022" i="1" s="1"/>
  <c r="T5101" i="1"/>
  <c r="H5023" i="1" l="1"/>
  <c r="M5022" i="1"/>
  <c r="R5023" i="1" s="1"/>
  <c r="T5102" i="1"/>
  <c r="H5024" i="1" l="1"/>
  <c r="M5023" i="1"/>
  <c r="R5024" i="1" s="1"/>
  <c r="T5103" i="1"/>
  <c r="H5025" i="1" l="1"/>
  <c r="M5024" i="1"/>
  <c r="R5025" i="1" s="1"/>
  <c r="T5104" i="1"/>
  <c r="H5026" i="1" l="1"/>
  <c r="M5025" i="1"/>
  <c r="R5026" i="1" s="1"/>
  <c r="T5105" i="1"/>
  <c r="H5027" i="1" l="1"/>
  <c r="M5026" i="1"/>
  <c r="R5027" i="1" s="1"/>
  <c r="T5106" i="1"/>
  <c r="H5028" i="1" l="1"/>
  <c r="M5027" i="1"/>
  <c r="R5028" i="1" s="1"/>
  <c r="T5107" i="1"/>
  <c r="H5029" i="1" l="1"/>
  <c r="M5028" i="1"/>
  <c r="R5029" i="1" s="1"/>
  <c r="T5108" i="1"/>
  <c r="H5030" i="1" l="1"/>
  <c r="M5029" i="1"/>
  <c r="R5030" i="1" s="1"/>
  <c r="T5109" i="1"/>
  <c r="H5031" i="1" l="1"/>
  <c r="M5030" i="1"/>
  <c r="R5031" i="1" s="1"/>
  <c r="T5110" i="1"/>
  <c r="H5032" i="1" l="1"/>
  <c r="M5031" i="1"/>
  <c r="R5032" i="1" s="1"/>
  <c r="T5111" i="1"/>
  <c r="H5033" i="1" l="1"/>
  <c r="M5032" i="1"/>
  <c r="R5033" i="1" s="1"/>
  <c r="T5112" i="1"/>
  <c r="H5034" i="1" l="1"/>
  <c r="M5033" i="1"/>
  <c r="R5034" i="1" s="1"/>
  <c r="T5113" i="1"/>
  <c r="H5035" i="1" l="1"/>
  <c r="M5034" i="1"/>
  <c r="R5035" i="1" s="1"/>
  <c r="T5114" i="1"/>
  <c r="H5036" i="1" l="1"/>
  <c r="M5035" i="1"/>
  <c r="R5036" i="1" s="1"/>
  <c r="T5115" i="1"/>
  <c r="H5037" i="1" l="1"/>
  <c r="M5036" i="1"/>
  <c r="R5037" i="1" s="1"/>
  <c r="T5116" i="1"/>
  <c r="H5038" i="1" l="1"/>
  <c r="M5037" i="1"/>
  <c r="R5038" i="1" s="1"/>
  <c r="T5117" i="1"/>
  <c r="H5039" i="1" l="1"/>
  <c r="M5038" i="1"/>
  <c r="R5039" i="1" s="1"/>
  <c r="T5118" i="1"/>
  <c r="H5040" i="1" l="1"/>
  <c r="M5039" i="1"/>
  <c r="R5040" i="1" s="1"/>
  <c r="T5119" i="1"/>
  <c r="H5041" i="1" l="1"/>
  <c r="M5040" i="1"/>
  <c r="R5041" i="1" s="1"/>
  <c r="T5120" i="1"/>
  <c r="H5042" i="1" l="1"/>
  <c r="M5041" i="1"/>
  <c r="R5042" i="1" s="1"/>
  <c r="T5121" i="1"/>
  <c r="H5043" i="1" l="1"/>
  <c r="M5042" i="1"/>
  <c r="R5043" i="1" s="1"/>
  <c r="T5122" i="1"/>
  <c r="H5044" i="1" l="1"/>
  <c r="M5043" i="1"/>
  <c r="R5044" i="1" s="1"/>
  <c r="T5123" i="1"/>
  <c r="H5045" i="1" l="1"/>
  <c r="M5044" i="1"/>
  <c r="R5045" i="1" s="1"/>
  <c r="T5124" i="1"/>
  <c r="H5046" i="1" l="1"/>
  <c r="M5045" i="1"/>
  <c r="R5046" i="1" s="1"/>
  <c r="T5125" i="1"/>
  <c r="H5047" i="1" l="1"/>
  <c r="M5046" i="1"/>
  <c r="R5047" i="1" s="1"/>
  <c r="T5126" i="1"/>
  <c r="H5048" i="1" l="1"/>
  <c r="M5047" i="1"/>
  <c r="R5048" i="1" s="1"/>
  <c r="T5127" i="1"/>
  <c r="H5049" i="1" l="1"/>
  <c r="M5048" i="1"/>
  <c r="R5049" i="1" s="1"/>
  <c r="T5128" i="1"/>
  <c r="H5050" i="1" l="1"/>
  <c r="M5049" i="1"/>
  <c r="R5050" i="1" s="1"/>
  <c r="T5129" i="1"/>
  <c r="H5051" i="1" l="1"/>
  <c r="M5050" i="1"/>
  <c r="R5051" i="1" s="1"/>
  <c r="T5130" i="1"/>
  <c r="H5052" i="1" l="1"/>
  <c r="M5051" i="1"/>
  <c r="R5052" i="1" s="1"/>
  <c r="T5131" i="1"/>
  <c r="H5053" i="1" l="1"/>
  <c r="M5052" i="1"/>
  <c r="R5053" i="1" s="1"/>
  <c r="T5132" i="1"/>
  <c r="H5054" i="1" l="1"/>
  <c r="M5053" i="1"/>
  <c r="R5054" i="1" s="1"/>
  <c r="T5133" i="1"/>
  <c r="H5055" i="1" l="1"/>
  <c r="M5054" i="1"/>
  <c r="R5055" i="1" s="1"/>
  <c r="T5134" i="1"/>
  <c r="H5056" i="1" l="1"/>
  <c r="M5055" i="1"/>
  <c r="R5056" i="1" s="1"/>
  <c r="T5135" i="1"/>
  <c r="H5057" i="1" l="1"/>
  <c r="M5056" i="1"/>
  <c r="R5057" i="1" s="1"/>
  <c r="T5136" i="1"/>
  <c r="H5058" i="1" l="1"/>
  <c r="M5057" i="1"/>
  <c r="R5058" i="1" s="1"/>
  <c r="T5137" i="1"/>
  <c r="H5059" i="1" l="1"/>
  <c r="M5058" i="1"/>
  <c r="R5059" i="1" s="1"/>
  <c r="T5138" i="1"/>
  <c r="H5060" i="1" l="1"/>
  <c r="M5059" i="1"/>
  <c r="R5060" i="1" s="1"/>
  <c r="T5139" i="1"/>
  <c r="H5061" i="1" l="1"/>
  <c r="M5060" i="1"/>
  <c r="R5061" i="1" s="1"/>
  <c r="T5140" i="1"/>
  <c r="H5062" i="1" l="1"/>
  <c r="M5061" i="1"/>
  <c r="R5062" i="1" s="1"/>
  <c r="T5141" i="1"/>
  <c r="H5063" i="1" l="1"/>
  <c r="M5062" i="1"/>
  <c r="R5063" i="1" s="1"/>
  <c r="T5142" i="1"/>
  <c r="H5064" i="1" l="1"/>
  <c r="M5063" i="1"/>
  <c r="R5064" i="1" s="1"/>
  <c r="T5143" i="1"/>
  <c r="H5065" i="1" l="1"/>
  <c r="M5064" i="1"/>
  <c r="R5065" i="1" s="1"/>
  <c r="T5144" i="1"/>
  <c r="H5066" i="1" l="1"/>
  <c r="M5065" i="1"/>
  <c r="R5066" i="1" s="1"/>
  <c r="T5145" i="1"/>
  <c r="H5067" i="1" l="1"/>
  <c r="M5066" i="1"/>
  <c r="R5067" i="1" s="1"/>
  <c r="T5146" i="1"/>
  <c r="H5068" i="1" l="1"/>
  <c r="M5067" i="1"/>
  <c r="R5068" i="1" s="1"/>
  <c r="T5147" i="1"/>
  <c r="H5069" i="1" l="1"/>
  <c r="M5068" i="1"/>
  <c r="R5069" i="1" s="1"/>
  <c r="T5148" i="1"/>
  <c r="H5070" i="1" l="1"/>
  <c r="M5069" i="1"/>
  <c r="R5070" i="1" s="1"/>
  <c r="T5149" i="1"/>
  <c r="H5071" i="1" l="1"/>
  <c r="M5070" i="1"/>
  <c r="R5071" i="1" s="1"/>
  <c r="T5150" i="1"/>
  <c r="H5072" i="1" l="1"/>
  <c r="M5071" i="1"/>
  <c r="R5072" i="1" s="1"/>
  <c r="T5151" i="1"/>
  <c r="H5073" i="1" l="1"/>
  <c r="M5072" i="1"/>
  <c r="R5073" i="1" s="1"/>
  <c r="T5152" i="1"/>
  <c r="H5074" i="1" l="1"/>
  <c r="M5073" i="1"/>
  <c r="R5074" i="1" s="1"/>
  <c r="T5153" i="1"/>
  <c r="H5075" i="1" l="1"/>
  <c r="M5074" i="1"/>
  <c r="R5075" i="1" s="1"/>
  <c r="T5154" i="1"/>
  <c r="H5076" i="1" l="1"/>
  <c r="M5075" i="1"/>
  <c r="R5076" i="1" s="1"/>
  <c r="T5155" i="1"/>
  <c r="H5077" i="1" l="1"/>
  <c r="M5076" i="1"/>
  <c r="R5077" i="1" s="1"/>
  <c r="T5156" i="1"/>
  <c r="H5078" i="1" l="1"/>
  <c r="M5077" i="1"/>
  <c r="R5078" i="1" s="1"/>
  <c r="T5157" i="1"/>
  <c r="H5079" i="1" l="1"/>
  <c r="M5078" i="1"/>
  <c r="R5079" i="1" s="1"/>
  <c r="T5158" i="1"/>
  <c r="H5080" i="1" l="1"/>
  <c r="M5079" i="1"/>
  <c r="R5080" i="1" s="1"/>
  <c r="T5159" i="1"/>
  <c r="H5081" i="1" l="1"/>
  <c r="M5080" i="1"/>
  <c r="R5081" i="1" s="1"/>
  <c r="T5160" i="1"/>
  <c r="H5082" i="1" l="1"/>
  <c r="M5081" i="1"/>
  <c r="R5082" i="1" s="1"/>
  <c r="T5161" i="1"/>
  <c r="H5083" i="1" l="1"/>
  <c r="M5082" i="1"/>
  <c r="R5083" i="1" s="1"/>
  <c r="T5162" i="1"/>
  <c r="H5084" i="1" l="1"/>
  <c r="M5083" i="1"/>
  <c r="R5084" i="1" s="1"/>
  <c r="T5163" i="1"/>
  <c r="H5085" i="1" l="1"/>
  <c r="M5084" i="1"/>
  <c r="R5085" i="1" s="1"/>
  <c r="T5164" i="1"/>
  <c r="H5086" i="1" l="1"/>
  <c r="M5085" i="1"/>
  <c r="R5086" i="1" s="1"/>
  <c r="T5165" i="1"/>
  <c r="H5087" i="1" l="1"/>
  <c r="M5086" i="1"/>
  <c r="R5087" i="1" s="1"/>
  <c r="T5166" i="1"/>
  <c r="H5088" i="1" l="1"/>
  <c r="M5087" i="1"/>
  <c r="R5088" i="1" s="1"/>
  <c r="T5167" i="1"/>
  <c r="H5089" i="1" l="1"/>
  <c r="M5088" i="1"/>
  <c r="R5089" i="1" s="1"/>
  <c r="T5168" i="1"/>
  <c r="H5090" i="1" l="1"/>
  <c r="M5089" i="1"/>
  <c r="R5090" i="1" s="1"/>
  <c r="T5169" i="1"/>
  <c r="H5091" i="1" l="1"/>
  <c r="M5090" i="1"/>
  <c r="R5091" i="1" s="1"/>
  <c r="T5170" i="1"/>
  <c r="H5092" i="1" l="1"/>
  <c r="M5091" i="1"/>
  <c r="R5092" i="1" s="1"/>
  <c r="T5171" i="1"/>
  <c r="H5093" i="1" l="1"/>
  <c r="M5092" i="1"/>
  <c r="R5093" i="1" s="1"/>
  <c r="T5172" i="1"/>
  <c r="H5094" i="1" l="1"/>
  <c r="M5093" i="1"/>
  <c r="R5094" i="1" s="1"/>
  <c r="T5173" i="1"/>
  <c r="H5095" i="1" l="1"/>
  <c r="M5094" i="1"/>
  <c r="R5095" i="1" s="1"/>
  <c r="T5174" i="1"/>
  <c r="H5096" i="1" l="1"/>
  <c r="M5095" i="1"/>
  <c r="R5096" i="1" s="1"/>
  <c r="T5175" i="1"/>
  <c r="H5097" i="1" l="1"/>
  <c r="M5096" i="1"/>
  <c r="R5097" i="1" s="1"/>
  <c r="T5176" i="1"/>
  <c r="H5098" i="1" l="1"/>
  <c r="M5097" i="1"/>
  <c r="R5098" i="1" s="1"/>
  <c r="T5177" i="1"/>
  <c r="H5099" i="1" l="1"/>
  <c r="M5098" i="1"/>
  <c r="R5099" i="1" s="1"/>
  <c r="T5178" i="1"/>
  <c r="H5100" i="1" l="1"/>
  <c r="M5099" i="1"/>
  <c r="R5100" i="1" s="1"/>
  <c r="T5179" i="1"/>
  <c r="H5101" i="1" l="1"/>
  <c r="M5100" i="1"/>
  <c r="R5101" i="1" s="1"/>
  <c r="T5180" i="1"/>
  <c r="H5102" i="1" l="1"/>
  <c r="M5101" i="1"/>
  <c r="R5102" i="1" s="1"/>
  <c r="T5181" i="1"/>
  <c r="H5103" i="1" l="1"/>
  <c r="M5102" i="1"/>
  <c r="R5103" i="1" s="1"/>
  <c r="T5182" i="1"/>
  <c r="H5104" i="1" l="1"/>
  <c r="M5103" i="1"/>
  <c r="R5104" i="1" s="1"/>
  <c r="T5183" i="1"/>
  <c r="H5105" i="1" l="1"/>
  <c r="M5104" i="1"/>
  <c r="R5105" i="1" s="1"/>
  <c r="T5184" i="1"/>
  <c r="H5106" i="1" l="1"/>
  <c r="M5105" i="1"/>
  <c r="R5106" i="1" s="1"/>
  <c r="T5185" i="1"/>
  <c r="H5107" i="1" l="1"/>
  <c r="M5106" i="1"/>
  <c r="R5107" i="1" s="1"/>
  <c r="T5186" i="1"/>
  <c r="H5108" i="1" l="1"/>
  <c r="M5107" i="1"/>
  <c r="R5108" i="1" s="1"/>
  <c r="T5187" i="1"/>
  <c r="H5109" i="1" l="1"/>
  <c r="M5108" i="1"/>
  <c r="R5109" i="1" s="1"/>
  <c r="T5188" i="1"/>
  <c r="H5110" i="1" l="1"/>
  <c r="M5109" i="1"/>
  <c r="R5110" i="1" s="1"/>
  <c r="T5189" i="1"/>
  <c r="H5111" i="1" l="1"/>
  <c r="M5110" i="1"/>
  <c r="R5111" i="1" s="1"/>
  <c r="T5190" i="1"/>
  <c r="H5112" i="1" l="1"/>
  <c r="M5111" i="1"/>
  <c r="R5112" i="1" s="1"/>
  <c r="T5191" i="1"/>
  <c r="H5113" i="1" l="1"/>
  <c r="M5112" i="1"/>
  <c r="R5113" i="1" s="1"/>
  <c r="T5192" i="1"/>
  <c r="H5114" i="1" l="1"/>
  <c r="M5113" i="1"/>
  <c r="R5114" i="1" s="1"/>
  <c r="T5193" i="1"/>
  <c r="H5115" i="1" l="1"/>
  <c r="M5114" i="1"/>
  <c r="R5115" i="1" s="1"/>
  <c r="T5194" i="1"/>
  <c r="H5116" i="1" l="1"/>
  <c r="M5115" i="1"/>
  <c r="R5116" i="1" s="1"/>
  <c r="T5195" i="1"/>
  <c r="H5117" i="1" l="1"/>
  <c r="M5116" i="1"/>
  <c r="R5117" i="1" s="1"/>
  <c r="T5196" i="1"/>
  <c r="H5118" i="1" l="1"/>
  <c r="M5117" i="1"/>
  <c r="R5118" i="1" s="1"/>
  <c r="T5197" i="1"/>
  <c r="H5119" i="1" l="1"/>
  <c r="M5118" i="1"/>
  <c r="R5119" i="1" s="1"/>
  <c r="T5198" i="1"/>
  <c r="H5120" i="1" l="1"/>
  <c r="M5119" i="1"/>
  <c r="R5120" i="1" s="1"/>
  <c r="T5199" i="1"/>
  <c r="H5121" i="1" l="1"/>
  <c r="M5120" i="1"/>
  <c r="R5121" i="1" s="1"/>
  <c r="T5200" i="1"/>
  <c r="H5122" i="1" l="1"/>
  <c r="M5121" i="1"/>
  <c r="R5122" i="1" s="1"/>
  <c r="T5201" i="1"/>
  <c r="H5123" i="1" l="1"/>
  <c r="M5122" i="1"/>
  <c r="R5123" i="1" s="1"/>
  <c r="T5202" i="1"/>
  <c r="H5124" i="1" l="1"/>
  <c r="M5123" i="1"/>
  <c r="R5124" i="1" s="1"/>
  <c r="T5203" i="1"/>
  <c r="H5125" i="1" l="1"/>
  <c r="M5124" i="1"/>
  <c r="R5125" i="1" s="1"/>
  <c r="T5204" i="1"/>
  <c r="H5126" i="1" l="1"/>
  <c r="M5125" i="1"/>
  <c r="R5126" i="1" s="1"/>
  <c r="T5205" i="1"/>
  <c r="H5127" i="1" l="1"/>
  <c r="M5126" i="1"/>
  <c r="R5127" i="1" s="1"/>
  <c r="T5206" i="1"/>
  <c r="H5128" i="1" l="1"/>
  <c r="M5127" i="1"/>
  <c r="R5128" i="1" s="1"/>
  <c r="T5207" i="1"/>
  <c r="H5129" i="1" l="1"/>
  <c r="M5128" i="1"/>
  <c r="R5129" i="1" s="1"/>
  <c r="T5208" i="1"/>
  <c r="H5130" i="1" l="1"/>
  <c r="M5129" i="1"/>
  <c r="R5130" i="1" s="1"/>
  <c r="T5209" i="1"/>
  <c r="H5131" i="1" l="1"/>
  <c r="M5130" i="1"/>
  <c r="R5131" i="1" s="1"/>
  <c r="T5210" i="1"/>
  <c r="H5132" i="1" l="1"/>
  <c r="M5131" i="1"/>
  <c r="R5132" i="1" s="1"/>
  <c r="T5211" i="1"/>
  <c r="H5133" i="1" l="1"/>
  <c r="M5132" i="1"/>
  <c r="R5133" i="1" s="1"/>
  <c r="T5212" i="1"/>
  <c r="H5134" i="1" l="1"/>
  <c r="M5133" i="1"/>
  <c r="R5134" i="1" s="1"/>
  <c r="T5213" i="1"/>
  <c r="H5135" i="1" l="1"/>
  <c r="M5134" i="1"/>
  <c r="R5135" i="1" s="1"/>
  <c r="T5214" i="1"/>
  <c r="H5136" i="1" l="1"/>
  <c r="M5135" i="1"/>
  <c r="R5136" i="1" s="1"/>
  <c r="T5215" i="1"/>
  <c r="H5137" i="1" l="1"/>
  <c r="M5136" i="1"/>
  <c r="R5137" i="1" s="1"/>
  <c r="T5216" i="1"/>
  <c r="H5138" i="1" l="1"/>
  <c r="M5137" i="1"/>
  <c r="R5138" i="1" s="1"/>
  <c r="T5217" i="1"/>
  <c r="H5139" i="1" l="1"/>
  <c r="M5138" i="1"/>
  <c r="R5139" i="1" s="1"/>
  <c r="T5218" i="1"/>
  <c r="H5140" i="1" l="1"/>
  <c r="M5139" i="1"/>
  <c r="R5140" i="1" s="1"/>
  <c r="T5219" i="1"/>
  <c r="H5141" i="1" l="1"/>
  <c r="M5140" i="1"/>
  <c r="R5141" i="1" s="1"/>
  <c r="T5220" i="1"/>
  <c r="H5142" i="1" l="1"/>
  <c r="M5141" i="1"/>
  <c r="R5142" i="1" s="1"/>
  <c r="T5221" i="1"/>
  <c r="H5143" i="1" l="1"/>
  <c r="M5142" i="1"/>
  <c r="R5143" i="1" s="1"/>
  <c r="T5222" i="1"/>
  <c r="H5144" i="1" l="1"/>
  <c r="M5143" i="1"/>
  <c r="R5144" i="1" s="1"/>
  <c r="T5223" i="1"/>
  <c r="H5145" i="1" l="1"/>
  <c r="M5144" i="1"/>
  <c r="R5145" i="1" s="1"/>
  <c r="T5224" i="1"/>
  <c r="H5146" i="1" l="1"/>
  <c r="M5145" i="1"/>
  <c r="R5146" i="1" s="1"/>
  <c r="T5225" i="1"/>
  <c r="H5147" i="1" l="1"/>
  <c r="M5146" i="1"/>
  <c r="R5147" i="1" s="1"/>
  <c r="T5226" i="1"/>
  <c r="H5148" i="1" l="1"/>
  <c r="M5147" i="1"/>
  <c r="R5148" i="1" s="1"/>
  <c r="T5227" i="1"/>
  <c r="H5149" i="1" l="1"/>
  <c r="M5148" i="1"/>
  <c r="R5149" i="1" s="1"/>
  <c r="T5228" i="1"/>
  <c r="H5150" i="1" l="1"/>
  <c r="M5149" i="1"/>
  <c r="R5150" i="1" s="1"/>
  <c r="T5229" i="1"/>
  <c r="H5151" i="1" l="1"/>
  <c r="M5150" i="1"/>
  <c r="R5151" i="1" s="1"/>
  <c r="T5230" i="1"/>
  <c r="H5152" i="1" l="1"/>
  <c r="M5151" i="1"/>
  <c r="R5152" i="1" s="1"/>
  <c r="T5231" i="1"/>
  <c r="H5153" i="1" l="1"/>
  <c r="M5152" i="1"/>
  <c r="R5153" i="1" s="1"/>
  <c r="T5232" i="1"/>
  <c r="H5154" i="1" l="1"/>
  <c r="M5153" i="1"/>
  <c r="R5154" i="1" s="1"/>
  <c r="T5233" i="1"/>
  <c r="H5155" i="1" l="1"/>
  <c r="M5154" i="1"/>
  <c r="R5155" i="1" s="1"/>
  <c r="T5234" i="1"/>
  <c r="H5156" i="1" l="1"/>
  <c r="M5155" i="1"/>
  <c r="R5156" i="1" s="1"/>
  <c r="T5235" i="1"/>
  <c r="H5157" i="1" l="1"/>
  <c r="M5156" i="1"/>
  <c r="R5157" i="1" s="1"/>
  <c r="T5236" i="1"/>
  <c r="H5158" i="1" l="1"/>
  <c r="M5157" i="1"/>
  <c r="R5158" i="1" s="1"/>
  <c r="T5237" i="1"/>
  <c r="H5159" i="1" l="1"/>
  <c r="M5158" i="1"/>
  <c r="R5159" i="1" s="1"/>
  <c r="T5238" i="1"/>
  <c r="H5160" i="1" l="1"/>
  <c r="M5159" i="1"/>
  <c r="R5160" i="1" s="1"/>
  <c r="T5239" i="1"/>
  <c r="H5161" i="1" l="1"/>
  <c r="M5160" i="1"/>
  <c r="R5161" i="1" s="1"/>
  <c r="T5240" i="1"/>
  <c r="H5162" i="1" l="1"/>
  <c r="M5161" i="1"/>
  <c r="R5162" i="1" s="1"/>
  <c r="T5241" i="1"/>
  <c r="H5163" i="1" l="1"/>
  <c r="M5162" i="1"/>
  <c r="R5163" i="1" s="1"/>
  <c r="T5242" i="1"/>
  <c r="H5164" i="1" l="1"/>
  <c r="M5163" i="1"/>
  <c r="R5164" i="1" s="1"/>
  <c r="T5243" i="1"/>
  <c r="H5165" i="1" l="1"/>
  <c r="M5164" i="1"/>
  <c r="R5165" i="1" s="1"/>
  <c r="T5244" i="1"/>
  <c r="H5166" i="1" l="1"/>
  <c r="M5165" i="1"/>
  <c r="R5166" i="1" s="1"/>
  <c r="T5245" i="1"/>
  <c r="H5167" i="1" l="1"/>
  <c r="M5166" i="1"/>
  <c r="R5167" i="1" s="1"/>
  <c r="T5246" i="1"/>
  <c r="H5168" i="1" l="1"/>
  <c r="M5167" i="1"/>
  <c r="R5168" i="1" s="1"/>
  <c r="T5247" i="1"/>
  <c r="H5169" i="1" l="1"/>
  <c r="M5168" i="1"/>
  <c r="R5169" i="1" s="1"/>
  <c r="T5248" i="1"/>
  <c r="H5170" i="1" l="1"/>
  <c r="M5169" i="1"/>
  <c r="R5170" i="1" s="1"/>
  <c r="T5249" i="1"/>
  <c r="H5171" i="1" l="1"/>
  <c r="M5170" i="1"/>
  <c r="R5171" i="1" s="1"/>
  <c r="T5250" i="1"/>
  <c r="H5172" i="1" l="1"/>
  <c r="M5171" i="1"/>
  <c r="R5172" i="1" s="1"/>
  <c r="T5251" i="1"/>
  <c r="H5173" i="1" l="1"/>
  <c r="M5172" i="1"/>
  <c r="R5173" i="1" s="1"/>
  <c r="T5252" i="1"/>
  <c r="H5174" i="1" l="1"/>
  <c r="M5173" i="1"/>
  <c r="R5174" i="1" s="1"/>
  <c r="T5253" i="1"/>
  <c r="H5175" i="1" l="1"/>
  <c r="M5174" i="1"/>
  <c r="R5175" i="1" s="1"/>
  <c r="T5254" i="1"/>
  <c r="H5176" i="1" l="1"/>
  <c r="M5175" i="1"/>
  <c r="R5176" i="1" s="1"/>
  <c r="T5255" i="1"/>
  <c r="H5177" i="1" l="1"/>
  <c r="M5176" i="1"/>
  <c r="R5177" i="1" s="1"/>
  <c r="T5256" i="1"/>
  <c r="H5178" i="1" l="1"/>
  <c r="M5177" i="1"/>
  <c r="R5178" i="1" s="1"/>
  <c r="T5257" i="1"/>
  <c r="H5179" i="1" l="1"/>
  <c r="M5178" i="1"/>
  <c r="R5179" i="1" s="1"/>
  <c r="T5258" i="1"/>
  <c r="H5180" i="1" l="1"/>
  <c r="M5179" i="1"/>
  <c r="R5180" i="1" s="1"/>
  <c r="T5259" i="1"/>
  <c r="H5181" i="1" l="1"/>
  <c r="M5180" i="1"/>
  <c r="R5181" i="1" s="1"/>
  <c r="T5260" i="1"/>
  <c r="H5182" i="1" l="1"/>
  <c r="M5181" i="1"/>
  <c r="R5182" i="1" s="1"/>
  <c r="T5261" i="1"/>
  <c r="H5183" i="1" l="1"/>
  <c r="M5182" i="1"/>
  <c r="R5183" i="1" s="1"/>
  <c r="T5262" i="1"/>
  <c r="H5184" i="1" l="1"/>
  <c r="M5183" i="1"/>
  <c r="R5184" i="1" s="1"/>
  <c r="T5263" i="1"/>
  <c r="H5185" i="1" l="1"/>
  <c r="M5184" i="1"/>
  <c r="R5185" i="1" s="1"/>
  <c r="T5264" i="1"/>
  <c r="H5186" i="1" l="1"/>
  <c r="M5185" i="1"/>
  <c r="R5186" i="1" s="1"/>
  <c r="T5265" i="1"/>
  <c r="H5187" i="1" l="1"/>
  <c r="M5186" i="1"/>
  <c r="R5187" i="1" s="1"/>
  <c r="T5266" i="1"/>
  <c r="H5188" i="1" l="1"/>
  <c r="M5187" i="1"/>
  <c r="R5188" i="1" s="1"/>
  <c r="T5267" i="1"/>
  <c r="H5189" i="1" l="1"/>
  <c r="M5188" i="1"/>
  <c r="R5189" i="1" s="1"/>
  <c r="T5268" i="1"/>
  <c r="H5190" i="1" l="1"/>
  <c r="M5189" i="1"/>
  <c r="R5190" i="1" s="1"/>
  <c r="T5269" i="1"/>
  <c r="H5191" i="1" l="1"/>
  <c r="M5190" i="1"/>
  <c r="R5191" i="1" s="1"/>
  <c r="T5270" i="1"/>
  <c r="H5192" i="1" l="1"/>
  <c r="M5191" i="1"/>
  <c r="R5192" i="1" s="1"/>
  <c r="T5271" i="1"/>
  <c r="H5193" i="1" l="1"/>
  <c r="M5192" i="1"/>
  <c r="R5193" i="1" s="1"/>
  <c r="T5272" i="1"/>
  <c r="H5194" i="1" l="1"/>
  <c r="M5193" i="1"/>
  <c r="R5194" i="1" s="1"/>
  <c r="T5273" i="1"/>
  <c r="H5195" i="1" l="1"/>
  <c r="M5194" i="1"/>
  <c r="R5195" i="1" s="1"/>
  <c r="T5274" i="1"/>
  <c r="H5196" i="1" l="1"/>
  <c r="M5195" i="1"/>
  <c r="R5196" i="1" s="1"/>
  <c r="T5275" i="1"/>
  <c r="H5197" i="1" l="1"/>
  <c r="M5196" i="1"/>
  <c r="R5197" i="1" s="1"/>
  <c r="T5276" i="1"/>
  <c r="H5198" i="1" l="1"/>
  <c r="M5197" i="1"/>
  <c r="R5198" i="1" s="1"/>
  <c r="T5277" i="1"/>
  <c r="H5199" i="1" l="1"/>
  <c r="M5198" i="1"/>
  <c r="R5199" i="1" s="1"/>
  <c r="T5278" i="1"/>
  <c r="H5200" i="1" l="1"/>
  <c r="M5199" i="1"/>
  <c r="R5200" i="1" s="1"/>
  <c r="T5279" i="1"/>
  <c r="H5201" i="1" l="1"/>
  <c r="M5200" i="1"/>
  <c r="R5201" i="1" s="1"/>
  <c r="T5280" i="1"/>
  <c r="H5202" i="1" l="1"/>
  <c r="M5201" i="1"/>
  <c r="R5202" i="1" s="1"/>
  <c r="T5281" i="1"/>
  <c r="H5203" i="1" l="1"/>
  <c r="M5202" i="1"/>
  <c r="R5203" i="1" s="1"/>
  <c r="T5282" i="1"/>
  <c r="H5204" i="1" l="1"/>
  <c r="M5203" i="1"/>
  <c r="R5204" i="1" s="1"/>
  <c r="T5283" i="1"/>
  <c r="H5205" i="1" l="1"/>
  <c r="M5204" i="1"/>
  <c r="R5205" i="1" s="1"/>
  <c r="T5284" i="1"/>
  <c r="H5206" i="1" l="1"/>
  <c r="M5205" i="1"/>
  <c r="R5206" i="1" s="1"/>
  <c r="T5285" i="1"/>
  <c r="H5207" i="1" l="1"/>
  <c r="M5206" i="1"/>
  <c r="R5207" i="1" s="1"/>
  <c r="T5286" i="1"/>
  <c r="H5208" i="1" l="1"/>
  <c r="M5207" i="1"/>
  <c r="R5208" i="1" s="1"/>
  <c r="T5287" i="1"/>
  <c r="H5209" i="1" l="1"/>
  <c r="M5208" i="1"/>
  <c r="R5209" i="1" s="1"/>
  <c r="T5288" i="1"/>
  <c r="H5210" i="1" l="1"/>
  <c r="M5209" i="1"/>
  <c r="R5210" i="1" s="1"/>
  <c r="T5289" i="1"/>
  <c r="H5211" i="1" l="1"/>
  <c r="M5210" i="1"/>
  <c r="R5211" i="1" s="1"/>
  <c r="T5290" i="1"/>
  <c r="H5212" i="1" l="1"/>
  <c r="M5211" i="1"/>
  <c r="R5212" i="1" s="1"/>
  <c r="T5291" i="1"/>
  <c r="H5213" i="1" l="1"/>
  <c r="M5212" i="1"/>
  <c r="R5213" i="1" s="1"/>
  <c r="T5292" i="1"/>
  <c r="H5214" i="1" l="1"/>
  <c r="M5213" i="1"/>
  <c r="R5214" i="1" s="1"/>
  <c r="T5293" i="1"/>
  <c r="H5215" i="1" l="1"/>
  <c r="M5214" i="1"/>
  <c r="R5215" i="1" s="1"/>
  <c r="T5294" i="1"/>
  <c r="H5216" i="1" l="1"/>
  <c r="M5215" i="1"/>
  <c r="R5216" i="1" s="1"/>
  <c r="T5295" i="1"/>
  <c r="H5217" i="1" l="1"/>
  <c r="M5216" i="1"/>
  <c r="R5217" i="1" s="1"/>
  <c r="T5296" i="1"/>
  <c r="H5218" i="1" l="1"/>
  <c r="M5217" i="1"/>
  <c r="R5218" i="1" s="1"/>
  <c r="T5297" i="1"/>
  <c r="H5219" i="1" l="1"/>
  <c r="M5218" i="1"/>
  <c r="R5219" i="1" s="1"/>
  <c r="T5298" i="1"/>
  <c r="H5220" i="1" l="1"/>
  <c r="M5219" i="1"/>
  <c r="R5220" i="1" s="1"/>
  <c r="T5299" i="1"/>
  <c r="H5221" i="1" l="1"/>
  <c r="M5220" i="1"/>
  <c r="R5221" i="1" s="1"/>
  <c r="T5300" i="1"/>
  <c r="H5222" i="1" l="1"/>
  <c r="M5221" i="1"/>
  <c r="R5222" i="1" s="1"/>
  <c r="T5301" i="1"/>
  <c r="H5223" i="1" l="1"/>
  <c r="M5222" i="1"/>
  <c r="R5223" i="1" s="1"/>
  <c r="T5302" i="1"/>
  <c r="H5224" i="1" l="1"/>
  <c r="M5223" i="1"/>
  <c r="R5224" i="1" s="1"/>
  <c r="T5303" i="1"/>
  <c r="H5225" i="1" l="1"/>
  <c r="M5224" i="1"/>
  <c r="R5225" i="1" s="1"/>
  <c r="T5304" i="1"/>
  <c r="H5226" i="1" l="1"/>
  <c r="M5225" i="1"/>
  <c r="R5226" i="1" s="1"/>
  <c r="T5305" i="1"/>
  <c r="H5227" i="1" l="1"/>
  <c r="M5226" i="1"/>
  <c r="R5227" i="1" s="1"/>
  <c r="T5306" i="1"/>
  <c r="H5228" i="1" l="1"/>
  <c r="M5227" i="1"/>
  <c r="R5228" i="1" s="1"/>
  <c r="T5307" i="1"/>
  <c r="H5229" i="1" l="1"/>
  <c r="M5228" i="1"/>
  <c r="R5229" i="1" s="1"/>
  <c r="T5308" i="1"/>
  <c r="H5230" i="1" l="1"/>
  <c r="M5229" i="1"/>
  <c r="R5230" i="1" s="1"/>
  <c r="T5309" i="1"/>
  <c r="H5231" i="1" l="1"/>
  <c r="M5230" i="1"/>
  <c r="R5231" i="1" s="1"/>
  <c r="T5310" i="1"/>
  <c r="H5232" i="1" l="1"/>
  <c r="M5231" i="1"/>
  <c r="R5232" i="1" s="1"/>
  <c r="T5311" i="1"/>
  <c r="H5233" i="1" l="1"/>
  <c r="M5232" i="1"/>
  <c r="R5233" i="1" s="1"/>
  <c r="T5312" i="1"/>
  <c r="H5234" i="1" l="1"/>
  <c r="M5233" i="1"/>
  <c r="R5234" i="1" s="1"/>
  <c r="T5313" i="1"/>
  <c r="H5235" i="1" l="1"/>
  <c r="M5234" i="1"/>
  <c r="R5235" i="1" s="1"/>
  <c r="T5314" i="1"/>
  <c r="H5236" i="1" l="1"/>
  <c r="M5235" i="1"/>
  <c r="R5236" i="1" s="1"/>
  <c r="T5315" i="1"/>
  <c r="H5237" i="1" l="1"/>
  <c r="M5236" i="1"/>
  <c r="R5237" i="1" s="1"/>
  <c r="T5316" i="1"/>
  <c r="H5238" i="1" l="1"/>
  <c r="M5237" i="1"/>
  <c r="R5238" i="1" s="1"/>
  <c r="T5317" i="1"/>
  <c r="H5239" i="1" l="1"/>
  <c r="M5238" i="1"/>
  <c r="R5239" i="1" s="1"/>
  <c r="T5318" i="1"/>
  <c r="H5240" i="1" l="1"/>
  <c r="M5239" i="1"/>
  <c r="R5240" i="1" s="1"/>
  <c r="T5319" i="1"/>
  <c r="H5241" i="1" l="1"/>
  <c r="M5240" i="1"/>
  <c r="R5241" i="1" s="1"/>
  <c r="T5320" i="1"/>
  <c r="H5242" i="1" l="1"/>
  <c r="M5241" i="1"/>
  <c r="R5242" i="1" s="1"/>
  <c r="T5321" i="1"/>
  <c r="H5243" i="1" l="1"/>
  <c r="M5242" i="1"/>
  <c r="R5243" i="1" s="1"/>
  <c r="T5322" i="1"/>
  <c r="H5244" i="1" l="1"/>
  <c r="M5243" i="1"/>
  <c r="R5244" i="1" s="1"/>
  <c r="T5323" i="1"/>
  <c r="H5245" i="1" l="1"/>
  <c r="M5244" i="1"/>
  <c r="R5245" i="1" s="1"/>
  <c r="T5324" i="1"/>
  <c r="H5246" i="1" l="1"/>
  <c r="M5245" i="1"/>
  <c r="R5246" i="1" s="1"/>
  <c r="T5325" i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H5247" i="1" l="1"/>
  <c r="M5246" i="1"/>
  <c r="R5247" i="1" s="1"/>
  <c r="H5248" i="1" l="1"/>
  <c r="M5247" i="1"/>
  <c r="R5248" i="1" s="1"/>
  <c r="H5249" i="1" l="1"/>
  <c r="M5248" i="1"/>
  <c r="R5249" i="1" s="1"/>
  <c r="H5250" i="1" l="1"/>
  <c r="M5249" i="1"/>
  <c r="R5250" i="1" s="1"/>
  <c r="H5251" i="1" l="1"/>
  <c r="M5250" i="1"/>
  <c r="R5251" i="1" s="1"/>
  <c r="H5252" i="1" l="1"/>
  <c r="M5251" i="1"/>
  <c r="R5252" i="1" s="1"/>
  <c r="H5253" i="1" l="1"/>
  <c r="M5252" i="1"/>
  <c r="R5253" i="1" s="1"/>
  <c r="H5254" i="1" l="1"/>
  <c r="M5253" i="1"/>
  <c r="R5254" i="1" s="1"/>
  <c r="H5255" i="1" l="1"/>
  <c r="M5254" i="1"/>
  <c r="R5255" i="1" s="1"/>
  <c r="H5256" i="1" l="1"/>
  <c r="M5255" i="1"/>
  <c r="R5256" i="1" s="1"/>
  <c r="H5257" i="1" l="1"/>
  <c r="M5256" i="1"/>
  <c r="R5257" i="1" s="1"/>
  <c r="H5258" i="1" l="1"/>
  <c r="M5257" i="1"/>
  <c r="R5258" i="1" s="1"/>
  <c r="H5259" i="1" l="1"/>
  <c r="M5258" i="1"/>
  <c r="R5259" i="1" s="1"/>
  <c r="H5260" i="1" l="1"/>
  <c r="M5259" i="1"/>
  <c r="R5260" i="1" s="1"/>
  <c r="H5261" i="1" l="1"/>
  <c r="M5260" i="1"/>
  <c r="R5261" i="1" s="1"/>
  <c r="H5262" i="1" l="1"/>
  <c r="M5261" i="1"/>
  <c r="R5262" i="1" s="1"/>
  <c r="H5263" i="1" l="1"/>
  <c r="M5262" i="1"/>
  <c r="R5263" i="1" s="1"/>
  <c r="H5264" i="1" l="1"/>
  <c r="M5263" i="1"/>
  <c r="R5264" i="1" s="1"/>
  <c r="H5265" i="1" l="1"/>
  <c r="M5264" i="1"/>
  <c r="R5265" i="1" s="1"/>
  <c r="H5266" i="1" l="1"/>
  <c r="M5265" i="1"/>
  <c r="R5266" i="1" s="1"/>
  <c r="H5267" i="1" l="1"/>
  <c r="M5266" i="1"/>
  <c r="R5267" i="1" s="1"/>
  <c r="H5268" i="1" l="1"/>
  <c r="M5267" i="1"/>
  <c r="R5268" i="1" s="1"/>
  <c r="H5269" i="1" l="1"/>
  <c r="M5268" i="1"/>
  <c r="R5269" i="1" s="1"/>
  <c r="H5270" i="1" l="1"/>
  <c r="M5269" i="1"/>
  <c r="R5270" i="1" s="1"/>
  <c r="H5271" i="1" l="1"/>
  <c r="M5270" i="1"/>
  <c r="R5271" i="1" s="1"/>
  <c r="H5272" i="1" l="1"/>
  <c r="M5271" i="1"/>
  <c r="R5272" i="1" s="1"/>
  <c r="H5273" i="1" l="1"/>
  <c r="M5272" i="1"/>
  <c r="R5273" i="1" s="1"/>
  <c r="H5274" i="1" l="1"/>
  <c r="M5273" i="1"/>
  <c r="R5274" i="1" s="1"/>
  <c r="H5275" i="1" l="1"/>
  <c r="M5274" i="1"/>
  <c r="R5275" i="1" s="1"/>
  <c r="H5276" i="1" l="1"/>
  <c r="M5275" i="1"/>
  <c r="R5276" i="1" s="1"/>
  <c r="H5277" i="1" l="1"/>
  <c r="M5276" i="1"/>
  <c r="R5277" i="1" s="1"/>
  <c r="H5278" i="1" l="1"/>
  <c r="M5277" i="1"/>
  <c r="R5278" i="1" s="1"/>
  <c r="H5279" i="1" l="1"/>
  <c r="M5278" i="1"/>
  <c r="R5279" i="1" s="1"/>
  <c r="H5280" i="1" l="1"/>
  <c r="M5279" i="1"/>
  <c r="R5280" i="1" s="1"/>
  <c r="H5281" i="1" l="1"/>
  <c r="M5280" i="1"/>
  <c r="R5281" i="1" s="1"/>
  <c r="H5282" i="1" l="1"/>
  <c r="M5281" i="1"/>
  <c r="R5282" i="1" s="1"/>
  <c r="H5283" i="1" l="1"/>
  <c r="M5282" i="1"/>
  <c r="R5283" i="1" s="1"/>
  <c r="H5284" i="1" l="1"/>
  <c r="M5283" i="1"/>
  <c r="R5284" i="1" s="1"/>
  <c r="H5285" i="1" l="1"/>
  <c r="M5284" i="1"/>
  <c r="R5285" i="1" s="1"/>
  <c r="H5286" i="1" l="1"/>
  <c r="M5285" i="1"/>
  <c r="R5286" i="1" s="1"/>
  <c r="H5287" i="1" l="1"/>
  <c r="M5286" i="1"/>
  <c r="R5287" i="1" s="1"/>
  <c r="H5288" i="1" l="1"/>
  <c r="M5287" i="1"/>
  <c r="R5288" i="1" s="1"/>
  <c r="H5289" i="1" l="1"/>
  <c r="M5288" i="1"/>
  <c r="R5289" i="1" s="1"/>
  <c r="H5290" i="1" l="1"/>
  <c r="M5289" i="1"/>
  <c r="R5290" i="1" s="1"/>
  <c r="H5291" i="1" l="1"/>
  <c r="M5290" i="1"/>
  <c r="R5291" i="1" s="1"/>
  <c r="H5292" i="1" l="1"/>
  <c r="M5291" i="1"/>
  <c r="R5292" i="1" s="1"/>
  <c r="H5293" i="1" l="1"/>
  <c r="M5292" i="1"/>
  <c r="R5293" i="1" s="1"/>
  <c r="H5294" i="1" l="1"/>
  <c r="M5293" i="1"/>
  <c r="R5294" i="1" s="1"/>
  <c r="H5295" i="1" l="1"/>
  <c r="M5294" i="1"/>
  <c r="R5295" i="1" s="1"/>
  <c r="H5296" i="1" l="1"/>
  <c r="M5295" i="1"/>
  <c r="R5296" i="1" s="1"/>
  <c r="H5297" i="1" l="1"/>
  <c r="M5296" i="1"/>
  <c r="R5297" i="1" s="1"/>
  <c r="H5298" i="1" l="1"/>
  <c r="M5297" i="1"/>
  <c r="R5298" i="1" s="1"/>
  <c r="H5299" i="1" l="1"/>
  <c r="M5298" i="1"/>
  <c r="R5299" i="1" s="1"/>
  <c r="H5300" i="1" l="1"/>
  <c r="M5299" i="1"/>
  <c r="R5300" i="1" s="1"/>
  <c r="H5301" i="1" l="1"/>
  <c r="M5300" i="1"/>
  <c r="R5301" i="1" s="1"/>
  <c r="H5302" i="1" l="1"/>
  <c r="M5301" i="1"/>
  <c r="R5302" i="1" s="1"/>
  <c r="H5303" i="1" l="1"/>
  <c r="M5302" i="1"/>
  <c r="R5303" i="1" s="1"/>
  <c r="H5304" i="1" l="1"/>
  <c r="M5303" i="1"/>
  <c r="R5304" i="1" s="1"/>
  <c r="H5305" i="1" l="1"/>
  <c r="M5304" i="1"/>
  <c r="R5305" i="1" s="1"/>
  <c r="H5306" i="1" l="1"/>
  <c r="M5305" i="1"/>
  <c r="R5306" i="1" s="1"/>
  <c r="H5307" i="1" l="1"/>
  <c r="M5306" i="1"/>
  <c r="R5307" i="1" s="1"/>
  <c r="H5308" i="1" l="1"/>
  <c r="M5307" i="1"/>
  <c r="R5308" i="1" s="1"/>
  <c r="H5309" i="1" l="1"/>
  <c r="M5308" i="1"/>
  <c r="R5309" i="1" s="1"/>
  <c r="H5310" i="1" l="1"/>
  <c r="M5309" i="1"/>
  <c r="R5310" i="1" s="1"/>
  <c r="H5311" i="1" l="1"/>
  <c r="M5310" i="1"/>
  <c r="R5311" i="1" s="1"/>
  <c r="H5312" i="1" l="1"/>
  <c r="M5311" i="1"/>
  <c r="R5312" i="1" s="1"/>
  <c r="H5313" i="1" l="1"/>
  <c r="M5312" i="1"/>
  <c r="R5313" i="1" s="1"/>
  <c r="H5314" i="1" l="1"/>
  <c r="M5313" i="1"/>
  <c r="R5314" i="1" s="1"/>
  <c r="H5315" i="1" l="1"/>
  <c r="M5314" i="1"/>
  <c r="R5315" i="1" s="1"/>
  <c r="H5316" i="1" l="1"/>
  <c r="M5315" i="1"/>
  <c r="R5316" i="1" s="1"/>
  <c r="H5317" i="1" l="1"/>
  <c r="M5316" i="1"/>
  <c r="R5317" i="1" s="1"/>
  <c r="H5318" i="1" l="1"/>
  <c r="M5317" i="1"/>
  <c r="R5318" i="1" s="1"/>
  <c r="H5319" i="1" l="1"/>
  <c r="M5318" i="1"/>
  <c r="R5319" i="1" s="1"/>
  <c r="H5320" i="1" l="1"/>
  <c r="M5319" i="1"/>
  <c r="R5320" i="1" s="1"/>
  <c r="H5321" i="1" l="1"/>
  <c r="M5320" i="1"/>
  <c r="R5321" i="1" s="1"/>
  <c r="H5322" i="1" l="1"/>
  <c r="M5321" i="1"/>
  <c r="R5322" i="1" s="1"/>
  <c r="H5323" i="1" l="1"/>
  <c r="M5322" i="1"/>
  <c r="R5323" i="1" s="1"/>
  <c r="H5324" i="1" l="1"/>
  <c r="M5323" i="1"/>
  <c r="R5324" i="1" s="1"/>
  <c r="H5325" i="1" l="1"/>
  <c r="H5326" i="1" s="1"/>
  <c r="M5324" i="1"/>
  <c r="R5325" i="1" s="1"/>
  <c r="H5327" i="1" l="1"/>
  <c r="M5326" i="1"/>
  <c r="M5325" i="1"/>
  <c r="R5326" i="1" s="1"/>
  <c r="R5327" i="1" s="1"/>
  <c r="M5327" i="1" l="1"/>
  <c r="R5328" i="1" s="1"/>
  <c r="H5328" i="1"/>
  <c r="M5328" i="1" l="1"/>
  <c r="R5329" i="1" s="1"/>
  <c r="H5329" i="1"/>
  <c r="M5329" i="1" l="1"/>
  <c r="R5330" i="1" s="1"/>
  <c r="H5330" i="1"/>
  <c r="M5330" i="1" l="1"/>
  <c r="R5331" i="1" s="1"/>
  <c r="H5331" i="1"/>
  <c r="H5332" i="1" l="1"/>
  <c r="M5331" i="1"/>
  <c r="R5332" i="1" s="1"/>
  <c r="H5333" i="1" l="1"/>
  <c r="M5332" i="1"/>
  <c r="R5333" i="1" s="1"/>
  <c r="M5333" i="1" l="1"/>
  <c r="R5334" i="1" s="1"/>
  <c r="H5334" i="1"/>
  <c r="M5334" i="1" l="1"/>
  <c r="R5335" i="1" s="1"/>
  <c r="H5335" i="1"/>
  <c r="M5335" i="1" l="1"/>
  <c r="H5336" i="1"/>
  <c r="M5336" i="1" s="1"/>
</calcChain>
</file>

<file path=xl/sharedStrings.xml><?xml version="1.0" encoding="utf-8"?>
<sst xmlns="http://schemas.openxmlformats.org/spreadsheetml/2006/main" count="29" uniqueCount="14">
  <si>
    <t>Date</t>
  </si>
  <si>
    <t>Open</t>
  </si>
  <si>
    <t>High</t>
  </si>
  <si>
    <t>Low</t>
  </si>
  <si>
    <t>Close</t>
  </si>
  <si>
    <t>MovAvg</t>
  </si>
  <si>
    <t>Mom</t>
  </si>
  <si>
    <t>Exp</t>
  </si>
  <si>
    <t>Slope</t>
  </si>
  <si>
    <t>N-Day BO</t>
  </si>
  <si>
    <t>Prices</t>
  </si>
  <si>
    <t>Strategy calculations</t>
  </si>
  <si>
    <t>Trend</t>
  </si>
  <si>
    <t>Cumulative 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</si>
</sst>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34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164" fontId="0" fillId="36" borderId="0" xfId="0" applyNumberFormat="1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aseline="0"/>
              <a:t>e-mini SP </a:t>
            </a:r>
          </a:p>
          <a:p>
            <a:pPr>
              <a:defRPr/>
            </a:pPr>
            <a:r>
              <a:rPr lang="en-US" sz="1400" baseline="0"/>
              <a:t>t</a:t>
            </a:r>
            <a:r>
              <a:rPr lang="en-US" sz="1400"/>
              <a:t>rend comparison, 160 day period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ES!$P$2</c:f>
              <c:strCache>
                <c:ptCount val="1"/>
                <c:pt idx="0">
                  <c:v>Mom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ES!$P$3:$P$5325</c:f>
              <c:numCache>
                <c:formatCode>General</c:formatCode>
                <c:ptCount val="5323"/>
                <c:pt idx="160">
                  <c:v>0</c:v>
                </c:pt>
                <c:pt idx="162" formatCode="0.000">
                  <c:v>6.25</c:v>
                </c:pt>
                <c:pt idx="163" formatCode="0.000">
                  <c:v>17.25</c:v>
                </c:pt>
                <c:pt idx="164" formatCode="0.000">
                  <c:v>10.5</c:v>
                </c:pt>
                <c:pt idx="165" formatCode="0.000">
                  <c:v>20.25</c:v>
                </c:pt>
                <c:pt idx="166" formatCode="0.000">
                  <c:v>20.25</c:v>
                </c:pt>
                <c:pt idx="167" formatCode="0.000">
                  <c:v>19.25</c:v>
                </c:pt>
                <c:pt idx="168" formatCode="0.000">
                  <c:v>14</c:v>
                </c:pt>
                <c:pt idx="169" formatCode="0.000">
                  <c:v>10</c:v>
                </c:pt>
                <c:pt idx="170" formatCode="0.000">
                  <c:v>11.75</c:v>
                </c:pt>
                <c:pt idx="171" formatCode="0.000">
                  <c:v>12.25</c:v>
                </c:pt>
                <c:pt idx="172" formatCode="0.000">
                  <c:v>16.25</c:v>
                </c:pt>
                <c:pt idx="173" formatCode="0.000">
                  <c:v>13.25</c:v>
                </c:pt>
                <c:pt idx="174" formatCode="0.000">
                  <c:v>11</c:v>
                </c:pt>
                <c:pt idx="175" formatCode="0.000">
                  <c:v>10.75</c:v>
                </c:pt>
                <c:pt idx="176" formatCode="0.000">
                  <c:v>10.25</c:v>
                </c:pt>
                <c:pt idx="177" formatCode="0.000">
                  <c:v>6.5</c:v>
                </c:pt>
                <c:pt idx="178" formatCode="0.000">
                  <c:v>8.75</c:v>
                </c:pt>
                <c:pt idx="179" formatCode="0.000">
                  <c:v>7.25</c:v>
                </c:pt>
                <c:pt idx="180" formatCode="0.000">
                  <c:v>7.75</c:v>
                </c:pt>
                <c:pt idx="181" formatCode="0.000">
                  <c:v>10.5</c:v>
                </c:pt>
                <c:pt idx="182" formatCode="0.000">
                  <c:v>14.75</c:v>
                </c:pt>
                <c:pt idx="183" formatCode="0.000">
                  <c:v>14.75</c:v>
                </c:pt>
                <c:pt idx="184" formatCode="0.000">
                  <c:v>22</c:v>
                </c:pt>
                <c:pt idx="185" formatCode="0.000">
                  <c:v>18</c:v>
                </c:pt>
                <c:pt idx="186" formatCode="0.000">
                  <c:v>21</c:v>
                </c:pt>
                <c:pt idx="187" formatCode="0.000">
                  <c:v>26.5</c:v>
                </c:pt>
                <c:pt idx="188" formatCode="0.000">
                  <c:v>22.5</c:v>
                </c:pt>
                <c:pt idx="189" formatCode="0.000">
                  <c:v>34</c:v>
                </c:pt>
                <c:pt idx="190" formatCode="0.000">
                  <c:v>34</c:v>
                </c:pt>
                <c:pt idx="191" formatCode="0.000">
                  <c:v>38.5</c:v>
                </c:pt>
                <c:pt idx="192" formatCode="0.000">
                  <c:v>37</c:v>
                </c:pt>
                <c:pt idx="193" formatCode="0.000">
                  <c:v>36.5</c:v>
                </c:pt>
                <c:pt idx="194" formatCode="0.000">
                  <c:v>39.25</c:v>
                </c:pt>
                <c:pt idx="195" formatCode="0.000">
                  <c:v>27.5</c:v>
                </c:pt>
                <c:pt idx="196" formatCode="0.000">
                  <c:v>31</c:v>
                </c:pt>
                <c:pt idx="197" formatCode="0.000">
                  <c:v>36</c:v>
                </c:pt>
                <c:pt idx="198" formatCode="0.000">
                  <c:v>31.5</c:v>
                </c:pt>
                <c:pt idx="199" formatCode="0.000">
                  <c:v>35.75</c:v>
                </c:pt>
                <c:pt idx="200" formatCode="0.000">
                  <c:v>31</c:v>
                </c:pt>
                <c:pt idx="201" formatCode="0.000">
                  <c:v>31.75</c:v>
                </c:pt>
                <c:pt idx="202" formatCode="0.000">
                  <c:v>24</c:v>
                </c:pt>
                <c:pt idx="203" formatCode="0.000">
                  <c:v>28.75</c:v>
                </c:pt>
                <c:pt idx="204" formatCode="0.000">
                  <c:v>26.25</c:v>
                </c:pt>
                <c:pt idx="205" formatCode="0.000">
                  <c:v>24.5</c:v>
                </c:pt>
                <c:pt idx="206" formatCode="0.000">
                  <c:v>22.75</c:v>
                </c:pt>
                <c:pt idx="207" formatCode="0.000">
                  <c:v>18.75</c:v>
                </c:pt>
                <c:pt idx="208" formatCode="0.000">
                  <c:v>24</c:v>
                </c:pt>
                <c:pt idx="209" formatCode="0.000">
                  <c:v>26.25</c:v>
                </c:pt>
                <c:pt idx="210" formatCode="0.000">
                  <c:v>24</c:v>
                </c:pt>
                <c:pt idx="211" formatCode="0.000">
                  <c:v>24.5</c:v>
                </c:pt>
                <c:pt idx="212" formatCode="0.000">
                  <c:v>22.75</c:v>
                </c:pt>
                <c:pt idx="213" formatCode="0.000">
                  <c:v>18</c:v>
                </c:pt>
                <c:pt idx="214" formatCode="0.000">
                  <c:v>20.25</c:v>
                </c:pt>
                <c:pt idx="215" formatCode="0.000">
                  <c:v>16.5</c:v>
                </c:pt>
                <c:pt idx="216" formatCode="0.000">
                  <c:v>21</c:v>
                </c:pt>
                <c:pt idx="217" formatCode="0.000">
                  <c:v>18.5</c:v>
                </c:pt>
                <c:pt idx="218" formatCode="0.000">
                  <c:v>24.25</c:v>
                </c:pt>
                <c:pt idx="219" formatCode="0.000">
                  <c:v>29.25</c:v>
                </c:pt>
                <c:pt idx="220" formatCode="0.000">
                  <c:v>28</c:v>
                </c:pt>
                <c:pt idx="221" formatCode="0.000">
                  <c:v>30.5</c:v>
                </c:pt>
                <c:pt idx="222" formatCode="0.000">
                  <c:v>26.75</c:v>
                </c:pt>
                <c:pt idx="223" formatCode="0.000">
                  <c:v>25.5</c:v>
                </c:pt>
                <c:pt idx="224" formatCode="0.000">
                  <c:v>23.5</c:v>
                </c:pt>
                <c:pt idx="225" formatCode="0.000">
                  <c:v>19</c:v>
                </c:pt>
                <c:pt idx="226" formatCode="0.000">
                  <c:v>18</c:v>
                </c:pt>
                <c:pt idx="227" formatCode="0.000">
                  <c:v>15.75</c:v>
                </c:pt>
                <c:pt idx="228" formatCode="0.000">
                  <c:v>13</c:v>
                </c:pt>
                <c:pt idx="229" formatCode="0.000">
                  <c:v>14.5</c:v>
                </c:pt>
                <c:pt idx="230" formatCode="0.000">
                  <c:v>14</c:v>
                </c:pt>
                <c:pt idx="231" formatCode="0.000">
                  <c:v>16.5</c:v>
                </c:pt>
                <c:pt idx="232" formatCode="0.000">
                  <c:v>9.25</c:v>
                </c:pt>
                <c:pt idx="233" formatCode="0.000">
                  <c:v>9.75</c:v>
                </c:pt>
                <c:pt idx="234" formatCode="0.000">
                  <c:v>13.5</c:v>
                </c:pt>
                <c:pt idx="235" formatCode="0.000">
                  <c:v>17</c:v>
                </c:pt>
                <c:pt idx="236" formatCode="0.000">
                  <c:v>15.75</c:v>
                </c:pt>
                <c:pt idx="237" formatCode="0.000">
                  <c:v>13.5</c:v>
                </c:pt>
                <c:pt idx="238" formatCode="0.000">
                  <c:v>12</c:v>
                </c:pt>
                <c:pt idx="239" formatCode="0.000">
                  <c:v>13.25</c:v>
                </c:pt>
                <c:pt idx="240" formatCode="0.000">
                  <c:v>10.25</c:v>
                </c:pt>
                <c:pt idx="241" formatCode="0.000">
                  <c:v>8.75</c:v>
                </c:pt>
                <c:pt idx="242" formatCode="0.000">
                  <c:v>11.5</c:v>
                </c:pt>
                <c:pt idx="243" formatCode="0.000">
                  <c:v>12</c:v>
                </c:pt>
                <c:pt idx="244" formatCode="0.000">
                  <c:v>8.25</c:v>
                </c:pt>
                <c:pt idx="245" formatCode="0.000">
                  <c:v>7.25</c:v>
                </c:pt>
                <c:pt idx="246" formatCode="0.000">
                  <c:v>6.5</c:v>
                </c:pt>
                <c:pt idx="247" formatCode="0.000">
                  <c:v>4.5</c:v>
                </c:pt>
                <c:pt idx="248" formatCode="0.000">
                  <c:v>8</c:v>
                </c:pt>
                <c:pt idx="249" formatCode="0.000">
                  <c:v>5.5</c:v>
                </c:pt>
                <c:pt idx="250" formatCode="0.000">
                  <c:v>2.5</c:v>
                </c:pt>
                <c:pt idx="251" formatCode="0.000">
                  <c:v>1.5</c:v>
                </c:pt>
                <c:pt idx="252" formatCode="0.000">
                  <c:v>2.5</c:v>
                </c:pt>
                <c:pt idx="253" formatCode="0.000">
                  <c:v>6.5</c:v>
                </c:pt>
                <c:pt idx="254" formatCode="0.000">
                  <c:v>9</c:v>
                </c:pt>
                <c:pt idx="255" formatCode="0.000">
                  <c:v>10</c:v>
                </c:pt>
                <c:pt idx="256" formatCode="0.000">
                  <c:v>15.75</c:v>
                </c:pt>
                <c:pt idx="257" formatCode="0.000">
                  <c:v>16</c:v>
                </c:pt>
                <c:pt idx="258" formatCode="0.000">
                  <c:v>20.5</c:v>
                </c:pt>
                <c:pt idx="259" formatCode="0.000">
                  <c:v>17.25</c:v>
                </c:pt>
                <c:pt idx="260" formatCode="0.000">
                  <c:v>17.5</c:v>
                </c:pt>
                <c:pt idx="261" formatCode="0.000">
                  <c:v>15.5</c:v>
                </c:pt>
                <c:pt idx="262" formatCode="0.000">
                  <c:v>15.5</c:v>
                </c:pt>
                <c:pt idx="263" formatCode="0.000">
                  <c:v>11.5</c:v>
                </c:pt>
                <c:pt idx="264" formatCode="0.000">
                  <c:v>25.25</c:v>
                </c:pt>
                <c:pt idx="265" formatCode="0.000">
                  <c:v>27.25</c:v>
                </c:pt>
                <c:pt idx="266" formatCode="0.000">
                  <c:v>28.25</c:v>
                </c:pt>
                <c:pt idx="267" formatCode="0.000">
                  <c:v>31.5</c:v>
                </c:pt>
                <c:pt idx="268" formatCode="0.000">
                  <c:v>29.75</c:v>
                </c:pt>
                <c:pt idx="269" formatCode="0.000">
                  <c:v>35</c:v>
                </c:pt>
                <c:pt idx="270" formatCode="0.000">
                  <c:v>36.25</c:v>
                </c:pt>
                <c:pt idx="271" formatCode="0.000">
                  <c:v>37.5</c:v>
                </c:pt>
                <c:pt idx="272" formatCode="0.000">
                  <c:v>37.5</c:v>
                </c:pt>
                <c:pt idx="273" formatCode="0.000">
                  <c:v>43</c:v>
                </c:pt>
                <c:pt idx="274" formatCode="0.000">
                  <c:v>45.5</c:v>
                </c:pt>
                <c:pt idx="275" formatCode="0.000">
                  <c:v>44.25</c:v>
                </c:pt>
                <c:pt idx="276" formatCode="0.000">
                  <c:v>49.75</c:v>
                </c:pt>
                <c:pt idx="277" formatCode="0.000">
                  <c:v>53.5</c:v>
                </c:pt>
                <c:pt idx="278" formatCode="0.000">
                  <c:v>60.5</c:v>
                </c:pt>
                <c:pt idx="279" formatCode="0.000">
                  <c:v>58.75</c:v>
                </c:pt>
                <c:pt idx="280" formatCode="0.000">
                  <c:v>61.5</c:v>
                </c:pt>
                <c:pt idx="281" formatCode="0.000">
                  <c:v>70.75</c:v>
                </c:pt>
                <c:pt idx="282" formatCode="0.000">
                  <c:v>67</c:v>
                </c:pt>
                <c:pt idx="283" formatCode="0.000">
                  <c:v>63</c:v>
                </c:pt>
                <c:pt idx="284" formatCode="0.000">
                  <c:v>58</c:v>
                </c:pt>
                <c:pt idx="285" formatCode="0.000">
                  <c:v>53.75</c:v>
                </c:pt>
                <c:pt idx="286" formatCode="0.000">
                  <c:v>54.5</c:v>
                </c:pt>
                <c:pt idx="287" formatCode="0.000">
                  <c:v>50.75</c:v>
                </c:pt>
                <c:pt idx="288" formatCode="0.000">
                  <c:v>50.25</c:v>
                </c:pt>
                <c:pt idx="289" formatCode="0.000">
                  <c:v>49.5</c:v>
                </c:pt>
                <c:pt idx="290" formatCode="0.000">
                  <c:v>48.25</c:v>
                </c:pt>
                <c:pt idx="291" formatCode="0.000">
                  <c:v>44</c:v>
                </c:pt>
                <c:pt idx="292" formatCode="0.000">
                  <c:v>38.75</c:v>
                </c:pt>
                <c:pt idx="293" formatCode="0.000">
                  <c:v>36.5</c:v>
                </c:pt>
                <c:pt idx="294" formatCode="0.000">
                  <c:v>32</c:v>
                </c:pt>
                <c:pt idx="295" formatCode="0.000">
                  <c:v>30.5</c:v>
                </c:pt>
                <c:pt idx="296" formatCode="0.000">
                  <c:v>38</c:v>
                </c:pt>
                <c:pt idx="297" formatCode="0.000">
                  <c:v>37.25</c:v>
                </c:pt>
                <c:pt idx="298" formatCode="0.000">
                  <c:v>38</c:v>
                </c:pt>
                <c:pt idx="299" formatCode="0.000">
                  <c:v>37.5</c:v>
                </c:pt>
                <c:pt idx="300" formatCode="0.000">
                  <c:v>35.5</c:v>
                </c:pt>
                <c:pt idx="301" formatCode="0.000">
                  <c:v>38.25</c:v>
                </c:pt>
                <c:pt idx="302" formatCode="0.000">
                  <c:v>33.5</c:v>
                </c:pt>
                <c:pt idx="303" formatCode="0.000">
                  <c:v>31.5</c:v>
                </c:pt>
                <c:pt idx="304" formatCode="0.000">
                  <c:v>30</c:v>
                </c:pt>
                <c:pt idx="305" formatCode="0.000">
                  <c:v>29.5</c:v>
                </c:pt>
                <c:pt idx="306" formatCode="0.000">
                  <c:v>23.5</c:v>
                </c:pt>
                <c:pt idx="307" formatCode="0.000">
                  <c:v>22</c:v>
                </c:pt>
                <c:pt idx="308" formatCode="0.000">
                  <c:v>20.25</c:v>
                </c:pt>
                <c:pt idx="309" formatCode="0.000">
                  <c:v>21.75</c:v>
                </c:pt>
                <c:pt idx="310" formatCode="0.000">
                  <c:v>23.25</c:v>
                </c:pt>
                <c:pt idx="311" formatCode="0.000">
                  <c:v>16.25</c:v>
                </c:pt>
                <c:pt idx="312" formatCode="0.000">
                  <c:v>15</c:v>
                </c:pt>
                <c:pt idx="313" formatCode="0.000">
                  <c:v>17.25</c:v>
                </c:pt>
                <c:pt idx="314" formatCode="0.000">
                  <c:v>14.5</c:v>
                </c:pt>
                <c:pt idx="315" formatCode="0.000">
                  <c:v>6</c:v>
                </c:pt>
                <c:pt idx="316" formatCode="0.000">
                  <c:v>4.75</c:v>
                </c:pt>
                <c:pt idx="317" formatCode="0.000">
                  <c:v>3.5</c:v>
                </c:pt>
                <c:pt idx="318" formatCode="0.000">
                  <c:v>-1</c:v>
                </c:pt>
                <c:pt idx="319" formatCode="0.000">
                  <c:v>-4.5</c:v>
                </c:pt>
                <c:pt idx="320" formatCode="0.000">
                  <c:v>-10</c:v>
                </c:pt>
                <c:pt idx="321" formatCode="0.000">
                  <c:v>-9.75</c:v>
                </c:pt>
                <c:pt idx="322" formatCode="0.000">
                  <c:v>-4.5</c:v>
                </c:pt>
                <c:pt idx="323" formatCode="0.000">
                  <c:v>-3</c:v>
                </c:pt>
                <c:pt idx="324" formatCode="0.000">
                  <c:v>-3</c:v>
                </c:pt>
                <c:pt idx="325" formatCode="0.000">
                  <c:v>-9.75</c:v>
                </c:pt>
                <c:pt idx="326" formatCode="0.000">
                  <c:v>-6.75</c:v>
                </c:pt>
                <c:pt idx="327" formatCode="0.000">
                  <c:v>-8.25</c:v>
                </c:pt>
                <c:pt idx="328" formatCode="0.000">
                  <c:v>-12.75</c:v>
                </c:pt>
                <c:pt idx="329" formatCode="0.000">
                  <c:v>-9.75</c:v>
                </c:pt>
                <c:pt idx="330" formatCode="0.000">
                  <c:v>-9.25</c:v>
                </c:pt>
                <c:pt idx="331" formatCode="0.000">
                  <c:v>-10.25</c:v>
                </c:pt>
                <c:pt idx="332" formatCode="0.000">
                  <c:v>-13.75</c:v>
                </c:pt>
                <c:pt idx="333" formatCode="0.000">
                  <c:v>-13.5</c:v>
                </c:pt>
                <c:pt idx="334" formatCode="0.000">
                  <c:v>-18</c:v>
                </c:pt>
                <c:pt idx="335" formatCode="0.000">
                  <c:v>-18.5</c:v>
                </c:pt>
                <c:pt idx="336" formatCode="0.000">
                  <c:v>-24</c:v>
                </c:pt>
                <c:pt idx="337" formatCode="0.000">
                  <c:v>-24</c:v>
                </c:pt>
                <c:pt idx="338" formatCode="0.000">
                  <c:v>-23.75</c:v>
                </c:pt>
                <c:pt idx="339" formatCode="0.000">
                  <c:v>-22.75</c:v>
                </c:pt>
                <c:pt idx="340" formatCode="0.000">
                  <c:v>-19</c:v>
                </c:pt>
                <c:pt idx="341" formatCode="0.000">
                  <c:v>-22</c:v>
                </c:pt>
                <c:pt idx="342" formatCode="0.000">
                  <c:v>-17.5</c:v>
                </c:pt>
                <c:pt idx="343" formatCode="0.000">
                  <c:v>-26</c:v>
                </c:pt>
                <c:pt idx="344" formatCode="0.000">
                  <c:v>-27.75</c:v>
                </c:pt>
                <c:pt idx="345" formatCode="0.000">
                  <c:v>-22.5</c:v>
                </c:pt>
                <c:pt idx="346" formatCode="0.000">
                  <c:v>-19.75</c:v>
                </c:pt>
                <c:pt idx="347" formatCode="0.000">
                  <c:v>-16.75</c:v>
                </c:pt>
                <c:pt idx="348" formatCode="0.000">
                  <c:v>-18.25</c:v>
                </c:pt>
                <c:pt idx="349" formatCode="0.000">
                  <c:v>-17.5</c:v>
                </c:pt>
                <c:pt idx="350" formatCode="0.000">
                  <c:v>-21</c:v>
                </c:pt>
                <c:pt idx="351" formatCode="0.000">
                  <c:v>-20.5</c:v>
                </c:pt>
                <c:pt idx="352" formatCode="0.000">
                  <c:v>-18.75</c:v>
                </c:pt>
                <c:pt idx="353" formatCode="0.000">
                  <c:v>-21.5</c:v>
                </c:pt>
                <c:pt idx="354" formatCode="0.000">
                  <c:v>-25.75</c:v>
                </c:pt>
                <c:pt idx="355" formatCode="0.000">
                  <c:v>-24.25</c:v>
                </c:pt>
                <c:pt idx="356" formatCode="0.000">
                  <c:v>-21</c:v>
                </c:pt>
                <c:pt idx="357" formatCode="0.000">
                  <c:v>-18.75</c:v>
                </c:pt>
                <c:pt idx="358" formatCode="0.000">
                  <c:v>-17.25</c:v>
                </c:pt>
                <c:pt idx="359" formatCode="0.000">
                  <c:v>-17.5</c:v>
                </c:pt>
                <c:pt idx="360" formatCode="0.000">
                  <c:v>-20</c:v>
                </c:pt>
                <c:pt idx="361" formatCode="0.000">
                  <c:v>-18.25</c:v>
                </c:pt>
                <c:pt idx="362" formatCode="0.000">
                  <c:v>-14.25</c:v>
                </c:pt>
                <c:pt idx="363" formatCode="0.000">
                  <c:v>-12.75</c:v>
                </c:pt>
                <c:pt idx="364" formatCode="0.000">
                  <c:v>-16</c:v>
                </c:pt>
                <c:pt idx="365" formatCode="0.000">
                  <c:v>-21</c:v>
                </c:pt>
                <c:pt idx="366" formatCode="0.000">
                  <c:v>-22.25</c:v>
                </c:pt>
                <c:pt idx="367" formatCode="0.000">
                  <c:v>-18.25</c:v>
                </c:pt>
                <c:pt idx="368" formatCode="0.000">
                  <c:v>-19.5</c:v>
                </c:pt>
                <c:pt idx="369" formatCode="0.000">
                  <c:v>-21.5</c:v>
                </c:pt>
                <c:pt idx="370" formatCode="0.000">
                  <c:v>-17.75</c:v>
                </c:pt>
                <c:pt idx="371" formatCode="0.000">
                  <c:v>-18.25</c:v>
                </c:pt>
                <c:pt idx="372" formatCode="0.000">
                  <c:v>-20.25</c:v>
                </c:pt>
                <c:pt idx="373" formatCode="0.000">
                  <c:v>-13.25</c:v>
                </c:pt>
                <c:pt idx="374" formatCode="0.000">
                  <c:v>-13.5</c:v>
                </c:pt>
                <c:pt idx="375" formatCode="0.000">
                  <c:v>-12</c:v>
                </c:pt>
                <c:pt idx="376" formatCode="0.000">
                  <c:v>-10</c:v>
                </c:pt>
                <c:pt idx="377" formatCode="0.000">
                  <c:v>-5</c:v>
                </c:pt>
                <c:pt idx="378" formatCode="0.000">
                  <c:v>-13.25</c:v>
                </c:pt>
                <c:pt idx="379" formatCode="0.000">
                  <c:v>-13</c:v>
                </c:pt>
                <c:pt idx="380" formatCode="0.000">
                  <c:v>-17.75</c:v>
                </c:pt>
                <c:pt idx="381" formatCode="0.000">
                  <c:v>-18</c:v>
                </c:pt>
                <c:pt idx="382" formatCode="0.000">
                  <c:v>-14</c:v>
                </c:pt>
                <c:pt idx="383" formatCode="0.000">
                  <c:v>-15.75</c:v>
                </c:pt>
                <c:pt idx="384" formatCode="0.000">
                  <c:v>-15.75</c:v>
                </c:pt>
                <c:pt idx="385" formatCode="0.000">
                  <c:v>-14</c:v>
                </c:pt>
                <c:pt idx="386" formatCode="0.000">
                  <c:v>-11.75</c:v>
                </c:pt>
                <c:pt idx="387" formatCode="0.000">
                  <c:v>-9.75</c:v>
                </c:pt>
                <c:pt idx="388" formatCode="0.000">
                  <c:v>-9.75</c:v>
                </c:pt>
                <c:pt idx="389" formatCode="0.000">
                  <c:v>-8.5</c:v>
                </c:pt>
                <c:pt idx="390" formatCode="0.000">
                  <c:v>-12</c:v>
                </c:pt>
                <c:pt idx="391" formatCode="0.000">
                  <c:v>-12.25</c:v>
                </c:pt>
                <c:pt idx="392" formatCode="0.000">
                  <c:v>-11</c:v>
                </c:pt>
                <c:pt idx="393" formatCode="0.000">
                  <c:v>-7.25</c:v>
                </c:pt>
                <c:pt idx="394" formatCode="0.000">
                  <c:v>-6.5</c:v>
                </c:pt>
                <c:pt idx="395" formatCode="0.000">
                  <c:v>-7.5</c:v>
                </c:pt>
                <c:pt idx="396" formatCode="0.000">
                  <c:v>-7.25</c:v>
                </c:pt>
                <c:pt idx="397" formatCode="0.000">
                  <c:v>-4.75</c:v>
                </c:pt>
                <c:pt idx="398" formatCode="0.000">
                  <c:v>-1.25</c:v>
                </c:pt>
                <c:pt idx="399" formatCode="0.000">
                  <c:v>-0.75</c:v>
                </c:pt>
                <c:pt idx="400" formatCode="0.000">
                  <c:v>-1.25</c:v>
                </c:pt>
                <c:pt idx="401" formatCode="0.000">
                  <c:v>-1.75</c:v>
                </c:pt>
                <c:pt idx="402" formatCode="0.000">
                  <c:v>-3.5</c:v>
                </c:pt>
                <c:pt idx="403" formatCode="0.000">
                  <c:v>-8.5</c:v>
                </c:pt>
                <c:pt idx="404" formatCode="0.000">
                  <c:v>-8.25</c:v>
                </c:pt>
                <c:pt idx="405" formatCode="0.000">
                  <c:v>-10</c:v>
                </c:pt>
                <c:pt idx="406" formatCode="0.000">
                  <c:v>-7.5</c:v>
                </c:pt>
                <c:pt idx="407" formatCode="0.000">
                  <c:v>-9</c:v>
                </c:pt>
                <c:pt idx="408" formatCode="0.000">
                  <c:v>-8.25</c:v>
                </c:pt>
                <c:pt idx="409" formatCode="0.000">
                  <c:v>-9.5</c:v>
                </c:pt>
                <c:pt idx="410" formatCode="0.000">
                  <c:v>-9.75</c:v>
                </c:pt>
                <c:pt idx="411" formatCode="0.000">
                  <c:v>-5.5</c:v>
                </c:pt>
                <c:pt idx="412" formatCode="0.000">
                  <c:v>2.5</c:v>
                </c:pt>
                <c:pt idx="413" formatCode="0.000">
                  <c:v>0.75</c:v>
                </c:pt>
                <c:pt idx="414" formatCode="0.000">
                  <c:v>12.5</c:v>
                </c:pt>
                <c:pt idx="415" formatCode="0.000">
                  <c:v>12.5</c:v>
                </c:pt>
                <c:pt idx="416" formatCode="0.000">
                  <c:v>15</c:v>
                </c:pt>
                <c:pt idx="417" formatCode="0.000">
                  <c:v>14.75</c:v>
                </c:pt>
                <c:pt idx="418" formatCode="0.000">
                  <c:v>14.75</c:v>
                </c:pt>
                <c:pt idx="419" formatCode="0.000">
                  <c:v>12.5</c:v>
                </c:pt>
                <c:pt idx="420" formatCode="0.000">
                  <c:v>12.75</c:v>
                </c:pt>
                <c:pt idx="421" formatCode="0.000">
                  <c:v>11.25</c:v>
                </c:pt>
                <c:pt idx="422" formatCode="0.000">
                  <c:v>14</c:v>
                </c:pt>
                <c:pt idx="423" formatCode="0.000">
                  <c:v>15.5</c:v>
                </c:pt>
                <c:pt idx="424" formatCode="0.000">
                  <c:v>17</c:v>
                </c:pt>
                <c:pt idx="425" formatCode="0.000">
                  <c:v>17.25</c:v>
                </c:pt>
                <c:pt idx="426" formatCode="0.000">
                  <c:v>16.5</c:v>
                </c:pt>
                <c:pt idx="427" formatCode="0.000">
                  <c:v>12.75</c:v>
                </c:pt>
                <c:pt idx="428" formatCode="0.000">
                  <c:v>13</c:v>
                </c:pt>
                <c:pt idx="429" formatCode="0.000">
                  <c:v>10</c:v>
                </c:pt>
                <c:pt idx="430" formatCode="0.000">
                  <c:v>5.75</c:v>
                </c:pt>
                <c:pt idx="431" formatCode="0.000">
                  <c:v>3</c:v>
                </c:pt>
                <c:pt idx="432" formatCode="0.000">
                  <c:v>2.25</c:v>
                </c:pt>
                <c:pt idx="433" formatCode="0.000">
                  <c:v>1.25</c:v>
                </c:pt>
                <c:pt idx="434" formatCode="0.000">
                  <c:v>0.5</c:v>
                </c:pt>
                <c:pt idx="435" formatCode="0.000">
                  <c:v>0.75</c:v>
                </c:pt>
                <c:pt idx="436" formatCode="0.000">
                  <c:v>1.75</c:v>
                </c:pt>
                <c:pt idx="437" formatCode="0.000">
                  <c:v>0.75</c:v>
                </c:pt>
                <c:pt idx="438" formatCode="0.000">
                  <c:v>1.75</c:v>
                </c:pt>
                <c:pt idx="439" formatCode="0.000">
                  <c:v>2.25</c:v>
                </c:pt>
                <c:pt idx="440" formatCode="0.000">
                  <c:v>3.25</c:v>
                </c:pt>
                <c:pt idx="441" formatCode="0.000">
                  <c:v>1.75</c:v>
                </c:pt>
                <c:pt idx="442" formatCode="0.000">
                  <c:v>3.25</c:v>
                </c:pt>
                <c:pt idx="443" formatCode="0.000">
                  <c:v>5.5</c:v>
                </c:pt>
                <c:pt idx="444" formatCode="0.000">
                  <c:v>1.75</c:v>
                </c:pt>
                <c:pt idx="445" formatCode="0.000">
                  <c:v>5</c:v>
                </c:pt>
                <c:pt idx="446" formatCode="0.000">
                  <c:v>5.5</c:v>
                </c:pt>
                <c:pt idx="447" formatCode="0.000">
                  <c:v>5.5</c:v>
                </c:pt>
                <c:pt idx="448" formatCode="0.000">
                  <c:v>1.75</c:v>
                </c:pt>
                <c:pt idx="449" formatCode="0.000">
                  <c:v>-2.25</c:v>
                </c:pt>
                <c:pt idx="450" formatCode="0.000">
                  <c:v>-1.75</c:v>
                </c:pt>
                <c:pt idx="451" formatCode="0.000">
                  <c:v>4</c:v>
                </c:pt>
                <c:pt idx="452" formatCode="0.000">
                  <c:v>7.75</c:v>
                </c:pt>
                <c:pt idx="453" formatCode="0.000">
                  <c:v>10</c:v>
                </c:pt>
                <c:pt idx="454" formatCode="0.000">
                  <c:v>10.75</c:v>
                </c:pt>
                <c:pt idx="455" formatCode="0.000">
                  <c:v>11.5</c:v>
                </c:pt>
                <c:pt idx="456" formatCode="0.000">
                  <c:v>13.75</c:v>
                </c:pt>
                <c:pt idx="457" formatCode="0.000">
                  <c:v>16.5</c:v>
                </c:pt>
                <c:pt idx="458" formatCode="0.000">
                  <c:v>16.25</c:v>
                </c:pt>
                <c:pt idx="459" formatCode="0.000">
                  <c:v>12.75</c:v>
                </c:pt>
                <c:pt idx="460" formatCode="0.000">
                  <c:v>13.75</c:v>
                </c:pt>
                <c:pt idx="461" formatCode="0.000">
                  <c:v>19</c:v>
                </c:pt>
                <c:pt idx="462" formatCode="0.000">
                  <c:v>21.5</c:v>
                </c:pt>
                <c:pt idx="463" formatCode="0.000">
                  <c:v>22.25</c:v>
                </c:pt>
                <c:pt idx="464" formatCode="0.000">
                  <c:v>21.75</c:v>
                </c:pt>
                <c:pt idx="465" formatCode="0.000">
                  <c:v>23.25</c:v>
                </c:pt>
                <c:pt idx="466" formatCode="0.000">
                  <c:v>23.25</c:v>
                </c:pt>
                <c:pt idx="467" formatCode="0.000">
                  <c:v>25.25</c:v>
                </c:pt>
                <c:pt idx="468" formatCode="0.000">
                  <c:v>24</c:v>
                </c:pt>
                <c:pt idx="469" formatCode="0.000">
                  <c:v>20.75</c:v>
                </c:pt>
                <c:pt idx="470" formatCode="0.000">
                  <c:v>20</c:v>
                </c:pt>
                <c:pt idx="471" formatCode="0.000">
                  <c:v>19.25</c:v>
                </c:pt>
                <c:pt idx="472" formatCode="0.000">
                  <c:v>22.25</c:v>
                </c:pt>
                <c:pt idx="473" formatCode="0.000">
                  <c:v>23.25</c:v>
                </c:pt>
                <c:pt idx="474" formatCode="0.000">
                  <c:v>23</c:v>
                </c:pt>
                <c:pt idx="475" formatCode="0.000">
                  <c:v>37.5</c:v>
                </c:pt>
                <c:pt idx="476" formatCode="0.000">
                  <c:v>35</c:v>
                </c:pt>
                <c:pt idx="477" formatCode="0.000">
                  <c:v>30</c:v>
                </c:pt>
                <c:pt idx="478" formatCode="0.000">
                  <c:v>32.5</c:v>
                </c:pt>
                <c:pt idx="479" formatCode="0.000">
                  <c:v>29.75</c:v>
                </c:pt>
                <c:pt idx="480" formatCode="0.000">
                  <c:v>24</c:v>
                </c:pt>
                <c:pt idx="481" formatCode="0.000">
                  <c:v>23</c:v>
                </c:pt>
                <c:pt idx="482" formatCode="0.000">
                  <c:v>20</c:v>
                </c:pt>
                <c:pt idx="483" formatCode="0.000">
                  <c:v>17.5</c:v>
                </c:pt>
                <c:pt idx="484" formatCode="0.000">
                  <c:v>18.75</c:v>
                </c:pt>
                <c:pt idx="485" formatCode="0.000">
                  <c:v>12.25</c:v>
                </c:pt>
                <c:pt idx="486" formatCode="0.000">
                  <c:v>10.5</c:v>
                </c:pt>
                <c:pt idx="487" formatCode="0.000">
                  <c:v>10.5</c:v>
                </c:pt>
                <c:pt idx="488" formatCode="0.000">
                  <c:v>8.25</c:v>
                </c:pt>
                <c:pt idx="489" formatCode="0.000">
                  <c:v>9.5</c:v>
                </c:pt>
                <c:pt idx="490" formatCode="0.000">
                  <c:v>8.75</c:v>
                </c:pt>
                <c:pt idx="491" formatCode="0.000">
                  <c:v>9</c:v>
                </c:pt>
                <c:pt idx="492" formatCode="0.000">
                  <c:v>8.5</c:v>
                </c:pt>
                <c:pt idx="493" formatCode="0.000">
                  <c:v>5</c:v>
                </c:pt>
                <c:pt idx="494" formatCode="0.000">
                  <c:v>8.25</c:v>
                </c:pt>
                <c:pt idx="495" formatCode="0.000">
                  <c:v>8.5</c:v>
                </c:pt>
                <c:pt idx="496" formatCode="0.000">
                  <c:v>10.5</c:v>
                </c:pt>
                <c:pt idx="497" formatCode="0.000">
                  <c:v>9.75</c:v>
                </c:pt>
                <c:pt idx="498" formatCode="0.000">
                  <c:v>8.75</c:v>
                </c:pt>
                <c:pt idx="499" formatCode="0.000">
                  <c:v>5</c:v>
                </c:pt>
                <c:pt idx="500" formatCode="0.000">
                  <c:v>15.75</c:v>
                </c:pt>
                <c:pt idx="501" formatCode="0.000">
                  <c:v>17.75</c:v>
                </c:pt>
                <c:pt idx="502" formatCode="0.000">
                  <c:v>12.75</c:v>
                </c:pt>
                <c:pt idx="503" formatCode="0.000">
                  <c:v>14.75</c:v>
                </c:pt>
                <c:pt idx="504" formatCode="0.000">
                  <c:v>23.25</c:v>
                </c:pt>
                <c:pt idx="505" formatCode="0.000">
                  <c:v>25</c:v>
                </c:pt>
                <c:pt idx="506" formatCode="0.000">
                  <c:v>27</c:v>
                </c:pt>
                <c:pt idx="507" formatCode="0.000">
                  <c:v>27</c:v>
                </c:pt>
                <c:pt idx="508" formatCode="0.000">
                  <c:v>27.5</c:v>
                </c:pt>
                <c:pt idx="509" formatCode="0.000">
                  <c:v>27.25</c:v>
                </c:pt>
                <c:pt idx="510" formatCode="0.000">
                  <c:v>27.5</c:v>
                </c:pt>
                <c:pt idx="511" formatCode="0.000">
                  <c:v>27.75</c:v>
                </c:pt>
                <c:pt idx="512" formatCode="0.000">
                  <c:v>25</c:v>
                </c:pt>
                <c:pt idx="513" formatCode="0.000">
                  <c:v>25.5</c:v>
                </c:pt>
                <c:pt idx="514" formatCode="0.000">
                  <c:v>19.5</c:v>
                </c:pt>
                <c:pt idx="515" formatCode="0.000">
                  <c:v>19.25</c:v>
                </c:pt>
                <c:pt idx="516" formatCode="0.000">
                  <c:v>21.25</c:v>
                </c:pt>
                <c:pt idx="517" formatCode="0.000">
                  <c:v>21.5</c:v>
                </c:pt>
                <c:pt idx="518" formatCode="0.000">
                  <c:v>19.75</c:v>
                </c:pt>
                <c:pt idx="519" formatCode="0.000">
                  <c:v>22.75</c:v>
                </c:pt>
                <c:pt idx="520" formatCode="0.000">
                  <c:v>18</c:v>
                </c:pt>
                <c:pt idx="521" formatCode="0.000">
                  <c:v>13.75</c:v>
                </c:pt>
                <c:pt idx="522" formatCode="0.000">
                  <c:v>13</c:v>
                </c:pt>
                <c:pt idx="523" formatCode="0.000">
                  <c:v>12.75</c:v>
                </c:pt>
                <c:pt idx="524" formatCode="0.000">
                  <c:v>12.75</c:v>
                </c:pt>
                <c:pt idx="525" formatCode="0.000">
                  <c:v>8.25</c:v>
                </c:pt>
                <c:pt idx="526" formatCode="0.000">
                  <c:v>7.25</c:v>
                </c:pt>
                <c:pt idx="527" formatCode="0.000">
                  <c:v>10.75</c:v>
                </c:pt>
                <c:pt idx="528" formatCode="0.000">
                  <c:v>9.75</c:v>
                </c:pt>
                <c:pt idx="529" formatCode="0.000">
                  <c:v>14</c:v>
                </c:pt>
                <c:pt idx="530" formatCode="0.000">
                  <c:v>14</c:v>
                </c:pt>
                <c:pt idx="531" formatCode="0.000">
                  <c:v>13.25</c:v>
                </c:pt>
                <c:pt idx="532" formatCode="0.000">
                  <c:v>15.5</c:v>
                </c:pt>
                <c:pt idx="533" formatCode="0.000">
                  <c:v>17.25</c:v>
                </c:pt>
                <c:pt idx="534" formatCode="0.000">
                  <c:v>17.75</c:v>
                </c:pt>
                <c:pt idx="535" formatCode="0.000">
                  <c:v>14</c:v>
                </c:pt>
                <c:pt idx="536" formatCode="0.000">
                  <c:v>10</c:v>
                </c:pt>
                <c:pt idx="537" formatCode="0.000">
                  <c:v>8</c:v>
                </c:pt>
                <c:pt idx="538" formatCode="0.000">
                  <c:v>12</c:v>
                </c:pt>
                <c:pt idx="539" formatCode="0.000">
                  <c:v>11.25</c:v>
                </c:pt>
                <c:pt idx="540" formatCode="0.000">
                  <c:v>16</c:v>
                </c:pt>
                <c:pt idx="541" formatCode="0.000">
                  <c:v>14.5</c:v>
                </c:pt>
                <c:pt idx="542" formatCode="0.000">
                  <c:v>15.25</c:v>
                </c:pt>
                <c:pt idx="543" formatCode="0.000">
                  <c:v>14</c:v>
                </c:pt>
                <c:pt idx="544" formatCode="0.000">
                  <c:v>9</c:v>
                </c:pt>
                <c:pt idx="545" formatCode="0.000">
                  <c:v>8.75</c:v>
                </c:pt>
                <c:pt idx="546" formatCode="0.000">
                  <c:v>11.5</c:v>
                </c:pt>
                <c:pt idx="547" formatCode="0.000">
                  <c:v>10.75</c:v>
                </c:pt>
                <c:pt idx="548" formatCode="0.000">
                  <c:v>10.25</c:v>
                </c:pt>
                <c:pt idx="549" formatCode="0.000">
                  <c:v>7.25</c:v>
                </c:pt>
                <c:pt idx="550" formatCode="0.000">
                  <c:v>9.25</c:v>
                </c:pt>
                <c:pt idx="551" formatCode="0.000">
                  <c:v>12.75</c:v>
                </c:pt>
                <c:pt idx="552" formatCode="0.000">
                  <c:v>11.25</c:v>
                </c:pt>
                <c:pt idx="553" formatCode="0.000">
                  <c:v>13</c:v>
                </c:pt>
                <c:pt idx="554" formatCode="0.000">
                  <c:v>10.5</c:v>
                </c:pt>
                <c:pt idx="555" formatCode="0.000">
                  <c:v>10.75</c:v>
                </c:pt>
                <c:pt idx="556" formatCode="0.000">
                  <c:v>9.5</c:v>
                </c:pt>
                <c:pt idx="557" formatCode="0.000">
                  <c:v>8.5</c:v>
                </c:pt>
                <c:pt idx="558" formatCode="0.000">
                  <c:v>6</c:v>
                </c:pt>
                <c:pt idx="559" formatCode="0.000">
                  <c:v>6</c:v>
                </c:pt>
                <c:pt idx="560" formatCode="0.000">
                  <c:v>5.75</c:v>
                </c:pt>
                <c:pt idx="561" formatCode="0.000">
                  <c:v>5.75</c:v>
                </c:pt>
                <c:pt idx="562" formatCode="0.000">
                  <c:v>6</c:v>
                </c:pt>
                <c:pt idx="563" formatCode="0.000">
                  <c:v>7.5</c:v>
                </c:pt>
                <c:pt idx="564" formatCode="0.000">
                  <c:v>7.75</c:v>
                </c:pt>
                <c:pt idx="565" formatCode="0.000">
                  <c:v>7</c:v>
                </c:pt>
                <c:pt idx="566" formatCode="0.000">
                  <c:v>2.25</c:v>
                </c:pt>
                <c:pt idx="567" formatCode="0.000">
                  <c:v>3</c:v>
                </c:pt>
                <c:pt idx="568" formatCode="0.000">
                  <c:v>2</c:v>
                </c:pt>
                <c:pt idx="569" formatCode="0.000">
                  <c:v>1</c:v>
                </c:pt>
                <c:pt idx="570" formatCode="0.000">
                  <c:v>-4.75</c:v>
                </c:pt>
                <c:pt idx="571" formatCode="0.000">
                  <c:v>-6.5</c:v>
                </c:pt>
                <c:pt idx="572" formatCode="0.000">
                  <c:v>-2</c:v>
                </c:pt>
                <c:pt idx="573" formatCode="0.000">
                  <c:v>-10</c:v>
                </c:pt>
                <c:pt idx="574" formatCode="0.000">
                  <c:v>-7.5</c:v>
                </c:pt>
                <c:pt idx="575" formatCode="0.000">
                  <c:v>-15.5</c:v>
                </c:pt>
                <c:pt idx="576" formatCode="0.000">
                  <c:v>-13.25</c:v>
                </c:pt>
                <c:pt idx="577" formatCode="0.000">
                  <c:v>-13.75</c:v>
                </c:pt>
                <c:pt idx="578" formatCode="0.000">
                  <c:v>-22.5</c:v>
                </c:pt>
                <c:pt idx="579" formatCode="0.000">
                  <c:v>-18.75</c:v>
                </c:pt>
                <c:pt idx="580" formatCode="0.000">
                  <c:v>-20.5</c:v>
                </c:pt>
                <c:pt idx="581" formatCode="0.000">
                  <c:v>-15.75</c:v>
                </c:pt>
                <c:pt idx="582" formatCode="0.000">
                  <c:v>-15</c:v>
                </c:pt>
                <c:pt idx="583" formatCode="0.000">
                  <c:v>-15.25</c:v>
                </c:pt>
                <c:pt idx="584" formatCode="0.000">
                  <c:v>-14.25</c:v>
                </c:pt>
                <c:pt idx="585" formatCode="0.000">
                  <c:v>-16.5</c:v>
                </c:pt>
                <c:pt idx="586" formatCode="0.000">
                  <c:v>-17</c:v>
                </c:pt>
                <c:pt idx="587" formatCode="0.000">
                  <c:v>-16.75</c:v>
                </c:pt>
                <c:pt idx="588" formatCode="0.000">
                  <c:v>-13.5</c:v>
                </c:pt>
                <c:pt idx="589" formatCode="0.000">
                  <c:v>-11.5</c:v>
                </c:pt>
                <c:pt idx="590" formatCode="0.000">
                  <c:v>-13.75</c:v>
                </c:pt>
                <c:pt idx="591" formatCode="0.000">
                  <c:v>-17.75</c:v>
                </c:pt>
                <c:pt idx="592" formatCode="0.000">
                  <c:v>-17.5</c:v>
                </c:pt>
                <c:pt idx="593" formatCode="0.000">
                  <c:v>-17.25</c:v>
                </c:pt>
                <c:pt idx="594" formatCode="0.000">
                  <c:v>-16.75</c:v>
                </c:pt>
                <c:pt idx="595" formatCode="0.000">
                  <c:v>-17.5</c:v>
                </c:pt>
                <c:pt idx="596" formatCode="0.000">
                  <c:v>-16</c:v>
                </c:pt>
                <c:pt idx="597" formatCode="0.000">
                  <c:v>-17.75</c:v>
                </c:pt>
                <c:pt idx="598" formatCode="0.000">
                  <c:v>-17.5</c:v>
                </c:pt>
                <c:pt idx="599" formatCode="0.000">
                  <c:v>-14</c:v>
                </c:pt>
                <c:pt idx="600" formatCode="0.000">
                  <c:v>-12.5</c:v>
                </c:pt>
                <c:pt idx="601" formatCode="0.000">
                  <c:v>-14.75</c:v>
                </c:pt>
                <c:pt idx="602" formatCode="0.000">
                  <c:v>-11</c:v>
                </c:pt>
                <c:pt idx="603" formatCode="0.000">
                  <c:v>-12</c:v>
                </c:pt>
                <c:pt idx="604" formatCode="0.000">
                  <c:v>-15.5</c:v>
                </c:pt>
                <c:pt idx="605" formatCode="0.000">
                  <c:v>-17</c:v>
                </c:pt>
                <c:pt idx="606" formatCode="0.000">
                  <c:v>-19.5</c:v>
                </c:pt>
                <c:pt idx="607" formatCode="0.000">
                  <c:v>-20.5</c:v>
                </c:pt>
                <c:pt idx="608" formatCode="0.000">
                  <c:v>-16.25</c:v>
                </c:pt>
                <c:pt idx="609" formatCode="0.000">
                  <c:v>-18.25</c:v>
                </c:pt>
                <c:pt idx="610" formatCode="0.000">
                  <c:v>-20</c:v>
                </c:pt>
                <c:pt idx="611" formatCode="0.000">
                  <c:v>-17.75</c:v>
                </c:pt>
                <c:pt idx="612" formatCode="0.000">
                  <c:v>-17.5</c:v>
                </c:pt>
                <c:pt idx="613" formatCode="0.000">
                  <c:v>-16.75</c:v>
                </c:pt>
                <c:pt idx="614" formatCode="0.000">
                  <c:v>-17.5</c:v>
                </c:pt>
                <c:pt idx="615" formatCode="0.000">
                  <c:v>-16.75</c:v>
                </c:pt>
                <c:pt idx="616" formatCode="0.000">
                  <c:v>-20.75</c:v>
                </c:pt>
                <c:pt idx="617" formatCode="0.000">
                  <c:v>-18.75</c:v>
                </c:pt>
                <c:pt idx="618" formatCode="0.000">
                  <c:v>-20.75</c:v>
                </c:pt>
                <c:pt idx="619" formatCode="0.000">
                  <c:v>-20.5</c:v>
                </c:pt>
                <c:pt idx="620" formatCode="0.000">
                  <c:v>-19.5</c:v>
                </c:pt>
                <c:pt idx="621" formatCode="0.000">
                  <c:v>-17</c:v>
                </c:pt>
                <c:pt idx="622" formatCode="0.000">
                  <c:v>-10</c:v>
                </c:pt>
                <c:pt idx="623" formatCode="0.000">
                  <c:v>-9.25</c:v>
                </c:pt>
                <c:pt idx="624" formatCode="0.000">
                  <c:v>-12.25</c:v>
                </c:pt>
                <c:pt idx="625" formatCode="0.000">
                  <c:v>-12.5</c:v>
                </c:pt>
                <c:pt idx="626" formatCode="0.000">
                  <c:v>-13</c:v>
                </c:pt>
                <c:pt idx="627" formatCode="0.000">
                  <c:v>-13</c:v>
                </c:pt>
                <c:pt idx="628" formatCode="0.000">
                  <c:v>-11.5</c:v>
                </c:pt>
                <c:pt idx="629" formatCode="0.000">
                  <c:v>-12.5</c:v>
                </c:pt>
                <c:pt idx="630" formatCode="0.000">
                  <c:v>-7</c:v>
                </c:pt>
                <c:pt idx="631" formatCode="0.000">
                  <c:v>-7</c:v>
                </c:pt>
                <c:pt idx="632" formatCode="0.000">
                  <c:v>-10.5</c:v>
                </c:pt>
                <c:pt idx="633" formatCode="0.000">
                  <c:v>-11.25</c:v>
                </c:pt>
                <c:pt idx="634" formatCode="0.000">
                  <c:v>-13.25</c:v>
                </c:pt>
                <c:pt idx="635" formatCode="0.000">
                  <c:v>-19.5</c:v>
                </c:pt>
                <c:pt idx="636" formatCode="0.000">
                  <c:v>-22</c:v>
                </c:pt>
                <c:pt idx="637" formatCode="0.000">
                  <c:v>-17.5</c:v>
                </c:pt>
                <c:pt idx="638" formatCode="0.000">
                  <c:v>-17.5</c:v>
                </c:pt>
                <c:pt idx="639" formatCode="0.000">
                  <c:v>-17.25</c:v>
                </c:pt>
                <c:pt idx="640" formatCode="0.000">
                  <c:v>-14.25</c:v>
                </c:pt>
                <c:pt idx="641" formatCode="0.000">
                  <c:v>-14.75</c:v>
                </c:pt>
                <c:pt idx="642" formatCode="0.000">
                  <c:v>-15.25</c:v>
                </c:pt>
                <c:pt idx="643" formatCode="0.000">
                  <c:v>-18</c:v>
                </c:pt>
                <c:pt idx="644" formatCode="0.000">
                  <c:v>-17</c:v>
                </c:pt>
                <c:pt idx="645" formatCode="0.000">
                  <c:v>-16.25</c:v>
                </c:pt>
                <c:pt idx="646" formatCode="0.000">
                  <c:v>-19.25</c:v>
                </c:pt>
                <c:pt idx="647" formatCode="0.000">
                  <c:v>-21</c:v>
                </c:pt>
                <c:pt idx="648" formatCode="0.000">
                  <c:v>-21.75</c:v>
                </c:pt>
                <c:pt idx="649" formatCode="0.000">
                  <c:v>-21.5</c:v>
                </c:pt>
                <c:pt idx="650" formatCode="0.000">
                  <c:v>-15</c:v>
                </c:pt>
                <c:pt idx="651" formatCode="0.000">
                  <c:v>-9.5</c:v>
                </c:pt>
                <c:pt idx="652" formatCode="0.000">
                  <c:v>-9</c:v>
                </c:pt>
                <c:pt idx="653" formatCode="0.000">
                  <c:v>-9.5</c:v>
                </c:pt>
                <c:pt idx="654" formatCode="0.000">
                  <c:v>-10.25</c:v>
                </c:pt>
                <c:pt idx="655" formatCode="0.000">
                  <c:v>-11.25</c:v>
                </c:pt>
                <c:pt idx="656" formatCode="0.000">
                  <c:v>-12.75</c:v>
                </c:pt>
                <c:pt idx="657" formatCode="0.000">
                  <c:v>-11.25</c:v>
                </c:pt>
                <c:pt idx="658" formatCode="0.000">
                  <c:v>-8.25</c:v>
                </c:pt>
                <c:pt idx="659" formatCode="0.000">
                  <c:v>-10.5</c:v>
                </c:pt>
                <c:pt idx="660" formatCode="0.000">
                  <c:v>-9.25</c:v>
                </c:pt>
                <c:pt idx="661" formatCode="0.000">
                  <c:v>-8.75</c:v>
                </c:pt>
                <c:pt idx="662" formatCode="0.000">
                  <c:v>-7.5</c:v>
                </c:pt>
                <c:pt idx="663" formatCode="0.000">
                  <c:v>-10.75</c:v>
                </c:pt>
                <c:pt idx="664" formatCode="0.000">
                  <c:v>-11.5</c:v>
                </c:pt>
                <c:pt idx="665" formatCode="0.000">
                  <c:v>-11.25</c:v>
                </c:pt>
                <c:pt idx="666" formatCode="0.000">
                  <c:v>-8.75</c:v>
                </c:pt>
                <c:pt idx="667" formatCode="0.000">
                  <c:v>-9</c:v>
                </c:pt>
                <c:pt idx="668" formatCode="0.000">
                  <c:v>-13</c:v>
                </c:pt>
                <c:pt idx="669" formatCode="0.000">
                  <c:v>-10</c:v>
                </c:pt>
                <c:pt idx="670" formatCode="0.000">
                  <c:v>-9.75</c:v>
                </c:pt>
                <c:pt idx="671" formatCode="0.000">
                  <c:v>-11.75</c:v>
                </c:pt>
                <c:pt idx="672" formatCode="0.000">
                  <c:v>-11</c:v>
                </c:pt>
                <c:pt idx="673" formatCode="0.000">
                  <c:v>-10.5</c:v>
                </c:pt>
                <c:pt idx="674" formatCode="0.000">
                  <c:v>-10.25</c:v>
                </c:pt>
                <c:pt idx="675" formatCode="0.000">
                  <c:v>-11.75</c:v>
                </c:pt>
                <c:pt idx="676" formatCode="0.000">
                  <c:v>-9.5</c:v>
                </c:pt>
                <c:pt idx="677" formatCode="0.000">
                  <c:v>-9</c:v>
                </c:pt>
                <c:pt idx="678" formatCode="0.000">
                  <c:v>-10.75</c:v>
                </c:pt>
                <c:pt idx="679" formatCode="0.000">
                  <c:v>-13</c:v>
                </c:pt>
                <c:pt idx="680" formatCode="0.000">
                  <c:v>-15.25</c:v>
                </c:pt>
                <c:pt idx="681" formatCode="0.000">
                  <c:v>-12.25</c:v>
                </c:pt>
                <c:pt idx="682" formatCode="0.000">
                  <c:v>-12.5</c:v>
                </c:pt>
                <c:pt idx="683" formatCode="0.000">
                  <c:v>-18.25</c:v>
                </c:pt>
                <c:pt idx="684" formatCode="0.000">
                  <c:v>-23.5</c:v>
                </c:pt>
                <c:pt idx="685" formatCode="0.000">
                  <c:v>-23.5</c:v>
                </c:pt>
                <c:pt idx="686" formatCode="0.000">
                  <c:v>-23.75</c:v>
                </c:pt>
                <c:pt idx="687" formatCode="0.000">
                  <c:v>-20.25</c:v>
                </c:pt>
                <c:pt idx="688" formatCode="0.000">
                  <c:v>-21.5</c:v>
                </c:pt>
                <c:pt idx="689" formatCode="0.000">
                  <c:v>-16.5</c:v>
                </c:pt>
                <c:pt idx="690" formatCode="0.000">
                  <c:v>-16.75</c:v>
                </c:pt>
                <c:pt idx="691" formatCode="0.000">
                  <c:v>-18</c:v>
                </c:pt>
                <c:pt idx="692" formatCode="0.000">
                  <c:v>-22.5</c:v>
                </c:pt>
                <c:pt idx="693" formatCode="0.000">
                  <c:v>-25</c:v>
                </c:pt>
                <c:pt idx="694" formatCode="0.000">
                  <c:v>-24.5</c:v>
                </c:pt>
                <c:pt idx="695" formatCode="0.000">
                  <c:v>-25.25</c:v>
                </c:pt>
                <c:pt idx="696" formatCode="0.000">
                  <c:v>-27.75</c:v>
                </c:pt>
                <c:pt idx="697" formatCode="0.000">
                  <c:v>-22</c:v>
                </c:pt>
                <c:pt idx="698" formatCode="0.000">
                  <c:v>-20.25</c:v>
                </c:pt>
                <c:pt idx="699" formatCode="0.000">
                  <c:v>-19.25</c:v>
                </c:pt>
                <c:pt idx="700" formatCode="0.000">
                  <c:v>-15.75</c:v>
                </c:pt>
                <c:pt idx="701" formatCode="0.000">
                  <c:v>-19.75</c:v>
                </c:pt>
                <c:pt idx="702" formatCode="0.000">
                  <c:v>-24.5</c:v>
                </c:pt>
                <c:pt idx="703" formatCode="0.000">
                  <c:v>-28.5</c:v>
                </c:pt>
                <c:pt idx="704" formatCode="0.000">
                  <c:v>-30.75</c:v>
                </c:pt>
                <c:pt idx="705" formatCode="0.000">
                  <c:v>-31.25</c:v>
                </c:pt>
                <c:pt idx="706" formatCode="0.000">
                  <c:v>-30.25</c:v>
                </c:pt>
                <c:pt idx="707" formatCode="0.000">
                  <c:v>-29</c:v>
                </c:pt>
                <c:pt idx="708" formatCode="0.000">
                  <c:v>-24.25</c:v>
                </c:pt>
                <c:pt idx="709" formatCode="0.000">
                  <c:v>-24.25</c:v>
                </c:pt>
                <c:pt idx="710" formatCode="0.000">
                  <c:v>-24.5</c:v>
                </c:pt>
                <c:pt idx="711" formatCode="0.000">
                  <c:v>-25</c:v>
                </c:pt>
                <c:pt idx="712" formatCode="0.000">
                  <c:v>-23.75</c:v>
                </c:pt>
                <c:pt idx="713" formatCode="0.000">
                  <c:v>-28</c:v>
                </c:pt>
                <c:pt idx="714" formatCode="0.000">
                  <c:v>-28</c:v>
                </c:pt>
                <c:pt idx="715" formatCode="0.000">
                  <c:v>-25.75</c:v>
                </c:pt>
                <c:pt idx="716" formatCode="0.000">
                  <c:v>-25.75</c:v>
                </c:pt>
                <c:pt idx="717" formatCode="0.000">
                  <c:v>-23.25</c:v>
                </c:pt>
                <c:pt idx="718" formatCode="0.000">
                  <c:v>-27.5</c:v>
                </c:pt>
                <c:pt idx="719" formatCode="0.000">
                  <c:v>-29.75</c:v>
                </c:pt>
                <c:pt idx="720" formatCode="0.000">
                  <c:v>-26.25</c:v>
                </c:pt>
                <c:pt idx="721" formatCode="0.000">
                  <c:v>-28.25</c:v>
                </c:pt>
                <c:pt idx="722" formatCode="0.000">
                  <c:v>-29.5</c:v>
                </c:pt>
                <c:pt idx="723" formatCode="0.000">
                  <c:v>-28.5</c:v>
                </c:pt>
                <c:pt idx="724" formatCode="0.000">
                  <c:v>-28</c:v>
                </c:pt>
                <c:pt idx="725" formatCode="0.000">
                  <c:v>-24</c:v>
                </c:pt>
                <c:pt idx="726" formatCode="0.000">
                  <c:v>-23.75</c:v>
                </c:pt>
                <c:pt idx="727" formatCode="0.000">
                  <c:v>-23.5</c:v>
                </c:pt>
                <c:pt idx="728" formatCode="0.000">
                  <c:v>-21.25</c:v>
                </c:pt>
                <c:pt idx="729" formatCode="0.000">
                  <c:v>-20</c:v>
                </c:pt>
                <c:pt idx="730" formatCode="0.000">
                  <c:v>-16.5</c:v>
                </c:pt>
                <c:pt idx="731" formatCode="0.000">
                  <c:v>-16</c:v>
                </c:pt>
                <c:pt idx="732" formatCode="0.000">
                  <c:v>-19</c:v>
                </c:pt>
                <c:pt idx="733" formatCode="0.000">
                  <c:v>-20.25</c:v>
                </c:pt>
                <c:pt idx="734" formatCode="0.000">
                  <c:v>-17.5</c:v>
                </c:pt>
                <c:pt idx="735" formatCode="0.000">
                  <c:v>-19</c:v>
                </c:pt>
                <c:pt idx="736" formatCode="0.000">
                  <c:v>-20</c:v>
                </c:pt>
                <c:pt idx="737" formatCode="0.000">
                  <c:v>-19.5</c:v>
                </c:pt>
                <c:pt idx="738" formatCode="0.000">
                  <c:v>-19.5</c:v>
                </c:pt>
                <c:pt idx="739" formatCode="0.000">
                  <c:v>-18.5</c:v>
                </c:pt>
                <c:pt idx="740" formatCode="0.000">
                  <c:v>-18.25</c:v>
                </c:pt>
                <c:pt idx="741" formatCode="0.000">
                  <c:v>-15.75</c:v>
                </c:pt>
                <c:pt idx="742" formatCode="0.000">
                  <c:v>-13.25</c:v>
                </c:pt>
                <c:pt idx="743" formatCode="0.000">
                  <c:v>-10.75</c:v>
                </c:pt>
                <c:pt idx="744" formatCode="0.000">
                  <c:v>-12.75</c:v>
                </c:pt>
                <c:pt idx="745" formatCode="0.000">
                  <c:v>-14</c:v>
                </c:pt>
                <c:pt idx="746" formatCode="0.000">
                  <c:v>-13.25</c:v>
                </c:pt>
                <c:pt idx="747" formatCode="0.000">
                  <c:v>-12.5</c:v>
                </c:pt>
                <c:pt idx="748" formatCode="0.000">
                  <c:v>-12.75</c:v>
                </c:pt>
                <c:pt idx="749" formatCode="0.000">
                  <c:v>-11</c:v>
                </c:pt>
                <c:pt idx="750" formatCode="0.000">
                  <c:v>-6.75</c:v>
                </c:pt>
                <c:pt idx="751" formatCode="0.000">
                  <c:v>-2</c:v>
                </c:pt>
                <c:pt idx="752" formatCode="0.000">
                  <c:v>-1.75</c:v>
                </c:pt>
                <c:pt idx="753" formatCode="0.000">
                  <c:v>-1.25</c:v>
                </c:pt>
                <c:pt idx="754" formatCode="0.000">
                  <c:v>-2.25</c:v>
                </c:pt>
                <c:pt idx="755" formatCode="0.000">
                  <c:v>-2</c:v>
                </c:pt>
                <c:pt idx="756" formatCode="0.000">
                  <c:v>-0.5</c:v>
                </c:pt>
                <c:pt idx="757" formatCode="0.000">
                  <c:v>-1.25</c:v>
                </c:pt>
                <c:pt idx="758" formatCode="0.000">
                  <c:v>-2.25</c:v>
                </c:pt>
                <c:pt idx="759" formatCode="0.000">
                  <c:v>-4</c:v>
                </c:pt>
                <c:pt idx="760" formatCode="0.000">
                  <c:v>-1.75</c:v>
                </c:pt>
                <c:pt idx="761" formatCode="0.000">
                  <c:v>-0.75</c:v>
                </c:pt>
                <c:pt idx="762" formatCode="0.000">
                  <c:v>-1.5</c:v>
                </c:pt>
                <c:pt idx="763" formatCode="0.000">
                  <c:v>-6.5</c:v>
                </c:pt>
                <c:pt idx="764" formatCode="0.000">
                  <c:v>-6</c:v>
                </c:pt>
                <c:pt idx="765" formatCode="0.000">
                  <c:v>-7.25</c:v>
                </c:pt>
                <c:pt idx="766" formatCode="0.000">
                  <c:v>-6.75</c:v>
                </c:pt>
                <c:pt idx="767" formatCode="0.000">
                  <c:v>-8.5</c:v>
                </c:pt>
                <c:pt idx="768" formatCode="0.000">
                  <c:v>-11.5</c:v>
                </c:pt>
                <c:pt idx="769" formatCode="0.000">
                  <c:v>-11.25</c:v>
                </c:pt>
                <c:pt idx="770" formatCode="0.000">
                  <c:v>-12</c:v>
                </c:pt>
                <c:pt idx="771" formatCode="0.000">
                  <c:v>-13.75</c:v>
                </c:pt>
                <c:pt idx="772" formatCode="0.000">
                  <c:v>-11.5</c:v>
                </c:pt>
                <c:pt idx="773" formatCode="0.000">
                  <c:v>-14.5</c:v>
                </c:pt>
                <c:pt idx="774" formatCode="0.000">
                  <c:v>-14</c:v>
                </c:pt>
                <c:pt idx="775" formatCode="0.000">
                  <c:v>-10.5</c:v>
                </c:pt>
                <c:pt idx="776" formatCode="0.000">
                  <c:v>-11</c:v>
                </c:pt>
                <c:pt idx="777" formatCode="0.000">
                  <c:v>-12.75</c:v>
                </c:pt>
                <c:pt idx="778" formatCode="0.000">
                  <c:v>-13.5</c:v>
                </c:pt>
                <c:pt idx="779" formatCode="0.000">
                  <c:v>-14</c:v>
                </c:pt>
                <c:pt idx="780" formatCode="0.000">
                  <c:v>-18.25</c:v>
                </c:pt>
                <c:pt idx="781" formatCode="0.000">
                  <c:v>-17.75</c:v>
                </c:pt>
                <c:pt idx="782" formatCode="0.000">
                  <c:v>-12.75</c:v>
                </c:pt>
                <c:pt idx="783" formatCode="0.000">
                  <c:v>-11.25</c:v>
                </c:pt>
                <c:pt idx="784" formatCode="0.000">
                  <c:v>-11</c:v>
                </c:pt>
                <c:pt idx="785" formatCode="0.000">
                  <c:v>-10.25</c:v>
                </c:pt>
                <c:pt idx="786" formatCode="0.000">
                  <c:v>-7.75</c:v>
                </c:pt>
                <c:pt idx="787" formatCode="0.000">
                  <c:v>-8.75</c:v>
                </c:pt>
                <c:pt idx="788" formatCode="0.000">
                  <c:v>-7.75</c:v>
                </c:pt>
                <c:pt idx="789" formatCode="0.000">
                  <c:v>-4.5</c:v>
                </c:pt>
                <c:pt idx="790" formatCode="0.000">
                  <c:v>6.5</c:v>
                </c:pt>
                <c:pt idx="791" formatCode="0.000">
                  <c:v>6.5</c:v>
                </c:pt>
                <c:pt idx="792" formatCode="0.000">
                  <c:v>8</c:v>
                </c:pt>
                <c:pt idx="793" formatCode="0.000">
                  <c:v>5.25</c:v>
                </c:pt>
                <c:pt idx="794" formatCode="0.000">
                  <c:v>6.75</c:v>
                </c:pt>
                <c:pt idx="795" formatCode="0.000">
                  <c:v>6.25</c:v>
                </c:pt>
                <c:pt idx="796" formatCode="0.000">
                  <c:v>0.5</c:v>
                </c:pt>
                <c:pt idx="797" formatCode="0.000">
                  <c:v>0.75</c:v>
                </c:pt>
                <c:pt idx="798" formatCode="0.000">
                  <c:v>2.5</c:v>
                </c:pt>
                <c:pt idx="799" formatCode="0.000">
                  <c:v>1.25</c:v>
                </c:pt>
                <c:pt idx="800" formatCode="0.000">
                  <c:v>-4.5</c:v>
                </c:pt>
                <c:pt idx="801" formatCode="0.000">
                  <c:v>-2.5</c:v>
                </c:pt>
                <c:pt idx="802" formatCode="0.000">
                  <c:v>-5.5</c:v>
                </c:pt>
                <c:pt idx="803" formatCode="0.000">
                  <c:v>-4.25</c:v>
                </c:pt>
                <c:pt idx="804" formatCode="0.000">
                  <c:v>-14.25</c:v>
                </c:pt>
                <c:pt idx="805" formatCode="0.000">
                  <c:v>-15.75</c:v>
                </c:pt>
                <c:pt idx="806" formatCode="0.000">
                  <c:v>-13.75</c:v>
                </c:pt>
                <c:pt idx="807" formatCode="0.000">
                  <c:v>-15.75</c:v>
                </c:pt>
                <c:pt idx="808" formatCode="0.000">
                  <c:v>-10.5</c:v>
                </c:pt>
                <c:pt idx="809" formatCode="0.000">
                  <c:v>-13.25</c:v>
                </c:pt>
                <c:pt idx="810" formatCode="0.000">
                  <c:v>-12</c:v>
                </c:pt>
                <c:pt idx="811" formatCode="0.000">
                  <c:v>-9.5</c:v>
                </c:pt>
                <c:pt idx="812" formatCode="0.000">
                  <c:v>-13</c:v>
                </c:pt>
                <c:pt idx="813" formatCode="0.000">
                  <c:v>-14.75</c:v>
                </c:pt>
                <c:pt idx="814" formatCode="0.000">
                  <c:v>-13.25</c:v>
                </c:pt>
                <c:pt idx="815" formatCode="0.000">
                  <c:v>-14</c:v>
                </c:pt>
                <c:pt idx="816" formatCode="0.000">
                  <c:v>-14.5</c:v>
                </c:pt>
                <c:pt idx="817" formatCode="0.000">
                  <c:v>-11.75</c:v>
                </c:pt>
                <c:pt idx="818" formatCode="0.000">
                  <c:v>-14.75</c:v>
                </c:pt>
                <c:pt idx="819" formatCode="0.000">
                  <c:v>-17.25</c:v>
                </c:pt>
                <c:pt idx="820" formatCode="0.000">
                  <c:v>-16</c:v>
                </c:pt>
                <c:pt idx="821" formatCode="0.000">
                  <c:v>-16.25</c:v>
                </c:pt>
                <c:pt idx="822" formatCode="0.000">
                  <c:v>-19.5</c:v>
                </c:pt>
                <c:pt idx="823" formatCode="0.000">
                  <c:v>-12.75</c:v>
                </c:pt>
                <c:pt idx="824" formatCode="0.000">
                  <c:v>-13.25</c:v>
                </c:pt>
                <c:pt idx="825" formatCode="0.000">
                  <c:v>-14.25</c:v>
                </c:pt>
                <c:pt idx="826" formatCode="0.000">
                  <c:v>-13.5</c:v>
                </c:pt>
                <c:pt idx="827" formatCode="0.000">
                  <c:v>-13.75</c:v>
                </c:pt>
                <c:pt idx="828" formatCode="0.000">
                  <c:v>-8</c:v>
                </c:pt>
                <c:pt idx="829" formatCode="0.000">
                  <c:v>-6.5</c:v>
                </c:pt>
                <c:pt idx="830" formatCode="0.000">
                  <c:v>-7.25</c:v>
                </c:pt>
                <c:pt idx="831" formatCode="0.000">
                  <c:v>-7.5</c:v>
                </c:pt>
                <c:pt idx="832" formatCode="0.000">
                  <c:v>-7.75</c:v>
                </c:pt>
                <c:pt idx="833" formatCode="0.000">
                  <c:v>-5.25</c:v>
                </c:pt>
                <c:pt idx="834" formatCode="0.000">
                  <c:v>-4</c:v>
                </c:pt>
                <c:pt idx="835" formatCode="0.000">
                  <c:v>-2</c:v>
                </c:pt>
                <c:pt idx="836" formatCode="0.000">
                  <c:v>3.25</c:v>
                </c:pt>
                <c:pt idx="837" formatCode="0.000">
                  <c:v>4.75</c:v>
                </c:pt>
                <c:pt idx="838" formatCode="0.000">
                  <c:v>0.75</c:v>
                </c:pt>
                <c:pt idx="839" formatCode="0.000">
                  <c:v>-4</c:v>
                </c:pt>
                <c:pt idx="840" formatCode="0.000">
                  <c:v>-4.75</c:v>
                </c:pt>
                <c:pt idx="841" formatCode="0.000">
                  <c:v>-7</c:v>
                </c:pt>
                <c:pt idx="842" formatCode="0.000">
                  <c:v>-7.5</c:v>
                </c:pt>
                <c:pt idx="843" formatCode="0.000">
                  <c:v>-11</c:v>
                </c:pt>
                <c:pt idx="844" formatCode="0.000">
                  <c:v>-9.25</c:v>
                </c:pt>
                <c:pt idx="845" formatCode="0.000">
                  <c:v>-8.75</c:v>
                </c:pt>
                <c:pt idx="846" formatCode="0.000">
                  <c:v>-9.5</c:v>
                </c:pt>
                <c:pt idx="847" formatCode="0.000">
                  <c:v>-7.75</c:v>
                </c:pt>
                <c:pt idx="848" formatCode="0.000">
                  <c:v>-9</c:v>
                </c:pt>
                <c:pt idx="849" formatCode="0.000">
                  <c:v>-7.75</c:v>
                </c:pt>
                <c:pt idx="850" formatCode="0.000">
                  <c:v>-8.25</c:v>
                </c:pt>
                <c:pt idx="851" formatCode="0.000">
                  <c:v>-3.25</c:v>
                </c:pt>
                <c:pt idx="852" formatCode="0.000">
                  <c:v>-3.75</c:v>
                </c:pt>
                <c:pt idx="853" formatCode="0.000">
                  <c:v>-4.25</c:v>
                </c:pt>
                <c:pt idx="854" formatCode="0.000">
                  <c:v>-4.25</c:v>
                </c:pt>
                <c:pt idx="855" formatCode="0.000">
                  <c:v>-12.5</c:v>
                </c:pt>
                <c:pt idx="856" formatCode="0.000">
                  <c:v>-10</c:v>
                </c:pt>
                <c:pt idx="857" formatCode="0.000">
                  <c:v>-15</c:v>
                </c:pt>
                <c:pt idx="858" formatCode="0.000">
                  <c:v>-17.25</c:v>
                </c:pt>
                <c:pt idx="859" formatCode="0.000">
                  <c:v>-16.25</c:v>
                </c:pt>
                <c:pt idx="860" formatCode="0.000">
                  <c:v>-11.25</c:v>
                </c:pt>
                <c:pt idx="861" formatCode="0.000">
                  <c:v>-13.75</c:v>
                </c:pt>
                <c:pt idx="862" formatCode="0.000">
                  <c:v>-15.25</c:v>
                </c:pt>
                <c:pt idx="863" formatCode="0.000">
                  <c:v>-19</c:v>
                </c:pt>
                <c:pt idx="864" formatCode="0.000">
                  <c:v>-19.25</c:v>
                </c:pt>
                <c:pt idx="865" formatCode="0.000">
                  <c:v>-20.25</c:v>
                </c:pt>
                <c:pt idx="866" formatCode="0.000">
                  <c:v>-18.25</c:v>
                </c:pt>
                <c:pt idx="867" formatCode="0.000">
                  <c:v>-15.5</c:v>
                </c:pt>
                <c:pt idx="868" formatCode="0.000">
                  <c:v>-13.5</c:v>
                </c:pt>
                <c:pt idx="869" formatCode="0.000">
                  <c:v>-14.25</c:v>
                </c:pt>
                <c:pt idx="870" formatCode="0.000">
                  <c:v>-14.25</c:v>
                </c:pt>
                <c:pt idx="871" formatCode="0.000">
                  <c:v>-12.5</c:v>
                </c:pt>
                <c:pt idx="872" formatCode="0.000">
                  <c:v>-13</c:v>
                </c:pt>
                <c:pt idx="873" formatCode="0.000">
                  <c:v>-12</c:v>
                </c:pt>
                <c:pt idx="874" formatCode="0.000">
                  <c:v>-13.5</c:v>
                </c:pt>
                <c:pt idx="875" formatCode="0.000">
                  <c:v>-14.25</c:v>
                </c:pt>
                <c:pt idx="876" formatCode="0.000">
                  <c:v>-17.75</c:v>
                </c:pt>
                <c:pt idx="877" formatCode="0.000">
                  <c:v>-19</c:v>
                </c:pt>
                <c:pt idx="878" formatCode="0.000">
                  <c:v>-18.5</c:v>
                </c:pt>
                <c:pt idx="879" formatCode="0.000">
                  <c:v>-22.25</c:v>
                </c:pt>
                <c:pt idx="880" formatCode="0.000">
                  <c:v>-27.25</c:v>
                </c:pt>
                <c:pt idx="881" formatCode="0.000">
                  <c:v>-26.75</c:v>
                </c:pt>
                <c:pt idx="882" formatCode="0.000">
                  <c:v>-22.75</c:v>
                </c:pt>
                <c:pt idx="883" formatCode="0.000">
                  <c:v>-24</c:v>
                </c:pt>
                <c:pt idx="884" formatCode="0.000">
                  <c:v>-23.5</c:v>
                </c:pt>
                <c:pt idx="885" formatCode="0.000">
                  <c:v>-21.75</c:v>
                </c:pt>
                <c:pt idx="886" formatCode="0.000">
                  <c:v>-18.75</c:v>
                </c:pt>
                <c:pt idx="887" formatCode="0.000">
                  <c:v>-14.5</c:v>
                </c:pt>
                <c:pt idx="888" formatCode="0.000">
                  <c:v>-16</c:v>
                </c:pt>
                <c:pt idx="889" formatCode="0.000">
                  <c:v>-11</c:v>
                </c:pt>
                <c:pt idx="890" formatCode="0.000">
                  <c:v>-10.25</c:v>
                </c:pt>
                <c:pt idx="891" formatCode="0.000">
                  <c:v>-10</c:v>
                </c:pt>
                <c:pt idx="892" formatCode="0.000">
                  <c:v>-9.25</c:v>
                </c:pt>
                <c:pt idx="893" formatCode="0.000">
                  <c:v>-7.75</c:v>
                </c:pt>
                <c:pt idx="894" formatCode="0.000">
                  <c:v>-7.25</c:v>
                </c:pt>
                <c:pt idx="895" formatCode="0.000">
                  <c:v>-4.5</c:v>
                </c:pt>
                <c:pt idx="896" formatCode="0.000">
                  <c:v>-4.25</c:v>
                </c:pt>
                <c:pt idx="897" formatCode="0.000">
                  <c:v>-5.5</c:v>
                </c:pt>
                <c:pt idx="898" formatCode="0.000">
                  <c:v>-6</c:v>
                </c:pt>
                <c:pt idx="899" formatCode="0.000">
                  <c:v>-7.75</c:v>
                </c:pt>
                <c:pt idx="900" formatCode="0.000">
                  <c:v>-9.5</c:v>
                </c:pt>
                <c:pt idx="901" formatCode="0.000">
                  <c:v>-11</c:v>
                </c:pt>
                <c:pt idx="902" formatCode="0.000">
                  <c:v>-9.75</c:v>
                </c:pt>
                <c:pt idx="903" formatCode="0.000">
                  <c:v>-10</c:v>
                </c:pt>
                <c:pt idx="904" formatCode="0.000">
                  <c:v>-7.75</c:v>
                </c:pt>
                <c:pt idx="905" formatCode="0.000">
                  <c:v>-10</c:v>
                </c:pt>
                <c:pt idx="906" formatCode="0.000">
                  <c:v>-11.5</c:v>
                </c:pt>
                <c:pt idx="907" formatCode="0.000">
                  <c:v>-12</c:v>
                </c:pt>
                <c:pt idx="908" formatCode="0.000">
                  <c:v>-12.25</c:v>
                </c:pt>
                <c:pt idx="909" formatCode="0.000">
                  <c:v>-12.75</c:v>
                </c:pt>
                <c:pt idx="910" formatCode="0.000">
                  <c:v>-12.75</c:v>
                </c:pt>
                <c:pt idx="911" formatCode="0.000">
                  <c:v>-14.5</c:v>
                </c:pt>
                <c:pt idx="912" formatCode="0.000">
                  <c:v>-14.25</c:v>
                </c:pt>
                <c:pt idx="913" formatCode="0.000">
                  <c:v>-14</c:v>
                </c:pt>
                <c:pt idx="914" formatCode="0.000">
                  <c:v>-14.75</c:v>
                </c:pt>
                <c:pt idx="915" formatCode="0.000">
                  <c:v>-15</c:v>
                </c:pt>
                <c:pt idx="916" formatCode="0.000">
                  <c:v>-12.75</c:v>
                </c:pt>
                <c:pt idx="917" formatCode="0.000">
                  <c:v>-11</c:v>
                </c:pt>
                <c:pt idx="918" formatCode="0.000">
                  <c:v>-8.75</c:v>
                </c:pt>
                <c:pt idx="919" formatCode="0.000">
                  <c:v>-8.5</c:v>
                </c:pt>
                <c:pt idx="920" formatCode="0.000">
                  <c:v>-8.75</c:v>
                </c:pt>
                <c:pt idx="921" formatCode="0.000">
                  <c:v>-9.5</c:v>
                </c:pt>
                <c:pt idx="922" formatCode="0.000">
                  <c:v>-14.25</c:v>
                </c:pt>
                <c:pt idx="923" formatCode="0.000">
                  <c:v>-13.5</c:v>
                </c:pt>
                <c:pt idx="924" formatCode="0.000">
                  <c:v>-13.25</c:v>
                </c:pt>
                <c:pt idx="925" formatCode="0.000">
                  <c:v>-13</c:v>
                </c:pt>
                <c:pt idx="926" formatCode="0.000">
                  <c:v>-14</c:v>
                </c:pt>
                <c:pt idx="927" formatCode="0.000">
                  <c:v>-15.25</c:v>
                </c:pt>
                <c:pt idx="928" formatCode="0.000">
                  <c:v>-14.75</c:v>
                </c:pt>
                <c:pt idx="929" formatCode="0.000">
                  <c:v>-13.25</c:v>
                </c:pt>
                <c:pt idx="930" formatCode="0.000">
                  <c:v>-13.5</c:v>
                </c:pt>
                <c:pt idx="931" formatCode="0.000">
                  <c:v>-16.25</c:v>
                </c:pt>
                <c:pt idx="932" formatCode="0.000">
                  <c:v>-14.25</c:v>
                </c:pt>
                <c:pt idx="933" formatCode="0.000">
                  <c:v>-15.25</c:v>
                </c:pt>
                <c:pt idx="934" formatCode="0.000">
                  <c:v>-11</c:v>
                </c:pt>
                <c:pt idx="935" formatCode="0.000">
                  <c:v>-11</c:v>
                </c:pt>
                <c:pt idx="936" formatCode="0.000">
                  <c:v>-12.75</c:v>
                </c:pt>
                <c:pt idx="937" formatCode="0.000">
                  <c:v>-14</c:v>
                </c:pt>
                <c:pt idx="938" formatCode="0.000">
                  <c:v>-15.75</c:v>
                </c:pt>
                <c:pt idx="939" formatCode="0.000">
                  <c:v>-14.5</c:v>
                </c:pt>
                <c:pt idx="940" formatCode="0.000">
                  <c:v>-11</c:v>
                </c:pt>
                <c:pt idx="941" formatCode="0.000">
                  <c:v>-8.75</c:v>
                </c:pt>
                <c:pt idx="942" formatCode="0.000">
                  <c:v>-13</c:v>
                </c:pt>
                <c:pt idx="943" formatCode="0.000">
                  <c:v>-11.75</c:v>
                </c:pt>
                <c:pt idx="944" formatCode="0.000">
                  <c:v>-11.5</c:v>
                </c:pt>
                <c:pt idx="945" formatCode="0.000">
                  <c:v>-7.75</c:v>
                </c:pt>
                <c:pt idx="946" formatCode="0.000">
                  <c:v>-8.25</c:v>
                </c:pt>
                <c:pt idx="947" formatCode="0.000">
                  <c:v>-6.75</c:v>
                </c:pt>
                <c:pt idx="948" formatCode="0.000">
                  <c:v>-5</c:v>
                </c:pt>
                <c:pt idx="949" formatCode="0.000">
                  <c:v>-1.75</c:v>
                </c:pt>
                <c:pt idx="950" formatCode="0.000">
                  <c:v>-1.75</c:v>
                </c:pt>
                <c:pt idx="951" formatCode="0.000">
                  <c:v>-1</c:v>
                </c:pt>
                <c:pt idx="952" formatCode="0.000">
                  <c:v>-0.75</c:v>
                </c:pt>
                <c:pt idx="953" formatCode="0.000">
                  <c:v>1.5</c:v>
                </c:pt>
                <c:pt idx="954" formatCode="0.000">
                  <c:v>0</c:v>
                </c:pt>
                <c:pt idx="955" formatCode="0.000">
                  <c:v>0.5</c:v>
                </c:pt>
                <c:pt idx="956" formatCode="0.000">
                  <c:v>0.25</c:v>
                </c:pt>
                <c:pt idx="957" formatCode="0.000">
                  <c:v>0</c:v>
                </c:pt>
                <c:pt idx="958" formatCode="0.000">
                  <c:v>-5.75</c:v>
                </c:pt>
                <c:pt idx="959" formatCode="0.000">
                  <c:v>-3.5</c:v>
                </c:pt>
                <c:pt idx="960" formatCode="0.000">
                  <c:v>-2.75</c:v>
                </c:pt>
                <c:pt idx="961" formatCode="0.000">
                  <c:v>0.5</c:v>
                </c:pt>
                <c:pt idx="962" formatCode="0.000">
                  <c:v>-0.25</c:v>
                </c:pt>
                <c:pt idx="963" formatCode="0.000">
                  <c:v>-1.25</c:v>
                </c:pt>
                <c:pt idx="964" formatCode="0.000">
                  <c:v>1.25</c:v>
                </c:pt>
                <c:pt idx="965" formatCode="0.000">
                  <c:v>0.25</c:v>
                </c:pt>
                <c:pt idx="966" formatCode="0.000">
                  <c:v>0.25</c:v>
                </c:pt>
                <c:pt idx="967" formatCode="0.000">
                  <c:v>1.5</c:v>
                </c:pt>
                <c:pt idx="968" formatCode="0.000">
                  <c:v>3.75</c:v>
                </c:pt>
                <c:pt idx="969" formatCode="0.000">
                  <c:v>3.75</c:v>
                </c:pt>
                <c:pt idx="970" formatCode="0.000">
                  <c:v>5.25</c:v>
                </c:pt>
                <c:pt idx="971" formatCode="0.000">
                  <c:v>4.25</c:v>
                </c:pt>
                <c:pt idx="972" formatCode="0.000">
                  <c:v>10.75</c:v>
                </c:pt>
                <c:pt idx="973" formatCode="0.000">
                  <c:v>14.25</c:v>
                </c:pt>
                <c:pt idx="974" formatCode="0.000">
                  <c:v>13.25</c:v>
                </c:pt>
                <c:pt idx="975" formatCode="0.000">
                  <c:v>14.25</c:v>
                </c:pt>
                <c:pt idx="976" formatCode="0.000">
                  <c:v>14.5</c:v>
                </c:pt>
                <c:pt idx="977" formatCode="0.000">
                  <c:v>10.75</c:v>
                </c:pt>
                <c:pt idx="978" formatCode="0.000">
                  <c:v>9.25</c:v>
                </c:pt>
                <c:pt idx="979" formatCode="0.000">
                  <c:v>6</c:v>
                </c:pt>
                <c:pt idx="980" formatCode="0.000">
                  <c:v>4</c:v>
                </c:pt>
                <c:pt idx="981" formatCode="0.000">
                  <c:v>1.25</c:v>
                </c:pt>
                <c:pt idx="982" formatCode="0.000">
                  <c:v>-1.25</c:v>
                </c:pt>
                <c:pt idx="983" formatCode="0.000">
                  <c:v>-2.25</c:v>
                </c:pt>
                <c:pt idx="984" formatCode="0.000">
                  <c:v>-0.25</c:v>
                </c:pt>
                <c:pt idx="985" formatCode="0.000">
                  <c:v>1.75</c:v>
                </c:pt>
                <c:pt idx="986" formatCode="0.000">
                  <c:v>-0.5</c:v>
                </c:pt>
                <c:pt idx="987" formatCode="0.000">
                  <c:v>0.75</c:v>
                </c:pt>
                <c:pt idx="988" formatCode="0.000">
                  <c:v>0.5</c:v>
                </c:pt>
                <c:pt idx="989" formatCode="0.000">
                  <c:v>2.25</c:v>
                </c:pt>
                <c:pt idx="990" formatCode="0.000">
                  <c:v>2</c:v>
                </c:pt>
                <c:pt idx="991" formatCode="0.000">
                  <c:v>0.75</c:v>
                </c:pt>
                <c:pt idx="992" formatCode="0.000">
                  <c:v>1.25</c:v>
                </c:pt>
                <c:pt idx="993" formatCode="0.000">
                  <c:v>3</c:v>
                </c:pt>
                <c:pt idx="994" formatCode="0.000">
                  <c:v>5</c:v>
                </c:pt>
                <c:pt idx="995" formatCode="0.000">
                  <c:v>4.5</c:v>
                </c:pt>
                <c:pt idx="996" formatCode="0.000">
                  <c:v>3.75</c:v>
                </c:pt>
                <c:pt idx="997" formatCode="0.000">
                  <c:v>2.25</c:v>
                </c:pt>
                <c:pt idx="998" formatCode="0.000">
                  <c:v>1.75</c:v>
                </c:pt>
                <c:pt idx="999" formatCode="0.000">
                  <c:v>-0.75</c:v>
                </c:pt>
                <c:pt idx="1000" formatCode="0.000">
                  <c:v>-4.5</c:v>
                </c:pt>
                <c:pt idx="1001" formatCode="0.000">
                  <c:v>-4.75</c:v>
                </c:pt>
                <c:pt idx="1002" formatCode="0.000">
                  <c:v>-4</c:v>
                </c:pt>
                <c:pt idx="1003" formatCode="0.000">
                  <c:v>-6.25</c:v>
                </c:pt>
                <c:pt idx="1004" formatCode="0.000">
                  <c:v>-5.75</c:v>
                </c:pt>
                <c:pt idx="1005" formatCode="0.000">
                  <c:v>-5</c:v>
                </c:pt>
                <c:pt idx="1006" formatCode="0.000">
                  <c:v>-7</c:v>
                </c:pt>
                <c:pt idx="1007" formatCode="0.000">
                  <c:v>-7.25</c:v>
                </c:pt>
                <c:pt idx="1008" formatCode="0.000">
                  <c:v>-10.5</c:v>
                </c:pt>
                <c:pt idx="1009" formatCode="0.000">
                  <c:v>-10.25</c:v>
                </c:pt>
                <c:pt idx="1010" formatCode="0.000">
                  <c:v>-10.5</c:v>
                </c:pt>
                <c:pt idx="1011" formatCode="0.000">
                  <c:v>-12.5</c:v>
                </c:pt>
                <c:pt idx="1012" formatCode="0.000">
                  <c:v>-9.75</c:v>
                </c:pt>
                <c:pt idx="1013" formatCode="0.000">
                  <c:v>-8.75</c:v>
                </c:pt>
                <c:pt idx="1014" formatCode="0.000">
                  <c:v>-10.25</c:v>
                </c:pt>
                <c:pt idx="1015" formatCode="0.000">
                  <c:v>-10.75</c:v>
                </c:pt>
                <c:pt idx="1016" formatCode="0.000">
                  <c:v>-10.5</c:v>
                </c:pt>
                <c:pt idx="1017" formatCode="0.000">
                  <c:v>-7</c:v>
                </c:pt>
                <c:pt idx="1018" formatCode="0.000">
                  <c:v>-2.25</c:v>
                </c:pt>
                <c:pt idx="1019" formatCode="0.000">
                  <c:v>-3</c:v>
                </c:pt>
                <c:pt idx="1020" formatCode="0.000">
                  <c:v>-2</c:v>
                </c:pt>
                <c:pt idx="1021" formatCode="0.000">
                  <c:v>-2.75</c:v>
                </c:pt>
                <c:pt idx="1022" formatCode="0.000">
                  <c:v>-1.5</c:v>
                </c:pt>
                <c:pt idx="1023" formatCode="0.000">
                  <c:v>-0.25</c:v>
                </c:pt>
                <c:pt idx="1024" formatCode="0.000">
                  <c:v>-1.25</c:v>
                </c:pt>
                <c:pt idx="1025" formatCode="0.000">
                  <c:v>-1.5</c:v>
                </c:pt>
                <c:pt idx="1026" formatCode="0.000">
                  <c:v>-0.5</c:v>
                </c:pt>
                <c:pt idx="1027" formatCode="0.000">
                  <c:v>-2.25</c:v>
                </c:pt>
                <c:pt idx="1028" formatCode="0.000">
                  <c:v>-3</c:v>
                </c:pt>
                <c:pt idx="1029" formatCode="0.000">
                  <c:v>-1.75</c:v>
                </c:pt>
                <c:pt idx="1030" formatCode="0.000">
                  <c:v>-4.25</c:v>
                </c:pt>
                <c:pt idx="1031" formatCode="0.000">
                  <c:v>-0.75</c:v>
                </c:pt>
                <c:pt idx="1032" formatCode="0.000">
                  <c:v>0.5</c:v>
                </c:pt>
                <c:pt idx="1033" formatCode="0.000">
                  <c:v>3.5</c:v>
                </c:pt>
                <c:pt idx="1034" formatCode="0.000">
                  <c:v>1.75</c:v>
                </c:pt>
                <c:pt idx="1035" formatCode="0.000">
                  <c:v>-0.5</c:v>
                </c:pt>
                <c:pt idx="1036" formatCode="0.000">
                  <c:v>-2.5</c:v>
                </c:pt>
                <c:pt idx="1037" formatCode="0.000">
                  <c:v>8.75</c:v>
                </c:pt>
                <c:pt idx="1038" formatCode="0.000">
                  <c:v>5.75</c:v>
                </c:pt>
                <c:pt idx="1039" formatCode="0.000">
                  <c:v>5.75</c:v>
                </c:pt>
                <c:pt idx="1040" formatCode="0.000">
                  <c:v>4.5</c:v>
                </c:pt>
                <c:pt idx="1041" formatCode="0.000">
                  <c:v>0.75</c:v>
                </c:pt>
                <c:pt idx="1042" formatCode="0.000">
                  <c:v>0.25</c:v>
                </c:pt>
                <c:pt idx="1043" formatCode="0.000">
                  <c:v>1.5</c:v>
                </c:pt>
                <c:pt idx="1044" formatCode="0.000">
                  <c:v>3.75</c:v>
                </c:pt>
                <c:pt idx="1045" formatCode="0.000">
                  <c:v>3.5</c:v>
                </c:pt>
                <c:pt idx="1046" formatCode="0.000">
                  <c:v>0.75</c:v>
                </c:pt>
                <c:pt idx="1047" formatCode="0.000">
                  <c:v>-1.5</c:v>
                </c:pt>
                <c:pt idx="1048" formatCode="0.000">
                  <c:v>-5.5</c:v>
                </c:pt>
                <c:pt idx="1049" formatCode="0.000">
                  <c:v>-4.25</c:v>
                </c:pt>
                <c:pt idx="1050" formatCode="0.000">
                  <c:v>3.25</c:v>
                </c:pt>
                <c:pt idx="1051" formatCode="0.000">
                  <c:v>0.5</c:v>
                </c:pt>
                <c:pt idx="1052" formatCode="0.000">
                  <c:v>0.5</c:v>
                </c:pt>
                <c:pt idx="1053" formatCode="0.000">
                  <c:v>2.75</c:v>
                </c:pt>
                <c:pt idx="1054" formatCode="0.000">
                  <c:v>2.25</c:v>
                </c:pt>
                <c:pt idx="1055" formatCode="0.000">
                  <c:v>0.5</c:v>
                </c:pt>
                <c:pt idx="1056" formatCode="0.000">
                  <c:v>-1.25</c:v>
                </c:pt>
                <c:pt idx="1057" formatCode="0.000">
                  <c:v>1.25</c:v>
                </c:pt>
                <c:pt idx="1058" formatCode="0.000">
                  <c:v>-0.5</c:v>
                </c:pt>
                <c:pt idx="1059" formatCode="0.000">
                  <c:v>-2.5</c:v>
                </c:pt>
                <c:pt idx="1060" formatCode="0.000">
                  <c:v>-5.75</c:v>
                </c:pt>
                <c:pt idx="1061" formatCode="0.000">
                  <c:v>-8</c:v>
                </c:pt>
                <c:pt idx="1062" formatCode="0.000">
                  <c:v>-7.5</c:v>
                </c:pt>
                <c:pt idx="1063" formatCode="0.000">
                  <c:v>-7.75</c:v>
                </c:pt>
                <c:pt idx="1064" formatCode="0.000">
                  <c:v>-10.75</c:v>
                </c:pt>
                <c:pt idx="1065" formatCode="0.000">
                  <c:v>-10</c:v>
                </c:pt>
                <c:pt idx="1066" formatCode="0.000">
                  <c:v>-8.75</c:v>
                </c:pt>
                <c:pt idx="1067" formatCode="0.000">
                  <c:v>-8</c:v>
                </c:pt>
                <c:pt idx="1068" formatCode="0.000">
                  <c:v>-9</c:v>
                </c:pt>
                <c:pt idx="1069" formatCode="0.000">
                  <c:v>-8.75</c:v>
                </c:pt>
                <c:pt idx="1070" formatCode="0.000">
                  <c:v>-14.5</c:v>
                </c:pt>
                <c:pt idx="1071" formatCode="0.000">
                  <c:v>-9.5</c:v>
                </c:pt>
                <c:pt idx="1072" formatCode="0.000">
                  <c:v>-10.75</c:v>
                </c:pt>
                <c:pt idx="1073" formatCode="0.000">
                  <c:v>-20.25</c:v>
                </c:pt>
                <c:pt idx="1074" formatCode="0.000">
                  <c:v>-14.75</c:v>
                </c:pt>
                <c:pt idx="1075" formatCode="0.000">
                  <c:v>-15.25</c:v>
                </c:pt>
                <c:pt idx="1076" formatCode="0.000">
                  <c:v>-7.75</c:v>
                </c:pt>
                <c:pt idx="1077" formatCode="0.000">
                  <c:v>-17.25</c:v>
                </c:pt>
                <c:pt idx="1078" formatCode="0.000">
                  <c:v>-18.75</c:v>
                </c:pt>
                <c:pt idx="1079" formatCode="0.000">
                  <c:v>-22</c:v>
                </c:pt>
                <c:pt idx="1080" formatCode="0.000">
                  <c:v>-25.25</c:v>
                </c:pt>
                <c:pt idx="1081" formatCode="0.000">
                  <c:v>-28.5</c:v>
                </c:pt>
                <c:pt idx="1082" formatCode="0.000">
                  <c:v>-26</c:v>
                </c:pt>
                <c:pt idx="1083" formatCode="0.000">
                  <c:v>-24</c:v>
                </c:pt>
                <c:pt idx="1084" formatCode="0.000">
                  <c:v>-24</c:v>
                </c:pt>
                <c:pt idx="1085" formatCode="0.000">
                  <c:v>-24.25</c:v>
                </c:pt>
                <c:pt idx="1086" formatCode="0.000">
                  <c:v>-21</c:v>
                </c:pt>
                <c:pt idx="1087" formatCode="0.000">
                  <c:v>-21.5</c:v>
                </c:pt>
                <c:pt idx="1088" formatCode="0.000">
                  <c:v>-21.75</c:v>
                </c:pt>
                <c:pt idx="1089" formatCode="0.000">
                  <c:v>-15.25</c:v>
                </c:pt>
                <c:pt idx="1090" formatCode="0.000">
                  <c:v>-16.5</c:v>
                </c:pt>
                <c:pt idx="1091" formatCode="0.000">
                  <c:v>-12.25</c:v>
                </c:pt>
                <c:pt idx="1092" formatCode="0.000">
                  <c:v>-12.75</c:v>
                </c:pt>
                <c:pt idx="1093" formatCode="0.000">
                  <c:v>-10</c:v>
                </c:pt>
                <c:pt idx="1094" formatCode="0.000">
                  <c:v>-11.25</c:v>
                </c:pt>
                <c:pt idx="1095" formatCode="0.000">
                  <c:v>-8.75</c:v>
                </c:pt>
                <c:pt idx="1096" formatCode="0.000">
                  <c:v>-9.5</c:v>
                </c:pt>
                <c:pt idx="1097" formatCode="0.000">
                  <c:v>-8.5</c:v>
                </c:pt>
                <c:pt idx="1098" formatCode="0.000">
                  <c:v>-9</c:v>
                </c:pt>
                <c:pt idx="1099" formatCode="0.000">
                  <c:v>-13</c:v>
                </c:pt>
                <c:pt idx="1100" formatCode="0.000">
                  <c:v>-8.5</c:v>
                </c:pt>
                <c:pt idx="1101" formatCode="0.000">
                  <c:v>-12.25</c:v>
                </c:pt>
                <c:pt idx="1102" formatCode="0.000">
                  <c:v>-7.75</c:v>
                </c:pt>
                <c:pt idx="1103" formatCode="0.000">
                  <c:v>-9.5</c:v>
                </c:pt>
                <c:pt idx="1104" formatCode="0.000">
                  <c:v>-8.25</c:v>
                </c:pt>
                <c:pt idx="1105" formatCode="0.000">
                  <c:v>-8.25</c:v>
                </c:pt>
                <c:pt idx="1106" formatCode="0.000">
                  <c:v>-1.75</c:v>
                </c:pt>
                <c:pt idx="1107" formatCode="0.000">
                  <c:v>1.5</c:v>
                </c:pt>
                <c:pt idx="1108" formatCode="0.000">
                  <c:v>3.75</c:v>
                </c:pt>
                <c:pt idx="1109" formatCode="0.000">
                  <c:v>5.25</c:v>
                </c:pt>
                <c:pt idx="1110" formatCode="0.000">
                  <c:v>6</c:v>
                </c:pt>
                <c:pt idx="1111" formatCode="0.000">
                  <c:v>4.75</c:v>
                </c:pt>
                <c:pt idx="1112" formatCode="0.000">
                  <c:v>5.75</c:v>
                </c:pt>
                <c:pt idx="1113" formatCode="0.000">
                  <c:v>6.75</c:v>
                </c:pt>
                <c:pt idx="1114" formatCode="0.000">
                  <c:v>7.5</c:v>
                </c:pt>
                <c:pt idx="1115" formatCode="0.000">
                  <c:v>7.75</c:v>
                </c:pt>
                <c:pt idx="1116" formatCode="0.000">
                  <c:v>6.25</c:v>
                </c:pt>
                <c:pt idx="1117" formatCode="0.000">
                  <c:v>6</c:v>
                </c:pt>
                <c:pt idx="1118" formatCode="0.000">
                  <c:v>3.25</c:v>
                </c:pt>
                <c:pt idx="1119" formatCode="0.000">
                  <c:v>2.25</c:v>
                </c:pt>
                <c:pt idx="1120" formatCode="0.000">
                  <c:v>3.5</c:v>
                </c:pt>
                <c:pt idx="1121" formatCode="0.000">
                  <c:v>2.75</c:v>
                </c:pt>
                <c:pt idx="1122" formatCode="0.000">
                  <c:v>2</c:v>
                </c:pt>
                <c:pt idx="1123" formatCode="0.000">
                  <c:v>2.75</c:v>
                </c:pt>
                <c:pt idx="1124" formatCode="0.000">
                  <c:v>3.5</c:v>
                </c:pt>
                <c:pt idx="1125" formatCode="0.000">
                  <c:v>0.5</c:v>
                </c:pt>
                <c:pt idx="1126" formatCode="0.000">
                  <c:v>-1.75</c:v>
                </c:pt>
                <c:pt idx="1127" formatCode="0.000">
                  <c:v>-3</c:v>
                </c:pt>
                <c:pt idx="1128" formatCode="0.000">
                  <c:v>0.5</c:v>
                </c:pt>
                <c:pt idx="1129" formatCode="0.000">
                  <c:v>3.5</c:v>
                </c:pt>
                <c:pt idx="1130" formatCode="0.000">
                  <c:v>7.75</c:v>
                </c:pt>
                <c:pt idx="1131" formatCode="0.000">
                  <c:v>5.75</c:v>
                </c:pt>
                <c:pt idx="1132" formatCode="0.000">
                  <c:v>2</c:v>
                </c:pt>
                <c:pt idx="1133" formatCode="0.000">
                  <c:v>10.75</c:v>
                </c:pt>
                <c:pt idx="1134" formatCode="0.000">
                  <c:v>3.5</c:v>
                </c:pt>
                <c:pt idx="1135" formatCode="0.000">
                  <c:v>1.25</c:v>
                </c:pt>
                <c:pt idx="1136" formatCode="0.000">
                  <c:v>-0.5</c:v>
                </c:pt>
                <c:pt idx="1137" formatCode="0.000">
                  <c:v>3.25</c:v>
                </c:pt>
                <c:pt idx="1138" formatCode="0.000">
                  <c:v>1.75</c:v>
                </c:pt>
                <c:pt idx="1139" formatCode="0.000">
                  <c:v>1.25</c:v>
                </c:pt>
                <c:pt idx="1140" formatCode="0.000">
                  <c:v>1</c:v>
                </c:pt>
                <c:pt idx="1141" formatCode="0.000">
                  <c:v>-1.75</c:v>
                </c:pt>
                <c:pt idx="1142" formatCode="0.000">
                  <c:v>-1.25</c:v>
                </c:pt>
                <c:pt idx="1143" formatCode="0.000">
                  <c:v>-4</c:v>
                </c:pt>
                <c:pt idx="1144" formatCode="0.000">
                  <c:v>-5.5</c:v>
                </c:pt>
                <c:pt idx="1145" formatCode="0.000">
                  <c:v>-4.75</c:v>
                </c:pt>
                <c:pt idx="1146" formatCode="0.000">
                  <c:v>-9.25</c:v>
                </c:pt>
                <c:pt idx="1147" formatCode="0.000">
                  <c:v>-8.5</c:v>
                </c:pt>
                <c:pt idx="1148" formatCode="0.000">
                  <c:v>-7.75</c:v>
                </c:pt>
                <c:pt idx="1149" formatCode="0.000">
                  <c:v>-8.5</c:v>
                </c:pt>
                <c:pt idx="1150" formatCode="0.000">
                  <c:v>-5.75</c:v>
                </c:pt>
                <c:pt idx="1151" formatCode="0.000">
                  <c:v>-7</c:v>
                </c:pt>
                <c:pt idx="1152" formatCode="0.000">
                  <c:v>-6.75</c:v>
                </c:pt>
                <c:pt idx="1153" formatCode="0.000">
                  <c:v>-7.5</c:v>
                </c:pt>
                <c:pt idx="1154" formatCode="0.000">
                  <c:v>-7.25</c:v>
                </c:pt>
                <c:pt idx="1155" formatCode="0.000">
                  <c:v>-8</c:v>
                </c:pt>
                <c:pt idx="1156" formatCode="0.000">
                  <c:v>-9.75</c:v>
                </c:pt>
                <c:pt idx="1157" formatCode="0.000">
                  <c:v>-5.75</c:v>
                </c:pt>
                <c:pt idx="1158" formatCode="0.000">
                  <c:v>-3.75</c:v>
                </c:pt>
                <c:pt idx="1159" formatCode="0.000">
                  <c:v>-3.75</c:v>
                </c:pt>
                <c:pt idx="1160" formatCode="0.000">
                  <c:v>-3.25</c:v>
                </c:pt>
                <c:pt idx="1161" formatCode="0.000">
                  <c:v>-6.5</c:v>
                </c:pt>
                <c:pt idx="1162" formatCode="0.000">
                  <c:v>-5.75</c:v>
                </c:pt>
                <c:pt idx="1163" formatCode="0.000">
                  <c:v>-6.25</c:v>
                </c:pt>
                <c:pt idx="1164" formatCode="0.000">
                  <c:v>-6.75</c:v>
                </c:pt>
                <c:pt idx="1165" formatCode="0.000">
                  <c:v>-4.25</c:v>
                </c:pt>
                <c:pt idx="1166" formatCode="0.000">
                  <c:v>-6.75</c:v>
                </c:pt>
                <c:pt idx="1167" formatCode="0.000">
                  <c:v>-11</c:v>
                </c:pt>
                <c:pt idx="1168" formatCode="0.000">
                  <c:v>-11.75</c:v>
                </c:pt>
                <c:pt idx="1169" formatCode="0.000">
                  <c:v>-15</c:v>
                </c:pt>
                <c:pt idx="1170" formatCode="0.000">
                  <c:v>-15.5</c:v>
                </c:pt>
                <c:pt idx="1171" formatCode="0.000">
                  <c:v>-17</c:v>
                </c:pt>
                <c:pt idx="1172" formatCode="0.000">
                  <c:v>-16.5</c:v>
                </c:pt>
                <c:pt idx="1173" formatCode="0.000">
                  <c:v>-17.5</c:v>
                </c:pt>
                <c:pt idx="1174" formatCode="0.000">
                  <c:v>-20</c:v>
                </c:pt>
                <c:pt idx="1175" formatCode="0.000">
                  <c:v>-15.5</c:v>
                </c:pt>
                <c:pt idx="1176" formatCode="0.000">
                  <c:v>-16.75</c:v>
                </c:pt>
                <c:pt idx="1177" formatCode="0.000">
                  <c:v>-23.5</c:v>
                </c:pt>
                <c:pt idx="1178" formatCode="0.000">
                  <c:v>-23.75</c:v>
                </c:pt>
                <c:pt idx="1179" formatCode="0.000">
                  <c:v>-22.5</c:v>
                </c:pt>
                <c:pt idx="1180" formatCode="0.000">
                  <c:v>-24.75</c:v>
                </c:pt>
                <c:pt idx="1181" formatCode="0.000">
                  <c:v>-24.5</c:v>
                </c:pt>
                <c:pt idx="1182" formatCode="0.000">
                  <c:v>-22.25</c:v>
                </c:pt>
                <c:pt idx="1183" formatCode="0.000">
                  <c:v>-22.25</c:v>
                </c:pt>
                <c:pt idx="1184" formatCode="0.000">
                  <c:v>-21.5</c:v>
                </c:pt>
                <c:pt idx="1185" formatCode="0.000">
                  <c:v>-23.75</c:v>
                </c:pt>
                <c:pt idx="1186" formatCode="0.000">
                  <c:v>-28.75</c:v>
                </c:pt>
                <c:pt idx="1187" formatCode="0.000">
                  <c:v>-26.25</c:v>
                </c:pt>
                <c:pt idx="1188" formatCode="0.000">
                  <c:v>-27.75</c:v>
                </c:pt>
                <c:pt idx="1189" formatCode="0.000">
                  <c:v>-26.25</c:v>
                </c:pt>
                <c:pt idx="1190" formatCode="0.000">
                  <c:v>-31.25</c:v>
                </c:pt>
                <c:pt idx="1191" formatCode="0.000">
                  <c:v>-34.5</c:v>
                </c:pt>
                <c:pt idx="1192" formatCode="0.000">
                  <c:v>-34.5</c:v>
                </c:pt>
                <c:pt idx="1193" formatCode="0.000">
                  <c:v>-26</c:v>
                </c:pt>
                <c:pt idx="1194" formatCode="0.000">
                  <c:v>-25.75</c:v>
                </c:pt>
                <c:pt idx="1195" formatCode="0.000">
                  <c:v>-24.75</c:v>
                </c:pt>
                <c:pt idx="1196" formatCode="0.000">
                  <c:v>-25.5</c:v>
                </c:pt>
                <c:pt idx="1197" formatCode="0.000">
                  <c:v>-24.25</c:v>
                </c:pt>
                <c:pt idx="1198" formatCode="0.000">
                  <c:v>-25</c:v>
                </c:pt>
                <c:pt idx="1199" formatCode="0.000">
                  <c:v>-22.5</c:v>
                </c:pt>
                <c:pt idx="1200" formatCode="0.000">
                  <c:v>-25</c:v>
                </c:pt>
                <c:pt idx="1201" formatCode="0.000">
                  <c:v>-25.75</c:v>
                </c:pt>
                <c:pt idx="1202" formatCode="0.000">
                  <c:v>-25.75</c:v>
                </c:pt>
                <c:pt idx="1203" formatCode="0.000">
                  <c:v>-17.5</c:v>
                </c:pt>
                <c:pt idx="1204" formatCode="0.000">
                  <c:v>-16.75</c:v>
                </c:pt>
                <c:pt idx="1205" formatCode="0.000">
                  <c:v>-16.5</c:v>
                </c:pt>
                <c:pt idx="1206" formatCode="0.000">
                  <c:v>-13.75</c:v>
                </c:pt>
                <c:pt idx="1207" formatCode="0.000">
                  <c:v>-9.75</c:v>
                </c:pt>
                <c:pt idx="1208" formatCode="0.000">
                  <c:v>-16.5</c:v>
                </c:pt>
                <c:pt idx="1209" formatCode="0.000">
                  <c:v>-16.25</c:v>
                </c:pt>
                <c:pt idx="1210" formatCode="0.000">
                  <c:v>-14.75</c:v>
                </c:pt>
                <c:pt idx="1211" formatCode="0.000">
                  <c:v>-16.75</c:v>
                </c:pt>
                <c:pt idx="1212" formatCode="0.000">
                  <c:v>-18</c:v>
                </c:pt>
                <c:pt idx="1213" formatCode="0.000">
                  <c:v>-19.5</c:v>
                </c:pt>
                <c:pt idx="1214" formatCode="0.000">
                  <c:v>-22</c:v>
                </c:pt>
                <c:pt idx="1215" formatCode="0.000">
                  <c:v>-25.5</c:v>
                </c:pt>
                <c:pt idx="1216" formatCode="0.000">
                  <c:v>-23.75</c:v>
                </c:pt>
                <c:pt idx="1217" formatCode="0.000">
                  <c:v>-20.25</c:v>
                </c:pt>
                <c:pt idx="1218" formatCode="0.000">
                  <c:v>-20.5</c:v>
                </c:pt>
                <c:pt idx="1219" formatCode="0.000">
                  <c:v>-21.25</c:v>
                </c:pt>
                <c:pt idx="1220" formatCode="0.000">
                  <c:v>-17.25</c:v>
                </c:pt>
                <c:pt idx="1221" formatCode="0.000">
                  <c:v>-8.25</c:v>
                </c:pt>
                <c:pt idx="1222" formatCode="0.000">
                  <c:v>-12</c:v>
                </c:pt>
                <c:pt idx="1223" formatCode="0.000">
                  <c:v>-8.75</c:v>
                </c:pt>
                <c:pt idx="1224" formatCode="0.000">
                  <c:v>-6.25</c:v>
                </c:pt>
                <c:pt idx="1225" formatCode="0.000">
                  <c:v>-8.25</c:v>
                </c:pt>
                <c:pt idx="1226" formatCode="0.000">
                  <c:v>-14.5</c:v>
                </c:pt>
                <c:pt idx="1227" formatCode="0.000">
                  <c:v>-16.5</c:v>
                </c:pt>
                <c:pt idx="1228" formatCode="0.000">
                  <c:v>-14</c:v>
                </c:pt>
                <c:pt idx="1229" formatCode="0.000">
                  <c:v>-15.25</c:v>
                </c:pt>
                <c:pt idx="1230" formatCode="0.000">
                  <c:v>-15.75</c:v>
                </c:pt>
                <c:pt idx="1231" formatCode="0.000">
                  <c:v>-18.25</c:v>
                </c:pt>
                <c:pt idx="1232" formatCode="0.000">
                  <c:v>-22.5</c:v>
                </c:pt>
                <c:pt idx="1233" formatCode="0.000">
                  <c:v>-23.75</c:v>
                </c:pt>
                <c:pt idx="1234" formatCode="0.000">
                  <c:v>-22.75</c:v>
                </c:pt>
                <c:pt idx="1235" formatCode="0.000">
                  <c:v>-25.25</c:v>
                </c:pt>
                <c:pt idx="1236" formatCode="0.000">
                  <c:v>-26.25</c:v>
                </c:pt>
                <c:pt idx="1237" formatCode="0.000">
                  <c:v>-20.5</c:v>
                </c:pt>
                <c:pt idx="1238" formatCode="0.000">
                  <c:v>-10.25</c:v>
                </c:pt>
                <c:pt idx="1239" formatCode="0.000">
                  <c:v>-13.5</c:v>
                </c:pt>
                <c:pt idx="1240" formatCode="0.000">
                  <c:v>-10.25</c:v>
                </c:pt>
                <c:pt idx="1241" formatCode="0.000">
                  <c:v>-11.5</c:v>
                </c:pt>
                <c:pt idx="1242" formatCode="0.000">
                  <c:v>-10.25</c:v>
                </c:pt>
                <c:pt idx="1243" formatCode="0.000">
                  <c:v>-12.5</c:v>
                </c:pt>
                <c:pt idx="1244" formatCode="0.000">
                  <c:v>-7.5</c:v>
                </c:pt>
                <c:pt idx="1245" formatCode="0.000">
                  <c:v>-12.5</c:v>
                </c:pt>
                <c:pt idx="1246" formatCode="0.000">
                  <c:v>-12.5</c:v>
                </c:pt>
                <c:pt idx="1247" formatCode="0.000">
                  <c:v>-12.25</c:v>
                </c:pt>
                <c:pt idx="1248" formatCode="0.000">
                  <c:v>-10.5</c:v>
                </c:pt>
                <c:pt idx="1249" formatCode="0.000">
                  <c:v>-4.5</c:v>
                </c:pt>
                <c:pt idx="1250" formatCode="0.000">
                  <c:v>-6.5</c:v>
                </c:pt>
                <c:pt idx="1251" formatCode="0.000">
                  <c:v>-8.75</c:v>
                </c:pt>
                <c:pt idx="1252" formatCode="0.000">
                  <c:v>-7.75</c:v>
                </c:pt>
                <c:pt idx="1253" formatCode="0.000">
                  <c:v>-4</c:v>
                </c:pt>
                <c:pt idx="1254" formatCode="0.000">
                  <c:v>-3.25</c:v>
                </c:pt>
                <c:pt idx="1255" formatCode="0.000">
                  <c:v>-6.25</c:v>
                </c:pt>
                <c:pt idx="1256" formatCode="0.000">
                  <c:v>-6</c:v>
                </c:pt>
                <c:pt idx="1257" formatCode="0.000">
                  <c:v>-7.5</c:v>
                </c:pt>
                <c:pt idx="1258" formatCode="0.000">
                  <c:v>-12</c:v>
                </c:pt>
                <c:pt idx="1259" formatCode="0.000">
                  <c:v>-13.75</c:v>
                </c:pt>
                <c:pt idx="1260" formatCode="0.000">
                  <c:v>-13.5</c:v>
                </c:pt>
                <c:pt idx="1261" formatCode="0.000">
                  <c:v>-16</c:v>
                </c:pt>
                <c:pt idx="1262" formatCode="0.000">
                  <c:v>-17.75</c:v>
                </c:pt>
                <c:pt idx="1263" formatCode="0.000">
                  <c:v>-18</c:v>
                </c:pt>
                <c:pt idx="1264" formatCode="0.000">
                  <c:v>-14.75</c:v>
                </c:pt>
                <c:pt idx="1265" formatCode="0.000">
                  <c:v>-15</c:v>
                </c:pt>
                <c:pt idx="1266" formatCode="0.000">
                  <c:v>-17.25</c:v>
                </c:pt>
                <c:pt idx="1267" formatCode="0.000">
                  <c:v>-16.75</c:v>
                </c:pt>
                <c:pt idx="1268" formatCode="0.000">
                  <c:v>-16.5</c:v>
                </c:pt>
                <c:pt idx="1269" formatCode="0.000">
                  <c:v>-15.75</c:v>
                </c:pt>
                <c:pt idx="1270" formatCode="0.000">
                  <c:v>-15.25</c:v>
                </c:pt>
                <c:pt idx="1271" formatCode="0.000">
                  <c:v>-15.5</c:v>
                </c:pt>
                <c:pt idx="1272" formatCode="0.000">
                  <c:v>-15.25</c:v>
                </c:pt>
                <c:pt idx="1273" formatCode="0.000">
                  <c:v>-20</c:v>
                </c:pt>
                <c:pt idx="1274" formatCode="0.000">
                  <c:v>-17.25</c:v>
                </c:pt>
                <c:pt idx="1275" formatCode="0.000">
                  <c:v>-17</c:v>
                </c:pt>
                <c:pt idx="1276" formatCode="0.000">
                  <c:v>-16.25</c:v>
                </c:pt>
                <c:pt idx="1277" formatCode="0.000">
                  <c:v>-13.5</c:v>
                </c:pt>
                <c:pt idx="1278" formatCode="0.000">
                  <c:v>-12.25</c:v>
                </c:pt>
                <c:pt idx="1279" formatCode="0.000">
                  <c:v>-13</c:v>
                </c:pt>
                <c:pt idx="1280" formatCode="0.000">
                  <c:v>-12.75</c:v>
                </c:pt>
                <c:pt idx="1281" formatCode="0.000">
                  <c:v>-11</c:v>
                </c:pt>
                <c:pt idx="1282" formatCode="0.000">
                  <c:v>-9.75</c:v>
                </c:pt>
                <c:pt idx="1283" formatCode="0.000">
                  <c:v>-9.5</c:v>
                </c:pt>
                <c:pt idx="1284" formatCode="0.000">
                  <c:v>-8</c:v>
                </c:pt>
                <c:pt idx="1285" formatCode="0.000">
                  <c:v>-10.25</c:v>
                </c:pt>
                <c:pt idx="1286" formatCode="0.000">
                  <c:v>-10.5</c:v>
                </c:pt>
                <c:pt idx="1287" formatCode="0.000">
                  <c:v>-13.25</c:v>
                </c:pt>
                <c:pt idx="1288" formatCode="0.000">
                  <c:v>-7</c:v>
                </c:pt>
                <c:pt idx="1289" formatCode="0.000">
                  <c:v>-5.25</c:v>
                </c:pt>
                <c:pt idx="1290" formatCode="0.000">
                  <c:v>-5</c:v>
                </c:pt>
                <c:pt idx="1291" formatCode="0.000">
                  <c:v>-4.25</c:v>
                </c:pt>
                <c:pt idx="1292" formatCode="0.000">
                  <c:v>-3.75</c:v>
                </c:pt>
                <c:pt idx="1293" formatCode="0.000">
                  <c:v>-2.75</c:v>
                </c:pt>
                <c:pt idx="1294" formatCode="0.000">
                  <c:v>-2.25</c:v>
                </c:pt>
                <c:pt idx="1295" formatCode="0.000">
                  <c:v>-1.75</c:v>
                </c:pt>
                <c:pt idx="1296" formatCode="0.000">
                  <c:v>-4.75</c:v>
                </c:pt>
                <c:pt idx="1297" formatCode="0.000">
                  <c:v>-5.25</c:v>
                </c:pt>
                <c:pt idx="1298" formatCode="0.000">
                  <c:v>-3.5</c:v>
                </c:pt>
                <c:pt idx="1299" formatCode="0.000">
                  <c:v>-3.5</c:v>
                </c:pt>
                <c:pt idx="1300" formatCode="0.000">
                  <c:v>-1</c:v>
                </c:pt>
                <c:pt idx="1301" formatCode="0.000">
                  <c:v>-2.75</c:v>
                </c:pt>
                <c:pt idx="1302" formatCode="0.000">
                  <c:v>-2.75</c:v>
                </c:pt>
                <c:pt idx="1303" formatCode="0.000">
                  <c:v>-6.5</c:v>
                </c:pt>
                <c:pt idx="1304" formatCode="0.000">
                  <c:v>-10</c:v>
                </c:pt>
                <c:pt idx="1305" formatCode="0.000">
                  <c:v>-12.25</c:v>
                </c:pt>
                <c:pt idx="1306" formatCode="0.000">
                  <c:v>-12.5</c:v>
                </c:pt>
                <c:pt idx="1307" formatCode="0.000">
                  <c:v>-11.75</c:v>
                </c:pt>
                <c:pt idx="1308" formatCode="0.000">
                  <c:v>-12.25</c:v>
                </c:pt>
                <c:pt idx="1309" formatCode="0.000">
                  <c:v>-16.25</c:v>
                </c:pt>
                <c:pt idx="1310" formatCode="0.000">
                  <c:v>-17.5</c:v>
                </c:pt>
                <c:pt idx="1311" formatCode="0.000">
                  <c:v>-17.5</c:v>
                </c:pt>
                <c:pt idx="1312" formatCode="0.000">
                  <c:v>-25.25</c:v>
                </c:pt>
                <c:pt idx="1313" formatCode="0.000">
                  <c:v>-26.5</c:v>
                </c:pt>
                <c:pt idx="1314" formatCode="0.000">
                  <c:v>-30</c:v>
                </c:pt>
                <c:pt idx="1315" formatCode="0.000">
                  <c:v>-31.5</c:v>
                </c:pt>
                <c:pt idx="1316" formatCode="0.000">
                  <c:v>-35</c:v>
                </c:pt>
                <c:pt idx="1317" formatCode="0.000">
                  <c:v>-35.25</c:v>
                </c:pt>
                <c:pt idx="1318" formatCode="0.000">
                  <c:v>-35.75</c:v>
                </c:pt>
                <c:pt idx="1319" formatCode="0.000">
                  <c:v>-36.75</c:v>
                </c:pt>
                <c:pt idx="1320" formatCode="0.000">
                  <c:v>-36.75</c:v>
                </c:pt>
                <c:pt idx="1321" formatCode="0.000">
                  <c:v>-36.75</c:v>
                </c:pt>
                <c:pt idx="1322" formatCode="0.000">
                  <c:v>-30.5</c:v>
                </c:pt>
                <c:pt idx="1323" formatCode="0.000">
                  <c:v>-28.5</c:v>
                </c:pt>
                <c:pt idx="1324" formatCode="0.000">
                  <c:v>-28.5</c:v>
                </c:pt>
                <c:pt idx="1325" formatCode="0.000">
                  <c:v>-27.5</c:v>
                </c:pt>
                <c:pt idx="1326" formatCode="0.000">
                  <c:v>-27.5</c:v>
                </c:pt>
                <c:pt idx="1327" formatCode="0.000">
                  <c:v>-25.5</c:v>
                </c:pt>
                <c:pt idx="1328" formatCode="0.000">
                  <c:v>-25.5</c:v>
                </c:pt>
                <c:pt idx="1329" formatCode="0.000">
                  <c:v>-28.75</c:v>
                </c:pt>
                <c:pt idx="1330" formatCode="0.000">
                  <c:v>-27.5</c:v>
                </c:pt>
                <c:pt idx="1331" formatCode="0.000">
                  <c:v>-27</c:v>
                </c:pt>
                <c:pt idx="1332" formatCode="0.000">
                  <c:v>-26.25</c:v>
                </c:pt>
                <c:pt idx="1333" formatCode="0.000">
                  <c:v>-25.25</c:v>
                </c:pt>
                <c:pt idx="1334" formatCode="0.000">
                  <c:v>-23.5</c:v>
                </c:pt>
                <c:pt idx="1335" formatCode="0.000">
                  <c:v>-25.5</c:v>
                </c:pt>
                <c:pt idx="1336" formatCode="0.000">
                  <c:v>-23.25</c:v>
                </c:pt>
                <c:pt idx="1337" formatCode="0.000">
                  <c:v>-19.5</c:v>
                </c:pt>
                <c:pt idx="1338" formatCode="0.000">
                  <c:v>-18.75</c:v>
                </c:pt>
                <c:pt idx="1339" formatCode="0.000">
                  <c:v>-17.75</c:v>
                </c:pt>
                <c:pt idx="1340" formatCode="0.000">
                  <c:v>-17.25</c:v>
                </c:pt>
                <c:pt idx="1341" formatCode="0.000">
                  <c:v>-14.25</c:v>
                </c:pt>
                <c:pt idx="1342" formatCode="0.000">
                  <c:v>-9.5</c:v>
                </c:pt>
                <c:pt idx="1343" formatCode="0.000">
                  <c:v>-11</c:v>
                </c:pt>
                <c:pt idx="1344" formatCode="0.000">
                  <c:v>-11.75</c:v>
                </c:pt>
                <c:pt idx="1345" formatCode="0.000">
                  <c:v>-12.75</c:v>
                </c:pt>
                <c:pt idx="1346" formatCode="0.000">
                  <c:v>-11.25</c:v>
                </c:pt>
                <c:pt idx="1347" formatCode="0.000">
                  <c:v>-12.75</c:v>
                </c:pt>
                <c:pt idx="1348" formatCode="0.000">
                  <c:v>-14.25</c:v>
                </c:pt>
                <c:pt idx="1349" formatCode="0.000">
                  <c:v>-20</c:v>
                </c:pt>
                <c:pt idx="1350" formatCode="0.000">
                  <c:v>-19.5</c:v>
                </c:pt>
                <c:pt idx="1351" formatCode="0.000">
                  <c:v>-21.25</c:v>
                </c:pt>
                <c:pt idx="1352" formatCode="0.000">
                  <c:v>-25.25</c:v>
                </c:pt>
                <c:pt idx="1353" formatCode="0.000">
                  <c:v>-26</c:v>
                </c:pt>
                <c:pt idx="1354" formatCode="0.000">
                  <c:v>-27</c:v>
                </c:pt>
                <c:pt idx="1355" formatCode="0.000">
                  <c:v>-25.75</c:v>
                </c:pt>
                <c:pt idx="1356" formatCode="0.000">
                  <c:v>-25.25</c:v>
                </c:pt>
                <c:pt idx="1357" formatCode="0.000">
                  <c:v>-28</c:v>
                </c:pt>
                <c:pt idx="1358" formatCode="0.000">
                  <c:v>-28.5</c:v>
                </c:pt>
                <c:pt idx="1359" formatCode="0.000">
                  <c:v>-26.75</c:v>
                </c:pt>
                <c:pt idx="1360" formatCode="0.000">
                  <c:v>-35.5</c:v>
                </c:pt>
                <c:pt idx="1361" formatCode="0.000">
                  <c:v>-36.75</c:v>
                </c:pt>
                <c:pt idx="1362" formatCode="0.000">
                  <c:v>-31.75</c:v>
                </c:pt>
                <c:pt idx="1363" formatCode="0.000">
                  <c:v>-27</c:v>
                </c:pt>
                <c:pt idx="1364" formatCode="0.000">
                  <c:v>-27.5</c:v>
                </c:pt>
                <c:pt idx="1365" formatCode="0.000">
                  <c:v>-28</c:v>
                </c:pt>
                <c:pt idx="1366" formatCode="0.000">
                  <c:v>-21.75</c:v>
                </c:pt>
                <c:pt idx="1367" formatCode="0.000">
                  <c:v>-21.5</c:v>
                </c:pt>
                <c:pt idx="1368" formatCode="0.000">
                  <c:v>-31.25</c:v>
                </c:pt>
                <c:pt idx="1369" formatCode="0.000">
                  <c:v>-30.75</c:v>
                </c:pt>
                <c:pt idx="1370" formatCode="0.000">
                  <c:v>-29.25</c:v>
                </c:pt>
                <c:pt idx="1371" formatCode="0.000">
                  <c:v>-33.75</c:v>
                </c:pt>
                <c:pt idx="1372" formatCode="0.000">
                  <c:v>-35.25</c:v>
                </c:pt>
                <c:pt idx="1373" formatCode="0.000">
                  <c:v>-33.25</c:v>
                </c:pt>
                <c:pt idx="1374" formatCode="0.000">
                  <c:v>-31.75</c:v>
                </c:pt>
                <c:pt idx="1375" formatCode="0.000">
                  <c:v>-34.75</c:v>
                </c:pt>
                <c:pt idx="1376" formatCode="0.000">
                  <c:v>-38.25</c:v>
                </c:pt>
                <c:pt idx="1377" formatCode="0.000">
                  <c:v>-34.25</c:v>
                </c:pt>
                <c:pt idx="1378" formatCode="0.000">
                  <c:v>-34.5</c:v>
                </c:pt>
                <c:pt idx="1379" formatCode="0.000">
                  <c:v>-36.75</c:v>
                </c:pt>
                <c:pt idx="1380" formatCode="0.000">
                  <c:v>-38</c:v>
                </c:pt>
                <c:pt idx="1381" formatCode="0.000">
                  <c:v>-43.75</c:v>
                </c:pt>
                <c:pt idx="1382" formatCode="0.000">
                  <c:v>-44.25</c:v>
                </c:pt>
                <c:pt idx="1383" formatCode="0.000">
                  <c:v>-44.5</c:v>
                </c:pt>
                <c:pt idx="1384" formatCode="0.000">
                  <c:v>-38.25</c:v>
                </c:pt>
                <c:pt idx="1385" formatCode="0.000">
                  <c:v>-38.5</c:v>
                </c:pt>
                <c:pt idx="1386" formatCode="0.000">
                  <c:v>-45.25</c:v>
                </c:pt>
                <c:pt idx="1387" formatCode="0.000">
                  <c:v>-44.25</c:v>
                </c:pt>
                <c:pt idx="1388" formatCode="0.000">
                  <c:v>-46.5</c:v>
                </c:pt>
                <c:pt idx="1389" formatCode="0.000">
                  <c:v>-47.5</c:v>
                </c:pt>
                <c:pt idx="1390" formatCode="0.000">
                  <c:v>-46.25</c:v>
                </c:pt>
                <c:pt idx="1391" formatCode="0.000">
                  <c:v>-44</c:v>
                </c:pt>
                <c:pt idx="1392" formatCode="0.000">
                  <c:v>-46.5</c:v>
                </c:pt>
                <c:pt idx="1393" formatCode="0.000">
                  <c:v>-40.75</c:v>
                </c:pt>
                <c:pt idx="1394" formatCode="0.000">
                  <c:v>-38.5</c:v>
                </c:pt>
                <c:pt idx="1395" formatCode="0.000">
                  <c:v>-37.25</c:v>
                </c:pt>
                <c:pt idx="1396" formatCode="0.000">
                  <c:v>-40.75</c:v>
                </c:pt>
                <c:pt idx="1397" formatCode="0.000">
                  <c:v>-34.5</c:v>
                </c:pt>
                <c:pt idx="1398" formatCode="0.000">
                  <c:v>-34.5</c:v>
                </c:pt>
                <c:pt idx="1399" formatCode="0.000">
                  <c:v>-33.25</c:v>
                </c:pt>
                <c:pt idx="1400" formatCode="0.000">
                  <c:v>-36</c:v>
                </c:pt>
                <c:pt idx="1401" formatCode="0.000">
                  <c:v>-40.5</c:v>
                </c:pt>
                <c:pt idx="1402" formatCode="0.000">
                  <c:v>-33.5</c:v>
                </c:pt>
                <c:pt idx="1403" formatCode="0.000">
                  <c:v>-35.75</c:v>
                </c:pt>
                <c:pt idx="1404" formatCode="0.000">
                  <c:v>-36.75</c:v>
                </c:pt>
                <c:pt idx="1405" formatCode="0.000">
                  <c:v>-42</c:v>
                </c:pt>
                <c:pt idx="1406" formatCode="0.000">
                  <c:v>-39.25</c:v>
                </c:pt>
                <c:pt idx="1407" formatCode="0.000">
                  <c:v>-38.5</c:v>
                </c:pt>
                <c:pt idx="1408" formatCode="0.000">
                  <c:v>-35</c:v>
                </c:pt>
                <c:pt idx="1409" formatCode="0.000">
                  <c:v>-38.25</c:v>
                </c:pt>
                <c:pt idx="1410" formatCode="0.000">
                  <c:v>-37.25</c:v>
                </c:pt>
                <c:pt idx="1411" formatCode="0.000">
                  <c:v>-35.5</c:v>
                </c:pt>
                <c:pt idx="1412" formatCode="0.000">
                  <c:v>-33.25</c:v>
                </c:pt>
                <c:pt idx="1413" formatCode="0.000">
                  <c:v>-34.5</c:v>
                </c:pt>
                <c:pt idx="1414" formatCode="0.000">
                  <c:v>-34.5</c:v>
                </c:pt>
                <c:pt idx="1415" formatCode="0.000">
                  <c:v>-35.25</c:v>
                </c:pt>
                <c:pt idx="1416" formatCode="0.000">
                  <c:v>-34.75</c:v>
                </c:pt>
                <c:pt idx="1417" formatCode="0.000">
                  <c:v>-34.5</c:v>
                </c:pt>
                <c:pt idx="1418" formatCode="0.000">
                  <c:v>-31</c:v>
                </c:pt>
                <c:pt idx="1419" formatCode="0.000">
                  <c:v>-29.75</c:v>
                </c:pt>
                <c:pt idx="1420" formatCode="0.000">
                  <c:v>-34.25</c:v>
                </c:pt>
                <c:pt idx="1421" formatCode="0.000">
                  <c:v>-36</c:v>
                </c:pt>
                <c:pt idx="1422" formatCode="0.000">
                  <c:v>-36.5</c:v>
                </c:pt>
                <c:pt idx="1423" formatCode="0.000">
                  <c:v>-36.5</c:v>
                </c:pt>
                <c:pt idx="1424" formatCode="0.000">
                  <c:v>-35.5</c:v>
                </c:pt>
                <c:pt idx="1425" formatCode="0.000">
                  <c:v>-38.25</c:v>
                </c:pt>
                <c:pt idx="1426" formatCode="0.000">
                  <c:v>-39.5</c:v>
                </c:pt>
                <c:pt idx="1427" formatCode="0.000">
                  <c:v>-41.75</c:v>
                </c:pt>
                <c:pt idx="1428" formatCode="0.000">
                  <c:v>-43</c:v>
                </c:pt>
                <c:pt idx="1429" formatCode="0.000">
                  <c:v>-40</c:v>
                </c:pt>
                <c:pt idx="1430" formatCode="0.000">
                  <c:v>-42.5</c:v>
                </c:pt>
                <c:pt idx="1431" formatCode="0.000">
                  <c:v>-43.5</c:v>
                </c:pt>
                <c:pt idx="1432" formatCode="0.000">
                  <c:v>-42.75</c:v>
                </c:pt>
                <c:pt idx="1433" formatCode="0.000">
                  <c:v>-44.25</c:v>
                </c:pt>
                <c:pt idx="1434" formatCode="0.000">
                  <c:v>-46.5</c:v>
                </c:pt>
                <c:pt idx="1435" formatCode="0.000">
                  <c:v>-42.25</c:v>
                </c:pt>
                <c:pt idx="1436" formatCode="0.000">
                  <c:v>-40.25</c:v>
                </c:pt>
                <c:pt idx="1437" formatCode="0.000">
                  <c:v>-40.5</c:v>
                </c:pt>
                <c:pt idx="1438" formatCode="0.000">
                  <c:v>-38</c:v>
                </c:pt>
                <c:pt idx="1439" formatCode="0.000">
                  <c:v>-37.5</c:v>
                </c:pt>
                <c:pt idx="1440" formatCode="0.000">
                  <c:v>-34.75</c:v>
                </c:pt>
                <c:pt idx="1441" formatCode="0.000">
                  <c:v>-32</c:v>
                </c:pt>
                <c:pt idx="1442" formatCode="0.000">
                  <c:v>-27.25</c:v>
                </c:pt>
                <c:pt idx="1443" formatCode="0.000">
                  <c:v>-27.25</c:v>
                </c:pt>
                <c:pt idx="1444" formatCode="0.000">
                  <c:v>-28.5</c:v>
                </c:pt>
                <c:pt idx="1445" formatCode="0.000">
                  <c:v>-30.75</c:v>
                </c:pt>
                <c:pt idx="1446" formatCode="0.000">
                  <c:v>-28.5</c:v>
                </c:pt>
                <c:pt idx="1447" formatCode="0.000">
                  <c:v>-23</c:v>
                </c:pt>
                <c:pt idx="1448" formatCode="0.000">
                  <c:v>-23.5</c:v>
                </c:pt>
                <c:pt idx="1449" formatCode="0.000">
                  <c:v>-22.25</c:v>
                </c:pt>
                <c:pt idx="1450" formatCode="0.000">
                  <c:v>-22.25</c:v>
                </c:pt>
                <c:pt idx="1451" formatCode="0.000">
                  <c:v>-22.75</c:v>
                </c:pt>
                <c:pt idx="1452" formatCode="0.000">
                  <c:v>-26.5</c:v>
                </c:pt>
                <c:pt idx="1453" formatCode="0.000">
                  <c:v>-27.5</c:v>
                </c:pt>
                <c:pt idx="1454" formatCode="0.000">
                  <c:v>-24.25</c:v>
                </c:pt>
                <c:pt idx="1455" formatCode="0.000">
                  <c:v>-25.5</c:v>
                </c:pt>
                <c:pt idx="1456" formatCode="0.000">
                  <c:v>-24.25</c:v>
                </c:pt>
                <c:pt idx="1457" formatCode="0.000">
                  <c:v>-25.75</c:v>
                </c:pt>
                <c:pt idx="1458" formatCode="0.000">
                  <c:v>-25.75</c:v>
                </c:pt>
                <c:pt idx="1459" formatCode="0.000">
                  <c:v>-21</c:v>
                </c:pt>
                <c:pt idx="1460" formatCode="0.000">
                  <c:v>-20.5</c:v>
                </c:pt>
                <c:pt idx="1461" formatCode="0.000">
                  <c:v>-22.5</c:v>
                </c:pt>
                <c:pt idx="1462" formatCode="0.000">
                  <c:v>-18.25</c:v>
                </c:pt>
                <c:pt idx="1463" formatCode="0.000">
                  <c:v>-17.5</c:v>
                </c:pt>
                <c:pt idx="1464" formatCode="0.000">
                  <c:v>-14.25</c:v>
                </c:pt>
                <c:pt idx="1465" formatCode="0.000">
                  <c:v>-19.25</c:v>
                </c:pt>
                <c:pt idx="1466" formatCode="0.000">
                  <c:v>-18.25</c:v>
                </c:pt>
                <c:pt idx="1467" formatCode="0.000">
                  <c:v>-15.25</c:v>
                </c:pt>
                <c:pt idx="1468" formatCode="0.000">
                  <c:v>-19.5</c:v>
                </c:pt>
                <c:pt idx="1469" formatCode="0.000">
                  <c:v>-17.5</c:v>
                </c:pt>
                <c:pt idx="1470" formatCode="0.000">
                  <c:v>-19</c:v>
                </c:pt>
                <c:pt idx="1471" formatCode="0.000">
                  <c:v>-24.25</c:v>
                </c:pt>
                <c:pt idx="1472" formatCode="0.000">
                  <c:v>-19</c:v>
                </c:pt>
                <c:pt idx="1473" formatCode="0.000">
                  <c:v>-23.75</c:v>
                </c:pt>
                <c:pt idx="1474" formatCode="0.000">
                  <c:v>-20.5</c:v>
                </c:pt>
                <c:pt idx="1475" formatCode="0.000">
                  <c:v>-23.5</c:v>
                </c:pt>
                <c:pt idx="1476" formatCode="0.000">
                  <c:v>-28</c:v>
                </c:pt>
                <c:pt idx="1477" formatCode="0.000">
                  <c:v>-24</c:v>
                </c:pt>
                <c:pt idx="1478" formatCode="0.000">
                  <c:v>-23.75</c:v>
                </c:pt>
                <c:pt idx="1479" formatCode="0.000">
                  <c:v>-25</c:v>
                </c:pt>
                <c:pt idx="1480" formatCode="0.000">
                  <c:v>-22</c:v>
                </c:pt>
                <c:pt idx="1481" formatCode="0.000">
                  <c:v>-27.75</c:v>
                </c:pt>
                <c:pt idx="1482" formatCode="0.000">
                  <c:v>-28.5</c:v>
                </c:pt>
                <c:pt idx="1483" formatCode="0.000">
                  <c:v>-28.25</c:v>
                </c:pt>
                <c:pt idx="1484" formatCode="0.000">
                  <c:v>-27.75</c:v>
                </c:pt>
                <c:pt idx="1485" formatCode="0.000">
                  <c:v>-31.25</c:v>
                </c:pt>
                <c:pt idx="1486" formatCode="0.000">
                  <c:v>-37</c:v>
                </c:pt>
                <c:pt idx="1487" formatCode="0.000">
                  <c:v>-33.25</c:v>
                </c:pt>
                <c:pt idx="1488" formatCode="0.000">
                  <c:v>-32</c:v>
                </c:pt>
                <c:pt idx="1489" formatCode="0.000">
                  <c:v>-29.25</c:v>
                </c:pt>
                <c:pt idx="1490" formatCode="0.000">
                  <c:v>-32.5</c:v>
                </c:pt>
                <c:pt idx="1491" formatCode="0.000">
                  <c:v>-33.75</c:v>
                </c:pt>
                <c:pt idx="1492" formatCode="0.000">
                  <c:v>-34.75</c:v>
                </c:pt>
                <c:pt idx="1493" formatCode="0.000">
                  <c:v>-35</c:v>
                </c:pt>
                <c:pt idx="1494" formatCode="0.000">
                  <c:v>-28.75</c:v>
                </c:pt>
                <c:pt idx="1495" formatCode="0.000">
                  <c:v>-28.75</c:v>
                </c:pt>
                <c:pt idx="1496" formatCode="0.000">
                  <c:v>-28</c:v>
                </c:pt>
                <c:pt idx="1497" formatCode="0.000">
                  <c:v>-27</c:v>
                </c:pt>
                <c:pt idx="1498" formatCode="0.000">
                  <c:v>-20.5</c:v>
                </c:pt>
                <c:pt idx="1499" formatCode="0.000">
                  <c:v>-16.5</c:v>
                </c:pt>
                <c:pt idx="1500" formatCode="0.000">
                  <c:v>-15.5</c:v>
                </c:pt>
                <c:pt idx="1501" formatCode="0.000">
                  <c:v>-12.5</c:v>
                </c:pt>
                <c:pt idx="1502" formatCode="0.000">
                  <c:v>-14</c:v>
                </c:pt>
                <c:pt idx="1503" formatCode="0.000">
                  <c:v>-12.5</c:v>
                </c:pt>
                <c:pt idx="1504" formatCode="0.000">
                  <c:v>-13.5</c:v>
                </c:pt>
                <c:pt idx="1505" formatCode="0.000">
                  <c:v>-16</c:v>
                </c:pt>
                <c:pt idx="1506" formatCode="0.000">
                  <c:v>-19.75</c:v>
                </c:pt>
                <c:pt idx="1507" formatCode="0.000">
                  <c:v>-18.75</c:v>
                </c:pt>
                <c:pt idx="1508" formatCode="0.000">
                  <c:v>-7.5</c:v>
                </c:pt>
                <c:pt idx="1509" formatCode="0.000">
                  <c:v>-13.75</c:v>
                </c:pt>
                <c:pt idx="1510" formatCode="0.000">
                  <c:v>-18.5</c:v>
                </c:pt>
                <c:pt idx="1511" formatCode="0.000">
                  <c:v>-21.5</c:v>
                </c:pt>
                <c:pt idx="1512" formatCode="0.000">
                  <c:v>-23.75</c:v>
                </c:pt>
                <c:pt idx="1513" formatCode="0.000">
                  <c:v>-22.5</c:v>
                </c:pt>
                <c:pt idx="1514" formatCode="0.000">
                  <c:v>-22.75</c:v>
                </c:pt>
                <c:pt idx="1515" formatCode="0.000">
                  <c:v>-21.25</c:v>
                </c:pt>
                <c:pt idx="1516" formatCode="0.000">
                  <c:v>-22</c:v>
                </c:pt>
                <c:pt idx="1517" formatCode="0.000">
                  <c:v>-28.5</c:v>
                </c:pt>
                <c:pt idx="1518" formatCode="0.000">
                  <c:v>-26.5</c:v>
                </c:pt>
                <c:pt idx="1519" formatCode="0.000">
                  <c:v>-33.75</c:v>
                </c:pt>
                <c:pt idx="1520" formatCode="0.000">
                  <c:v>-34.25</c:v>
                </c:pt>
                <c:pt idx="1521" formatCode="0.000">
                  <c:v>-37.5</c:v>
                </c:pt>
                <c:pt idx="1522" formatCode="0.000">
                  <c:v>-23.5</c:v>
                </c:pt>
                <c:pt idx="1523" formatCode="0.000">
                  <c:v>-15.75</c:v>
                </c:pt>
                <c:pt idx="1524" formatCode="0.000">
                  <c:v>-20.75</c:v>
                </c:pt>
                <c:pt idx="1525" formatCode="0.000">
                  <c:v>-21.5</c:v>
                </c:pt>
                <c:pt idx="1526" formatCode="0.000">
                  <c:v>-23.25</c:v>
                </c:pt>
                <c:pt idx="1527" formatCode="0.000">
                  <c:v>-31</c:v>
                </c:pt>
                <c:pt idx="1528" formatCode="0.000">
                  <c:v>-28.25</c:v>
                </c:pt>
                <c:pt idx="1529" formatCode="0.000">
                  <c:v>-30.5</c:v>
                </c:pt>
                <c:pt idx="1530" formatCode="0.000">
                  <c:v>-26.75</c:v>
                </c:pt>
                <c:pt idx="1531" formatCode="0.000">
                  <c:v>-26.25</c:v>
                </c:pt>
                <c:pt idx="1532" formatCode="0.000">
                  <c:v>-23.75</c:v>
                </c:pt>
                <c:pt idx="1533" formatCode="0.000">
                  <c:v>-18</c:v>
                </c:pt>
                <c:pt idx="1534" formatCode="0.000">
                  <c:v>-21</c:v>
                </c:pt>
                <c:pt idx="1535" formatCode="0.000">
                  <c:v>-26.25</c:v>
                </c:pt>
                <c:pt idx="1536" formatCode="0.000">
                  <c:v>-24.25</c:v>
                </c:pt>
                <c:pt idx="1537" formatCode="0.000">
                  <c:v>-30</c:v>
                </c:pt>
                <c:pt idx="1538" formatCode="0.000">
                  <c:v>-24</c:v>
                </c:pt>
                <c:pt idx="1539" formatCode="0.000">
                  <c:v>-22.25</c:v>
                </c:pt>
                <c:pt idx="1540" formatCode="0.000">
                  <c:v>-23.75</c:v>
                </c:pt>
                <c:pt idx="1541" formatCode="0.000">
                  <c:v>-27.5</c:v>
                </c:pt>
                <c:pt idx="1542" formatCode="0.000">
                  <c:v>-21.25</c:v>
                </c:pt>
                <c:pt idx="1543" formatCode="0.000">
                  <c:v>-17.75</c:v>
                </c:pt>
                <c:pt idx="1544" formatCode="0.000">
                  <c:v>-24.25</c:v>
                </c:pt>
                <c:pt idx="1545" formatCode="0.000">
                  <c:v>-23.25</c:v>
                </c:pt>
                <c:pt idx="1546" formatCode="0.000">
                  <c:v>-18.25</c:v>
                </c:pt>
                <c:pt idx="1547" formatCode="0.000">
                  <c:v>-20.75</c:v>
                </c:pt>
                <c:pt idx="1548" formatCode="0.000">
                  <c:v>-15</c:v>
                </c:pt>
                <c:pt idx="1549" formatCode="0.000">
                  <c:v>-10.5</c:v>
                </c:pt>
                <c:pt idx="1550" formatCode="0.000">
                  <c:v>-9.5</c:v>
                </c:pt>
                <c:pt idx="1551" formatCode="0.000">
                  <c:v>-2.5</c:v>
                </c:pt>
                <c:pt idx="1552" formatCode="0.000">
                  <c:v>-10.75</c:v>
                </c:pt>
                <c:pt idx="1553" formatCode="0.000">
                  <c:v>-2.5</c:v>
                </c:pt>
                <c:pt idx="1554" formatCode="0.000">
                  <c:v>-3.25</c:v>
                </c:pt>
                <c:pt idx="1555" formatCode="0.000">
                  <c:v>7.25</c:v>
                </c:pt>
                <c:pt idx="1556" formatCode="0.000">
                  <c:v>8.5</c:v>
                </c:pt>
                <c:pt idx="1557" formatCode="0.000">
                  <c:v>12.5</c:v>
                </c:pt>
                <c:pt idx="1558" formatCode="0.000">
                  <c:v>17.75</c:v>
                </c:pt>
                <c:pt idx="1559" formatCode="0.000">
                  <c:v>8.75</c:v>
                </c:pt>
                <c:pt idx="1560" formatCode="0.000">
                  <c:v>12.25</c:v>
                </c:pt>
                <c:pt idx="1561" formatCode="0.000">
                  <c:v>19</c:v>
                </c:pt>
                <c:pt idx="1562" formatCode="0.000">
                  <c:v>12.75</c:v>
                </c:pt>
                <c:pt idx="1563" formatCode="0.000">
                  <c:v>9.75</c:v>
                </c:pt>
                <c:pt idx="1564" formatCode="0.000">
                  <c:v>-12.5</c:v>
                </c:pt>
                <c:pt idx="1565" formatCode="0.000">
                  <c:v>-19.25</c:v>
                </c:pt>
                <c:pt idx="1566" formatCode="0.000">
                  <c:v>-23.25</c:v>
                </c:pt>
                <c:pt idx="1567" formatCode="0.000">
                  <c:v>-26</c:v>
                </c:pt>
                <c:pt idx="1568" formatCode="0.000">
                  <c:v>-29.75</c:v>
                </c:pt>
                <c:pt idx="1569" formatCode="0.000">
                  <c:v>-30.25</c:v>
                </c:pt>
                <c:pt idx="1570" formatCode="0.000">
                  <c:v>-17.75</c:v>
                </c:pt>
                <c:pt idx="1571" formatCode="0.000">
                  <c:v>-20</c:v>
                </c:pt>
                <c:pt idx="1572" formatCode="0.000">
                  <c:v>-19</c:v>
                </c:pt>
                <c:pt idx="1573" formatCode="0.000">
                  <c:v>-17.5</c:v>
                </c:pt>
                <c:pt idx="1574" formatCode="0.000">
                  <c:v>-19</c:v>
                </c:pt>
                <c:pt idx="1575" formatCode="0.000">
                  <c:v>-19.25</c:v>
                </c:pt>
                <c:pt idx="1576" formatCode="0.000">
                  <c:v>-22</c:v>
                </c:pt>
                <c:pt idx="1577" formatCode="0.000">
                  <c:v>-29.5</c:v>
                </c:pt>
                <c:pt idx="1578" formatCode="0.000">
                  <c:v>-33</c:v>
                </c:pt>
                <c:pt idx="1579" formatCode="0.000">
                  <c:v>-36.5</c:v>
                </c:pt>
                <c:pt idx="1580" formatCode="0.000">
                  <c:v>-42.75</c:v>
                </c:pt>
                <c:pt idx="1581" formatCode="0.000">
                  <c:v>-41.75</c:v>
                </c:pt>
                <c:pt idx="1582" formatCode="0.000">
                  <c:v>-41.25</c:v>
                </c:pt>
                <c:pt idx="1583" formatCode="0.000">
                  <c:v>-40.75</c:v>
                </c:pt>
                <c:pt idx="1584" formatCode="0.000">
                  <c:v>-28.25</c:v>
                </c:pt>
                <c:pt idx="1585" formatCode="0.000">
                  <c:v>-26.25</c:v>
                </c:pt>
                <c:pt idx="1586" formatCode="0.000">
                  <c:v>-14.5</c:v>
                </c:pt>
                <c:pt idx="1587" formatCode="0.000">
                  <c:v>-14.75</c:v>
                </c:pt>
                <c:pt idx="1588" formatCode="0.000">
                  <c:v>-21.75</c:v>
                </c:pt>
                <c:pt idx="1589" formatCode="0.000">
                  <c:v>-16.5</c:v>
                </c:pt>
                <c:pt idx="1590" formatCode="0.000">
                  <c:v>-15</c:v>
                </c:pt>
                <c:pt idx="1591" formatCode="0.000">
                  <c:v>-17.5</c:v>
                </c:pt>
                <c:pt idx="1592" formatCode="0.000">
                  <c:v>-18.75</c:v>
                </c:pt>
                <c:pt idx="1593" formatCode="0.000">
                  <c:v>-19.75</c:v>
                </c:pt>
                <c:pt idx="1594" formatCode="0.000">
                  <c:v>-24.75</c:v>
                </c:pt>
                <c:pt idx="1595" formatCode="0.000">
                  <c:v>-21.75</c:v>
                </c:pt>
                <c:pt idx="1596" formatCode="0.000">
                  <c:v>-25</c:v>
                </c:pt>
                <c:pt idx="1597" formatCode="0.000">
                  <c:v>-28.25</c:v>
                </c:pt>
                <c:pt idx="1598" formatCode="0.000">
                  <c:v>-26.75</c:v>
                </c:pt>
                <c:pt idx="1599" formatCode="0.000">
                  <c:v>-28</c:v>
                </c:pt>
                <c:pt idx="1600" formatCode="0.000">
                  <c:v>-27.5</c:v>
                </c:pt>
                <c:pt idx="1601" formatCode="0.000">
                  <c:v>-29.25</c:v>
                </c:pt>
                <c:pt idx="1602" formatCode="0.000">
                  <c:v>-18.5</c:v>
                </c:pt>
                <c:pt idx="1603" formatCode="0.000">
                  <c:v>-16.25</c:v>
                </c:pt>
                <c:pt idx="1604" formatCode="0.000">
                  <c:v>-15.75</c:v>
                </c:pt>
                <c:pt idx="1605" formatCode="0.000">
                  <c:v>-11.75</c:v>
                </c:pt>
                <c:pt idx="1606" formatCode="0.000">
                  <c:v>-20.25</c:v>
                </c:pt>
                <c:pt idx="1607" formatCode="0.000">
                  <c:v>-20.5</c:v>
                </c:pt>
                <c:pt idx="1608" formatCode="0.000">
                  <c:v>-28.25</c:v>
                </c:pt>
                <c:pt idx="1609" formatCode="0.000">
                  <c:v>-19.5</c:v>
                </c:pt>
                <c:pt idx="1610" formatCode="0.000">
                  <c:v>-16</c:v>
                </c:pt>
                <c:pt idx="1611" formatCode="0.000">
                  <c:v>-16</c:v>
                </c:pt>
                <c:pt idx="1612" formatCode="0.000">
                  <c:v>-15.75</c:v>
                </c:pt>
                <c:pt idx="1613" formatCode="0.000">
                  <c:v>-11.25</c:v>
                </c:pt>
                <c:pt idx="1614" formatCode="0.000">
                  <c:v>-6.5</c:v>
                </c:pt>
                <c:pt idx="1615" formatCode="0.000">
                  <c:v>-7</c:v>
                </c:pt>
                <c:pt idx="1616" formatCode="0.000">
                  <c:v>-1.75</c:v>
                </c:pt>
                <c:pt idx="1617" formatCode="0.000">
                  <c:v>-4.25</c:v>
                </c:pt>
                <c:pt idx="1618" formatCode="0.000">
                  <c:v>-6.25</c:v>
                </c:pt>
                <c:pt idx="1619" formatCode="0.000">
                  <c:v>-13</c:v>
                </c:pt>
                <c:pt idx="1620" formatCode="0.000">
                  <c:v>-8.25</c:v>
                </c:pt>
                <c:pt idx="1621" formatCode="0.000">
                  <c:v>-12.75</c:v>
                </c:pt>
                <c:pt idx="1622" formatCode="0.000">
                  <c:v>-19.25</c:v>
                </c:pt>
                <c:pt idx="1623" formatCode="0.000">
                  <c:v>-21.75</c:v>
                </c:pt>
                <c:pt idx="1624" formatCode="0.000">
                  <c:v>-18</c:v>
                </c:pt>
                <c:pt idx="1625" formatCode="0.000">
                  <c:v>-23.5</c:v>
                </c:pt>
                <c:pt idx="1626" formatCode="0.000">
                  <c:v>-29</c:v>
                </c:pt>
                <c:pt idx="1627" formatCode="0.000">
                  <c:v>-29.5</c:v>
                </c:pt>
                <c:pt idx="1628" formatCode="0.000">
                  <c:v>-32</c:v>
                </c:pt>
                <c:pt idx="1629" formatCode="0.000">
                  <c:v>-32.25</c:v>
                </c:pt>
                <c:pt idx="1630" formatCode="0.000">
                  <c:v>-30.5</c:v>
                </c:pt>
                <c:pt idx="1631" formatCode="0.000">
                  <c:v>-31.5</c:v>
                </c:pt>
                <c:pt idx="1632" formatCode="0.000">
                  <c:v>-35.5</c:v>
                </c:pt>
                <c:pt idx="1633" formatCode="0.000">
                  <c:v>-36.5</c:v>
                </c:pt>
                <c:pt idx="1634" formatCode="0.000">
                  <c:v>-32.5</c:v>
                </c:pt>
                <c:pt idx="1635" formatCode="0.000">
                  <c:v>-33.75</c:v>
                </c:pt>
                <c:pt idx="1636" formatCode="0.000">
                  <c:v>-31.75</c:v>
                </c:pt>
                <c:pt idx="1637" formatCode="0.000">
                  <c:v>-38.5</c:v>
                </c:pt>
                <c:pt idx="1638" formatCode="0.000">
                  <c:v>-36.75</c:v>
                </c:pt>
                <c:pt idx="1639" formatCode="0.000">
                  <c:v>-37.75</c:v>
                </c:pt>
                <c:pt idx="1640" formatCode="0.000">
                  <c:v>-43.25</c:v>
                </c:pt>
                <c:pt idx="1641" formatCode="0.000">
                  <c:v>-47.5</c:v>
                </c:pt>
                <c:pt idx="1642" formatCode="0.000">
                  <c:v>-43.75</c:v>
                </c:pt>
                <c:pt idx="1643" formatCode="0.000">
                  <c:v>-39.75</c:v>
                </c:pt>
                <c:pt idx="1644" formatCode="0.000">
                  <c:v>-41.75</c:v>
                </c:pt>
                <c:pt idx="1645" formatCode="0.000">
                  <c:v>-44.5</c:v>
                </c:pt>
                <c:pt idx="1646" formatCode="0.000">
                  <c:v>-29.5</c:v>
                </c:pt>
                <c:pt idx="1647" formatCode="0.000">
                  <c:v>-24.75</c:v>
                </c:pt>
                <c:pt idx="1648" formatCode="0.000">
                  <c:v>-27.75</c:v>
                </c:pt>
                <c:pt idx="1649" formatCode="0.000">
                  <c:v>-25.25</c:v>
                </c:pt>
                <c:pt idx="1650" formatCode="0.000">
                  <c:v>-11.75</c:v>
                </c:pt>
                <c:pt idx="1651" formatCode="0.000">
                  <c:v>-11.5</c:v>
                </c:pt>
                <c:pt idx="1652" formatCode="0.000">
                  <c:v>6.25</c:v>
                </c:pt>
                <c:pt idx="1653" formatCode="0.000">
                  <c:v>4.5</c:v>
                </c:pt>
                <c:pt idx="1654" formatCode="0.000">
                  <c:v>-1.25</c:v>
                </c:pt>
                <c:pt idx="1655" formatCode="0.000">
                  <c:v>8.5</c:v>
                </c:pt>
                <c:pt idx="1656" formatCode="0.000">
                  <c:v>3</c:v>
                </c:pt>
                <c:pt idx="1657" formatCode="0.000">
                  <c:v>7.5</c:v>
                </c:pt>
                <c:pt idx="1658" formatCode="0.000">
                  <c:v>16.75</c:v>
                </c:pt>
                <c:pt idx="1659" formatCode="0.000">
                  <c:v>14.25</c:v>
                </c:pt>
                <c:pt idx="1660" formatCode="0.000">
                  <c:v>18.75</c:v>
                </c:pt>
                <c:pt idx="1661" formatCode="0.000">
                  <c:v>22.75</c:v>
                </c:pt>
                <c:pt idx="1662" formatCode="0.000">
                  <c:v>14.5</c:v>
                </c:pt>
                <c:pt idx="1663" formatCode="0.000">
                  <c:v>7.75</c:v>
                </c:pt>
                <c:pt idx="1664" formatCode="0.000">
                  <c:v>12.5</c:v>
                </c:pt>
                <c:pt idx="1665" formatCode="0.000">
                  <c:v>23</c:v>
                </c:pt>
                <c:pt idx="1666" formatCode="0.000">
                  <c:v>36.25</c:v>
                </c:pt>
                <c:pt idx="1667" formatCode="0.000">
                  <c:v>31.75</c:v>
                </c:pt>
                <c:pt idx="1668" formatCode="0.000">
                  <c:v>34.25</c:v>
                </c:pt>
                <c:pt idx="1669" formatCode="0.000">
                  <c:v>32.25</c:v>
                </c:pt>
                <c:pt idx="1670" formatCode="0.000">
                  <c:v>32.25</c:v>
                </c:pt>
                <c:pt idx="1671" formatCode="0.000">
                  <c:v>36</c:v>
                </c:pt>
                <c:pt idx="1672" formatCode="0.000">
                  <c:v>30.75</c:v>
                </c:pt>
                <c:pt idx="1673" formatCode="0.000">
                  <c:v>24.75</c:v>
                </c:pt>
                <c:pt idx="1674" formatCode="0.000">
                  <c:v>23</c:v>
                </c:pt>
                <c:pt idx="1675" formatCode="0.000">
                  <c:v>23</c:v>
                </c:pt>
                <c:pt idx="1676" formatCode="0.000">
                  <c:v>18.5</c:v>
                </c:pt>
                <c:pt idx="1677" formatCode="0.000">
                  <c:v>18.25</c:v>
                </c:pt>
                <c:pt idx="1678" formatCode="0.000">
                  <c:v>18.5</c:v>
                </c:pt>
                <c:pt idx="1679" formatCode="0.000">
                  <c:v>16.5</c:v>
                </c:pt>
                <c:pt idx="1680" formatCode="0.000">
                  <c:v>10.75</c:v>
                </c:pt>
                <c:pt idx="1681" formatCode="0.000">
                  <c:v>7.75</c:v>
                </c:pt>
                <c:pt idx="1682" formatCode="0.000">
                  <c:v>3.25</c:v>
                </c:pt>
                <c:pt idx="1683" formatCode="0.000">
                  <c:v>5.75</c:v>
                </c:pt>
                <c:pt idx="1684" formatCode="0.000">
                  <c:v>6.75</c:v>
                </c:pt>
                <c:pt idx="1685" formatCode="0.000">
                  <c:v>15.25</c:v>
                </c:pt>
                <c:pt idx="1686" formatCode="0.000">
                  <c:v>21.25</c:v>
                </c:pt>
                <c:pt idx="1687" formatCode="0.000">
                  <c:v>16.75</c:v>
                </c:pt>
                <c:pt idx="1688" formatCode="0.000">
                  <c:v>17.5</c:v>
                </c:pt>
                <c:pt idx="1689" formatCode="0.000">
                  <c:v>25</c:v>
                </c:pt>
                <c:pt idx="1690" formatCode="0.000">
                  <c:v>15.75</c:v>
                </c:pt>
                <c:pt idx="1691" formatCode="0.000">
                  <c:v>22.5</c:v>
                </c:pt>
                <c:pt idx="1692" formatCode="0.000">
                  <c:v>22.5</c:v>
                </c:pt>
                <c:pt idx="1693" formatCode="0.000">
                  <c:v>20.5</c:v>
                </c:pt>
                <c:pt idx="1694" formatCode="0.000">
                  <c:v>25.75</c:v>
                </c:pt>
                <c:pt idx="1695" formatCode="0.000">
                  <c:v>15.25</c:v>
                </c:pt>
                <c:pt idx="1696" formatCode="0.000">
                  <c:v>17.25</c:v>
                </c:pt>
                <c:pt idx="1697" formatCode="0.000">
                  <c:v>18</c:v>
                </c:pt>
                <c:pt idx="1698" formatCode="0.000">
                  <c:v>20.75</c:v>
                </c:pt>
                <c:pt idx="1699" formatCode="0.000">
                  <c:v>18.25</c:v>
                </c:pt>
                <c:pt idx="1700" formatCode="0.000">
                  <c:v>20.5</c:v>
                </c:pt>
                <c:pt idx="1701" formatCode="0.000">
                  <c:v>20</c:v>
                </c:pt>
                <c:pt idx="1702" formatCode="0.000">
                  <c:v>20.5</c:v>
                </c:pt>
                <c:pt idx="1703" formatCode="0.000">
                  <c:v>21.5</c:v>
                </c:pt>
                <c:pt idx="1704" formatCode="0.000">
                  <c:v>20.5</c:v>
                </c:pt>
                <c:pt idx="1705" formatCode="0.000">
                  <c:v>21</c:v>
                </c:pt>
                <c:pt idx="1706" formatCode="0.000">
                  <c:v>21</c:v>
                </c:pt>
                <c:pt idx="1707" formatCode="0.000">
                  <c:v>24.5</c:v>
                </c:pt>
                <c:pt idx="1708" formatCode="0.000">
                  <c:v>28.75</c:v>
                </c:pt>
                <c:pt idx="1709" formatCode="0.000">
                  <c:v>27.25</c:v>
                </c:pt>
                <c:pt idx="1710" formatCode="0.000">
                  <c:v>17.75</c:v>
                </c:pt>
                <c:pt idx="1711" formatCode="0.000">
                  <c:v>18.75</c:v>
                </c:pt>
                <c:pt idx="1712" formatCode="0.000">
                  <c:v>22.25</c:v>
                </c:pt>
                <c:pt idx="1713" formatCode="0.000">
                  <c:v>26.5</c:v>
                </c:pt>
                <c:pt idx="1714" formatCode="0.000">
                  <c:v>28.5</c:v>
                </c:pt>
                <c:pt idx="1715" formatCode="0.000">
                  <c:v>36</c:v>
                </c:pt>
                <c:pt idx="1716" formatCode="0.000">
                  <c:v>37.5</c:v>
                </c:pt>
                <c:pt idx="1717" formatCode="0.000">
                  <c:v>36.75</c:v>
                </c:pt>
                <c:pt idx="1718" formatCode="0.000">
                  <c:v>38.5</c:v>
                </c:pt>
                <c:pt idx="1719" formatCode="0.000">
                  <c:v>36</c:v>
                </c:pt>
                <c:pt idx="1720" formatCode="0.000">
                  <c:v>31.25</c:v>
                </c:pt>
                <c:pt idx="1721" formatCode="0.000">
                  <c:v>32.5</c:v>
                </c:pt>
                <c:pt idx="1722" formatCode="0.000">
                  <c:v>27</c:v>
                </c:pt>
                <c:pt idx="1723" formatCode="0.000">
                  <c:v>25</c:v>
                </c:pt>
                <c:pt idx="1724" formatCode="0.000">
                  <c:v>17.75</c:v>
                </c:pt>
                <c:pt idx="1725" formatCode="0.000">
                  <c:v>16.25</c:v>
                </c:pt>
                <c:pt idx="1726" formatCode="0.000">
                  <c:v>11.25</c:v>
                </c:pt>
                <c:pt idx="1727" formatCode="0.000">
                  <c:v>5.25</c:v>
                </c:pt>
                <c:pt idx="1728" formatCode="0.000">
                  <c:v>1.75</c:v>
                </c:pt>
                <c:pt idx="1729" formatCode="0.000">
                  <c:v>-5.25</c:v>
                </c:pt>
                <c:pt idx="1730" formatCode="0.000">
                  <c:v>-2</c:v>
                </c:pt>
                <c:pt idx="1731" formatCode="0.000">
                  <c:v>-6.75</c:v>
                </c:pt>
                <c:pt idx="1732" formatCode="0.000">
                  <c:v>-2.5</c:v>
                </c:pt>
                <c:pt idx="1733" formatCode="0.000">
                  <c:v>11.5</c:v>
                </c:pt>
                <c:pt idx="1734" formatCode="0.000">
                  <c:v>13</c:v>
                </c:pt>
                <c:pt idx="1735" formatCode="0.000">
                  <c:v>16.25</c:v>
                </c:pt>
                <c:pt idx="1736" formatCode="0.000">
                  <c:v>16</c:v>
                </c:pt>
                <c:pt idx="1737" formatCode="0.000">
                  <c:v>14</c:v>
                </c:pt>
                <c:pt idx="1738" formatCode="0.000">
                  <c:v>11.75</c:v>
                </c:pt>
                <c:pt idx="1739" formatCode="0.000">
                  <c:v>16.75</c:v>
                </c:pt>
                <c:pt idx="1740" formatCode="0.000">
                  <c:v>15.25</c:v>
                </c:pt>
                <c:pt idx="1741" formatCode="0.000">
                  <c:v>14.75</c:v>
                </c:pt>
                <c:pt idx="1742" formatCode="0.000">
                  <c:v>8.75</c:v>
                </c:pt>
                <c:pt idx="1743" formatCode="0.000">
                  <c:v>8.75</c:v>
                </c:pt>
                <c:pt idx="1744" formatCode="0.000">
                  <c:v>8</c:v>
                </c:pt>
                <c:pt idx="1745" formatCode="0.000">
                  <c:v>13.75</c:v>
                </c:pt>
                <c:pt idx="1746" formatCode="0.000">
                  <c:v>22.5</c:v>
                </c:pt>
                <c:pt idx="1747" formatCode="0.000">
                  <c:v>19.75</c:v>
                </c:pt>
                <c:pt idx="1748" formatCode="0.000">
                  <c:v>21</c:v>
                </c:pt>
                <c:pt idx="1749" formatCode="0.000">
                  <c:v>18.75</c:v>
                </c:pt>
                <c:pt idx="1750" formatCode="0.000">
                  <c:v>18.5</c:v>
                </c:pt>
                <c:pt idx="1751" formatCode="0.000">
                  <c:v>6</c:v>
                </c:pt>
                <c:pt idx="1752" formatCode="0.000">
                  <c:v>3.75</c:v>
                </c:pt>
                <c:pt idx="1753" formatCode="0.000">
                  <c:v>1.25</c:v>
                </c:pt>
                <c:pt idx="1754" formatCode="0.000">
                  <c:v>6</c:v>
                </c:pt>
                <c:pt idx="1755" formatCode="0.000">
                  <c:v>-5</c:v>
                </c:pt>
                <c:pt idx="1756" formatCode="0.000">
                  <c:v>-8.5</c:v>
                </c:pt>
                <c:pt idx="1757" formatCode="0.000">
                  <c:v>0</c:v>
                </c:pt>
                <c:pt idx="1758" formatCode="0.000">
                  <c:v>12</c:v>
                </c:pt>
                <c:pt idx="1759" formatCode="0.000">
                  <c:v>10</c:v>
                </c:pt>
                <c:pt idx="1760" formatCode="0.000">
                  <c:v>1.25</c:v>
                </c:pt>
                <c:pt idx="1761" formatCode="0.000">
                  <c:v>-4.25</c:v>
                </c:pt>
                <c:pt idx="1762" formatCode="0.000">
                  <c:v>0.75</c:v>
                </c:pt>
                <c:pt idx="1763" formatCode="0.000">
                  <c:v>16</c:v>
                </c:pt>
                <c:pt idx="1764" formatCode="0.000">
                  <c:v>19.75</c:v>
                </c:pt>
                <c:pt idx="1765" formatCode="0.000">
                  <c:v>16.5</c:v>
                </c:pt>
                <c:pt idx="1766" formatCode="0.000">
                  <c:v>11.5</c:v>
                </c:pt>
                <c:pt idx="1767" formatCode="0.000">
                  <c:v>17</c:v>
                </c:pt>
                <c:pt idx="1768" formatCode="0.000">
                  <c:v>17</c:v>
                </c:pt>
                <c:pt idx="1769" formatCode="0.000">
                  <c:v>22.5</c:v>
                </c:pt>
                <c:pt idx="1770" formatCode="0.000">
                  <c:v>37</c:v>
                </c:pt>
                <c:pt idx="1771" formatCode="0.000">
                  <c:v>36.75</c:v>
                </c:pt>
                <c:pt idx="1772" formatCode="0.000">
                  <c:v>49.25</c:v>
                </c:pt>
                <c:pt idx="1773" formatCode="0.000">
                  <c:v>42.75</c:v>
                </c:pt>
                <c:pt idx="1774" formatCode="0.000">
                  <c:v>33.75</c:v>
                </c:pt>
                <c:pt idx="1775" formatCode="0.000">
                  <c:v>29.5</c:v>
                </c:pt>
                <c:pt idx="1776" formatCode="0.000">
                  <c:v>26</c:v>
                </c:pt>
                <c:pt idx="1777" formatCode="0.000">
                  <c:v>33.5</c:v>
                </c:pt>
                <c:pt idx="1778" formatCode="0.000">
                  <c:v>31.25</c:v>
                </c:pt>
                <c:pt idx="1779" formatCode="0.000">
                  <c:v>40.25</c:v>
                </c:pt>
                <c:pt idx="1780" formatCode="0.000">
                  <c:v>38.75</c:v>
                </c:pt>
                <c:pt idx="1781" formatCode="0.000">
                  <c:v>35.25</c:v>
                </c:pt>
                <c:pt idx="1782" formatCode="0.000">
                  <c:v>40.75</c:v>
                </c:pt>
                <c:pt idx="1783" formatCode="0.000">
                  <c:v>40.25</c:v>
                </c:pt>
                <c:pt idx="1784" formatCode="0.000">
                  <c:v>33.5</c:v>
                </c:pt>
                <c:pt idx="1785" formatCode="0.000">
                  <c:v>38</c:v>
                </c:pt>
                <c:pt idx="1786" formatCode="0.000">
                  <c:v>26.75</c:v>
                </c:pt>
                <c:pt idx="1787" formatCode="0.000">
                  <c:v>37.25</c:v>
                </c:pt>
                <c:pt idx="1788" formatCode="0.000">
                  <c:v>38</c:v>
                </c:pt>
                <c:pt idx="1789" formatCode="0.000">
                  <c:v>35.5</c:v>
                </c:pt>
                <c:pt idx="1790" formatCode="0.000">
                  <c:v>42.25</c:v>
                </c:pt>
                <c:pt idx="1791" formatCode="0.000">
                  <c:v>52</c:v>
                </c:pt>
                <c:pt idx="1792" formatCode="0.000">
                  <c:v>51.5</c:v>
                </c:pt>
                <c:pt idx="1793" formatCode="0.000">
                  <c:v>49.25</c:v>
                </c:pt>
                <c:pt idx="1794" formatCode="0.000">
                  <c:v>53.25</c:v>
                </c:pt>
                <c:pt idx="1795" formatCode="0.000">
                  <c:v>40</c:v>
                </c:pt>
                <c:pt idx="1796" formatCode="0.000">
                  <c:v>37.75</c:v>
                </c:pt>
                <c:pt idx="1797" formatCode="0.000">
                  <c:v>26.25</c:v>
                </c:pt>
                <c:pt idx="1798" formatCode="0.000">
                  <c:v>20</c:v>
                </c:pt>
                <c:pt idx="1799" formatCode="0.000">
                  <c:v>13.25</c:v>
                </c:pt>
                <c:pt idx="1800" formatCode="0.000">
                  <c:v>25.75</c:v>
                </c:pt>
                <c:pt idx="1801" formatCode="0.000">
                  <c:v>32.75</c:v>
                </c:pt>
                <c:pt idx="1802" formatCode="0.000">
                  <c:v>30.75</c:v>
                </c:pt>
                <c:pt idx="1803" formatCode="0.000">
                  <c:v>24.75</c:v>
                </c:pt>
                <c:pt idx="1804" formatCode="0.000">
                  <c:v>20.75</c:v>
                </c:pt>
                <c:pt idx="1805" formatCode="0.000">
                  <c:v>30.75</c:v>
                </c:pt>
                <c:pt idx="1806" formatCode="0.000">
                  <c:v>31</c:v>
                </c:pt>
                <c:pt idx="1807" formatCode="0.000">
                  <c:v>39</c:v>
                </c:pt>
                <c:pt idx="1808" formatCode="0.000">
                  <c:v>40.75</c:v>
                </c:pt>
                <c:pt idx="1809" formatCode="0.000">
                  <c:v>51.25</c:v>
                </c:pt>
                <c:pt idx="1810" formatCode="0.000">
                  <c:v>40</c:v>
                </c:pt>
                <c:pt idx="1811" formatCode="0.000">
                  <c:v>42</c:v>
                </c:pt>
                <c:pt idx="1812" formatCode="0.000">
                  <c:v>46.75</c:v>
                </c:pt>
                <c:pt idx="1813" formatCode="0.000">
                  <c:v>43.5</c:v>
                </c:pt>
                <c:pt idx="1814" formatCode="0.000">
                  <c:v>31.25</c:v>
                </c:pt>
                <c:pt idx="1815" formatCode="0.000">
                  <c:v>27.5</c:v>
                </c:pt>
                <c:pt idx="1816" formatCode="0.000">
                  <c:v>34.25</c:v>
                </c:pt>
                <c:pt idx="1817" formatCode="0.000">
                  <c:v>42</c:v>
                </c:pt>
                <c:pt idx="1818" formatCode="0.000">
                  <c:v>38.25</c:v>
                </c:pt>
                <c:pt idx="1819" formatCode="0.000">
                  <c:v>45.75</c:v>
                </c:pt>
                <c:pt idx="1820" formatCode="0.000">
                  <c:v>59</c:v>
                </c:pt>
                <c:pt idx="1821" formatCode="0.000">
                  <c:v>54</c:v>
                </c:pt>
                <c:pt idx="1822" formatCode="0.000">
                  <c:v>55.5</c:v>
                </c:pt>
                <c:pt idx="1823" formatCode="0.000">
                  <c:v>65</c:v>
                </c:pt>
                <c:pt idx="1824" formatCode="0.000">
                  <c:v>67.75</c:v>
                </c:pt>
                <c:pt idx="1825" formatCode="0.000">
                  <c:v>71.5</c:v>
                </c:pt>
                <c:pt idx="1826" formatCode="0.000">
                  <c:v>68.25</c:v>
                </c:pt>
                <c:pt idx="1827" formatCode="0.000">
                  <c:v>77.75</c:v>
                </c:pt>
                <c:pt idx="1828" formatCode="0.000">
                  <c:v>71.75</c:v>
                </c:pt>
                <c:pt idx="1829" formatCode="0.000">
                  <c:v>68.75</c:v>
                </c:pt>
                <c:pt idx="1830" formatCode="0.000">
                  <c:v>46</c:v>
                </c:pt>
                <c:pt idx="1831" formatCode="0.000">
                  <c:v>63.5</c:v>
                </c:pt>
                <c:pt idx="1832" formatCode="0.000">
                  <c:v>56.5</c:v>
                </c:pt>
                <c:pt idx="1833" formatCode="0.000">
                  <c:v>42.75</c:v>
                </c:pt>
                <c:pt idx="1834" formatCode="0.000">
                  <c:v>40.25</c:v>
                </c:pt>
                <c:pt idx="1835" formatCode="0.000">
                  <c:v>49</c:v>
                </c:pt>
                <c:pt idx="1836" formatCode="0.000">
                  <c:v>53.75</c:v>
                </c:pt>
                <c:pt idx="1837" formatCode="0.000">
                  <c:v>58.5</c:v>
                </c:pt>
                <c:pt idx="1838" formatCode="0.000">
                  <c:v>52</c:v>
                </c:pt>
                <c:pt idx="1839" formatCode="0.000">
                  <c:v>54.25</c:v>
                </c:pt>
                <c:pt idx="1840" formatCode="0.000">
                  <c:v>79</c:v>
                </c:pt>
                <c:pt idx="1841" formatCode="0.000">
                  <c:v>70.25</c:v>
                </c:pt>
                <c:pt idx="1842" formatCode="0.000">
                  <c:v>82.75</c:v>
                </c:pt>
                <c:pt idx="1843" formatCode="0.000">
                  <c:v>91.25</c:v>
                </c:pt>
                <c:pt idx="1844" formatCode="0.000">
                  <c:v>89</c:v>
                </c:pt>
                <c:pt idx="1845" formatCode="0.000">
                  <c:v>93.25</c:v>
                </c:pt>
                <c:pt idx="1846" formatCode="0.000">
                  <c:v>87.25</c:v>
                </c:pt>
                <c:pt idx="1847" formatCode="0.000">
                  <c:v>70.75</c:v>
                </c:pt>
                <c:pt idx="1848" formatCode="0.000">
                  <c:v>70.25</c:v>
                </c:pt>
                <c:pt idx="1849" formatCode="0.000">
                  <c:v>66.25</c:v>
                </c:pt>
                <c:pt idx="1850" formatCode="0.000">
                  <c:v>73.5</c:v>
                </c:pt>
                <c:pt idx="1851" formatCode="0.000">
                  <c:v>67.25</c:v>
                </c:pt>
                <c:pt idx="1852" formatCode="0.000">
                  <c:v>91.75</c:v>
                </c:pt>
                <c:pt idx="1853" formatCode="0.000">
                  <c:v>94.75</c:v>
                </c:pt>
                <c:pt idx="1854" formatCode="0.000">
                  <c:v>95.5</c:v>
                </c:pt>
                <c:pt idx="1855" formatCode="0.000">
                  <c:v>81</c:v>
                </c:pt>
                <c:pt idx="1856" formatCode="0.000">
                  <c:v>101</c:v>
                </c:pt>
                <c:pt idx="1857" formatCode="0.000">
                  <c:v>99.25</c:v>
                </c:pt>
                <c:pt idx="1858" formatCode="0.000">
                  <c:v>82.25</c:v>
                </c:pt>
                <c:pt idx="1859" formatCode="0.000">
                  <c:v>77.5</c:v>
                </c:pt>
                <c:pt idx="1860" formatCode="0.000">
                  <c:v>84.75</c:v>
                </c:pt>
                <c:pt idx="1861" formatCode="0.000">
                  <c:v>96.25</c:v>
                </c:pt>
                <c:pt idx="1862" formatCode="0.000">
                  <c:v>92.75</c:v>
                </c:pt>
                <c:pt idx="1863" formatCode="0.000">
                  <c:v>90.5</c:v>
                </c:pt>
                <c:pt idx="1864" formatCode="0.000">
                  <c:v>95.25</c:v>
                </c:pt>
                <c:pt idx="1865" formatCode="0.000">
                  <c:v>82.5</c:v>
                </c:pt>
                <c:pt idx="1866" formatCode="0.000">
                  <c:v>78.5</c:v>
                </c:pt>
                <c:pt idx="1867" formatCode="0.000">
                  <c:v>87</c:v>
                </c:pt>
                <c:pt idx="1868" formatCode="0.000">
                  <c:v>85.5</c:v>
                </c:pt>
                <c:pt idx="1869" formatCode="0.000">
                  <c:v>88.25</c:v>
                </c:pt>
                <c:pt idx="1870" formatCode="0.000">
                  <c:v>80.75</c:v>
                </c:pt>
                <c:pt idx="1871" formatCode="0.000">
                  <c:v>84.25</c:v>
                </c:pt>
                <c:pt idx="1872" formatCode="0.000">
                  <c:v>83.5</c:v>
                </c:pt>
                <c:pt idx="1873" formatCode="0.000">
                  <c:v>78.5</c:v>
                </c:pt>
                <c:pt idx="1874" formatCode="0.000">
                  <c:v>73.5</c:v>
                </c:pt>
                <c:pt idx="1875" formatCode="0.000">
                  <c:v>77.75</c:v>
                </c:pt>
                <c:pt idx="1876" formatCode="0.000">
                  <c:v>80.75</c:v>
                </c:pt>
                <c:pt idx="1877" formatCode="0.000">
                  <c:v>82</c:v>
                </c:pt>
                <c:pt idx="1878" formatCode="0.000">
                  <c:v>78</c:v>
                </c:pt>
                <c:pt idx="1879" formatCode="0.000">
                  <c:v>94.5</c:v>
                </c:pt>
                <c:pt idx="1880" formatCode="0.000">
                  <c:v>97.75</c:v>
                </c:pt>
                <c:pt idx="1881" formatCode="0.000">
                  <c:v>100.75</c:v>
                </c:pt>
                <c:pt idx="1882" formatCode="0.000">
                  <c:v>102.5</c:v>
                </c:pt>
                <c:pt idx="1883" formatCode="0.000">
                  <c:v>87</c:v>
                </c:pt>
                <c:pt idx="1884" formatCode="0.000">
                  <c:v>95.25</c:v>
                </c:pt>
                <c:pt idx="1885" formatCode="0.000">
                  <c:v>95.75</c:v>
                </c:pt>
                <c:pt idx="1886" formatCode="0.000">
                  <c:v>94.25</c:v>
                </c:pt>
                <c:pt idx="1887" formatCode="0.000">
                  <c:v>97.75</c:v>
                </c:pt>
                <c:pt idx="1888" formatCode="0.000">
                  <c:v>89.5</c:v>
                </c:pt>
                <c:pt idx="1889" formatCode="0.000">
                  <c:v>86.75</c:v>
                </c:pt>
                <c:pt idx="1890" formatCode="0.000">
                  <c:v>63.75</c:v>
                </c:pt>
                <c:pt idx="1891" formatCode="0.000">
                  <c:v>40.5</c:v>
                </c:pt>
                <c:pt idx="1892" formatCode="0.000">
                  <c:v>31.75</c:v>
                </c:pt>
                <c:pt idx="1893" formatCode="0.000">
                  <c:v>33.75</c:v>
                </c:pt>
                <c:pt idx="1894" formatCode="0.000">
                  <c:v>31</c:v>
                </c:pt>
                <c:pt idx="1895" formatCode="0.000">
                  <c:v>37.75</c:v>
                </c:pt>
                <c:pt idx="1896" formatCode="0.000">
                  <c:v>26.75</c:v>
                </c:pt>
                <c:pt idx="1897" formatCode="0.000">
                  <c:v>41</c:v>
                </c:pt>
                <c:pt idx="1898" formatCode="0.000">
                  <c:v>53.25</c:v>
                </c:pt>
                <c:pt idx="1899" formatCode="0.000">
                  <c:v>43.75</c:v>
                </c:pt>
                <c:pt idx="1900" formatCode="0.000">
                  <c:v>34.25</c:v>
                </c:pt>
                <c:pt idx="1901" formatCode="0.000">
                  <c:v>24.5</c:v>
                </c:pt>
                <c:pt idx="1902" formatCode="0.000">
                  <c:v>21</c:v>
                </c:pt>
                <c:pt idx="1903" formatCode="0.000">
                  <c:v>24</c:v>
                </c:pt>
                <c:pt idx="1904" formatCode="0.000">
                  <c:v>26.25</c:v>
                </c:pt>
                <c:pt idx="1905" formatCode="0.000">
                  <c:v>21.25</c:v>
                </c:pt>
                <c:pt idx="1906" formatCode="0.000">
                  <c:v>10.75</c:v>
                </c:pt>
                <c:pt idx="1907" formatCode="0.000">
                  <c:v>6.5</c:v>
                </c:pt>
                <c:pt idx="1908" formatCode="0.000">
                  <c:v>27.5</c:v>
                </c:pt>
                <c:pt idx="1909" formatCode="0.000">
                  <c:v>26.75</c:v>
                </c:pt>
                <c:pt idx="1910" formatCode="0.000">
                  <c:v>51.25</c:v>
                </c:pt>
                <c:pt idx="1911" formatCode="0.000">
                  <c:v>50.25</c:v>
                </c:pt>
                <c:pt idx="1912" formatCode="0.000">
                  <c:v>45.75</c:v>
                </c:pt>
                <c:pt idx="1913" formatCode="0.000">
                  <c:v>45</c:v>
                </c:pt>
                <c:pt idx="1914" formatCode="0.000">
                  <c:v>43.75</c:v>
                </c:pt>
                <c:pt idx="1915" formatCode="0.000">
                  <c:v>40.5</c:v>
                </c:pt>
                <c:pt idx="1916" formatCode="0.000">
                  <c:v>50.75</c:v>
                </c:pt>
                <c:pt idx="1917" formatCode="0.000">
                  <c:v>51.5</c:v>
                </c:pt>
                <c:pt idx="1918" formatCode="0.000">
                  <c:v>46.5</c:v>
                </c:pt>
                <c:pt idx="1919" formatCode="0.000">
                  <c:v>44</c:v>
                </c:pt>
                <c:pt idx="1920" formatCode="0.000">
                  <c:v>45</c:v>
                </c:pt>
                <c:pt idx="1921" formatCode="0.000">
                  <c:v>38</c:v>
                </c:pt>
                <c:pt idx="1922" formatCode="0.000">
                  <c:v>30.75</c:v>
                </c:pt>
                <c:pt idx="1923" formatCode="0.000">
                  <c:v>50.5</c:v>
                </c:pt>
                <c:pt idx="1924" formatCode="0.000">
                  <c:v>44.5</c:v>
                </c:pt>
                <c:pt idx="1925" formatCode="0.000">
                  <c:v>29.75</c:v>
                </c:pt>
                <c:pt idx="1926" formatCode="0.000">
                  <c:v>31.75</c:v>
                </c:pt>
                <c:pt idx="1927" formatCode="0.000">
                  <c:v>29.5</c:v>
                </c:pt>
                <c:pt idx="1928" formatCode="0.000">
                  <c:v>0.25</c:v>
                </c:pt>
                <c:pt idx="1929" formatCode="0.000">
                  <c:v>-19.75</c:v>
                </c:pt>
                <c:pt idx="1930" formatCode="0.000">
                  <c:v>-7.5</c:v>
                </c:pt>
                <c:pt idx="1931" formatCode="0.000">
                  <c:v>6</c:v>
                </c:pt>
                <c:pt idx="1932" formatCode="0.000">
                  <c:v>-11.75</c:v>
                </c:pt>
                <c:pt idx="1933" formatCode="0.000">
                  <c:v>-11.25</c:v>
                </c:pt>
                <c:pt idx="1934" formatCode="0.000">
                  <c:v>-8.25</c:v>
                </c:pt>
                <c:pt idx="1935" formatCode="0.000">
                  <c:v>-24.5</c:v>
                </c:pt>
                <c:pt idx="1936" formatCode="0.000">
                  <c:v>-31.5</c:v>
                </c:pt>
                <c:pt idx="1937" formatCode="0.000">
                  <c:v>-17.25</c:v>
                </c:pt>
                <c:pt idx="1938" formatCode="0.000">
                  <c:v>-20.5</c:v>
                </c:pt>
                <c:pt idx="1939" formatCode="0.000">
                  <c:v>-51</c:v>
                </c:pt>
                <c:pt idx="1940" formatCode="0.000">
                  <c:v>-56.5</c:v>
                </c:pt>
                <c:pt idx="1941" formatCode="0.000">
                  <c:v>-61.5</c:v>
                </c:pt>
                <c:pt idx="1942" formatCode="0.000">
                  <c:v>-60.25</c:v>
                </c:pt>
                <c:pt idx="1943" formatCode="0.000">
                  <c:v>-61.75</c:v>
                </c:pt>
                <c:pt idx="1944" formatCode="0.000">
                  <c:v>-62.5</c:v>
                </c:pt>
                <c:pt idx="1945" formatCode="0.000">
                  <c:v>-43.75</c:v>
                </c:pt>
                <c:pt idx="1946" formatCode="0.000">
                  <c:v>-37</c:v>
                </c:pt>
                <c:pt idx="1947" formatCode="0.000">
                  <c:v>-21.5</c:v>
                </c:pt>
                <c:pt idx="1948" formatCode="0.000">
                  <c:v>-23.75</c:v>
                </c:pt>
                <c:pt idx="1949" formatCode="0.000">
                  <c:v>-48.25</c:v>
                </c:pt>
                <c:pt idx="1950" formatCode="0.000">
                  <c:v>-48.25</c:v>
                </c:pt>
                <c:pt idx="1951" formatCode="0.000">
                  <c:v>-50</c:v>
                </c:pt>
                <c:pt idx="1952" formatCode="0.000">
                  <c:v>-47.25</c:v>
                </c:pt>
                <c:pt idx="1953" formatCode="0.000">
                  <c:v>-41.5</c:v>
                </c:pt>
                <c:pt idx="1954" formatCode="0.000">
                  <c:v>-45.75</c:v>
                </c:pt>
                <c:pt idx="1955" formatCode="0.000">
                  <c:v>-53.25</c:v>
                </c:pt>
                <c:pt idx="1956" formatCode="0.000">
                  <c:v>-45.25</c:v>
                </c:pt>
                <c:pt idx="1957" formatCode="0.000">
                  <c:v>-52</c:v>
                </c:pt>
                <c:pt idx="1958" formatCode="0.000">
                  <c:v>-43.5</c:v>
                </c:pt>
                <c:pt idx="1959" formatCode="0.000">
                  <c:v>-50.75</c:v>
                </c:pt>
                <c:pt idx="1960" formatCode="0.000">
                  <c:v>-59.75</c:v>
                </c:pt>
                <c:pt idx="1961" formatCode="0.000">
                  <c:v>-54.25</c:v>
                </c:pt>
                <c:pt idx="1962" formatCode="0.000">
                  <c:v>-47.75</c:v>
                </c:pt>
                <c:pt idx="1963" formatCode="0.000">
                  <c:v>-41.75</c:v>
                </c:pt>
                <c:pt idx="1964" formatCode="0.000">
                  <c:v>-33.75</c:v>
                </c:pt>
                <c:pt idx="1965" formatCode="0.000">
                  <c:v>-41</c:v>
                </c:pt>
                <c:pt idx="1966" formatCode="0.000">
                  <c:v>-36.75</c:v>
                </c:pt>
                <c:pt idx="1967" formatCode="0.000">
                  <c:v>-35.5</c:v>
                </c:pt>
                <c:pt idx="1968" formatCode="0.000">
                  <c:v>-35</c:v>
                </c:pt>
                <c:pt idx="1969" formatCode="0.000">
                  <c:v>-33.75</c:v>
                </c:pt>
                <c:pt idx="1970" formatCode="0.000">
                  <c:v>-37.75</c:v>
                </c:pt>
                <c:pt idx="1971" formatCode="0.000">
                  <c:v>-24</c:v>
                </c:pt>
                <c:pt idx="1972" formatCode="0.000">
                  <c:v>-13</c:v>
                </c:pt>
                <c:pt idx="1973" formatCode="0.000">
                  <c:v>-26.5</c:v>
                </c:pt>
                <c:pt idx="1974" formatCode="0.000">
                  <c:v>-9.25</c:v>
                </c:pt>
                <c:pt idx="1975" formatCode="0.000">
                  <c:v>-14.5</c:v>
                </c:pt>
                <c:pt idx="1976" formatCode="0.000">
                  <c:v>4.25</c:v>
                </c:pt>
                <c:pt idx="1977" formatCode="0.000">
                  <c:v>15.75</c:v>
                </c:pt>
                <c:pt idx="1978" formatCode="0.000">
                  <c:v>85.75</c:v>
                </c:pt>
                <c:pt idx="1979" formatCode="0.000">
                  <c:v>35.25</c:v>
                </c:pt>
                <c:pt idx="1980" formatCode="0.000">
                  <c:v>35</c:v>
                </c:pt>
                <c:pt idx="1981" formatCode="0.000">
                  <c:v>56.25</c:v>
                </c:pt>
                <c:pt idx="1982" formatCode="0.000">
                  <c:v>35.25</c:v>
                </c:pt>
                <c:pt idx="1983" formatCode="0.000">
                  <c:v>57</c:v>
                </c:pt>
                <c:pt idx="1984" formatCode="0.000">
                  <c:v>53.25</c:v>
                </c:pt>
                <c:pt idx="1985" formatCode="0.000">
                  <c:v>48.25</c:v>
                </c:pt>
                <c:pt idx="1986" formatCode="0.000">
                  <c:v>43.5</c:v>
                </c:pt>
                <c:pt idx="1987" formatCode="0.000">
                  <c:v>54.5</c:v>
                </c:pt>
                <c:pt idx="1988" formatCode="0.000">
                  <c:v>59.5</c:v>
                </c:pt>
                <c:pt idx="1989" formatCode="0.000">
                  <c:v>59.25</c:v>
                </c:pt>
                <c:pt idx="1990" formatCode="0.000">
                  <c:v>41</c:v>
                </c:pt>
                <c:pt idx="1991" formatCode="0.000">
                  <c:v>30</c:v>
                </c:pt>
                <c:pt idx="1992" formatCode="0.000">
                  <c:v>43.25</c:v>
                </c:pt>
                <c:pt idx="1993" formatCode="0.000">
                  <c:v>60.75</c:v>
                </c:pt>
                <c:pt idx="1994" formatCode="0.000">
                  <c:v>53.25</c:v>
                </c:pt>
                <c:pt idx="1995" formatCode="0.000">
                  <c:v>48</c:v>
                </c:pt>
                <c:pt idx="1996" formatCode="0.000">
                  <c:v>63.25</c:v>
                </c:pt>
                <c:pt idx="1997" formatCode="0.000">
                  <c:v>69.75</c:v>
                </c:pt>
                <c:pt idx="1998" formatCode="0.000">
                  <c:v>50</c:v>
                </c:pt>
                <c:pt idx="1999" formatCode="0.000">
                  <c:v>48</c:v>
                </c:pt>
                <c:pt idx="2000" formatCode="0.000">
                  <c:v>51.25</c:v>
                </c:pt>
                <c:pt idx="2001" formatCode="0.000">
                  <c:v>51.25</c:v>
                </c:pt>
                <c:pt idx="2002" formatCode="0.000">
                  <c:v>26.75</c:v>
                </c:pt>
                <c:pt idx="2003" formatCode="0.000">
                  <c:v>22.25</c:v>
                </c:pt>
                <c:pt idx="2004" formatCode="0.000">
                  <c:v>19.75</c:v>
                </c:pt>
                <c:pt idx="2005" formatCode="0.000">
                  <c:v>20.25</c:v>
                </c:pt>
                <c:pt idx="2006" formatCode="0.000">
                  <c:v>29.75</c:v>
                </c:pt>
                <c:pt idx="2007" formatCode="0.000">
                  <c:v>31.75</c:v>
                </c:pt>
                <c:pt idx="2008" formatCode="0.000">
                  <c:v>37.25</c:v>
                </c:pt>
                <c:pt idx="2009" formatCode="0.000">
                  <c:v>46</c:v>
                </c:pt>
                <c:pt idx="2010" formatCode="0.000">
                  <c:v>61.75</c:v>
                </c:pt>
                <c:pt idx="2011" formatCode="0.000">
                  <c:v>60.75</c:v>
                </c:pt>
                <c:pt idx="2012" formatCode="0.000">
                  <c:v>53</c:v>
                </c:pt>
                <c:pt idx="2013" formatCode="0.000">
                  <c:v>59.25</c:v>
                </c:pt>
                <c:pt idx="2014" formatCode="0.000">
                  <c:v>54.25</c:v>
                </c:pt>
                <c:pt idx="2015" formatCode="0.000">
                  <c:v>64.25</c:v>
                </c:pt>
                <c:pt idx="2016" formatCode="0.000">
                  <c:v>71.75</c:v>
                </c:pt>
                <c:pt idx="2017" formatCode="0.000">
                  <c:v>66.5</c:v>
                </c:pt>
                <c:pt idx="2018" formatCode="0.000">
                  <c:v>48.75</c:v>
                </c:pt>
                <c:pt idx="2019" formatCode="0.000">
                  <c:v>51.5</c:v>
                </c:pt>
                <c:pt idx="2020" formatCode="0.000">
                  <c:v>47.75</c:v>
                </c:pt>
                <c:pt idx="2021" formatCode="0.000">
                  <c:v>28</c:v>
                </c:pt>
                <c:pt idx="2022" formatCode="0.000">
                  <c:v>41.5</c:v>
                </c:pt>
                <c:pt idx="2023" formatCode="0.000">
                  <c:v>41.25</c:v>
                </c:pt>
                <c:pt idx="2024" formatCode="0.000">
                  <c:v>35.5</c:v>
                </c:pt>
                <c:pt idx="2025" formatCode="0.000">
                  <c:v>37.75</c:v>
                </c:pt>
                <c:pt idx="2026" formatCode="0.000">
                  <c:v>53.75</c:v>
                </c:pt>
                <c:pt idx="2027" formatCode="0.000">
                  <c:v>50.75</c:v>
                </c:pt>
                <c:pt idx="2028" formatCode="0.000">
                  <c:v>38</c:v>
                </c:pt>
                <c:pt idx="2029" formatCode="0.000">
                  <c:v>69.75</c:v>
                </c:pt>
                <c:pt idx="2030" formatCode="0.000">
                  <c:v>53.75</c:v>
                </c:pt>
                <c:pt idx="2031" formatCode="0.000">
                  <c:v>67.75</c:v>
                </c:pt>
                <c:pt idx="2032" formatCode="0.000">
                  <c:v>71.5</c:v>
                </c:pt>
                <c:pt idx="2033" formatCode="0.000">
                  <c:v>63.25</c:v>
                </c:pt>
                <c:pt idx="2034" formatCode="0.000">
                  <c:v>49.75</c:v>
                </c:pt>
                <c:pt idx="2035" formatCode="0.000">
                  <c:v>66.5</c:v>
                </c:pt>
                <c:pt idx="2036" formatCode="0.000">
                  <c:v>56.75</c:v>
                </c:pt>
                <c:pt idx="2037" formatCode="0.000">
                  <c:v>66</c:v>
                </c:pt>
                <c:pt idx="2038" formatCode="0.000">
                  <c:v>67.75</c:v>
                </c:pt>
                <c:pt idx="2039" formatCode="0.000">
                  <c:v>68.75</c:v>
                </c:pt>
                <c:pt idx="2040" formatCode="0.000">
                  <c:v>58.5</c:v>
                </c:pt>
                <c:pt idx="2041" formatCode="0.000">
                  <c:v>66.75</c:v>
                </c:pt>
                <c:pt idx="2042" formatCode="0.000">
                  <c:v>71.75</c:v>
                </c:pt>
                <c:pt idx="2043" formatCode="0.000">
                  <c:v>71</c:v>
                </c:pt>
                <c:pt idx="2044" formatCode="0.000">
                  <c:v>54.75</c:v>
                </c:pt>
                <c:pt idx="2045" formatCode="0.000">
                  <c:v>61.5</c:v>
                </c:pt>
                <c:pt idx="2046" formatCode="0.000">
                  <c:v>60.5</c:v>
                </c:pt>
                <c:pt idx="2047" formatCode="0.000">
                  <c:v>60.25</c:v>
                </c:pt>
                <c:pt idx="2048" formatCode="0.000">
                  <c:v>51.25</c:v>
                </c:pt>
                <c:pt idx="2049" formatCode="0.000">
                  <c:v>47.75</c:v>
                </c:pt>
                <c:pt idx="2050" formatCode="0.000">
                  <c:v>57</c:v>
                </c:pt>
                <c:pt idx="2051" formatCode="0.000">
                  <c:v>57.5</c:v>
                </c:pt>
                <c:pt idx="2052" formatCode="0.000">
                  <c:v>60.5</c:v>
                </c:pt>
                <c:pt idx="2053" formatCode="0.000">
                  <c:v>56</c:v>
                </c:pt>
                <c:pt idx="2054" formatCode="0.000">
                  <c:v>50.75</c:v>
                </c:pt>
                <c:pt idx="2055" formatCode="0.000">
                  <c:v>58.5</c:v>
                </c:pt>
                <c:pt idx="2056" formatCode="0.000">
                  <c:v>63</c:v>
                </c:pt>
                <c:pt idx="2057" formatCode="0.000">
                  <c:v>56.25</c:v>
                </c:pt>
                <c:pt idx="2058" formatCode="0.000">
                  <c:v>52.5</c:v>
                </c:pt>
                <c:pt idx="2059" formatCode="0.000">
                  <c:v>45</c:v>
                </c:pt>
                <c:pt idx="2060" formatCode="0.000">
                  <c:v>33.25</c:v>
                </c:pt>
                <c:pt idx="2061" formatCode="0.000">
                  <c:v>39.75</c:v>
                </c:pt>
                <c:pt idx="2062" formatCode="0.000">
                  <c:v>38.25</c:v>
                </c:pt>
                <c:pt idx="2063" formatCode="0.000">
                  <c:v>38.75</c:v>
                </c:pt>
                <c:pt idx="2064" formatCode="0.000">
                  <c:v>33.25</c:v>
                </c:pt>
                <c:pt idx="2065" formatCode="0.000">
                  <c:v>25.75</c:v>
                </c:pt>
                <c:pt idx="2066" formatCode="0.000">
                  <c:v>35</c:v>
                </c:pt>
                <c:pt idx="2067" formatCode="0.000">
                  <c:v>16.5</c:v>
                </c:pt>
                <c:pt idx="2068" formatCode="0.000">
                  <c:v>13.25</c:v>
                </c:pt>
                <c:pt idx="2069" formatCode="0.000">
                  <c:v>2.25</c:v>
                </c:pt>
                <c:pt idx="2070" formatCode="0.000">
                  <c:v>-1.25</c:v>
                </c:pt>
                <c:pt idx="2071" formatCode="0.000">
                  <c:v>2.75</c:v>
                </c:pt>
                <c:pt idx="2072" formatCode="0.000">
                  <c:v>5.75</c:v>
                </c:pt>
                <c:pt idx="2073" formatCode="0.000">
                  <c:v>-4.75</c:v>
                </c:pt>
                <c:pt idx="2074" formatCode="0.000">
                  <c:v>-2.25</c:v>
                </c:pt>
                <c:pt idx="2075" formatCode="0.000">
                  <c:v>-5.5</c:v>
                </c:pt>
                <c:pt idx="2076" formatCode="0.000">
                  <c:v>-9.5</c:v>
                </c:pt>
                <c:pt idx="2077" formatCode="0.000">
                  <c:v>0</c:v>
                </c:pt>
                <c:pt idx="2078" formatCode="0.000">
                  <c:v>-3</c:v>
                </c:pt>
                <c:pt idx="2079" formatCode="0.000">
                  <c:v>-11.75</c:v>
                </c:pt>
                <c:pt idx="2080" formatCode="0.000">
                  <c:v>-15</c:v>
                </c:pt>
                <c:pt idx="2081" formatCode="0.000">
                  <c:v>-12</c:v>
                </c:pt>
                <c:pt idx="2082" formatCode="0.000">
                  <c:v>-15.25</c:v>
                </c:pt>
                <c:pt idx="2083" formatCode="0.000">
                  <c:v>-17</c:v>
                </c:pt>
                <c:pt idx="2084" formatCode="0.000">
                  <c:v>-21.75</c:v>
                </c:pt>
                <c:pt idx="2085" formatCode="0.000">
                  <c:v>-14</c:v>
                </c:pt>
                <c:pt idx="2086" formatCode="0.000">
                  <c:v>-1.25</c:v>
                </c:pt>
                <c:pt idx="2087" formatCode="0.000">
                  <c:v>2.5</c:v>
                </c:pt>
                <c:pt idx="2088" formatCode="0.000">
                  <c:v>-5.25</c:v>
                </c:pt>
                <c:pt idx="2089" formatCode="0.000">
                  <c:v>2.75</c:v>
                </c:pt>
                <c:pt idx="2090" formatCode="0.000">
                  <c:v>10</c:v>
                </c:pt>
                <c:pt idx="2091" formatCode="0.000">
                  <c:v>2.25</c:v>
                </c:pt>
                <c:pt idx="2092" formatCode="0.000">
                  <c:v>0</c:v>
                </c:pt>
                <c:pt idx="2093" formatCode="0.000">
                  <c:v>-7.75</c:v>
                </c:pt>
                <c:pt idx="2094" formatCode="0.000">
                  <c:v>-4.5</c:v>
                </c:pt>
                <c:pt idx="2095" formatCode="0.000">
                  <c:v>-17.25</c:v>
                </c:pt>
                <c:pt idx="2096" formatCode="0.000">
                  <c:v>-32.25</c:v>
                </c:pt>
                <c:pt idx="2097" formatCode="0.000">
                  <c:v>-33.75</c:v>
                </c:pt>
                <c:pt idx="2098" formatCode="0.000">
                  <c:v>-40.25</c:v>
                </c:pt>
                <c:pt idx="2099" formatCode="0.000">
                  <c:v>-41.25</c:v>
                </c:pt>
                <c:pt idx="2100" formatCode="0.000">
                  <c:v>-51.25</c:v>
                </c:pt>
                <c:pt idx="2101" formatCode="0.000">
                  <c:v>-37.5</c:v>
                </c:pt>
                <c:pt idx="2102" formatCode="0.000">
                  <c:v>-18.25</c:v>
                </c:pt>
                <c:pt idx="2103" formatCode="0.000">
                  <c:v>-15.75</c:v>
                </c:pt>
                <c:pt idx="2104" formatCode="0.000">
                  <c:v>-21.5</c:v>
                </c:pt>
                <c:pt idx="2105" formatCode="0.000">
                  <c:v>1</c:v>
                </c:pt>
                <c:pt idx="2106" formatCode="0.000">
                  <c:v>11.25</c:v>
                </c:pt>
                <c:pt idx="2107" formatCode="0.000">
                  <c:v>12.75</c:v>
                </c:pt>
                <c:pt idx="2108" formatCode="0.000">
                  <c:v>4.75</c:v>
                </c:pt>
                <c:pt idx="2109" formatCode="0.000">
                  <c:v>18</c:v>
                </c:pt>
                <c:pt idx="2110" formatCode="0.000">
                  <c:v>26.5</c:v>
                </c:pt>
                <c:pt idx="2111" formatCode="0.000">
                  <c:v>9.25</c:v>
                </c:pt>
                <c:pt idx="2112" formatCode="0.000">
                  <c:v>6</c:v>
                </c:pt>
                <c:pt idx="2113" formatCode="0.000">
                  <c:v>-3.75</c:v>
                </c:pt>
                <c:pt idx="2114" formatCode="0.000">
                  <c:v>-1.75</c:v>
                </c:pt>
                <c:pt idx="2115" formatCode="0.000">
                  <c:v>-6.25</c:v>
                </c:pt>
                <c:pt idx="2116" formatCode="0.000">
                  <c:v>-13.25</c:v>
                </c:pt>
                <c:pt idx="2117" formatCode="0.000">
                  <c:v>-9</c:v>
                </c:pt>
                <c:pt idx="2118" formatCode="0.000">
                  <c:v>-16.25</c:v>
                </c:pt>
                <c:pt idx="2119" formatCode="0.000">
                  <c:v>-7.75</c:v>
                </c:pt>
                <c:pt idx="2120" formatCode="0.000">
                  <c:v>-2</c:v>
                </c:pt>
                <c:pt idx="2121" formatCode="0.000">
                  <c:v>2.25</c:v>
                </c:pt>
                <c:pt idx="2122" formatCode="0.000">
                  <c:v>22.25</c:v>
                </c:pt>
                <c:pt idx="2123" formatCode="0.000">
                  <c:v>19.75</c:v>
                </c:pt>
                <c:pt idx="2124" formatCode="0.000">
                  <c:v>15.5</c:v>
                </c:pt>
                <c:pt idx="2125" formatCode="0.000">
                  <c:v>5.5</c:v>
                </c:pt>
                <c:pt idx="2126" formatCode="0.000">
                  <c:v>1</c:v>
                </c:pt>
                <c:pt idx="2127" formatCode="0.000">
                  <c:v>1.5</c:v>
                </c:pt>
                <c:pt idx="2128" formatCode="0.000">
                  <c:v>-16</c:v>
                </c:pt>
                <c:pt idx="2129" formatCode="0.000">
                  <c:v>-35.5</c:v>
                </c:pt>
                <c:pt idx="2130" formatCode="0.000">
                  <c:v>-15.75</c:v>
                </c:pt>
                <c:pt idx="2131" formatCode="0.000">
                  <c:v>-16.25</c:v>
                </c:pt>
                <c:pt idx="2132" formatCode="0.000">
                  <c:v>-13.75</c:v>
                </c:pt>
                <c:pt idx="2133" formatCode="0.000">
                  <c:v>-7.25</c:v>
                </c:pt>
                <c:pt idx="2134" formatCode="0.000">
                  <c:v>13.75</c:v>
                </c:pt>
                <c:pt idx="2135" formatCode="0.000">
                  <c:v>5.25</c:v>
                </c:pt>
                <c:pt idx="2136" formatCode="0.000">
                  <c:v>-21.5</c:v>
                </c:pt>
                <c:pt idx="2137" formatCode="0.000">
                  <c:v>-35.75</c:v>
                </c:pt>
                <c:pt idx="2138" formatCode="0.000">
                  <c:v>-13.25</c:v>
                </c:pt>
                <c:pt idx="2139" formatCode="0.000">
                  <c:v>-9.25</c:v>
                </c:pt>
                <c:pt idx="2140" formatCode="0.000">
                  <c:v>-3.5</c:v>
                </c:pt>
                <c:pt idx="2141" formatCode="0.000">
                  <c:v>1</c:v>
                </c:pt>
                <c:pt idx="2142" formatCode="0.000">
                  <c:v>-12.25</c:v>
                </c:pt>
                <c:pt idx="2143" formatCode="0.000">
                  <c:v>-27.75</c:v>
                </c:pt>
                <c:pt idx="2144" formatCode="0.000">
                  <c:v>-29.75</c:v>
                </c:pt>
                <c:pt idx="2145" formatCode="0.000">
                  <c:v>-33.75</c:v>
                </c:pt>
                <c:pt idx="2146" formatCode="0.000">
                  <c:v>-29.75</c:v>
                </c:pt>
                <c:pt idx="2147" formatCode="0.000">
                  <c:v>-38.25</c:v>
                </c:pt>
                <c:pt idx="2148" formatCode="0.000">
                  <c:v>-51.75</c:v>
                </c:pt>
                <c:pt idx="2149" formatCode="0.000">
                  <c:v>-50.25</c:v>
                </c:pt>
                <c:pt idx="2150" formatCode="0.000">
                  <c:v>-38.75</c:v>
                </c:pt>
                <c:pt idx="2151" formatCode="0.000">
                  <c:v>-41</c:v>
                </c:pt>
                <c:pt idx="2152" formatCode="0.000">
                  <c:v>-48.75</c:v>
                </c:pt>
                <c:pt idx="2153" formatCode="0.000">
                  <c:v>-41.25</c:v>
                </c:pt>
                <c:pt idx="2154" formatCode="0.000">
                  <c:v>-46.25</c:v>
                </c:pt>
                <c:pt idx="2155" formatCode="0.000">
                  <c:v>-47.5</c:v>
                </c:pt>
                <c:pt idx="2156" formatCode="0.000">
                  <c:v>-59.5</c:v>
                </c:pt>
                <c:pt idx="2157" formatCode="0.000">
                  <c:v>-61.75</c:v>
                </c:pt>
                <c:pt idx="2158" formatCode="0.000">
                  <c:v>-54</c:v>
                </c:pt>
                <c:pt idx="2159" formatCode="0.000">
                  <c:v>-51.5</c:v>
                </c:pt>
                <c:pt idx="2160" formatCode="0.000">
                  <c:v>-51.25</c:v>
                </c:pt>
                <c:pt idx="2161" formatCode="0.000">
                  <c:v>-30.5</c:v>
                </c:pt>
                <c:pt idx="2162" formatCode="0.000">
                  <c:v>-29.5</c:v>
                </c:pt>
                <c:pt idx="2163" formatCode="0.000">
                  <c:v>-53.75</c:v>
                </c:pt>
                <c:pt idx="2164" formatCode="0.000">
                  <c:v>-53.75</c:v>
                </c:pt>
                <c:pt idx="2165" formatCode="0.000">
                  <c:v>-48</c:v>
                </c:pt>
                <c:pt idx="2166" formatCode="0.000">
                  <c:v>-30.25</c:v>
                </c:pt>
                <c:pt idx="2167" formatCode="0.000">
                  <c:v>-24</c:v>
                </c:pt>
                <c:pt idx="2168" formatCode="0.000">
                  <c:v>-40.75</c:v>
                </c:pt>
                <c:pt idx="2169" formatCode="0.000">
                  <c:v>-63.75</c:v>
                </c:pt>
                <c:pt idx="2170" formatCode="0.000">
                  <c:v>-58.25</c:v>
                </c:pt>
                <c:pt idx="2171" formatCode="0.000">
                  <c:v>-14.75</c:v>
                </c:pt>
                <c:pt idx="2172" formatCode="0.000">
                  <c:v>-29.25</c:v>
                </c:pt>
                <c:pt idx="2173" formatCode="0.000">
                  <c:v>-25.25</c:v>
                </c:pt>
                <c:pt idx="2174" formatCode="0.000">
                  <c:v>-23</c:v>
                </c:pt>
                <c:pt idx="2175" formatCode="0.000">
                  <c:v>-29.25</c:v>
                </c:pt>
                <c:pt idx="2176" formatCode="0.000">
                  <c:v>-46.75</c:v>
                </c:pt>
                <c:pt idx="2177" formatCode="0.000">
                  <c:v>-66.25</c:v>
                </c:pt>
                <c:pt idx="2178" formatCode="0.000">
                  <c:v>-81</c:v>
                </c:pt>
                <c:pt idx="2179" formatCode="0.000">
                  <c:v>-67.5</c:v>
                </c:pt>
                <c:pt idx="2180" formatCode="0.000">
                  <c:v>-89.75</c:v>
                </c:pt>
                <c:pt idx="2181" formatCode="0.000">
                  <c:v>-68.25</c:v>
                </c:pt>
                <c:pt idx="2182" formatCode="0.000">
                  <c:v>-71.5</c:v>
                </c:pt>
                <c:pt idx="2183" formatCode="0.000">
                  <c:v>-63.25</c:v>
                </c:pt>
                <c:pt idx="2184" formatCode="0.000">
                  <c:v>-55.5</c:v>
                </c:pt>
                <c:pt idx="2185" formatCode="0.000">
                  <c:v>-62</c:v>
                </c:pt>
                <c:pt idx="2186" formatCode="0.000">
                  <c:v>-59.75</c:v>
                </c:pt>
                <c:pt idx="2187" formatCode="0.000">
                  <c:v>-52</c:v>
                </c:pt>
                <c:pt idx="2188" formatCode="0.000">
                  <c:v>-103.75</c:v>
                </c:pt>
                <c:pt idx="2189" formatCode="0.000">
                  <c:v>-98.75</c:v>
                </c:pt>
                <c:pt idx="2190" formatCode="0.000">
                  <c:v>-21.75</c:v>
                </c:pt>
                <c:pt idx="2191" formatCode="0.000">
                  <c:v>-67.25</c:v>
                </c:pt>
                <c:pt idx="2192" formatCode="0.000">
                  <c:v>-76</c:v>
                </c:pt>
                <c:pt idx="2193" formatCode="0.000">
                  <c:v>-70.75</c:v>
                </c:pt>
                <c:pt idx="2194" formatCode="0.000">
                  <c:v>-61.25</c:v>
                </c:pt>
                <c:pt idx="2195" formatCode="0.000">
                  <c:v>-112.75</c:v>
                </c:pt>
                <c:pt idx="2196" formatCode="0.000">
                  <c:v>-137.25</c:v>
                </c:pt>
                <c:pt idx="2197" formatCode="0.000">
                  <c:v>-103.75</c:v>
                </c:pt>
                <c:pt idx="2198" formatCode="0.000">
                  <c:v>-147.5</c:v>
                </c:pt>
                <c:pt idx="2199" formatCode="0.000">
                  <c:v>-130.5</c:v>
                </c:pt>
                <c:pt idx="2200" formatCode="0.000">
                  <c:v>-124.5</c:v>
                </c:pt>
                <c:pt idx="2201" formatCode="0.000">
                  <c:v>-136</c:v>
                </c:pt>
                <c:pt idx="2202" formatCode="0.000">
                  <c:v>-164.25</c:v>
                </c:pt>
                <c:pt idx="2203" formatCode="0.000">
                  <c:v>-165.75</c:v>
                </c:pt>
                <c:pt idx="2204" formatCode="0.000">
                  <c:v>-165.25</c:v>
                </c:pt>
                <c:pt idx="2205" formatCode="0.000">
                  <c:v>-174.25</c:v>
                </c:pt>
                <c:pt idx="2206" formatCode="0.000">
                  <c:v>-136</c:v>
                </c:pt>
                <c:pt idx="2207" formatCode="0.000">
                  <c:v>-160</c:v>
                </c:pt>
                <c:pt idx="2208" formatCode="0.000">
                  <c:v>-157.25</c:v>
                </c:pt>
                <c:pt idx="2209" formatCode="0.000">
                  <c:v>-145</c:v>
                </c:pt>
                <c:pt idx="2210" formatCode="0.000">
                  <c:v>-150.75</c:v>
                </c:pt>
                <c:pt idx="2211" formatCode="0.000">
                  <c:v>-119.25</c:v>
                </c:pt>
                <c:pt idx="2212" formatCode="0.000">
                  <c:v>-88</c:v>
                </c:pt>
                <c:pt idx="2213" formatCode="0.000">
                  <c:v>-106.25</c:v>
                </c:pt>
                <c:pt idx="2214" formatCode="0.000">
                  <c:v>-124.75</c:v>
                </c:pt>
                <c:pt idx="2215" formatCode="0.000">
                  <c:v>-124.5</c:v>
                </c:pt>
                <c:pt idx="2216" formatCode="0.000">
                  <c:v>-139.75</c:v>
                </c:pt>
                <c:pt idx="2217" formatCode="0.000">
                  <c:v>-130</c:v>
                </c:pt>
                <c:pt idx="2218" formatCode="0.000">
                  <c:v>-152.25</c:v>
                </c:pt>
                <c:pt idx="2219" formatCode="0.000">
                  <c:v>-138.5</c:v>
                </c:pt>
                <c:pt idx="2220" formatCode="0.000">
                  <c:v>-140.75</c:v>
                </c:pt>
                <c:pt idx="2221" formatCode="0.000">
                  <c:v>-148.5</c:v>
                </c:pt>
                <c:pt idx="2222" formatCode="0.000">
                  <c:v>-95.25</c:v>
                </c:pt>
                <c:pt idx="2223" formatCode="0.000">
                  <c:v>-93</c:v>
                </c:pt>
                <c:pt idx="2224" formatCode="0.000">
                  <c:v>-96.25</c:v>
                </c:pt>
                <c:pt idx="2225" formatCode="0.000">
                  <c:v>-91.75</c:v>
                </c:pt>
                <c:pt idx="2226" formatCode="0.000">
                  <c:v>-93</c:v>
                </c:pt>
                <c:pt idx="2227" formatCode="0.000">
                  <c:v>-107</c:v>
                </c:pt>
                <c:pt idx="2228" formatCode="0.000">
                  <c:v>-119.75</c:v>
                </c:pt>
                <c:pt idx="2229" formatCode="0.000">
                  <c:v>-126.25</c:v>
                </c:pt>
                <c:pt idx="2230" formatCode="0.000">
                  <c:v>-132.25</c:v>
                </c:pt>
                <c:pt idx="2231" formatCode="0.000">
                  <c:v>-128.75</c:v>
                </c:pt>
                <c:pt idx="2232" formatCode="0.000">
                  <c:v>-154.25</c:v>
                </c:pt>
                <c:pt idx="2233" formatCode="0.000">
                  <c:v>-145.5</c:v>
                </c:pt>
                <c:pt idx="2234" formatCode="0.000">
                  <c:v>-129.5</c:v>
                </c:pt>
                <c:pt idx="2235" formatCode="0.000">
                  <c:v>-136.75</c:v>
                </c:pt>
                <c:pt idx="2236" formatCode="0.000">
                  <c:v>-147.25</c:v>
                </c:pt>
                <c:pt idx="2237" formatCode="0.000">
                  <c:v>-131</c:v>
                </c:pt>
                <c:pt idx="2238" formatCode="0.000">
                  <c:v>-123.75</c:v>
                </c:pt>
                <c:pt idx="2239" formatCode="0.000">
                  <c:v>-112.25</c:v>
                </c:pt>
                <c:pt idx="2240" formatCode="0.000">
                  <c:v>-104.75</c:v>
                </c:pt>
                <c:pt idx="2241" formatCode="0.000">
                  <c:v>-102</c:v>
                </c:pt>
                <c:pt idx="2242" formatCode="0.000">
                  <c:v>-104.5</c:v>
                </c:pt>
                <c:pt idx="2243" formatCode="0.000">
                  <c:v>-114</c:v>
                </c:pt>
                <c:pt idx="2244" formatCode="0.000">
                  <c:v>-105</c:v>
                </c:pt>
                <c:pt idx="2245" formatCode="0.000">
                  <c:v>-103.75</c:v>
                </c:pt>
                <c:pt idx="2246" formatCode="0.000">
                  <c:v>-110.25</c:v>
                </c:pt>
                <c:pt idx="2247" formatCode="0.000">
                  <c:v>-101.5</c:v>
                </c:pt>
                <c:pt idx="2248" formatCode="0.000">
                  <c:v>-92.75</c:v>
                </c:pt>
                <c:pt idx="2249" formatCode="0.000">
                  <c:v>-66.25</c:v>
                </c:pt>
                <c:pt idx="2250" formatCode="0.000">
                  <c:v>-73.5</c:v>
                </c:pt>
                <c:pt idx="2251" formatCode="0.000">
                  <c:v>-72.75</c:v>
                </c:pt>
                <c:pt idx="2252" formatCode="0.000">
                  <c:v>-64.5</c:v>
                </c:pt>
                <c:pt idx="2253" formatCode="0.000">
                  <c:v>-96.25</c:v>
                </c:pt>
                <c:pt idx="2254" formatCode="0.000">
                  <c:v>-108</c:v>
                </c:pt>
                <c:pt idx="2255" formatCode="0.000">
                  <c:v>-110</c:v>
                </c:pt>
                <c:pt idx="2256" formatCode="0.000">
                  <c:v>-90.75</c:v>
                </c:pt>
                <c:pt idx="2257" formatCode="0.000">
                  <c:v>-118</c:v>
                </c:pt>
                <c:pt idx="2258" formatCode="0.000">
                  <c:v>-110.75</c:v>
                </c:pt>
                <c:pt idx="2259" formatCode="0.000">
                  <c:v>-116.75</c:v>
                </c:pt>
                <c:pt idx="2260" formatCode="0.000">
                  <c:v>-113.75</c:v>
                </c:pt>
                <c:pt idx="2261" formatCode="0.000">
                  <c:v>-131.75</c:v>
                </c:pt>
                <c:pt idx="2262" formatCode="0.000">
                  <c:v>-134.75</c:v>
                </c:pt>
                <c:pt idx="2263" formatCode="0.000">
                  <c:v>-107.75</c:v>
                </c:pt>
                <c:pt idx="2264" formatCode="0.000">
                  <c:v>-134</c:v>
                </c:pt>
                <c:pt idx="2265" formatCode="0.000">
                  <c:v>-134</c:v>
                </c:pt>
                <c:pt idx="2266" formatCode="0.000">
                  <c:v>-151.25</c:v>
                </c:pt>
                <c:pt idx="2267" formatCode="0.000">
                  <c:v>-146.25</c:v>
                </c:pt>
                <c:pt idx="2268" formatCode="0.000">
                  <c:v>-129</c:v>
                </c:pt>
                <c:pt idx="2269" formatCode="0.000">
                  <c:v>-127.5</c:v>
                </c:pt>
                <c:pt idx="2270" formatCode="0.000">
                  <c:v>-101</c:v>
                </c:pt>
                <c:pt idx="2271" formatCode="0.000">
                  <c:v>-104</c:v>
                </c:pt>
                <c:pt idx="2272" formatCode="0.000">
                  <c:v>-110</c:v>
                </c:pt>
                <c:pt idx="2273" formatCode="0.000">
                  <c:v>-131</c:v>
                </c:pt>
                <c:pt idx="2274" formatCode="0.000">
                  <c:v>-143.5</c:v>
                </c:pt>
                <c:pt idx="2275" formatCode="0.000">
                  <c:v>-147</c:v>
                </c:pt>
                <c:pt idx="2276" formatCode="0.000">
                  <c:v>-151.5</c:v>
                </c:pt>
                <c:pt idx="2277" formatCode="0.000">
                  <c:v>-163.75</c:v>
                </c:pt>
                <c:pt idx="2278" formatCode="0.000">
                  <c:v>-136.75</c:v>
                </c:pt>
                <c:pt idx="2279" formatCode="0.000">
                  <c:v>-139.25</c:v>
                </c:pt>
                <c:pt idx="2280" formatCode="0.000">
                  <c:v>-130</c:v>
                </c:pt>
                <c:pt idx="2281" formatCode="0.000">
                  <c:v>-143</c:v>
                </c:pt>
                <c:pt idx="2282" formatCode="0.000">
                  <c:v>-166</c:v>
                </c:pt>
                <c:pt idx="2283" formatCode="0.000">
                  <c:v>-154</c:v>
                </c:pt>
                <c:pt idx="2284" formatCode="0.000">
                  <c:v>-134</c:v>
                </c:pt>
                <c:pt idx="2285" formatCode="0.000">
                  <c:v>-163.5</c:v>
                </c:pt>
                <c:pt idx="2286" formatCode="0.000">
                  <c:v>-155</c:v>
                </c:pt>
                <c:pt idx="2287" formatCode="0.000">
                  <c:v>-143.75</c:v>
                </c:pt>
                <c:pt idx="2288" formatCode="0.000">
                  <c:v>-179</c:v>
                </c:pt>
                <c:pt idx="2289" formatCode="0.000">
                  <c:v>-178</c:v>
                </c:pt>
                <c:pt idx="2290" formatCode="0.000">
                  <c:v>-189.5</c:v>
                </c:pt>
                <c:pt idx="2291" formatCode="0.000">
                  <c:v>-167.5</c:v>
                </c:pt>
                <c:pt idx="2292" formatCode="0.000">
                  <c:v>-184</c:v>
                </c:pt>
                <c:pt idx="2293" formatCode="0.000">
                  <c:v>-200.75</c:v>
                </c:pt>
                <c:pt idx="2294" formatCode="0.000">
                  <c:v>-185</c:v>
                </c:pt>
                <c:pt idx="2295" formatCode="0.000">
                  <c:v>-192.25</c:v>
                </c:pt>
                <c:pt idx="2296" formatCode="0.000">
                  <c:v>-201.25</c:v>
                </c:pt>
                <c:pt idx="2297" formatCode="0.000">
                  <c:v>-214.5</c:v>
                </c:pt>
                <c:pt idx="2298" formatCode="0.000">
                  <c:v>-195.25</c:v>
                </c:pt>
                <c:pt idx="2299" formatCode="0.000">
                  <c:v>-179.5</c:v>
                </c:pt>
                <c:pt idx="2300" formatCode="0.000">
                  <c:v>-183.25</c:v>
                </c:pt>
                <c:pt idx="2301" formatCode="0.000">
                  <c:v>-155</c:v>
                </c:pt>
                <c:pt idx="2302" formatCode="0.000">
                  <c:v>-161.5</c:v>
                </c:pt>
                <c:pt idx="2303" formatCode="0.000">
                  <c:v>-198.5</c:v>
                </c:pt>
                <c:pt idx="2304" formatCode="0.000">
                  <c:v>-222.75</c:v>
                </c:pt>
                <c:pt idx="2305" formatCode="0.000">
                  <c:v>-226.75</c:v>
                </c:pt>
                <c:pt idx="2306" formatCode="0.000">
                  <c:v>-213.75</c:v>
                </c:pt>
                <c:pt idx="2307" formatCode="0.000">
                  <c:v>-223</c:v>
                </c:pt>
                <c:pt idx="2308" formatCode="0.000">
                  <c:v>-228</c:v>
                </c:pt>
                <c:pt idx="2309" formatCode="0.000">
                  <c:v>-197</c:v>
                </c:pt>
                <c:pt idx="2310" formatCode="0.000">
                  <c:v>-196</c:v>
                </c:pt>
                <c:pt idx="2311" formatCode="0.000">
                  <c:v>-218.25</c:v>
                </c:pt>
                <c:pt idx="2312" formatCode="0.000">
                  <c:v>-206.5</c:v>
                </c:pt>
                <c:pt idx="2313" formatCode="0.000">
                  <c:v>-200.5</c:v>
                </c:pt>
                <c:pt idx="2314" formatCode="0.000">
                  <c:v>-204</c:v>
                </c:pt>
                <c:pt idx="2315" formatCode="0.000">
                  <c:v>-213.5</c:v>
                </c:pt>
                <c:pt idx="2316" formatCode="0.000">
                  <c:v>-218</c:v>
                </c:pt>
                <c:pt idx="2317" formatCode="0.000">
                  <c:v>-202.25</c:v>
                </c:pt>
                <c:pt idx="2318" formatCode="0.000">
                  <c:v>-173.5</c:v>
                </c:pt>
                <c:pt idx="2319" formatCode="0.000">
                  <c:v>-168.75</c:v>
                </c:pt>
                <c:pt idx="2320" formatCode="0.000">
                  <c:v>-172.25</c:v>
                </c:pt>
                <c:pt idx="2321" formatCode="0.000">
                  <c:v>-163</c:v>
                </c:pt>
                <c:pt idx="2322" formatCode="0.000">
                  <c:v>-147.5</c:v>
                </c:pt>
                <c:pt idx="2323" formatCode="0.000">
                  <c:v>-160.75</c:v>
                </c:pt>
                <c:pt idx="2324" formatCode="0.000">
                  <c:v>-176</c:v>
                </c:pt>
                <c:pt idx="2325" formatCode="0.000">
                  <c:v>-176.5</c:v>
                </c:pt>
                <c:pt idx="2326" formatCode="0.000">
                  <c:v>-183.5</c:v>
                </c:pt>
                <c:pt idx="2327" formatCode="0.000">
                  <c:v>-203</c:v>
                </c:pt>
                <c:pt idx="2328" formatCode="0.000">
                  <c:v>-195.75</c:v>
                </c:pt>
                <c:pt idx="2329" formatCode="0.000">
                  <c:v>-195.75</c:v>
                </c:pt>
                <c:pt idx="2330" formatCode="0.000">
                  <c:v>-234.75</c:v>
                </c:pt>
                <c:pt idx="2331" formatCode="0.000">
                  <c:v>-227.5</c:v>
                </c:pt>
                <c:pt idx="2332" formatCode="0.000">
                  <c:v>-252</c:v>
                </c:pt>
                <c:pt idx="2333" formatCode="0.000">
                  <c:v>-259</c:v>
                </c:pt>
                <c:pt idx="2334" formatCode="0.000">
                  <c:v>-277.75</c:v>
                </c:pt>
                <c:pt idx="2335" formatCode="0.000">
                  <c:v>-277.75</c:v>
                </c:pt>
                <c:pt idx="2336" formatCode="0.000">
                  <c:v>-300.25</c:v>
                </c:pt>
                <c:pt idx="2337" formatCode="0.000">
                  <c:v>-309.75</c:v>
                </c:pt>
                <c:pt idx="2338" formatCode="0.000">
                  <c:v>-279</c:v>
                </c:pt>
                <c:pt idx="2339" formatCode="0.000">
                  <c:v>-282</c:v>
                </c:pt>
                <c:pt idx="2340" formatCode="0.000">
                  <c:v>-290</c:v>
                </c:pt>
                <c:pt idx="2341" formatCode="0.000">
                  <c:v>-307</c:v>
                </c:pt>
                <c:pt idx="2342" formatCode="0.000">
                  <c:v>-304.25</c:v>
                </c:pt>
                <c:pt idx="2343" formatCode="0.000">
                  <c:v>-290.5</c:v>
                </c:pt>
                <c:pt idx="2344" formatCode="0.000">
                  <c:v>-300.25</c:v>
                </c:pt>
                <c:pt idx="2345" formatCode="0.000">
                  <c:v>-277.25</c:v>
                </c:pt>
                <c:pt idx="2346" formatCode="0.000">
                  <c:v>-270</c:v>
                </c:pt>
                <c:pt idx="2347" formatCode="0.000">
                  <c:v>-279</c:v>
                </c:pt>
                <c:pt idx="2348" formatCode="0.000">
                  <c:v>-300.25</c:v>
                </c:pt>
                <c:pt idx="2349" formatCode="0.000">
                  <c:v>-313.5</c:v>
                </c:pt>
                <c:pt idx="2350" formatCode="0.000">
                  <c:v>-276.75</c:v>
                </c:pt>
                <c:pt idx="2351" formatCode="0.000">
                  <c:v>-294</c:v>
                </c:pt>
                <c:pt idx="2352" formatCode="0.000">
                  <c:v>-298</c:v>
                </c:pt>
                <c:pt idx="2353" formatCode="0.000">
                  <c:v>-291.5</c:v>
                </c:pt>
                <c:pt idx="2354" formatCode="0.000">
                  <c:v>-286.5</c:v>
                </c:pt>
                <c:pt idx="2355" formatCode="0.000">
                  <c:v>-269</c:v>
                </c:pt>
                <c:pt idx="2356" formatCode="0.000">
                  <c:v>-280.5</c:v>
                </c:pt>
                <c:pt idx="2357" formatCode="0.000">
                  <c:v>-291.5</c:v>
                </c:pt>
                <c:pt idx="2358" formatCode="0.000">
                  <c:v>-314.25</c:v>
                </c:pt>
                <c:pt idx="2359" formatCode="0.000">
                  <c:v>-330.5</c:v>
                </c:pt>
                <c:pt idx="2360" formatCode="0.000">
                  <c:v>-339.5</c:v>
                </c:pt>
                <c:pt idx="2361" formatCode="0.000">
                  <c:v>-329.75</c:v>
                </c:pt>
                <c:pt idx="2362" formatCode="0.000">
                  <c:v>-320.75</c:v>
                </c:pt>
                <c:pt idx="2363" formatCode="0.000">
                  <c:v>-325</c:v>
                </c:pt>
                <c:pt idx="2364" formatCode="0.000">
                  <c:v>-336.25</c:v>
                </c:pt>
                <c:pt idx="2365" formatCode="0.000">
                  <c:v>-325.5</c:v>
                </c:pt>
                <c:pt idx="2366" formatCode="0.000">
                  <c:v>-331.5</c:v>
                </c:pt>
                <c:pt idx="2367" formatCode="0.000">
                  <c:v>-367.25</c:v>
                </c:pt>
                <c:pt idx="2368" formatCode="0.000">
                  <c:v>-369</c:v>
                </c:pt>
                <c:pt idx="2369" formatCode="0.000">
                  <c:v>-369.25</c:v>
                </c:pt>
                <c:pt idx="2370" formatCode="0.000">
                  <c:v>-361.25</c:v>
                </c:pt>
                <c:pt idx="2371" formatCode="0.000">
                  <c:v>-368</c:v>
                </c:pt>
                <c:pt idx="2372" formatCode="0.000">
                  <c:v>-375.75</c:v>
                </c:pt>
                <c:pt idx="2373" formatCode="0.000">
                  <c:v>-353.5</c:v>
                </c:pt>
                <c:pt idx="2374" formatCode="0.000">
                  <c:v>-325.5</c:v>
                </c:pt>
                <c:pt idx="2375" formatCode="0.000">
                  <c:v>-345.5</c:v>
                </c:pt>
                <c:pt idx="2376" formatCode="0.000">
                  <c:v>-364</c:v>
                </c:pt>
                <c:pt idx="2377" formatCode="0.000">
                  <c:v>-375.25</c:v>
                </c:pt>
                <c:pt idx="2378" formatCode="0.000">
                  <c:v>-373.5</c:v>
                </c:pt>
                <c:pt idx="2379" formatCode="0.000">
                  <c:v>-374.25</c:v>
                </c:pt>
                <c:pt idx="2380" formatCode="0.000">
                  <c:v>-365.5</c:v>
                </c:pt>
                <c:pt idx="2381" formatCode="0.000">
                  <c:v>-340.75</c:v>
                </c:pt>
                <c:pt idx="2382" formatCode="0.000">
                  <c:v>-343.25</c:v>
                </c:pt>
                <c:pt idx="2383" formatCode="0.000">
                  <c:v>-354.25</c:v>
                </c:pt>
                <c:pt idx="2384" formatCode="0.000">
                  <c:v>-351.75</c:v>
                </c:pt>
                <c:pt idx="2385" formatCode="0.000">
                  <c:v>-340.5</c:v>
                </c:pt>
                <c:pt idx="2386" formatCode="0.000">
                  <c:v>-329.25</c:v>
                </c:pt>
                <c:pt idx="2387" formatCode="0.000">
                  <c:v>-329.25</c:v>
                </c:pt>
                <c:pt idx="2388" formatCode="0.000">
                  <c:v>-320.5</c:v>
                </c:pt>
                <c:pt idx="2389" formatCode="0.000">
                  <c:v>-296.25</c:v>
                </c:pt>
                <c:pt idx="2390" formatCode="0.000">
                  <c:v>-284</c:v>
                </c:pt>
                <c:pt idx="2391" formatCode="0.000">
                  <c:v>-289.75</c:v>
                </c:pt>
                <c:pt idx="2392" formatCode="0.000">
                  <c:v>-293</c:v>
                </c:pt>
                <c:pt idx="2393" formatCode="0.000">
                  <c:v>-282.25</c:v>
                </c:pt>
                <c:pt idx="2394" formatCode="0.000">
                  <c:v>-275.25</c:v>
                </c:pt>
                <c:pt idx="2395" formatCode="0.000">
                  <c:v>-284.75</c:v>
                </c:pt>
                <c:pt idx="2396" formatCode="0.000">
                  <c:v>-281</c:v>
                </c:pt>
                <c:pt idx="2397" formatCode="0.000">
                  <c:v>-296</c:v>
                </c:pt>
                <c:pt idx="2398" formatCode="0.000">
                  <c:v>-283.25</c:v>
                </c:pt>
                <c:pt idx="2399" formatCode="0.000">
                  <c:v>-258.25</c:v>
                </c:pt>
                <c:pt idx="2400" formatCode="0.000">
                  <c:v>-248</c:v>
                </c:pt>
                <c:pt idx="2401" formatCode="0.000">
                  <c:v>-234</c:v>
                </c:pt>
                <c:pt idx="2402" formatCode="0.000">
                  <c:v>-236.5</c:v>
                </c:pt>
                <c:pt idx="2403" formatCode="0.000">
                  <c:v>-237.5</c:v>
                </c:pt>
                <c:pt idx="2404" formatCode="0.000">
                  <c:v>-238</c:v>
                </c:pt>
                <c:pt idx="2405" formatCode="0.000">
                  <c:v>-246.75</c:v>
                </c:pt>
                <c:pt idx="2406" formatCode="0.000">
                  <c:v>-251.5</c:v>
                </c:pt>
                <c:pt idx="2407" formatCode="0.000">
                  <c:v>-246.25</c:v>
                </c:pt>
                <c:pt idx="2408" formatCode="0.000">
                  <c:v>-251.75</c:v>
                </c:pt>
                <c:pt idx="2409" formatCode="0.000">
                  <c:v>-262</c:v>
                </c:pt>
                <c:pt idx="2410" formatCode="0.000">
                  <c:v>-254</c:v>
                </c:pt>
                <c:pt idx="2411" formatCode="0.000">
                  <c:v>-263.5</c:v>
                </c:pt>
                <c:pt idx="2412" formatCode="0.000">
                  <c:v>-233</c:v>
                </c:pt>
                <c:pt idx="2413" formatCode="0.000">
                  <c:v>-235</c:v>
                </c:pt>
                <c:pt idx="2414" formatCode="0.000">
                  <c:v>-217.25</c:v>
                </c:pt>
                <c:pt idx="2415" formatCode="0.000">
                  <c:v>-212.25</c:v>
                </c:pt>
                <c:pt idx="2416" formatCode="0.000">
                  <c:v>-220.25</c:v>
                </c:pt>
                <c:pt idx="2417" formatCode="0.000">
                  <c:v>-229.25</c:v>
                </c:pt>
                <c:pt idx="2418" formatCode="0.000">
                  <c:v>-225.25</c:v>
                </c:pt>
                <c:pt idx="2419" formatCode="0.000">
                  <c:v>-243.25</c:v>
                </c:pt>
                <c:pt idx="2420" formatCode="0.000">
                  <c:v>-225.25</c:v>
                </c:pt>
                <c:pt idx="2421" formatCode="0.000">
                  <c:v>-229.75</c:v>
                </c:pt>
                <c:pt idx="2422" formatCode="0.000">
                  <c:v>-237.25</c:v>
                </c:pt>
                <c:pt idx="2423" formatCode="0.000">
                  <c:v>-257</c:v>
                </c:pt>
                <c:pt idx="2424" formatCode="0.000">
                  <c:v>-269.25</c:v>
                </c:pt>
                <c:pt idx="2425" formatCode="0.000">
                  <c:v>-283.5</c:v>
                </c:pt>
                <c:pt idx="2426" formatCode="0.000">
                  <c:v>-279.5</c:v>
                </c:pt>
                <c:pt idx="2427" formatCode="0.000">
                  <c:v>-267</c:v>
                </c:pt>
                <c:pt idx="2428" formatCode="0.000">
                  <c:v>-280.5</c:v>
                </c:pt>
                <c:pt idx="2429" formatCode="0.000">
                  <c:v>-279.75</c:v>
                </c:pt>
                <c:pt idx="2430" formatCode="0.000">
                  <c:v>-308</c:v>
                </c:pt>
                <c:pt idx="2431" formatCode="0.000">
                  <c:v>-301.5</c:v>
                </c:pt>
                <c:pt idx="2432" formatCode="0.000">
                  <c:v>-294</c:v>
                </c:pt>
                <c:pt idx="2433" formatCode="0.000">
                  <c:v>-281.5</c:v>
                </c:pt>
                <c:pt idx="2434" formatCode="0.000">
                  <c:v>-274</c:v>
                </c:pt>
                <c:pt idx="2435" formatCode="0.000">
                  <c:v>-287.25</c:v>
                </c:pt>
                <c:pt idx="2436" formatCode="0.000">
                  <c:v>-261.25</c:v>
                </c:pt>
                <c:pt idx="2437" formatCode="0.000">
                  <c:v>-257</c:v>
                </c:pt>
                <c:pt idx="2438" formatCode="0.000">
                  <c:v>-269.5</c:v>
                </c:pt>
                <c:pt idx="2439" formatCode="0.000">
                  <c:v>-284.75</c:v>
                </c:pt>
                <c:pt idx="2440" formatCode="0.000">
                  <c:v>-268.75</c:v>
                </c:pt>
                <c:pt idx="2441" formatCode="0.000">
                  <c:v>-243</c:v>
                </c:pt>
                <c:pt idx="2442" formatCode="0.000">
                  <c:v>-236.75</c:v>
                </c:pt>
                <c:pt idx="2443" formatCode="0.000">
                  <c:v>-222.5</c:v>
                </c:pt>
                <c:pt idx="2444" formatCode="0.000">
                  <c:v>-236.25</c:v>
                </c:pt>
                <c:pt idx="2445" formatCode="0.000">
                  <c:v>-278.5</c:v>
                </c:pt>
                <c:pt idx="2446" formatCode="0.000">
                  <c:v>-288.5</c:v>
                </c:pt>
                <c:pt idx="2447" formatCode="0.000">
                  <c:v>-282</c:v>
                </c:pt>
                <c:pt idx="2448" formatCode="0.000">
                  <c:v>-283</c:v>
                </c:pt>
                <c:pt idx="2449" formatCode="0.000">
                  <c:v>-292</c:v>
                </c:pt>
                <c:pt idx="2450" formatCode="0.000">
                  <c:v>-285</c:v>
                </c:pt>
                <c:pt idx="2451" formatCode="0.000">
                  <c:v>-275.5</c:v>
                </c:pt>
                <c:pt idx="2452" formatCode="0.000">
                  <c:v>-295.75</c:v>
                </c:pt>
                <c:pt idx="2453" formatCode="0.000">
                  <c:v>-297.75</c:v>
                </c:pt>
                <c:pt idx="2454" formatCode="0.000">
                  <c:v>-304.75</c:v>
                </c:pt>
                <c:pt idx="2455" formatCode="0.000">
                  <c:v>-307.5</c:v>
                </c:pt>
                <c:pt idx="2456" formatCode="0.000">
                  <c:v>-334.25</c:v>
                </c:pt>
                <c:pt idx="2457" formatCode="0.000">
                  <c:v>-334</c:v>
                </c:pt>
                <c:pt idx="2458" formatCode="0.000">
                  <c:v>-364.75</c:v>
                </c:pt>
                <c:pt idx="2459" formatCode="0.000">
                  <c:v>-362.25</c:v>
                </c:pt>
                <c:pt idx="2460" formatCode="0.000">
                  <c:v>-370</c:v>
                </c:pt>
                <c:pt idx="2461" formatCode="0.000">
                  <c:v>-372</c:v>
                </c:pt>
                <c:pt idx="2462" formatCode="0.000">
                  <c:v>-357.75</c:v>
                </c:pt>
                <c:pt idx="2463" formatCode="0.000">
                  <c:v>-376</c:v>
                </c:pt>
                <c:pt idx="2464" formatCode="0.000">
                  <c:v>-380.75</c:v>
                </c:pt>
                <c:pt idx="2465" formatCode="0.000">
                  <c:v>-406</c:v>
                </c:pt>
                <c:pt idx="2466" formatCode="0.000">
                  <c:v>-409</c:v>
                </c:pt>
                <c:pt idx="2467" formatCode="0.000">
                  <c:v>-428</c:v>
                </c:pt>
                <c:pt idx="2468" formatCode="0.000">
                  <c:v>-433.75</c:v>
                </c:pt>
                <c:pt idx="2469" formatCode="0.000">
                  <c:v>-451.25</c:v>
                </c:pt>
                <c:pt idx="2470" formatCode="0.000">
                  <c:v>-450.75</c:v>
                </c:pt>
                <c:pt idx="2471" formatCode="0.000">
                  <c:v>-471.75</c:v>
                </c:pt>
                <c:pt idx="2472" formatCode="0.000">
                  <c:v>-435.25</c:v>
                </c:pt>
                <c:pt idx="2473" formatCode="0.000">
                  <c:v>-435.75</c:v>
                </c:pt>
                <c:pt idx="2474" formatCode="0.000">
                  <c:v>-403</c:v>
                </c:pt>
                <c:pt idx="2475" formatCode="0.000">
                  <c:v>-411.5</c:v>
                </c:pt>
                <c:pt idx="2476" formatCode="0.000">
                  <c:v>-402.75</c:v>
                </c:pt>
                <c:pt idx="2477" formatCode="0.000">
                  <c:v>-420.75</c:v>
                </c:pt>
                <c:pt idx="2478" formatCode="0.000">
                  <c:v>-424.25</c:v>
                </c:pt>
                <c:pt idx="2479" formatCode="0.000">
                  <c:v>-435.5</c:v>
                </c:pt>
                <c:pt idx="2480" formatCode="0.000">
                  <c:v>-441.75</c:v>
                </c:pt>
                <c:pt idx="2481" formatCode="0.000">
                  <c:v>-426.25</c:v>
                </c:pt>
                <c:pt idx="2482" formatCode="0.000">
                  <c:v>-446.25</c:v>
                </c:pt>
                <c:pt idx="2483" formatCode="0.000">
                  <c:v>-401.5</c:v>
                </c:pt>
                <c:pt idx="2484" formatCode="0.000">
                  <c:v>-375.5</c:v>
                </c:pt>
                <c:pt idx="2485" formatCode="0.000">
                  <c:v>-389.25</c:v>
                </c:pt>
                <c:pt idx="2486" formatCode="0.000">
                  <c:v>-379.25</c:v>
                </c:pt>
                <c:pt idx="2487" formatCode="0.000">
                  <c:v>-387.25</c:v>
                </c:pt>
                <c:pt idx="2488" formatCode="0.000">
                  <c:v>-379.25</c:v>
                </c:pt>
                <c:pt idx="2489" formatCode="0.000">
                  <c:v>-363.25</c:v>
                </c:pt>
                <c:pt idx="2490" formatCode="0.000">
                  <c:v>-364.5</c:v>
                </c:pt>
                <c:pt idx="2491" formatCode="0.000">
                  <c:v>-353.25</c:v>
                </c:pt>
                <c:pt idx="2492" formatCode="0.000">
                  <c:v>-361.25</c:v>
                </c:pt>
                <c:pt idx="2493" formatCode="0.000">
                  <c:v>-353.25</c:v>
                </c:pt>
                <c:pt idx="2494" formatCode="0.000">
                  <c:v>-366.75</c:v>
                </c:pt>
                <c:pt idx="2495" formatCode="0.000">
                  <c:v>-365.25</c:v>
                </c:pt>
                <c:pt idx="2496" formatCode="0.000">
                  <c:v>-337.25</c:v>
                </c:pt>
                <c:pt idx="2497" formatCode="0.000">
                  <c:v>-350.25</c:v>
                </c:pt>
                <c:pt idx="2498" formatCode="0.000">
                  <c:v>-360.75</c:v>
                </c:pt>
                <c:pt idx="2499" formatCode="0.000">
                  <c:v>-361.75</c:v>
                </c:pt>
                <c:pt idx="2500" formatCode="0.000">
                  <c:v>-361.5</c:v>
                </c:pt>
                <c:pt idx="2501" formatCode="0.000">
                  <c:v>-346.25</c:v>
                </c:pt>
                <c:pt idx="2502" formatCode="0.000">
                  <c:v>-355.75</c:v>
                </c:pt>
                <c:pt idx="2503" formatCode="0.000">
                  <c:v>-348.75</c:v>
                </c:pt>
                <c:pt idx="2504" formatCode="0.000">
                  <c:v>-352.75</c:v>
                </c:pt>
                <c:pt idx="2505" formatCode="0.000">
                  <c:v>-371.75</c:v>
                </c:pt>
                <c:pt idx="2506" formatCode="0.000">
                  <c:v>-382.75</c:v>
                </c:pt>
                <c:pt idx="2507" formatCode="0.000">
                  <c:v>-373</c:v>
                </c:pt>
                <c:pt idx="2508" formatCode="0.000">
                  <c:v>-346.75</c:v>
                </c:pt>
                <c:pt idx="2509" formatCode="0.000">
                  <c:v>-359.75</c:v>
                </c:pt>
                <c:pt idx="2510" formatCode="0.000">
                  <c:v>-350</c:v>
                </c:pt>
                <c:pt idx="2511" formatCode="0.000">
                  <c:v>-339.75</c:v>
                </c:pt>
                <c:pt idx="2512" formatCode="0.000">
                  <c:v>-344.75</c:v>
                </c:pt>
                <c:pt idx="2513" formatCode="0.000">
                  <c:v>-350</c:v>
                </c:pt>
                <c:pt idx="2514" formatCode="0.000">
                  <c:v>-348.75</c:v>
                </c:pt>
                <c:pt idx="2515" formatCode="0.000">
                  <c:v>-360.25</c:v>
                </c:pt>
                <c:pt idx="2516" formatCode="0.000">
                  <c:v>-364</c:v>
                </c:pt>
                <c:pt idx="2517" formatCode="0.000">
                  <c:v>-355.75</c:v>
                </c:pt>
                <c:pt idx="2518" formatCode="0.000">
                  <c:v>-363</c:v>
                </c:pt>
                <c:pt idx="2519" formatCode="0.000">
                  <c:v>-372.5</c:v>
                </c:pt>
                <c:pt idx="2520" formatCode="0.000">
                  <c:v>-392</c:v>
                </c:pt>
                <c:pt idx="2521" formatCode="0.000">
                  <c:v>-389</c:v>
                </c:pt>
                <c:pt idx="2522" formatCode="0.000">
                  <c:v>-412</c:v>
                </c:pt>
                <c:pt idx="2523" formatCode="0.000">
                  <c:v>-414.75</c:v>
                </c:pt>
                <c:pt idx="2524" formatCode="0.000">
                  <c:v>-415.75</c:v>
                </c:pt>
                <c:pt idx="2525" formatCode="0.000">
                  <c:v>-419.25</c:v>
                </c:pt>
                <c:pt idx="2526" formatCode="0.000">
                  <c:v>-417.75</c:v>
                </c:pt>
                <c:pt idx="2527" formatCode="0.000">
                  <c:v>-414.25</c:v>
                </c:pt>
                <c:pt idx="2528" formatCode="0.000">
                  <c:v>-431.75</c:v>
                </c:pt>
                <c:pt idx="2529" formatCode="0.000">
                  <c:v>-376.75</c:v>
                </c:pt>
                <c:pt idx="2530" formatCode="0.000">
                  <c:v>-378.5</c:v>
                </c:pt>
                <c:pt idx="2531" formatCode="0.000">
                  <c:v>-388</c:v>
                </c:pt>
                <c:pt idx="2532" formatCode="0.000">
                  <c:v>-444.5</c:v>
                </c:pt>
                <c:pt idx="2533" formatCode="0.000">
                  <c:v>-430</c:v>
                </c:pt>
                <c:pt idx="2534" formatCode="0.000">
                  <c:v>-450.75</c:v>
                </c:pt>
                <c:pt idx="2535" formatCode="0.000">
                  <c:v>-438.5</c:v>
                </c:pt>
                <c:pt idx="2536" formatCode="0.000">
                  <c:v>-422</c:v>
                </c:pt>
                <c:pt idx="2537" formatCode="0.000">
                  <c:v>-402.5</c:v>
                </c:pt>
                <c:pt idx="2538" formatCode="0.000">
                  <c:v>-411</c:v>
                </c:pt>
                <c:pt idx="2539" formatCode="0.000">
                  <c:v>-414</c:v>
                </c:pt>
                <c:pt idx="2540" formatCode="0.000">
                  <c:v>-398.5</c:v>
                </c:pt>
                <c:pt idx="2541" formatCode="0.000">
                  <c:v>-395.25</c:v>
                </c:pt>
                <c:pt idx="2542" formatCode="0.000">
                  <c:v>-353.25</c:v>
                </c:pt>
                <c:pt idx="2543" formatCode="0.000">
                  <c:v>-360</c:v>
                </c:pt>
                <c:pt idx="2544" formatCode="0.000">
                  <c:v>-363</c:v>
                </c:pt>
                <c:pt idx="2545" formatCode="0.000">
                  <c:v>-368.75</c:v>
                </c:pt>
                <c:pt idx="2546" formatCode="0.000">
                  <c:v>-412</c:v>
                </c:pt>
                <c:pt idx="2547" formatCode="0.000">
                  <c:v>-446.5</c:v>
                </c:pt>
                <c:pt idx="2548" formatCode="0.000">
                  <c:v>-430.75</c:v>
                </c:pt>
                <c:pt idx="2549" formatCode="0.000">
                  <c:v>-429.5</c:v>
                </c:pt>
                <c:pt idx="2550" formatCode="0.000">
                  <c:v>-450.5</c:v>
                </c:pt>
                <c:pt idx="2551" formatCode="0.000">
                  <c:v>-455.5</c:v>
                </c:pt>
                <c:pt idx="2552" formatCode="0.000">
                  <c:v>-451.25</c:v>
                </c:pt>
                <c:pt idx="2553" formatCode="0.000">
                  <c:v>-432.25</c:v>
                </c:pt>
                <c:pt idx="2554" formatCode="0.000">
                  <c:v>-460.25</c:v>
                </c:pt>
                <c:pt idx="2555" formatCode="0.000">
                  <c:v>-461.25</c:v>
                </c:pt>
                <c:pt idx="2556" formatCode="0.000">
                  <c:v>-483.75</c:v>
                </c:pt>
                <c:pt idx="2557" formatCode="0.000">
                  <c:v>-485.75</c:v>
                </c:pt>
                <c:pt idx="2558" formatCode="0.000">
                  <c:v>-497</c:v>
                </c:pt>
                <c:pt idx="2559" formatCode="0.000">
                  <c:v>-479.75</c:v>
                </c:pt>
                <c:pt idx="2560" formatCode="0.000">
                  <c:v>-472.5</c:v>
                </c:pt>
                <c:pt idx="2561" formatCode="0.000">
                  <c:v>-440.25</c:v>
                </c:pt>
                <c:pt idx="2562" formatCode="0.000">
                  <c:v>-436</c:v>
                </c:pt>
                <c:pt idx="2563" formatCode="0.000">
                  <c:v>-452.25</c:v>
                </c:pt>
                <c:pt idx="2564" formatCode="0.000">
                  <c:v>-462.25</c:v>
                </c:pt>
                <c:pt idx="2565" formatCode="0.000">
                  <c:v>-445</c:v>
                </c:pt>
                <c:pt idx="2566" formatCode="0.000">
                  <c:v>-454.75</c:v>
                </c:pt>
                <c:pt idx="2567" formatCode="0.000">
                  <c:v>-430.5</c:v>
                </c:pt>
                <c:pt idx="2568" formatCode="0.000">
                  <c:v>-417.5</c:v>
                </c:pt>
                <c:pt idx="2569" formatCode="0.000">
                  <c:v>-417.5</c:v>
                </c:pt>
                <c:pt idx="2570" formatCode="0.000">
                  <c:v>-443.25</c:v>
                </c:pt>
                <c:pt idx="2571" formatCode="0.000">
                  <c:v>-459</c:v>
                </c:pt>
                <c:pt idx="2572" formatCode="0.000">
                  <c:v>-502.25</c:v>
                </c:pt>
                <c:pt idx="2573" formatCode="0.000">
                  <c:v>-516.75</c:v>
                </c:pt>
                <c:pt idx="2574" formatCode="0.000">
                  <c:v>-478.75</c:v>
                </c:pt>
                <c:pt idx="2575" formatCode="0.000">
                  <c:v>-483.5</c:v>
                </c:pt>
                <c:pt idx="2576" formatCode="0.000">
                  <c:v>-499.5</c:v>
                </c:pt>
                <c:pt idx="2577" formatCode="0.000">
                  <c:v>-478.25</c:v>
                </c:pt>
                <c:pt idx="2578" formatCode="0.000">
                  <c:v>-511.25</c:v>
                </c:pt>
                <c:pt idx="2579" formatCode="0.000">
                  <c:v>-447.5</c:v>
                </c:pt>
                <c:pt idx="2580" formatCode="0.000">
                  <c:v>-455</c:v>
                </c:pt>
                <c:pt idx="2581" formatCode="0.000">
                  <c:v>-444</c:v>
                </c:pt>
                <c:pt idx="2582" formatCode="0.000">
                  <c:v>-473.5</c:v>
                </c:pt>
                <c:pt idx="2583" formatCode="0.000">
                  <c:v>-463.5</c:v>
                </c:pt>
                <c:pt idx="2584" formatCode="0.000">
                  <c:v>-490</c:v>
                </c:pt>
                <c:pt idx="2585" formatCode="0.000">
                  <c:v>-478.5</c:v>
                </c:pt>
                <c:pt idx="2586" formatCode="0.000">
                  <c:v>-495.5</c:v>
                </c:pt>
                <c:pt idx="2587" formatCode="0.000">
                  <c:v>-487.25</c:v>
                </c:pt>
                <c:pt idx="2588" formatCode="0.000">
                  <c:v>-487.5</c:v>
                </c:pt>
                <c:pt idx="2589" formatCode="0.000">
                  <c:v>-461.25</c:v>
                </c:pt>
                <c:pt idx="2590" formatCode="0.000">
                  <c:v>-472.25</c:v>
                </c:pt>
                <c:pt idx="2591" formatCode="0.000">
                  <c:v>-459.25</c:v>
                </c:pt>
                <c:pt idx="2592" formatCode="0.000">
                  <c:v>-468</c:v>
                </c:pt>
                <c:pt idx="2593" formatCode="0.000">
                  <c:v>-482</c:v>
                </c:pt>
                <c:pt idx="2594" formatCode="0.000">
                  <c:v>-493</c:v>
                </c:pt>
                <c:pt idx="2595" formatCode="0.000">
                  <c:v>-505.5</c:v>
                </c:pt>
                <c:pt idx="2596" formatCode="0.000">
                  <c:v>-498</c:v>
                </c:pt>
                <c:pt idx="2597" formatCode="0.000">
                  <c:v>-495.5</c:v>
                </c:pt>
                <c:pt idx="2598" formatCode="0.000">
                  <c:v>-453.25</c:v>
                </c:pt>
                <c:pt idx="2599" formatCode="0.000">
                  <c:v>-432.5</c:v>
                </c:pt>
                <c:pt idx="2600" formatCode="0.000">
                  <c:v>-344</c:v>
                </c:pt>
                <c:pt idx="2601" formatCode="0.000">
                  <c:v>-389.25</c:v>
                </c:pt>
                <c:pt idx="2602" formatCode="0.000">
                  <c:v>-349.25</c:v>
                </c:pt>
                <c:pt idx="2603" formatCode="0.000">
                  <c:v>-361.75</c:v>
                </c:pt>
                <c:pt idx="2604" formatCode="0.000">
                  <c:v>-354.75</c:v>
                </c:pt>
                <c:pt idx="2605" formatCode="0.000">
                  <c:v>-344.5</c:v>
                </c:pt>
                <c:pt idx="2606" formatCode="0.000">
                  <c:v>-396.75</c:v>
                </c:pt>
                <c:pt idx="2607" formatCode="0.000">
                  <c:v>-410.5</c:v>
                </c:pt>
                <c:pt idx="2608" formatCode="0.000">
                  <c:v>-402.25</c:v>
                </c:pt>
                <c:pt idx="2609" formatCode="0.000">
                  <c:v>-395</c:v>
                </c:pt>
                <c:pt idx="2610" formatCode="0.000">
                  <c:v>-412</c:v>
                </c:pt>
                <c:pt idx="2611" formatCode="0.000">
                  <c:v>-438.5</c:v>
                </c:pt>
                <c:pt idx="2612" formatCode="0.000">
                  <c:v>-410.5</c:v>
                </c:pt>
                <c:pt idx="2613" formatCode="0.000">
                  <c:v>-411.25</c:v>
                </c:pt>
                <c:pt idx="2614" formatCode="0.000">
                  <c:v>-427</c:v>
                </c:pt>
                <c:pt idx="2615" formatCode="0.000">
                  <c:v>-436</c:v>
                </c:pt>
                <c:pt idx="2616" formatCode="0.000">
                  <c:v>-446.25</c:v>
                </c:pt>
                <c:pt idx="2617" formatCode="0.000">
                  <c:v>-414.25</c:v>
                </c:pt>
                <c:pt idx="2618" formatCode="0.000">
                  <c:v>-441.5</c:v>
                </c:pt>
                <c:pt idx="2619" formatCode="0.000">
                  <c:v>-425.75</c:v>
                </c:pt>
                <c:pt idx="2620" formatCode="0.000">
                  <c:v>-398.75</c:v>
                </c:pt>
                <c:pt idx="2621" formatCode="0.000">
                  <c:v>-384.75</c:v>
                </c:pt>
                <c:pt idx="2622" formatCode="0.000">
                  <c:v>-399.75</c:v>
                </c:pt>
                <c:pt idx="2623" formatCode="0.000">
                  <c:v>-385</c:v>
                </c:pt>
                <c:pt idx="2624" formatCode="0.000">
                  <c:v>-358</c:v>
                </c:pt>
                <c:pt idx="2625" formatCode="0.000">
                  <c:v>-346.75</c:v>
                </c:pt>
                <c:pt idx="2626" formatCode="0.000">
                  <c:v>-325.5</c:v>
                </c:pt>
                <c:pt idx="2627" formatCode="0.000">
                  <c:v>-344.75</c:v>
                </c:pt>
                <c:pt idx="2628" formatCode="0.000">
                  <c:v>-357.5</c:v>
                </c:pt>
                <c:pt idx="2629" formatCode="0.000">
                  <c:v>-349.75</c:v>
                </c:pt>
                <c:pt idx="2630" formatCode="0.000">
                  <c:v>-395.75</c:v>
                </c:pt>
                <c:pt idx="2631" formatCode="0.000">
                  <c:v>-400.75</c:v>
                </c:pt>
                <c:pt idx="2632" formatCode="0.000">
                  <c:v>-371.5</c:v>
                </c:pt>
                <c:pt idx="2633" formatCode="0.000">
                  <c:v>-347</c:v>
                </c:pt>
                <c:pt idx="2634" formatCode="0.000">
                  <c:v>-352.5</c:v>
                </c:pt>
                <c:pt idx="2635" formatCode="0.000">
                  <c:v>-345</c:v>
                </c:pt>
                <c:pt idx="2636" formatCode="0.000">
                  <c:v>-354</c:v>
                </c:pt>
                <c:pt idx="2637" formatCode="0.000">
                  <c:v>-348.5</c:v>
                </c:pt>
                <c:pt idx="2638" formatCode="0.000">
                  <c:v>-344</c:v>
                </c:pt>
                <c:pt idx="2639" formatCode="0.000">
                  <c:v>-328.75</c:v>
                </c:pt>
                <c:pt idx="2640" formatCode="0.000">
                  <c:v>-354</c:v>
                </c:pt>
                <c:pt idx="2641" formatCode="0.000">
                  <c:v>-350.75</c:v>
                </c:pt>
                <c:pt idx="2642" formatCode="0.000">
                  <c:v>-350.5</c:v>
                </c:pt>
                <c:pt idx="2643" formatCode="0.000">
                  <c:v>-363.5</c:v>
                </c:pt>
                <c:pt idx="2644" formatCode="0.000">
                  <c:v>-357</c:v>
                </c:pt>
                <c:pt idx="2645" formatCode="0.000">
                  <c:v>-362.5</c:v>
                </c:pt>
                <c:pt idx="2646" formatCode="0.000">
                  <c:v>-363</c:v>
                </c:pt>
                <c:pt idx="2647" formatCode="0.000">
                  <c:v>-340.75</c:v>
                </c:pt>
                <c:pt idx="2648" formatCode="0.000">
                  <c:v>-328</c:v>
                </c:pt>
                <c:pt idx="2649" formatCode="0.000">
                  <c:v>-343.5</c:v>
                </c:pt>
                <c:pt idx="2650" formatCode="0.000">
                  <c:v>-351.5</c:v>
                </c:pt>
                <c:pt idx="2651" formatCode="0.000">
                  <c:v>-351.25</c:v>
                </c:pt>
                <c:pt idx="2652" formatCode="0.000">
                  <c:v>-338</c:v>
                </c:pt>
                <c:pt idx="2653" formatCode="0.000">
                  <c:v>-348</c:v>
                </c:pt>
                <c:pt idx="2654" formatCode="0.000">
                  <c:v>-370.5</c:v>
                </c:pt>
                <c:pt idx="2655" formatCode="0.000">
                  <c:v>-397.75</c:v>
                </c:pt>
                <c:pt idx="2656" formatCode="0.000">
                  <c:v>-408.25</c:v>
                </c:pt>
                <c:pt idx="2657" formatCode="0.000">
                  <c:v>-387.25</c:v>
                </c:pt>
                <c:pt idx="2658" formatCode="0.000">
                  <c:v>-390.5</c:v>
                </c:pt>
                <c:pt idx="2659" formatCode="0.000">
                  <c:v>-393.75</c:v>
                </c:pt>
                <c:pt idx="2660" formatCode="0.000">
                  <c:v>-382.75</c:v>
                </c:pt>
                <c:pt idx="2661" formatCode="0.000">
                  <c:v>-379</c:v>
                </c:pt>
                <c:pt idx="2662" formatCode="0.000">
                  <c:v>-393.5</c:v>
                </c:pt>
                <c:pt idx="2663" formatCode="0.000">
                  <c:v>-395.5</c:v>
                </c:pt>
                <c:pt idx="2664" formatCode="0.000">
                  <c:v>-406</c:v>
                </c:pt>
                <c:pt idx="2665" formatCode="0.000">
                  <c:v>-417.25</c:v>
                </c:pt>
                <c:pt idx="2666" formatCode="0.000">
                  <c:v>-433.25</c:v>
                </c:pt>
                <c:pt idx="2667" formatCode="0.000">
                  <c:v>-460</c:v>
                </c:pt>
                <c:pt idx="2668" formatCode="0.000">
                  <c:v>-452</c:v>
                </c:pt>
                <c:pt idx="2669" formatCode="0.000">
                  <c:v>-449</c:v>
                </c:pt>
                <c:pt idx="2670" formatCode="0.000">
                  <c:v>-464.5</c:v>
                </c:pt>
                <c:pt idx="2671" formatCode="0.000">
                  <c:v>-459.25</c:v>
                </c:pt>
                <c:pt idx="2672" formatCode="0.000">
                  <c:v>-427.5</c:v>
                </c:pt>
                <c:pt idx="2673" formatCode="0.000">
                  <c:v>-434.5</c:v>
                </c:pt>
                <c:pt idx="2674" formatCode="0.000">
                  <c:v>-426</c:v>
                </c:pt>
                <c:pt idx="2675" formatCode="0.000">
                  <c:v>-421</c:v>
                </c:pt>
                <c:pt idx="2676" formatCode="0.000">
                  <c:v>-412</c:v>
                </c:pt>
                <c:pt idx="2677" formatCode="0.000">
                  <c:v>-401.75</c:v>
                </c:pt>
                <c:pt idx="2678" formatCode="0.000">
                  <c:v>-387.25</c:v>
                </c:pt>
                <c:pt idx="2679" formatCode="0.000">
                  <c:v>-381.75</c:v>
                </c:pt>
                <c:pt idx="2680" formatCode="0.000">
                  <c:v>-371</c:v>
                </c:pt>
                <c:pt idx="2681" formatCode="0.000">
                  <c:v>-364.25</c:v>
                </c:pt>
                <c:pt idx="2682" formatCode="0.000">
                  <c:v>-368.5</c:v>
                </c:pt>
                <c:pt idx="2683" formatCode="0.000">
                  <c:v>-349</c:v>
                </c:pt>
                <c:pt idx="2684" formatCode="0.000">
                  <c:v>-352.25</c:v>
                </c:pt>
                <c:pt idx="2685" formatCode="0.000">
                  <c:v>-349</c:v>
                </c:pt>
                <c:pt idx="2686" formatCode="0.000">
                  <c:v>-361</c:v>
                </c:pt>
                <c:pt idx="2687" formatCode="0.000">
                  <c:v>-363.75</c:v>
                </c:pt>
                <c:pt idx="2688" formatCode="0.000">
                  <c:v>-357.75</c:v>
                </c:pt>
                <c:pt idx="2689" formatCode="0.000">
                  <c:v>-357</c:v>
                </c:pt>
                <c:pt idx="2690" formatCode="0.000">
                  <c:v>-359.75</c:v>
                </c:pt>
                <c:pt idx="2691" formatCode="0.000">
                  <c:v>-354.75</c:v>
                </c:pt>
                <c:pt idx="2692" formatCode="0.000">
                  <c:v>-353</c:v>
                </c:pt>
                <c:pt idx="2693" formatCode="0.000">
                  <c:v>-358.25</c:v>
                </c:pt>
                <c:pt idx="2694" formatCode="0.000">
                  <c:v>-358.75</c:v>
                </c:pt>
                <c:pt idx="2695" formatCode="0.000">
                  <c:v>-373.5</c:v>
                </c:pt>
                <c:pt idx="2696" formatCode="0.000">
                  <c:v>-391.25</c:v>
                </c:pt>
                <c:pt idx="2697" formatCode="0.000">
                  <c:v>-393.25</c:v>
                </c:pt>
                <c:pt idx="2698" formatCode="0.000">
                  <c:v>-404.25</c:v>
                </c:pt>
                <c:pt idx="2699" formatCode="0.000">
                  <c:v>-386</c:v>
                </c:pt>
                <c:pt idx="2700" formatCode="0.000">
                  <c:v>-398.5</c:v>
                </c:pt>
                <c:pt idx="2701" formatCode="0.000">
                  <c:v>-408.5</c:v>
                </c:pt>
                <c:pt idx="2702" formatCode="0.000">
                  <c:v>-413.25</c:v>
                </c:pt>
                <c:pt idx="2703" formatCode="0.000">
                  <c:v>-403.5</c:v>
                </c:pt>
                <c:pt idx="2704" formatCode="0.000">
                  <c:v>-407</c:v>
                </c:pt>
                <c:pt idx="2705" formatCode="0.000">
                  <c:v>-411.25</c:v>
                </c:pt>
                <c:pt idx="2706" formatCode="0.000">
                  <c:v>-411.5</c:v>
                </c:pt>
                <c:pt idx="2707" formatCode="0.000">
                  <c:v>-395.25</c:v>
                </c:pt>
                <c:pt idx="2708" formatCode="0.000">
                  <c:v>-406.5</c:v>
                </c:pt>
                <c:pt idx="2709" formatCode="0.000">
                  <c:v>-416</c:v>
                </c:pt>
                <c:pt idx="2710" formatCode="0.000">
                  <c:v>-416.5</c:v>
                </c:pt>
                <c:pt idx="2711" formatCode="0.000">
                  <c:v>-417.5</c:v>
                </c:pt>
                <c:pt idx="2712" formatCode="0.000">
                  <c:v>-425</c:v>
                </c:pt>
                <c:pt idx="2713" formatCode="0.000">
                  <c:v>-407</c:v>
                </c:pt>
                <c:pt idx="2714" formatCode="0.000">
                  <c:v>-403</c:v>
                </c:pt>
                <c:pt idx="2715" formatCode="0.000">
                  <c:v>-374</c:v>
                </c:pt>
                <c:pt idx="2716" formatCode="0.000">
                  <c:v>-396.25</c:v>
                </c:pt>
                <c:pt idx="2717" formatCode="0.000">
                  <c:v>-398.75</c:v>
                </c:pt>
                <c:pt idx="2718" formatCode="0.000">
                  <c:v>-384</c:v>
                </c:pt>
                <c:pt idx="2719" formatCode="0.000">
                  <c:v>-375.25</c:v>
                </c:pt>
                <c:pt idx="2720" formatCode="0.000">
                  <c:v>-369.5</c:v>
                </c:pt>
                <c:pt idx="2721" formatCode="0.000">
                  <c:v>-398.75</c:v>
                </c:pt>
                <c:pt idx="2722" formatCode="0.000">
                  <c:v>-388.5</c:v>
                </c:pt>
                <c:pt idx="2723" formatCode="0.000">
                  <c:v>-363</c:v>
                </c:pt>
                <c:pt idx="2724" formatCode="0.000">
                  <c:v>-350.75</c:v>
                </c:pt>
                <c:pt idx="2725" formatCode="0.000">
                  <c:v>-385</c:v>
                </c:pt>
                <c:pt idx="2726" formatCode="0.000">
                  <c:v>-426</c:v>
                </c:pt>
                <c:pt idx="2727" formatCode="0.000">
                  <c:v>-420</c:v>
                </c:pt>
                <c:pt idx="2728" formatCode="0.000">
                  <c:v>-388.25</c:v>
                </c:pt>
                <c:pt idx="2729" formatCode="0.000">
                  <c:v>-381.25</c:v>
                </c:pt>
                <c:pt idx="2730" formatCode="0.000">
                  <c:v>-429.5</c:v>
                </c:pt>
                <c:pt idx="2731" formatCode="0.000">
                  <c:v>-419.5</c:v>
                </c:pt>
                <c:pt idx="2732" formatCode="0.000">
                  <c:v>-413.25</c:v>
                </c:pt>
                <c:pt idx="2733" formatCode="0.000">
                  <c:v>-399</c:v>
                </c:pt>
                <c:pt idx="2734" formatCode="0.000">
                  <c:v>-370</c:v>
                </c:pt>
                <c:pt idx="2735" formatCode="0.000">
                  <c:v>-367.25</c:v>
                </c:pt>
                <c:pt idx="2736" formatCode="0.000">
                  <c:v>-337.5</c:v>
                </c:pt>
                <c:pt idx="2737" formatCode="0.000">
                  <c:v>-327.25</c:v>
                </c:pt>
                <c:pt idx="2738" formatCode="0.000">
                  <c:v>-356.25</c:v>
                </c:pt>
                <c:pt idx="2739" formatCode="0.000">
                  <c:v>-348</c:v>
                </c:pt>
                <c:pt idx="2740" formatCode="0.000">
                  <c:v>-351</c:v>
                </c:pt>
                <c:pt idx="2741" formatCode="0.000">
                  <c:v>-349.75</c:v>
                </c:pt>
                <c:pt idx="2742" formatCode="0.000">
                  <c:v>-360</c:v>
                </c:pt>
                <c:pt idx="2743" formatCode="0.000">
                  <c:v>-362.5</c:v>
                </c:pt>
                <c:pt idx="2744" formatCode="0.000">
                  <c:v>-331.75</c:v>
                </c:pt>
                <c:pt idx="2745" formatCode="0.000">
                  <c:v>-321.75</c:v>
                </c:pt>
                <c:pt idx="2746" formatCode="0.000">
                  <c:v>-352.5</c:v>
                </c:pt>
                <c:pt idx="2747" formatCode="0.000">
                  <c:v>-338.75</c:v>
                </c:pt>
                <c:pt idx="2748" formatCode="0.000">
                  <c:v>-374.5</c:v>
                </c:pt>
                <c:pt idx="2749" formatCode="0.000">
                  <c:v>-371.5</c:v>
                </c:pt>
                <c:pt idx="2750" formatCode="0.000">
                  <c:v>-353.25</c:v>
                </c:pt>
                <c:pt idx="2751" formatCode="0.000">
                  <c:v>-344.5</c:v>
                </c:pt>
                <c:pt idx="2752" formatCode="0.000">
                  <c:v>-321</c:v>
                </c:pt>
                <c:pt idx="2753" formatCode="0.000">
                  <c:v>-329.75</c:v>
                </c:pt>
                <c:pt idx="2754" formatCode="0.000">
                  <c:v>-297</c:v>
                </c:pt>
                <c:pt idx="2755" formatCode="0.000">
                  <c:v>-320.5</c:v>
                </c:pt>
                <c:pt idx="2756" formatCode="0.000">
                  <c:v>-308.25</c:v>
                </c:pt>
                <c:pt idx="2757" formatCode="0.000">
                  <c:v>-328.5</c:v>
                </c:pt>
                <c:pt idx="2758" formatCode="0.000">
                  <c:v>-331.75</c:v>
                </c:pt>
                <c:pt idx="2759" formatCode="0.000">
                  <c:v>-345.5</c:v>
                </c:pt>
                <c:pt idx="2760" formatCode="0.000">
                  <c:v>-346.5</c:v>
                </c:pt>
                <c:pt idx="2761" formatCode="0.000">
                  <c:v>-356.5</c:v>
                </c:pt>
                <c:pt idx="2762" formatCode="0.000">
                  <c:v>-400.25</c:v>
                </c:pt>
                <c:pt idx="2763" formatCode="0.000">
                  <c:v>-420.5</c:v>
                </c:pt>
                <c:pt idx="2764" formatCode="0.000">
                  <c:v>-403.25</c:v>
                </c:pt>
                <c:pt idx="2765" formatCode="0.000">
                  <c:v>-404.25</c:v>
                </c:pt>
                <c:pt idx="2766" formatCode="0.000">
                  <c:v>-449</c:v>
                </c:pt>
                <c:pt idx="2767" formatCode="0.000">
                  <c:v>-452.5</c:v>
                </c:pt>
                <c:pt idx="2768" formatCode="0.000">
                  <c:v>-474</c:v>
                </c:pt>
                <c:pt idx="2769" formatCode="0.000">
                  <c:v>-455</c:v>
                </c:pt>
                <c:pt idx="2770" formatCode="0.000">
                  <c:v>-434.75</c:v>
                </c:pt>
                <c:pt idx="2771" formatCode="0.000">
                  <c:v>-414.25</c:v>
                </c:pt>
                <c:pt idx="2772" formatCode="0.000">
                  <c:v>-442.75</c:v>
                </c:pt>
                <c:pt idx="2773" formatCode="0.000">
                  <c:v>-404.25</c:v>
                </c:pt>
                <c:pt idx="2774" formatCode="0.000">
                  <c:v>-412.75</c:v>
                </c:pt>
                <c:pt idx="2775" formatCode="0.000">
                  <c:v>-374</c:v>
                </c:pt>
                <c:pt idx="2776" formatCode="0.000">
                  <c:v>-363.75</c:v>
                </c:pt>
                <c:pt idx="2777" formatCode="0.000">
                  <c:v>-350.25</c:v>
                </c:pt>
                <c:pt idx="2778" formatCode="0.000">
                  <c:v>-353</c:v>
                </c:pt>
                <c:pt idx="2779" formatCode="0.000">
                  <c:v>-334.75</c:v>
                </c:pt>
                <c:pt idx="2780" formatCode="0.000">
                  <c:v>-299.5</c:v>
                </c:pt>
                <c:pt idx="2781" formatCode="0.000">
                  <c:v>-359</c:v>
                </c:pt>
                <c:pt idx="2782" formatCode="0.000">
                  <c:v>-370</c:v>
                </c:pt>
                <c:pt idx="2783" formatCode="0.000">
                  <c:v>-413.75</c:v>
                </c:pt>
                <c:pt idx="2784" formatCode="0.000">
                  <c:v>-418.75</c:v>
                </c:pt>
                <c:pt idx="2785" formatCode="0.000">
                  <c:v>-418.75</c:v>
                </c:pt>
                <c:pt idx="2786" formatCode="0.000">
                  <c:v>-401.25</c:v>
                </c:pt>
                <c:pt idx="2787" formatCode="0.000">
                  <c:v>-408.75</c:v>
                </c:pt>
                <c:pt idx="2788" formatCode="0.000">
                  <c:v>-413</c:v>
                </c:pt>
                <c:pt idx="2789" formatCode="0.000">
                  <c:v>-407.75</c:v>
                </c:pt>
                <c:pt idx="2790" formatCode="0.000">
                  <c:v>-414</c:v>
                </c:pt>
                <c:pt idx="2791" formatCode="0.000">
                  <c:v>-399.75</c:v>
                </c:pt>
                <c:pt idx="2792" formatCode="0.000">
                  <c:v>-392.25</c:v>
                </c:pt>
                <c:pt idx="2793" formatCode="0.000">
                  <c:v>-402.25</c:v>
                </c:pt>
                <c:pt idx="2794" formatCode="0.000">
                  <c:v>-394.75</c:v>
                </c:pt>
                <c:pt idx="2795" formatCode="0.000">
                  <c:v>-390.5</c:v>
                </c:pt>
                <c:pt idx="2796" formatCode="0.000">
                  <c:v>-384.75</c:v>
                </c:pt>
                <c:pt idx="2797" formatCode="0.000">
                  <c:v>-383.5</c:v>
                </c:pt>
                <c:pt idx="2798" formatCode="0.000">
                  <c:v>-376.75</c:v>
                </c:pt>
                <c:pt idx="2799" formatCode="0.000">
                  <c:v>-364.75</c:v>
                </c:pt>
                <c:pt idx="2800" formatCode="0.000">
                  <c:v>-355.75</c:v>
                </c:pt>
                <c:pt idx="2801" formatCode="0.000">
                  <c:v>-365.25</c:v>
                </c:pt>
                <c:pt idx="2802" formatCode="0.000">
                  <c:v>-394.5</c:v>
                </c:pt>
                <c:pt idx="2803" formatCode="0.000">
                  <c:v>-403.25</c:v>
                </c:pt>
                <c:pt idx="2804" formatCode="0.000">
                  <c:v>-409</c:v>
                </c:pt>
                <c:pt idx="2805" formatCode="0.000">
                  <c:v>-402.25</c:v>
                </c:pt>
                <c:pt idx="2806" formatCode="0.000">
                  <c:v>-387.75</c:v>
                </c:pt>
                <c:pt idx="2807" formatCode="0.000">
                  <c:v>-401.25</c:v>
                </c:pt>
                <c:pt idx="2808" formatCode="0.000">
                  <c:v>-413.25</c:v>
                </c:pt>
                <c:pt idx="2809" formatCode="0.000">
                  <c:v>-405.75</c:v>
                </c:pt>
                <c:pt idx="2810" formatCode="0.000">
                  <c:v>-412</c:v>
                </c:pt>
                <c:pt idx="2811" formatCode="0.000">
                  <c:v>-425.25</c:v>
                </c:pt>
                <c:pt idx="2812" formatCode="0.000">
                  <c:v>-452.75</c:v>
                </c:pt>
                <c:pt idx="2813" formatCode="0.000">
                  <c:v>-432.5</c:v>
                </c:pt>
                <c:pt idx="2814" formatCode="0.000">
                  <c:v>-403.75</c:v>
                </c:pt>
                <c:pt idx="2815" formatCode="0.000">
                  <c:v>-404.75</c:v>
                </c:pt>
                <c:pt idx="2816" formatCode="0.000">
                  <c:v>-394.75</c:v>
                </c:pt>
                <c:pt idx="2817" formatCode="0.000">
                  <c:v>-420.75</c:v>
                </c:pt>
                <c:pt idx="2818" formatCode="0.000">
                  <c:v>-430.25</c:v>
                </c:pt>
                <c:pt idx="2819" formatCode="0.000">
                  <c:v>-408.25</c:v>
                </c:pt>
                <c:pt idx="2820" formatCode="0.000">
                  <c:v>-409.75</c:v>
                </c:pt>
                <c:pt idx="2821" formatCode="0.000">
                  <c:v>-401.5</c:v>
                </c:pt>
                <c:pt idx="2822" formatCode="0.000">
                  <c:v>-410</c:v>
                </c:pt>
                <c:pt idx="2823" formatCode="0.000">
                  <c:v>-396.75</c:v>
                </c:pt>
                <c:pt idx="2824" formatCode="0.000">
                  <c:v>-388.5</c:v>
                </c:pt>
                <c:pt idx="2825" formatCode="0.000">
                  <c:v>-387.5</c:v>
                </c:pt>
                <c:pt idx="2826" formatCode="0.000">
                  <c:v>-352.25</c:v>
                </c:pt>
                <c:pt idx="2827" formatCode="0.000">
                  <c:v>-300.25</c:v>
                </c:pt>
                <c:pt idx="2828" formatCode="0.000">
                  <c:v>-318.5</c:v>
                </c:pt>
                <c:pt idx="2829" formatCode="0.000">
                  <c:v>-346.5</c:v>
                </c:pt>
                <c:pt idx="2830" formatCode="0.000">
                  <c:v>-350.5</c:v>
                </c:pt>
                <c:pt idx="2831" formatCode="0.000">
                  <c:v>-367.5</c:v>
                </c:pt>
                <c:pt idx="2832" formatCode="0.000">
                  <c:v>-348.75</c:v>
                </c:pt>
                <c:pt idx="2833" formatCode="0.000">
                  <c:v>-376.75</c:v>
                </c:pt>
                <c:pt idx="2834" formatCode="0.000">
                  <c:v>-356.25</c:v>
                </c:pt>
                <c:pt idx="2835" formatCode="0.000">
                  <c:v>-343.75</c:v>
                </c:pt>
                <c:pt idx="2836" formatCode="0.000">
                  <c:v>-377.75</c:v>
                </c:pt>
                <c:pt idx="2837" formatCode="0.000">
                  <c:v>-364.25</c:v>
                </c:pt>
                <c:pt idx="2838" formatCode="0.000">
                  <c:v>-387.25</c:v>
                </c:pt>
                <c:pt idx="2839" formatCode="0.000">
                  <c:v>-417.75</c:v>
                </c:pt>
                <c:pt idx="2840" formatCode="0.000">
                  <c:v>-419.75</c:v>
                </c:pt>
                <c:pt idx="2841" formatCode="0.000">
                  <c:v>-412</c:v>
                </c:pt>
                <c:pt idx="2842" formatCode="0.000">
                  <c:v>-431</c:v>
                </c:pt>
                <c:pt idx="2843" formatCode="0.000">
                  <c:v>-389.25</c:v>
                </c:pt>
                <c:pt idx="2844" formatCode="0.000">
                  <c:v>-393.25</c:v>
                </c:pt>
                <c:pt idx="2845" formatCode="0.000">
                  <c:v>-350.75</c:v>
                </c:pt>
                <c:pt idx="2846" formatCode="0.000">
                  <c:v>-365.5</c:v>
                </c:pt>
                <c:pt idx="2847" formatCode="0.000">
                  <c:v>-375.5</c:v>
                </c:pt>
                <c:pt idx="2848" formatCode="0.000">
                  <c:v>-353.75</c:v>
                </c:pt>
                <c:pt idx="2849" formatCode="0.000">
                  <c:v>-352.5</c:v>
                </c:pt>
                <c:pt idx="2850" formatCode="0.000">
                  <c:v>-371.5</c:v>
                </c:pt>
                <c:pt idx="2851" formatCode="0.000">
                  <c:v>-381.75</c:v>
                </c:pt>
                <c:pt idx="2852" formatCode="0.000">
                  <c:v>-395.25</c:v>
                </c:pt>
                <c:pt idx="2853" formatCode="0.000">
                  <c:v>-344.5</c:v>
                </c:pt>
                <c:pt idx="2854" formatCode="0.000">
                  <c:v>-332</c:v>
                </c:pt>
                <c:pt idx="2855" formatCode="0.000">
                  <c:v>-340</c:v>
                </c:pt>
                <c:pt idx="2856" formatCode="0.000">
                  <c:v>-315.25</c:v>
                </c:pt>
                <c:pt idx="2857" formatCode="0.000">
                  <c:v>-305.75</c:v>
                </c:pt>
                <c:pt idx="2858" formatCode="0.000">
                  <c:v>-290.25</c:v>
                </c:pt>
                <c:pt idx="2859" formatCode="0.000">
                  <c:v>-281.75</c:v>
                </c:pt>
                <c:pt idx="2860" formatCode="0.000">
                  <c:v>-299.75</c:v>
                </c:pt>
                <c:pt idx="2861" formatCode="0.000">
                  <c:v>-304</c:v>
                </c:pt>
                <c:pt idx="2862" formatCode="0.000">
                  <c:v>-285.75</c:v>
                </c:pt>
                <c:pt idx="2863" formatCode="0.000">
                  <c:v>-287.25</c:v>
                </c:pt>
                <c:pt idx="2864" formatCode="0.000">
                  <c:v>-270.5</c:v>
                </c:pt>
                <c:pt idx="2865" formatCode="0.000">
                  <c:v>-289.5</c:v>
                </c:pt>
                <c:pt idx="2866" formatCode="0.000">
                  <c:v>-299.25</c:v>
                </c:pt>
                <c:pt idx="2867" formatCode="0.000">
                  <c:v>-299.25</c:v>
                </c:pt>
                <c:pt idx="2868" formatCode="0.000">
                  <c:v>-293.5</c:v>
                </c:pt>
                <c:pt idx="2869" formatCode="0.000">
                  <c:v>-289.75</c:v>
                </c:pt>
                <c:pt idx="2870" formatCode="0.000">
                  <c:v>-299.5</c:v>
                </c:pt>
                <c:pt idx="2871" formatCode="0.000">
                  <c:v>-299.75</c:v>
                </c:pt>
                <c:pt idx="2872" formatCode="0.000">
                  <c:v>-294.25</c:v>
                </c:pt>
                <c:pt idx="2873" formatCode="0.000">
                  <c:v>-263.25</c:v>
                </c:pt>
                <c:pt idx="2874" formatCode="0.000">
                  <c:v>-260.25</c:v>
                </c:pt>
                <c:pt idx="2875" formatCode="0.000">
                  <c:v>-264.25</c:v>
                </c:pt>
                <c:pt idx="2876" formatCode="0.000">
                  <c:v>-245.25</c:v>
                </c:pt>
                <c:pt idx="2877" formatCode="0.000">
                  <c:v>-247</c:v>
                </c:pt>
                <c:pt idx="2878" formatCode="0.000">
                  <c:v>-269.25</c:v>
                </c:pt>
                <c:pt idx="2879" formatCode="0.000">
                  <c:v>-273.25</c:v>
                </c:pt>
                <c:pt idx="2880" formatCode="0.000">
                  <c:v>-257.75</c:v>
                </c:pt>
                <c:pt idx="2881" formatCode="0.000">
                  <c:v>-268.25</c:v>
                </c:pt>
                <c:pt idx="2882" formatCode="0.000">
                  <c:v>-249.75</c:v>
                </c:pt>
                <c:pt idx="2883" formatCode="0.000">
                  <c:v>-242.25</c:v>
                </c:pt>
                <c:pt idx="2884" formatCode="0.000">
                  <c:v>-234.75</c:v>
                </c:pt>
                <c:pt idx="2885" formatCode="0.000">
                  <c:v>-230.5</c:v>
                </c:pt>
                <c:pt idx="2886" formatCode="0.000">
                  <c:v>-245.75</c:v>
                </c:pt>
                <c:pt idx="2887" formatCode="0.000">
                  <c:v>-256.25</c:v>
                </c:pt>
                <c:pt idx="2888" formatCode="0.000">
                  <c:v>-253.75</c:v>
                </c:pt>
                <c:pt idx="2889" formatCode="0.000">
                  <c:v>-263.75</c:v>
                </c:pt>
                <c:pt idx="2890" formatCode="0.000">
                  <c:v>-253.25</c:v>
                </c:pt>
                <c:pt idx="2891" formatCode="0.000">
                  <c:v>-251.75</c:v>
                </c:pt>
                <c:pt idx="2892" formatCode="0.000">
                  <c:v>-240.5</c:v>
                </c:pt>
                <c:pt idx="2893" formatCode="0.000">
                  <c:v>-269.75</c:v>
                </c:pt>
                <c:pt idx="2894" formatCode="0.000">
                  <c:v>-262.75</c:v>
                </c:pt>
                <c:pt idx="2895" formatCode="0.000">
                  <c:v>-256.5</c:v>
                </c:pt>
                <c:pt idx="2896" formatCode="0.000">
                  <c:v>-260.75</c:v>
                </c:pt>
                <c:pt idx="2897" formatCode="0.000">
                  <c:v>-266</c:v>
                </c:pt>
                <c:pt idx="2898" formatCode="0.000">
                  <c:v>-279.75</c:v>
                </c:pt>
                <c:pt idx="2899" formatCode="0.000">
                  <c:v>-287.75</c:v>
                </c:pt>
                <c:pt idx="2900" formatCode="0.000">
                  <c:v>-276.25</c:v>
                </c:pt>
                <c:pt idx="2901" formatCode="0.000">
                  <c:v>-273.25</c:v>
                </c:pt>
                <c:pt idx="2902" formatCode="0.000">
                  <c:v>-271.75</c:v>
                </c:pt>
                <c:pt idx="2903" formatCode="0.000">
                  <c:v>-263.75</c:v>
                </c:pt>
                <c:pt idx="2904" formatCode="0.000">
                  <c:v>-259</c:v>
                </c:pt>
                <c:pt idx="2905" formatCode="0.000">
                  <c:v>-244.75</c:v>
                </c:pt>
                <c:pt idx="2906" formatCode="0.000">
                  <c:v>-245.25</c:v>
                </c:pt>
                <c:pt idx="2907" formatCode="0.000">
                  <c:v>-268.5</c:v>
                </c:pt>
                <c:pt idx="2908" formatCode="0.000">
                  <c:v>-240</c:v>
                </c:pt>
                <c:pt idx="2909" formatCode="0.000">
                  <c:v>-246.5</c:v>
                </c:pt>
                <c:pt idx="2910" formatCode="0.000">
                  <c:v>-260.25</c:v>
                </c:pt>
                <c:pt idx="2911" formatCode="0.000">
                  <c:v>-259</c:v>
                </c:pt>
                <c:pt idx="2912" formatCode="0.000">
                  <c:v>-230</c:v>
                </c:pt>
                <c:pt idx="2913" formatCode="0.000">
                  <c:v>-219</c:v>
                </c:pt>
                <c:pt idx="2914" formatCode="0.000">
                  <c:v>-233.75</c:v>
                </c:pt>
                <c:pt idx="2915" formatCode="0.000">
                  <c:v>-243.75</c:v>
                </c:pt>
                <c:pt idx="2916" formatCode="0.000">
                  <c:v>-235.5</c:v>
                </c:pt>
                <c:pt idx="2917" formatCode="0.000">
                  <c:v>-224.75</c:v>
                </c:pt>
                <c:pt idx="2918" formatCode="0.000">
                  <c:v>-232.75</c:v>
                </c:pt>
                <c:pt idx="2919" formatCode="0.000">
                  <c:v>-255.75</c:v>
                </c:pt>
                <c:pt idx="2920" formatCode="0.000">
                  <c:v>-242</c:v>
                </c:pt>
                <c:pt idx="2921" formatCode="0.000">
                  <c:v>-255.25</c:v>
                </c:pt>
                <c:pt idx="2922" formatCode="0.000">
                  <c:v>-269.25</c:v>
                </c:pt>
                <c:pt idx="2923" formatCode="0.000">
                  <c:v>-265</c:v>
                </c:pt>
                <c:pt idx="2924" formatCode="0.000">
                  <c:v>-265</c:v>
                </c:pt>
                <c:pt idx="2925" formatCode="0.000">
                  <c:v>-270.5</c:v>
                </c:pt>
                <c:pt idx="2926" formatCode="0.000">
                  <c:v>-276.75</c:v>
                </c:pt>
                <c:pt idx="2927" formatCode="0.000">
                  <c:v>-272.25</c:v>
                </c:pt>
                <c:pt idx="2928" formatCode="0.000">
                  <c:v>-278.25</c:v>
                </c:pt>
                <c:pt idx="2929" formatCode="0.000">
                  <c:v>-295.25</c:v>
                </c:pt>
                <c:pt idx="2930" formatCode="0.000">
                  <c:v>-290.5</c:v>
                </c:pt>
                <c:pt idx="2931" formatCode="0.000">
                  <c:v>-268.25</c:v>
                </c:pt>
                <c:pt idx="2932" formatCode="0.000">
                  <c:v>-266</c:v>
                </c:pt>
                <c:pt idx="2933" formatCode="0.000">
                  <c:v>-262.5</c:v>
                </c:pt>
                <c:pt idx="2934" formatCode="0.000">
                  <c:v>-263.75</c:v>
                </c:pt>
                <c:pt idx="2935" formatCode="0.000">
                  <c:v>-263.5</c:v>
                </c:pt>
                <c:pt idx="2936" formatCode="0.000">
                  <c:v>-252</c:v>
                </c:pt>
                <c:pt idx="2937" formatCode="0.000">
                  <c:v>-256</c:v>
                </c:pt>
                <c:pt idx="2938" formatCode="0.000">
                  <c:v>-275.25</c:v>
                </c:pt>
                <c:pt idx="2939" formatCode="0.000">
                  <c:v>-285.5</c:v>
                </c:pt>
                <c:pt idx="2940" formatCode="0.000">
                  <c:v>-305</c:v>
                </c:pt>
                <c:pt idx="2941" formatCode="0.000">
                  <c:v>-316</c:v>
                </c:pt>
                <c:pt idx="2942" formatCode="0.000">
                  <c:v>-319.75</c:v>
                </c:pt>
                <c:pt idx="2943" formatCode="0.000">
                  <c:v>-295.75</c:v>
                </c:pt>
                <c:pt idx="2944" formatCode="0.000">
                  <c:v>-302.75</c:v>
                </c:pt>
                <c:pt idx="2945" formatCode="0.000">
                  <c:v>-285.75</c:v>
                </c:pt>
                <c:pt idx="2946" formatCode="0.000">
                  <c:v>-274.75</c:v>
                </c:pt>
                <c:pt idx="2947" formatCode="0.000">
                  <c:v>-251.5</c:v>
                </c:pt>
                <c:pt idx="2948" formatCode="0.000">
                  <c:v>-257.25</c:v>
                </c:pt>
                <c:pt idx="2949" formatCode="0.000">
                  <c:v>-261.25</c:v>
                </c:pt>
                <c:pt idx="2950" formatCode="0.000">
                  <c:v>-263.75</c:v>
                </c:pt>
                <c:pt idx="2951" formatCode="0.000">
                  <c:v>-233.75</c:v>
                </c:pt>
                <c:pt idx="2952" formatCode="0.000">
                  <c:v>-213.5</c:v>
                </c:pt>
                <c:pt idx="2953" formatCode="0.000">
                  <c:v>-226</c:v>
                </c:pt>
                <c:pt idx="2954" formatCode="0.000">
                  <c:v>-226</c:v>
                </c:pt>
                <c:pt idx="2955" formatCode="0.000">
                  <c:v>-169.25</c:v>
                </c:pt>
                <c:pt idx="2956" formatCode="0.000">
                  <c:v>-165.75</c:v>
                </c:pt>
                <c:pt idx="2957" formatCode="0.000">
                  <c:v>-143.75</c:v>
                </c:pt>
                <c:pt idx="2958" formatCode="0.000">
                  <c:v>-111.75</c:v>
                </c:pt>
                <c:pt idx="2959" formatCode="0.000">
                  <c:v>-69.75</c:v>
                </c:pt>
                <c:pt idx="2960" formatCode="0.000">
                  <c:v>-104.25</c:v>
                </c:pt>
                <c:pt idx="2961" formatCode="0.000">
                  <c:v>-93.5</c:v>
                </c:pt>
                <c:pt idx="2962" formatCode="0.000">
                  <c:v>-97.25</c:v>
                </c:pt>
                <c:pt idx="2963" formatCode="0.000">
                  <c:v>-105.25</c:v>
                </c:pt>
                <c:pt idx="2964" formatCode="0.000">
                  <c:v>-84</c:v>
                </c:pt>
                <c:pt idx="2965" formatCode="0.000">
                  <c:v>-84.5</c:v>
                </c:pt>
                <c:pt idx="2966" formatCode="0.000">
                  <c:v>-72.25</c:v>
                </c:pt>
                <c:pt idx="2967" formatCode="0.000">
                  <c:v>-53.25</c:v>
                </c:pt>
                <c:pt idx="2968" formatCode="0.000">
                  <c:v>-53.25</c:v>
                </c:pt>
                <c:pt idx="2969" formatCode="0.000">
                  <c:v>-56</c:v>
                </c:pt>
                <c:pt idx="2970" formatCode="0.000">
                  <c:v>-62.5</c:v>
                </c:pt>
                <c:pt idx="2971" formatCode="0.000">
                  <c:v>-56.75</c:v>
                </c:pt>
                <c:pt idx="2972" formatCode="0.000">
                  <c:v>-33</c:v>
                </c:pt>
                <c:pt idx="2973" formatCode="0.000">
                  <c:v>-16.5</c:v>
                </c:pt>
                <c:pt idx="2974" formatCode="0.000">
                  <c:v>-22.25</c:v>
                </c:pt>
                <c:pt idx="2975" formatCode="0.000">
                  <c:v>-20.75</c:v>
                </c:pt>
                <c:pt idx="2976" formatCode="0.000">
                  <c:v>-13.75</c:v>
                </c:pt>
                <c:pt idx="2977" formatCode="0.000">
                  <c:v>9.75</c:v>
                </c:pt>
                <c:pt idx="2978" formatCode="0.000">
                  <c:v>12.75</c:v>
                </c:pt>
                <c:pt idx="2979" formatCode="0.000">
                  <c:v>12.25</c:v>
                </c:pt>
                <c:pt idx="2980" formatCode="0.000">
                  <c:v>-8.75</c:v>
                </c:pt>
                <c:pt idx="2981" formatCode="0.000">
                  <c:v>-14</c:v>
                </c:pt>
                <c:pt idx="2982" formatCode="0.000">
                  <c:v>-10.75</c:v>
                </c:pt>
                <c:pt idx="2983" formatCode="0.000">
                  <c:v>-28.5</c:v>
                </c:pt>
                <c:pt idx="2984" formatCode="0.000">
                  <c:v>-29.25</c:v>
                </c:pt>
                <c:pt idx="2985" formatCode="0.000">
                  <c:v>-0.25</c:v>
                </c:pt>
                <c:pt idx="2986" formatCode="0.000">
                  <c:v>-14</c:v>
                </c:pt>
                <c:pt idx="2987" formatCode="0.000">
                  <c:v>-12.5</c:v>
                </c:pt>
                <c:pt idx="2988" formatCode="0.000">
                  <c:v>-33.75</c:v>
                </c:pt>
                <c:pt idx="2989" formatCode="0.000">
                  <c:v>-26.25</c:v>
                </c:pt>
                <c:pt idx="2990" formatCode="0.000">
                  <c:v>-12</c:v>
                </c:pt>
                <c:pt idx="2991" formatCode="0.000">
                  <c:v>5.25</c:v>
                </c:pt>
                <c:pt idx="2992" formatCode="0.000">
                  <c:v>6.75</c:v>
                </c:pt>
                <c:pt idx="2993" formatCode="0.000">
                  <c:v>10.75</c:v>
                </c:pt>
                <c:pt idx="2994" formatCode="0.000">
                  <c:v>10.75</c:v>
                </c:pt>
                <c:pt idx="2995" formatCode="0.000">
                  <c:v>4</c:v>
                </c:pt>
                <c:pt idx="2996" formatCode="0.000">
                  <c:v>-21</c:v>
                </c:pt>
                <c:pt idx="2997" formatCode="0.000">
                  <c:v>-19.25</c:v>
                </c:pt>
                <c:pt idx="2998" formatCode="0.000">
                  <c:v>-21</c:v>
                </c:pt>
                <c:pt idx="2999" formatCode="0.000">
                  <c:v>-26.25</c:v>
                </c:pt>
                <c:pt idx="3000" formatCode="0.000">
                  <c:v>-40.25</c:v>
                </c:pt>
                <c:pt idx="3001" formatCode="0.000">
                  <c:v>-50</c:v>
                </c:pt>
                <c:pt idx="3002" formatCode="0.000">
                  <c:v>-57.25</c:v>
                </c:pt>
                <c:pt idx="3003" formatCode="0.000">
                  <c:v>-41.25</c:v>
                </c:pt>
                <c:pt idx="3004" formatCode="0.000">
                  <c:v>-39</c:v>
                </c:pt>
                <c:pt idx="3005" formatCode="0.000">
                  <c:v>-34.25</c:v>
                </c:pt>
                <c:pt idx="3006" formatCode="0.000">
                  <c:v>-55.5</c:v>
                </c:pt>
                <c:pt idx="3007" formatCode="0.000">
                  <c:v>-70.75</c:v>
                </c:pt>
                <c:pt idx="3008" formatCode="0.000">
                  <c:v>-66.25</c:v>
                </c:pt>
                <c:pt idx="3009" formatCode="0.000">
                  <c:v>-55.75</c:v>
                </c:pt>
                <c:pt idx="3010" formatCode="0.000">
                  <c:v>-74</c:v>
                </c:pt>
                <c:pt idx="3011" formatCode="0.000">
                  <c:v>-53</c:v>
                </c:pt>
                <c:pt idx="3012" formatCode="0.000">
                  <c:v>-53.25</c:v>
                </c:pt>
                <c:pt idx="3013" formatCode="0.000">
                  <c:v>-45.25</c:v>
                </c:pt>
                <c:pt idx="3014" formatCode="0.000">
                  <c:v>-24</c:v>
                </c:pt>
                <c:pt idx="3015" formatCode="0.000">
                  <c:v>-21.25</c:v>
                </c:pt>
                <c:pt idx="3016" formatCode="0.000">
                  <c:v>-19.75</c:v>
                </c:pt>
                <c:pt idx="3017" formatCode="0.000">
                  <c:v>-42</c:v>
                </c:pt>
                <c:pt idx="3018" formatCode="0.000">
                  <c:v>-51.5</c:v>
                </c:pt>
                <c:pt idx="3019" formatCode="0.000">
                  <c:v>-40</c:v>
                </c:pt>
                <c:pt idx="3020" formatCode="0.000">
                  <c:v>-47.5</c:v>
                </c:pt>
                <c:pt idx="3021" formatCode="0.000">
                  <c:v>-40</c:v>
                </c:pt>
                <c:pt idx="3022" formatCode="0.000">
                  <c:v>-29.25</c:v>
                </c:pt>
                <c:pt idx="3023" formatCode="0.000">
                  <c:v>-35.5</c:v>
                </c:pt>
                <c:pt idx="3024" formatCode="0.000">
                  <c:v>-36.75</c:v>
                </c:pt>
                <c:pt idx="3025" formatCode="0.000">
                  <c:v>-42.5</c:v>
                </c:pt>
                <c:pt idx="3026" formatCode="0.000">
                  <c:v>-36</c:v>
                </c:pt>
                <c:pt idx="3027" formatCode="0.000">
                  <c:v>-36.25</c:v>
                </c:pt>
                <c:pt idx="3028" formatCode="0.000">
                  <c:v>-46.25</c:v>
                </c:pt>
                <c:pt idx="3029" formatCode="0.000">
                  <c:v>-51</c:v>
                </c:pt>
                <c:pt idx="3030" formatCode="0.000">
                  <c:v>-38.5</c:v>
                </c:pt>
                <c:pt idx="3031" formatCode="0.000">
                  <c:v>-29.75</c:v>
                </c:pt>
                <c:pt idx="3032" formatCode="0.000">
                  <c:v>-38.25</c:v>
                </c:pt>
                <c:pt idx="3033" formatCode="0.000">
                  <c:v>-34.75</c:v>
                </c:pt>
                <c:pt idx="3034" formatCode="0.000">
                  <c:v>-26</c:v>
                </c:pt>
                <c:pt idx="3035" formatCode="0.000">
                  <c:v>-30.5</c:v>
                </c:pt>
                <c:pt idx="3036" formatCode="0.000">
                  <c:v>-19.25</c:v>
                </c:pt>
                <c:pt idx="3037" formatCode="0.000">
                  <c:v>-11.75</c:v>
                </c:pt>
                <c:pt idx="3038" formatCode="0.000">
                  <c:v>-3</c:v>
                </c:pt>
                <c:pt idx="3039" formatCode="0.000">
                  <c:v>-26</c:v>
                </c:pt>
                <c:pt idx="3040" formatCode="0.000">
                  <c:v>-34.25</c:v>
                </c:pt>
                <c:pt idx="3041" formatCode="0.000">
                  <c:v>-39.5</c:v>
                </c:pt>
                <c:pt idx="3042" formatCode="0.000">
                  <c:v>-47.25</c:v>
                </c:pt>
                <c:pt idx="3043" formatCode="0.000">
                  <c:v>-55</c:v>
                </c:pt>
                <c:pt idx="3044" formatCode="0.000">
                  <c:v>-50.75</c:v>
                </c:pt>
                <c:pt idx="3045" formatCode="0.000">
                  <c:v>-50.75</c:v>
                </c:pt>
                <c:pt idx="3046" formatCode="0.000">
                  <c:v>-53</c:v>
                </c:pt>
                <c:pt idx="3047" formatCode="0.000">
                  <c:v>-88</c:v>
                </c:pt>
                <c:pt idx="3048" formatCode="0.000">
                  <c:v>-103</c:v>
                </c:pt>
                <c:pt idx="3049" formatCode="0.000">
                  <c:v>-88</c:v>
                </c:pt>
                <c:pt idx="3050" formatCode="0.000">
                  <c:v>-95</c:v>
                </c:pt>
                <c:pt idx="3051" formatCode="0.000">
                  <c:v>-66.75</c:v>
                </c:pt>
                <c:pt idx="3052" formatCode="0.000">
                  <c:v>-60.5</c:v>
                </c:pt>
                <c:pt idx="3053" formatCode="0.000">
                  <c:v>-66.25</c:v>
                </c:pt>
                <c:pt idx="3054" formatCode="0.000">
                  <c:v>-72.5</c:v>
                </c:pt>
                <c:pt idx="3055" formatCode="0.000">
                  <c:v>-92</c:v>
                </c:pt>
                <c:pt idx="3056" formatCode="0.000">
                  <c:v>-78.25</c:v>
                </c:pt>
                <c:pt idx="3057" formatCode="0.000">
                  <c:v>-81</c:v>
                </c:pt>
                <c:pt idx="3058" formatCode="0.000">
                  <c:v>-92.25</c:v>
                </c:pt>
                <c:pt idx="3059" formatCode="0.000">
                  <c:v>-94.25</c:v>
                </c:pt>
                <c:pt idx="3060" formatCode="0.000">
                  <c:v>-106.25</c:v>
                </c:pt>
                <c:pt idx="3061" formatCode="0.000">
                  <c:v>-85.25</c:v>
                </c:pt>
                <c:pt idx="3062" formatCode="0.000">
                  <c:v>-102.5</c:v>
                </c:pt>
                <c:pt idx="3063" formatCode="0.000">
                  <c:v>-124.5</c:v>
                </c:pt>
                <c:pt idx="3064" formatCode="0.000">
                  <c:v>-137.25</c:v>
                </c:pt>
                <c:pt idx="3065" formatCode="0.000">
                  <c:v>-155</c:v>
                </c:pt>
                <c:pt idx="3066" formatCode="0.000">
                  <c:v>-156.5</c:v>
                </c:pt>
                <c:pt idx="3067" formatCode="0.000">
                  <c:v>-153</c:v>
                </c:pt>
                <c:pt idx="3068" formatCode="0.000">
                  <c:v>-157.5</c:v>
                </c:pt>
                <c:pt idx="3069" formatCode="0.000">
                  <c:v>-183</c:v>
                </c:pt>
                <c:pt idx="3070" formatCode="0.000">
                  <c:v>-163.75</c:v>
                </c:pt>
                <c:pt idx="3071" formatCode="0.000">
                  <c:v>-166.5</c:v>
                </c:pt>
                <c:pt idx="3072" formatCode="0.000">
                  <c:v>-180</c:v>
                </c:pt>
                <c:pt idx="3073" formatCode="0.000">
                  <c:v>-183.25</c:v>
                </c:pt>
                <c:pt idx="3074" formatCode="0.000">
                  <c:v>-178.75</c:v>
                </c:pt>
                <c:pt idx="3075" formatCode="0.000">
                  <c:v>-181.25</c:v>
                </c:pt>
                <c:pt idx="3076" formatCode="0.000">
                  <c:v>-180.75</c:v>
                </c:pt>
                <c:pt idx="3077" formatCode="0.000">
                  <c:v>-168.5</c:v>
                </c:pt>
                <c:pt idx="3078" formatCode="0.000">
                  <c:v>-167</c:v>
                </c:pt>
                <c:pt idx="3079" formatCode="0.000">
                  <c:v>-161.5</c:v>
                </c:pt>
                <c:pt idx="3080" formatCode="0.000">
                  <c:v>-161</c:v>
                </c:pt>
                <c:pt idx="3081" formatCode="0.000">
                  <c:v>-168</c:v>
                </c:pt>
                <c:pt idx="3082" formatCode="0.000">
                  <c:v>-146</c:v>
                </c:pt>
                <c:pt idx="3083" formatCode="0.000">
                  <c:v>-146.5</c:v>
                </c:pt>
                <c:pt idx="3084" formatCode="0.000">
                  <c:v>-149.75</c:v>
                </c:pt>
                <c:pt idx="3085" formatCode="0.000">
                  <c:v>-136</c:v>
                </c:pt>
                <c:pt idx="3086" formatCode="0.000">
                  <c:v>-142.25</c:v>
                </c:pt>
                <c:pt idx="3087" formatCode="0.000">
                  <c:v>-139.25</c:v>
                </c:pt>
                <c:pt idx="3088" formatCode="0.000">
                  <c:v>-135</c:v>
                </c:pt>
                <c:pt idx="3089" formatCode="0.000">
                  <c:v>-139.75</c:v>
                </c:pt>
                <c:pt idx="3090" formatCode="0.000">
                  <c:v>-133.25</c:v>
                </c:pt>
                <c:pt idx="3091" formatCode="0.000">
                  <c:v>-141</c:v>
                </c:pt>
                <c:pt idx="3092" formatCode="0.000">
                  <c:v>-136.5</c:v>
                </c:pt>
                <c:pt idx="3093" formatCode="0.000">
                  <c:v>-136.25</c:v>
                </c:pt>
                <c:pt idx="3094" formatCode="0.000">
                  <c:v>-138.25</c:v>
                </c:pt>
                <c:pt idx="3095" formatCode="0.000">
                  <c:v>-145.25</c:v>
                </c:pt>
                <c:pt idx="3096" formatCode="0.000">
                  <c:v>-133.75</c:v>
                </c:pt>
                <c:pt idx="3097" formatCode="0.000">
                  <c:v>-161.75</c:v>
                </c:pt>
                <c:pt idx="3098" formatCode="0.000">
                  <c:v>-169.75</c:v>
                </c:pt>
                <c:pt idx="3099" formatCode="0.000">
                  <c:v>-162</c:v>
                </c:pt>
                <c:pt idx="3100" formatCode="0.000">
                  <c:v>-136.5</c:v>
                </c:pt>
                <c:pt idx="3101" formatCode="0.000">
                  <c:v>-138.25</c:v>
                </c:pt>
                <c:pt idx="3102" formatCode="0.000">
                  <c:v>-143.25</c:v>
                </c:pt>
                <c:pt idx="3103" formatCode="0.000">
                  <c:v>-147</c:v>
                </c:pt>
                <c:pt idx="3104" formatCode="0.000">
                  <c:v>-165.5</c:v>
                </c:pt>
                <c:pt idx="3105" formatCode="0.000">
                  <c:v>-160.5</c:v>
                </c:pt>
                <c:pt idx="3106" formatCode="0.000">
                  <c:v>-172</c:v>
                </c:pt>
                <c:pt idx="3107" formatCode="0.000">
                  <c:v>-171.25</c:v>
                </c:pt>
                <c:pt idx="3108" formatCode="0.000">
                  <c:v>-150.75</c:v>
                </c:pt>
                <c:pt idx="3109" formatCode="0.000">
                  <c:v>-143.75</c:v>
                </c:pt>
                <c:pt idx="3110" formatCode="0.000">
                  <c:v>-156</c:v>
                </c:pt>
                <c:pt idx="3111" formatCode="0.000">
                  <c:v>-144.75</c:v>
                </c:pt>
                <c:pt idx="3112" formatCode="0.000">
                  <c:v>-148.75</c:v>
                </c:pt>
                <c:pt idx="3113" formatCode="0.000">
                  <c:v>-137.25</c:v>
                </c:pt>
                <c:pt idx="3114" formatCode="0.000">
                  <c:v>-116</c:v>
                </c:pt>
                <c:pt idx="3115" formatCode="0.000">
                  <c:v>-120.25</c:v>
                </c:pt>
                <c:pt idx="3116" formatCode="0.000">
                  <c:v>-159.25</c:v>
                </c:pt>
                <c:pt idx="3117" formatCode="0.000">
                  <c:v>-171.75</c:v>
                </c:pt>
                <c:pt idx="3118" formatCode="0.000">
                  <c:v>-191.75</c:v>
                </c:pt>
                <c:pt idx="3119" formatCode="0.000">
                  <c:v>-170.25</c:v>
                </c:pt>
                <c:pt idx="3120" formatCode="0.000">
                  <c:v>-193.25</c:v>
                </c:pt>
                <c:pt idx="3121" formatCode="0.000">
                  <c:v>-197.25</c:v>
                </c:pt>
                <c:pt idx="3122" formatCode="0.000">
                  <c:v>-201.75</c:v>
                </c:pt>
                <c:pt idx="3123" formatCode="0.000">
                  <c:v>-208</c:v>
                </c:pt>
                <c:pt idx="3124" formatCode="0.000">
                  <c:v>-196.25</c:v>
                </c:pt>
                <c:pt idx="3125" formatCode="0.000">
                  <c:v>-185.75</c:v>
                </c:pt>
                <c:pt idx="3126" formatCode="0.000">
                  <c:v>-187.75</c:v>
                </c:pt>
                <c:pt idx="3127" formatCode="0.000">
                  <c:v>-199.75</c:v>
                </c:pt>
                <c:pt idx="3128" formatCode="0.000">
                  <c:v>-214.25</c:v>
                </c:pt>
                <c:pt idx="3129" formatCode="0.000">
                  <c:v>-208.25</c:v>
                </c:pt>
                <c:pt idx="3130" formatCode="0.000">
                  <c:v>-217</c:v>
                </c:pt>
                <c:pt idx="3131" formatCode="0.000">
                  <c:v>-215</c:v>
                </c:pt>
                <c:pt idx="3132" formatCode="0.000">
                  <c:v>-216.75</c:v>
                </c:pt>
                <c:pt idx="3133" formatCode="0.000">
                  <c:v>-188</c:v>
                </c:pt>
                <c:pt idx="3134" formatCode="0.000">
                  <c:v>-190.75</c:v>
                </c:pt>
                <c:pt idx="3135" formatCode="0.000">
                  <c:v>-181.75</c:v>
                </c:pt>
                <c:pt idx="3136" formatCode="0.000">
                  <c:v>-202.75</c:v>
                </c:pt>
                <c:pt idx="3137" formatCode="0.000">
                  <c:v>-204</c:v>
                </c:pt>
                <c:pt idx="3138" formatCode="0.000">
                  <c:v>-200.25</c:v>
                </c:pt>
                <c:pt idx="3139" formatCode="0.000">
                  <c:v>-218</c:v>
                </c:pt>
                <c:pt idx="3140" formatCode="0.000">
                  <c:v>-224</c:v>
                </c:pt>
                <c:pt idx="3141" formatCode="0.000">
                  <c:v>-233.5</c:v>
                </c:pt>
                <c:pt idx="3142" formatCode="0.000">
                  <c:v>-231.75</c:v>
                </c:pt>
                <c:pt idx="3143" formatCode="0.000">
                  <c:v>-258.25</c:v>
                </c:pt>
                <c:pt idx="3144" formatCode="0.000">
                  <c:v>-249.5</c:v>
                </c:pt>
                <c:pt idx="3145" formatCode="0.000">
                  <c:v>-274.25</c:v>
                </c:pt>
                <c:pt idx="3146" formatCode="0.000">
                  <c:v>-261.75</c:v>
                </c:pt>
                <c:pt idx="3147" formatCode="0.000">
                  <c:v>-246</c:v>
                </c:pt>
                <c:pt idx="3148" formatCode="0.000">
                  <c:v>-251</c:v>
                </c:pt>
                <c:pt idx="3149" formatCode="0.000">
                  <c:v>-228.5</c:v>
                </c:pt>
                <c:pt idx="3150" formatCode="0.000">
                  <c:v>-228.75</c:v>
                </c:pt>
                <c:pt idx="3151" formatCode="0.000">
                  <c:v>-246</c:v>
                </c:pt>
                <c:pt idx="3152" formatCode="0.000">
                  <c:v>-248</c:v>
                </c:pt>
                <c:pt idx="3153" formatCode="0.000">
                  <c:v>-227.5</c:v>
                </c:pt>
                <c:pt idx="3154" formatCode="0.000">
                  <c:v>-205.5</c:v>
                </c:pt>
                <c:pt idx="3155" formatCode="0.000">
                  <c:v>-211.25</c:v>
                </c:pt>
                <c:pt idx="3156" formatCode="0.000">
                  <c:v>-249</c:v>
                </c:pt>
                <c:pt idx="3157" formatCode="0.000">
                  <c:v>-261.75</c:v>
                </c:pt>
                <c:pt idx="3158" formatCode="0.000">
                  <c:v>-237.5</c:v>
                </c:pt>
                <c:pt idx="3159" formatCode="0.000">
                  <c:v>-202.5</c:v>
                </c:pt>
                <c:pt idx="3160" formatCode="0.000">
                  <c:v>-210.5</c:v>
                </c:pt>
                <c:pt idx="3161" formatCode="0.000">
                  <c:v>-220.25</c:v>
                </c:pt>
                <c:pt idx="3162" formatCode="0.000">
                  <c:v>-223.5</c:v>
                </c:pt>
                <c:pt idx="3163" formatCode="0.000">
                  <c:v>-206.25</c:v>
                </c:pt>
                <c:pt idx="3164" formatCode="0.000">
                  <c:v>-208</c:v>
                </c:pt>
                <c:pt idx="3165" formatCode="0.000">
                  <c:v>-237.5</c:v>
                </c:pt>
                <c:pt idx="3166" formatCode="0.000">
                  <c:v>-206</c:v>
                </c:pt>
                <c:pt idx="3167" formatCode="0.000">
                  <c:v>-181.75</c:v>
                </c:pt>
                <c:pt idx="3168" formatCode="0.000">
                  <c:v>-158.75</c:v>
                </c:pt>
                <c:pt idx="3169" formatCode="0.000">
                  <c:v>-206</c:v>
                </c:pt>
                <c:pt idx="3170" formatCode="0.000">
                  <c:v>-213.25</c:v>
                </c:pt>
                <c:pt idx="3171" formatCode="0.000">
                  <c:v>-230.25</c:v>
                </c:pt>
                <c:pt idx="3172" formatCode="0.000">
                  <c:v>-190.25</c:v>
                </c:pt>
                <c:pt idx="3173" formatCode="0.000">
                  <c:v>-178.5</c:v>
                </c:pt>
                <c:pt idx="3174" formatCode="0.000">
                  <c:v>-172.5</c:v>
                </c:pt>
                <c:pt idx="3175" formatCode="0.000">
                  <c:v>-200</c:v>
                </c:pt>
                <c:pt idx="3176" formatCode="0.000">
                  <c:v>-181</c:v>
                </c:pt>
                <c:pt idx="3177" formatCode="0.000">
                  <c:v>-212</c:v>
                </c:pt>
                <c:pt idx="3178" formatCode="0.000">
                  <c:v>-239</c:v>
                </c:pt>
                <c:pt idx="3179" formatCode="0.000">
                  <c:v>-224</c:v>
                </c:pt>
                <c:pt idx="3180" formatCode="0.000">
                  <c:v>-194.25</c:v>
                </c:pt>
                <c:pt idx="3181" formatCode="0.000">
                  <c:v>-192.25</c:v>
                </c:pt>
                <c:pt idx="3182" formatCode="0.000">
                  <c:v>-197.5</c:v>
                </c:pt>
                <c:pt idx="3183" formatCode="0.000">
                  <c:v>-180.25</c:v>
                </c:pt>
                <c:pt idx="3184" formatCode="0.000">
                  <c:v>-213</c:v>
                </c:pt>
                <c:pt idx="3185" formatCode="0.000">
                  <c:v>-200.5</c:v>
                </c:pt>
                <c:pt idx="3186" formatCode="0.000">
                  <c:v>-203</c:v>
                </c:pt>
                <c:pt idx="3187" formatCode="0.000">
                  <c:v>-224</c:v>
                </c:pt>
                <c:pt idx="3188" formatCode="0.000">
                  <c:v>-233.25</c:v>
                </c:pt>
                <c:pt idx="3189" formatCode="0.000">
                  <c:v>-245.75</c:v>
                </c:pt>
                <c:pt idx="3190" formatCode="0.000">
                  <c:v>-254.5</c:v>
                </c:pt>
                <c:pt idx="3191" formatCode="0.000">
                  <c:v>-234.5</c:v>
                </c:pt>
                <c:pt idx="3192" formatCode="0.000">
                  <c:v>-241</c:v>
                </c:pt>
                <c:pt idx="3193" formatCode="0.000">
                  <c:v>-252</c:v>
                </c:pt>
                <c:pt idx="3194" formatCode="0.000">
                  <c:v>-232</c:v>
                </c:pt>
                <c:pt idx="3195" formatCode="0.000">
                  <c:v>-231.5</c:v>
                </c:pt>
                <c:pt idx="3196" formatCode="0.000">
                  <c:v>-231.5</c:v>
                </c:pt>
                <c:pt idx="3197" formatCode="0.000">
                  <c:v>-269.75</c:v>
                </c:pt>
                <c:pt idx="3198" formatCode="0.000">
                  <c:v>-281.75</c:v>
                </c:pt>
                <c:pt idx="3199" formatCode="0.000">
                  <c:v>-288.25</c:v>
                </c:pt>
                <c:pt idx="3200" formatCode="0.000">
                  <c:v>-299.5</c:v>
                </c:pt>
                <c:pt idx="3201" formatCode="0.000">
                  <c:v>-293.5</c:v>
                </c:pt>
                <c:pt idx="3202" formatCode="0.000">
                  <c:v>-283</c:v>
                </c:pt>
                <c:pt idx="3203" formatCode="0.000">
                  <c:v>-288</c:v>
                </c:pt>
                <c:pt idx="3204" formatCode="0.000">
                  <c:v>-271.25</c:v>
                </c:pt>
                <c:pt idx="3205" formatCode="0.000">
                  <c:v>-273</c:v>
                </c:pt>
                <c:pt idx="3206" formatCode="0.000">
                  <c:v>-275</c:v>
                </c:pt>
                <c:pt idx="3207" formatCode="0.000">
                  <c:v>-295.5</c:v>
                </c:pt>
                <c:pt idx="3208" formatCode="0.000">
                  <c:v>-286.75</c:v>
                </c:pt>
                <c:pt idx="3209" formatCode="0.000">
                  <c:v>-264.75</c:v>
                </c:pt>
                <c:pt idx="3210" formatCode="0.000">
                  <c:v>-269.25</c:v>
                </c:pt>
                <c:pt idx="3211" formatCode="0.000">
                  <c:v>-277</c:v>
                </c:pt>
                <c:pt idx="3212" formatCode="0.000">
                  <c:v>-263.25</c:v>
                </c:pt>
                <c:pt idx="3213" formatCode="0.000">
                  <c:v>-283.75</c:v>
                </c:pt>
                <c:pt idx="3214" formatCode="0.000">
                  <c:v>-270.5</c:v>
                </c:pt>
                <c:pt idx="3215" formatCode="0.000">
                  <c:v>-241.25</c:v>
                </c:pt>
                <c:pt idx="3216" formatCode="0.000">
                  <c:v>-231</c:v>
                </c:pt>
                <c:pt idx="3217" formatCode="0.000">
                  <c:v>-270</c:v>
                </c:pt>
                <c:pt idx="3218" formatCode="0.000">
                  <c:v>-293.5</c:v>
                </c:pt>
                <c:pt idx="3219" formatCode="0.000">
                  <c:v>-283.5</c:v>
                </c:pt>
                <c:pt idx="3220" formatCode="0.000">
                  <c:v>-298.25</c:v>
                </c:pt>
                <c:pt idx="3221" formatCode="0.000">
                  <c:v>-315.5</c:v>
                </c:pt>
                <c:pt idx="3222" formatCode="0.000">
                  <c:v>-328</c:v>
                </c:pt>
                <c:pt idx="3223" formatCode="0.000">
                  <c:v>-351.25</c:v>
                </c:pt>
                <c:pt idx="3224" formatCode="0.000">
                  <c:v>-376</c:v>
                </c:pt>
                <c:pt idx="3225" formatCode="0.000">
                  <c:v>-340</c:v>
                </c:pt>
                <c:pt idx="3226" formatCode="0.000">
                  <c:v>-337</c:v>
                </c:pt>
                <c:pt idx="3227" formatCode="0.000">
                  <c:v>-378.25</c:v>
                </c:pt>
                <c:pt idx="3228" formatCode="0.000">
                  <c:v>-398.75</c:v>
                </c:pt>
                <c:pt idx="3229" formatCode="0.000">
                  <c:v>-415.5</c:v>
                </c:pt>
                <c:pt idx="3230" formatCode="0.000">
                  <c:v>-419.75</c:v>
                </c:pt>
                <c:pt idx="3231" formatCode="0.000">
                  <c:v>-404.25</c:v>
                </c:pt>
                <c:pt idx="3232" formatCode="0.000">
                  <c:v>-411.5</c:v>
                </c:pt>
                <c:pt idx="3233" formatCode="0.000">
                  <c:v>-418.25</c:v>
                </c:pt>
                <c:pt idx="3234" formatCode="0.000">
                  <c:v>-436</c:v>
                </c:pt>
                <c:pt idx="3235" formatCode="0.000">
                  <c:v>-454.25</c:v>
                </c:pt>
                <c:pt idx="3236" formatCode="0.000">
                  <c:v>-461.25</c:v>
                </c:pt>
                <c:pt idx="3237" formatCode="0.000">
                  <c:v>-471.5</c:v>
                </c:pt>
                <c:pt idx="3238" formatCode="0.000">
                  <c:v>-479.75</c:v>
                </c:pt>
                <c:pt idx="3239" formatCode="0.000">
                  <c:v>-484</c:v>
                </c:pt>
                <c:pt idx="3240" formatCode="0.000">
                  <c:v>-497</c:v>
                </c:pt>
                <c:pt idx="3241" formatCode="0.000">
                  <c:v>-488</c:v>
                </c:pt>
                <c:pt idx="3242" formatCode="0.000">
                  <c:v>-481.5</c:v>
                </c:pt>
                <c:pt idx="3243" formatCode="0.000">
                  <c:v>-469.75</c:v>
                </c:pt>
                <c:pt idx="3244" formatCode="0.000">
                  <c:v>-493</c:v>
                </c:pt>
                <c:pt idx="3245" formatCode="0.000">
                  <c:v>-482</c:v>
                </c:pt>
                <c:pt idx="3246" formatCode="0.000">
                  <c:v>-468.25</c:v>
                </c:pt>
                <c:pt idx="3247" formatCode="0.000">
                  <c:v>-475.25</c:v>
                </c:pt>
                <c:pt idx="3248" formatCode="0.000">
                  <c:v>-474.25</c:v>
                </c:pt>
                <c:pt idx="3249" formatCode="0.000">
                  <c:v>-457.5</c:v>
                </c:pt>
                <c:pt idx="3250" formatCode="0.000">
                  <c:v>-451</c:v>
                </c:pt>
                <c:pt idx="3251" formatCode="0.000">
                  <c:v>-460</c:v>
                </c:pt>
                <c:pt idx="3252" formatCode="0.000">
                  <c:v>-458</c:v>
                </c:pt>
                <c:pt idx="3253" formatCode="0.000">
                  <c:v>-478.75</c:v>
                </c:pt>
                <c:pt idx="3254" formatCode="0.000">
                  <c:v>-462</c:v>
                </c:pt>
                <c:pt idx="3255" formatCode="0.000">
                  <c:v>-468.75</c:v>
                </c:pt>
                <c:pt idx="3256" formatCode="0.000">
                  <c:v>-469.75</c:v>
                </c:pt>
                <c:pt idx="3257" formatCode="0.000">
                  <c:v>-488</c:v>
                </c:pt>
                <c:pt idx="3258" formatCode="0.000">
                  <c:v>-514.5</c:v>
                </c:pt>
                <c:pt idx="3259" formatCode="0.000">
                  <c:v>-516.5</c:v>
                </c:pt>
                <c:pt idx="3260" formatCode="0.000">
                  <c:v>-515.75</c:v>
                </c:pt>
                <c:pt idx="3261" formatCode="0.000">
                  <c:v>-527.25</c:v>
                </c:pt>
                <c:pt idx="3262" formatCode="0.000">
                  <c:v>-522.5</c:v>
                </c:pt>
                <c:pt idx="3263" formatCode="0.000">
                  <c:v>-512</c:v>
                </c:pt>
                <c:pt idx="3264" formatCode="0.000">
                  <c:v>-506.75</c:v>
                </c:pt>
                <c:pt idx="3265" formatCode="0.000">
                  <c:v>-531</c:v>
                </c:pt>
                <c:pt idx="3266" formatCode="0.000">
                  <c:v>-543.5</c:v>
                </c:pt>
                <c:pt idx="3267" formatCode="0.000">
                  <c:v>-543.25</c:v>
                </c:pt>
                <c:pt idx="3268" formatCode="0.000">
                  <c:v>-543.5</c:v>
                </c:pt>
                <c:pt idx="3269" formatCode="0.000">
                  <c:v>-558</c:v>
                </c:pt>
                <c:pt idx="3270" formatCode="0.000">
                  <c:v>-580.75</c:v>
                </c:pt>
                <c:pt idx="3271" formatCode="0.000">
                  <c:v>-588.25</c:v>
                </c:pt>
                <c:pt idx="3272" formatCode="0.000">
                  <c:v>-577.75</c:v>
                </c:pt>
                <c:pt idx="3273" formatCode="0.000">
                  <c:v>-584</c:v>
                </c:pt>
                <c:pt idx="3274" formatCode="0.000">
                  <c:v>-579</c:v>
                </c:pt>
                <c:pt idx="3275" formatCode="0.000">
                  <c:v>-578.75</c:v>
                </c:pt>
                <c:pt idx="3276" formatCode="0.000">
                  <c:v>-573.25</c:v>
                </c:pt>
                <c:pt idx="3277" formatCode="0.000">
                  <c:v>-574</c:v>
                </c:pt>
                <c:pt idx="3278" formatCode="0.000">
                  <c:v>-593</c:v>
                </c:pt>
                <c:pt idx="3279" formatCode="0.000">
                  <c:v>-598.75</c:v>
                </c:pt>
                <c:pt idx="3280" formatCode="0.000">
                  <c:v>-600.25</c:v>
                </c:pt>
                <c:pt idx="3281" formatCode="0.000">
                  <c:v>-571.75</c:v>
                </c:pt>
                <c:pt idx="3282" formatCode="0.000">
                  <c:v>-569.25</c:v>
                </c:pt>
                <c:pt idx="3283" formatCode="0.000">
                  <c:v>-585.75</c:v>
                </c:pt>
                <c:pt idx="3284" formatCode="0.000">
                  <c:v>-588.5</c:v>
                </c:pt>
                <c:pt idx="3285" formatCode="0.000">
                  <c:v>-602.25</c:v>
                </c:pt>
                <c:pt idx="3286" formatCode="0.000">
                  <c:v>-617</c:v>
                </c:pt>
                <c:pt idx="3287" formatCode="0.000">
                  <c:v>-615.25</c:v>
                </c:pt>
                <c:pt idx="3288" formatCode="0.000">
                  <c:v>-615.25</c:v>
                </c:pt>
                <c:pt idx="3289" formatCode="0.000">
                  <c:v>-612.5</c:v>
                </c:pt>
                <c:pt idx="3290" formatCode="0.000">
                  <c:v>-620.75</c:v>
                </c:pt>
                <c:pt idx="3291" formatCode="0.000">
                  <c:v>-616.25</c:v>
                </c:pt>
                <c:pt idx="3292" formatCode="0.000">
                  <c:v>-602.75</c:v>
                </c:pt>
                <c:pt idx="3293" formatCode="0.000">
                  <c:v>-617.25</c:v>
                </c:pt>
                <c:pt idx="3294" formatCode="0.000">
                  <c:v>-606.25</c:v>
                </c:pt>
                <c:pt idx="3295" formatCode="0.000">
                  <c:v>-611.75</c:v>
                </c:pt>
                <c:pt idx="3296" formatCode="0.000">
                  <c:v>-634.5</c:v>
                </c:pt>
                <c:pt idx="3297" formatCode="0.000">
                  <c:v>-621.5</c:v>
                </c:pt>
                <c:pt idx="3298" formatCode="0.000">
                  <c:v>-628.75</c:v>
                </c:pt>
                <c:pt idx="3299" formatCode="0.000">
                  <c:v>-622.5</c:v>
                </c:pt>
                <c:pt idx="3300" formatCode="0.000">
                  <c:v>-643.25</c:v>
                </c:pt>
                <c:pt idx="3301" formatCode="0.000">
                  <c:v>-658</c:v>
                </c:pt>
                <c:pt idx="3302" formatCode="0.000">
                  <c:v>-654.25</c:v>
                </c:pt>
                <c:pt idx="3303" formatCode="0.000">
                  <c:v>-645</c:v>
                </c:pt>
                <c:pt idx="3304" formatCode="0.000">
                  <c:v>-640.25</c:v>
                </c:pt>
                <c:pt idx="3305" formatCode="0.000">
                  <c:v>-644.25</c:v>
                </c:pt>
                <c:pt idx="3306" formatCode="0.000">
                  <c:v>-654.25</c:v>
                </c:pt>
                <c:pt idx="3307" formatCode="0.000">
                  <c:v>-648.75</c:v>
                </c:pt>
                <c:pt idx="3308" formatCode="0.000">
                  <c:v>-655</c:v>
                </c:pt>
                <c:pt idx="3309" formatCode="0.000">
                  <c:v>-668</c:v>
                </c:pt>
                <c:pt idx="3310" formatCode="0.000">
                  <c:v>-670.25</c:v>
                </c:pt>
                <c:pt idx="3311" formatCode="0.000">
                  <c:v>-688.25</c:v>
                </c:pt>
                <c:pt idx="3312" formatCode="0.000">
                  <c:v>-673.75</c:v>
                </c:pt>
                <c:pt idx="3313" formatCode="0.000">
                  <c:v>-678.5</c:v>
                </c:pt>
                <c:pt idx="3314" formatCode="0.000">
                  <c:v>-686.5</c:v>
                </c:pt>
                <c:pt idx="3315" formatCode="0.000">
                  <c:v>-695</c:v>
                </c:pt>
                <c:pt idx="3316" formatCode="0.000">
                  <c:v>-680.25</c:v>
                </c:pt>
                <c:pt idx="3317" formatCode="0.000">
                  <c:v>-687.5</c:v>
                </c:pt>
                <c:pt idx="3318" formatCode="0.000">
                  <c:v>-699.5</c:v>
                </c:pt>
                <c:pt idx="3319" formatCode="0.000">
                  <c:v>-689</c:v>
                </c:pt>
                <c:pt idx="3320" formatCode="0.000">
                  <c:v>-686.25</c:v>
                </c:pt>
                <c:pt idx="3321" formatCode="0.000">
                  <c:v>-691.75</c:v>
                </c:pt>
                <c:pt idx="3322" formatCode="0.000">
                  <c:v>-678.5</c:v>
                </c:pt>
                <c:pt idx="3323" formatCode="0.000">
                  <c:v>-671.25</c:v>
                </c:pt>
                <c:pt idx="3324" formatCode="0.000">
                  <c:v>-679</c:v>
                </c:pt>
                <c:pt idx="3325" formatCode="0.000">
                  <c:v>-672.25</c:v>
                </c:pt>
                <c:pt idx="3326" formatCode="0.000">
                  <c:v>-693</c:v>
                </c:pt>
                <c:pt idx="3327" formatCode="0.000">
                  <c:v>-700.5</c:v>
                </c:pt>
                <c:pt idx="3328" formatCode="0.000">
                  <c:v>-695</c:v>
                </c:pt>
                <c:pt idx="3329" formatCode="0.000">
                  <c:v>-722.5</c:v>
                </c:pt>
                <c:pt idx="3330" formatCode="0.000">
                  <c:v>-721.5</c:v>
                </c:pt>
                <c:pt idx="3331" formatCode="0.000">
                  <c:v>-749.25</c:v>
                </c:pt>
                <c:pt idx="3332" formatCode="0.000">
                  <c:v>-754.5</c:v>
                </c:pt>
                <c:pt idx="3333" formatCode="0.000">
                  <c:v>-761</c:v>
                </c:pt>
                <c:pt idx="3334" formatCode="0.000">
                  <c:v>-759</c:v>
                </c:pt>
                <c:pt idx="3335" formatCode="0.000">
                  <c:v>-740.5</c:v>
                </c:pt>
                <c:pt idx="3336" formatCode="0.000">
                  <c:v>-770.25</c:v>
                </c:pt>
                <c:pt idx="3337" formatCode="0.000">
                  <c:v>-761.5</c:v>
                </c:pt>
                <c:pt idx="3338" formatCode="0.000">
                  <c:v>-757.25</c:v>
                </c:pt>
                <c:pt idx="3339" formatCode="0.000">
                  <c:v>-756.75</c:v>
                </c:pt>
                <c:pt idx="3340" formatCode="0.000">
                  <c:v>-752.25</c:v>
                </c:pt>
                <c:pt idx="3341" formatCode="0.000">
                  <c:v>-736.25</c:v>
                </c:pt>
                <c:pt idx="3342" formatCode="0.000">
                  <c:v>-746</c:v>
                </c:pt>
                <c:pt idx="3343" formatCode="0.000">
                  <c:v>-725.5</c:v>
                </c:pt>
                <c:pt idx="3344" formatCode="0.000">
                  <c:v>-721.5</c:v>
                </c:pt>
                <c:pt idx="3345" formatCode="0.000">
                  <c:v>-726.75</c:v>
                </c:pt>
                <c:pt idx="3346" formatCode="0.000">
                  <c:v>-728.25</c:v>
                </c:pt>
                <c:pt idx="3347" formatCode="0.000">
                  <c:v>-729.5</c:v>
                </c:pt>
                <c:pt idx="3348" formatCode="0.000">
                  <c:v>-741</c:v>
                </c:pt>
                <c:pt idx="3349" formatCode="0.000">
                  <c:v>-746</c:v>
                </c:pt>
                <c:pt idx="3350" formatCode="0.000">
                  <c:v>-742.5</c:v>
                </c:pt>
                <c:pt idx="3351" formatCode="0.000">
                  <c:v>-724.75</c:v>
                </c:pt>
                <c:pt idx="3352" formatCode="0.000">
                  <c:v>-717</c:v>
                </c:pt>
                <c:pt idx="3353" formatCode="0.000">
                  <c:v>-732</c:v>
                </c:pt>
                <c:pt idx="3354" formatCode="0.000">
                  <c:v>-719.5</c:v>
                </c:pt>
                <c:pt idx="3355" formatCode="0.000">
                  <c:v>-717.75</c:v>
                </c:pt>
                <c:pt idx="3356" formatCode="0.000">
                  <c:v>-701.25</c:v>
                </c:pt>
                <c:pt idx="3357" formatCode="0.000">
                  <c:v>-693.25</c:v>
                </c:pt>
                <c:pt idx="3358" formatCode="0.000">
                  <c:v>-685.5</c:v>
                </c:pt>
                <c:pt idx="3359" formatCode="0.000">
                  <c:v>-674.25</c:v>
                </c:pt>
                <c:pt idx="3360" formatCode="0.000">
                  <c:v>-689.25</c:v>
                </c:pt>
                <c:pt idx="3361" formatCode="0.000">
                  <c:v>-686.75</c:v>
                </c:pt>
                <c:pt idx="3362" formatCode="0.000">
                  <c:v>-686.75</c:v>
                </c:pt>
                <c:pt idx="3363" formatCode="0.000">
                  <c:v>-687.75</c:v>
                </c:pt>
                <c:pt idx="3364" formatCode="0.000">
                  <c:v>-675.25</c:v>
                </c:pt>
                <c:pt idx="3365" formatCode="0.000">
                  <c:v>-676.5</c:v>
                </c:pt>
                <c:pt idx="3366" formatCode="0.000">
                  <c:v>-685</c:v>
                </c:pt>
                <c:pt idx="3367" formatCode="0.000">
                  <c:v>-690.25</c:v>
                </c:pt>
                <c:pt idx="3368" formatCode="0.000">
                  <c:v>-699.25</c:v>
                </c:pt>
                <c:pt idx="3369" formatCode="0.000">
                  <c:v>-687.5</c:v>
                </c:pt>
                <c:pt idx="3370" formatCode="0.000">
                  <c:v>-675.5</c:v>
                </c:pt>
                <c:pt idx="3371" formatCode="0.000">
                  <c:v>-677</c:v>
                </c:pt>
                <c:pt idx="3372" formatCode="0.000">
                  <c:v>-679.5</c:v>
                </c:pt>
                <c:pt idx="3373" formatCode="0.000">
                  <c:v>-685.5</c:v>
                </c:pt>
                <c:pt idx="3374" formatCode="0.000">
                  <c:v>-683.5</c:v>
                </c:pt>
                <c:pt idx="3375" formatCode="0.000">
                  <c:v>-705.25</c:v>
                </c:pt>
                <c:pt idx="3376" formatCode="0.000">
                  <c:v>-702</c:v>
                </c:pt>
                <c:pt idx="3377" formatCode="0.000">
                  <c:v>-704.75</c:v>
                </c:pt>
                <c:pt idx="3378" formatCode="0.000">
                  <c:v>-696</c:v>
                </c:pt>
                <c:pt idx="3379" formatCode="0.000">
                  <c:v>-694.5</c:v>
                </c:pt>
                <c:pt idx="3380" formatCode="0.000">
                  <c:v>-677.25</c:v>
                </c:pt>
                <c:pt idx="3381" formatCode="0.000">
                  <c:v>-674.75</c:v>
                </c:pt>
                <c:pt idx="3382" formatCode="0.000">
                  <c:v>-672</c:v>
                </c:pt>
                <c:pt idx="3383" formatCode="0.000">
                  <c:v>-658</c:v>
                </c:pt>
                <c:pt idx="3384" formatCode="0.000">
                  <c:v>-663</c:v>
                </c:pt>
                <c:pt idx="3385" formatCode="0.000">
                  <c:v>-667</c:v>
                </c:pt>
                <c:pt idx="3386" formatCode="0.000">
                  <c:v>-653</c:v>
                </c:pt>
                <c:pt idx="3387" formatCode="0.000">
                  <c:v>-657.5</c:v>
                </c:pt>
                <c:pt idx="3388" formatCode="0.000">
                  <c:v>-660.5</c:v>
                </c:pt>
                <c:pt idx="3389" formatCode="0.000">
                  <c:v>-649.75</c:v>
                </c:pt>
                <c:pt idx="3390" formatCode="0.000">
                  <c:v>-659.5</c:v>
                </c:pt>
                <c:pt idx="3391" formatCode="0.000">
                  <c:v>-670</c:v>
                </c:pt>
                <c:pt idx="3392" formatCode="0.000">
                  <c:v>-666.75</c:v>
                </c:pt>
                <c:pt idx="3393" formatCode="0.000">
                  <c:v>-656</c:v>
                </c:pt>
                <c:pt idx="3394" formatCode="0.000">
                  <c:v>-635.25</c:v>
                </c:pt>
                <c:pt idx="3395" formatCode="0.000">
                  <c:v>-635</c:v>
                </c:pt>
                <c:pt idx="3396" formatCode="0.000">
                  <c:v>-636.25</c:v>
                </c:pt>
                <c:pt idx="3397" formatCode="0.000">
                  <c:v>-650.5</c:v>
                </c:pt>
                <c:pt idx="3398" formatCode="0.000">
                  <c:v>-656.75</c:v>
                </c:pt>
                <c:pt idx="3399" formatCode="0.000">
                  <c:v>-667.25</c:v>
                </c:pt>
                <c:pt idx="3400" formatCode="0.000">
                  <c:v>-667.75</c:v>
                </c:pt>
                <c:pt idx="3401" formatCode="0.000">
                  <c:v>-658.25</c:v>
                </c:pt>
                <c:pt idx="3402" formatCode="0.000">
                  <c:v>-669.75</c:v>
                </c:pt>
                <c:pt idx="3403" formatCode="0.000">
                  <c:v>-659.5</c:v>
                </c:pt>
                <c:pt idx="3404" formatCode="0.000">
                  <c:v>-659.5</c:v>
                </c:pt>
                <c:pt idx="3405" formatCode="0.000">
                  <c:v>-651.5</c:v>
                </c:pt>
                <c:pt idx="3406" formatCode="0.000">
                  <c:v>-639.75</c:v>
                </c:pt>
                <c:pt idx="3407" formatCode="0.000">
                  <c:v>-650.25</c:v>
                </c:pt>
                <c:pt idx="3408" formatCode="0.000">
                  <c:v>-670.25</c:v>
                </c:pt>
                <c:pt idx="3409" formatCode="0.000">
                  <c:v>-665.25</c:v>
                </c:pt>
                <c:pt idx="3410" formatCode="0.000">
                  <c:v>-658.75</c:v>
                </c:pt>
                <c:pt idx="3411" formatCode="0.000">
                  <c:v>-671</c:v>
                </c:pt>
                <c:pt idx="3412" formatCode="0.000">
                  <c:v>-679.5</c:v>
                </c:pt>
                <c:pt idx="3413" formatCode="0.000">
                  <c:v>-684.75</c:v>
                </c:pt>
                <c:pt idx="3414" formatCode="0.000">
                  <c:v>-683.25</c:v>
                </c:pt>
                <c:pt idx="3415" formatCode="0.000">
                  <c:v>-689.25</c:v>
                </c:pt>
                <c:pt idx="3416" formatCode="0.000">
                  <c:v>-675</c:v>
                </c:pt>
                <c:pt idx="3417" formatCode="0.000">
                  <c:v>-665.25</c:v>
                </c:pt>
                <c:pt idx="3418" formatCode="0.000">
                  <c:v>-652.75</c:v>
                </c:pt>
                <c:pt idx="3419" formatCode="0.000">
                  <c:v>-661.5</c:v>
                </c:pt>
                <c:pt idx="3420" formatCode="0.000">
                  <c:v>-660.75</c:v>
                </c:pt>
                <c:pt idx="3421" formatCode="0.000">
                  <c:v>-668</c:v>
                </c:pt>
                <c:pt idx="3422" formatCode="0.000">
                  <c:v>-684.5</c:v>
                </c:pt>
                <c:pt idx="3423" formatCode="0.000">
                  <c:v>-687.25</c:v>
                </c:pt>
                <c:pt idx="3424" formatCode="0.000">
                  <c:v>-682.25</c:v>
                </c:pt>
                <c:pt idx="3425" formatCode="0.000">
                  <c:v>-684.75</c:v>
                </c:pt>
                <c:pt idx="3426" formatCode="0.000">
                  <c:v>-687.5</c:v>
                </c:pt>
                <c:pt idx="3427" formatCode="0.000">
                  <c:v>-697.25</c:v>
                </c:pt>
                <c:pt idx="3428" formatCode="0.000">
                  <c:v>-698</c:v>
                </c:pt>
                <c:pt idx="3429" formatCode="0.000">
                  <c:v>-718.75</c:v>
                </c:pt>
                <c:pt idx="3430" formatCode="0.000">
                  <c:v>-724.25</c:v>
                </c:pt>
                <c:pt idx="3431" formatCode="0.000">
                  <c:v>-714.75</c:v>
                </c:pt>
                <c:pt idx="3432" formatCode="0.000">
                  <c:v>-711.25</c:v>
                </c:pt>
                <c:pt idx="3433" formatCode="0.000">
                  <c:v>-708</c:v>
                </c:pt>
                <c:pt idx="3434" formatCode="0.000">
                  <c:v>-716.75</c:v>
                </c:pt>
                <c:pt idx="3435" formatCode="0.000">
                  <c:v>-722</c:v>
                </c:pt>
                <c:pt idx="3436" formatCode="0.000">
                  <c:v>-719</c:v>
                </c:pt>
                <c:pt idx="3437" formatCode="0.000">
                  <c:v>-716.25</c:v>
                </c:pt>
                <c:pt idx="3438" formatCode="0.000">
                  <c:v>-708</c:v>
                </c:pt>
                <c:pt idx="3439" formatCode="0.000">
                  <c:v>-703.75</c:v>
                </c:pt>
                <c:pt idx="3440" formatCode="0.000">
                  <c:v>-707.75</c:v>
                </c:pt>
                <c:pt idx="3441" formatCode="0.000">
                  <c:v>-710.75</c:v>
                </c:pt>
                <c:pt idx="3442" formatCode="0.000">
                  <c:v>-720.25</c:v>
                </c:pt>
                <c:pt idx="3443" formatCode="0.000">
                  <c:v>-721.5</c:v>
                </c:pt>
                <c:pt idx="3444" formatCode="0.000">
                  <c:v>-719.75</c:v>
                </c:pt>
                <c:pt idx="3445" formatCode="0.000">
                  <c:v>-719.5</c:v>
                </c:pt>
                <c:pt idx="3446" formatCode="0.000">
                  <c:v>-725</c:v>
                </c:pt>
                <c:pt idx="3447" formatCode="0.000">
                  <c:v>-718.5</c:v>
                </c:pt>
                <c:pt idx="3448" formatCode="0.000">
                  <c:v>-704.25</c:v>
                </c:pt>
                <c:pt idx="3449" formatCode="0.000">
                  <c:v>-699.25</c:v>
                </c:pt>
                <c:pt idx="3450" formatCode="0.000">
                  <c:v>-698</c:v>
                </c:pt>
                <c:pt idx="3451" formatCode="0.000">
                  <c:v>-704</c:v>
                </c:pt>
                <c:pt idx="3452" formatCode="0.000">
                  <c:v>-695.75</c:v>
                </c:pt>
                <c:pt idx="3453" formatCode="0.000">
                  <c:v>-702.25</c:v>
                </c:pt>
                <c:pt idx="3454" formatCode="0.000">
                  <c:v>-712.75</c:v>
                </c:pt>
                <c:pt idx="3455" formatCode="0.000">
                  <c:v>-716</c:v>
                </c:pt>
                <c:pt idx="3456" formatCode="0.000">
                  <c:v>-714.75</c:v>
                </c:pt>
                <c:pt idx="3457" formatCode="0.000">
                  <c:v>-718.25</c:v>
                </c:pt>
                <c:pt idx="3458" formatCode="0.000">
                  <c:v>-733.25</c:v>
                </c:pt>
                <c:pt idx="3459" formatCode="0.000">
                  <c:v>-735.5</c:v>
                </c:pt>
                <c:pt idx="3460" formatCode="0.000">
                  <c:v>-723.5</c:v>
                </c:pt>
                <c:pt idx="3461" formatCode="0.000">
                  <c:v>-723.75</c:v>
                </c:pt>
                <c:pt idx="3462" formatCode="0.000">
                  <c:v>-712</c:v>
                </c:pt>
                <c:pt idx="3463" formatCode="0.000">
                  <c:v>-716.25</c:v>
                </c:pt>
                <c:pt idx="3464" formatCode="0.000">
                  <c:v>-734.5</c:v>
                </c:pt>
                <c:pt idx="3465" formatCode="0.000">
                  <c:v>-725</c:v>
                </c:pt>
                <c:pt idx="3466" formatCode="0.000">
                  <c:v>-728.25</c:v>
                </c:pt>
                <c:pt idx="3467" formatCode="0.000">
                  <c:v>-738</c:v>
                </c:pt>
                <c:pt idx="3468" formatCode="0.000">
                  <c:v>-748.25</c:v>
                </c:pt>
                <c:pt idx="3469" formatCode="0.000">
                  <c:v>-725.75</c:v>
                </c:pt>
                <c:pt idx="3470" formatCode="0.000">
                  <c:v>-722.75</c:v>
                </c:pt>
                <c:pt idx="3471" formatCode="0.000">
                  <c:v>-731.75</c:v>
                </c:pt>
                <c:pt idx="3472" formatCode="0.000">
                  <c:v>-736.75</c:v>
                </c:pt>
                <c:pt idx="3473" formatCode="0.000">
                  <c:v>-733</c:v>
                </c:pt>
                <c:pt idx="3474" formatCode="0.000">
                  <c:v>-735.25</c:v>
                </c:pt>
                <c:pt idx="3475" formatCode="0.000">
                  <c:v>-738.75</c:v>
                </c:pt>
                <c:pt idx="3476" formatCode="0.000">
                  <c:v>-736.75</c:v>
                </c:pt>
                <c:pt idx="3477" formatCode="0.000">
                  <c:v>-740.75</c:v>
                </c:pt>
                <c:pt idx="3478" formatCode="0.000">
                  <c:v>-737.75</c:v>
                </c:pt>
                <c:pt idx="3479" formatCode="0.000">
                  <c:v>-734.75</c:v>
                </c:pt>
                <c:pt idx="3480" formatCode="0.000">
                  <c:v>-739.5</c:v>
                </c:pt>
                <c:pt idx="3481" formatCode="0.000">
                  <c:v>-751</c:v>
                </c:pt>
                <c:pt idx="3482" formatCode="0.000">
                  <c:v>-743.5</c:v>
                </c:pt>
                <c:pt idx="3483" formatCode="0.000">
                  <c:v>-745.25</c:v>
                </c:pt>
                <c:pt idx="3484" formatCode="0.000">
                  <c:v>-758.25</c:v>
                </c:pt>
                <c:pt idx="3485" formatCode="0.000">
                  <c:v>-756.25</c:v>
                </c:pt>
                <c:pt idx="3486" formatCode="0.000">
                  <c:v>-754.75</c:v>
                </c:pt>
                <c:pt idx="3487" formatCode="0.000">
                  <c:v>-754</c:v>
                </c:pt>
                <c:pt idx="3488" formatCode="0.000">
                  <c:v>-768</c:v>
                </c:pt>
                <c:pt idx="3489" formatCode="0.000">
                  <c:v>-769.5</c:v>
                </c:pt>
                <c:pt idx="3490" formatCode="0.000">
                  <c:v>-767.25</c:v>
                </c:pt>
                <c:pt idx="3491" formatCode="0.000">
                  <c:v>-768.25</c:v>
                </c:pt>
                <c:pt idx="3492" formatCode="0.000">
                  <c:v>-773</c:v>
                </c:pt>
                <c:pt idx="3493" formatCode="0.000">
                  <c:v>-771</c:v>
                </c:pt>
                <c:pt idx="3494" formatCode="0.000">
                  <c:v>-772.25</c:v>
                </c:pt>
                <c:pt idx="3495" formatCode="0.000">
                  <c:v>-777.25</c:v>
                </c:pt>
                <c:pt idx="3496" formatCode="0.000">
                  <c:v>-785.25</c:v>
                </c:pt>
                <c:pt idx="3497" formatCode="0.000">
                  <c:v>-781</c:v>
                </c:pt>
                <c:pt idx="3498" formatCode="0.000">
                  <c:v>-780.5</c:v>
                </c:pt>
                <c:pt idx="3499" formatCode="0.000">
                  <c:v>-791.75</c:v>
                </c:pt>
                <c:pt idx="3500" formatCode="0.000">
                  <c:v>-790.75</c:v>
                </c:pt>
                <c:pt idx="3501" formatCode="0.000">
                  <c:v>-799.75</c:v>
                </c:pt>
                <c:pt idx="3502" formatCode="0.000">
                  <c:v>-794.25</c:v>
                </c:pt>
                <c:pt idx="3503" formatCode="0.000">
                  <c:v>-783.5</c:v>
                </c:pt>
                <c:pt idx="3504" formatCode="0.000">
                  <c:v>-791.75</c:v>
                </c:pt>
                <c:pt idx="3505" formatCode="0.000">
                  <c:v>-800.75</c:v>
                </c:pt>
                <c:pt idx="3506" formatCode="0.000">
                  <c:v>-805</c:v>
                </c:pt>
                <c:pt idx="3507" formatCode="0.000">
                  <c:v>-791.75</c:v>
                </c:pt>
                <c:pt idx="3508" formatCode="0.000">
                  <c:v>-788</c:v>
                </c:pt>
                <c:pt idx="3509" formatCode="0.000">
                  <c:v>-791.5</c:v>
                </c:pt>
                <c:pt idx="3510" formatCode="0.000">
                  <c:v>-790.5</c:v>
                </c:pt>
                <c:pt idx="3511" formatCode="0.000">
                  <c:v>-801.75</c:v>
                </c:pt>
                <c:pt idx="3512" formatCode="0.000">
                  <c:v>-803.75</c:v>
                </c:pt>
                <c:pt idx="3513" formatCode="0.000">
                  <c:v>-805.75</c:v>
                </c:pt>
                <c:pt idx="3514" formatCode="0.000">
                  <c:v>-810.25</c:v>
                </c:pt>
                <c:pt idx="3515" formatCode="0.000">
                  <c:v>-817.5</c:v>
                </c:pt>
                <c:pt idx="3516" formatCode="0.000">
                  <c:v>-824.25</c:v>
                </c:pt>
                <c:pt idx="3517" formatCode="0.000">
                  <c:v>-815.75</c:v>
                </c:pt>
                <c:pt idx="3518" formatCode="0.000">
                  <c:v>-816</c:v>
                </c:pt>
                <c:pt idx="3519" formatCode="0.000">
                  <c:v>-804.5</c:v>
                </c:pt>
                <c:pt idx="3520" formatCode="0.000">
                  <c:v>-806.25</c:v>
                </c:pt>
                <c:pt idx="3521" formatCode="0.000">
                  <c:v>-801</c:v>
                </c:pt>
                <c:pt idx="3522" formatCode="0.000">
                  <c:v>-807.25</c:v>
                </c:pt>
                <c:pt idx="3523" formatCode="0.000">
                  <c:v>-804.75</c:v>
                </c:pt>
                <c:pt idx="3524" formatCode="0.000">
                  <c:v>-817.5</c:v>
                </c:pt>
                <c:pt idx="3525" formatCode="0.000">
                  <c:v>-816.25</c:v>
                </c:pt>
                <c:pt idx="3526" formatCode="0.000">
                  <c:v>-823.5</c:v>
                </c:pt>
                <c:pt idx="3527" formatCode="0.000">
                  <c:v>-822.75</c:v>
                </c:pt>
                <c:pt idx="3528" formatCode="0.000">
                  <c:v>-823.25</c:v>
                </c:pt>
                <c:pt idx="3529" formatCode="0.000">
                  <c:v>-823.75</c:v>
                </c:pt>
                <c:pt idx="3530" formatCode="0.000">
                  <c:v>-838</c:v>
                </c:pt>
                <c:pt idx="3531" formatCode="0.000">
                  <c:v>-838</c:v>
                </c:pt>
                <c:pt idx="3532" formatCode="0.000">
                  <c:v>-835.25</c:v>
                </c:pt>
                <c:pt idx="3533" formatCode="0.000">
                  <c:v>-833.75</c:v>
                </c:pt>
                <c:pt idx="3534" formatCode="0.000">
                  <c:v>-822.75</c:v>
                </c:pt>
                <c:pt idx="3535" formatCode="0.000">
                  <c:v>-820.75</c:v>
                </c:pt>
                <c:pt idx="3536" formatCode="0.000">
                  <c:v>-817.25</c:v>
                </c:pt>
                <c:pt idx="3537" formatCode="0.000">
                  <c:v>-813.25</c:v>
                </c:pt>
                <c:pt idx="3538" formatCode="0.000">
                  <c:v>-803.75</c:v>
                </c:pt>
                <c:pt idx="3539" formatCode="0.000">
                  <c:v>-812</c:v>
                </c:pt>
                <c:pt idx="3540" formatCode="0.000">
                  <c:v>-805</c:v>
                </c:pt>
                <c:pt idx="3541" formatCode="0.000">
                  <c:v>-815</c:v>
                </c:pt>
                <c:pt idx="3542" formatCode="0.000">
                  <c:v>-813</c:v>
                </c:pt>
                <c:pt idx="3543" formatCode="0.000">
                  <c:v>-817.75</c:v>
                </c:pt>
                <c:pt idx="3544" formatCode="0.000">
                  <c:v>-817.25</c:v>
                </c:pt>
                <c:pt idx="3545" formatCode="0.000">
                  <c:v>-825.75</c:v>
                </c:pt>
                <c:pt idx="3546" formatCode="0.000">
                  <c:v>-823.75</c:v>
                </c:pt>
                <c:pt idx="3547" formatCode="0.000">
                  <c:v>-820</c:v>
                </c:pt>
                <c:pt idx="3548" formatCode="0.000">
                  <c:v>-834</c:v>
                </c:pt>
                <c:pt idx="3549" formatCode="0.000">
                  <c:v>-845.75</c:v>
                </c:pt>
                <c:pt idx="3550" formatCode="0.000">
                  <c:v>-832.5</c:v>
                </c:pt>
                <c:pt idx="3551" formatCode="0.000">
                  <c:v>-833.5</c:v>
                </c:pt>
                <c:pt idx="3552" formatCode="0.000">
                  <c:v>-833.25</c:v>
                </c:pt>
                <c:pt idx="3553" formatCode="0.000">
                  <c:v>-828.75</c:v>
                </c:pt>
                <c:pt idx="3554" formatCode="0.000">
                  <c:v>-827.25</c:v>
                </c:pt>
                <c:pt idx="3555" formatCode="0.000">
                  <c:v>-818.25</c:v>
                </c:pt>
                <c:pt idx="3556" formatCode="0.000">
                  <c:v>-820.75</c:v>
                </c:pt>
                <c:pt idx="3557" formatCode="0.000">
                  <c:v>-808.25</c:v>
                </c:pt>
                <c:pt idx="3558" formatCode="0.000">
                  <c:v>-807.25</c:v>
                </c:pt>
                <c:pt idx="3559" formatCode="0.000">
                  <c:v>-804</c:v>
                </c:pt>
                <c:pt idx="3560" formatCode="0.000">
                  <c:v>-792</c:v>
                </c:pt>
                <c:pt idx="3561" formatCode="0.000">
                  <c:v>-796.25</c:v>
                </c:pt>
                <c:pt idx="3562" formatCode="0.000">
                  <c:v>-791</c:v>
                </c:pt>
                <c:pt idx="3563" formatCode="0.000">
                  <c:v>-780.25</c:v>
                </c:pt>
                <c:pt idx="3564" formatCode="0.000">
                  <c:v>-785.5</c:v>
                </c:pt>
                <c:pt idx="3565" formatCode="0.000">
                  <c:v>-781.5</c:v>
                </c:pt>
                <c:pt idx="3566" formatCode="0.000">
                  <c:v>-778</c:v>
                </c:pt>
                <c:pt idx="3567" formatCode="0.000">
                  <c:v>-781.75</c:v>
                </c:pt>
                <c:pt idx="3568" formatCode="0.000">
                  <c:v>-780.25</c:v>
                </c:pt>
                <c:pt idx="3569" formatCode="0.000">
                  <c:v>-784.75</c:v>
                </c:pt>
                <c:pt idx="3570" formatCode="0.000">
                  <c:v>-784.5</c:v>
                </c:pt>
                <c:pt idx="3571" formatCode="0.000">
                  <c:v>-783.25</c:v>
                </c:pt>
                <c:pt idx="3572" formatCode="0.000">
                  <c:v>-794.25</c:v>
                </c:pt>
                <c:pt idx="3573" formatCode="0.000">
                  <c:v>-800.75</c:v>
                </c:pt>
                <c:pt idx="3574" formatCode="0.000">
                  <c:v>-802.5</c:v>
                </c:pt>
                <c:pt idx="3575" formatCode="0.000">
                  <c:v>-799</c:v>
                </c:pt>
                <c:pt idx="3576" formatCode="0.000">
                  <c:v>-795.5</c:v>
                </c:pt>
                <c:pt idx="3577" formatCode="0.000">
                  <c:v>-781.75</c:v>
                </c:pt>
                <c:pt idx="3578" formatCode="0.000">
                  <c:v>-777.25</c:v>
                </c:pt>
                <c:pt idx="3579" formatCode="0.000">
                  <c:v>-758</c:v>
                </c:pt>
                <c:pt idx="3580" formatCode="0.000">
                  <c:v>-743.25</c:v>
                </c:pt>
                <c:pt idx="3581" formatCode="0.000">
                  <c:v>-757</c:v>
                </c:pt>
                <c:pt idx="3582" formatCode="0.000">
                  <c:v>-744</c:v>
                </c:pt>
                <c:pt idx="3583" formatCode="0.000">
                  <c:v>-749.25</c:v>
                </c:pt>
                <c:pt idx="3584" formatCode="0.000">
                  <c:v>-737</c:v>
                </c:pt>
                <c:pt idx="3585" formatCode="0.000">
                  <c:v>-736.5</c:v>
                </c:pt>
                <c:pt idx="3586" formatCode="0.000">
                  <c:v>-732.5</c:v>
                </c:pt>
                <c:pt idx="3587" formatCode="0.000">
                  <c:v>-746.5</c:v>
                </c:pt>
                <c:pt idx="3588" formatCode="0.000">
                  <c:v>-744.5</c:v>
                </c:pt>
                <c:pt idx="3589" formatCode="0.000">
                  <c:v>-744.25</c:v>
                </c:pt>
                <c:pt idx="3590" formatCode="0.000">
                  <c:v>-758.75</c:v>
                </c:pt>
                <c:pt idx="3591" formatCode="0.000">
                  <c:v>-758.75</c:v>
                </c:pt>
                <c:pt idx="3592" formatCode="0.000">
                  <c:v>-774.5</c:v>
                </c:pt>
                <c:pt idx="3593" formatCode="0.000">
                  <c:v>-770.25</c:v>
                </c:pt>
                <c:pt idx="3594" formatCode="0.000">
                  <c:v>-769.25</c:v>
                </c:pt>
                <c:pt idx="3595" formatCode="0.000">
                  <c:v>-760.75</c:v>
                </c:pt>
                <c:pt idx="3596" formatCode="0.000">
                  <c:v>-752.25</c:v>
                </c:pt>
                <c:pt idx="3597" formatCode="0.000">
                  <c:v>-746</c:v>
                </c:pt>
                <c:pt idx="3598" formatCode="0.000">
                  <c:v>-742.5</c:v>
                </c:pt>
                <c:pt idx="3599" formatCode="0.000">
                  <c:v>-740</c:v>
                </c:pt>
                <c:pt idx="3600" formatCode="0.000">
                  <c:v>-742.75</c:v>
                </c:pt>
                <c:pt idx="3601" formatCode="0.000">
                  <c:v>-747.25</c:v>
                </c:pt>
                <c:pt idx="3602" formatCode="0.000">
                  <c:v>-763</c:v>
                </c:pt>
                <c:pt idx="3603" formatCode="0.000">
                  <c:v>-764.5</c:v>
                </c:pt>
                <c:pt idx="3604" formatCode="0.000">
                  <c:v>-759.75</c:v>
                </c:pt>
                <c:pt idx="3605" formatCode="0.000">
                  <c:v>-768.75</c:v>
                </c:pt>
                <c:pt idx="3606" formatCode="0.000">
                  <c:v>-769</c:v>
                </c:pt>
                <c:pt idx="3607" formatCode="0.000">
                  <c:v>-749.75</c:v>
                </c:pt>
                <c:pt idx="3608" formatCode="0.000">
                  <c:v>-757.75</c:v>
                </c:pt>
                <c:pt idx="3609" formatCode="0.000">
                  <c:v>-743.5</c:v>
                </c:pt>
                <c:pt idx="3610" formatCode="0.000">
                  <c:v>-740.75</c:v>
                </c:pt>
                <c:pt idx="3611" formatCode="0.000">
                  <c:v>-742.25</c:v>
                </c:pt>
                <c:pt idx="3612" formatCode="0.000">
                  <c:v>-742.25</c:v>
                </c:pt>
                <c:pt idx="3613" formatCode="0.000">
                  <c:v>-756.75</c:v>
                </c:pt>
                <c:pt idx="3614" formatCode="0.000">
                  <c:v>-747.25</c:v>
                </c:pt>
                <c:pt idx="3615" formatCode="0.000">
                  <c:v>-739.25</c:v>
                </c:pt>
                <c:pt idx="3616" formatCode="0.000">
                  <c:v>-749.25</c:v>
                </c:pt>
                <c:pt idx="3617" formatCode="0.000">
                  <c:v>-749.75</c:v>
                </c:pt>
                <c:pt idx="3618" formatCode="0.000">
                  <c:v>-756.25</c:v>
                </c:pt>
                <c:pt idx="3619" formatCode="0.000">
                  <c:v>-765.25</c:v>
                </c:pt>
                <c:pt idx="3620" formatCode="0.000">
                  <c:v>-747.75</c:v>
                </c:pt>
                <c:pt idx="3621" formatCode="0.000">
                  <c:v>-735.75</c:v>
                </c:pt>
                <c:pt idx="3622" formatCode="0.000">
                  <c:v>-744.5</c:v>
                </c:pt>
                <c:pt idx="3623" formatCode="0.000">
                  <c:v>-738</c:v>
                </c:pt>
                <c:pt idx="3624" formatCode="0.000">
                  <c:v>-743</c:v>
                </c:pt>
                <c:pt idx="3625" formatCode="0.000">
                  <c:v>-742</c:v>
                </c:pt>
                <c:pt idx="3626" formatCode="0.000">
                  <c:v>-751.25</c:v>
                </c:pt>
                <c:pt idx="3627" formatCode="0.000">
                  <c:v>-756</c:v>
                </c:pt>
                <c:pt idx="3628" formatCode="0.000">
                  <c:v>-759.5</c:v>
                </c:pt>
                <c:pt idx="3629" formatCode="0.000">
                  <c:v>-763.25</c:v>
                </c:pt>
                <c:pt idx="3630" formatCode="0.000">
                  <c:v>-761.25</c:v>
                </c:pt>
                <c:pt idx="3631" formatCode="0.000">
                  <c:v>-765.25</c:v>
                </c:pt>
                <c:pt idx="3632" formatCode="0.000">
                  <c:v>-781.25</c:v>
                </c:pt>
                <c:pt idx="3633" formatCode="0.000">
                  <c:v>-777.75</c:v>
                </c:pt>
                <c:pt idx="3634" formatCode="0.000">
                  <c:v>-771</c:v>
                </c:pt>
                <c:pt idx="3635" formatCode="0.000">
                  <c:v>-773.5</c:v>
                </c:pt>
                <c:pt idx="3636" formatCode="0.000">
                  <c:v>-774.5</c:v>
                </c:pt>
                <c:pt idx="3637" formatCode="0.000">
                  <c:v>-778.75</c:v>
                </c:pt>
                <c:pt idx="3638" formatCode="0.000">
                  <c:v>-789.25</c:v>
                </c:pt>
                <c:pt idx="3639" formatCode="0.000">
                  <c:v>-797.5</c:v>
                </c:pt>
                <c:pt idx="3640" formatCode="0.000">
                  <c:v>-780.5</c:v>
                </c:pt>
                <c:pt idx="3641" formatCode="0.000">
                  <c:v>-778.75</c:v>
                </c:pt>
                <c:pt idx="3642" formatCode="0.000">
                  <c:v>-768.25</c:v>
                </c:pt>
                <c:pt idx="3643" formatCode="0.000">
                  <c:v>-773.25</c:v>
                </c:pt>
                <c:pt idx="3644" formatCode="0.000">
                  <c:v>-784.25</c:v>
                </c:pt>
                <c:pt idx="3645" formatCode="0.000">
                  <c:v>-792.75</c:v>
                </c:pt>
                <c:pt idx="3646" formatCode="0.000">
                  <c:v>-793.75</c:v>
                </c:pt>
                <c:pt idx="3647" formatCode="0.000">
                  <c:v>-792.25</c:v>
                </c:pt>
                <c:pt idx="3648" formatCode="0.000">
                  <c:v>-794.75</c:v>
                </c:pt>
                <c:pt idx="3649" formatCode="0.000">
                  <c:v>-799.5</c:v>
                </c:pt>
                <c:pt idx="3650" formatCode="0.000">
                  <c:v>-805.25</c:v>
                </c:pt>
                <c:pt idx="3651" formatCode="0.000">
                  <c:v>-796.25</c:v>
                </c:pt>
                <c:pt idx="3652" formatCode="0.000">
                  <c:v>-799</c:v>
                </c:pt>
                <c:pt idx="3653" formatCode="0.000">
                  <c:v>-793</c:v>
                </c:pt>
                <c:pt idx="3654" formatCode="0.000">
                  <c:v>-789.5</c:v>
                </c:pt>
                <c:pt idx="3655" formatCode="0.000">
                  <c:v>-793.5</c:v>
                </c:pt>
                <c:pt idx="3656" formatCode="0.000">
                  <c:v>-788.75</c:v>
                </c:pt>
                <c:pt idx="3657" formatCode="0.000">
                  <c:v>-803</c:v>
                </c:pt>
                <c:pt idx="3658" formatCode="0.000">
                  <c:v>-802.5</c:v>
                </c:pt>
                <c:pt idx="3659" formatCode="0.000">
                  <c:v>-791.75</c:v>
                </c:pt>
                <c:pt idx="3660" formatCode="0.000">
                  <c:v>-794.75</c:v>
                </c:pt>
                <c:pt idx="3661" formatCode="0.000">
                  <c:v>-802</c:v>
                </c:pt>
                <c:pt idx="3662" formatCode="0.000">
                  <c:v>-804</c:v>
                </c:pt>
                <c:pt idx="3663" formatCode="0.000">
                  <c:v>-803.25</c:v>
                </c:pt>
                <c:pt idx="3664" formatCode="0.000">
                  <c:v>-804</c:v>
                </c:pt>
                <c:pt idx="3665" formatCode="0.000">
                  <c:v>-807</c:v>
                </c:pt>
                <c:pt idx="3666" formatCode="0.000">
                  <c:v>-799.25</c:v>
                </c:pt>
                <c:pt idx="3667" formatCode="0.000">
                  <c:v>-798.5</c:v>
                </c:pt>
                <c:pt idx="3668" formatCode="0.000">
                  <c:v>-794.5</c:v>
                </c:pt>
                <c:pt idx="3669" formatCode="0.000">
                  <c:v>-807.75</c:v>
                </c:pt>
                <c:pt idx="3670" formatCode="0.000">
                  <c:v>-829.25</c:v>
                </c:pt>
                <c:pt idx="3671" formatCode="0.000">
                  <c:v>-832.5</c:v>
                </c:pt>
                <c:pt idx="3672" formatCode="0.000">
                  <c:v>-840.75</c:v>
                </c:pt>
                <c:pt idx="3673" formatCode="0.000">
                  <c:v>-838.25</c:v>
                </c:pt>
                <c:pt idx="3674" formatCode="0.000">
                  <c:v>-847.75</c:v>
                </c:pt>
                <c:pt idx="3675" formatCode="0.000">
                  <c:v>-844.75</c:v>
                </c:pt>
                <c:pt idx="3676" formatCode="0.000">
                  <c:v>-849.5</c:v>
                </c:pt>
                <c:pt idx="3677" formatCode="0.000">
                  <c:v>-848.75</c:v>
                </c:pt>
                <c:pt idx="3678" formatCode="0.000">
                  <c:v>-844.25</c:v>
                </c:pt>
                <c:pt idx="3679" formatCode="0.000">
                  <c:v>-836</c:v>
                </c:pt>
                <c:pt idx="3680" formatCode="0.000">
                  <c:v>-835.75</c:v>
                </c:pt>
                <c:pt idx="3681" formatCode="0.000">
                  <c:v>-854.25</c:v>
                </c:pt>
                <c:pt idx="3682" formatCode="0.000">
                  <c:v>-839.25</c:v>
                </c:pt>
                <c:pt idx="3683" formatCode="0.000">
                  <c:v>-840</c:v>
                </c:pt>
                <c:pt idx="3684" formatCode="0.000">
                  <c:v>-852</c:v>
                </c:pt>
                <c:pt idx="3685" formatCode="0.000">
                  <c:v>-852.5</c:v>
                </c:pt>
                <c:pt idx="3686" formatCode="0.000">
                  <c:v>-840.5</c:v>
                </c:pt>
                <c:pt idx="3687" formatCode="0.000">
                  <c:v>-843</c:v>
                </c:pt>
                <c:pt idx="3688" formatCode="0.000">
                  <c:v>-831.75</c:v>
                </c:pt>
                <c:pt idx="3689" formatCode="0.000">
                  <c:v>-826.25</c:v>
                </c:pt>
                <c:pt idx="3690" formatCode="0.000">
                  <c:v>-837.75</c:v>
                </c:pt>
                <c:pt idx="3691" formatCode="0.000">
                  <c:v>-841</c:v>
                </c:pt>
                <c:pt idx="3692" formatCode="0.000">
                  <c:v>-848.5</c:v>
                </c:pt>
                <c:pt idx="3693" formatCode="0.000">
                  <c:v>-851</c:v>
                </c:pt>
                <c:pt idx="3694" formatCode="0.000">
                  <c:v>-852.25</c:v>
                </c:pt>
                <c:pt idx="3695" formatCode="0.000">
                  <c:v>-858.5</c:v>
                </c:pt>
                <c:pt idx="3696" formatCode="0.000">
                  <c:v>-857.75</c:v>
                </c:pt>
                <c:pt idx="3697" formatCode="0.000">
                  <c:v>-861.5</c:v>
                </c:pt>
                <c:pt idx="3698" formatCode="0.000">
                  <c:v>-870.75</c:v>
                </c:pt>
                <c:pt idx="3699" formatCode="0.000">
                  <c:v>-875.75</c:v>
                </c:pt>
                <c:pt idx="3700" formatCode="0.000">
                  <c:v>-873</c:v>
                </c:pt>
                <c:pt idx="3701" formatCode="0.000">
                  <c:v>-885.75</c:v>
                </c:pt>
                <c:pt idx="3702" formatCode="0.000">
                  <c:v>-890.75</c:v>
                </c:pt>
                <c:pt idx="3703" formatCode="0.000">
                  <c:v>-898.5</c:v>
                </c:pt>
                <c:pt idx="3704" formatCode="0.000">
                  <c:v>-902</c:v>
                </c:pt>
                <c:pt idx="3705" formatCode="0.000">
                  <c:v>-900.75</c:v>
                </c:pt>
                <c:pt idx="3706" formatCode="0.000">
                  <c:v>-895</c:v>
                </c:pt>
                <c:pt idx="3707" formatCode="0.000">
                  <c:v>-890.5</c:v>
                </c:pt>
                <c:pt idx="3708" formatCode="0.000">
                  <c:v>-892.25</c:v>
                </c:pt>
                <c:pt idx="3709" formatCode="0.000">
                  <c:v>-901.5</c:v>
                </c:pt>
                <c:pt idx="3710" formatCode="0.000">
                  <c:v>-897.75</c:v>
                </c:pt>
                <c:pt idx="3711" formatCode="0.000">
                  <c:v>-893.25</c:v>
                </c:pt>
                <c:pt idx="3712" formatCode="0.000">
                  <c:v>-900</c:v>
                </c:pt>
                <c:pt idx="3713" formatCode="0.000">
                  <c:v>-905</c:v>
                </c:pt>
                <c:pt idx="3714" formatCode="0.000">
                  <c:v>-919.25</c:v>
                </c:pt>
                <c:pt idx="3715" formatCode="0.000">
                  <c:v>-913.5</c:v>
                </c:pt>
                <c:pt idx="3716" formatCode="0.000">
                  <c:v>-917.75</c:v>
                </c:pt>
                <c:pt idx="3717" formatCode="0.000">
                  <c:v>-911.5</c:v>
                </c:pt>
                <c:pt idx="3718" formatCode="0.000">
                  <c:v>-916</c:v>
                </c:pt>
                <c:pt idx="3719" formatCode="0.000">
                  <c:v>-910.5</c:v>
                </c:pt>
                <c:pt idx="3720" formatCode="0.000">
                  <c:v>-910.25</c:v>
                </c:pt>
                <c:pt idx="3721" formatCode="0.000">
                  <c:v>-892</c:v>
                </c:pt>
                <c:pt idx="3722" formatCode="0.000">
                  <c:v>-889.75</c:v>
                </c:pt>
                <c:pt idx="3723" formatCode="0.000">
                  <c:v>-890.75</c:v>
                </c:pt>
                <c:pt idx="3724" formatCode="0.000">
                  <c:v>-884.5</c:v>
                </c:pt>
                <c:pt idx="3725" formatCode="0.000">
                  <c:v>-895.75</c:v>
                </c:pt>
                <c:pt idx="3726" formatCode="0.000">
                  <c:v>-886.25</c:v>
                </c:pt>
                <c:pt idx="3727" formatCode="0.000">
                  <c:v>-890.25</c:v>
                </c:pt>
                <c:pt idx="3728" formatCode="0.000">
                  <c:v>-893.75</c:v>
                </c:pt>
                <c:pt idx="3729" formatCode="0.000">
                  <c:v>-883.5</c:v>
                </c:pt>
                <c:pt idx="3730" formatCode="0.000">
                  <c:v>-874.25</c:v>
                </c:pt>
                <c:pt idx="3731" formatCode="0.000">
                  <c:v>-879.5</c:v>
                </c:pt>
                <c:pt idx="3732" formatCode="0.000">
                  <c:v>-884.25</c:v>
                </c:pt>
                <c:pt idx="3733" formatCode="0.000">
                  <c:v>-893.75</c:v>
                </c:pt>
                <c:pt idx="3734" formatCode="0.000">
                  <c:v>-892</c:v>
                </c:pt>
                <c:pt idx="3735" formatCode="0.000">
                  <c:v>-898</c:v>
                </c:pt>
                <c:pt idx="3736" formatCode="0.000">
                  <c:v>-909.75</c:v>
                </c:pt>
                <c:pt idx="3737" formatCode="0.000">
                  <c:v>-910.5</c:v>
                </c:pt>
                <c:pt idx="3738" formatCode="0.000">
                  <c:v>-894.25</c:v>
                </c:pt>
                <c:pt idx="3739" formatCode="0.000">
                  <c:v>-881</c:v>
                </c:pt>
                <c:pt idx="3740" formatCode="0.000">
                  <c:v>-878.25</c:v>
                </c:pt>
                <c:pt idx="3741" formatCode="0.000">
                  <c:v>-881</c:v>
                </c:pt>
                <c:pt idx="3742" formatCode="0.000">
                  <c:v>-880.5</c:v>
                </c:pt>
                <c:pt idx="3743" formatCode="0.000">
                  <c:v>-880.25</c:v>
                </c:pt>
                <c:pt idx="3744" formatCode="0.000">
                  <c:v>-894.75</c:v>
                </c:pt>
                <c:pt idx="3745" formatCode="0.000">
                  <c:v>-879.25</c:v>
                </c:pt>
                <c:pt idx="3746" formatCode="0.000">
                  <c:v>-872</c:v>
                </c:pt>
                <c:pt idx="3747" formatCode="0.000">
                  <c:v>-873.25</c:v>
                </c:pt>
                <c:pt idx="3748" formatCode="0.000">
                  <c:v>-875.5</c:v>
                </c:pt>
                <c:pt idx="3749" formatCode="0.000">
                  <c:v>-876</c:v>
                </c:pt>
                <c:pt idx="3750" formatCode="0.000">
                  <c:v>-885</c:v>
                </c:pt>
                <c:pt idx="3751" formatCode="0.000">
                  <c:v>-876</c:v>
                </c:pt>
                <c:pt idx="3752" formatCode="0.000">
                  <c:v>-879.25</c:v>
                </c:pt>
                <c:pt idx="3753" formatCode="0.000">
                  <c:v>-870.75</c:v>
                </c:pt>
                <c:pt idx="3754" formatCode="0.000">
                  <c:v>-877.5</c:v>
                </c:pt>
                <c:pt idx="3755" formatCode="0.000">
                  <c:v>-878.25</c:v>
                </c:pt>
                <c:pt idx="3756" formatCode="0.000">
                  <c:v>-865.5</c:v>
                </c:pt>
                <c:pt idx="3757" formatCode="0.000">
                  <c:v>-871.25</c:v>
                </c:pt>
                <c:pt idx="3758" formatCode="0.000">
                  <c:v>-870</c:v>
                </c:pt>
                <c:pt idx="3759" formatCode="0.000">
                  <c:v>-867.25</c:v>
                </c:pt>
                <c:pt idx="3760" formatCode="0.000">
                  <c:v>-868.5</c:v>
                </c:pt>
                <c:pt idx="3761" formatCode="0.000">
                  <c:v>-863.75</c:v>
                </c:pt>
                <c:pt idx="3762" formatCode="0.000">
                  <c:v>-865.75</c:v>
                </c:pt>
                <c:pt idx="3763" formatCode="0.000">
                  <c:v>-881.5</c:v>
                </c:pt>
                <c:pt idx="3764" formatCode="0.000">
                  <c:v>-880.75</c:v>
                </c:pt>
                <c:pt idx="3765" formatCode="0.000">
                  <c:v>-879.5</c:v>
                </c:pt>
                <c:pt idx="3766" formatCode="0.000">
                  <c:v>-879.5</c:v>
                </c:pt>
                <c:pt idx="3767" formatCode="0.000">
                  <c:v>-891</c:v>
                </c:pt>
                <c:pt idx="3768" formatCode="0.000">
                  <c:v>-897.25</c:v>
                </c:pt>
                <c:pt idx="3769" formatCode="0.000">
                  <c:v>-901.75</c:v>
                </c:pt>
                <c:pt idx="3770" formatCode="0.000">
                  <c:v>-900.5</c:v>
                </c:pt>
                <c:pt idx="3771" formatCode="0.000">
                  <c:v>-890</c:v>
                </c:pt>
                <c:pt idx="3772" formatCode="0.000">
                  <c:v>-886.25</c:v>
                </c:pt>
                <c:pt idx="3773" formatCode="0.000">
                  <c:v>-885.5</c:v>
                </c:pt>
                <c:pt idx="3774" formatCode="0.000">
                  <c:v>-886.25</c:v>
                </c:pt>
                <c:pt idx="3775" formatCode="0.000">
                  <c:v>-894.5</c:v>
                </c:pt>
                <c:pt idx="3776" formatCode="0.000">
                  <c:v>-895</c:v>
                </c:pt>
                <c:pt idx="3777" formatCode="0.000">
                  <c:v>-885.75</c:v>
                </c:pt>
                <c:pt idx="3778" formatCode="0.000">
                  <c:v>-882.75</c:v>
                </c:pt>
                <c:pt idx="3779" formatCode="0.000">
                  <c:v>-882</c:v>
                </c:pt>
                <c:pt idx="3780" formatCode="0.000">
                  <c:v>-885.25</c:v>
                </c:pt>
                <c:pt idx="3781" formatCode="0.000">
                  <c:v>-878.25</c:v>
                </c:pt>
                <c:pt idx="3782" formatCode="0.000">
                  <c:v>-879.75</c:v>
                </c:pt>
                <c:pt idx="3783" formatCode="0.000">
                  <c:v>-877.5</c:v>
                </c:pt>
                <c:pt idx="3784" formatCode="0.000">
                  <c:v>-878.5</c:v>
                </c:pt>
                <c:pt idx="3785" formatCode="0.000">
                  <c:v>-871</c:v>
                </c:pt>
                <c:pt idx="3786" formatCode="0.000">
                  <c:v>-886.25</c:v>
                </c:pt>
                <c:pt idx="3787" formatCode="0.000">
                  <c:v>-878.5</c:v>
                </c:pt>
                <c:pt idx="3788" formatCode="0.000">
                  <c:v>-883.5</c:v>
                </c:pt>
                <c:pt idx="3789" formatCode="0.000">
                  <c:v>-885.5</c:v>
                </c:pt>
                <c:pt idx="3790" formatCode="0.000">
                  <c:v>-891</c:v>
                </c:pt>
                <c:pt idx="3791" formatCode="0.000">
                  <c:v>-898.75</c:v>
                </c:pt>
                <c:pt idx="3792" formatCode="0.000">
                  <c:v>-902.25</c:v>
                </c:pt>
                <c:pt idx="3793" formatCode="0.000">
                  <c:v>-892.75</c:v>
                </c:pt>
                <c:pt idx="3794" formatCode="0.000">
                  <c:v>-898.5</c:v>
                </c:pt>
                <c:pt idx="3795" formatCode="0.000">
                  <c:v>-886.5</c:v>
                </c:pt>
                <c:pt idx="3796" formatCode="0.000">
                  <c:v>-898.75</c:v>
                </c:pt>
                <c:pt idx="3797" formatCode="0.000">
                  <c:v>-891.75</c:v>
                </c:pt>
                <c:pt idx="3798" formatCode="0.000">
                  <c:v>-899.75</c:v>
                </c:pt>
                <c:pt idx="3799" formatCode="0.000">
                  <c:v>-897.5</c:v>
                </c:pt>
                <c:pt idx="3800" formatCode="0.000">
                  <c:v>-901</c:v>
                </c:pt>
                <c:pt idx="3801" formatCode="0.000">
                  <c:v>-897.5</c:v>
                </c:pt>
                <c:pt idx="3802" formatCode="0.000">
                  <c:v>-896</c:v>
                </c:pt>
                <c:pt idx="3803" formatCode="0.000">
                  <c:v>-896</c:v>
                </c:pt>
                <c:pt idx="3804" formatCode="0.000">
                  <c:v>-889</c:v>
                </c:pt>
                <c:pt idx="3805" formatCode="0.000">
                  <c:v>-896.5</c:v>
                </c:pt>
                <c:pt idx="3806" formatCode="0.000">
                  <c:v>-892.5</c:v>
                </c:pt>
                <c:pt idx="3807" formatCode="0.000">
                  <c:v>-896.25</c:v>
                </c:pt>
                <c:pt idx="3808" formatCode="0.000">
                  <c:v>-908.75</c:v>
                </c:pt>
                <c:pt idx="3809" formatCode="0.000">
                  <c:v>-910</c:v>
                </c:pt>
                <c:pt idx="3810" formatCode="0.000">
                  <c:v>-911.5</c:v>
                </c:pt>
                <c:pt idx="3811" formatCode="0.000">
                  <c:v>-902.25</c:v>
                </c:pt>
                <c:pt idx="3812" formatCode="0.000">
                  <c:v>-905.75</c:v>
                </c:pt>
                <c:pt idx="3813" formatCode="0.000">
                  <c:v>-895.25</c:v>
                </c:pt>
                <c:pt idx="3814" formatCode="0.000">
                  <c:v>-896</c:v>
                </c:pt>
                <c:pt idx="3815" formatCode="0.000">
                  <c:v>-900.5</c:v>
                </c:pt>
                <c:pt idx="3816" formatCode="0.000">
                  <c:v>-900.25</c:v>
                </c:pt>
                <c:pt idx="3817" formatCode="0.000">
                  <c:v>-909.75</c:v>
                </c:pt>
                <c:pt idx="3818" formatCode="0.000">
                  <c:v>-911</c:v>
                </c:pt>
                <c:pt idx="3819" formatCode="0.000">
                  <c:v>-928.5</c:v>
                </c:pt>
                <c:pt idx="3820" formatCode="0.000">
                  <c:v>-936.5</c:v>
                </c:pt>
                <c:pt idx="3821" formatCode="0.000">
                  <c:v>-928.5</c:v>
                </c:pt>
                <c:pt idx="3822" formatCode="0.000">
                  <c:v>-917.25</c:v>
                </c:pt>
                <c:pt idx="3823" formatCode="0.000">
                  <c:v>-925.25</c:v>
                </c:pt>
                <c:pt idx="3824" formatCode="0.000">
                  <c:v>-931.25</c:v>
                </c:pt>
                <c:pt idx="3825" formatCode="0.000">
                  <c:v>-931.75</c:v>
                </c:pt>
                <c:pt idx="3826" formatCode="0.000">
                  <c:v>-931.25</c:v>
                </c:pt>
                <c:pt idx="3827" formatCode="0.000">
                  <c:v>-917</c:v>
                </c:pt>
                <c:pt idx="3828" formatCode="0.000">
                  <c:v>-916</c:v>
                </c:pt>
                <c:pt idx="3829" formatCode="0.000">
                  <c:v>-911.25</c:v>
                </c:pt>
                <c:pt idx="3830" formatCode="0.000">
                  <c:v>-924.75</c:v>
                </c:pt>
                <c:pt idx="3831" formatCode="0.000">
                  <c:v>-927.25</c:v>
                </c:pt>
                <c:pt idx="3832" formatCode="0.000">
                  <c:v>-935.75</c:v>
                </c:pt>
                <c:pt idx="3833" formatCode="0.000">
                  <c:v>-942.5</c:v>
                </c:pt>
                <c:pt idx="3834" formatCode="0.000">
                  <c:v>-933.25</c:v>
                </c:pt>
                <c:pt idx="3835" formatCode="0.000">
                  <c:v>-922.5</c:v>
                </c:pt>
                <c:pt idx="3836" formatCode="0.000">
                  <c:v>-924.5</c:v>
                </c:pt>
                <c:pt idx="3837" formatCode="0.000">
                  <c:v>-927.75</c:v>
                </c:pt>
                <c:pt idx="3838" formatCode="0.000">
                  <c:v>-923.25</c:v>
                </c:pt>
                <c:pt idx="3839" formatCode="0.000">
                  <c:v>-935.25</c:v>
                </c:pt>
                <c:pt idx="3840" formatCode="0.000">
                  <c:v>-935.5</c:v>
                </c:pt>
                <c:pt idx="3841" formatCode="0.000">
                  <c:v>-934.5</c:v>
                </c:pt>
                <c:pt idx="3842" formatCode="0.000">
                  <c:v>-932.5</c:v>
                </c:pt>
                <c:pt idx="3843" formatCode="0.000">
                  <c:v>-940</c:v>
                </c:pt>
                <c:pt idx="3844" formatCode="0.000">
                  <c:v>-955.5</c:v>
                </c:pt>
                <c:pt idx="3845" formatCode="0.000">
                  <c:v>-957</c:v>
                </c:pt>
                <c:pt idx="3846" formatCode="0.000">
                  <c:v>-963.25</c:v>
                </c:pt>
                <c:pt idx="3847" formatCode="0.000">
                  <c:v>-965.25</c:v>
                </c:pt>
                <c:pt idx="3848" formatCode="0.000">
                  <c:v>-970.75</c:v>
                </c:pt>
                <c:pt idx="3849" formatCode="0.000">
                  <c:v>-974.75</c:v>
                </c:pt>
                <c:pt idx="3850" formatCode="0.000">
                  <c:v>-980.75</c:v>
                </c:pt>
                <c:pt idx="3851" formatCode="0.000">
                  <c:v>-992.5</c:v>
                </c:pt>
                <c:pt idx="3852" formatCode="0.000">
                  <c:v>-992.75</c:v>
                </c:pt>
                <c:pt idx="3853" formatCode="0.000">
                  <c:v>-986.5</c:v>
                </c:pt>
                <c:pt idx="3854" formatCode="0.000">
                  <c:v>-1000.5</c:v>
                </c:pt>
                <c:pt idx="3855" formatCode="0.000">
                  <c:v>-985</c:v>
                </c:pt>
                <c:pt idx="3856" formatCode="0.000">
                  <c:v>-968</c:v>
                </c:pt>
                <c:pt idx="3857" formatCode="0.000">
                  <c:v>-971.25</c:v>
                </c:pt>
                <c:pt idx="3858" formatCode="0.000">
                  <c:v>-962.25</c:v>
                </c:pt>
                <c:pt idx="3859" formatCode="0.000">
                  <c:v>-978.25</c:v>
                </c:pt>
                <c:pt idx="3860" formatCode="0.000">
                  <c:v>-1000</c:v>
                </c:pt>
                <c:pt idx="3861" formatCode="0.000">
                  <c:v>-1004.25</c:v>
                </c:pt>
                <c:pt idx="3862" formatCode="0.000">
                  <c:v>-997.5</c:v>
                </c:pt>
                <c:pt idx="3863" formatCode="0.000">
                  <c:v>-987.25</c:v>
                </c:pt>
                <c:pt idx="3864" formatCode="0.000">
                  <c:v>-990.75</c:v>
                </c:pt>
                <c:pt idx="3865" formatCode="0.000">
                  <c:v>-1005</c:v>
                </c:pt>
                <c:pt idx="3866" formatCode="0.000">
                  <c:v>-1020.5</c:v>
                </c:pt>
                <c:pt idx="3867" formatCode="0.000">
                  <c:v>-1015.5</c:v>
                </c:pt>
                <c:pt idx="3868" formatCode="0.000">
                  <c:v>-1013</c:v>
                </c:pt>
                <c:pt idx="3869" formatCode="0.000">
                  <c:v>-1003.75</c:v>
                </c:pt>
                <c:pt idx="3870" formatCode="0.000">
                  <c:v>-1004</c:v>
                </c:pt>
                <c:pt idx="3871" formatCode="0.000">
                  <c:v>-1000.25</c:v>
                </c:pt>
                <c:pt idx="3872" formatCode="0.000">
                  <c:v>-993.25</c:v>
                </c:pt>
                <c:pt idx="3873" formatCode="0.000">
                  <c:v>-1005.25</c:v>
                </c:pt>
                <c:pt idx="3874" formatCode="0.000">
                  <c:v>-999</c:v>
                </c:pt>
                <c:pt idx="3875" formatCode="0.000">
                  <c:v>-1012.25</c:v>
                </c:pt>
                <c:pt idx="3876" formatCode="0.000">
                  <c:v>-1009.75</c:v>
                </c:pt>
                <c:pt idx="3877" formatCode="0.000">
                  <c:v>-999.5</c:v>
                </c:pt>
                <c:pt idx="3878" formatCode="0.000">
                  <c:v>-991.25</c:v>
                </c:pt>
                <c:pt idx="3879" formatCode="0.000">
                  <c:v>-979.75</c:v>
                </c:pt>
                <c:pt idx="3880" formatCode="0.000">
                  <c:v>-975.25</c:v>
                </c:pt>
                <c:pt idx="3881" formatCode="0.000">
                  <c:v>-974.25</c:v>
                </c:pt>
                <c:pt idx="3882" formatCode="0.000">
                  <c:v>-980.25</c:v>
                </c:pt>
                <c:pt idx="3883" formatCode="0.000">
                  <c:v>-982.75</c:v>
                </c:pt>
                <c:pt idx="3884" formatCode="0.000">
                  <c:v>-981.5</c:v>
                </c:pt>
                <c:pt idx="3885" formatCode="0.000">
                  <c:v>-976</c:v>
                </c:pt>
                <c:pt idx="3886" formatCode="0.000">
                  <c:v>-973.75</c:v>
                </c:pt>
                <c:pt idx="3887" formatCode="0.000">
                  <c:v>-965.75</c:v>
                </c:pt>
                <c:pt idx="3888" formatCode="0.000">
                  <c:v>-974.75</c:v>
                </c:pt>
                <c:pt idx="3889" formatCode="0.000">
                  <c:v>-970.75</c:v>
                </c:pt>
                <c:pt idx="3890" formatCode="0.000">
                  <c:v>-977.5</c:v>
                </c:pt>
                <c:pt idx="3891" formatCode="0.000">
                  <c:v>-977</c:v>
                </c:pt>
                <c:pt idx="3892" formatCode="0.000">
                  <c:v>-978</c:v>
                </c:pt>
                <c:pt idx="3893" formatCode="0.000">
                  <c:v>-981</c:v>
                </c:pt>
                <c:pt idx="3894" formatCode="0.000">
                  <c:v>-986</c:v>
                </c:pt>
                <c:pt idx="3895" formatCode="0.000">
                  <c:v>-984</c:v>
                </c:pt>
                <c:pt idx="3896" formatCode="0.000">
                  <c:v>-980.5</c:v>
                </c:pt>
                <c:pt idx="3897" formatCode="0.000">
                  <c:v>-978</c:v>
                </c:pt>
                <c:pt idx="3898" formatCode="0.000">
                  <c:v>-979.75</c:v>
                </c:pt>
                <c:pt idx="3899" formatCode="0.000">
                  <c:v>-983.75</c:v>
                </c:pt>
                <c:pt idx="3900" formatCode="0.000">
                  <c:v>-979</c:v>
                </c:pt>
                <c:pt idx="3901" formatCode="0.000">
                  <c:v>-979.5</c:v>
                </c:pt>
                <c:pt idx="3902" formatCode="0.000">
                  <c:v>-980.5</c:v>
                </c:pt>
                <c:pt idx="3903" formatCode="0.000">
                  <c:v>-980.5</c:v>
                </c:pt>
                <c:pt idx="3904" formatCode="0.000">
                  <c:v>-963.5</c:v>
                </c:pt>
                <c:pt idx="3905" formatCode="0.000">
                  <c:v>-955.25</c:v>
                </c:pt>
                <c:pt idx="3906" formatCode="0.000">
                  <c:v>-955.75</c:v>
                </c:pt>
                <c:pt idx="3907" formatCode="0.000">
                  <c:v>-945.25</c:v>
                </c:pt>
                <c:pt idx="3908" formatCode="0.000">
                  <c:v>-949</c:v>
                </c:pt>
                <c:pt idx="3909" formatCode="0.000">
                  <c:v>-941.5</c:v>
                </c:pt>
                <c:pt idx="3910" formatCode="0.000">
                  <c:v>-946</c:v>
                </c:pt>
                <c:pt idx="3911" formatCode="0.000">
                  <c:v>-955</c:v>
                </c:pt>
                <c:pt idx="3912" formatCode="0.000">
                  <c:v>-965.5</c:v>
                </c:pt>
                <c:pt idx="3913" formatCode="0.000">
                  <c:v>-969.75</c:v>
                </c:pt>
                <c:pt idx="3914" formatCode="0.000">
                  <c:v>-983.5</c:v>
                </c:pt>
                <c:pt idx="3915" formatCode="0.000">
                  <c:v>-976.5</c:v>
                </c:pt>
                <c:pt idx="3916" formatCode="0.000">
                  <c:v>-974.5</c:v>
                </c:pt>
                <c:pt idx="3917" formatCode="0.000">
                  <c:v>-977</c:v>
                </c:pt>
                <c:pt idx="3918" formatCode="0.000">
                  <c:v>-973.25</c:v>
                </c:pt>
                <c:pt idx="3919" formatCode="0.000">
                  <c:v>-973.75</c:v>
                </c:pt>
                <c:pt idx="3920" formatCode="0.000">
                  <c:v>-978.5</c:v>
                </c:pt>
                <c:pt idx="3921" formatCode="0.000">
                  <c:v>-985.25</c:v>
                </c:pt>
                <c:pt idx="3922" formatCode="0.000">
                  <c:v>-982</c:v>
                </c:pt>
                <c:pt idx="3923" formatCode="0.000">
                  <c:v>-975.5</c:v>
                </c:pt>
                <c:pt idx="3924" formatCode="0.000">
                  <c:v>-982.5</c:v>
                </c:pt>
                <c:pt idx="3925" formatCode="0.000">
                  <c:v>-985.5</c:v>
                </c:pt>
                <c:pt idx="3926" formatCode="0.000">
                  <c:v>-986.5</c:v>
                </c:pt>
                <c:pt idx="3927" formatCode="0.000">
                  <c:v>-981.75</c:v>
                </c:pt>
                <c:pt idx="3928" formatCode="0.000">
                  <c:v>-989</c:v>
                </c:pt>
                <c:pt idx="3929" formatCode="0.000">
                  <c:v>-999.25</c:v>
                </c:pt>
                <c:pt idx="3930" formatCode="0.000">
                  <c:v>-1000</c:v>
                </c:pt>
                <c:pt idx="3931" formatCode="0.000">
                  <c:v>-1007.5</c:v>
                </c:pt>
                <c:pt idx="3932" formatCode="0.000">
                  <c:v>-1004.75</c:v>
                </c:pt>
                <c:pt idx="3933" formatCode="0.000">
                  <c:v>-1014.5</c:v>
                </c:pt>
                <c:pt idx="3934" formatCode="0.000">
                  <c:v>-1006.25</c:v>
                </c:pt>
                <c:pt idx="3935" formatCode="0.000">
                  <c:v>-1003.75</c:v>
                </c:pt>
                <c:pt idx="3936" formatCode="0.000">
                  <c:v>-1010.75</c:v>
                </c:pt>
                <c:pt idx="3937" formatCode="0.000">
                  <c:v>-1010.25</c:v>
                </c:pt>
                <c:pt idx="3938" formatCode="0.000">
                  <c:v>-1015</c:v>
                </c:pt>
                <c:pt idx="3939" formatCode="0.000">
                  <c:v>-1022.5</c:v>
                </c:pt>
                <c:pt idx="3940" formatCode="0.000">
                  <c:v>-1029</c:v>
                </c:pt>
                <c:pt idx="3941" formatCode="0.000">
                  <c:v>-1013</c:v>
                </c:pt>
                <c:pt idx="3942" formatCode="0.000">
                  <c:v>-1013</c:v>
                </c:pt>
                <c:pt idx="3943" formatCode="0.000">
                  <c:v>-1013.5</c:v>
                </c:pt>
                <c:pt idx="3944" formatCode="0.000">
                  <c:v>-1010.75</c:v>
                </c:pt>
                <c:pt idx="3945" formatCode="0.000">
                  <c:v>-1010.5</c:v>
                </c:pt>
                <c:pt idx="3946" formatCode="0.000">
                  <c:v>-1013</c:v>
                </c:pt>
                <c:pt idx="3947" formatCode="0.000">
                  <c:v>-1024.5</c:v>
                </c:pt>
                <c:pt idx="3948" formatCode="0.000">
                  <c:v>-1028</c:v>
                </c:pt>
                <c:pt idx="3949" formatCode="0.000">
                  <c:v>-1035.5</c:v>
                </c:pt>
                <c:pt idx="3950" formatCode="0.000">
                  <c:v>-1044</c:v>
                </c:pt>
                <c:pt idx="3951" formatCode="0.000">
                  <c:v>-1050</c:v>
                </c:pt>
                <c:pt idx="3952" formatCode="0.000">
                  <c:v>-1063</c:v>
                </c:pt>
                <c:pt idx="3953" formatCode="0.000">
                  <c:v>-1062.75</c:v>
                </c:pt>
                <c:pt idx="3954" formatCode="0.000">
                  <c:v>-1060.75</c:v>
                </c:pt>
                <c:pt idx="3955" formatCode="0.000">
                  <c:v>-1075.25</c:v>
                </c:pt>
                <c:pt idx="3956" formatCode="0.000">
                  <c:v>-1074</c:v>
                </c:pt>
                <c:pt idx="3957" formatCode="0.000">
                  <c:v>-1077.5</c:v>
                </c:pt>
                <c:pt idx="3958" formatCode="0.000">
                  <c:v>-1067.5</c:v>
                </c:pt>
                <c:pt idx="3959" formatCode="0.000">
                  <c:v>-1069.25</c:v>
                </c:pt>
                <c:pt idx="3960" formatCode="0.000">
                  <c:v>-1061.5</c:v>
                </c:pt>
                <c:pt idx="3961" formatCode="0.000">
                  <c:v>-1057.5</c:v>
                </c:pt>
                <c:pt idx="3962" formatCode="0.000">
                  <c:v>-1056.5</c:v>
                </c:pt>
                <c:pt idx="3963" formatCode="0.000">
                  <c:v>-1065.25</c:v>
                </c:pt>
                <c:pt idx="3964" formatCode="0.000">
                  <c:v>-1069.5</c:v>
                </c:pt>
                <c:pt idx="3965" formatCode="0.000">
                  <c:v>-1059</c:v>
                </c:pt>
                <c:pt idx="3966" formatCode="0.000">
                  <c:v>-1047.5</c:v>
                </c:pt>
                <c:pt idx="3967" formatCode="0.000">
                  <c:v>-1051.25</c:v>
                </c:pt>
                <c:pt idx="3968" formatCode="0.000">
                  <c:v>-1052</c:v>
                </c:pt>
                <c:pt idx="3969" formatCode="0.000">
                  <c:v>-1051</c:v>
                </c:pt>
                <c:pt idx="3970" formatCode="0.000">
                  <c:v>-1051.25</c:v>
                </c:pt>
                <c:pt idx="3971" formatCode="0.000">
                  <c:v>-1050.25</c:v>
                </c:pt>
                <c:pt idx="3972" formatCode="0.000">
                  <c:v>-1059.25</c:v>
                </c:pt>
                <c:pt idx="3973" formatCode="0.000">
                  <c:v>-1061.75</c:v>
                </c:pt>
                <c:pt idx="3974" formatCode="0.000">
                  <c:v>-1064.25</c:v>
                </c:pt>
                <c:pt idx="3975" formatCode="0.000">
                  <c:v>-1049.25</c:v>
                </c:pt>
                <c:pt idx="3976" formatCode="0.000">
                  <c:v>-1033.25</c:v>
                </c:pt>
                <c:pt idx="3977" formatCode="0.000">
                  <c:v>-1029.5</c:v>
                </c:pt>
                <c:pt idx="3978" formatCode="0.000">
                  <c:v>-1032.5</c:v>
                </c:pt>
                <c:pt idx="3979" formatCode="0.000">
                  <c:v>-1042.5</c:v>
                </c:pt>
                <c:pt idx="3980" formatCode="0.000">
                  <c:v>-1041</c:v>
                </c:pt>
                <c:pt idx="3981" formatCode="0.000">
                  <c:v>-1031</c:v>
                </c:pt>
                <c:pt idx="3982" formatCode="0.000">
                  <c:v>-1030.5</c:v>
                </c:pt>
                <c:pt idx="3983" formatCode="0.000">
                  <c:v>-1018.5</c:v>
                </c:pt>
                <c:pt idx="3984" formatCode="0.000">
                  <c:v>-1014.25</c:v>
                </c:pt>
                <c:pt idx="3985" formatCode="0.000">
                  <c:v>-1027</c:v>
                </c:pt>
                <c:pt idx="3986" formatCode="0.000">
                  <c:v>-1046</c:v>
                </c:pt>
                <c:pt idx="3987" formatCode="0.000">
                  <c:v>-1067</c:v>
                </c:pt>
                <c:pt idx="3988" formatCode="0.000">
                  <c:v>-1071.25</c:v>
                </c:pt>
                <c:pt idx="3989" formatCode="0.000">
                  <c:v>-1052.5</c:v>
                </c:pt>
                <c:pt idx="3990" formatCode="0.000">
                  <c:v>-1056</c:v>
                </c:pt>
                <c:pt idx="3991" formatCode="0.000">
                  <c:v>-1053</c:v>
                </c:pt>
                <c:pt idx="3992" formatCode="0.000">
                  <c:v>-1066.5</c:v>
                </c:pt>
                <c:pt idx="3993" formatCode="0.000">
                  <c:v>-1083.75</c:v>
                </c:pt>
                <c:pt idx="3994" formatCode="0.000">
                  <c:v>-1073.75</c:v>
                </c:pt>
                <c:pt idx="3995" formatCode="0.000">
                  <c:v>-1077.25</c:v>
                </c:pt>
                <c:pt idx="3996" formatCode="0.000">
                  <c:v>-1089</c:v>
                </c:pt>
                <c:pt idx="3997" formatCode="0.000">
                  <c:v>-1083.25</c:v>
                </c:pt>
                <c:pt idx="3998" formatCode="0.000">
                  <c:v>-1085</c:v>
                </c:pt>
                <c:pt idx="3999" formatCode="0.000">
                  <c:v>-1084.25</c:v>
                </c:pt>
                <c:pt idx="4000" formatCode="0.000">
                  <c:v>-1084.25</c:v>
                </c:pt>
                <c:pt idx="4001" formatCode="0.000">
                  <c:v>-1085.25</c:v>
                </c:pt>
                <c:pt idx="4002" formatCode="0.000">
                  <c:v>-1095.25</c:v>
                </c:pt>
                <c:pt idx="4003" formatCode="0.000">
                  <c:v>-1091</c:v>
                </c:pt>
                <c:pt idx="4004" formatCode="0.000">
                  <c:v>-1090.25</c:v>
                </c:pt>
                <c:pt idx="4005" formatCode="0.000">
                  <c:v>-1095</c:v>
                </c:pt>
                <c:pt idx="4006" formatCode="0.000">
                  <c:v>-1092.75</c:v>
                </c:pt>
                <c:pt idx="4007" formatCode="0.000">
                  <c:v>-1082.25</c:v>
                </c:pt>
                <c:pt idx="4008" formatCode="0.000">
                  <c:v>-1077.25</c:v>
                </c:pt>
                <c:pt idx="4009" formatCode="0.000">
                  <c:v>-1070.5</c:v>
                </c:pt>
                <c:pt idx="4010" formatCode="0.000">
                  <c:v>-1065.5</c:v>
                </c:pt>
                <c:pt idx="4011" formatCode="0.000">
                  <c:v>-1059</c:v>
                </c:pt>
                <c:pt idx="4012" formatCode="0.000">
                  <c:v>-1057.5</c:v>
                </c:pt>
                <c:pt idx="4013" formatCode="0.000">
                  <c:v>-1048.5</c:v>
                </c:pt>
                <c:pt idx="4014" formatCode="0.000">
                  <c:v>-1050.25</c:v>
                </c:pt>
                <c:pt idx="4015" formatCode="0.000">
                  <c:v>-1058.5</c:v>
                </c:pt>
                <c:pt idx="4016" formatCode="0.000">
                  <c:v>-1045</c:v>
                </c:pt>
                <c:pt idx="4017" formatCode="0.000">
                  <c:v>-1043.5</c:v>
                </c:pt>
                <c:pt idx="4018" formatCode="0.000">
                  <c:v>-1041</c:v>
                </c:pt>
                <c:pt idx="4019" formatCode="0.000">
                  <c:v>-1039</c:v>
                </c:pt>
                <c:pt idx="4020" formatCode="0.000">
                  <c:v>-1031.5</c:v>
                </c:pt>
                <c:pt idx="4021" formatCode="0.000">
                  <c:v>-1030.25</c:v>
                </c:pt>
                <c:pt idx="4022" formatCode="0.000">
                  <c:v>-1032.75</c:v>
                </c:pt>
                <c:pt idx="4023" formatCode="0.000">
                  <c:v>-1031</c:v>
                </c:pt>
                <c:pt idx="4024" formatCode="0.000">
                  <c:v>-1039</c:v>
                </c:pt>
                <c:pt idx="4025" formatCode="0.000">
                  <c:v>-1034</c:v>
                </c:pt>
                <c:pt idx="4026" formatCode="0.000">
                  <c:v>-1029.75</c:v>
                </c:pt>
                <c:pt idx="4027" formatCode="0.000">
                  <c:v>-1026.25</c:v>
                </c:pt>
                <c:pt idx="4028" formatCode="0.000">
                  <c:v>-1019.5</c:v>
                </c:pt>
                <c:pt idx="4029" formatCode="0.000">
                  <c:v>-1020</c:v>
                </c:pt>
                <c:pt idx="4030" formatCode="0.000">
                  <c:v>-1018</c:v>
                </c:pt>
                <c:pt idx="4031" formatCode="0.000">
                  <c:v>-1012.5</c:v>
                </c:pt>
                <c:pt idx="4032" formatCode="0.000">
                  <c:v>-1013.5</c:v>
                </c:pt>
                <c:pt idx="4033" formatCode="0.000">
                  <c:v>-1026</c:v>
                </c:pt>
                <c:pt idx="4034" formatCode="0.000">
                  <c:v>-1027.25</c:v>
                </c:pt>
                <c:pt idx="4035" formatCode="0.000">
                  <c:v>-1032.5</c:v>
                </c:pt>
                <c:pt idx="4036" formatCode="0.000">
                  <c:v>-1027.25</c:v>
                </c:pt>
                <c:pt idx="4037" formatCode="0.000">
                  <c:v>-1047.25</c:v>
                </c:pt>
                <c:pt idx="4038" formatCode="0.000">
                  <c:v>-1041.5</c:v>
                </c:pt>
                <c:pt idx="4039" formatCode="0.000">
                  <c:v>-1042.25</c:v>
                </c:pt>
                <c:pt idx="4040" formatCode="0.000">
                  <c:v>-1052.75</c:v>
                </c:pt>
                <c:pt idx="4041" formatCode="0.000">
                  <c:v>-1049.5</c:v>
                </c:pt>
                <c:pt idx="4042" formatCode="0.000">
                  <c:v>-1050.5</c:v>
                </c:pt>
                <c:pt idx="4043" formatCode="0.000">
                  <c:v>-1046.75</c:v>
                </c:pt>
                <c:pt idx="4044" formatCode="0.000">
                  <c:v>-1053</c:v>
                </c:pt>
                <c:pt idx="4045" formatCode="0.000">
                  <c:v>-1052.25</c:v>
                </c:pt>
                <c:pt idx="4046" formatCode="0.000">
                  <c:v>-1049</c:v>
                </c:pt>
                <c:pt idx="4047" formatCode="0.000">
                  <c:v>-1054.75</c:v>
                </c:pt>
                <c:pt idx="4048" formatCode="0.000">
                  <c:v>-1059.25</c:v>
                </c:pt>
                <c:pt idx="4049" formatCode="0.000">
                  <c:v>-1082.75</c:v>
                </c:pt>
                <c:pt idx="4050" formatCode="0.000">
                  <c:v>-1087.25</c:v>
                </c:pt>
                <c:pt idx="4051" formatCode="0.000">
                  <c:v>-1086</c:v>
                </c:pt>
                <c:pt idx="4052" formatCode="0.000">
                  <c:v>-1085.5</c:v>
                </c:pt>
                <c:pt idx="4053" formatCode="0.000">
                  <c:v>-1078.75</c:v>
                </c:pt>
                <c:pt idx="4054" formatCode="0.000">
                  <c:v>-1067.25</c:v>
                </c:pt>
                <c:pt idx="4055" formatCode="0.000">
                  <c:v>-1068</c:v>
                </c:pt>
                <c:pt idx="4056" formatCode="0.000">
                  <c:v>-1063</c:v>
                </c:pt>
                <c:pt idx="4057" formatCode="0.000">
                  <c:v>-1066.75</c:v>
                </c:pt>
                <c:pt idx="4058" formatCode="0.000">
                  <c:v>-1082</c:v>
                </c:pt>
                <c:pt idx="4059" formatCode="0.000">
                  <c:v>-1075.5</c:v>
                </c:pt>
                <c:pt idx="4060" formatCode="0.000">
                  <c:v>-1078.75</c:v>
                </c:pt>
                <c:pt idx="4061" formatCode="0.000">
                  <c:v>-1090</c:v>
                </c:pt>
                <c:pt idx="4062" formatCode="0.000">
                  <c:v>-1100.75</c:v>
                </c:pt>
                <c:pt idx="4063" formatCode="0.000">
                  <c:v>-1103.25</c:v>
                </c:pt>
                <c:pt idx="4064" formatCode="0.000">
                  <c:v>-1100.75</c:v>
                </c:pt>
                <c:pt idx="4065" formatCode="0.000">
                  <c:v>-1103.25</c:v>
                </c:pt>
                <c:pt idx="4066" formatCode="0.000">
                  <c:v>-1115.75</c:v>
                </c:pt>
                <c:pt idx="4067" formatCode="0.000">
                  <c:v>-1111.75</c:v>
                </c:pt>
                <c:pt idx="4068" formatCode="0.000">
                  <c:v>-1102.25</c:v>
                </c:pt>
                <c:pt idx="4069" formatCode="0.000">
                  <c:v>-1105</c:v>
                </c:pt>
                <c:pt idx="4070" formatCode="0.000">
                  <c:v>-1101.25</c:v>
                </c:pt>
                <c:pt idx="4071" formatCode="0.000">
                  <c:v>-1108.25</c:v>
                </c:pt>
                <c:pt idx="4072" formatCode="0.000">
                  <c:v>-1110.25</c:v>
                </c:pt>
                <c:pt idx="4073" formatCode="0.000">
                  <c:v>-1113</c:v>
                </c:pt>
                <c:pt idx="4074" formatCode="0.000">
                  <c:v>-1114</c:v>
                </c:pt>
                <c:pt idx="4075" formatCode="0.000">
                  <c:v>-1102.5</c:v>
                </c:pt>
                <c:pt idx="4076" formatCode="0.000">
                  <c:v>-1112</c:v>
                </c:pt>
                <c:pt idx="4077" formatCode="0.000">
                  <c:v>-1112.5</c:v>
                </c:pt>
                <c:pt idx="4078" formatCode="0.000">
                  <c:v>-1107.5</c:v>
                </c:pt>
                <c:pt idx="4079" formatCode="0.000">
                  <c:v>-1100.5</c:v>
                </c:pt>
                <c:pt idx="4080" formatCode="0.000">
                  <c:v>-1098.5</c:v>
                </c:pt>
                <c:pt idx="4081" formatCode="0.000">
                  <c:v>-1100.5</c:v>
                </c:pt>
                <c:pt idx="4082" formatCode="0.000">
                  <c:v>-1093</c:v>
                </c:pt>
                <c:pt idx="4083" formatCode="0.000">
                  <c:v>-1104</c:v>
                </c:pt>
                <c:pt idx="4084" formatCode="0.000">
                  <c:v>-1101.5</c:v>
                </c:pt>
                <c:pt idx="4085" formatCode="0.000">
                  <c:v>-1088.5</c:v>
                </c:pt>
                <c:pt idx="4086" formatCode="0.000">
                  <c:v>-1083</c:v>
                </c:pt>
                <c:pt idx="4087" formatCode="0.000">
                  <c:v>-1080.5</c:v>
                </c:pt>
                <c:pt idx="4088" formatCode="0.000">
                  <c:v>-1081.25</c:v>
                </c:pt>
                <c:pt idx="4089" formatCode="0.000">
                  <c:v>-1083.25</c:v>
                </c:pt>
                <c:pt idx="4090" formatCode="0.000">
                  <c:v>-1075.25</c:v>
                </c:pt>
                <c:pt idx="4091" formatCode="0.000">
                  <c:v>-1082.25</c:v>
                </c:pt>
                <c:pt idx="4092" formatCode="0.000">
                  <c:v>-1085</c:v>
                </c:pt>
                <c:pt idx="4093" formatCode="0.000">
                  <c:v>-1084</c:v>
                </c:pt>
                <c:pt idx="4094" formatCode="0.000">
                  <c:v>-1085.75</c:v>
                </c:pt>
                <c:pt idx="4095" formatCode="0.000">
                  <c:v>-1094.25</c:v>
                </c:pt>
                <c:pt idx="4096" formatCode="0.000">
                  <c:v>-1101.75</c:v>
                </c:pt>
                <c:pt idx="4097" formatCode="0.000">
                  <c:v>-1104.25</c:v>
                </c:pt>
                <c:pt idx="4098" formatCode="0.000">
                  <c:v>-1100</c:v>
                </c:pt>
                <c:pt idx="4099" formatCode="0.000">
                  <c:v>-1097.5</c:v>
                </c:pt>
                <c:pt idx="4100" formatCode="0.000">
                  <c:v>-1106.5</c:v>
                </c:pt>
                <c:pt idx="4101" formatCode="0.000">
                  <c:v>-1102.25</c:v>
                </c:pt>
                <c:pt idx="4102" formatCode="0.000">
                  <c:v>-1103.75</c:v>
                </c:pt>
                <c:pt idx="4103" formatCode="0.000">
                  <c:v>-1090.25</c:v>
                </c:pt>
                <c:pt idx="4104" formatCode="0.000">
                  <c:v>-1091.75</c:v>
                </c:pt>
                <c:pt idx="4105" formatCode="0.000">
                  <c:v>-1103.25</c:v>
                </c:pt>
                <c:pt idx="4106" formatCode="0.000">
                  <c:v>-1104.75</c:v>
                </c:pt>
                <c:pt idx="4107" formatCode="0.000">
                  <c:v>-1106</c:v>
                </c:pt>
                <c:pt idx="4108" formatCode="0.000">
                  <c:v>-1104.75</c:v>
                </c:pt>
                <c:pt idx="4109" formatCode="0.000">
                  <c:v>-1084.25</c:v>
                </c:pt>
                <c:pt idx="4110" formatCode="0.000">
                  <c:v>-1082.5</c:v>
                </c:pt>
                <c:pt idx="4111" formatCode="0.000">
                  <c:v>-1080.75</c:v>
                </c:pt>
                <c:pt idx="4112" formatCode="0.000">
                  <c:v>-1080.75</c:v>
                </c:pt>
                <c:pt idx="4113" formatCode="0.000">
                  <c:v>-1078.25</c:v>
                </c:pt>
                <c:pt idx="4114" formatCode="0.000">
                  <c:v>-1073.25</c:v>
                </c:pt>
                <c:pt idx="4115" formatCode="0.000">
                  <c:v>-1072.75</c:v>
                </c:pt>
                <c:pt idx="4116" formatCode="0.000">
                  <c:v>-1078.75</c:v>
                </c:pt>
                <c:pt idx="4117" formatCode="0.000">
                  <c:v>-1077.75</c:v>
                </c:pt>
                <c:pt idx="4118" formatCode="0.000">
                  <c:v>-1070</c:v>
                </c:pt>
                <c:pt idx="4119" formatCode="0.000">
                  <c:v>-1079.75</c:v>
                </c:pt>
                <c:pt idx="4120" formatCode="0.000">
                  <c:v>-1085.5</c:v>
                </c:pt>
                <c:pt idx="4121" formatCode="0.000">
                  <c:v>-1090.25</c:v>
                </c:pt>
                <c:pt idx="4122" formatCode="0.000">
                  <c:v>-1078.25</c:v>
                </c:pt>
                <c:pt idx="4123" formatCode="0.000">
                  <c:v>-1080</c:v>
                </c:pt>
                <c:pt idx="4124" formatCode="0.000">
                  <c:v>-1078</c:v>
                </c:pt>
                <c:pt idx="4125" formatCode="0.000">
                  <c:v>-1079.5</c:v>
                </c:pt>
                <c:pt idx="4126" formatCode="0.000">
                  <c:v>-1095.5</c:v>
                </c:pt>
                <c:pt idx="4127" formatCode="0.000">
                  <c:v>-1078</c:v>
                </c:pt>
                <c:pt idx="4128" formatCode="0.000">
                  <c:v>-1081</c:v>
                </c:pt>
                <c:pt idx="4129" formatCode="0.000">
                  <c:v>-1083.25</c:v>
                </c:pt>
                <c:pt idx="4130" formatCode="0.000">
                  <c:v>-1057.25</c:v>
                </c:pt>
                <c:pt idx="4131" formatCode="0.000">
                  <c:v>-1051.25</c:v>
                </c:pt>
                <c:pt idx="4132" formatCode="0.000">
                  <c:v>-1059</c:v>
                </c:pt>
                <c:pt idx="4133" formatCode="0.000">
                  <c:v>-1067.75</c:v>
                </c:pt>
                <c:pt idx="4134" formatCode="0.000">
                  <c:v>-1058.25</c:v>
                </c:pt>
                <c:pt idx="4135" formatCode="0.000">
                  <c:v>-1049.75</c:v>
                </c:pt>
                <c:pt idx="4136" formatCode="0.000">
                  <c:v>-1034.75</c:v>
                </c:pt>
                <c:pt idx="4137" formatCode="0.000">
                  <c:v>-1028</c:v>
                </c:pt>
                <c:pt idx="4138" formatCode="0.000">
                  <c:v>-1050.75</c:v>
                </c:pt>
                <c:pt idx="4139" formatCode="0.000">
                  <c:v>-1062.75</c:v>
                </c:pt>
                <c:pt idx="4140" formatCode="0.000">
                  <c:v>-1049</c:v>
                </c:pt>
                <c:pt idx="4141" formatCode="0.000">
                  <c:v>-1046.5</c:v>
                </c:pt>
                <c:pt idx="4142" formatCode="0.000">
                  <c:v>-1065.25</c:v>
                </c:pt>
                <c:pt idx="4143" formatCode="0.000">
                  <c:v>-1061.5</c:v>
                </c:pt>
                <c:pt idx="4144" formatCode="0.000">
                  <c:v>-1051.75</c:v>
                </c:pt>
                <c:pt idx="4145" formatCode="0.000">
                  <c:v>-1052.25</c:v>
                </c:pt>
                <c:pt idx="4146" formatCode="0.000">
                  <c:v>-1047.75</c:v>
                </c:pt>
                <c:pt idx="4147" formatCode="0.000">
                  <c:v>-1062.25</c:v>
                </c:pt>
                <c:pt idx="4148" formatCode="0.000">
                  <c:v>-1047.75</c:v>
                </c:pt>
                <c:pt idx="4149" formatCode="0.000">
                  <c:v>-1056.5</c:v>
                </c:pt>
                <c:pt idx="4150" formatCode="0.000">
                  <c:v>-1030</c:v>
                </c:pt>
                <c:pt idx="4151" formatCode="0.000">
                  <c:v>-1037.75</c:v>
                </c:pt>
                <c:pt idx="4152" formatCode="0.000">
                  <c:v>-1049.25</c:v>
                </c:pt>
                <c:pt idx="4153" formatCode="0.000">
                  <c:v>-1053.25</c:v>
                </c:pt>
                <c:pt idx="4154" formatCode="0.000">
                  <c:v>-1062.5</c:v>
                </c:pt>
                <c:pt idx="4155" formatCode="0.000">
                  <c:v>-1068.25</c:v>
                </c:pt>
                <c:pt idx="4156" formatCode="0.000">
                  <c:v>-1067.75</c:v>
                </c:pt>
                <c:pt idx="4157" formatCode="0.000">
                  <c:v>-1072.5</c:v>
                </c:pt>
                <c:pt idx="4158" formatCode="0.000">
                  <c:v>-1083</c:v>
                </c:pt>
                <c:pt idx="4159" formatCode="0.000">
                  <c:v>-1091</c:v>
                </c:pt>
                <c:pt idx="4160" formatCode="0.000">
                  <c:v>-1066.25</c:v>
                </c:pt>
                <c:pt idx="4161" formatCode="0.000">
                  <c:v>-1069.25</c:v>
                </c:pt>
                <c:pt idx="4162" formatCode="0.000">
                  <c:v>-1078</c:v>
                </c:pt>
                <c:pt idx="4163" formatCode="0.000">
                  <c:v>-1086.5</c:v>
                </c:pt>
                <c:pt idx="4164" formatCode="0.000">
                  <c:v>-1089.5</c:v>
                </c:pt>
                <c:pt idx="4165" formatCode="0.000">
                  <c:v>-1097.25</c:v>
                </c:pt>
                <c:pt idx="4166" formatCode="0.000">
                  <c:v>-1099.25</c:v>
                </c:pt>
                <c:pt idx="4167" formatCode="0.000">
                  <c:v>-1104.5</c:v>
                </c:pt>
                <c:pt idx="4168" formatCode="0.000">
                  <c:v>-1118.5</c:v>
                </c:pt>
                <c:pt idx="4169" formatCode="0.000">
                  <c:v>-1097.75</c:v>
                </c:pt>
                <c:pt idx="4170" formatCode="0.000">
                  <c:v>-1092.5</c:v>
                </c:pt>
                <c:pt idx="4171" formatCode="0.000">
                  <c:v>-1090.75</c:v>
                </c:pt>
                <c:pt idx="4172" formatCode="0.000">
                  <c:v>-1096</c:v>
                </c:pt>
                <c:pt idx="4173" formatCode="0.000">
                  <c:v>-1079.25</c:v>
                </c:pt>
                <c:pt idx="4174" formatCode="0.000">
                  <c:v>-1087.5</c:v>
                </c:pt>
                <c:pt idx="4175" formatCode="0.000">
                  <c:v>-1078</c:v>
                </c:pt>
                <c:pt idx="4176" formatCode="0.000">
                  <c:v>-1100.75</c:v>
                </c:pt>
                <c:pt idx="4177" formatCode="0.000">
                  <c:v>-1096.75</c:v>
                </c:pt>
                <c:pt idx="4178" formatCode="0.000">
                  <c:v>-1095</c:v>
                </c:pt>
                <c:pt idx="4179" formatCode="0.000">
                  <c:v>-1094</c:v>
                </c:pt>
                <c:pt idx="4180" formatCode="0.000">
                  <c:v>-1082</c:v>
                </c:pt>
                <c:pt idx="4181" formatCode="0.000">
                  <c:v>-1084.5</c:v>
                </c:pt>
                <c:pt idx="4182" formatCode="0.000">
                  <c:v>-1079.5</c:v>
                </c:pt>
                <c:pt idx="4183" formatCode="0.000">
                  <c:v>-1087</c:v>
                </c:pt>
                <c:pt idx="4184" formatCode="0.000">
                  <c:v>-1090</c:v>
                </c:pt>
                <c:pt idx="4185" formatCode="0.000">
                  <c:v>-1088.75</c:v>
                </c:pt>
                <c:pt idx="4186" formatCode="0.000">
                  <c:v>-1092.5</c:v>
                </c:pt>
                <c:pt idx="4187" formatCode="0.000">
                  <c:v>-1087</c:v>
                </c:pt>
                <c:pt idx="4188" formatCode="0.000">
                  <c:v>-1092.25</c:v>
                </c:pt>
                <c:pt idx="4189" formatCode="0.000">
                  <c:v>-1096.25</c:v>
                </c:pt>
                <c:pt idx="4190" formatCode="0.000">
                  <c:v>-1099.5</c:v>
                </c:pt>
                <c:pt idx="4191" formatCode="0.000">
                  <c:v>-1100.5</c:v>
                </c:pt>
                <c:pt idx="4192" formatCode="0.000">
                  <c:v>-1115</c:v>
                </c:pt>
                <c:pt idx="4193" formatCode="0.000">
                  <c:v>-1103.75</c:v>
                </c:pt>
                <c:pt idx="4194" formatCode="0.000">
                  <c:v>-1101.75</c:v>
                </c:pt>
                <c:pt idx="4195" formatCode="0.000">
                  <c:v>-1095.75</c:v>
                </c:pt>
                <c:pt idx="4196" formatCode="0.000">
                  <c:v>-1100.5</c:v>
                </c:pt>
                <c:pt idx="4197" formatCode="0.000">
                  <c:v>-1100.25</c:v>
                </c:pt>
                <c:pt idx="4198" formatCode="0.000">
                  <c:v>-1096</c:v>
                </c:pt>
                <c:pt idx="4199" formatCode="0.000">
                  <c:v>-1094.25</c:v>
                </c:pt>
                <c:pt idx="4200" formatCode="0.000">
                  <c:v>-1095.75</c:v>
                </c:pt>
                <c:pt idx="4201" formatCode="0.000">
                  <c:v>-1102</c:v>
                </c:pt>
                <c:pt idx="4202" formatCode="0.000">
                  <c:v>-1100.75</c:v>
                </c:pt>
                <c:pt idx="4203" formatCode="0.000">
                  <c:v>-1100.75</c:v>
                </c:pt>
                <c:pt idx="4204" formatCode="0.000">
                  <c:v>-1100.25</c:v>
                </c:pt>
                <c:pt idx="4205" formatCode="0.000">
                  <c:v>-1093.25</c:v>
                </c:pt>
                <c:pt idx="4206" formatCode="0.000">
                  <c:v>-1091.25</c:v>
                </c:pt>
                <c:pt idx="4207" formatCode="0.000">
                  <c:v>-1103</c:v>
                </c:pt>
                <c:pt idx="4208" formatCode="0.000">
                  <c:v>-1096.5</c:v>
                </c:pt>
                <c:pt idx="4209" formatCode="0.000">
                  <c:v>-1093.5</c:v>
                </c:pt>
                <c:pt idx="4210" formatCode="0.000">
                  <c:v>-1094.75</c:v>
                </c:pt>
                <c:pt idx="4211" formatCode="0.000">
                  <c:v>-1108</c:v>
                </c:pt>
                <c:pt idx="4212" formatCode="0.000">
                  <c:v>-1104.25</c:v>
                </c:pt>
                <c:pt idx="4213" formatCode="0.000">
                  <c:v>-1104.75</c:v>
                </c:pt>
                <c:pt idx="4214" formatCode="0.000">
                  <c:v>-1107.5</c:v>
                </c:pt>
                <c:pt idx="4215" formatCode="0.000">
                  <c:v>-1105.5</c:v>
                </c:pt>
                <c:pt idx="4216" formatCode="0.000">
                  <c:v>-1109.25</c:v>
                </c:pt>
                <c:pt idx="4217" formatCode="0.000">
                  <c:v>-1115.25</c:v>
                </c:pt>
                <c:pt idx="4218" formatCode="0.000">
                  <c:v>-1121.5</c:v>
                </c:pt>
                <c:pt idx="4219" formatCode="0.000">
                  <c:v>-1125.75</c:v>
                </c:pt>
                <c:pt idx="4220" formatCode="0.000">
                  <c:v>-1135.5</c:v>
                </c:pt>
                <c:pt idx="4221" formatCode="0.000">
                  <c:v>-1124.5</c:v>
                </c:pt>
                <c:pt idx="4222" formatCode="0.000">
                  <c:v>-1123.5</c:v>
                </c:pt>
                <c:pt idx="4223" formatCode="0.000">
                  <c:v>-1124</c:v>
                </c:pt>
                <c:pt idx="4224" formatCode="0.000">
                  <c:v>-1122.25</c:v>
                </c:pt>
                <c:pt idx="4225" formatCode="0.000">
                  <c:v>-1127.25</c:v>
                </c:pt>
                <c:pt idx="4226" formatCode="0.000">
                  <c:v>-1130</c:v>
                </c:pt>
                <c:pt idx="4227" formatCode="0.000">
                  <c:v>-1145</c:v>
                </c:pt>
                <c:pt idx="4228" formatCode="0.000">
                  <c:v>-1142.5</c:v>
                </c:pt>
                <c:pt idx="4229" formatCode="0.000">
                  <c:v>-1144.5</c:v>
                </c:pt>
                <c:pt idx="4230" formatCode="0.000">
                  <c:v>-1144</c:v>
                </c:pt>
                <c:pt idx="4231" formatCode="0.000">
                  <c:v>-1145.5</c:v>
                </c:pt>
                <c:pt idx="4232" formatCode="0.000">
                  <c:v>-1147.25</c:v>
                </c:pt>
                <c:pt idx="4233" formatCode="0.000">
                  <c:v>-1159</c:v>
                </c:pt>
                <c:pt idx="4234" formatCode="0.000">
                  <c:v>-1156.25</c:v>
                </c:pt>
                <c:pt idx="4235" formatCode="0.000">
                  <c:v>-1153.75</c:v>
                </c:pt>
                <c:pt idx="4236" formatCode="0.000">
                  <c:v>-1149.5</c:v>
                </c:pt>
                <c:pt idx="4237" formatCode="0.000">
                  <c:v>-1150.25</c:v>
                </c:pt>
                <c:pt idx="4238" formatCode="0.000">
                  <c:v>-1148.5</c:v>
                </c:pt>
                <c:pt idx="4239" formatCode="0.000">
                  <c:v>-1147.75</c:v>
                </c:pt>
                <c:pt idx="4240" formatCode="0.000">
                  <c:v>-1142</c:v>
                </c:pt>
                <c:pt idx="4241" formatCode="0.000">
                  <c:v>-1138</c:v>
                </c:pt>
                <c:pt idx="4242" formatCode="0.000">
                  <c:v>-1133.5</c:v>
                </c:pt>
                <c:pt idx="4243" formatCode="0.000">
                  <c:v>-1137.25</c:v>
                </c:pt>
                <c:pt idx="4244" formatCode="0.000">
                  <c:v>-1145.5</c:v>
                </c:pt>
                <c:pt idx="4245" formatCode="0.000">
                  <c:v>-1144</c:v>
                </c:pt>
                <c:pt idx="4246" formatCode="0.000">
                  <c:v>-1144</c:v>
                </c:pt>
                <c:pt idx="4247" formatCode="0.000">
                  <c:v>-1133.75</c:v>
                </c:pt>
                <c:pt idx="4248" formatCode="0.000">
                  <c:v>-1132</c:v>
                </c:pt>
                <c:pt idx="4249" formatCode="0.000">
                  <c:v>-1134.75</c:v>
                </c:pt>
                <c:pt idx="4250" formatCode="0.000">
                  <c:v>-1119.5</c:v>
                </c:pt>
                <c:pt idx="4251" formatCode="0.000">
                  <c:v>-1114.25</c:v>
                </c:pt>
                <c:pt idx="4252" formatCode="0.000">
                  <c:v>-1111.75</c:v>
                </c:pt>
                <c:pt idx="4253" formatCode="0.000">
                  <c:v>-1119.25</c:v>
                </c:pt>
                <c:pt idx="4254" formatCode="0.000">
                  <c:v>-1120</c:v>
                </c:pt>
                <c:pt idx="4255" formatCode="0.000">
                  <c:v>-1116.75</c:v>
                </c:pt>
                <c:pt idx="4256" formatCode="0.000">
                  <c:v>-1126.5</c:v>
                </c:pt>
                <c:pt idx="4257" formatCode="0.000">
                  <c:v>-1122.75</c:v>
                </c:pt>
                <c:pt idx="4258" formatCode="0.000">
                  <c:v>-1119.25</c:v>
                </c:pt>
                <c:pt idx="4259" formatCode="0.000">
                  <c:v>-1119.5</c:v>
                </c:pt>
                <c:pt idx="4260" formatCode="0.000">
                  <c:v>-1120</c:v>
                </c:pt>
                <c:pt idx="4261" formatCode="0.000">
                  <c:v>-1121</c:v>
                </c:pt>
                <c:pt idx="4262" formatCode="0.000">
                  <c:v>-1118.75</c:v>
                </c:pt>
                <c:pt idx="4263" formatCode="0.000">
                  <c:v>-1124.25</c:v>
                </c:pt>
                <c:pt idx="4264" formatCode="0.000">
                  <c:v>-1104.75</c:v>
                </c:pt>
                <c:pt idx="4265" formatCode="0.000">
                  <c:v>-1109.75</c:v>
                </c:pt>
                <c:pt idx="4266" formatCode="0.000">
                  <c:v>-1096</c:v>
                </c:pt>
                <c:pt idx="4267" formatCode="0.000">
                  <c:v>-1095.25</c:v>
                </c:pt>
                <c:pt idx="4268" formatCode="0.000">
                  <c:v>-1097.75</c:v>
                </c:pt>
                <c:pt idx="4269" formatCode="0.000">
                  <c:v>-1108</c:v>
                </c:pt>
                <c:pt idx="4270" formatCode="0.000">
                  <c:v>-1102</c:v>
                </c:pt>
                <c:pt idx="4271" formatCode="0.000">
                  <c:v>-1104</c:v>
                </c:pt>
                <c:pt idx="4272" formatCode="0.000">
                  <c:v>-1098</c:v>
                </c:pt>
                <c:pt idx="4273" formatCode="0.000">
                  <c:v>-1099.25</c:v>
                </c:pt>
                <c:pt idx="4274" formatCode="0.000">
                  <c:v>-1094.75</c:v>
                </c:pt>
                <c:pt idx="4275" formatCode="0.000">
                  <c:v>-1096.5</c:v>
                </c:pt>
                <c:pt idx="4276" formatCode="0.000">
                  <c:v>-1098</c:v>
                </c:pt>
                <c:pt idx="4277" formatCode="0.000">
                  <c:v>-1086.25</c:v>
                </c:pt>
                <c:pt idx="4278" formatCode="0.000">
                  <c:v>-1086.25</c:v>
                </c:pt>
                <c:pt idx="4279" formatCode="0.000">
                  <c:v>-1082.75</c:v>
                </c:pt>
                <c:pt idx="4280" formatCode="0.000">
                  <c:v>-1081.25</c:v>
                </c:pt>
                <c:pt idx="4281" formatCode="0.000">
                  <c:v>-1080.25</c:v>
                </c:pt>
                <c:pt idx="4282" formatCode="0.000">
                  <c:v>-1074.75</c:v>
                </c:pt>
                <c:pt idx="4283" formatCode="0.000">
                  <c:v>-1065.25</c:v>
                </c:pt>
                <c:pt idx="4284" formatCode="0.000">
                  <c:v>-1073.75</c:v>
                </c:pt>
                <c:pt idx="4285" formatCode="0.000">
                  <c:v>-1065.5</c:v>
                </c:pt>
                <c:pt idx="4286" formatCode="0.000">
                  <c:v>-1068.75</c:v>
                </c:pt>
                <c:pt idx="4287" formatCode="0.000">
                  <c:v>-1074</c:v>
                </c:pt>
                <c:pt idx="4288" formatCode="0.000">
                  <c:v>-1070.25</c:v>
                </c:pt>
                <c:pt idx="4289" formatCode="0.000">
                  <c:v>-1073</c:v>
                </c:pt>
                <c:pt idx="4290" formatCode="0.000">
                  <c:v>-1084</c:v>
                </c:pt>
                <c:pt idx="4291" formatCode="0.000">
                  <c:v>-1090</c:v>
                </c:pt>
                <c:pt idx="4292" formatCode="0.000">
                  <c:v>-1088</c:v>
                </c:pt>
                <c:pt idx="4293" formatCode="0.000">
                  <c:v>-1084</c:v>
                </c:pt>
                <c:pt idx="4294" formatCode="0.000">
                  <c:v>-1077.5</c:v>
                </c:pt>
                <c:pt idx="4295" formatCode="0.000">
                  <c:v>-1087.25</c:v>
                </c:pt>
                <c:pt idx="4296" formatCode="0.000">
                  <c:v>-1085.25</c:v>
                </c:pt>
                <c:pt idx="4297" formatCode="0.000">
                  <c:v>-1085.25</c:v>
                </c:pt>
                <c:pt idx="4298" formatCode="0.000">
                  <c:v>-1090.75</c:v>
                </c:pt>
                <c:pt idx="4299" formatCode="0.000">
                  <c:v>-1094.25</c:v>
                </c:pt>
                <c:pt idx="4300" formatCode="0.000">
                  <c:v>-1088.5</c:v>
                </c:pt>
                <c:pt idx="4301" formatCode="0.000">
                  <c:v>-1093</c:v>
                </c:pt>
                <c:pt idx="4302" formatCode="0.000">
                  <c:v>-1082.25</c:v>
                </c:pt>
                <c:pt idx="4303" formatCode="0.000">
                  <c:v>-1099.25</c:v>
                </c:pt>
                <c:pt idx="4304" formatCode="0.000">
                  <c:v>-1097.5</c:v>
                </c:pt>
                <c:pt idx="4305" formatCode="0.000">
                  <c:v>-1096.25</c:v>
                </c:pt>
                <c:pt idx="4306" formatCode="0.000">
                  <c:v>-1088.5</c:v>
                </c:pt>
                <c:pt idx="4307" formatCode="0.000">
                  <c:v>-1079.5</c:v>
                </c:pt>
                <c:pt idx="4308" formatCode="0.000">
                  <c:v>-1071.75</c:v>
                </c:pt>
                <c:pt idx="4309" formatCode="0.000">
                  <c:v>-1074</c:v>
                </c:pt>
                <c:pt idx="4310" formatCode="0.000">
                  <c:v>-1074.75</c:v>
                </c:pt>
                <c:pt idx="4311" formatCode="0.000">
                  <c:v>-1075.25</c:v>
                </c:pt>
                <c:pt idx="4312" formatCode="0.000">
                  <c:v>-1072.75</c:v>
                </c:pt>
                <c:pt idx="4313" formatCode="0.000">
                  <c:v>-1071</c:v>
                </c:pt>
                <c:pt idx="4314" formatCode="0.000">
                  <c:v>-1060</c:v>
                </c:pt>
                <c:pt idx="4315" formatCode="0.000">
                  <c:v>-1055</c:v>
                </c:pt>
                <c:pt idx="4316" formatCode="0.000">
                  <c:v>-1066.5</c:v>
                </c:pt>
                <c:pt idx="4317" formatCode="0.000">
                  <c:v>-1057.5</c:v>
                </c:pt>
                <c:pt idx="4318" formatCode="0.000">
                  <c:v>-1056.5</c:v>
                </c:pt>
                <c:pt idx="4319" formatCode="0.000">
                  <c:v>-1056</c:v>
                </c:pt>
                <c:pt idx="4320" formatCode="0.000">
                  <c:v>-1058.75</c:v>
                </c:pt>
                <c:pt idx="4321" formatCode="0.000">
                  <c:v>-1060</c:v>
                </c:pt>
                <c:pt idx="4322" formatCode="0.000">
                  <c:v>-1058.75</c:v>
                </c:pt>
                <c:pt idx="4323" formatCode="0.000">
                  <c:v>-1064.25</c:v>
                </c:pt>
                <c:pt idx="4324" formatCode="0.000">
                  <c:v>-1063</c:v>
                </c:pt>
                <c:pt idx="4325" formatCode="0.000">
                  <c:v>-1123.75</c:v>
                </c:pt>
                <c:pt idx="4326" formatCode="0.000">
                  <c:v>-1141</c:v>
                </c:pt>
                <c:pt idx="4327" formatCode="0.000">
                  <c:v>-1145</c:v>
                </c:pt>
                <c:pt idx="4328" formatCode="0.000">
                  <c:v>-1164.25</c:v>
                </c:pt>
                <c:pt idx="4329" formatCode="0.000">
                  <c:v>-1177.75</c:v>
                </c:pt>
                <c:pt idx="4330" formatCode="0.000">
                  <c:v>-1201</c:v>
                </c:pt>
                <c:pt idx="4331" formatCode="0.000">
                  <c:v>-1203.25</c:v>
                </c:pt>
                <c:pt idx="4332" formatCode="0.000">
                  <c:v>-1214.75</c:v>
                </c:pt>
                <c:pt idx="4333" formatCode="0.000">
                  <c:v>-1215</c:v>
                </c:pt>
                <c:pt idx="4334" formatCode="0.000">
                  <c:v>-1213</c:v>
                </c:pt>
                <c:pt idx="4335" formatCode="0.000">
                  <c:v>-1240.25</c:v>
                </c:pt>
                <c:pt idx="4336" formatCode="0.000">
                  <c:v>-1250</c:v>
                </c:pt>
                <c:pt idx="4337" formatCode="0.000">
                  <c:v>-1248.25</c:v>
                </c:pt>
                <c:pt idx="4338" formatCode="0.000">
                  <c:v>-1243.75</c:v>
                </c:pt>
                <c:pt idx="4339" formatCode="0.000">
                  <c:v>-1260.5</c:v>
                </c:pt>
                <c:pt idx="4340" formatCode="0.000">
                  <c:v>-1253.25</c:v>
                </c:pt>
                <c:pt idx="4341" formatCode="0.000">
                  <c:v>-1231.25</c:v>
                </c:pt>
                <c:pt idx="4342" formatCode="0.000">
                  <c:v>-1231.25</c:v>
                </c:pt>
                <c:pt idx="4343" formatCode="0.000">
                  <c:v>-1233.25</c:v>
                </c:pt>
                <c:pt idx="4344" formatCode="0.000">
                  <c:v>-1231.5</c:v>
                </c:pt>
                <c:pt idx="4345" formatCode="0.000">
                  <c:v>-1226.75</c:v>
                </c:pt>
                <c:pt idx="4346" formatCode="0.000">
                  <c:v>-1215.75</c:v>
                </c:pt>
                <c:pt idx="4347" formatCode="0.000">
                  <c:v>-1217.75</c:v>
                </c:pt>
                <c:pt idx="4348" formatCode="0.000">
                  <c:v>-1218</c:v>
                </c:pt>
                <c:pt idx="4349" formatCode="0.000">
                  <c:v>-1220</c:v>
                </c:pt>
                <c:pt idx="4350" formatCode="0.000">
                  <c:v>-1206</c:v>
                </c:pt>
                <c:pt idx="4351" formatCode="0.000">
                  <c:v>-1204.75</c:v>
                </c:pt>
                <c:pt idx="4352" formatCode="0.000">
                  <c:v>-1209</c:v>
                </c:pt>
                <c:pt idx="4353" formatCode="0.000">
                  <c:v>-1210.75</c:v>
                </c:pt>
                <c:pt idx="4354" formatCode="0.000">
                  <c:v>-1212.25</c:v>
                </c:pt>
                <c:pt idx="4355" formatCode="0.000">
                  <c:v>-1204.75</c:v>
                </c:pt>
                <c:pt idx="4356" formatCode="0.000">
                  <c:v>-1211.75</c:v>
                </c:pt>
                <c:pt idx="4357" formatCode="0.000">
                  <c:v>-1206</c:v>
                </c:pt>
                <c:pt idx="4358" formatCode="0.000">
                  <c:v>-1191.75</c:v>
                </c:pt>
                <c:pt idx="4359" formatCode="0.000">
                  <c:v>-1188.25</c:v>
                </c:pt>
                <c:pt idx="4360" formatCode="0.000">
                  <c:v>-1187</c:v>
                </c:pt>
                <c:pt idx="4361" formatCode="0.000">
                  <c:v>-1187</c:v>
                </c:pt>
                <c:pt idx="4362" formatCode="0.000">
                  <c:v>-1199.75</c:v>
                </c:pt>
                <c:pt idx="4363" formatCode="0.000">
                  <c:v>-1204.5</c:v>
                </c:pt>
                <c:pt idx="4364" formatCode="0.000">
                  <c:v>-1204.75</c:v>
                </c:pt>
                <c:pt idx="4365" formatCode="0.000">
                  <c:v>-1217</c:v>
                </c:pt>
                <c:pt idx="4366" formatCode="0.000">
                  <c:v>-1215</c:v>
                </c:pt>
                <c:pt idx="4367" formatCode="0.000">
                  <c:v>-1215.75</c:v>
                </c:pt>
                <c:pt idx="4368" formatCode="0.000">
                  <c:v>-1229.25</c:v>
                </c:pt>
                <c:pt idx="4369" formatCode="0.000">
                  <c:v>-1233.5</c:v>
                </c:pt>
                <c:pt idx="4370" formatCode="0.000">
                  <c:v>-1225.25</c:v>
                </c:pt>
                <c:pt idx="4371" formatCode="0.000">
                  <c:v>-1231.25</c:v>
                </c:pt>
                <c:pt idx="4372" formatCode="0.000">
                  <c:v>-1224</c:v>
                </c:pt>
                <c:pt idx="4373" formatCode="0.000">
                  <c:v>-1224</c:v>
                </c:pt>
                <c:pt idx="4374" formatCode="0.000">
                  <c:v>-1222</c:v>
                </c:pt>
                <c:pt idx="4375" formatCode="0.000">
                  <c:v>-1225.25</c:v>
                </c:pt>
                <c:pt idx="4376" formatCode="0.000">
                  <c:v>-1241.5</c:v>
                </c:pt>
                <c:pt idx="4377" formatCode="0.000">
                  <c:v>-1254.5</c:v>
                </c:pt>
                <c:pt idx="4378" formatCode="0.000">
                  <c:v>-1258</c:v>
                </c:pt>
                <c:pt idx="4379" formatCode="0.000">
                  <c:v>-1258.25</c:v>
                </c:pt>
                <c:pt idx="4380" formatCode="0.000">
                  <c:v>-1267.75</c:v>
                </c:pt>
                <c:pt idx="4381" formatCode="0.000">
                  <c:v>-1265</c:v>
                </c:pt>
                <c:pt idx="4382" formatCode="0.000">
                  <c:v>-1277.75</c:v>
                </c:pt>
                <c:pt idx="4383" formatCode="0.000">
                  <c:v>-1277.75</c:v>
                </c:pt>
                <c:pt idx="4384" formatCode="0.000">
                  <c:v>-1280.5</c:v>
                </c:pt>
                <c:pt idx="4385" formatCode="0.000">
                  <c:v>-1280.25</c:v>
                </c:pt>
                <c:pt idx="4386" formatCode="0.000">
                  <c:v>-1266.25</c:v>
                </c:pt>
                <c:pt idx="4387" formatCode="0.000">
                  <c:v>-1272</c:v>
                </c:pt>
                <c:pt idx="4388" formatCode="0.000">
                  <c:v>-1266.75</c:v>
                </c:pt>
                <c:pt idx="4389" formatCode="0.000">
                  <c:v>-1255.25</c:v>
                </c:pt>
                <c:pt idx="4390" formatCode="0.000">
                  <c:v>-1256.25</c:v>
                </c:pt>
                <c:pt idx="4391" formatCode="0.000">
                  <c:v>-1262.75</c:v>
                </c:pt>
                <c:pt idx="4392" formatCode="0.000">
                  <c:v>-1262</c:v>
                </c:pt>
                <c:pt idx="4393" formatCode="0.000">
                  <c:v>-1255.5</c:v>
                </c:pt>
                <c:pt idx="4394" formatCode="0.000">
                  <c:v>-1238.25</c:v>
                </c:pt>
                <c:pt idx="4395" formatCode="0.000">
                  <c:v>-1211</c:v>
                </c:pt>
                <c:pt idx="4396" formatCode="0.000">
                  <c:v>-1229.75</c:v>
                </c:pt>
                <c:pt idx="4397" formatCode="0.000">
                  <c:v>-1227.25</c:v>
                </c:pt>
                <c:pt idx="4398" formatCode="0.000">
                  <c:v>-1244.75</c:v>
                </c:pt>
                <c:pt idx="4399" formatCode="0.000">
                  <c:v>-1267.25</c:v>
                </c:pt>
                <c:pt idx="4400" formatCode="0.000">
                  <c:v>-1258</c:v>
                </c:pt>
                <c:pt idx="4401" formatCode="0.000">
                  <c:v>-1249.75</c:v>
                </c:pt>
                <c:pt idx="4402" formatCode="0.000">
                  <c:v>-1251.5</c:v>
                </c:pt>
                <c:pt idx="4403" formatCode="0.000">
                  <c:v>-1254.5</c:v>
                </c:pt>
                <c:pt idx="4404" formatCode="0.000">
                  <c:v>-1276.25</c:v>
                </c:pt>
                <c:pt idx="4405" formatCode="0.000">
                  <c:v>-1284.75</c:v>
                </c:pt>
                <c:pt idx="4406" formatCode="0.000">
                  <c:v>-1300</c:v>
                </c:pt>
                <c:pt idx="4407" formatCode="0.000">
                  <c:v>-1293</c:v>
                </c:pt>
                <c:pt idx="4408" formatCode="0.000">
                  <c:v>-1277.25</c:v>
                </c:pt>
                <c:pt idx="4409" formatCode="0.000">
                  <c:v>-1298.5</c:v>
                </c:pt>
                <c:pt idx="4410" formatCode="0.000">
                  <c:v>-1300.25</c:v>
                </c:pt>
                <c:pt idx="4411" formatCode="0.000">
                  <c:v>-1298.5</c:v>
                </c:pt>
                <c:pt idx="4412" formatCode="0.000">
                  <c:v>-1314</c:v>
                </c:pt>
                <c:pt idx="4413" formatCode="0.000">
                  <c:v>-1308.75</c:v>
                </c:pt>
                <c:pt idx="4414" formatCode="0.000">
                  <c:v>-1310.5</c:v>
                </c:pt>
                <c:pt idx="4415" formatCode="0.000">
                  <c:v>-1318.5</c:v>
                </c:pt>
                <c:pt idx="4416" formatCode="0.000">
                  <c:v>-1318.5</c:v>
                </c:pt>
                <c:pt idx="4417" formatCode="0.000">
                  <c:v>-1296</c:v>
                </c:pt>
                <c:pt idx="4418" formatCode="0.000">
                  <c:v>-1307</c:v>
                </c:pt>
                <c:pt idx="4419" formatCode="0.000">
                  <c:v>-1282.25</c:v>
                </c:pt>
                <c:pt idx="4420" formatCode="0.000">
                  <c:v>-1278</c:v>
                </c:pt>
                <c:pt idx="4421" formatCode="0.000">
                  <c:v>-1278.25</c:v>
                </c:pt>
                <c:pt idx="4422" formatCode="0.000">
                  <c:v>-1277.25</c:v>
                </c:pt>
                <c:pt idx="4423" formatCode="0.000">
                  <c:v>-1281.25</c:v>
                </c:pt>
                <c:pt idx="4424" formatCode="0.000">
                  <c:v>-1276.25</c:v>
                </c:pt>
                <c:pt idx="4425" formatCode="0.000">
                  <c:v>-1261.5</c:v>
                </c:pt>
                <c:pt idx="4426" formatCode="0.000">
                  <c:v>-1265.5</c:v>
                </c:pt>
                <c:pt idx="4427" formatCode="0.000">
                  <c:v>-1292</c:v>
                </c:pt>
                <c:pt idx="4428" formatCode="0.000">
                  <c:v>-1294.25</c:v>
                </c:pt>
                <c:pt idx="4429" formatCode="0.000">
                  <c:v>-1258.5</c:v>
                </c:pt>
                <c:pt idx="4430" formatCode="0.000">
                  <c:v>-1227.5</c:v>
                </c:pt>
                <c:pt idx="4431" formatCode="0.000">
                  <c:v>-1250.25</c:v>
                </c:pt>
                <c:pt idx="4432" formatCode="0.000">
                  <c:v>-1269</c:v>
                </c:pt>
                <c:pt idx="4433" formatCode="0.000">
                  <c:v>-1277</c:v>
                </c:pt>
                <c:pt idx="4434" formatCode="0.000">
                  <c:v>-1265.25</c:v>
                </c:pt>
                <c:pt idx="4435" formatCode="0.000">
                  <c:v>-1304</c:v>
                </c:pt>
                <c:pt idx="4436" formatCode="0.000">
                  <c:v>-1328.75</c:v>
                </c:pt>
                <c:pt idx="4437" formatCode="0.000">
                  <c:v>-1314</c:v>
                </c:pt>
                <c:pt idx="4438" formatCode="0.000">
                  <c:v>-1292.5</c:v>
                </c:pt>
                <c:pt idx="4439" formatCode="0.000">
                  <c:v>-1338.5</c:v>
                </c:pt>
                <c:pt idx="4440" formatCode="0.000">
                  <c:v>-1331.5</c:v>
                </c:pt>
                <c:pt idx="4441" formatCode="0.000">
                  <c:v>-1335.5</c:v>
                </c:pt>
                <c:pt idx="4442" formatCode="0.000">
                  <c:v>-1356.25</c:v>
                </c:pt>
                <c:pt idx="4443" formatCode="0.000">
                  <c:v>-1336.5</c:v>
                </c:pt>
                <c:pt idx="4444" formatCode="0.000">
                  <c:v>-1346.5</c:v>
                </c:pt>
                <c:pt idx="4445" formatCode="0.000">
                  <c:v>-1321</c:v>
                </c:pt>
                <c:pt idx="4446" formatCode="0.000">
                  <c:v>-1322</c:v>
                </c:pt>
                <c:pt idx="4447" formatCode="0.000">
                  <c:v>-1320.75</c:v>
                </c:pt>
                <c:pt idx="4448" formatCode="0.000">
                  <c:v>-1302.25</c:v>
                </c:pt>
                <c:pt idx="4449" formatCode="0.000">
                  <c:v>-1304.5</c:v>
                </c:pt>
                <c:pt idx="4450" formatCode="0.000">
                  <c:v>-1287.5</c:v>
                </c:pt>
                <c:pt idx="4451" formatCode="0.000">
                  <c:v>-1301</c:v>
                </c:pt>
                <c:pt idx="4452" formatCode="0.000">
                  <c:v>-1269.25</c:v>
                </c:pt>
                <c:pt idx="4453" formatCode="0.000">
                  <c:v>-1296.5</c:v>
                </c:pt>
                <c:pt idx="4454" formatCode="0.000">
                  <c:v>-1300.5</c:v>
                </c:pt>
                <c:pt idx="4455" formatCode="0.000">
                  <c:v>-1315.75</c:v>
                </c:pt>
                <c:pt idx="4456" formatCode="0.000">
                  <c:v>-1303</c:v>
                </c:pt>
                <c:pt idx="4457" formatCode="0.000">
                  <c:v>-1316</c:v>
                </c:pt>
                <c:pt idx="4458" formatCode="0.000">
                  <c:v>-1319</c:v>
                </c:pt>
                <c:pt idx="4459" formatCode="0.000">
                  <c:v>-1299.25</c:v>
                </c:pt>
                <c:pt idx="4460" formatCode="0.000">
                  <c:v>-1294.75</c:v>
                </c:pt>
                <c:pt idx="4461" formatCode="0.000">
                  <c:v>-1312.25</c:v>
                </c:pt>
                <c:pt idx="4462" formatCode="0.000">
                  <c:v>-1308.75</c:v>
                </c:pt>
                <c:pt idx="4463" formatCode="0.000">
                  <c:v>-1300</c:v>
                </c:pt>
                <c:pt idx="4464" formatCode="0.000">
                  <c:v>-1300</c:v>
                </c:pt>
                <c:pt idx="4465" formatCode="0.000">
                  <c:v>-1308</c:v>
                </c:pt>
                <c:pt idx="4466" formatCode="0.000">
                  <c:v>-1351</c:v>
                </c:pt>
                <c:pt idx="4467" formatCode="0.000">
                  <c:v>-1342.25</c:v>
                </c:pt>
                <c:pt idx="4468" formatCode="0.000">
                  <c:v>-1351.25</c:v>
                </c:pt>
                <c:pt idx="4469" formatCode="0.000">
                  <c:v>-1354</c:v>
                </c:pt>
                <c:pt idx="4470" formatCode="0.000">
                  <c:v>-1356.75</c:v>
                </c:pt>
                <c:pt idx="4471" formatCode="0.000">
                  <c:v>-1354</c:v>
                </c:pt>
                <c:pt idx="4472" formatCode="0.000">
                  <c:v>-1361.25</c:v>
                </c:pt>
                <c:pt idx="4473" formatCode="0.000">
                  <c:v>-1353</c:v>
                </c:pt>
                <c:pt idx="4474" formatCode="0.000">
                  <c:v>-1359.5</c:v>
                </c:pt>
                <c:pt idx="4475" formatCode="0.000">
                  <c:v>-1378</c:v>
                </c:pt>
                <c:pt idx="4476" formatCode="0.000">
                  <c:v>-1380</c:v>
                </c:pt>
                <c:pt idx="4477" formatCode="0.000">
                  <c:v>-1376.25</c:v>
                </c:pt>
                <c:pt idx="4478" formatCode="0.000">
                  <c:v>-1377.75</c:v>
                </c:pt>
                <c:pt idx="4479" formatCode="0.000">
                  <c:v>-1359.25</c:v>
                </c:pt>
                <c:pt idx="4480" formatCode="0.000">
                  <c:v>-1367.25</c:v>
                </c:pt>
                <c:pt idx="4481" formatCode="0.000">
                  <c:v>-1380.75</c:v>
                </c:pt>
                <c:pt idx="4482" formatCode="0.000">
                  <c:v>-1383.75</c:v>
                </c:pt>
                <c:pt idx="4483" formatCode="0.000">
                  <c:v>-1391.75</c:v>
                </c:pt>
                <c:pt idx="4484" formatCode="0.000">
                  <c:v>-1401</c:v>
                </c:pt>
                <c:pt idx="4485" formatCode="0.000">
                  <c:v>-1415.25</c:v>
                </c:pt>
                <c:pt idx="4486" formatCode="0.000">
                  <c:v>-1402.5</c:v>
                </c:pt>
                <c:pt idx="4487" formatCode="0.000">
                  <c:v>-1407.5</c:v>
                </c:pt>
                <c:pt idx="4488" formatCode="0.000">
                  <c:v>-1413.25</c:v>
                </c:pt>
                <c:pt idx="4489" formatCode="0.000">
                  <c:v>-1454.25</c:v>
                </c:pt>
                <c:pt idx="4490" formatCode="0.000">
                  <c:v>-1462</c:v>
                </c:pt>
                <c:pt idx="4491" formatCode="0.000">
                  <c:v>-1450</c:v>
                </c:pt>
                <c:pt idx="4492" formatCode="0.000">
                  <c:v>-1453.5</c:v>
                </c:pt>
                <c:pt idx="4493" formatCode="0.000">
                  <c:v>-1456.5</c:v>
                </c:pt>
                <c:pt idx="4494" formatCode="0.000">
                  <c:v>-1439</c:v>
                </c:pt>
                <c:pt idx="4495" formatCode="0.000">
                  <c:v>-1434.5</c:v>
                </c:pt>
                <c:pt idx="4496" formatCode="0.000">
                  <c:v>-1423.5</c:v>
                </c:pt>
                <c:pt idx="4497" formatCode="0.000">
                  <c:v>-1442.5</c:v>
                </c:pt>
                <c:pt idx="4498" formatCode="0.000">
                  <c:v>-1481.75</c:v>
                </c:pt>
                <c:pt idx="4499" formatCode="0.000">
                  <c:v>-1483.5</c:v>
                </c:pt>
                <c:pt idx="4500" formatCode="0.000">
                  <c:v>-1471.5</c:v>
                </c:pt>
                <c:pt idx="4501" formatCode="0.000">
                  <c:v>-1491</c:v>
                </c:pt>
                <c:pt idx="4502" formatCode="0.000">
                  <c:v>-1533.25</c:v>
                </c:pt>
                <c:pt idx="4503" formatCode="0.000">
                  <c:v>-1526</c:v>
                </c:pt>
                <c:pt idx="4504" formatCode="0.000">
                  <c:v>-1505.5</c:v>
                </c:pt>
                <c:pt idx="4505" formatCode="0.000">
                  <c:v>-1490.75</c:v>
                </c:pt>
                <c:pt idx="4506" formatCode="0.000">
                  <c:v>-1533.75</c:v>
                </c:pt>
                <c:pt idx="4507" formatCode="0.000">
                  <c:v>-1539</c:v>
                </c:pt>
                <c:pt idx="4508" formatCode="0.000">
                  <c:v>-1519</c:v>
                </c:pt>
                <c:pt idx="4509" formatCode="0.000">
                  <c:v>-1521.25</c:v>
                </c:pt>
                <c:pt idx="4510" formatCode="0.000">
                  <c:v>-1498.5</c:v>
                </c:pt>
                <c:pt idx="4511" formatCode="0.000">
                  <c:v>-1507</c:v>
                </c:pt>
                <c:pt idx="4512" formatCode="0.000">
                  <c:v>-1535.25</c:v>
                </c:pt>
                <c:pt idx="4513" formatCode="0.000">
                  <c:v>-1559.5</c:v>
                </c:pt>
                <c:pt idx="4514" formatCode="0.000">
                  <c:v>-1592.25</c:v>
                </c:pt>
                <c:pt idx="4515" formatCode="0.000">
                  <c:v>-1609.5</c:v>
                </c:pt>
                <c:pt idx="4516" formatCode="0.000">
                  <c:v>-1565.5</c:v>
                </c:pt>
                <c:pt idx="4517" formatCode="0.000">
                  <c:v>-1564.5</c:v>
                </c:pt>
                <c:pt idx="4518" formatCode="0.000">
                  <c:v>-1576.75</c:v>
                </c:pt>
                <c:pt idx="4519" formatCode="0.000">
                  <c:v>-1585</c:v>
                </c:pt>
                <c:pt idx="4520" formatCode="0.000">
                  <c:v>-1572.75</c:v>
                </c:pt>
                <c:pt idx="4521" formatCode="0.000">
                  <c:v>-1596.5</c:v>
                </c:pt>
                <c:pt idx="4522" formatCode="0.000">
                  <c:v>-1576</c:v>
                </c:pt>
                <c:pt idx="4523" formatCode="0.000">
                  <c:v>-1576.25</c:v>
                </c:pt>
                <c:pt idx="4524" formatCode="0.000">
                  <c:v>-1587.75</c:v>
                </c:pt>
                <c:pt idx="4525" formatCode="0.000">
                  <c:v>-1547</c:v>
                </c:pt>
                <c:pt idx="4526" formatCode="0.000">
                  <c:v>-1559.25</c:v>
                </c:pt>
                <c:pt idx="4527" formatCode="0.000">
                  <c:v>-1561.5</c:v>
                </c:pt>
                <c:pt idx="4528" formatCode="0.000">
                  <c:v>-1581.5</c:v>
                </c:pt>
                <c:pt idx="4529" formatCode="0.000">
                  <c:v>-1560</c:v>
                </c:pt>
                <c:pt idx="4530" formatCode="0.000">
                  <c:v>-1569.25</c:v>
                </c:pt>
                <c:pt idx="4531" formatCode="0.000">
                  <c:v>-1571</c:v>
                </c:pt>
                <c:pt idx="4532" formatCode="0.000">
                  <c:v>-1580.75</c:v>
                </c:pt>
                <c:pt idx="4533" formatCode="0.000">
                  <c:v>-1557.5</c:v>
                </c:pt>
                <c:pt idx="4534" formatCode="0.000">
                  <c:v>-1549</c:v>
                </c:pt>
                <c:pt idx="4535" formatCode="0.000">
                  <c:v>-1545.75</c:v>
                </c:pt>
                <c:pt idx="4536" formatCode="0.000">
                  <c:v>-1565.75</c:v>
                </c:pt>
                <c:pt idx="4537" formatCode="0.000">
                  <c:v>-1561.5</c:v>
                </c:pt>
                <c:pt idx="4538" formatCode="0.000">
                  <c:v>-1553.25</c:v>
                </c:pt>
                <c:pt idx="4539" formatCode="0.000">
                  <c:v>-1534.5</c:v>
                </c:pt>
                <c:pt idx="4540" formatCode="0.000">
                  <c:v>-1534.75</c:v>
                </c:pt>
                <c:pt idx="4541" formatCode="0.000">
                  <c:v>-1570.5</c:v>
                </c:pt>
                <c:pt idx="4542" formatCode="0.000">
                  <c:v>-1569</c:v>
                </c:pt>
                <c:pt idx="4543" formatCode="0.000">
                  <c:v>-1544.5</c:v>
                </c:pt>
                <c:pt idx="4544" formatCode="0.000">
                  <c:v>-1559</c:v>
                </c:pt>
                <c:pt idx="4545" formatCode="0.000">
                  <c:v>-1549.5</c:v>
                </c:pt>
                <c:pt idx="4546" formatCode="0.000">
                  <c:v>-1562.75</c:v>
                </c:pt>
                <c:pt idx="4547" formatCode="0.000">
                  <c:v>-1575.25</c:v>
                </c:pt>
                <c:pt idx="4548" formatCode="0.000">
                  <c:v>-1607.5</c:v>
                </c:pt>
                <c:pt idx="4549" formatCode="0.000">
                  <c:v>-1595.5</c:v>
                </c:pt>
                <c:pt idx="4550" formatCode="0.000">
                  <c:v>-1559.25</c:v>
                </c:pt>
                <c:pt idx="4551" formatCode="0.000">
                  <c:v>-1544.75</c:v>
                </c:pt>
                <c:pt idx="4552" formatCode="0.000">
                  <c:v>-1528.75</c:v>
                </c:pt>
                <c:pt idx="4553" formatCode="0.000">
                  <c:v>-1561</c:v>
                </c:pt>
                <c:pt idx="4554" formatCode="0.000">
                  <c:v>-1550.25</c:v>
                </c:pt>
                <c:pt idx="4555" formatCode="0.000">
                  <c:v>-1568.5</c:v>
                </c:pt>
                <c:pt idx="4556" formatCode="0.000">
                  <c:v>-1589</c:v>
                </c:pt>
                <c:pt idx="4557" formatCode="0.000">
                  <c:v>-1581.5</c:v>
                </c:pt>
                <c:pt idx="4558" formatCode="0.000">
                  <c:v>-1593</c:v>
                </c:pt>
                <c:pt idx="4559" formatCode="0.000">
                  <c:v>-1622</c:v>
                </c:pt>
                <c:pt idx="4560" formatCode="0.000">
                  <c:v>-1604.5</c:v>
                </c:pt>
                <c:pt idx="4561" formatCode="0.000">
                  <c:v>-1622.75</c:v>
                </c:pt>
                <c:pt idx="4562" formatCode="0.000">
                  <c:v>-1587.25</c:v>
                </c:pt>
                <c:pt idx="4563" formatCode="0.000">
                  <c:v>-1574</c:v>
                </c:pt>
                <c:pt idx="4564" formatCode="0.000">
                  <c:v>-1563.75</c:v>
                </c:pt>
                <c:pt idx="4565" formatCode="0.000">
                  <c:v>-1573.75</c:v>
                </c:pt>
                <c:pt idx="4566" formatCode="0.000">
                  <c:v>-1565.75</c:v>
                </c:pt>
                <c:pt idx="4567" formatCode="0.000">
                  <c:v>-1554.25</c:v>
                </c:pt>
                <c:pt idx="4568" formatCode="0.000">
                  <c:v>-1540.25</c:v>
                </c:pt>
                <c:pt idx="4569" formatCode="0.000">
                  <c:v>-1527.5</c:v>
                </c:pt>
                <c:pt idx="4570" formatCode="0.000">
                  <c:v>-1527.75</c:v>
                </c:pt>
                <c:pt idx="4571" formatCode="0.000">
                  <c:v>-1523.5</c:v>
                </c:pt>
                <c:pt idx="4572" formatCode="0.000">
                  <c:v>-1527</c:v>
                </c:pt>
                <c:pt idx="4573" formatCode="0.000">
                  <c:v>-1515</c:v>
                </c:pt>
                <c:pt idx="4574" formatCode="0.000">
                  <c:v>-1523.5</c:v>
                </c:pt>
                <c:pt idx="4575" formatCode="0.000">
                  <c:v>-1507.5</c:v>
                </c:pt>
                <c:pt idx="4576" formatCode="0.000">
                  <c:v>-1496.25</c:v>
                </c:pt>
                <c:pt idx="4577" formatCode="0.000">
                  <c:v>-1498.5</c:v>
                </c:pt>
                <c:pt idx="4578" formatCode="0.000">
                  <c:v>-1483.75</c:v>
                </c:pt>
                <c:pt idx="4579" formatCode="0.000">
                  <c:v>-1449.25</c:v>
                </c:pt>
                <c:pt idx="4580" formatCode="0.000">
                  <c:v>-1450</c:v>
                </c:pt>
                <c:pt idx="4581" formatCode="0.000">
                  <c:v>-1455</c:v>
                </c:pt>
                <c:pt idx="4582" formatCode="0.000">
                  <c:v>-1463.5</c:v>
                </c:pt>
                <c:pt idx="4583" formatCode="0.000">
                  <c:v>-1491</c:v>
                </c:pt>
                <c:pt idx="4584" formatCode="0.000">
                  <c:v>-1475.75</c:v>
                </c:pt>
                <c:pt idx="4585" formatCode="0.000">
                  <c:v>-1458.5</c:v>
                </c:pt>
                <c:pt idx="4586" formatCode="0.000">
                  <c:v>-1507</c:v>
                </c:pt>
                <c:pt idx="4587" formatCode="0.000">
                  <c:v>-1521.5</c:v>
                </c:pt>
                <c:pt idx="4588" formatCode="0.000">
                  <c:v>-1525.25</c:v>
                </c:pt>
                <c:pt idx="4589" formatCode="0.000">
                  <c:v>-1547</c:v>
                </c:pt>
                <c:pt idx="4590" formatCode="0.000">
                  <c:v>-1560</c:v>
                </c:pt>
                <c:pt idx="4591" formatCode="0.000">
                  <c:v>-1614</c:v>
                </c:pt>
                <c:pt idx="4592" formatCode="0.000">
                  <c:v>-1648.5</c:v>
                </c:pt>
                <c:pt idx="4593" formatCode="0.000">
                  <c:v>-1673.75</c:v>
                </c:pt>
                <c:pt idx="4594" formatCode="0.000">
                  <c:v>-1647</c:v>
                </c:pt>
                <c:pt idx="4595" formatCode="0.000">
                  <c:v>-1647</c:v>
                </c:pt>
                <c:pt idx="4596" formatCode="0.000">
                  <c:v>-1631</c:v>
                </c:pt>
                <c:pt idx="4597" formatCode="0.000">
                  <c:v>-1625.25</c:v>
                </c:pt>
                <c:pt idx="4598" formatCode="0.000">
                  <c:v>-1614.5</c:v>
                </c:pt>
                <c:pt idx="4599" formatCode="0.000">
                  <c:v>-1609.5</c:v>
                </c:pt>
                <c:pt idx="4600" formatCode="0.000">
                  <c:v>-1563</c:v>
                </c:pt>
                <c:pt idx="4601" formatCode="0.000">
                  <c:v>-1562.5</c:v>
                </c:pt>
                <c:pt idx="4602" formatCode="0.000">
                  <c:v>-1560</c:v>
                </c:pt>
                <c:pt idx="4603" formatCode="0.000">
                  <c:v>-1561.5</c:v>
                </c:pt>
                <c:pt idx="4604" formatCode="0.000">
                  <c:v>-1561.75</c:v>
                </c:pt>
                <c:pt idx="4605" formatCode="0.000">
                  <c:v>-1560.5</c:v>
                </c:pt>
                <c:pt idx="4606" formatCode="0.000">
                  <c:v>-1549.75</c:v>
                </c:pt>
                <c:pt idx="4607" formatCode="0.000">
                  <c:v>-1552.25</c:v>
                </c:pt>
                <c:pt idx="4608" formatCode="0.000">
                  <c:v>-1525</c:v>
                </c:pt>
                <c:pt idx="4609" formatCode="0.000">
                  <c:v>-1520.75</c:v>
                </c:pt>
                <c:pt idx="4610" formatCode="0.000">
                  <c:v>-1525.5</c:v>
                </c:pt>
                <c:pt idx="4611" formatCode="0.000">
                  <c:v>-1490.5</c:v>
                </c:pt>
                <c:pt idx="4612" formatCode="0.000">
                  <c:v>-1489.25</c:v>
                </c:pt>
                <c:pt idx="4613" formatCode="0.000">
                  <c:v>-1505</c:v>
                </c:pt>
                <c:pt idx="4614" formatCode="0.000">
                  <c:v>-1504.75</c:v>
                </c:pt>
                <c:pt idx="4615" formatCode="0.000">
                  <c:v>-1497.25</c:v>
                </c:pt>
                <c:pt idx="4616" formatCode="0.000">
                  <c:v>-1495</c:v>
                </c:pt>
                <c:pt idx="4617" formatCode="0.000">
                  <c:v>-1487.5</c:v>
                </c:pt>
                <c:pt idx="4618" formatCode="0.000">
                  <c:v>-1476.5</c:v>
                </c:pt>
                <c:pt idx="4619" formatCode="0.000">
                  <c:v>-1476</c:v>
                </c:pt>
                <c:pt idx="4620" formatCode="0.000">
                  <c:v>-1482.25</c:v>
                </c:pt>
                <c:pt idx="4621" formatCode="0.000">
                  <c:v>-1477</c:v>
                </c:pt>
                <c:pt idx="4622" formatCode="0.000">
                  <c:v>-1502.5</c:v>
                </c:pt>
                <c:pt idx="4623" formatCode="0.000">
                  <c:v>-1498.25</c:v>
                </c:pt>
                <c:pt idx="4624" formatCode="0.000">
                  <c:v>-1505.75</c:v>
                </c:pt>
                <c:pt idx="4625" formatCode="0.000">
                  <c:v>-1493.25</c:v>
                </c:pt>
                <c:pt idx="4626" formatCode="0.000">
                  <c:v>-1467.75</c:v>
                </c:pt>
                <c:pt idx="4627" formatCode="0.000">
                  <c:v>-1464.5</c:v>
                </c:pt>
                <c:pt idx="4628" formatCode="0.000">
                  <c:v>-1467.5</c:v>
                </c:pt>
                <c:pt idx="4629" formatCode="0.000">
                  <c:v>-1483.25</c:v>
                </c:pt>
                <c:pt idx="4630" formatCode="0.000">
                  <c:v>-1483.25</c:v>
                </c:pt>
                <c:pt idx="4631" formatCode="0.000">
                  <c:v>-1480.25</c:v>
                </c:pt>
                <c:pt idx="4632" formatCode="0.000">
                  <c:v>-1497</c:v>
                </c:pt>
                <c:pt idx="4633" formatCode="0.000">
                  <c:v>-1495.75</c:v>
                </c:pt>
                <c:pt idx="4634" formatCode="0.000">
                  <c:v>-1491.75</c:v>
                </c:pt>
                <c:pt idx="4635" formatCode="0.000">
                  <c:v>-1479.5</c:v>
                </c:pt>
                <c:pt idx="4636" formatCode="0.000">
                  <c:v>-1455</c:v>
                </c:pt>
                <c:pt idx="4637" formatCode="0.000">
                  <c:v>-1455.25</c:v>
                </c:pt>
                <c:pt idx="4638" formatCode="0.000">
                  <c:v>-1435.5</c:v>
                </c:pt>
                <c:pt idx="4639" formatCode="0.000">
                  <c:v>-1446.75</c:v>
                </c:pt>
                <c:pt idx="4640" formatCode="0.000">
                  <c:v>-1440</c:v>
                </c:pt>
                <c:pt idx="4641" formatCode="0.000">
                  <c:v>-1446.25</c:v>
                </c:pt>
                <c:pt idx="4642" formatCode="0.000">
                  <c:v>-1443.5</c:v>
                </c:pt>
                <c:pt idx="4643" formatCode="0.000">
                  <c:v>-1458.5</c:v>
                </c:pt>
                <c:pt idx="4644" formatCode="0.000">
                  <c:v>-1451.5</c:v>
                </c:pt>
                <c:pt idx="4645" formatCode="0.000">
                  <c:v>-1452.5</c:v>
                </c:pt>
                <c:pt idx="4646" formatCode="0.000">
                  <c:v>-1424.75</c:v>
                </c:pt>
                <c:pt idx="4647" formatCode="0.000">
                  <c:v>-1470.5</c:v>
                </c:pt>
                <c:pt idx="4648" formatCode="0.000">
                  <c:v>-1474.5</c:v>
                </c:pt>
                <c:pt idx="4649" formatCode="0.000">
                  <c:v>-1481.75</c:v>
                </c:pt>
                <c:pt idx="4650" formatCode="0.000">
                  <c:v>-1461.25</c:v>
                </c:pt>
                <c:pt idx="4651" formatCode="0.000">
                  <c:v>-1466.5</c:v>
                </c:pt>
                <c:pt idx="4652" formatCode="0.000">
                  <c:v>-1450</c:v>
                </c:pt>
                <c:pt idx="4653" formatCode="0.000">
                  <c:v>-1449.75</c:v>
                </c:pt>
                <c:pt idx="4654" formatCode="0.000">
                  <c:v>-1443</c:v>
                </c:pt>
                <c:pt idx="4655" formatCode="0.000">
                  <c:v>-1428.75</c:v>
                </c:pt>
                <c:pt idx="4656" formatCode="0.000">
                  <c:v>-1431.5</c:v>
                </c:pt>
                <c:pt idx="4657" formatCode="0.000">
                  <c:v>-1409</c:v>
                </c:pt>
                <c:pt idx="4658" formatCode="0.000">
                  <c:v>-1409.75</c:v>
                </c:pt>
                <c:pt idx="4659" formatCode="0.000">
                  <c:v>-1407</c:v>
                </c:pt>
                <c:pt idx="4660" formatCode="0.000">
                  <c:v>-1400</c:v>
                </c:pt>
                <c:pt idx="4661" formatCode="0.000">
                  <c:v>-1362</c:v>
                </c:pt>
                <c:pt idx="4662" formatCode="0.000">
                  <c:v>-1366.5</c:v>
                </c:pt>
                <c:pt idx="4663" formatCode="0.000">
                  <c:v>-1365.5</c:v>
                </c:pt>
                <c:pt idx="4664" formatCode="0.000">
                  <c:v>-1360.25</c:v>
                </c:pt>
                <c:pt idx="4665" formatCode="0.000">
                  <c:v>-1383.75</c:v>
                </c:pt>
                <c:pt idx="4666" formatCode="0.000">
                  <c:v>-1386</c:v>
                </c:pt>
                <c:pt idx="4667" formatCode="0.000">
                  <c:v>-1399.25</c:v>
                </c:pt>
                <c:pt idx="4668" formatCode="0.000">
                  <c:v>-1377.25</c:v>
                </c:pt>
                <c:pt idx="4669" formatCode="0.000">
                  <c:v>-1403</c:v>
                </c:pt>
                <c:pt idx="4670" formatCode="0.000">
                  <c:v>-1409.5</c:v>
                </c:pt>
                <c:pt idx="4671" formatCode="0.000">
                  <c:v>-1394.75</c:v>
                </c:pt>
                <c:pt idx="4672" formatCode="0.000">
                  <c:v>-1406.25</c:v>
                </c:pt>
                <c:pt idx="4673" formatCode="0.000">
                  <c:v>-1389.5</c:v>
                </c:pt>
                <c:pt idx="4674" formatCode="0.000">
                  <c:v>-1360</c:v>
                </c:pt>
                <c:pt idx="4675" formatCode="0.000">
                  <c:v>-1347.5</c:v>
                </c:pt>
                <c:pt idx="4676" formatCode="0.000">
                  <c:v>-1354.5</c:v>
                </c:pt>
                <c:pt idx="4677" formatCode="0.000">
                  <c:v>-1353.5</c:v>
                </c:pt>
                <c:pt idx="4678" formatCode="0.000">
                  <c:v>-1366.25</c:v>
                </c:pt>
                <c:pt idx="4679" formatCode="0.000">
                  <c:v>-1358</c:v>
                </c:pt>
                <c:pt idx="4680" formatCode="0.000">
                  <c:v>-1386.75</c:v>
                </c:pt>
                <c:pt idx="4681" formatCode="0.000">
                  <c:v>-1386.75</c:v>
                </c:pt>
                <c:pt idx="4682" formatCode="0.000">
                  <c:v>-1368</c:v>
                </c:pt>
                <c:pt idx="4683" formatCode="0.000">
                  <c:v>-1394.75</c:v>
                </c:pt>
                <c:pt idx="4684" formatCode="0.000">
                  <c:v>-1371.75</c:v>
                </c:pt>
                <c:pt idx="4685" formatCode="0.000">
                  <c:v>-1389.5</c:v>
                </c:pt>
                <c:pt idx="4686" formatCode="0.000">
                  <c:v>-1382.75</c:v>
                </c:pt>
                <c:pt idx="4687" formatCode="0.000">
                  <c:v>-1371.25</c:v>
                </c:pt>
                <c:pt idx="4688" formatCode="0.000">
                  <c:v>-1337</c:v>
                </c:pt>
                <c:pt idx="4689" formatCode="0.000">
                  <c:v>-1332.25</c:v>
                </c:pt>
                <c:pt idx="4690" formatCode="0.000">
                  <c:v>-1312.5</c:v>
                </c:pt>
                <c:pt idx="4691" formatCode="0.000">
                  <c:v>-1336.75</c:v>
                </c:pt>
                <c:pt idx="4692" formatCode="0.000">
                  <c:v>-1324</c:v>
                </c:pt>
                <c:pt idx="4693" formatCode="0.000">
                  <c:v>-1310.5</c:v>
                </c:pt>
                <c:pt idx="4694" formatCode="0.000">
                  <c:v>-1303.5</c:v>
                </c:pt>
                <c:pt idx="4695" formatCode="0.000">
                  <c:v>-1312.75</c:v>
                </c:pt>
                <c:pt idx="4696" formatCode="0.000">
                  <c:v>-1306.75</c:v>
                </c:pt>
                <c:pt idx="4697" formatCode="0.000">
                  <c:v>-1324.5</c:v>
                </c:pt>
                <c:pt idx="4698" formatCode="0.000">
                  <c:v>-1311</c:v>
                </c:pt>
                <c:pt idx="4699" formatCode="0.000">
                  <c:v>-1305.75</c:v>
                </c:pt>
                <c:pt idx="4700" formatCode="0.000">
                  <c:v>-1304</c:v>
                </c:pt>
                <c:pt idx="4701" formatCode="0.000">
                  <c:v>-1287.25</c:v>
                </c:pt>
                <c:pt idx="4702" formatCode="0.000">
                  <c:v>-1313</c:v>
                </c:pt>
                <c:pt idx="4703" formatCode="0.000">
                  <c:v>-1318.25</c:v>
                </c:pt>
                <c:pt idx="4704" formatCode="0.000">
                  <c:v>-1328.5</c:v>
                </c:pt>
                <c:pt idx="4705" formatCode="0.000">
                  <c:v>-1312.5</c:v>
                </c:pt>
                <c:pt idx="4706" formatCode="0.000">
                  <c:v>-1328</c:v>
                </c:pt>
                <c:pt idx="4707" formatCode="0.000">
                  <c:v>-1322</c:v>
                </c:pt>
                <c:pt idx="4708" formatCode="0.000">
                  <c:v>-1323.25</c:v>
                </c:pt>
                <c:pt idx="4709" formatCode="0.000">
                  <c:v>-1362</c:v>
                </c:pt>
                <c:pt idx="4710" formatCode="0.000">
                  <c:v>-1366.5</c:v>
                </c:pt>
                <c:pt idx="4711" formatCode="0.000">
                  <c:v>-1340.5</c:v>
                </c:pt>
                <c:pt idx="4712" formatCode="0.000">
                  <c:v>-1381</c:v>
                </c:pt>
                <c:pt idx="4713" formatCode="0.000">
                  <c:v>-1387.75</c:v>
                </c:pt>
                <c:pt idx="4714" formatCode="0.000">
                  <c:v>-1405.5</c:v>
                </c:pt>
                <c:pt idx="4715" formatCode="0.000">
                  <c:v>-1399.25</c:v>
                </c:pt>
                <c:pt idx="4716" formatCode="0.000">
                  <c:v>-1337</c:v>
                </c:pt>
                <c:pt idx="4717" formatCode="0.000">
                  <c:v>-1356.25</c:v>
                </c:pt>
                <c:pt idx="4718" formatCode="0.000">
                  <c:v>-1409.5</c:v>
                </c:pt>
                <c:pt idx="4719" formatCode="0.000">
                  <c:v>-1449.75</c:v>
                </c:pt>
                <c:pt idx="4720" formatCode="0.000">
                  <c:v>-1407</c:v>
                </c:pt>
                <c:pt idx="4721" formatCode="0.000">
                  <c:v>-1439.25</c:v>
                </c:pt>
                <c:pt idx="4722" formatCode="0.000">
                  <c:v>-1466</c:v>
                </c:pt>
                <c:pt idx="4723" formatCode="0.000">
                  <c:v>-1472</c:v>
                </c:pt>
                <c:pt idx="4724" formatCode="0.000">
                  <c:v>-1492.5</c:v>
                </c:pt>
                <c:pt idx="4725" formatCode="0.000">
                  <c:v>-1491.5</c:v>
                </c:pt>
                <c:pt idx="4726" formatCode="0.000">
                  <c:v>-1395.75</c:v>
                </c:pt>
                <c:pt idx="4727" formatCode="0.000">
                  <c:v>-1446</c:v>
                </c:pt>
                <c:pt idx="4728" formatCode="0.000">
                  <c:v>-1446.5</c:v>
                </c:pt>
                <c:pt idx="4729" formatCode="0.000">
                  <c:v>-1490.5</c:v>
                </c:pt>
                <c:pt idx="4730" formatCode="0.000">
                  <c:v>-1474.25</c:v>
                </c:pt>
                <c:pt idx="4731" formatCode="0.000">
                  <c:v>-1419.25</c:v>
                </c:pt>
                <c:pt idx="4732" formatCode="0.000">
                  <c:v>-1371.75</c:v>
                </c:pt>
                <c:pt idx="4733" formatCode="0.000">
                  <c:v>-1347</c:v>
                </c:pt>
                <c:pt idx="4734" formatCode="0.000">
                  <c:v>-1278.5</c:v>
                </c:pt>
                <c:pt idx="4735" formatCode="0.000">
                  <c:v>-1257</c:v>
                </c:pt>
                <c:pt idx="4736" formatCode="0.000">
                  <c:v>-1382.75</c:v>
                </c:pt>
                <c:pt idx="4737" formatCode="0.000">
                  <c:v>-1397.25</c:v>
                </c:pt>
                <c:pt idx="4738" formatCode="0.000">
                  <c:v>-1496.25</c:v>
                </c:pt>
                <c:pt idx="4739" formatCode="0.000">
                  <c:v>-1534</c:v>
                </c:pt>
                <c:pt idx="4740" formatCode="0.000">
                  <c:v>-1541.5</c:v>
                </c:pt>
                <c:pt idx="4741" formatCode="0.000">
                  <c:v>-1598.5</c:v>
                </c:pt>
                <c:pt idx="4742" formatCode="0.000">
                  <c:v>-1629.75</c:v>
                </c:pt>
                <c:pt idx="4743" formatCode="0.000">
                  <c:v>-1573.25</c:v>
                </c:pt>
                <c:pt idx="4744" formatCode="0.000">
                  <c:v>-1585.75</c:v>
                </c:pt>
                <c:pt idx="4745" formatCode="0.000">
                  <c:v>-1635</c:v>
                </c:pt>
                <c:pt idx="4746" formatCode="0.000">
                  <c:v>-1603.75</c:v>
                </c:pt>
                <c:pt idx="4747" formatCode="0.000">
                  <c:v>-1707.75</c:v>
                </c:pt>
                <c:pt idx="4748" formatCode="0.000">
                  <c:v>-1719.5</c:v>
                </c:pt>
                <c:pt idx="4749" formatCode="0.000">
                  <c:v>-1685</c:v>
                </c:pt>
                <c:pt idx="4750" formatCode="0.000">
                  <c:v>-1679.25</c:v>
                </c:pt>
                <c:pt idx="4751" formatCode="0.000">
                  <c:v>-1681.5</c:v>
                </c:pt>
                <c:pt idx="4752" formatCode="0.000">
                  <c:v>-1647.75</c:v>
                </c:pt>
                <c:pt idx="4753" formatCode="0.000">
                  <c:v>-1693</c:v>
                </c:pt>
                <c:pt idx="4754" formatCode="0.000">
                  <c:v>-1639.5</c:v>
                </c:pt>
                <c:pt idx="4755" formatCode="0.000">
                  <c:v>-1671.25</c:v>
                </c:pt>
                <c:pt idx="4756" formatCode="0.000">
                  <c:v>-1686</c:v>
                </c:pt>
                <c:pt idx="4757" formatCode="0.000">
                  <c:v>-1657.5</c:v>
                </c:pt>
                <c:pt idx="4758" formatCode="0.000">
                  <c:v>-1618</c:v>
                </c:pt>
                <c:pt idx="4759" formatCode="0.000">
                  <c:v>-1672.25</c:v>
                </c:pt>
                <c:pt idx="4760" formatCode="0.000">
                  <c:v>-1718.5</c:v>
                </c:pt>
                <c:pt idx="4761" formatCode="0.000">
                  <c:v>-1708</c:v>
                </c:pt>
                <c:pt idx="4762" formatCode="0.000">
                  <c:v>-1723.5</c:v>
                </c:pt>
                <c:pt idx="4763" formatCode="0.000">
                  <c:v>-1777.5</c:v>
                </c:pt>
                <c:pt idx="4764" formatCode="0.000">
                  <c:v>-1713.25</c:v>
                </c:pt>
                <c:pt idx="4765" formatCode="0.000">
                  <c:v>-1757</c:v>
                </c:pt>
                <c:pt idx="4766" formatCode="0.000">
                  <c:v>-1701</c:v>
                </c:pt>
                <c:pt idx="4767" formatCode="0.000">
                  <c:v>-1695.75</c:v>
                </c:pt>
                <c:pt idx="4768" formatCode="0.000">
                  <c:v>-1662.75</c:v>
                </c:pt>
                <c:pt idx="4769" formatCode="0.000">
                  <c:v>-1653.75</c:v>
                </c:pt>
                <c:pt idx="4770" formatCode="0.000">
                  <c:v>-1733.25</c:v>
                </c:pt>
                <c:pt idx="4771" formatCode="0.000">
                  <c:v>-1766.5</c:v>
                </c:pt>
                <c:pt idx="4772" formatCode="0.000">
                  <c:v>-1747</c:v>
                </c:pt>
                <c:pt idx="4773" formatCode="0.000">
                  <c:v>-1768</c:v>
                </c:pt>
                <c:pt idx="4774" formatCode="0.000">
                  <c:v>-1793</c:v>
                </c:pt>
                <c:pt idx="4775" formatCode="0.000">
                  <c:v>-1760.75</c:v>
                </c:pt>
                <c:pt idx="4776" formatCode="0.000">
                  <c:v>-1776</c:v>
                </c:pt>
                <c:pt idx="4777" formatCode="0.000">
                  <c:v>-1782.25</c:v>
                </c:pt>
                <c:pt idx="4778" formatCode="0.000">
                  <c:v>-1761.5</c:v>
                </c:pt>
                <c:pt idx="4779" formatCode="0.000">
                  <c:v>-1772.5</c:v>
                </c:pt>
                <c:pt idx="4780" formatCode="0.000">
                  <c:v>-1785.25</c:v>
                </c:pt>
                <c:pt idx="4781" formatCode="0.000">
                  <c:v>-1825.5</c:v>
                </c:pt>
                <c:pt idx="4782" formatCode="0.000">
                  <c:v>-1834.75</c:v>
                </c:pt>
                <c:pt idx="4783" formatCode="0.000">
                  <c:v>-1824.25</c:v>
                </c:pt>
                <c:pt idx="4784" formatCode="0.000">
                  <c:v>-1813</c:v>
                </c:pt>
                <c:pt idx="4785" formatCode="0.000">
                  <c:v>-1803</c:v>
                </c:pt>
                <c:pt idx="4786" formatCode="0.000">
                  <c:v>-1815.75</c:v>
                </c:pt>
                <c:pt idx="4787" formatCode="0.000">
                  <c:v>-1822.25</c:v>
                </c:pt>
                <c:pt idx="4788" formatCode="0.000">
                  <c:v>-1818.25</c:v>
                </c:pt>
                <c:pt idx="4789" formatCode="0.000">
                  <c:v>-1819.75</c:v>
                </c:pt>
                <c:pt idx="4790" formatCode="0.000">
                  <c:v>-1802</c:v>
                </c:pt>
                <c:pt idx="4791" formatCode="0.000">
                  <c:v>-1790.25</c:v>
                </c:pt>
                <c:pt idx="4792" formatCode="0.000">
                  <c:v>-1815.75</c:v>
                </c:pt>
                <c:pt idx="4793" formatCode="0.000">
                  <c:v>-1813.75</c:v>
                </c:pt>
                <c:pt idx="4794" formatCode="0.000">
                  <c:v>-1816.75</c:v>
                </c:pt>
                <c:pt idx="4795" formatCode="0.000">
                  <c:v>-1842</c:v>
                </c:pt>
                <c:pt idx="4796" formatCode="0.000">
                  <c:v>-1843.5</c:v>
                </c:pt>
                <c:pt idx="4797" formatCode="0.000">
                  <c:v>-1864.75</c:v>
                </c:pt>
                <c:pt idx="4798" formatCode="0.000">
                  <c:v>-1847.25</c:v>
                </c:pt>
                <c:pt idx="4799" formatCode="0.000">
                  <c:v>-1847.75</c:v>
                </c:pt>
                <c:pt idx="4800" formatCode="0.000">
                  <c:v>-1819</c:v>
                </c:pt>
                <c:pt idx="4801" formatCode="0.000">
                  <c:v>-1818.5</c:v>
                </c:pt>
                <c:pt idx="4802" formatCode="0.000">
                  <c:v>-1827.75</c:v>
                </c:pt>
                <c:pt idx="4803" formatCode="0.000">
                  <c:v>-1870.25</c:v>
                </c:pt>
                <c:pt idx="4804" formatCode="0.000">
                  <c:v>-1901</c:v>
                </c:pt>
                <c:pt idx="4805" formatCode="0.000">
                  <c:v>-1912.25</c:v>
                </c:pt>
                <c:pt idx="4806" formatCode="0.000">
                  <c:v>-1910.25</c:v>
                </c:pt>
                <c:pt idx="4807" formatCode="0.000">
                  <c:v>-1903</c:v>
                </c:pt>
                <c:pt idx="4808" formatCode="0.000">
                  <c:v>-1894.5</c:v>
                </c:pt>
                <c:pt idx="4809" formatCode="0.000">
                  <c:v>-1862.25</c:v>
                </c:pt>
                <c:pt idx="4810" formatCode="0.000">
                  <c:v>-1891</c:v>
                </c:pt>
                <c:pt idx="4811" formatCode="0.000">
                  <c:v>-1870.75</c:v>
                </c:pt>
                <c:pt idx="4812" formatCode="0.000">
                  <c:v>-1869.5</c:v>
                </c:pt>
                <c:pt idx="4813" formatCode="0.000">
                  <c:v>-1879.75</c:v>
                </c:pt>
                <c:pt idx="4814" formatCode="0.000">
                  <c:v>-1881.5</c:v>
                </c:pt>
                <c:pt idx="4815" formatCode="0.000">
                  <c:v>-1870.75</c:v>
                </c:pt>
                <c:pt idx="4816" formatCode="0.000">
                  <c:v>-1843.5</c:v>
                </c:pt>
                <c:pt idx="4817" formatCode="0.000">
                  <c:v>-1846.25</c:v>
                </c:pt>
                <c:pt idx="4818" formatCode="0.000">
                  <c:v>-1808.25</c:v>
                </c:pt>
                <c:pt idx="4819" formatCode="0.000">
                  <c:v>-1812.75</c:v>
                </c:pt>
                <c:pt idx="4820" formatCode="0.000">
                  <c:v>-1816.75</c:v>
                </c:pt>
                <c:pt idx="4821" formatCode="0.000">
                  <c:v>-1832.25</c:v>
                </c:pt>
                <c:pt idx="4822" formatCode="0.000">
                  <c:v>-1797.75</c:v>
                </c:pt>
                <c:pt idx="4823" formatCode="0.000">
                  <c:v>-1791.75</c:v>
                </c:pt>
                <c:pt idx="4824" formatCode="0.000">
                  <c:v>-1791.75</c:v>
                </c:pt>
                <c:pt idx="4825" formatCode="0.000">
                  <c:v>-1801.75</c:v>
                </c:pt>
                <c:pt idx="4826" formatCode="0.000">
                  <c:v>-1777.25</c:v>
                </c:pt>
                <c:pt idx="4827" formatCode="0.000">
                  <c:v>-1801</c:v>
                </c:pt>
                <c:pt idx="4828" formatCode="0.000">
                  <c:v>-1808.25</c:v>
                </c:pt>
                <c:pt idx="4829" formatCode="0.000">
                  <c:v>-1817.75</c:v>
                </c:pt>
                <c:pt idx="4830" formatCode="0.000">
                  <c:v>-1800</c:v>
                </c:pt>
                <c:pt idx="4831" formatCode="0.000">
                  <c:v>-1771.25</c:v>
                </c:pt>
                <c:pt idx="4832" formatCode="0.000">
                  <c:v>-1755.25</c:v>
                </c:pt>
                <c:pt idx="4833" formatCode="0.000">
                  <c:v>-1736.25</c:v>
                </c:pt>
                <c:pt idx="4834" formatCode="0.000">
                  <c:v>-1713.75</c:v>
                </c:pt>
                <c:pt idx="4835" formatCode="0.000">
                  <c:v>-1715.5</c:v>
                </c:pt>
                <c:pt idx="4836" formatCode="0.000">
                  <c:v>-1703.75</c:v>
                </c:pt>
                <c:pt idx="4837" formatCode="0.000">
                  <c:v>-1743.75</c:v>
                </c:pt>
                <c:pt idx="4838" formatCode="0.000">
                  <c:v>-1739.25</c:v>
                </c:pt>
                <c:pt idx="4839" formatCode="0.000">
                  <c:v>-1770.25</c:v>
                </c:pt>
                <c:pt idx="4840" formatCode="0.000">
                  <c:v>-1764</c:v>
                </c:pt>
                <c:pt idx="4841" formatCode="0.000">
                  <c:v>-1764.5</c:v>
                </c:pt>
                <c:pt idx="4842" formatCode="0.000">
                  <c:v>-1743</c:v>
                </c:pt>
                <c:pt idx="4843" formatCode="0.000">
                  <c:v>-1759.25</c:v>
                </c:pt>
                <c:pt idx="4844" formatCode="0.000">
                  <c:v>-1747.75</c:v>
                </c:pt>
                <c:pt idx="4845" formatCode="0.000">
                  <c:v>-1763.75</c:v>
                </c:pt>
                <c:pt idx="4846" formatCode="0.000">
                  <c:v>-1817</c:v>
                </c:pt>
                <c:pt idx="4847" formatCode="0.000">
                  <c:v>-1830.75</c:v>
                </c:pt>
                <c:pt idx="4848" formatCode="0.000">
                  <c:v>-1835.5</c:v>
                </c:pt>
                <c:pt idx="4849" formatCode="0.000">
                  <c:v>-1854.5</c:v>
                </c:pt>
                <c:pt idx="4850" formatCode="0.000">
                  <c:v>-1865.75</c:v>
                </c:pt>
                <c:pt idx="4851" formatCode="0.000">
                  <c:v>-1834</c:v>
                </c:pt>
                <c:pt idx="4852" formatCode="0.000">
                  <c:v>-1844.5</c:v>
                </c:pt>
                <c:pt idx="4853" formatCode="0.000">
                  <c:v>-1830</c:v>
                </c:pt>
                <c:pt idx="4854" formatCode="0.000">
                  <c:v>-1803.75</c:v>
                </c:pt>
                <c:pt idx="4855" formatCode="0.000">
                  <c:v>-1798.75</c:v>
                </c:pt>
                <c:pt idx="4856" formatCode="0.000">
                  <c:v>-1788.75</c:v>
                </c:pt>
                <c:pt idx="4857" formatCode="0.000">
                  <c:v>-1805.25</c:v>
                </c:pt>
                <c:pt idx="4858" formatCode="0.000">
                  <c:v>-1813.75</c:v>
                </c:pt>
                <c:pt idx="4859" formatCode="0.000">
                  <c:v>-1783.75</c:v>
                </c:pt>
                <c:pt idx="4860" formatCode="0.000">
                  <c:v>-1782.25</c:v>
                </c:pt>
                <c:pt idx="4861" formatCode="0.000">
                  <c:v>-1768.5</c:v>
                </c:pt>
                <c:pt idx="4862" formatCode="0.000">
                  <c:v>-1760.25</c:v>
                </c:pt>
                <c:pt idx="4863" formatCode="0.000">
                  <c:v>-1747.25</c:v>
                </c:pt>
                <c:pt idx="4864" formatCode="0.000">
                  <c:v>-1742</c:v>
                </c:pt>
                <c:pt idx="4865" formatCode="0.000">
                  <c:v>-1708.25</c:v>
                </c:pt>
                <c:pt idx="4866" formatCode="0.000">
                  <c:v>-1723</c:v>
                </c:pt>
                <c:pt idx="4867" formatCode="0.000">
                  <c:v>-1733.75</c:v>
                </c:pt>
                <c:pt idx="4868" formatCode="0.000">
                  <c:v>-1745.5</c:v>
                </c:pt>
                <c:pt idx="4869" formatCode="0.000">
                  <c:v>-1727.75</c:v>
                </c:pt>
                <c:pt idx="4870" formatCode="0.000">
                  <c:v>-1737.5</c:v>
                </c:pt>
                <c:pt idx="4871" formatCode="0.000">
                  <c:v>-1732.5</c:v>
                </c:pt>
                <c:pt idx="4872" formatCode="0.000">
                  <c:v>-1715.25</c:v>
                </c:pt>
                <c:pt idx="4873" formatCode="0.000">
                  <c:v>-1714.25</c:v>
                </c:pt>
                <c:pt idx="4874" formatCode="0.000">
                  <c:v>-1720.25</c:v>
                </c:pt>
                <c:pt idx="4875" formatCode="0.000">
                  <c:v>-1747</c:v>
                </c:pt>
                <c:pt idx="4876" formatCode="0.000">
                  <c:v>-1746.25</c:v>
                </c:pt>
                <c:pt idx="4877" formatCode="0.000">
                  <c:v>-1760</c:v>
                </c:pt>
                <c:pt idx="4878" formatCode="0.000">
                  <c:v>-1770.25</c:v>
                </c:pt>
                <c:pt idx="4879" formatCode="0.000">
                  <c:v>-1788</c:v>
                </c:pt>
                <c:pt idx="4880" formatCode="0.000">
                  <c:v>-1772.25</c:v>
                </c:pt>
                <c:pt idx="4881" formatCode="0.000">
                  <c:v>-1774.5</c:v>
                </c:pt>
                <c:pt idx="4882" formatCode="0.000">
                  <c:v>-1796</c:v>
                </c:pt>
                <c:pt idx="4883" formatCode="0.000">
                  <c:v>-1800.25</c:v>
                </c:pt>
                <c:pt idx="4884" formatCode="0.000">
                  <c:v>-1793.75</c:v>
                </c:pt>
                <c:pt idx="4885" formatCode="0.000">
                  <c:v>-1817.75</c:v>
                </c:pt>
                <c:pt idx="4886" formatCode="0.000">
                  <c:v>-1818.25</c:v>
                </c:pt>
                <c:pt idx="4887" formatCode="0.000">
                  <c:v>-1811.75</c:v>
                </c:pt>
                <c:pt idx="4888" formatCode="0.000">
                  <c:v>-1800.5</c:v>
                </c:pt>
                <c:pt idx="4889" formatCode="0.000">
                  <c:v>-1804.25</c:v>
                </c:pt>
                <c:pt idx="4890" formatCode="0.000">
                  <c:v>-1780.5</c:v>
                </c:pt>
                <c:pt idx="4891" formatCode="0.000">
                  <c:v>-1796.75</c:v>
                </c:pt>
                <c:pt idx="4892" formatCode="0.000">
                  <c:v>-1784.25</c:v>
                </c:pt>
                <c:pt idx="4893" formatCode="0.000">
                  <c:v>-1771.25</c:v>
                </c:pt>
                <c:pt idx="4894" formatCode="0.000">
                  <c:v>-1750.25</c:v>
                </c:pt>
                <c:pt idx="4895" formatCode="0.000">
                  <c:v>-1746.75</c:v>
                </c:pt>
                <c:pt idx="4896" formatCode="0.000">
                  <c:v>-1736</c:v>
                </c:pt>
                <c:pt idx="4897" formatCode="0.000">
                  <c:v>-1727.25</c:v>
                </c:pt>
                <c:pt idx="4898" formatCode="0.000">
                  <c:v>-1727.25</c:v>
                </c:pt>
                <c:pt idx="4899" formatCode="0.000">
                  <c:v>-1725.5</c:v>
                </c:pt>
                <c:pt idx="4900" formatCode="0.000">
                  <c:v>-1724.75</c:v>
                </c:pt>
                <c:pt idx="4901" formatCode="0.000">
                  <c:v>-1725.75</c:v>
                </c:pt>
                <c:pt idx="4902" formatCode="0.000">
                  <c:v>-1724.25</c:v>
                </c:pt>
                <c:pt idx="4903" formatCode="0.000">
                  <c:v>-1721.5</c:v>
                </c:pt>
                <c:pt idx="4904" formatCode="0.000">
                  <c:v>-1700.25</c:v>
                </c:pt>
                <c:pt idx="4905" formatCode="0.000">
                  <c:v>-1711.75</c:v>
                </c:pt>
                <c:pt idx="4906" formatCode="0.000">
                  <c:v>-1714.25</c:v>
                </c:pt>
                <c:pt idx="4907" formatCode="0.000">
                  <c:v>-1722.25</c:v>
                </c:pt>
                <c:pt idx="4908" formatCode="0.000">
                  <c:v>-1719.75</c:v>
                </c:pt>
                <c:pt idx="4909" formatCode="0.000">
                  <c:v>-1692.5</c:v>
                </c:pt>
                <c:pt idx="4910" formatCode="0.000">
                  <c:v>-1694.25</c:v>
                </c:pt>
                <c:pt idx="4911" formatCode="0.000">
                  <c:v>-1702</c:v>
                </c:pt>
                <c:pt idx="4912" formatCode="0.000">
                  <c:v>-1720.5</c:v>
                </c:pt>
                <c:pt idx="4913" formatCode="0.000">
                  <c:v>-1723</c:v>
                </c:pt>
                <c:pt idx="4914" formatCode="0.000">
                  <c:v>-1715.75</c:v>
                </c:pt>
                <c:pt idx="4915" formatCode="0.000">
                  <c:v>-1710</c:v>
                </c:pt>
                <c:pt idx="4916" formatCode="0.000">
                  <c:v>-1706.25</c:v>
                </c:pt>
                <c:pt idx="4917" formatCode="0.000">
                  <c:v>-1732.25</c:v>
                </c:pt>
                <c:pt idx="4918" formatCode="0.000">
                  <c:v>-1730</c:v>
                </c:pt>
                <c:pt idx="4919" formatCode="0.000">
                  <c:v>-1713.75</c:v>
                </c:pt>
                <c:pt idx="4920" formatCode="0.000">
                  <c:v>-1719.25</c:v>
                </c:pt>
                <c:pt idx="4921" formatCode="0.000">
                  <c:v>-1714</c:v>
                </c:pt>
                <c:pt idx="4922" formatCode="0.000">
                  <c:v>-1709.25</c:v>
                </c:pt>
                <c:pt idx="4923" formatCode="0.000">
                  <c:v>-1688</c:v>
                </c:pt>
                <c:pt idx="4924" formatCode="0.000">
                  <c:v>-1682</c:v>
                </c:pt>
                <c:pt idx="4925" formatCode="0.000">
                  <c:v>-1707.75</c:v>
                </c:pt>
                <c:pt idx="4926" formatCode="0.000">
                  <c:v>-1716.25</c:v>
                </c:pt>
                <c:pt idx="4927" formatCode="0.000">
                  <c:v>-1715</c:v>
                </c:pt>
                <c:pt idx="4928" formatCode="0.000">
                  <c:v>-1727</c:v>
                </c:pt>
                <c:pt idx="4929" formatCode="0.000">
                  <c:v>-1722.5</c:v>
                </c:pt>
                <c:pt idx="4930" formatCode="0.000">
                  <c:v>-1726.5</c:v>
                </c:pt>
                <c:pt idx="4931" formatCode="0.000">
                  <c:v>-1746</c:v>
                </c:pt>
                <c:pt idx="4932" formatCode="0.000">
                  <c:v>-1754.75</c:v>
                </c:pt>
                <c:pt idx="4933" formatCode="0.000">
                  <c:v>-1752.5</c:v>
                </c:pt>
                <c:pt idx="4934" formatCode="0.000">
                  <c:v>-1748.5</c:v>
                </c:pt>
                <c:pt idx="4935" formatCode="0.000">
                  <c:v>-1747.5</c:v>
                </c:pt>
                <c:pt idx="4936" formatCode="0.000">
                  <c:v>-1740.25</c:v>
                </c:pt>
                <c:pt idx="4937" formatCode="0.000">
                  <c:v>-1738</c:v>
                </c:pt>
                <c:pt idx="4938" formatCode="0.000">
                  <c:v>-1721.75</c:v>
                </c:pt>
                <c:pt idx="4939" formatCode="0.000">
                  <c:v>-1717.75</c:v>
                </c:pt>
                <c:pt idx="4940" formatCode="0.000">
                  <c:v>-1721.75</c:v>
                </c:pt>
                <c:pt idx="4941" formatCode="0.000">
                  <c:v>-1716</c:v>
                </c:pt>
                <c:pt idx="4942" formatCode="0.000">
                  <c:v>-1704.5</c:v>
                </c:pt>
                <c:pt idx="4943" formatCode="0.000">
                  <c:v>-1703.5</c:v>
                </c:pt>
                <c:pt idx="4944" formatCode="0.000">
                  <c:v>-1718</c:v>
                </c:pt>
                <c:pt idx="4945" formatCode="0.000">
                  <c:v>-1727.25</c:v>
                </c:pt>
                <c:pt idx="4946" formatCode="0.000">
                  <c:v>-1716</c:v>
                </c:pt>
                <c:pt idx="4947" formatCode="0.000">
                  <c:v>-1723.75</c:v>
                </c:pt>
                <c:pt idx="4948" formatCode="0.000">
                  <c:v>-1696.25</c:v>
                </c:pt>
                <c:pt idx="4949" formatCode="0.000">
                  <c:v>-1707.5</c:v>
                </c:pt>
                <c:pt idx="4950" formatCode="0.000">
                  <c:v>-1715</c:v>
                </c:pt>
                <c:pt idx="4951" formatCode="0.000">
                  <c:v>-1722.75</c:v>
                </c:pt>
                <c:pt idx="4952" formatCode="0.000">
                  <c:v>-1743.25</c:v>
                </c:pt>
                <c:pt idx="4953" formatCode="0.000">
                  <c:v>-1744</c:v>
                </c:pt>
                <c:pt idx="4954" formatCode="0.000">
                  <c:v>-1745.5</c:v>
                </c:pt>
                <c:pt idx="4955" formatCode="0.000">
                  <c:v>-1744.75</c:v>
                </c:pt>
                <c:pt idx="4956" formatCode="0.000">
                  <c:v>-1747.25</c:v>
                </c:pt>
                <c:pt idx="4957" formatCode="0.000">
                  <c:v>-1749</c:v>
                </c:pt>
                <c:pt idx="4958" formatCode="0.000">
                  <c:v>-1756.75</c:v>
                </c:pt>
                <c:pt idx="4959" formatCode="0.000">
                  <c:v>-1733.5</c:v>
                </c:pt>
                <c:pt idx="4960" formatCode="0.000">
                  <c:v>-1735.75</c:v>
                </c:pt>
                <c:pt idx="4961" formatCode="0.000">
                  <c:v>-1743.25</c:v>
                </c:pt>
                <c:pt idx="4962" formatCode="0.000">
                  <c:v>-1755.5</c:v>
                </c:pt>
                <c:pt idx="4963" formatCode="0.000">
                  <c:v>-1744.5</c:v>
                </c:pt>
                <c:pt idx="4964" formatCode="0.000">
                  <c:v>-1752</c:v>
                </c:pt>
                <c:pt idx="4965" formatCode="0.000">
                  <c:v>-1742.75</c:v>
                </c:pt>
                <c:pt idx="4966" formatCode="0.000">
                  <c:v>-1743</c:v>
                </c:pt>
                <c:pt idx="4967" formatCode="0.000">
                  <c:v>-1749.5</c:v>
                </c:pt>
                <c:pt idx="4968" formatCode="0.000">
                  <c:v>-1751.75</c:v>
                </c:pt>
                <c:pt idx="4969" formatCode="0.000">
                  <c:v>-1769.25</c:v>
                </c:pt>
                <c:pt idx="4970" formatCode="0.000">
                  <c:v>-1770</c:v>
                </c:pt>
                <c:pt idx="4971" formatCode="0.000">
                  <c:v>-1771.75</c:v>
                </c:pt>
                <c:pt idx="4972" formatCode="0.000">
                  <c:v>-1771.25</c:v>
                </c:pt>
                <c:pt idx="4973" formatCode="0.000">
                  <c:v>-1778</c:v>
                </c:pt>
                <c:pt idx="4974" formatCode="0.000">
                  <c:v>-1786.25</c:v>
                </c:pt>
                <c:pt idx="4975" formatCode="0.000">
                  <c:v>-1771.5</c:v>
                </c:pt>
                <c:pt idx="4976" formatCode="0.000">
                  <c:v>-1768.25</c:v>
                </c:pt>
                <c:pt idx="4977" formatCode="0.000">
                  <c:v>-1786.25</c:v>
                </c:pt>
                <c:pt idx="4978" formatCode="0.000">
                  <c:v>-1790.5</c:v>
                </c:pt>
                <c:pt idx="4979" formatCode="0.000">
                  <c:v>-1788.75</c:v>
                </c:pt>
                <c:pt idx="4980" formatCode="0.000">
                  <c:v>-1763.25</c:v>
                </c:pt>
                <c:pt idx="4981" formatCode="0.000">
                  <c:v>-1757.5</c:v>
                </c:pt>
                <c:pt idx="4982" formatCode="0.000">
                  <c:v>-1742.75</c:v>
                </c:pt>
                <c:pt idx="4983" formatCode="0.000">
                  <c:v>-1730.75</c:v>
                </c:pt>
                <c:pt idx="4984" formatCode="0.000">
                  <c:v>-1725.75</c:v>
                </c:pt>
                <c:pt idx="4985" formatCode="0.000">
                  <c:v>-1715.5</c:v>
                </c:pt>
                <c:pt idx="4986" formatCode="0.000">
                  <c:v>-1711.25</c:v>
                </c:pt>
                <c:pt idx="4987" formatCode="0.000">
                  <c:v>-1714.75</c:v>
                </c:pt>
                <c:pt idx="4988" formatCode="0.000">
                  <c:v>-1717.5</c:v>
                </c:pt>
                <c:pt idx="4989" formatCode="0.000">
                  <c:v>-1698.5</c:v>
                </c:pt>
                <c:pt idx="4990" formatCode="0.000">
                  <c:v>-1696.5</c:v>
                </c:pt>
                <c:pt idx="4991" formatCode="0.000">
                  <c:v>-1704.25</c:v>
                </c:pt>
                <c:pt idx="4992" formatCode="0.000">
                  <c:v>-1695.25</c:v>
                </c:pt>
                <c:pt idx="4993" formatCode="0.000">
                  <c:v>-1693.75</c:v>
                </c:pt>
                <c:pt idx="4994" formatCode="0.000">
                  <c:v>-1705.25</c:v>
                </c:pt>
                <c:pt idx="4995" formatCode="0.000">
                  <c:v>-1718</c:v>
                </c:pt>
                <c:pt idx="4996" formatCode="0.000">
                  <c:v>-1731.75</c:v>
                </c:pt>
                <c:pt idx="4997" formatCode="0.000">
                  <c:v>-1721.25</c:v>
                </c:pt>
                <c:pt idx="4998" formatCode="0.000">
                  <c:v>-1715.25</c:v>
                </c:pt>
                <c:pt idx="4999" formatCode="0.000">
                  <c:v>-1693.25</c:v>
                </c:pt>
                <c:pt idx="5000" formatCode="0.000">
                  <c:v>-1716.25</c:v>
                </c:pt>
                <c:pt idx="5001" formatCode="0.000">
                  <c:v>-1744.75</c:v>
                </c:pt>
                <c:pt idx="5002" formatCode="0.000">
                  <c:v>-1750.75</c:v>
                </c:pt>
                <c:pt idx="5003" formatCode="0.000">
                  <c:v>-1753.5</c:v>
                </c:pt>
                <c:pt idx="5004" formatCode="0.000">
                  <c:v>-1748.25</c:v>
                </c:pt>
                <c:pt idx="5005" formatCode="0.000">
                  <c:v>-1732</c:v>
                </c:pt>
                <c:pt idx="5006" formatCode="0.000">
                  <c:v>-1735</c:v>
                </c:pt>
                <c:pt idx="5007" formatCode="0.000">
                  <c:v>-1709.5</c:v>
                </c:pt>
                <c:pt idx="5008" formatCode="0.000">
                  <c:v>-1709.25</c:v>
                </c:pt>
                <c:pt idx="5009" formatCode="0.000">
                  <c:v>-1713.5</c:v>
                </c:pt>
                <c:pt idx="5010" formatCode="0.000">
                  <c:v>-1722.5</c:v>
                </c:pt>
                <c:pt idx="5011" formatCode="0.000">
                  <c:v>-1718.25</c:v>
                </c:pt>
                <c:pt idx="5012" formatCode="0.000">
                  <c:v>-1733</c:v>
                </c:pt>
                <c:pt idx="5013" formatCode="0.000">
                  <c:v>-1731.75</c:v>
                </c:pt>
                <c:pt idx="5014" formatCode="0.000">
                  <c:v>-1732.75</c:v>
                </c:pt>
                <c:pt idx="5015" formatCode="0.000">
                  <c:v>-1718.5</c:v>
                </c:pt>
                <c:pt idx="5016" formatCode="0.000">
                  <c:v>-1714.25</c:v>
                </c:pt>
                <c:pt idx="5017" formatCode="0.000">
                  <c:v>-1700.5</c:v>
                </c:pt>
                <c:pt idx="5018" formatCode="0.000">
                  <c:v>-1701.25</c:v>
                </c:pt>
                <c:pt idx="5019" formatCode="0.000">
                  <c:v>-1707.25</c:v>
                </c:pt>
                <c:pt idx="5020" formatCode="0.000">
                  <c:v>-1726.75</c:v>
                </c:pt>
                <c:pt idx="5021" formatCode="0.000">
                  <c:v>-1732</c:v>
                </c:pt>
                <c:pt idx="5022" formatCode="0.000">
                  <c:v>-1745.75</c:v>
                </c:pt>
                <c:pt idx="5023" formatCode="0.000">
                  <c:v>-1746.25</c:v>
                </c:pt>
                <c:pt idx="5024" formatCode="0.000">
                  <c:v>-1736.25</c:v>
                </c:pt>
                <c:pt idx="5025" formatCode="0.000">
                  <c:v>-1726.25</c:v>
                </c:pt>
                <c:pt idx="5026" formatCode="0.000">
                  <c:v>-1722</c:v>
                </c:pt>
                <c:pt idx="5027" formatCode="0.000">
                  <c:v>-1735.75</c:v>
                </c:pt>
                <c:pt idx="5028" formatCode="0.000">
                  <c:v>-1741.25</c:v>
                </c:pt>
                <c:pt idx="5029" formatCode="0.000">
                  <c:v>-1747.75</c:v>
                </c:pt>
                <c:pt idx="5030" formatCode="0.000">
                  <c:v>-1741.75</c:v>
                </c:pt>
                <c:pt idx="5031" formatCode="0.000">
                  <c:v>-1736.25</c:v>
                </c:pt>
                <c:pt idx="5032" formatCode="0.000">
                  <c:v>-1731.5</c:v>
                </c:pt>
                <c:pt idx="5033" formatCode="0.000">
                  <c:v>-1733.25</c:v>
                </c:pt>
                <c:pt idx="5034" formatCode="0.000">
                  <c:v>-1721.75</c:v>
                </c:pt>
                <c:pt idx="5035" formatCode="0.000">
                  <c:v>-1725.25</c:v>
                </c:pt>
                <c:pt idx="5036" formatCode="0.000">
                  <c:v>-1714.75</c:v>
                </c:pt>
                <c:pt idx="5037" formatCode="0.000">
                  <c:v>-1720</c:v>
                </c:pt>
                <c:pt idx="5038" formatCode="0.000">
                  <c:v>-1718</c:v>
                </c:pt>
                <c:pt idx="5039" formatCode="0.000">
                  <c:v>-1724.5</c:v>
                </c:pt>
                <c:pt idx="5040" formatCode="0.000">
                  <c:v>-1723.5</c:v>
                </c:pt>
                <c:pt idx="5041" formatCode="0.000">
                  <c:v>-1724.75</c:v>
                </c:pt>
                <c:pt idx="5042" formatCode="0.000">
                  <c:v>-1724.5</c:v>
                </c:pt>
                <c:pt idx="5043" formatCode="0.000">
                  <c:v>-1713.25</c:v>
                </c:pt>
                <c:pt idx="5044" formatCode="0.000">
                  <c:v>-1731.25</c:v>
                </c:pt>
                <c:pt idx="5045" formatCode="0.000">
                  <c:v>-1734.75</c:v>
                </c:pt>
                <c:pt idx="5046" formatCode="0.000">
                  <c:v>-1734</c:v>
                </c:pt>
                <c:pt idx="5047" formatCode="0.000">
                  <c:v>-1729.5</c:v>
                </c:pt>
                <c:pt idx="5048" formatCode="0.000">
                  <c:v>-1725.5</c:v>
                </c:pt>
                <c:pt idx="5049" formatCode="0.000">
                  <c:v>-1724.5</c:v>
                </c:pt>
                <c:pt idx="5050" formatCode="0.000">
                  <c:v>-1716</c:v>
                </c:pt>
                <c:pt idx="5051" formatCode="0.000">
                  <c:v>-1708.5</c:v>
                </c:pt>
                <c:pt idx="5052" formatCode="0.000">
                  <c:v>-1712.25</c:v>
                </c:pt>
                <c:pt idx="5053" formatCode="0.000">
                  <c:v>-1699.25</c:v>
                </c:pt>
                <c:pt idx="5054" formatCode="0.000">
                  <c:v>-1712.75</c:v>
                </c:pt>
                <c:pt idx="5055" formatCode="0.000">
                  <c:v>-1724.5</c:v>
                </c:pt>
                <c:pt idx="5056" formatCode="0.000">
                  <c:v>-1701.5</c:v>
                </c:pt>
                <c:pt idx="5057" formatCode="0.000">
                  <c:v>-1681.5</c:v>
                </c:pt>
                <c:pt idx="5058" formatCode="0.000">
                  <c:v>-1683</c:v>
                </c:pt>
                <c:pt idx="5059" formatCode="0.000">
                  <c:v>-1688.25</c:v>
                </c:pt>
                <c:pt idx="5060" formatCode="0.000">
                  <c:v>-1695.5</c:v>
                </c:pt>
                <c:pt idx="5061" formatCode="0.000">
                  <c:v>-1710.75</c:v>
                </c:pt>
                <c:pt idx="5062" formatCode="0.000">
                  <c:v>-1702</c:v>
                </c:pt>
                <c:pt idx="5063" formatCode="0.000">
                  <c:v>-1717.75</c:v>
                </c:pt>
                <c:pt idx="5064" formatCode="0.000">
                  <c:v>-1706.75</c:v>
                </c:pt>
                <c:pt idx="5065" formatCode="0.000">
                  <c:v>-1707.5</c:v>
                </c:pt>
                <c:pt idx="5066" formatCode="0.000">
                  <c:v>-1742.25</c:v>
                </c:pt>
                <c:pt idx="5067" formatCode="0.000">
                  <c:v>-1740.25</c:v>
                </c:pt>
                <c:pt idx="5068" formatCode="0.000">
                  <c:v>-1736.5</c:v>
                </c:pt>
                <c:pt idx="5069" formatCode="0.000">
                  <c:v>-1726.25</c:v>
                </c:pt>
                <c:pt idx="5070" formatCode="0.000">
                  <c:v>-1729.25</c:v>
                </c:pt>
                <c:pt idx="5071" formatCode="0.000">
                  <c:v>-1742.5</c:v>
                </c:pt>
                <c:pt idx="5072" formatCode="0.000">
                  <c:v>-1745</c:v>
                </c:pt>
                <c:pt idx="5073" formatCode="0.000">
                  <c:v>-1730.75</c:v>
                </c:pt>
                <c:pt idx="5074" formatCode="0.000">
                  <c:v>-1724.5</c:v>
                </c:pt>
                <c:pt idx="5075" formatCode="0.000">
                  <c:v>-1718.5</c:v>
                </c:pt>
                <c:pt idx="5076" formatCode="0.000">
                  <c:v>-1717.75</c:v>
                </c:pt>
                <c:pt idx="5077" formatCode="0.000">
                  <c:v>-1716.5</c:v>
                </c:pt>
                <c:pt idx="5078" formatCode="0.000">
                  <c:v>-1706.25</c:v>
                </c:pt>
                <c:pt idx="5079" formatCode="0.000">
                  <c:v>-1700</c:v>
                </c:pt>
                <c:pt idx="5080" formatCode="0.000">
                  <c:v>-1701.25</c:v>
                </c:pt>
                <c:pt idx="5081" formatCode="0.000">
                  <c:v>-1702.5</c:v>
                </c:pt>
                <c:pt idx="5082" formatCode="0.000">
                  <c:v>-1691.5</c:v>
                </c:pt>
                <c:pt idx="5083" formatCode="0.000">
                  <c:v>-1694.5</c:v>
                </c:pt>
                <c:pt idx="5084" formatCode="0.000">
                  <c:v>-1695.5</c:v>
                </c:pt>
                <c:pt idx="5085" formatCode="0.000">
                  <c:v>-1699.25</c:v>
                </c:pt>
                <c:pt idx="5086" formatCode="0.000">
                  <c:v>-1713.5</c:v>
                </c:pt>
                <c:pt idx="5087" formatCode="0.000">
                  <c:v>-1713</c:v>
                </c:pt>
                <c:pt idx="5088" formatCode="0.000">
                  <c:v>-1716.5</c:v>
                </c:pt>
                <c:pt idx="5089" formatCode="0.000">
                  <c:v>-1721.75</c:v>
                </c:pt>
                <c:pt idx="5090" formatCode="0.000">
                  <c:v>-1717</c:v>
                </c:pt>
                <c:pt idx="5091" formatCode="0.000">
                  <c:v>-1717.75</c:v>
                </c:pt>
                <c:pt idx="5092" formatCode="0.000">
                  <c:v>-1716.75</c:v>
                </c:pt>
                <c:pt idx="5093" formatCode="0.000">
                  <c:v>-1726</c:v>
                </c:pt>
                <c:pt idx="5094" formatCode="0.000">
                  <c:v>-1719.75</c:v>
                </c:pt>
                <c:pt idx="5095" formatCode="0.000">
                  <c:v>-1719.5</c:v>
                </c:pt>
                <c:pt idx="5096" formatCode="0.000">
                  <c:v>-1714.5</c:v>
                </c:pt>
                <c:pt idx="5097" formatCode="0.000">
                  <c:v>-1720.25</c:v>
                </c:pt>
                <c:pt idx="5098" formatCode="0.000">
                  <c:v>-1727.75</c:v>
                </c:pt>
                <c:pt idx="5099" formatCode="0.000">
                  <c:v>-1732.75</c:v>
                </c:pt>
                <c:pt idx="5100" formatCode="0.000">
                  <c:v>-1731</c:v>
                </c:pt>
                <c:pt idx="5101" formatCode="0.000">
                  <c:v>-1730.25</c:v>
                </c:pt>
                <c:pt idx="5102" formatCode="0.000">
                  <c:v>-1735.5</c:v>
                </c:pt>
                <c:pt idx="5103" formatCode="0.000">
                  <c:v>-1734.75</c:v>
                </c:pt>
                <c:pt idx="5104" formatCode="0.000">
                  <c:v>-1739</c:v>
                </c:pt>
                <c:pt idx="5105" formatCode="0.000">
                  <c:v>-1747.5</c:v>
                </c:pt>
                <c:pt idx="5106" formatCode="0.000">
                  <c:v>-1756.75</c:v>
                </c:pt>
                <c:pt idx="5107" formatCode="0.000">
                  <c:v>-1754</c:v>
                </c:pt>
                <c:pt idx="5108" formatCode="0.000">
                  <c:v>-1760.75</c:v>
                </c:pt>
                <c:pt idx="5109" formatCode="0.000">
                  <c:v>-1765.5</c:v>
                </c:pt>
                <c:pt idx="5110" formatCode="0.000">
                  <c:v>-1774.25</c:v>
                </c:pt>
                <c:pt idx="5111" formatCode="0.000">
                  <c:v>-1774.25</c:v>
                </c:pt>
                <c:pt idx="5112" formatCode="0.000">
                  <c:v>-1774.75</c:v>
                </c:pt>
                <c:pt idx="5113" formatCode="0.000">
                  <c:v>-1761.25</c:v>
                </c:pt>
                <c:pt idx="5114" formatCode="0.000">
                  <c:v>-1759.25</c:v>
                </c:pt>
                <c:pt idx="5115" formatCode="0.000">
                  <c:v>-1777.5</c:v>
                </c:pt>
                <c:pt idx="5116" formatCode="0.000">
                  <c:v>-1782.75</c:v>
                </c:pt>
                <c:pt idx="5117" formatCode="0.000">
                  <c:v>-1772.75</c:v>
                </c:pt>
                <c:pt idx="5118" formatCode="0.000">
                  <c:v>-1777.75</c:v>
                </c:pt>
                <c:pt idx="5119" formatCode="0.000">
                  <c:v>-1776.5</c:v>
                </c:pt>
                <c:pt idx="5120" formatCode="0.000">
                  <c:v>-1766</c:v>
                </c:pt>
                <c:pt idx="5121" formatCode="0.000">
                  <c:v>-1770</c:v>
                </c:pt>
                <c:pt idx="5122" formatCode="0.000">
                  <c:v>-1742.75</c:v>
                </c:pt>
                <c:pt idx="5123" formatCode="0.000">
                  <c:v>-1751.75</c:v>
                </c:pt>
                <c:pt idx="5124" formatCode="0.000">
                  <c:v>-1736.5</c:v>
                </c:pt>
                <c:pt idx="5125" formatCode="0.000">
                  <c:v>-1758.25</c:v>
                </c:pt>
                <c:pt idx="5126" formatCode="0.000">
                  <c:v>-1773.25</c:v>
                </c:pt>
                <c:pt idx="5127" formatCode="0.000">
                  <c:v>-1799.25</c:v>
                </c:pt>
                <c:pt idx="5128" formatCode="0.000">
                  <c:v>-1790.75</c:v>
                </c:pt>
                <c:pt idx="5129" formatCode="0.000">
                  <c:v>-1749.25</c:v>
                </c:pt>
                <c:pt idx="5130" formatCode="0.000">
                  <c:v>-1733.75</c:v>
                </c:pt>
                <c:pt idx="5131" formatCode="0.000">
                  <c:v>-1783.25</c:v>
                </c:pt>
                <c:pt idx="5132" formatCode="0.000">
                  <c:v>-1787.5</c:v>
                </c:pt>
                <c:pt idx="5133" formatCode="0.000">
                  <c:v>-1805</c:v>
                </c:pt>
                <c:pt idx="5134" formatCode="0.000">
                  <c:v>-1818</c:v>
                </c:pt>
                <c:pt idx="5135" formatCode="0.000">
                  <c:v>-1839.5</c:v>
                </c:pt>
                <c:pt idx="5136" formatCode="0.000">
                  <c:v>-1838.75</c:v>
                </c:pt>
                <c:pt idx="5137" formatCode="0.000">
                  <c:v>-1823</c:v>
                </c:pt>
                <c:pt idx="5138" formatCode="0.000">
                  <c:v>-1814.25</c:v>
                </c:pt>
                <c:pt idx="5139" formatCode="0.000">
                  <c:v>-1774.25</c:v>
                </c:pt>
                <c:pt idx="5140" formatCode="0.000">
                  <c:v>-1788.75</c:v>
                </c:pt>
                <c:pt idx="5141" formatCode="0.000">
                  <c:v>-1802.25</c:v>
                </c:pt>
                <c:pt idx="5142" formatCode="0.000">
                  <c:v>-1804.25</c:v>
                </c:pt>
                <c:pt idx="5143" formatCode="0.000">
                  <c:v>-1792.5</c:v>
                </c:pt>
                <c:pt idx="5144" formatCode="0.000">
                  <c:v>-1832.25</c:v>
                </c:pt>
                <c:pt idx="5145" formatCode="0.000">
                  <c:v>-1844.75</c:v>
                </c:pt>
                <c:pt idx="5146" formatCode="0.000">
                  <c:v>-1825.75</c:v>
                </c:pt>
                <c:pt idx="5147" formatCode="0.000">
                  <c:v>-1853.25</c:v>
                </c:pt>
                <c:pt idx="5148" formatCode="0.000">
                  <c:v>-1846.75</c:v>
                </c:pt>
                <c:pt idx="5149" formatCode="0.000">
                  <c:v>-1809.25</c:v>
                </c:pt>
                <c:pt idx="5150" formatCode="0.000">
                  <c:v>-1791.25</c:v>
                </c:pt>
                <c:pt idx="5151" formatCode="0.000">
                  <c:v>-1802.5</c:v>
                </c:pt>
                <c:pt idx="5152" formatCode="0.000">
                  <c:v>-1806.25</c:v>
                </c:pt>
                <c:pt idx="5153" formatCode="0.000">
                  <c:v>-1834.5</c:v>
                </c:pt>
                <c:pt idx="5154" formatCode="0.000">
                  <c:v>-1829</c:v>
                </c:pt>
                <c:pt idx="5155" formatCode="0.000">
                  <c:v>-1830.25</c:v>
                </c:pt>
                <c:pt idx="5156" formatCode="0.000">
                  <c:v>-1807.25</c:v>
                </c:pt>
                <c:pt idx="5157" formatCode="0.000">
                  <c:v>-1807</c:v>
                </c:pt>
                <c:pt idx="5158" formatCode="0.000">
                  <c:v>-1804.75</c:v>
                </c:pt>
                <c:pt idx="5159" formatCode="0.000">
                  <c:v>-1806.25</c:v>
                </c:pt>
                <c:pt idx="5160" formatCode="0.000">
                  <c:v>-1806.5</c:v>
                </c:pt>
                <c:pt idx="5161" formatCode="0.000">
                  <c:v>-1826.5</c:v>
                </c:pt>
                <c:pt idx="5162" formatCode="0.000">
                  <c:v>-1823.5</c:v>
                </c:pt>
                <c:pt idx="5163" formatCode="0.000">
                  <c:v>-1806.5</c:v>
                </c:pt>
                <c:pt idx="5164" formatCode="0.000">
                  <c:v>-1810.75</c:v>
                </c:pt>
                <c:pt idx="5165" formatCode="0.000">
                  <c:v>-1807</c:v>
                </c:pt>
                <c:pt idx="5166" formatCode="0.000">
                  <c:v>-1771.25</c:v>
                </c:pt>
                <c:pt idx="5167" formatCode="0.000">
                  <c:v>-1762.5</c:v>
                </c:pt>
                <c:pt idx="5168" formatCode="0.000">
                  <c:v>-1757.75</c:v>
                </c:pt>
                <c:pt idx="5169" formatCode="0.000">
                  <c:v>-1750.25</c:v>
                </c:pt>
                <c:pt idx="5170" formatCode="0.000">
                  <c:v>-1740.25</c:v>
                </c:pt>
                <c:pt idx="5171" formatCode="0.000">
                  <c:v>-1705.25</c:v>
                </c:pt>
                <c:pt idx="5172" formatCode="0.000">
                  <c:v>-1697.5</c:v>
                </c:pt>
                <c:pt idx="5173" formatCode="0.000">
                  <c:v>-1692</c:v>
                </c:pt>
                <c:pt idx="5174" formatCode="0.000">
                  <c:v>-1688</c:v>
                </c:pt>
                <c:pt idx="5175" formatCode="0.000">
                  <c:v>-1674.75</c:v>
                </c:pt>
                <c:pt idx="5176" formatCode="0.000">
                  <c:v>-1673.5</c:v>
                </c:pt>
                <c:pt idx="5177" formatCode="0.000">
                  <c:v>-1673</c:v>
                </c:pt>
                <c:pt idx="5178" formatCode="0.000">
                  <c:v>-1700.5</c:v>
                </c:pt>
                <c:pt idx="5179" formatCode="0.000">
                  <c:v>-1701.25</c:v>
                </c:pt>
                <c:pt idx="5180" formatCode="0.000">
                  <c:v>-1685</c:v>
                </c:pt>
                <c:pt idx="5181" formatCode="0.000">
                  <c:v>-1701</c:v>
                </c:pt>
                <c:pt idx="5182" formatCode="0.000">
                  <c:v>-1724.75</c:v>
                </c:pt>
                <c:pt idx="5183" formatCode="0.000">
                  <c:v>-1712</c:v>
                </c:pt>
                <c:pt idx="5184" formatCode="0.000">
                  <c:v>-1703</c:v>
                </c:pt>
                <c:pt idx="5185" formatCode="0.000">
                  <c:v>-1704.5</c:v>
                </c:pt>
                <c:pt idx="5186" formatCode="0.000">
                  <c:v>-1713.5</c:v>
                </c:pt>
                <c:pt idx="5187" formatCode="0.000">
                  <c:v>-1718.5</c:v>
                </c:pt>
                <c:pt idx="5188" formatCode="0.000">
                  <c:v>-1719.75</c:v>
                </c:pt>
                <c:pt idx="5189" formatCode="0.000">
                  <c:v>-1743.25</c:v>
                </c:pt>
                <c:pt idx="5190" formatCode="0.000">
                  <c:v>-1746.75</c:v>
                </c:pt>
                <c:pt idx="5191" formatCode="0.000">
                  <c:v>-1753</c:v>
                </c:pt>
                <c:pt idx="5192" formatCode="0.000">
                  <c:v>-1754</c:v>
                </c:pt>
                <c:pt idx="5193" formatCode="0.000">
                  <c:v>-1750</c:v>
                </c:pt>
                <c:pt idx="5194" formatCode="0.000">
                  <c:v>-1744</c:v>
                </c:pt>
                <c:pt idx="5195" formatCode="0.000">
                  <c:v>-1749.75</c:v>
                </c:pt>
                <c:pt idx="5196" formatCode="0.000">
                  <c:v>-1715</c:v>
                </c:pt>
                <c:pt idx="5197" formatCode="0.000">
                  <c:v>-1709.25</c:v>
                </c:pt>
                <c:pt idx="5198" formatCode="0.000">
                  <c:v>-1706</c:v>
                </c:pt>
                <c:pt idx="5199" formatCode="0.000">
                  <c:v>-1707</c:v>
                </c:pt>
                <c:pt idx="5200" formatCode="0.000">
                  <c:v>-1719</c:v>
                </c:pt>
                <c:pt idx="5201" formatCode="0.000">
                  <c:v>-1721.25</c:v>
                </c:pt>
                <c:pt idx="5202" formatCode="0.000">
                  <c:v>-1705.75</c:v>
                </c:pt>
                <c:pt idx="5203" formatCode="0.000">
                  <c:v>-1705.5</c:v>
                </c:pt>
                <c:pt idx="5204" formatCode="0.000">
                  <c:v>-1700</c:v>
                </c:pt>
                <c:pt idx="5205" formatCode="0.000">
                  <c:v>-1684.25</c:v>
                </c:pt>
                <c:pt idx="5206" formatCode="0.000">
                  <c:v>-1689</c:v>
                </c:pt>
                <c:pt idx="5207" formatCode="0.000">
                  <c:v>-1698.75</c:v>
                </c:pt>
                <c:pt idx="5208" formatCode="0.000">
                  <c:v>-1717.75</c:v>
                </c:pt>
                <c:pt idx="5209" formatCode="0.000">
                  <c:v>-1736.5</c:v>
                </c:pt>
                <c:pt idx="5210" formatCode="0.000">
                  <c:v>-1739.75</c:v>
                </c:pt>
                <c:pt idx="5211" formatCode="0.000">
                  <c:v>-1773.25</c:v>
                </c:pt>
                <c:pt idx="5212" formatCode="0.000">
                  <c:v>-1765.5</c:v>
                </c:pt>
                <c:pt idx="5213" formatCode="0.000">
                  <c:v>-1751.5</c:v>
                </c:pt>
                <c:pt idx="5214" formatCode="0.000">
                  <c:v>-1763.75</c:v>
                </c:pt>
                <c:pt idx="5215" formatCode="0.000">
                  <c:v>-1771.75</c:v>
                </c:pt>
                <c:pt idx="5216" formatCode="0.000">
                  <c:v>-1768.5</c:v>
                </c:pt>
                <c:pt idx="5217" formatCode="0.000">
                  <c:v>-1761.25</c:v>
                </c:pt>
                <c:pt idx="5218" formatCode="0.000">
                  <c:v>-1749.75</c:v>
                </c:pt>
                <c:pt idx="5219" formatCode="0.000">
                  <c:v>-1750.25</c:v>
                </c:pt>
                <c:pt idx="5220" formatCode="0.000">
                  <c:v>-1755.25</c:v>
                </c:pt>
                <c:pt idx="5221" formatCode="0.000">
                  <c:v>-1753.5</c:v>
                </c:pt>
                <c:pt idx="5222" formatCode="0.000">
                  <c:v>-1756.25</c:v>
                </c:pt>
                <c:pt idx="5223" formatCode="0.000">
                  <c:v>-1773</c:v>
                </c:pt>
                <c:pt idx="5224" formatCode="0.000">
                  <c:v>-1774.75</c:v>
                </c:pt>
                <c:pt idx="5225" formatCode="0.000">
                  <c:v>-1769.75</c:v>
                </c:pt>
                <c:pt idx="5226" formatCode="0.000">
                  <c:v>-1779</c:v>
                </c:pt>
                <c:pt idx="5227" formatCode="0.000">
                  <c:v>-1801.75</c:v>
                </c:pt>
                <c:pt idx="5228" formatCode="0.000">
                  <c:v>-1807.25</c:v>
                </c:pt>
                <c:pt idx="5229" formatCode="0.000">
                  <c:v>-1811.25</c:v>
                </c:pt>
                <c:pt idx="5230" formatCode="0.000">
                  <c:v>-1812</c:v>
                </c:pt>
                <c:pt idx="5231" formatCode="0.000">
                  <c:v>-1807.75</c:v>
                </c:pt>
                <c:pt idx="5232" formatCode="0.000">
                  <c:v>-1813.25</c:v>
                </c:pt>
                <c:pt idx="5233" formatCode="0.000">
                  <c:v>-1805.75</c:v>
                </c:pt>
                <c:pt idx="5234" formatCode="0.000">
                  <c:v>-1825.75</c:v>
                </c:pt>
                <c:pt idx="5235" formatCode="0.000">
                  <c:v>-1824.75</c:v>
                </c:pt>
                <c:pt idx="5236" formatCode="0.000">
                  <c:v>-1824</c:v>
                </c:pt>
                <c:pt idx="5237" formatCode="0.000">
                  <c:v>-1828</c:v>
                </c:pt>
                <c:pt idx="5238" formatCode="0.000">
                  <c:v>-1826.25</c:v>
                </c:pt>
                <c:pt idx="5239" formatCode="0.000">
                  <c:v>-1828.5</c:v>
                </c:pt>
                <c:pt idx="5240" formatCode="0.000">
                  <c:v>-1818.75</c:v>
                </c:pt>
                <c:pt idx="5241" formatCode="0.000">
                  <c:v>-1819.5</c:v>
                </c:pt>
                <c:pt idx="5242" formatCode="0.000">
                  <c:v>-1821</c:v>
                </c:pt>
                <c:pt idx="5243" formatCode="0.000">
                  <c:v>-1824.25</c:v>
                </c:pt>
                <c:pt idx="5244" formatCode="0.000">
                  <c:v>-1838.75</c:v>
                </c:pt>
                <c:pt idx="5245" formatCode="0.000">
                  <c:v>-1849.75</c:v>
                </c:pt>
                <c:pt idx="5246" formatCode="0.000">
                  <c:v>-1850.75</c:v>
                </c:pt>
                <c:pt idx="5247" formatCode="0.000">
                  <c:v>-1845.75</c:v>
                </c:pt>
                <c:pt idx="5248" formatCode="0.000">
                  <c:v>-1843.75</c:v>
                </c:pt>
                <c:pt idx="5249" formatCode="0.000">
                  <c:v>-1843.75</c:v>
                </c:pt>
                <c:pt idx="5250" formatCode="0.000">
                  <c:v>-1839.75</c:v>
                </c:pt>
                <c:pt idx="5251" formatCode="0.000">
                  <c:v>-1840.25</c:v>
                </c:pt>
                <c:pt idx="5252" formatCode="0.000">
                  <c:v>-1839.75</c:v>
                </c:pt>
                <c:pt idx="5253" formatCode="0.000">
                  <c:v>-1843</c:v>
                </c:pt>
                <c:pt idx="5254" formatCode="0.000">
                  <c:v>-1852.75</c:v>
                </c:pt>
                <c:pt idx="5255" formatCode="0.000">
                  <c:v>-1848.25</c:v>
                </c:pt>
                <c:pt idx="5256" formatCode="0.000">
                  <c:v>-1827</c:v>
                </c:pt>
                <c:pt idx="5257" formatCode="0.000">
                  <c:v>-1823.5</c:v>
                </c:pt>
                <c:pt idx="5258" formatCode="0.000">
                  <c:v>-1821.5</c:v>
                </c:pt>
                <c:pt idx="5259" formatCode="0.000">
                  <c:v>-1830.5</c:v>
                </c:pt>
                <c:pt idx="5260" formatCode="0.000">
                  <c:v>-1833.5</c:v>
                </c:pt>
                <c:pt idx="5261" formatCode="0.000">
                  <c:v>-1836.5</c:v>
                </c:pt>
                <c:pt idx="5262" formatCode="0.000">
                  <c:v>-1821</c:v>
                </c:pt>
                <c:pt idx="5263" formatCode="0.000">
                  <c:v>-1821.25</c:v>
                </c:pt>
                <c:pt idx="5264" formatCode="0.000">
                  <c:v>-1842.25</c:v>
                </c:pt>
                <c:pt idx="5265" formatCode="0.000">
                  <c:v>-1845</c:v>
                </c:pt>
                <c:pt idx="5266" formatCode="0.000">
                  <c:v>-1865.25</c:v>
                </c:pt>
                <c:pt idx="5267" formatCode="0.000">
                  <c:v>-1864.75</c:v>
                </c:pt>
                <c:pt idx="5268" formatCode="0.000">
                  <c:v>-1865</c:v>
                </c:pt>
                <c:pt idx="5269" formatCode="0.000">
                  <c:v>-1845.25</c:v>
                </c:pt>
                <c:pt idx="5270" formatCode="0.000">
                  <c:v>-1863.5</c:v>
                </c:pt>
                <c:pt idx="5271" formatCode="0.000">
                  <c:v>-1876.75</c:v>
                </c:pt>
                <c:pt idx="5272" formatCode="0.000">
                  <c:v>-1880</c:v>
                </c:pt>
                <c:pt idx="5273" formatCode="0.000">
                  <c:v>-1873</c:v>
                </c:pt>
                <c:pt idx="5274" formatCode="0.000">
                  <c:v>-1898</c:v>
                </c:pt>
                <c:pt idx="5275" formatCode="0.000">
                  <c:v>-1879.75</c:v>
                </c:pt>
                <c:pt idx="5276" formatCode="0.000">
                  <c:v>-1879</c:v>
                </c:pt>
                <c:pt idx="5277" formatCode="0.000">
                  <c:v>-1877.5</c:v>
                </c:pt>
                <c:pt idx="5278" formatCode="0.000">
                  <c:v>-1876.25</c:v>
                </c:pt>
                <c:pt idx="5279" formatCode="0.000">
                  <c:v>-1881.75</c:v>
                </c:pt>
                <c:pt idx="5280" formatCode="0.000">
                  <c:v>-1886</c:v>
                </c:pt>
                <c:pt idx="5281" formatCode="0.000">
                  <c:v>-1878</c:v>
                </c:pt>
                <c:pt idx="5282" formatCode="0.000">
                  <c:v>-1877.75</c:v>
                </c:pt>
                <c:pt idx="5283" formatCode="0.000">
                  <c:v>-1878.25</c:v>
                </c:pt>
                <c:pt idx="5284" formatCode="0.000">
                  <c:v>-1873.5</c:v>
                </c:pt>
                <c:pt idx="5285" formatCode="0.000">
                  <c:v>-1867</c:v>
                </c:pt>
                <c:pt idx="5286" formatCode="0.000">
                  <c:v>-1867</c:v>
                </c:pt>
                <c:pt idx="5287" formatCode="0.000">
                  <c:v>-1864.25</c:v>
                </c:pt>
                <c:pt idx="5288" formatCode="0.000">
                  <c:v>-1854.75</c:v>
                </c:pt>
                <c:pt idx="5289" formatCode="0.000">
                  <c:v>-1851</c:v>
                </c:pt>
                <c:pt idx="5290" formatCode="0.000">
                  <c:v>-1852.5</c:v>
                </c:pt>
                <c:pt idx="5291" formatCode="0.000">
                  <c:v>-1852.75</c:v>
                </c:pt>
                <c:pt idx="5292" formatCode="0.000">
                  <c:v>-1852</c:v>
                </c:pt>
                <c:pt idx="5293" formatCode="0.000">
                  <c:v>-1853.75</c:v>
                </c:pt>
                <c:pt idx="5294" formatCode="0.000">
                  <c:v>-1855</c:v>
                </c:pt>
                <c:pt idx="5295" formatCode="0.000">
                  <c:v>-1856.5</c:v>
                </c:pt>
                <c:pt idx="5296" formatCode="0.000">
                  <c:v>-1868.75</c:v>
                </c:pt>
                <c:pt idx="5297" formatCode="0.000">
                  <c:v>-1868.75</c:v>
                </c:pt>
                <c:pt idx="5298" formatCode="0.000">
                  <c:v>-1862.25</c:v>
                </c:pt>
                <c:pt idx="5299" formatCode="0.000">
                  <c:v>-1863.75</c:v>
                </c:pt>
                <c:pt idx="5300" formatCode="0.000">
                  <c:v>-1861</c:v>
                </c:pt>
                <c:pt idx="5301" formatCode="0.000">
                  <c:v>-1863</c:v>
                </c:pt>
                <c:pt idx="5302" formatCode="0.000">
                  <c:v>-1868</c:v>
                </c:pt>
                <c:pt idx="5303" formatCode="0.000">
                  <c:v>-1855</c:v>
                </c:pt>
                <c:pt idx="5304" formatCode="0.000">
                  <c:v>-1852.75</c:v>
                </c:pt>
                <c:pt idx="5305" formatCode="0.000">
                  <c:v>-1844.5</c:v>
                </c:pt>
                <c:pt idx="5306" formatCode="0.000">
                  <c:v>-1839.25</c:v>
                </c:pt>
                <c:pt idx="5307" formatCode="0.000">
                  <c:v>-1823</c:v>
                </c:pt>
                <c:pt idx="5308" formatCode="0.000">
                  <c:v>-1820.75</c:v>
                </c:pt>
                <c:pt idx="5309" formatCode="0.000">
                  <c:v>-1817.25</c:v>
                </c:pt>
                <c:pt idx="5310" formatCode="0.000">
                  <c:v>-1808.5</c:v>
                </c:pt>
                <c:pt idx="5311" formatCode="0.000">
                  <c:v>-1807.5</c:v>
                </c:pt>
                <c:pt idx="5312" formatCode="0.000">
                  <c:v>-1801.5</c:v>
                </c:pt>
                <c:pt idx="5313" formatCode="0.000">
                  <c:v>-1803.75</c:v>
                </c:pt>
                <c:pt idx="5314" formatCode="0.000">
                  <c:v>-1779.5</c:v>
                </c:pt>
                <c:pt idx="5315" formatCode="0.000">
                  <c:v>-1790.5</c:v>
                </c:pt>
                <c:pt idx="5316" formatCode="0.000">
                  <c:v>-1810.75</c:v>
                </c:pt>
                <c:pt idx="5317" formatCode="0.000">
                  <c:v>-1813.5</c:v>
                </c:pt>
                <c:pt idx="5318" formatCode="0.000">
                  <c:v>-1816.75</c:v>
                </c:pt>
                <c:pt idx="5319" formatCode="0.000">
                  <c:v>-1812.75</c:v>
                </c:pt>
                <c:pt idx="5320" formatCode="0.000">
                  <c:v>-1804.25</c:v>
                </c:pt>
                <c:pt idx="5321" formatCode="0.000">
                  <c:v>-1798.25</c:v>
                </c:pt>
                <c:pt idx="5322" formatCode="0.000">
                  <c:v>-1800.75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9-4FEB-9712-AD8993F116B4}"/>
            </c:ext>
          </c:extLst>
        </c:ser>
        <c:ser>
          <c:idx val="1"/>
          <c:order val="1"/>
          <c:tx>
            <c:strRef>
              <c:f>ES!$Q$2</c:f>
              <c:strCache>
                <c:ptCount val="1"/>
                <c:pt idx="0">
                  <c:v>MovAvg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ES!$Q$3:$Q$5325</c:f>
              <c:numCache>
                <c:formatCode>General</c:formatCode>
                <c:ptCount val="5323"/>
                <c:pt idx="160">
                  <c:v>0</c:v>
                </c:pt>
                <c:pt idx="162" formatCode="0.000">
                  <c:v>6.25</c:v>
                </c:pt>
                <c:pt idx="163" formatCode="0.000">
                  <c:v>17.25</c:v>
                </c:pt>
                <c:pt idx="164" formatCode="0.000">
                  <c:v>10.5</c:v>
                </c:pt>
                <c:pt idx="165" formatCode="0.000">
                  <c:v>0.75</c:v>
                </c:pt>
                <c:pt idx="166" formatCode="0.000">
                  <c:v>0.75</c:v>
                </c:pt>
                <c:pt idx="167" formatCode="0.000">
                  <c:v>-0.25</c:v>
                </c:pt>
                <c:pt idx="168" formatCode="0.000">
                  <c:v>5</c:v>
                </c:pt>
                <c:pt idx="169" formatCode="0.000">
                  <c:v>1</c:v>
                </c:pt>
                <c:pt idx="170" formatCode="0.000">
                  <c:v>-0.75</c:v>
                </c:pt>
                <c:pt idx="171" formatCode="0.000">
                  <c:v>-1.25</c:v>
                </c:pt>
                <c:pt idx="172" formatCode="0.000">
                  <c:v>2.75</c:v>
                </c:pt>
                <c:pt idx="173" formatCode="0.000">
                  <c:v>-0.25</c:v>
                </c:pt>
                <c:pt idx="174" formatCode="0.000">
                  <c:v>2</c:v>
                </c:pt>
                <c:pt idx="175" formatCode="0.000">
                  <c:v>1.75</c:v>
                </c:pt>
                <c:pt idx="176" formatCode="0.000">
                  <c:v>1.25</c:v>
                </c:pt>
                <c:pt idx="177" formatCode="0.000">
                  <c:v>5</c:v>
                </c:pt>
                <c:pt idx="178" formatCode="0.000">
                  <c:v>7.25</c:v>
                </c:pt>
                <c:pt idx="179" formatCode="0.000">
                  <c:v>5.75</c:v>
                </c:pt>
                <c:pt idx="180" formatCode="0.000">
                  <c:v>5.25</c:v>
                </c:pt>
                <c:pt idx="181" formatCode="0.000">
                  <c:v>8</c:v>
                </c:pt>
                <c:pt idx="182" formatCode="0.000">
                  <c:v>12.25</c:v>
                </c:pt>
                <c:pt idx="183" formatCode="0.000">
                  <c:v>12.25</c:v>
                </c:pt>
                <c:pt idx="184" formatCode="0.000">
                  <c:v>19.5</c:v>
                </c:pt>
                <c:pt idx="185" formatCode="0.000">
                  <c:v>15.5</c:v>
                </c:pt>
                <c:pt idx="186" formatCode="0.000">
                  <c:v>18.5</c:v>
                </c:pt>
                <c:pt idx="187" formatCode="0.000">
                  <c:v>24</c:v>
                </c:pt>
                <c:pt idx="188" formatCode="0.000">
                  <c:v>20</c:v>
                </c:pt>
                <c:pt idx="189" formatCode="0.000">
                  <c:v>8.5</c:v>
                </c:pt>
                <c:pt idx="190" formatCode="0.000">
                  <c:v>8.5</c:v>
                </c:pt>
                <c:pt idx="191" formatCode="0.000">
                  <c:v>13</c:v>
                </c:pt>
                <c:pt idx="192" formatCode="0.000">
                  <c:v>11.5</c:v>
                </c:pt>
                <c:pt idx="193" formatCode="0.000">
                  <c:v>12</c:v>
                </c:pt>
                <c:pt idx="194" formatCode="0.000">
                  <c:v>9.25</c:v>
                </c:pt>
                <c:pt idx="195" formatCode="0.000">
                  <c:v>21</c:v>
                </c:pt>
                <c:pt idx="196" formatCode="0.000">
                  <c:v>24.5</c:v>
                </c:pt>
                <c:pt idx="197" formatCode="0.000">
                  <c:v>29.5</c:v>
                </c:pt>
                <c:pt idx="198" formatCode="0.000">
                  <c:v>25</c:v>
                </c:pt>
                <c:pt idx="199" formatCode="0.000">
                  <c:v>20.75</c:v>
                </c:pt>
                <c:pt idx="200" formatCode="0.000">
                  <c:v>25.5</c:v>
                </c:pt>
                <c:pt idx="201" formatCode="0.000">
                  <c:v>26.25</c:v>
                </c:pt>
                <c:pt idx="202" formatCode="0.000">
                  <c:v>18.5</c:v>
                </c:pt>
                <c:pt idx="203" formatCode="0.000">
                  <c:v>13.75</c:v>
                </c:pt>
                <c:pt idx="204" formatCode="0.000">
                  <c:v>11.25</c:v>
                </c:pt>
                <c:pt idx="205" formatCode="0.000">
                  <c:v>13</c:v>
                </c:pt>
                <c:pt idx="206" formatCode="0.000">
                  <c:v>11.25</c:v>
                </c:pt>
                <c:pt idx="207" formatCode="0.000">
                  <c:v>15.25</c:v>
                </c:pt>
                <c:pt idx="208" formatCode="0.000">
                  <c:v>20.5</c:v>
                </c:pt>
                <c:pt idx="209" formatCode="0.000">
                  <c:v>22.75</c:v>
                </c:pt>
                <c:pt idx="210" formatCode="0.000">
                  <c:v>20.5</c:v>
                </c:pt>
                <c:pt idx="211" formatCode="0.000">
                  <c:v>20</c:v>
                </c:pt>
                <c:pt idx="212" formatCode="0.000">
                  <c:v>18.25</c:v>
                </c:pt>
                <c:pt idx="213" formatCode="0.000">
                  <c:v>13.5</c:v>
                </c:pt>
                <c:pt idx="214" formatCode="0.000">
                  <c:v>11.25</c:v>
                </c:pt>
                <c:pt idx="215" formatCode="0.000">
                  <c:v>15</c:v>
                </c:pt>
                <c:pt idx="216" formatCode="0.000">
                  <c:v>19.5</c:v>
                </c:pt>
                <c:pt idx="217" formatCode="0.000">
                  <c:v>17</c:v>
                </c:pt>
                <c:pt idx="218" formatCode="0.000">
                  <c:v>11.25</c:v>
                </c:pt>
                <c:pt idx="219" formatCode="0.000">
                  <c:v>6.25</c:v>
                </c:pt>
                <c:pt idx="220" formatCode="0.000">
                  <c:v>7.5</c:v>
                </c:pt>
                <c:pt idx="221" formatCode="0.000">
                  <c:v>5</c:v>
                </c:pt>
                <c:pt idx="222" formatCode="0.000">
                  <c:v>8.75</c:v>
                </c:pt>
                <c:pt idx="223" formatCode="0.000">
                  <c:v>7.5</c:v>
                </c:pt>
                <c:pt idx="224" formatCode="0.000">
                  <c:v>5.5</c:v>
                </c:pt>
                <c:pt idx="225" formatCode="0.000">
                  <c:v>10</c:v>
                </c:pt>
                <c:pt idx="226" formatCode="0.000">
                  <c:v>9</c:v>
                </c:pt>
                <c:pt idx="227" formatCode="0.000">
                  <c:v>11.25</c:v>
                </c:pt>
                <c:pt idx="228" formatCode="0.000">
                  <c:v>8.5</c:v>
                </c:pt>
                <c:pt idx="229" formatCode="0.000">
                  <c:v>7</c:v>
                </c:pt>
                <c:pt idx="230" formatCode="0.000">
                  <c:v>7.5</c:v>
                </c:pt>
                <c:pt idx="231" formatCode="0.000">
                  <c:v>10</c:v>
                </c:pt>
                <c:pt idx="232" formatCode="0.000">
                  <c:v>2.75</c:v>
                </c:pt>
                <c:pt idx="233" formatCode="0.000">
                  <c:v>2.25</c:v>
                </c:pt>
                <c:pt idx="234" formatCode="0.000">
                  <c:v>-1.5</c:v>
                </c:pt>
                <c:pt idx="235" formatCode="0.000">
                  <c:v>-5</c:v>
                </c:pt>
                <c:pt idx="236" formatCode="0.000">
                  <c:v>-3.75</c:v>
                </c:pt>
                <c:pt idx="237" formatCode="0.000">
                  <c:v>-1.5</c:v>
                </c:pt>
                <c:pt idx="238" formatCode="0.000">
                  <c:v>-3</c:v>
                </c:pt>
                <c:pt idx="239" formatCode="0.000">
                  <c:v>-1.75</c:v>
                </c:pt>
                <c:pt idx="240" formatCode="0.000">
                  <c:v>-4.75</c:v>
                </c:pt>
                <c:pt idx="241" formatCode="0.000">
                  <c:v>-3.25</c:v>
                </c:pt>
                <c:pt idx="242" formatCode="0.000">
                  <c:v>-0.5</c:v>
                </c:pt>
                <c:pt idx="243" formatCode="0.000">
                  <c:v>0</c:v>
                </c:pt>
                <c:pt idx="244" formatCode="0.000">
                  <c:v>-3.75</c:v>
                </c:pt>
                <c:pt idx="245" formatCode="0.000">
                  <c:v>-2.75</c:v>
                </c:pt>
                <c:pt idx="246" formatCode="0.000">
                  <c:v>-3.5</c:v>
                </c:pt>
                <c:pt idx="247" formatCode="0.000">
                  <c:v>-5.5</c:v>
                </c:pt>
                <c:pt idx="248" formatCode="0.000">
                  <c:v>-2</c:v>
                </c:pt>
                <c:pt idx="249" formatCode="0.000">
                  <c:v>-4.5</c:v>
                </c:pt>
                <c:pt idx="250" formatCode="0.000">
                  <c:v>-1.5</c:v>
                </c:pt>
                <c:pt idx="251" formatCode="0.000">
                  <c:v>-2.5</c:v>
                </c:pt>
                <c:pt idx="252" formatCode="0.000">
                  <c:v>-1.5</c:v>
                </c:pt>
                <c:pt idx="253" formatCode="0.000">
                  <c:v>2.5</c:v>
                </c:pt>
                <c:pt idx="254" formatCode="0.000">
                  <c:v>5</c:v>
                </c:pt>
                <c:pt idx="255" formatCode="0.000">
                  <c:v>6</c:v>
                </c:pt>
                <c:pt idx="256" formatCode="0.000">
                  <c:v>11.75</c:v>
                </c:pt>
                <c:pt idx="257" formatCode="0.000">
                  <c:v>12</c:v>
                </c:pt>
                <c:pt idx="258" formatCode="0.000">
                  <c:v>16.5</c:v>
                </c:pt>
                <c:pt idx="259" formatCode="0.000">
                  <c:v>13.25</c:v>
                </c:pt>
                <c:pt idx="260" formatCode="0.000">
                  <c:v>13</c:v>
                </c:pt>
                <c:pt idx="261" formatCode="0.000">
                  <c:v>15</c:v>
                </c:pt>
                <c:pt idx="262" formatCode="0.000">
                  <c:v>15</c:v>
                </c:pt>
                <c:pt idx="263" formatCode="0.000">
                  <c:v>11</c:v>
                </c:pt>
                <c:pt idx="264" formatCode="0.000">
                  <c:v>-2.75</c:v>
                </c:pt>
                <c:pt idx="265" formatCode="0.000">
                  <c:v>-4.75</c:v>
                </c:pt>
                <c:pt idx="266" formatCode="0.000">
                  <c:v>-3.75</c:v>
                </c:pt>
                <c:pt idx="267" formatCode="0.000">
                  <c:v>-0.5</c:v>
                </c:pt>
                <c:pt idx="268" formatCode="0.000">
                  <c:v>-2.25</c:v>
                </c:pt>
                <c:pt idx="269" formatCode="0.000">
                  <c:v>-7.5</c:v>
                </c:pt>
                <c:pt idx="270" formatCode="0.000">
                  <c:v>-8.75</c:v>
                </c:pt>
                <c:pt idx="271" formatCode="0.000">
                  <c:v>-7.5</c:v>
                </c:pt>
                <c:pt idx="272" formatCode="0.000">
                  <c:v>-7.5</c:v>
                </c:pt>
                <c:pt idx="273" formatCode="0.000">
                  <c:v>-13</c:v>
                </c:pt>
                <c:pt idx="274" formatCode="0.000">
                  <c:v>-15.5</c:v>
                </c:pt>
                <c:pt idx="275" formatCode="0.000">
                  <c:v>-14.25</c:v>
                </c:pt>
                <c:pt idx="276" formatCode="0.000">
                  <c:v>-19.75</c:v>
                </c:pt>
                <c:pt idx="277" formatCode="0.000">
                  <c:v>-23.5</c:v>
                </c:pt>
                <c:pt idx="278" formatCode="0.000">
                  <c:v>-30.5</c:v>
                </c:pt>
                <c:pt idx="279" formatCode="0.000">
                  <c:v>-28.75</c:v>
                </c:pt>
                <c:pt idx="280" formatCode="0.000">
                  <c:v>-31.5</c:v>
                </c:pt>
                <c:pt idx="281" formatCode="0.000">
                  <c:v>-40.75</c:v>
                </c:pt>
                <c:pt idx="282" formatCode="0.000">
                  <c:v>-44.5</c:v>
                </c:pt>
                <c:pt idx="283" formatCode="0.000">
                  <c:v>-40.5</c:v>
                </c:pt>
                <c:pt idx="284" formatCode="0.000">
                  <c:v>-45.5</c:v>
                </c:pt>
                <c:pt idx="285" formatCode="0.000">
                  <c:v>-49.75</c:v>
                </c:pt>
                <c:pt idx="286" formatCode="0.000">
                  <c:v>-49</c:v>
                </c:pt>
                <c:pt idx="287" formatCode="0.000">
                  <c:v>-45.25</c:v>
                </c:pt>
                <c:pt idx="288" formatCode="0.000">
                  <c:v>-44.75</c:v>
                </c:pt>
                <c:pt idx="289" formatCode="0.000">
                  <c:v>-44</c:v>
                </c:pt>
                <c:pt idx="290" formatCode="0.000">
                  <c:v>-45.25</c:v>
                </c:pt>
                <c:pt idx="291" formatCode="0.000">
                  <c:v>-41</c:v>
                </c:pt>
                <c:pt idx="292" formatCode="0.000">
                  <c:v>-46.25</c:v>
                </c:pt>
                <c:pt idx="293" formatCode="0.000">
                  <c:v>-44</c:v>
                </c:pt>
                <c:pt idx="294" formatCode="0.000">
                  <c:v>-48.5</c:v>
                </c:pt>
                <c:pt idx="295" formatCode="0.000">
                  <c:v>-47</c:v>
                </c:pt>
                <c:pt idx="296" formatCode="0.000">
                  <c:v>-54.5</c:v>
                </c:pt>
                <c:pt idx="297" formatCode="0.000">
                  <c:v>-55.25</c:v>
                </c:pt>
                <c:pt idx="298" formatCode="0.000">
                  <c:v>-56</c:v>
                </c:pt>
                <c:pt idx="299" formatCode="0.000">
                  <c:v>-56.5</c:v>
                </c:pt>
                <c:pt idx="300" formatCode="0.000">
                  <c:v>-58.5</c:v>
                </c:pt>
                <c:pt idx="301" formatCode="0.000">
                  <c:v>-61.25</c:v>
                </c:pt>
                <c:pt idx="302" formatCode="0.000">
                  <c:v>-56.5</c:v>
                </c:pt>
                <c:pt idx="303" formatCode="0.000">
                  <c:v>-58.5</c:v>
                </c:pt>
                <c:pt idx="304" formatCode="0.000">
                  <c:v>-60</c:v>
                </c:pt>
                <c:pt idx="305" formatCode="0.000">
                  <c:v>-59.5</c:v>
                </c:pt>
                <c:pt idx="306" formatCode="0.000">
                  <c:v>-65.5</c:v>
                </c:pt>
                <c:pt idx="307" formatCode="0.000">
                  <c:v>-64</c:v>
                </c:pt>
                <c:pt idx="308" formatCode="0.000">
                  <c:v>-65.75</c:v>
                </c:pt>
                <c:pt idx="309" formatCode="0.000">
                  <c:v>-64.25</c:v>
                </c:pt>
                <c:pt idx="310" formatCode="0.000">
                  <c:v>-62.75</c:v>
                </c:pt>
                <c:pt idx="311" formatCode="0.000">
                  <c:v>-55.75</c:v>
                </c:pt>
                <c:pt idx="312" formatCode="0.000">
                  <c:v>-57</c:v>
                </c:pt>
                <c:pt idx="313" formatCode="0.000">
                  <c:v>-59.25</c:v>
                </c:pt>
                <c:pt idx="314" formatCode="0.000">
                  <c:v>-62</c:v>
                </c:pt>
                <c:pt idx="315" formatCode="0.000">
                  <c:v>-53.5</c:v>
                </c:pt>
                <c:pt idx="316" formatCode="0.000">
                  <c:v>-54.75</c:v>
                </c:pt>
                <c:pt idx="317" formatCode="0.000">
                  <c:v>-53.5</c:v>
                </c:pt>
                <c:pt idx="318" formatCode="0.000">
                  <c:v>-58</c:v>
                </c:pt>
                <c:pt idx="319" formatCode="0.000">
                  <c:v>-54.5</c:v>
                </c:pt>
                <c:pt idx="320" formatCode="0.000">
                  <c:v>-60</c:v>
                </c:pt>
                <c:pt idx="321" formatCode="0.000">
                  <c:v>-59.75</c:v>
                </c:pt>
                <c:pt idx="322" formatCode="0.000">
                  <c:v>-54.5</c:v>
                </c:pt>
                <c:pt idx="323" formatCode="0.000">
                  <c:v>-53</c:v>
                </c:pt>
                <c:pt idx="324" formatCode="0.000">
                  <c:v>-53</c:v>
                </c:pt>
                <c:pt idx="325" formatCode="0.000">
                  <c:v>-46.25</c:v>
                </c:pt>
                <c:pt idx="326" formatCode="0.000">
                  <c:v>-43.25</c:v>
                </c:pt>
                <c:pt idx="327" formatCode="0.000">
                  <c:v>-44.75</c:v>
                </c:pt>
                <c:pt idx="328" formatCode="0.000">
                  <c:v>-49.25</c:v>
                </c:pt>
                <c:pt idx="329" formatCode="0.000">
                  <c:v>-52.25</c:v>
                </c:pt>
                <c:pt idx="330" formatCode="0.000">
                  <c:v>-52.75</c:v>
                </c:pt>
                <c:pt idx="331" formatCode="0.000">
                  <c:v>-51.75</c:v>
                </c:pt>
                <c:pt idx="332" formatCode="0.000">
                  <c:v>-55.25</c:v>
                </c:pt>
                <c:pt idx="333" formatCode="0.000">
                  <c:v>-55.5</c:v>
                </c:pt>
                <c:pt idx="334" formatCode="0.000">
                  <c:v>-60</c:v>
                </c:pt>
                <c:pt idx="335" formatCode="0.000">
                  <c:v>-59.5</c:v>
                </c:pt>
                <c:pt idx="336" formatCode="0.000">
                  <c:v>-54</c:v>
                </c:pt>
                <c:pt idx="337" formatCode="0.000">
                  <c:v>-54</c:v>
                </c:pt>
                <c:pt idx="338" formatCode="0.000">
                  <c:v>-53.75</c:v>
                </c:pt>
                <c:pt idx="339" formatCode="0.000">
                  <c:v>-54.75</c:v>
                </c:pt>
                <c:pt idx="340" formatCode="0.000">
                  <c:v>-58.5</c:v>
                </c:pt>
                <c:pt idx="341" formatCode="0.000">
                  <c:v>-55.5</c:v>
                </c:pt>
                <c:pt idx="342" formatCode="0.000">
                  <c:v>-51</c:v>
                </c:pt>
                <c:pt idx="343" formatCode="0.000">
                  <c:v>-59.5</c:v>
                </c:pt>
                <c:pt idx="344" formatCode="0.000">
                  <c:v>-57.75</c:v>
                </c:pt>
                <c:pt idx="345" formatCode="0.000">
                  <c:v>-63</c:v>
                </c:pt>
                <c:pt idx="346" formatCode="0.000">
                  <c:v>-65.75</c:v>
                </c:pt>
                <c:pt idx="347" formatCode="0.000">
                  <c:v>-62.75</c:v>
                </c:pt>
                <c:pt idx="348" formatCode="0.000">
                  <c:v>-61.25</c:v>
                </c:pt>
                <c:pt idx="349" formatCode="0.000">
                  <c:v>-62</c:v>
                </c:pt>
                <c:pt idx="350" formatCode="0.000">
                  <c:v>-58.5</c:v>
                </c:pt>
                <c:pt idx="351" formatCode="0.000">
                  <c:v>-58</c:v>
                </c:pt>
                <c:pt idx="352" formatCode="0.000">
                  <c:v>-59.75</c:v>
                </c:pt>
                <c:pt idx="353" formatCode="0.000">
                  <c:v>-57</c:v>
                </c:pt>
                <c:pt idx="354" formatCode="0.000">
                  <c:v>-52.75</c:v>
                </c:pt>
                <c:pt idx="355" formatCode="0.000">
                  <c:v>-51.25</c:v>
                </c:pt>
                <c:pt idx="356" formatCode="0.000">
                  <c:v>-48</c:v>
                </c:pt>
                <c:pt idx="357" formatCode="0.000">
                  <c:v>-45.75</c:v>
                </c:pt>
                <c:pt idx="358" formatCode="0.000">
                  <c:v>-47.25</c:v>
                </c:pt>
                <c:pt idx="359" formatCode="0.000">
                  <c:v>-47</c:v>
                </c:pt>
                <c:pt idx="360" formatCode="0.000">
                  <c:v>-49.5</c:v>
                </c:pt>
                <c:pt idx="361" formatCode="0.000">
                  <c:v>-51.25</c:v>
                </c:pt>
                <c:pt idx="362" formatCode="0.000">
                  <c:v>-55.25</c:v>
                </c:pt>
                <c:pt idx="363" formatCode="0.000">
                  <c:v>-56.75</c:v>
                </c:pt>
                <c:pt idx="364" formatCode="0.000">
                  <c:v>-53.5</c:v>
                </c:pt>
                <c:pt idx="365" formatCode="0.000">
                  <c:v>-58.5</c:v>
                </c:pt>
                <c:pt idx="366" formatCode="0.000">
                  <c:v>-57.25</c:v>
                </c:pt>
                <c:pt idx="367" formatCode="0.000">
                  <c:v>-53.25</c:v>
                </c:pt>
                <c:pt idx="368" formatCode="0.000">
                  <c:v>-54.5</c:v>
                </c:pt>
                <c:pt idx="369" formatCode="0.000">
                  <c:v>-56.5</c:v>
                </c:pt>
                <c:pt idx="370" formatCode="0.000">
                  <c:v>-60.25</c:v>
                </c:pt>
                <c:pt idx="371" formatCode="0.000">
                  <c:v>-59.75</c:v>
                </c:pt>
                <c:pt idx="372" formatCode="0.000">
                  <c:v>-57.75</c:v>
                </c:pt>
                <c:pt idx="373" formatCode="0.000">
                  <c:v>-64.75</c:v>
                </c:pt>
                <c:pt idx="374" formatCode="0.000">
                  <c:v>-64.5</c:v>
                </c:pt>
                <c:pt idx="375" formatCode="0.000">
                  <c:v>-63</c:v>
                </c:pt>
                <c:pt idx="376" formatCode="0.000">
                  <c:v>-61</c:v>
                </c:pt>
                <c:pt idx="377" formatCode="0.000">
                  <c:v>-66</c:v>
                </c:pt>
                <c:pt idx="378" formatCode="0.000">
                  <c:v>-57.75</c:v>
                </c:pt>
                <c:pt idx="379" formatCode="0.000">
                  <c:v>-57.5</c:v>
                </c:pt>
                <c:pt idx="380" formatCode="0.000">
                  <c:v>-62.25</c:v>
                </c:pt>
                <c:pt idx="381" formatCode="0.000">
                  <c:v>-62</c:v>
                </c:pt>
                <c:pt idx="382" formatCode="0.000">
                  <c:v>-58</c:v>
                </c:pt>
                <c:pt idx="383" formatCode="0.000">
                  <c:v>-59.75</c:v>
                </c:pt>
                <c:pt idx="384" formatCode="0.000">
                  <c:v>-59.75</c:v>
                </c:pt>
                <c:pt idx="385" formatCode="0.000">
                  <c:v>-58</c:v>
                </c:pt>
                <c:pt idx="386" formatCode="0.000">
                  <c:v>-55.75</c:v>
                </c:pt>
                <c:pt idx="387" formatCode="0.000">
                  <c:v>-53.75</c:v>
                </c:pt>
                <c:pt idx="388" formatCode="0.000">
                  <c:v>-53.75</c:v>
                </c:pt>
                <c:pt idx="389" formatCode="0.000">
                  <c:v>-55</c:v>
                </c:pt>
                <c:pt idx="390" formatCode="0.000">
                  <c:v>-51.5</c:v>
                </c:pt>
                <c:pt idx="391" formatCode="0.000">
                  <c:v>-51.75</c:v>
                </c:pt>
                <c:pt idx="392" formatCode="0.000">
                  <c:v>-53</c:v>
                </c:pt>
                <c:pt idx="393" formatCode="0.000">
                  <c:v>-56.75</c:v>
                </c:pt>
                <c:pt idx="394" formatCode="0.000">
                  <c:v>-57.5</c:v>
                </c:pt>
                <c:pt idx="395" formatCode="0.000">
                  <c:v>-56.5</c:v>
                </c:pt>
                <c:pt idx="396" formatCode="0.000">
                  <c:v>-56.25</c:v>
                </c:pt>
                <c:pt idx="397" formatCode="0.000">
                  <c:v>-53.75</c:v>
                </c:pt>
                <c:pt idx="398" formatCode="0.000">
                  <c:v>-50.25</c:v>
                </c:pt>
                <c:pt idx="399" formatCode="0.000">
                  <c:v>-49.75</c:v>
                </c:pt>
                <c:pt idx="400" formatCode="0.000">
                  <c:v>-49.25</c:v>
                </c:pt>
                <c:pt idx="401" formatCode="0.000">
                  <c:v>-49.75</c:v>
                </c:pt>
                <c:pt idx="402" formatCode="0.000">
                  <c:v>-51.5</c:v>
                </c:pt>
                <c:pt idx="403" formatCode="0.000">
                  <c:v>-46.5</c:v>
                </c:pt>
                <c:pt idx="404" formatCode="0.000">
                  <c:v>-46.25</c:v>
                </c:pt>
                <c:pt idx="405" formatCode="0.000">
                  <c:v>-48</c:v>
                </c:pt>
                <c:pt idx="406" formatCode="0.000">
                  <c:v>-50.5</c:v>
                </c:pt>
                <c:pt idx="407" formatCode="0.000">
                  <c:v>-49</c:v>
                </c:pt>
                <c:pt idx="408" formatCode="0.000">
                  <c:v>-48.25</c:v>
                </c:pt>
                <c:pt idx="409" formatCode="0.000">
                  <c:v>-47</c:v>
                </c:pt>
                <c:pt idx="410" formatCode="0.000">
                  <c:v>-47.25</c:v>
                </c:pt>
                <c:pt idx="411" formatCode="0.000">
                  <c:v>-51.5</c:v>
                </c:pt>
                <c:pt idx="412" formatCode="0.000">
                  <c:v>-59.5</c:v>
                </c:pt>
                <c:pt idx="413" formatCode="0.000">
                  <c:v>-57.75</c:v>
                </c:pt>
                <c:pt idx="414" formatCode="0.000">
                  <c:v>-46</c:v>
                </c:pt>
                <c:pt idx="415" formatCode="0.000">
                  <c:v>-46</c:v>
                </c:pt>
                <c:pt idx="416" formatCode="0.000">
                  <c:v>-43.5</c:v>
                </c:pt>
                <c:pt idx="417" formatCode="0.000">
                  <c:v>-43.75</c:v>
                </c:pt>
                <c:pt idx="418" formatCode="0.000">
                  <c:v>-43.75</c:v>
                </c:pt>
                <c:pt idx="419" formatCode="0.000">
                  <c:v>-41.5</c:v>
                </c:pt>
                <c:pt idx="420" formatCode="0.000">
                  <c:v>-41.25</c:v>
                </c:pt>
                <c:pt idx="421" formatCode="0.000">
                  <c:v>-42.75</c:v>
                </c:pt>
                <c:pt idx="422" formatCode="0.000">
                  <c:v>-45.5</c:v>
                </c:pt>
                <c:pt idx="423" formatCode="0.000">
                  <c:v>-47</c:v>
                </c:pt>
                <c:pt idx="424" formatCode="0.000">
                  <c:v>-48.5</c:v>
                </c:pt>
                <c:pt idx="425" formatCode="0.000">
                  <c:v>-48.75</c:v>
                </c:pt>
                <c:pt idx="426" formatCode="0.000">
                  <c:v>-49.5</c:v>
                </c:pt>
                <c:pt idx="427" formatCode="0.000">
                  <c:v>-53.25</c:v>
                </c:pt>
                <c:pt idx="428" formatCode="0.000">
                  <c:v>-53.5</c:v>
                </c:pt>
                <c:pt idx="429" formatCode="0.000">
                  <c:v>-50.5</c:v>
                </c:pt>
                <c:pt idx="430" formatCode="0.000">
                  <c:v>-54.75</c:v>
                </c:pt>
                <c:pt idx="431" formatCode="0.000">
                  <c:v>-52</c:v>
                </c:pt>
                <c:pt idx="432" formatCode="0.000">
                  <c:v>-52.75</c:v>
                </c:pt>
                <c:pt idx="433" formatCode="0.000">
                  <c:v>-51.75</c:v>
                </c:pt>
                <c:pt idx="434" formatCode="0.000">
                  <c:v>-51</c:v>
                </c:pt>
                <c:pt idx="435" formatCode="0.000">
                  <c:v>-50.75</c:v>
                </c:pt>
                <c:pt idx="436" formatCode="0.000">
                  <c:v>-51.75</c:v>
                </c:pt>
                <c:pt idx="437" formatCode="0.000">
                  <c:v>-50.75</c:v>
                </c:pt>
                <c:pt idx="438" formatCode="0.000">
                  <c:v>-51.75</c:v>
                </c:pt>
                <c:pt idx="439" formatCode="0.000">
                  <c:v>-51.25</c:v>
                </c:pt>
                <c:pt idx="440" formatCode="0.000">
                  <c:v>-52.25</c:v>
                </c:pt>
                <c:pt idx="441" formatCode="0.000">
                  <c:v>-50.75</c:v>
                </c:pt>
                <c:pt idx="442" formatCode="0.000">
                  <c:v>-49.25</c:v>
                </c:pt>
                <c:pt idx="443" formatCode="0.000">
                  <c:v>-51.5</c:v>
                </c:pt>
                <c:pt idx="444" formatCode="0.000">
                  <c:v>-55.25</c:v>
                </c:pt>
                <c:pt idx="445" formatCode="0.000">
                  <c:v>-58.5</c:v>
                </c:pt>
                <c:pt idx="446" formatCode="0.000">
                  <c:v>-59</c:v>
                </c:pt>
                <c:pt idx="447" formatCode="0.000">
                  <c:v>-59</c:v>
                </c:pt>
                <c:pt idx="448" formatCode="0.000">
                  <c:v>-62.75</c:v>
                </c:pt>
                <c:pt idx="449" formatCode="0.000">
                  <c:v>-58.75</c:v>
                </c:pt>
                <c:pt idx="450" formatCode="0.000">
                  <c:v>-58.25</c:v>
                </c:pt>
                <c:pt idx="451" formatCode="0.000">
                  <c:v>-52.5</c:v>
                </c:pt>
                <c:pt idx="452" formatCode="0.000">
                  <c:v>-48.75</c:v>
                </c:pt>
                <c:pt idx="453" formatCode="0.000">
                  <c:v>-46.5</c:v>
                </c:pt>
                <c:pt idx="454" formatCode="0.000">
                  <c:v>-47.25</c:v>
                </c:pt>
                <c:pt idx="455" formatCode="0.000">
                  <c:v>-46.5</c:v>
                </c:pt>
                <c:pt idx="456" formatCode="0.000">
                  <c:v>-48.75</c:v>
                </c:pt>
                <c:pt idx="457" formatCode="0.000">
                  <c:v>-51.5</c:v>
                </c:pt>
                <c:pt idx="458" formatCode="0.000">
                  <c:v>-51.25</c:v>
                </c:pt>
                <c:pt idx="459" formatCode="0.000">
                  <c:v>-54.75</c:v>
                </c:pt>
                <c:pt idx="460" formatCode="0.000">
                  <c:v>-55.75</c:v>
                </c:pt>
                <c:pt idx="461" formatCode="0.000">
                  <c:v>-50.5</c:v>
                </c:pt>
                <c:pt idx="462" formatCode="0.000">
                  <c:v>-48</c:v>
                </c:pt>
                <c:pt idx="463" formatCode="0.000">
                  <c:v>-47.25</c:v>
                </c:pt>
                <c:pt idx="464" formatCode="0.000">
                  <c:v>-47.75</c:v>
                </c:pt>
                <c:pt idx="465" formatCode="0.000">
                  <c:v>-49.25</c:v>
                </c:pt>
                <c:pt idx="466" formatCode="0.000">
                  <c:v>-49.25</c:v>
                </c:pt>
                <c:pt idx="467" formatCode="0.000">
                  <c:v>-51.25</c:v>
                </c:pt>
                <c:pt idx="468" formatCode="0.000">
                  <c:v>-50</c:v>
                </c:pt>
                <c:pt idx="469" formatCode="0.000">
                  <c:v>-46.75</c:v>
                </c:pt>
                <c:pt idx="470" formatCode="0.000">
                  <c:v>-47.5</c:v>
                </c:pt>
                <c:pt idx="471" formatCode="0.000">
                  <c:v>-46.75</c:v>
                </c:pt>
                <c:pt idx="472" formatCode="0.000">
                  <c:v>-43.75</c:v>
                </c:pt>
                <c:pt idx="473" formatCode="0.000">
                  <c:v>-42.75</c:v>
                </c:pt>
                <c:pt idx="474" formatCode="0.000">
                  <c:v>-43</c:v>
                </c:pt>
                <c:pt idx="475" formatCode="0.000">
                  <c:v>-57.5</c:v>
                </c:pt>
                <c:pt idx="476" formatCode="0.000">
                  <c:v>-60</c:v>
                </c:pt>
                <c:pt idx="477" formatCode="0.000">
                  <c:v>-55</c:v>
                </c:pt>
                <c:pt idx="478" formatCode="0.000">
                  <c:v>-52.5</c:v>
                </c:pt>
                <c:pt idx="479" formatCode="0.000">
                  <c:v>-55.25</c:v>
                </c:pt>
                <c:pt idx="480" formatCode="0.000">
                  <c:v>-49.5</c:v>
                </c:pt>
                <c:pt idx="481" formatCode="0.000">
                  <c:v>-50.5</c:v>
                </c:pt>
                <c:pt idx="482" formatCode="0.000">
                  <c:v>-53.5</c:v>
                </c:pt>
                <c:pt idx="483" formatCode="0.000">
                  <c:v>-51</c:v>
                </c:pt>
                <c:pt idx="484" formatCode="0.000">
                  <c:v>-49.75</c:v>
                </c:pt>
                <c:pt idx="485" formatCode="0.000">
                  <c:v>-56.25</c:v>
                </c:pt>
                <c:pt idx="486" formatCode="0.000">
                  <c:v>-54.5</c:v>
                </c:pt>
                <c:pt idx="487" formatCode="0.000">
                  <c:v>-54.5</c:v>
                </c:pt>
                <c:pt idx="488" formatCode="0.000">
                  <c:v>-52.25</c:v>
                </c:pt>
                <c:pt idx="489" formatCode="0.000">
                  <c:v>-53.5</c:v>
                </c:pt>
                <c:pt idx="490" formatCode="0.000">
                  <c:v>-52.75</c:v>
                </c:pt>
                <c:pt idx="491" formatCode="0.000">
                  <c:v>-52.5</c:v>
                </c:pt>
                <c:pt idx="492" formatCode="0.000">
                  <c:v>-52</c:v>
                </c:pt>
                <c:pt idx="493" formatCode="0.000">
                  <c:v>-55.5</c:v>
                </c:pt>
                <c:pt idx="494" formatCode="0.000">
                  <c:v>-58.75</c:v>
                </c:pt>
                <c:pt idx="495" formatCode="0.000">
                  <c:v>-58.5</c:v>
                </c:pt>
                <c:pt idx="496" formatCode="0.000">
                  <c:v>-60.5</c:v>
                </c:pt>
                <c:pt idx="497" formatCode="0.000">
                  <c:v>-61.25</c:v>
                </c:pt>
                <c:pt idx="498" formatCode="0.000">
                  <c:v>-60.25</c:v>
                </c:pt>
                <c:pt idx="499" formatCode="0.000">
                  <c:v>-64</c:v>
                </c:pt>
                <c:pt idx="500" formatCode="0.000">
                  <c:v>-53.25</c:v>
                </c:pt>
                <c:pt idx="501" formatCode="0.000">
                  <c:v>-51.25</c:v>
                </c:pt>
                <c:pt idx="502" formatCode="0.000">
                  <c:v>-46.25</c:v>
                </c:pt>
                <c:pt idx="503" formatCode="0.000">
                  <c:v>-44.25</c:v>
                </c:pt>
                <c:pt idx="504" formatCode="0.000">
                  <c:v>-35.75</c:v>
                </c:pt>
                <c:pt idx="505" formatCode="0.000">
                  <c:v>-34</c:v>
                </c:pt>
                <c:pt idx="506" formatCode="0.000">
                  <c:v>-32</c:v>
                </c:pt>
                <c:pt idx="507" formatCode="0.000">
                  <c:v>-32</c:v>
                </c:pt>
                <c:pt idx="508" formatCode="0.000">
                  <c:v>-32.5</c:v>
                </c:pt>
                <c:pt idx="509" formatCode="0.000">
                  <c:v>-32.75</c:v>
                </c:pt>
                <c:pt idx="510" formatCode="0.000">
                  <c:v>-33</c:v>
                </c:pt>
                <c:pt idx="511" formatCode="0.000">
                  <c:v>-33.25</c:v>
                </c:pt>
                <c:pt idx="512" formatCode="0.000">
                  <c:v>-36</c:v>
                </c:pt>
                <c:pt idx="513" formatCode="0.000">
                  <c:v>-36.5</c:v>
                </c:pt>
                <c:pt idx="514" formatCode="0.000">
                  <c:v>-30.5</c:v>
                </c:pt>
                <c:pt idx="515" formatCode="0.000">
                  <c:v>-30.75</c:v>
                </c:pt>
                <c:pt idx="516" formatCode="0.000">
                  <c:v>-32.75</c:v>
                </c:pt>
                <c:pt idx="517" formatCode="0.000">
                  <c:v>-33</c:v>
                </c:pt>
                <c:pt idx="518" formatCode="0.000">
                  <c:v>-34.75</c:v>
                </c:pt>
                <c:pt idx="519" formatCode="0.000">
                  <c:v>-37.75</c:v>
                </c:pt>
                <c:pt idx="520" formatCode="0.000">
                  <c:v>-33</c:v>
                </c:pt>
                <c:pt idx="521" formatCode="0.000">
                  <c:v>-37.25</c:v>
                </c:pt>
                <c:pt idx="522" formatCode="0.000">
                  <c:v>-36.5</c:v>
                </c:pt>
                <c:pt idx="523" formatCode="0.000">
                  <c:v>-36.75</c:v>
                </c:pt>
                <c:pt idx="524" formatCode="0.000">
                  <c:v>-36.75</c:v>
                </c:pt>
                <c:pt idx="525" formatCode="0.000">
                  <c:v>-41.25</c:v>
                </c:pt>
                <c:pt idx="526" formatCode="0.000">
                  <c:v>-40.25</c:v>
                </c:pt>
                <c:pt idx="527" formatCode="0.000">
                  <c:v>-43.75</c:v>
                </c:pt>
                <c:pt idx="528" formatCode="0.000">
                  <c:v>-42.75</c:v>
                </c:pt>
                <c:pt idx="529" formatCode="0.000">
                  <c:v>-38.5</c:v>
                </c:pt>
                <c:pt idx="530" formatCode="0.000">
                  <c:v>-38.5</c:v>
                </c:pt>
                <c:pt idx="531" formatCode="0.000">
                  <c:v>-37.75</c:v>
                </c:pt>
                <c:pt idx="532" formatCode="0.000">
                  <c:v>-40</c:v>
                </c:pt>
                <c:pt idx="533" formatCode="0.000">
                  <c:v>-38.25</c:v>
                </c:pt>
                <c:pt idx="534" formatCode="0.000">
                  <c:v>-37.75</c:v>
                </c:pt>
                <c:pt idx="535" formatCode="0.000">
                  <c:v>-34</c:v>
                </c:pt>
                <c:pt idx="536" formatCode="0.000">
                  <c:v>-38</c:v>
                </c:pt>
                <c:pt idx="537" formatCode="0.000">
                  <c:v>-40</c:v>
                </c:pt>
                <c:pt idx="538" formatCode="0.000">
                  <c:v>-44</c:v>
                </c:pt>
                <c:pt idx="539" formatCode="0.000">
                  <c:v>-43.25</c:v>
                </c:pt>
                <c:pt idx="540" formatCode="0.000">
                  <c:v>-38.5</c:v>
                </c:pt>
                <c:pt idx="541" formatCode="0.000">
                  <c:v>-40</c:v>
                </c:pt>
                <c:pt idx="542" formatCode="0.000">
                  <c:v>-40.75</c:v>
                </c:pt>
                <c:pt idx="543" formatCode="0.000">
                  <c:v>-42</c:v>
                </c:pt>
                <c:pt idx="544" formatCode="0.000">
                  <c:v>-37</c:v>
                </c:pt>
                <c:pt idx="545" formatCode="0.000">
                  <c:v>-37.25</c:v>
                </c:pt>
                <c:pt idx="546" formatCode="0.000">
                  <c:v>-40</c:v>
                </c:pt>
                <c:pt idx="547" formatCode="0.000">
                  <c:v>-39.25</c:v>
                </c:pt>
                <c:pt idx="548" formatCode="0.000">
                  <c:v>-39.75</c:v>
                </c:pt>
                <c:pt idx="549" formatCode="0.000">
                  <c:v>-42.75</c:v>
                </c:pt>
                <c:pt idx="550" formatCode="0.000">
                  <c:v>-44.75</c:v>
                </c:pt>
                <c:pt idx="551" formatCode="0.000">
                  <c:v>-48.25</c:v>
                </c:pt>
                <c:pt idx="552" formatCode="0.000">
                  <c:v>-46.75</c:v>
                </c:pt>
                <c:pt idx="553" formatCode="0.000">
                  <c:v>-45</c:v>
                </c:pt>
                <c:pt idx="554" formatCode="0.000">
                  <c:v>-47.5</c:v>
                </c:pt>
                <c:pt idx="555" formatCode="0.000">
                  <c:v>-47.75</c:v>
                </c:pt>
                <c:pt idx="556" formatCode="0.000">
                  <c:v>-46.5</c:v>
                </c:pt>
                <c:pt idx="557" formatCode="0.000">
                  <c:v>-45.5</c:v>
                </c:pt>
                <c:pt idx="558" formatCode="0.000">
                  <c:v>-43</c:v>
                </c:pt>
                <c:pt idx="559" formatCode="0.000">
                  <c:v>-43</c:v>
                </c:pt>
                <c:pt idx="560" formatCode="0.000">
                  <c:v>-42.75</c:v>
                </c:pt>
                <c:pt idx="561" formatCode="0.000">
                  <c:v>-42.75</c:v>
                </c:pt>
                <c:pt idx="562" formatCode="0.000">
                  <c:v>-42.5</c:v>
                </c:pt>
                <c:pt idx="563" formatCode="0.000">
                  <c:v>-44</c:v>
                </c:pt>
                <c:pt idx="564" formatCode="0.000">
                  <c:v>-44.25</c:v>
                </c:pt>
                <c:pt idx="565" formatCode="0.000">
                  <c:v>-45</c:v>
                </c:pt>
                <c:pt idx="566" formatCode="0.000">
                  <c:v>-49.75</c:v>
                </c:pt>
                <c:pt idx="567" formatCode="0.000">
                  <c:v>-50.5</c:v>
                </c:pt>
                <c:pt idx="568" formatCode="0.000">
                  <c:v>-49.5</c:v>
                </c:pt>
                <c:pt idx="569" formatCode="0.000">
                  <c:v>-48.5</c:v>
                </c:pt>
                <c:pt idx="570" formatCode="0.000">
                  <c:v>-54.25</c:v>
                </c:pt>
                <c:pt idx="571" formatCode="0.000">
                  <c:v>-52.5</c:v>
                </c:pt>
                <c:pt idx="572" formatCode="0.000">
                  <c:v>-48</c:v>
                </c:pt>
                <c:pt idx="573" formatCode="0.000">
                  <c:v>-56</c:v>
                </c:pt>
                <c:pt idx="574" formatCode="0.000">
                  <c:v>-58.5</c:v>
                </c:pt>
                <c:pt idx="575" formatCode="0.000">
                  <c:v>-66.5</c:v>
                </c:pt>
                <c:pt idx="576" formatCode="0.000">
                  <c:v>-64.25</c:v>
                </c:pt>
                <c:pt idx="577" formatCode="0.000">
                  <c:v>-64.75</c:v>
                </c:pt>
                <c:pt idx="578" formatCode="0.000">
                  <c:v>-56</c:v>
                </c:pt>
                <c:pt idx="579" formatCode="0.000">
                  <c:v>-52.25</c:v>
                </c:pt>
                <c:pt idx="580" formatCode="0.000">
                  <c:v>-54</c:v>
                </c:pt>
                <c:pt idx="581" formatCode="0.000">
                  <c:v>-58.75</c:v>
                </c:pt>
                <c:pt idx="582" formatCode="0.000">
                  <c:v>-59.5</c:v>
                </c:pt>
                <c:pt idx="583" formatCode="0.000">
                  <c:v>-59.75</c:v>
                </c:pt>
                <c:pt idx="584" formatCode="0.000">
                  <c:v>-58.75</c:v>
                </c:pt>
                <c:pt idx="585" formatCode="0.000">
                  <c:v>-61</c:v>
                </c:pt>
                <c:pt idx="586" formatCode="0.000">
                  <c:v>-60.5</c:v>
                </c:pt>
                <c:pt idx="587" formatCode="0.000">
                  <c:v>-60.25</c:v>
                </c:pt>
                <c:pt idx="588" formatCode="0.000">
                  <c:v>-57</c:v>
                </c:pt>
                <c:pt idx="589" formatCode="0.000">
                  <c:v>-55</c:v>
                </c:pt>
                <c:pt idx="590" formatCode="0.000">
                  <c:v>-57.25</c:v>
                </c:pt>
                <c:pt idx="591" formatCode="0.000">
                  <c:v>-53.25</c:v>
                </c:pt>
                <c:pt idx="592" formatCode="0.000">
                  <c:v>-53</c:v>
                </c:pt>
                <c:pt idx="593" formatCode="0.000">
                  <c:v>-53.25</c:v>
                </c:pt>
                <c:pt idx="594" formatCode="0.000">
                  <c:v>-53.75</c:v>
                </c:pt>
                <c:pt idx="595" formatCode="0.000">
                  <c:v>-53</c:v>
                </c:pt>
                <c:pt idx="596" formatCode="0.000">
                  <c:v>-51.5</c:v>
                </c:pt>
                <c:pt idx="597" formatCode="0.000">
                  <c:v>-53.25</c:v>
                </c:pt>
                <c:pt idx="598" formatCode="0.000">
                  <c:v>-53.5</c:v>
                </c:pt>
                <c:pt idx="599" formatCode="0.000">
                  <c:v>-57</c:v>
                </c:pt>
                <c:pt idx="600" formatCode="0.000">
                  <c:v>-58.5</c:v>
                </c:pt>
                <c:pt idx="601" formatCode="0.000">
                  <c:v>-56.25</c:v>
                </c:pt>
                <c:pt idx="602" formatCode="0.000">
                  <c:v>-52.5</c:v>
                </c:pt>
                <c:pt idx="603" formatCode="0.000">
                  <c:v>-53.5</c:v>
                </c:pt>
                <c:pt idx="604" formatCode="0.000">
                  <c:v>-57</c:v>
                </c:pt>
                <c:pt idx="605" formatCode="0.000">
                  <c:v>-55.5</c:v>
                </c:pt>
                <c:pt idx="606" formatCode="0.000">
                  <c:v>-58</c:v>
                </c:pt>
                <c:pt idx="607" formatCode="0.000">
                  <c:v>-57</c:v>
                </c:pt>
                <c:pt idx="608" formatCode="0.000">
                  <c:v>-52.75</c:v>
                </c:pt>
                <c:pt idx="609" formatCode="0.000">
                  <c:v>-54.75</c:v>
                </c:pt>
                <c:pt idx="610" formatCode="0.000">
                  <c:v>-53</c:v>
                </c:pt>
                <c:pt idx="611" formatCode="0.000">
                  <c:v>-55.25</c:v>
                </c:pt>
                <c:pt idx="612" formatCode="0.000">
                  <c:v>-55.5</c:v>
                </c:pt>
                <c:pt idx="613" formatCode="0.000">
                  <c:v>-56.25</c:v>
                </c:pt>
                <c:pt idx="614" formatCode="0.000">
                  <c:v>-55.5</c:v>
                </c:pt>
                <c:pt idx="615" formatCode="0.000">
                  <c:v>-56.25</c:v>
                </c:pt>
                <c:pt idx="616" formatCode="0.000">
                  <c:v>-60.25</c:v>
                </c:pt>
                <c:pt idx="617" formatCode="0.000">
                  <c:v>-62.25</c:v>
                </c:pt>
                <c:pt idx="618" formatCode="0.000">
                  <c:v>-60.25</c:v>
                </c:pt>
                <c:pt idx="619" formatCode="0.000">
                  <c:v>-60</c:v>
                </c:pt>
                <c:pt idx="620" formatCode="0.000">
                  <c:v>-59</c:v>
                </c:pt>
                <c:pt idx="621" formatCode="0.000">
                  <c:v>-61.5</c:v>
                </c:pt>
                <c:pt idx="622" formatCode="0.000">
                  <c:v>-68.5</c:v>
                </c:pt>
                <c:pt idx="623" formatCode="0.000">
                  <c:v>-69.25</c:v>
                </c:pt>
                <c:pt idx="624" formatCode="0.000">
                  <c:v>-66.25</c:v>
                </c:pt>
                <c:pt idx="625" formatCode="0.000">
                  <c:v>-66.5</c:v>
                </c:pt>
                <c:pt idx="626" formatCode="0.000">
                  <c:v>-66</c:v>
                </c:pt>
                <c:pt idx="627" formatCode="0.000">
                  <c:v>-66</c:v>
                </c:pt>
                <c:pt idx="628" formatCode="0.000">
                  <c:v>-67.5</c:v>
                </c:pt>
                <c:pt idx="629" formatCode="0.000">
                  <c:v>-66.5</c:v>
                </c:pt>
                <c:pt idx="630" formatCode="0.000">
                  <c:v>-61</c:v>
                </c:pt>
                <c:pt idx="631" formatCode="0.000">
                  <c:v>-61</c:v>
                </c:pt>
                <c:pt idx="632" formatCode="0.000">
                  <c:v>-57.5</c:v>
                </c:pt>
                <c:pt idx="633" formatCode="0.000">
                  <c:v>-58.25</c:v>
                </c:pt>
                <c:pt idx="634" formatCode="0.000">
                  <c:v>-56.25</c:v>
                </c:pt>
                <c:pt idx="635" formatCode="0.000">
                  <c:v>-62.5</c:v>
                </c:pt>
                <c:pt idx="636" formatCode="0.000">
                  <c:v>-60</c:v>
                </c:pt>
                <c:pt idx="637" formatCode="0.000">
                  <c:v>-55.5</c:v>
                </c:pt>
                <c:pt idx="638" formatCode="0.000">
                  <c:v>-55.5</c:v>
                </c:pt>
                <c:pt idx="639" formatCode="0.000">
                  <c:v>-55.75</c:v>
                </c:pt>
                <c:pt idx="640" formatCode="0.000">
                  <c:v>-52.75</c:v>
                </c:pt>
                <c:pt idx="641" formatCode="0.000">
                  <c:v>-53.25</c:v>
                </c:pt>
                <c:pt idx="642" formatCode="0.000">
                  <c:v>-52.75</c:v>
                </c:pt>
                <c:pt idx="643" formatCode="0.000">
                  <c:v>-55.5</c:v>
                </c:pt>
                <c:pt idx="644" formatCode="0.000">
                  <c:v>-56.5</c:v>
                </c:pt>
                <c:pt idx="645" formatCode="0.000">
                  <c:v>-57.25</c:v>
                </c:pt>
                <c:pt idx="646" formatCode="0.000">
                  <c:v>-60.25</c:v>
                </c:pt>
                <c:pt idx="647" formatCode="0.000">
                  <c:v>-58.5</c:v>
                </c:pt>
                <c:pt idx="648" formatCode="0.000">
                  <c:v>-59.25</c:v>
                </c:pt>
                <c:pt idx="649" formatCode="0.000">
                  <c:v>-59.5</c:v>
                </c:pt>
                <c:pt idx="650" formatCode="0.000">
                  <c:v>-53</c:v>
                </c:pt>
                <c:pt idx="651" formatCode="0.000">
                  <c:v>-47.5</c:v>
                </c:pt>
                <c:pt idx="652" formatCode="0.000">
                  <c:v>-47</c:v>
                </c:pt>
                <c:pt idx="653" formatCode="0.000">
                  <c:v>-46.5</c:v>
                </c:pt>
                <c:pt idx="654" formatCode="0.000">
                  <c:v>-45.75</c:v>
                </c:pt>
                <c:pt idx="655" formatCode="0.000">
                  <c:v>-46.75</c:v>
                </c:pt>
                <c:pt idx="656" formatCode="0.000">
                  <c:v>-48.25</c:v>
                </c:pt>
                <c:pt idx="657" formatCode="0.000">
                  <c:v>-49.75</c:v>
                </c:pt>
                <c:pt idx="658" formatCode="0.000">
                  <c:v>-52.75</c:v>
                </c:pt>
                <c:pt idx="659" formatCode="0.000">
                  <c:v>-50.5</c:v>
                </c:pt>
                <c:pt idx="660" formatCode="0.000">
                  <c:v>-51.75</c:v>
                </c:pt>
                <c:pt idx="661" formatCode="0.000">
                  <c:v>-52.25</c:v>
                </c:pt>
                <c:pt idx="662" formatCode="0.000">
                  <c:v>-53.5</c:v>
                </c:pt>
                <c:pt idx="663" formatCode="0.000">
                  <c:v>-50.25</c:v>
                </c:pt>
                <c:pt idx="664" formatCode="0.000">
                  <c:v>-49.5</c:v>
                </c:pt>
                <c:pt idx="665" formatCode="0.000">
                  <c:v>-49.75</c:v>
                </c:pt>
                <c:pt idx="666" formatCode="0.000">
                  <c:v>-52.25</c:v>
                </c:pt>
                <c:pt idx="667" formatCode="0.000">
                  <c:v>-52.5</c:v>
                </c:pt>
                <c:pt idx="668" formatCode="0.000">
                  <c:v>-48.5</c:v>
                </c:pt>
                <c:pt idx="669" formatCode="0.000">
                  <c:v>-45.5</c:v>
                </c:pt>
                <c:pt idx="670" formatCode="0.000">
                  <c:v>-45.25</c:v>
                </c:pt>
                <c:pt idx="671" formatCode="0.000">
                  <c:v>-47.25</c:v>
                </c:pt>
                <c:pt idx="672" formatCode="0.000">
                  <c:v>-48</c:v>
                </c:pt>
                <c:pt idx="673" formatCode="0.000">
                  <c:v>-48.5</c:v>
                </c:pt>
                <c:pt idx="674" formatCode="0.000">
                  <c:v>-48.25</c:v>
                </c:pt>
                <c:pt idx="675" formatCode="0.000">
                  <c:v>-49.75</c:v>
                </c:pt>
                <c:pt idx="676" formatCode="0.000">
                  <c:v>-52</c:v>
                </c:pt>
                <c:pt idx="677" formatCode="0.000">
                  <c:v>-52.5</c:v>
                </c:pt>
                <c:pt idx="678" formatCode="0.000">
                  <c:v>-50.75</c:v>
                </c:pt>
                <c:pt idx="679" formatCode="0.000">
                  <c:v>-48.5</c:v>
                </c:pt>
                <c:pt idx="680" formatCode="0.000">
                  <c:v>-50.75</c:v>
                </c:pt>
                <c:pt idx="681" formatCode="0.000">
                  <c:v>-53.75</c:v>
                </c:pt>
                <c:pt idx="682" formatCode="0.000">
                  <c:v>-54</c:v>
                </c:pt>
                <c:pt idx="683" formatCode="0.000">
                  <c:v>-48.25</c:v>
                </c:pt>
                <c:pt idx="684" formatCode="0.000">
                  <c:v>-53.5</c:v>
                </c:pt>
                <c:pt idx="685" formatCode="0.000">
                  <c:v>-53.5</c:v>
                </c:pt>
                <c:pt idx="686" formatCode="0.000">
                  <c:v>-53.25</c:v>
                </c:pt>
                <c:pt idx="687" formatCode="0.000">
                  <c:v>-49.75</c:v>
                </c:pt>
                <c:pt idx="688" formatCode="0.000">
                  <c:v>-51</c:v>
                </c:pt>
                <c:pt idx="689" formatCode="0.000">
                  <c:v>-56</c:v>
                </c:pt>
                <c:pt idx="690" formatCode="0.000">
                  <c:v>-55.75</c:v>
                </c:pt>
                <c:pt idx="691" formatCode="0.000">
                  <c:v>-54.5</c:v>
                </c:pt>
                <c:pt idx="692" formatCode="0.000">
                  <c:v>-59</c:v>
                </c:pt>
                <c:pt idx="693" formatCode="0.000">
                  <c:v>-61.5</c:v>
                </c:pt>
                <c:pt idx="694" formatCode="0.000">
                  <c:v>-61</c:v>
                </c:pt>
                <c:pt idx="695" formatCode="0.000">
                  <c:v>-60.25</c:v>
                </c:pt>
                <c:pt idx="696" formatCode="0.000">
                  <c:v>-57.75</c:v>
                </c:pt>
                <c:pt idx="697" formatCode="0.000">
                  <c:v>-52</c:v>
                </c:pt>
                <c:pt idx="698" formatCode="0.000">
                  <c:v>-50.25</c:v>
                </c:pt>
                <c:pt idx="699" formatCode="0.000">
                  <c:v>-49.25</c:v>
                </c:pt>
                <c:pt idx="700" formatCode="0.000">
                  <c:v>-45.75</c:v>
                </c:pt>
                <c:pt idx="701" formatCode="0.000">
                  <c:v>-49.75</c:v>
                </c:pt>
                <c:pt idx="702" formatCode="0.000">
                  <c:v>-45</c:v>
                </c:pt>
                <c:pt idx="703" formatCode="0.000">
                  <c:v>-49</c:v>
                </c:pt>
                <c:pt idx="704" formatCode="0.000">
                  <c:v>-51.25</c:v>
                </c:pt>
                <c:pt idx="705" formatCode="0.000">
                  <c:v>-50.75</c:v>
                </c:pt>
                <c:pt idx="706" formatCode="0.000">
                  <c:v>-51.75</c:v>
                </c:pt>
                <c:pt idx="707" formatCode="0.000">
                  <c:v>-53</c:v>
                </c:pt>
                <c:pt idx="708" formatCode="0.000">
                  <c:v>-57.75</c:v>
                </c:pt>
                <c:pt idx="709" formatCode="0.000">
                  <c:v>-57.75</c:v>
                </c:pt>
                <c:pt idx="710" formatCode="0.000">
                  <c:v>-58</c:v>
                </c:pt>
                <c:pt idx="711" formatCode="0.000">
                  <c:v>-58.5</c:v>
                </c:pt>
                <c:pt idx="712" formatCode="0.000">
                  <c:v>-59.75</c:v>
                </c:pt>
                <c:pt idx="713" formatCode="0.000">
                  <c:v>-55.5</c:v>
                </c:pt>
                <c:pt idx="714" formatCode="0.000">
                  <c:v>-55.5</c:v>
                </c:pt>
                <c:pt idx="715" formatCode="0.000">
                  <c:v>-53.25</c:v>
                </c:pt>
                <c:pt idx="716" formatCode="0.000">
                  <c:v>-53.25</c:v>
                </c:pt>
                <c:pt idx="717" formatCode="0.000">
                  <c:v>-55.75</c:v>
                </c:pt>
                <c:pt idx="718" formatCode="0.000">
                  <c:v>-51.5</c:v>
                </c:pt>
                <c:pt idx="719" formatCode="0.000">
                  <c:v>-53.75</c:v>
                </c:pt>
                <c:pt idx="720" formatCode="0.000">
                  <c:v>-57.25</c:v>
                </c:pt>
                <c:pt idx="721" formatCode="0.000">
                  <c:v>-55.25</c:v>
                </c:pt>
                <c:pt idx="722" formatCode="0.000">
                  <c:v>-56.5</c:v>
                </c:pt>
                <c:pt idx="723" formatCode="0.000">
                  <c:v>-55.5</c:v>
                </c:pt>
                <c:pt idx="724" formatCode="0.000">
                  <c:v>-55</c:v>
                </c:pt>
                <c:pt idx="725" formatCode="0.000">
                  <c:v>-51</c:v>
                </c:pt>
                <c:pt idx="726" formatCode="0.000">
                  <c:v>-50.75</c:v>
                </c:pt>
                <c:pt idx="727" formatCode="0.000">
                  <c:v>-50.5</c:v>
                </c:pt>
                <c:pt idx="728" formatCode="0.000">
                  <c:v>-52.75</c:v>
                </c:pt>
                <c:pt idx="729" formatCode="0.000">
                  <c:v>-54</c:v>
                </c:pt>
                <c:pt idx="730" formatCode="0.000">
                  <c:v>-50.5</c:v>
                </c:pt>
                <c:pt idx="731" formatCode="0.000">
                  <c:v>-50</c:v>
                </c:pt>
                <c:pt idx="732" formatCode="0.000">
                  <c:v>-47</c:v>
                </c:pt>
                <c:pt idx="733" formatCode="0.000">
                  <c:v>-48.25</c:v>
                </c:pt>
                <c:pt idx="734" formatCode="0.000">
                  <c:v>-45.5</c:v>
                </c:pt>
                <c:pt idx="735" formatCode="0.000">
                  <c:v>-44</c:v>
                </c:pt>
                <c:pt idx="736" formatCode="0.000">
                  <c:v>-43</c:v>
                </c:pt>
                <c:pt idx="737" formatCode="0.000">
                  <c:v>-42.5</c:v>
                </c:pt>
                <c:pt idx="738" formatCode="0.000">
                  <c:v>-42.5</c:v>
                </c:pt>
                <c:pt idx="739" formatCode="0.000">
                  <c:v>-43.5</c:v>
                </c:pt>
                <c:pt idx="740" formatCode="0.000">
                  <c:v>-43.25</c:v>
                </c:pt>
                <c:pt idx="741" formatCode="0.000">
                  <c:v>-40.75</c:v>
                </c:pt>
                <c:pt idx="742" formatCode="0.000">
                  <c:v>-38.25</c:v>
                </c:pt>
                <c:pt idx="743" formatCode="0.000">
                  <c:v>-35.75</c:v>
                </c:pt>
                <c:pt idx="744" formatCode="0.000">
                  <c:v>-37.75</c:v>
                </c:pt>
                <c:pt idx="745" formatCode="0.000">
                  <c:v>-39</c:v>
                </c:pt>
                <c:pt idx="746" formatCode="0.000">
                  <c:v>-39.75</c:v>
                </c:pt>
                <c:pt idx="747" formatCode="0.000">
                  <c:v>-40.5</c:v>
                </c:pt>
                <c:pt idx="748" formatCode="0.000">
                  <c:v>-40.25</c:v>
                </c:pt>
                <c:pt idx="749" formatCode="0.000">
                  <c:v>-42</c:v>
                </c:pt>
                <c:pt idx="750" formatCode="0.000">
                  <c:v>-37.75</c:v>
                </c:pt>
                <c:pt idx="751" formatCode="0.000">
                  <c:v>-33</c:v>
                </c:pt>
                <c:pt idx="752" formatCode="0.000">
                  <c:v>-32.75</c:v>
                </c:pt>
                <c:pt idx="753" formatCode="0.000">
                  <c:v>-32.25</c:v>
                </c:pt>
                <c:pt idx="754" formatCode="0.000">
                  <c:v>-33.25</c:v>
                </c:pt>
                <c:pt idx="755" formatCode="0.000">
                  <c:v>-33.5</c:v>
                </c:pt>
                <c:pt idx="756" formatCode="0.000">
                  <c:v>-35</c:v>
                </c:pt>
                <c:pt idx="757" formatCode="0.000">
                  <c:v>-35.75</c:v>
                </c:pt>
                <c:pt idx="758" formatCode="0.000">
                  <c:v>-34.75</c:v>
                </c:pt>
                <c:pt idx="759" formatCode="0.000">
                  <c:v>-36.5</c:v>
                </c:pt>
                <c:pt idx="760" formatCode="0.000">
                  <c:v>-38.75</c:v>
                </c:pt>
                <c:pt idx="761" formatCode="0.000">
                  <c:v>-39.75</c:v>
                </c:pt>
                <c:pt idx="762" formatCode="0.000">
                  <c:v>-39</c:v>
                </c:pt>
                <c:pt idx="763" formatCode="0.000">
                  <c:v>-44</c:v>
                </c:pt>
                <c:pt idx="764" formatCode="0.000">
                  <c:v>-44.5</c:v>
                </c:pt>
                <c:pt idx="765" formatCode="0.000">
                  <c:v>-43.25</c:v>
                </c:pt>
                <c:pt idx="766" formatCode="0.000">
                  <c:v>-42.75</c:v>
                </c:pt>
                <c:pt idx="767" formatCode="0.000">
                  <c:v>-41</c:v>
                </c:pt>
                <c:pt idx="768" formatCode="0.000">
                  <c:v>-38</c:v>
                </c:pt>
                <c:pt idx="769" formatCode="0.000">
                  <c:v>-37.75</c:v>
                </c:pt>
                <c:pt idx="770" formatCode="0.000">
                  <c:v>-37</c:v>
                </c:pt>
                <c:pt idx="771" formatCode="0.000">
                  <c:v>-38.75</c:v>
                </c:pt>
                <c:pt idx="772" formatCode="0.000">
                  <c:v>-41</c:v>
                </c:pt>
                <c:pt idx="773" formatCode="0.000">
                  <c:v>-38</c:v>
                </c:pt>
                <c:pt idx="774" formatCode="0.000">
                  <c:v>-37.5</c:v>
                </c:pt>
                <c:pt idx="775" formatCode="0.000">
                  <c:v>-34</c:v>
                </c:pt>
                <c:pt idx="776" formatCode="0.000">
                  <c:v>-34.5</c:v>
                </c:pt>
                <c:pt idx="777" formatCode="0.000">
                  <c:v>-36.25</c:v>
                </c:pt>
                <c:pt idx="778" formatCode="0.000">
                  <c:v>-35.5</c:v>
                </c:pt>
                <c:pt idx="779" formatCode="0.000">
                  <c:v>-36</c:v>
                </c:pt>
                <c:pt idx="780" formatCode="0.000">
                  <c:v>-31.75</c:v>
                </c:pt>
                <c:pt idx="781" formatCode="0.000">
                  <c:v>-31.25</c:v>
                </c:pt>
                <c:pt idx="782" formatCode="0.000">
                  <c:v>-26.25</c:v>
                </c:pt>
                <c:pt idx="783" formatCode="0.000">
                  <c:v>-24.75</c:v>
                </c:pt>
                <c:pt idx="784" formatCode="0.000">
                  <c:v>-25</c:v>
                </c:pt>
                <c:pt idx="785" formatCode="0.000">
                  <c:v>-25.75</c:v>
                </c:pt>
                <c:pt idx="786" formatCode="0.000">
                  <c:v>-28.25</c:v>
                </c:pt>
                <c:pt idx="787" formatCode="0.000">
                  <c:v>-27.25</c:v>
                </c:pt>
                <c:pt idx="788" formatCode="0.000">
                  <c:v>-26.25</c:v>
                </c:pt>
                <c:pt idx="789" formatCode="0.000">
                  <c:v>-29.5</c:v>
                </c:pt>
                <c:pt idx="790" formatCode="0.000">
                  <c:v>-40.5</c:v>
                </c:pt>
                <c:pt idx="791" formatCode="0.000">
                  <c:v>-40.5</c:v>
                </c:pt>
                <c:pt idx="792" formatCode="0.000">
                  <c:v>-42</c:v>
                </c:pt>
                <c:pt idx="793" formatCode="0.000">
                  <c:v>-39.25</c:v>
                </c:pt>
                <c:pt idx="794" formatCode="0.000">
                  <c:v>-37.75</c:v>
                </c:pt>
                <c:pt idx="795" formatCode="0.000">
                  <c:v>-38.25</c:v>
                </c:pt>
                <c:pt idx="796" formatCode="0.000">
                  <c:v>-32.5</c:v>
                </c:pt>
                <c:pt idx="797" formatCode="0.000">
                  <c:v>-32.25</c:v>
                </c:pt>
                <c:pt idx="798" formatCode="0.000">
                  <c:v>-30.5</c:v>
                </c:pt>
                <c:pt idx="799" formatCode="0.000">
                  <c:v>-31.75</c:v>
                </c:pt>
                <c:pt idx="800" formatCode="0.000">
                  <c:v>-26</c:v>
                </c:pt>
                <c:pt idx="801" formatCode="0.000">
                  <c:v>-24</c:v>
                </c:pt>
                <c:pt idx="802" formatCode="0.000">
                  <c:v>-27</c:v>
                </c:pt>
                <c:pt idx="803" formatCode="0.000">
                  <c:v>-28.25</c:v>
                </c:pt>
                <c:pt idx="804" formatCode="0.000">
                  <c:v>-18.25</c:v>
                </c:pt>
                <c:pt idx="805" formatCode="0.000">
                  <c:v>-19.75</c:v>
                </c:pt>
                <c:pt idx="806" formatCode="0.000">
                  <c:v>-17.75</c:v>
                </c:pt>
                <c:pt idx="807" formatCode="0.000">
                  <c:v>-19.75</c:v>
                </c:pt>
                <c:pt idx="808" formatCode="0.000">
                  <c:v>-25</c:v>
                </c:pt>
                <c:pt idx="809" formatCode="0.000">
                  <c:v>-22.25</c:v>
                </c:pt>
                <c:pt idx="810" formatCode="0.000">
                  <c:v>-23.5</c:v>
                </c:pt>
                <c:pt idx="811" formatCode="0.000">
                  <c:v>-26</c:v>
                </c:pt>
                <c:pt idx="812" formatCode="0.000">
                  <c:v>-22.5</c:v>
                </c:pt>
                <c:pt idx="813" formatCode="0.000">
                  <c:v>-24.25</c:v>
                </c:pt>
                <c:pt idx="814" formatCode="0.000">
                  <c:v>-25.75</c:v>
                </c:pt>
                <c:pt idx="815" formatCode="0.000">
                  <c:v>-25</c:v>
                </c:pt>
                <c:pt idx="816" formatCode="0.000">
                  <c:v>-25.5</c:v>
                </c:pt>
                <c:pt idx="817" formatCode="0.000">
                  <c:v>-22.75</c:v>
                </c:pt>
                <c:pt idx="818" formatCode="0.000">
                  <c:v>-25.75</c:v>
                </c:pt>
                <c:pt idx="819" formatCode="0.000">
                  <c:v>-23.25</c:v>
                </c:pt>
                <c:pt idx="820" formatCode="0.000">
                  <c:v>-22</c:v>
                </c:pt>
                <c:pt idx="821" formatCode="0.000">
                  <c:v>-22.25</c:v>
                </c:pt>
                <c:pt idx="822" formatCode="0.000">
                  <c:v>-25.5</c:v>
                </c:pt>
                <c:pt idx="823" formatCode="0.000">
                  <c:v>-32.25</c:v>
                </c:pt>
                <c:pt idx="824" formatCode="0.000">
                  <c:v>-31.75</c:v>
                </c:pt>
                <c:pt idx="825" formatCode="0.000">
                  <c:v>-32.75</c:v>
                </c:pt>
                <c:pt idx="826" formatCode="0.000">
                  <c:v>-32</c:v>
                </c:pt>
                <c:pt idx="827" formatCode="0.000">
                  <c:v>-32.25</c:v>
                </c:pt>
                <c:pt idx="828" formatCode="0.000">
                  <c:v>-26.5</c:v>
                </c:pt>
                <c:pt idx="829" formatCode="0.000">
                  <c:v>-25</c:v>
                </c:pt>
                <c:pt idx="830" formatCode="0.000">
                  <c:v>-25.75</c:v>
                </c:pt>
                <c:pt idx="831" formatCode="0.000">
                  <c:v>-25.5</c:v>
                </c:pt>
                <c:pt idx="832" formatCode="0.000">
                  <c:v>-25.25</c:v>
                </c:pt>
                <c:pt idx="833" formatCode="0.000">
                  <c:v>-27.75</c:v>
                </c:pt>
                <c:pt idx="834" formatCode="0.000">
                  <c:v>-29</c:v>
                </c:pt>
                <c:pt idx="835" formatCode="0.000">
                  <c:v>-31</c:v>
                </c:pt>
                <c:pt idx="836" formatCode="0.000">
                  <c:v>-36.25</c:v>
                </c:pt>
                <c:pt idx="837" formatCode="0.000">
                  <c:v>-37.75</c:v>
                </c:pt>
                <c:pt idx="838" formatCode="0.000">
                  <c:v>-41.75</c:v>
                </c:pt>
                <c:pt idx="839" formatCode="0.000">
                  <c:v>-37</c:v>
                </c:pt>
                <c:pt idx="840" formatCode="0.000">
                  <c:v>-37.75</c:v>
                </c:pt>
                <c:pt idx="841" formatCode="0.000">
                  <c:v>-35.5</c:v>
                </c:pt>
                <c:pt idx="842" formatCode="0.000">
                  <c:v>-36</c:v>
                </c:pt>
                <c:pt idx="843" formatCode="0.000">
                  <c:v>-32.5</c:v>
                </c:pt>
                <c:pt idx="844" formatCode="0.000">
                  <c:v>-30.75</c:v>
                </c:pt>
                <c:pt idx="845" formatCode="0.000">
                  <c:v>-30.25</c:v>
                </c:pt>
                <c:pt idx="846" formatCode="0.000">
                  <c:v>-31</c:v>
                </c:pt>
                <c:pt idx="847" formatCode="0.000">
                  <c:v>-32.75</c:v>
                </c:pt>
                <c:pt idx="848" formatCode="0.000">
                  <c:v>-31.5</c:v>
                </c:pt>
                <c:pt idx="849" formatCode="0.000">
                  <c:v>-30.25</c:v>
                </c:pt>
                <c:pt idx="850" formatCode="0.000">
                  <c:v>-30.75</c:v>
                </c:pt>
                <c:pt idx="851" formatCode="0.000">
                  <c:v>-35.75</c:v>
                </c:pt>
                <c:pt idx="852" formatCode="0.000">
                  <c:v>-35.25</c:v>
                </c:pt>
                <c:pt idx="853" formatCode="0.000">
                  <c:v>-34.75</c:v>
                </c:pt>
                <c:pt idx="854" formatCode="0.000">
                  <c:v>-34.75</c:v>
                </c:pt>
                <c:pt idx="855" formatCode="0.000">
                  <c:v>-26.5</c:v>
                </c:pt>
                <c:pt idx="856" formatCode="0.000">
                  <c:v>-24</c:v>
                </c:pt>
                <c:pt idx="857" formatCode="0.000">
                  <c:v>-29</c:v>
                </c:pt>
                <c:pt idx="858" formatCode="0.000">
                  <c:v>-26.75</c:v>
                </c:pt>
                <c:pt idx="859" formatCode="0.000">
                  <c:v>-25.75</c:v>
                </c:pt>
                <c:pt idx="860" formatCode="0.000">
                  <c:v>-20.75</c:v>
                </c:pt>
                <c:pt idx="861" formatCode="0.000">
                  <c:v>-23.25</c:v>
                </c:pt>
                <c:pt idx="862" formatCode="0.000">
                  <c:v>-24.75</c:v>
                </c:pt>
                <c:pt idx="863" formatCode="0.000">
                  <c:v>-21</c:v>
                </c:pt>
                <c:pt idx="864" formatCode="0.000">
                  <c:v>-21.25</c:v>
                </c:pt>
                <c:pt idx="865" formatCode="0.000">
                  <c:v>-22.25</c:v>
                </c:pt>
                <c:pt idx="866" formatCode="0.000">
                  <c:v>-24.25</c:v>
                </c:pt>
                <c:pt idx="867" formatCode="0.000">
                  <c:v>-27</c:v>
                </c:pt>
                <c:pt idx="868" formatCode="0.000">
                  <c:v>-29</c:v>
                </c:pt>
                <c:pt idx="869" formatCode="0.000">
                  <c:v>-28.25</c:v>
                </c:pt>
                <c:pt idx="870" formatCode="0.000">
                  <c:v>-28.25</c:v>
                </c:pt>
                <c:pt idx="871" formatCode="0.000">
                  <c:v>-26.5</c:v>
                </c:pt>
                <c:pt idx="872" formatCode="0.000">
                  <c:v>-27</c:v>
                </c:pt>
                <c:pt idx="873" formatCode="0.000">
                  <c:v>-28</c:v>
                </c:pt>
                <c:pt idx="874" formatCode="0.000">
                  <c:v>-26.5</c:v>
                </c:pt>
                <c:pt idx="875" formatCode="0.000">
                  <c:v>-25.75</c:v>
                </c:pt>
                <c:pt idx="876" formatCode="0.000">
                  <c:v>-29.25</c:v>
                </c:pt>
                <c:pt idx="877" formatCode="0.000">
                  <c:v>-28</c:v>
                </c:pt>
                <c:pt idx="878" formatCode="0.000">
                  <c:v>-28.5</c:v>
                </c:pt>
                <c:pt idx="879" formatCode="0.000">
                  <c:v>-32.25</c:v>
                </c:pt>
                <c:pt idx="880" formatCode="0.000">
                  <c:v>-27.25</c:v>
                </c:pt>
                <c:pt idx="881" formatCode="0.000">
                  <c:v>-26.75</c:v>
                </c:pt>
                <c:pt idx="882" formatCode="0.000">
                  <c:v>-22.75</c:v>
                </c:pt>
                <c:pt idx="883" formatCode="0.000">
                  <c:v>-24</c:v>
                </c:pt>
                <c:pt idx="884" formatCode="0.000">
                  <c:v>-24.5</c:v>
                </c:pt>
                <c:pt idx="885" formatCode="0.000">
                  <c:v>-26.25</c:v>
                </c:pt>
                <c:pt idx="886" formatCode="0.000">
                  <c:v>-29.25</c:v>
                </c:pt>
                <c:pt idx="887" formatCode="0.000">
                  <c:v>-33.5</c:v>
                </c:pt>
                <c:pt idx="888" formatCode="0.000">
                  <c:v>-32</c:v>
                </c:pt>
                <c:pt idx="889" formatCode="0.000">
                  <c:v>-27</c:v>
                </c:pt>
                <c:pt idx="890" formatCode="0.000">
                  <c:v>-26.25</c:v>
                </c:pt>
                <c:pt idx="891" formatCode="0.000">
                  <c:v>-26</c:v>
                </c:pt>
                <c:pt idx="892" formatCode="0.000">
                  <c:v>-26.75</c:v>
                </c:pt>
                <c:pt idx="893" formatCode="0.000">
                  <c:v>-25.25</c:v>
                </c:pt>
                <c:pt idx="894" formatCode="0.000">
                  <c:v>-25.75</c:v>
                </c:pt>
                <c:pt idx="895" formatCode="0.000">
                  <c:v>-28.5</c:v>
                </c:pt>
                <c:pt idx="896" formatCode="0.000">
                  <c:v>-28.75</c:v>
                </c:pt>
                <c:pt idx="897" formatCode="0.000">
                  <c:v>-27.5</c:v>
                </c:pt>
                <c:pt idx="898" formatCode="0.000">
                  <c:v>-28</c:v>
                </c:pt>
                <c:pt idx="899" formatCode="0.000">
                  <c:v>-29.75</c:v>
                </c:pt>
                <c:pt idx="900" formatCode="0.000">
                  <c:v>-28</c:v>
                </c:pt>
                <c:pt idx="901" formatCode="0.000">
                  <c:v>-26.5</c:v>
                </c:pt>
                <c:pt idx="902" formatCode="0.000">
                  <c:v>-27.75</c:v>
                </c:pt>
                <c:pt idx="903" formatCode="0.000">
                  <c:v>-27.5</c:v>
                </c:pt>
                <c:pt idx="904" formatCode="0.000">
                  <c:v>-25.25</c:v>
                </c:pt>
                <c:pt idx="905" formatCode="0.000">
                  <c:v>-27.5</c:v>
                </c:pt>
                <c:pt idx="906" formatCode="0.000">
                  <c:v>-26</c:v>
                </c:pt>
                <c:pt idx="907" formatCode="0.000">
                  <c:v>-26.5</c:v>
                </c:pt>
                <c:pt idx="908" formatCode="0.000">
                  <c:v>-26.25</c:v>
                </c:pt>
                <c:pt idx="909" formatCode="0.000">
                  <c:v>-26.75</c:v>
                </c:pt>
                <c:pt idx="910" formatCode="0.000">
                  <c:v>-26.75</c:v>
                </c:pt>
                <c:pt idx="911" formatCode="0.000">
                  <c:v>-25</c:v>
                </c:pt>
                <c:pt idx="912" formatCode="0.000">
                  <c:v>-24.75</c:v>
                </c:pt>
                <c:pt idx="913" formatCode="0.000">
                  <c:v>-25</c:v>
                </c:pt>
                <c:pt idx="914" formatCode="0.000">
                  <c:v>-25.75</c:v>
                </c:pt>
                <c:pt idx="915" formatCode="0.000">
                  <c:v>-25.5</c:v>
                </c:pt>
                <c:pt idx="916" formatCode="0.000">
                  <c:v>-23.25</c:v>
                </c:pt>
                <c:pt idx="917" formatCode="0.000">
                  <c:v>-21.5</c:v>
                </c:pt>
                <c:pt idx="918" formatCode="0.000">
                  <c:v>-19.25</c:v>
                </c:pt>
                <c:pt idx="919" formatCode="0.000">
                  <c:v>-19</c:v>
                </c:pt>
                <c:pt idx="920" formatCode="0.000">
                  <c:v>-19.25</c:v>
                </c:pt>
                <c:pt idx="921" formatCode="0.000">
                  <c:v>-20</c:v>
                </c:pt>
                <c:pt idx="922" formatCode="0.000">
                  <c:v>-15.25</c:v>
                </c:pt>
                <c:pt idx="923" formatCode="0.000">
                  <c:v>-14.5</c:v>
                </c:pt>
                <c:pt idx="924" formatCode="0.000">
                  <c:v>-14.25</c:v>
                </c:pt>
                <c:pt idx="925" formatCode="0.000">
                  <c:v>-14.5</c:v>
                </c:pt>
                <c:pt idx="926" formatCode="0.000">
                  <c:v>-13.5</c:v>
                </c:pt>
                <c:pt idx="927" formatCode="0.000">
                  <c:v>-12.25</c:v>
                </c:pt>
                <c:pt idx="928" formatCode="0.000">
                  <c:v>-12.75</c:v>
                </c:pt>
                <c:pt idx="929" formatCode="0.000">
                  <c:v>-14.25</c:v>
                </c:pt>
                <c:pt idx="930" formatCode="0.000">
                  <c:v>-14</c:v>
                </c:pt>
                <c:pt idx="931" formatCode="0.000">
                  <c:v>-16.75</c:v>
                </c:pt>
                <c:pt idx="932" formatCode="0.000">
                  <c:v>-18.75</c:v>
                </c:pt>
                <c:pt idx="933" formatCode="0.000">
                  <c:v>-17.75</c:v>
                </c:pt>
                <c:pt idx="934" formatCode="0.000">
                  <c:v>-13.5</c:v>
                </c:pt>
                <c:pt idx="935" formatCode="0.000">
                  <c:v>-13.5</c:v>
                </c:pt>
                <c:pt idx="936" formatCode="0.000">
                  <c:v>-15.25</c:v>
                </c:pt>
                <c:pt idx="937" formatCode="0.000">
                  <c:v>-14</c:v>
                </c:pt>
                <c:pt idx="938" formatCode="0.000">
                  <c:v>-15.75</c:v>
                </c:pt>
                <c:pt idx="939" formatCode="0.000">
                  <c:v>-17</c:v>
                </c:pt>
                <c:pt idx="940" formatCode="0.000">
                  <c:v>-20.5</c:v>
                </c:pt>
                <c:pt idx="941" formatCode="0.000">
                  <c:v>-22.75</c:v>
                </c:pt>
                <c:pt idx="942" formatCode="0.000">
                  <c:v>-18.5</c:v>
                </c:pt>
                <c:pt idx="943" formatCode="0.000">
                  <c:v>-17.25</c:v>
                </c:pt>
                <c:pt idx="944" formatCode="0.000">
                  <c:v>-17</c:v>
                </c:pt>
                <c:pt idx="945" formatCode="0.000">
                  <c:v>-13.25</c:v>
                </c:pt>
                <c:pt idx="946" formatCode="0.000">
                  <c:v>-13.75</c:v>
                </c:pt>
                <c:pt idx="947" formatCode="0.000">
                  <c:v>-15.25</c:v>
                </c:pt>
                <c:pt idx="948" formatCode="0.000">
                  <c:v>-17</c:v>
                </c:pt>
                <c:pt idx="949" formatCode="0.000">
                  <c:v>-13.75</c:v>
                </c:pt>
                <c:pt idx="950" formatCode="0.000">
                  <c:v>-13.75</c:v>
                </c:pt>
                <c:pt idx="951" formatCode="0.000">
                  <c:v>-14.5</c:v>
                </c:pt>
                <c:pt idx="952" formatCode="0.000">
                  <c:v>-14.25</c:v>
                </c:pt>
                <c:pt idx="953" formatCode="0.000">
                  <c:v>-16.5</c:v>
                </c:pt>
                <c:pt idx="954" formatCode="0.000">
                  <c:v>-15</c:v>
                </c:pt>
                <c:pt idx="955" formatCode="0.000">
                  <c:v>-14.5</c:v>
                </c:pt>
                <c:pt idx="956" formatCode="0.000">
                  <c:v>-14.25</c:v>
                </c:pt>
                <c:pt idx="957" formatCode="0.000">
                  <c:v>-14</c:v>
                </c:pt>
                <c:pt idx="958" formatCode="0.000">
                  <c:v>-8.25</c:v>
                </c:pt>
                <c:pt idx="959" formatCode="0.000">
                  <c:v>-6</c:v>
                </c:pt>
                <c:pt idx="960" formatCode="0.000">
                  <c:v>-6.75</c:v>
                </c:pt>
                <c:pt idx="961" formatCode="0.000">
                  <c:v>-10</c:v>
                </c:pt>
                <c:pt idx="962" formatCode="0.000">
                  <c:v>-9.25</c:v>
                </c:pt>
                <c:pt idx="963" formatCode="0.000">
                  <c:v>-10.25</c:v>
                </c:pt>
                <c:pt idx="964" formatCode="0.000">
                  <c:v>-12.75</c:v>
                </c:pt>
                <c:pt idx="965" formatCode="0.000">
                  <c:v>-11.75</c:v>
                </c:pt>
                <c:pt idx="966" formatCode="0.000">
                  <c:v>-11.75</c:v>
                </c:pt>
                <c:pt idx="967" formatCode="0.000">
                  <c:v>-10.5</c:v>
                </c:pt>
                <c:pt idx="968" formatCode="0.000">
                  <c:v>-8.25</c:v>
                </c:pt>
                <c:pt idx="969" formatCode="0.000">
                  <c:v>-8.25</c:v>
                </c:pt>
                <c:pt idx="970" formatCode="0.000">
                  <c:v>-6.75</c:v>
                </c:pt>
                <c:pt idx="971" formatCode="0.000">
                  <c:v>-7.75</c:v>
                </c:pt>
                <c:pt idx="972" formatCode="0.000">
                  <c:v>-14.25</c:v>
                </c:pt>
                <c:pt idx="973" formatCode="0.000">
                  <c:v>-17.75</c:v>
                </c:pt>
                <c:pt idx="974" formatCode="0.000">
                  <c:v>-16.75</c:v>
                </c:pt>
                <c:pt idx="975" formatCode="0.000">
                  <c:v>-15.75</c:v>
                </c:pt>
                <c:pt idx="976" formatCode="0.000">
                  <c:v>-15.5</c:v>
                </c:pt>
                <c:pt idx="977" formatCode="0.000">
                  <c:v>-11.75</c:v>
                </c:pt>
                <c:pt idx="978" formatCode="0.000">
                  <c:v>-13.25</c:v>
                </c:pt>
                <c:pt idx="979" formatCode="0.000">
                  <c:v>-10</c:v>
                </c:pt>
                <c:pt idx="980" formatCode="0.000">
                  <c:v>-12</c:v>
                </c:pt>
                <c:pt idx="981" formatCode="0.000">
                  <c:v>-9.25</c:v>
                </c:pt>
                <c:pt idx="982" formatCode="0.000">
                  <c:v>-11.75</c:v>
                </c:pt>
                <c:pt idx="983" formatCode="0.000">
                  <c:v>-12.75</c:v>
                </c:pt>
                <c:pt idx="984" formatCode="0.000">
                  <c:v>-14.75</c:v>
                </c:pt>
                <c:pt idx="985" formatCode="0.000">
                  <c:v>-16.75</c:v>
                </c:pt>
                <c:pt idx="986" formatCode="0.000">
                  <c:v>-14.5</c:v>
                </c:pt>
                <c:pt idx="987" formatCode="0.000">
                  <c:v>-13.25</c:v>
                </c:pt>
                <c:pt idx="988" formatCode="0.000">
                  <c:v>-13</c:v>
                </c:pt>
                <c:pt idx="989" formatCode="0.000">
                  <c:v>-14.75</c:v>
                </c:pt>
                <c:pt idx="990" formatCode="0.000">
                  <c:v>-14.5</c:v>
                </c:pt>
                <c:pt idx="991" formatCode="0.000">
                  <c:v>-13.25</c:v>
                </c:pt>
                <c:pt idx="992" formatCode="0.000">
                  <c:v>-12.75</c:v>
                </c:pt>
                <c:pt idx="993" formatCode="0.000">
                  <c:v>-11</c:v>
                </c:pt>
                <c:pt idx="994" formatCode="0.000">
                  <c:v>-9</c:v>
                </c:pt>
                <c:pt idx="995" formatCode="0.000">
                  <c:v>-9.5</c:v>
                </c:pt>
                <c:pt idx="996" formatCode="0.000">
                  <c:v>-10.25</c:v>
                </c:pt>
                <c:pt idx="997" formatCode="0.000">
                  <c:v>-11.75</c:v>
                </c:pt>
                <c:pt idx="998" formatCode="0.000">
                  <c:v>-12.25</c:v>
                </c:pt>
                <c:pt idx="999" formatCode="0.000">
                  <c:v>-9.75</c:v>
                </c:pt>
                <c:pt idx="1000" formatCode="0.000">
                  <c:v>-13.5</c:v>
                </c:pt>
                <c:pt idx="1001" formatCode="0.000">
                  <c:v>-13.25</c:v>
                </c:pt>
                <c:pt idx="1002" formatCode="0.000">
                  <c:v>-12.5</c:v>
                </c:pt>
                <c:pt idx="1003" formatCode="0.000">
                  <c:v>-10.25</c:v>
                </c:pt>
                <c:pt idx="1004" formatCode="0.000">
                  <c:v>-9.75</c:v>
                </c:pt>
                <c:pt idx="1005" formatCode="0.000">
                  <c:v>-10.5</c:v>
                </c:pt>
                <c:pt idx="1006" formatCode="0.000">
                  <c:v>-8.5</c:v>
                </c:pt>
                <c:pt idx="1007" formatCode="0.000">
                  <c:v>-8.75</c:v>
                </c:pt>
                <c:pt idx="1008" formatCode="0.000">
                  <c:v>-5.5</c:v>
                </c:pt>
                <c:pt idx="1009" formatCode="0.000">
                  <c:v>-5.25</c:v>
                </c:pt>
                <c:pt idx="1010" formatCode="0.000">
                  <c:v>-5.5</c:v>
                </c:pt>
                <c:pt idx="1011" formatCode="0.000">
                  <c:v>-7.5</c:v>
                </c:pt>
                <c:pt idx="1012" formatCode="0.000">
                  <c:v>-10.25</c:v>
                </c:pt>
                <c:pt idx="1013" formatCode="0.000">
                  <c:v>-11.25</c:v>
                </c:pt>
                <c:pt idx="1014" formatCode="0.000">
                  <c:v>-9.75</c:v>
                </c:pt>
                <c:pt idx="1015" formatCode="0.000">
                  <c:v>-9.25</c:v>
                </c:pt>
                <c:pt idx="1016" formatCode="0.000">
                  <c:v>-9.5</c:v>
                </c:pt>
                <c:pt idx="1017" formatCode="0.000">
                  <c:v>-6</c:v>
                </c:pt>
                <c:pt idx="1018" formatCode="0.000">
                  <c:v>-1.25</c:v>
                </c:pt>
                <c:pt idx="1019" formatCode="0.000">
                  <c:v>-2</c:v>
                </c:pt>
                <c:pt idx="1020" formatCode="0.000">
                  <c:v>-3</c:v>
                </c:pt>
                <c:pt idx="1021" formatCode="0.000">
                  <c:v>-3.75</c:v>
                </c:pt>
                <c:pt idx="1022" formatCode="0.000">
                  <c:v>-2.5</c:v>
                </c:pt>
                <c:pt idx="1023" formatCode="0.000">
                  <c:v>-3.75</c:v>
                </c:pt>
                <c:pt idx="1024" formatCode="0.000">
                  <c:v>-2.75</c:v>
                </c:pt>
                <c:pt idx="1025" formatCode="0.000">
                  <c:v>-3</c:v>
                </c:pt>
                <c:pt idx="1026" formatCode="0.000">
                  <c:v>-2</c:v>
                </c:pt>
                <c:pt idx="1027" formatCode="0.000">
                  <c:v>-3.75</c:v>
                </c:pt>
                <c:pt idx="1028" formatCode="0.000">
                  <c:v>-4.5</c:v>
                </c:pt>
                <c:pt idx="1029" formatCode="0.000">
                  <c:v>-5.75</c:v>
                </c:pt>
                <c:pt idx="1030" formatCode="0.000">
                  <c:v>-3.25</c:v>
                </c:pt>
                <c:pt idx="1031" formatCode="0.000">
                  <c:v>0.25</c:v>
                </c:pt>
                <c:pt idx="1032" formatCode="0.000">
                  <c:v>1.5</c:v>
                </c:pt>
                <c:pt idx="1033" formatCode="0.000">
                  <c:v>4.5</c:v>
                </c:pt>
                <c:pt idx="1034" formatCode="0.000">
                  <c:v>2.75</c:v>
                </c:pt>
                <c:pt idx="1035" formatCode="0.000">
                  <c:v>5</c:v>
                </c:pt>
                <c:pt idx="1036" formatCode="0.000">
                  <c:v>3</c:v>
                </c:pt>
                <c:pt idx="1037" formatCode="0.000">
                  <c:v>-8.25</c:v>
                </c:pt>
                <c:pt idx="1038" formatCode="0.000">
                  <c:v>-5.25</c:v>
                </c:pt>
                <c:pt idx="1039" formatCode="0.000">
                  <c:v>-5.25</c:v>
                </c:pt>
                <c:pt idx="1040" formatCode="0.000">
                  <c:v>-4</c:v>
                </c:pt>
                <c:pt idx="1041" formatCode="0.000">
                  <c:v>-7.75</c:v>
                </c:pt>
                <c:pt idx="1042" formatCode="0.000">
                  <c:v>-7.25</c:v>
                </c:pt>
                <c:pt idx="1043" formatCode="0.000">
                  <c:v>-6</c:v>
                </c:pt>
                <c:pt idx="1044" formatCode="0.000">
                  <c:v>-3.75</c:v>
                </c:pt>
                <c:pt idx="1045" formatCode="0.000">
                  <c:v>-4</c:v>
                </c:pt>
                <c:pt idx="1046" formatCode="0.000">
                  <c:v>-6.75</c:v>
                </c:pt>
                <c:pt idx="1047" formatCode="0.000">
                  <c:v>-9</c:v>
                </c:pt>
                <c:pt idx="1048" formatCode="0.000">
                  <c:v>-5</c:v>
                </c:pt>
                <c:pt idx="1049" formatCode="0.000">
                  <c:v>-6.25</c:v>
                </c:pt>
                <c:pt idx="1050" formatCode="0.000">
                  <c:v>-13.75</c:v>
                </c:pt>
                <c:pt idx="1051" formatCode="0.000">
                  <c:v>-11</c:v>
                </c:pt>
                <c:pt idx="1052" formatCode="0.000">
                  <c:v>-11</c:v>
                </c:pt>
                <c:pt idx="1053" formatCode="0.000">
                  <c:v>-13.25</c:v>
                </c:pt>
                <c:pt idx="1054" formatCode="0.000">
                  <c:v>-12.75</c:v>
                </c:pt>
                <c:pt idx="1055" formatCode="0.000">
                  <c:v>-14.5</c:v>
                </c:pt>
                <c:pt idx="1056" formatCode="0.000">
                  <c:v>-12.75</c:v>
                </c:pt>
                <c:pt idx="1057" formatCode="0.000">
                  <c:v>-10.25</c:v>
                </c:pt>
                <c:pt idx="1058" formatCode="0.000">
                  <c:v>-12</c:v>
                </c:pt>
                <c:pt idx="1059" formatCode="0.000">
                  <c:v>-10</c:v>
                </c:pt>
                <c:pt idx="1060" formatCode="0.000">
                  <c:v>-13.25</c:v>
                </c:pt>
                <c:pt idx="1061" formatCode="0.000">
                  <c:v>-11</c:v>
                </c:pt>
                <c:pt idx="1062" formatCode="0.000">
                  <c:v>-10.5</c:v>
                </c:pt>
                <c:pt idx="1063" formatCode="0.000">
                  <c:v>-10.75</c:v>
                </c:pt>
                <c:pt idx="1064" formatCode="0.000">
                  <c:v>-7.75</c:v>
                </c:pt>
                <c:pt idx="1065" formatCode="0.000">
                  <c:v>-7</c:v>
                </c:pt>
                <c:pt idx="1066" formatCode="0.000">
                  <c:v>-8.25</c:v>
                </c:pt>
                <c:pt idx="1067" formatCode="0.000">
                  <c:v>-9</c:v>
                </c:pt>
                <c:pt idx="1068" formatCode="0.000">
                  <c:v>-8</c:v>
                </c:pt>
                <c:pt idx="1069" formatCode="0.000">
                  <c:v>-7.75</c:v>
                </c:pt>
                <c:pt idx="1070" formatCode="0.000">
                  <c:v>-13.5</c:v>
                </c:pt>
                <c:pt idx="1071" formatCode="0.000">
                  <c:v>-18.5</c:v>
                </c:pt>
                <c:pt idx="1072" formatCode="0.000">
                  <c:v>-17.25</c:v>
                </c:pt>
                <c:pt idx="1073" formatCode="0.000">
                  <c:v>-26.75</c:v>
                </c:pt>
                <c:pt idx="1074" formatCode="0.000">
                  <c:v>-21.25</c:v>
                </c:pt>
                <c:pt idx="1075" formatCode="0.000">
                  <c:v>-21.75</c:v>
                </c:pt>
                <c:pt idx="1076" formatCode="0.000">
                  <c:v>-14.25</c:v>
                </c:pt>
                <c:pt idx="1077" formatCode="0.000">
                  <c:v>-23.75</c:v>
                </c:pt>
                <c:pt idx="1078" formatCode="0.000">
                  <c:v>-22.25</c:v>
                </c:pt>
                <c:pt idx="1079" formatCode="0.000">
                  <c:v>-25.5</c:v>
                </c:pt>
                <c:pt idx="1080" formatCode="0.000">
                  <c:v>-22.25</c:v>
                </c:pt>
                <c:pt idx="1081" formatCode="0.000">
                  <c:v>-25.5</c:v>
                </c:pt>
                <c:pt idx="1082" formatCode="0.000">
                  <c:v>-23</c:v>
                </c:pt>
                <c:pt idx="1083" formatCode="0.000">
                  <c:v>-21</c:v>
                </c:pt>
                <c:pt idx="1084" formatCode="0.000">
                  <c:v>-21</c:v>
                </c:pt>
                <c:pt idx="1085" formatCode="0.000">
                  <c:v>-20.75</c:v>
                </c:pt>
                <c:pt idx="1086" formatCode="0.000">
                  <c:v>-17.5</c:v>
                </c:pt>
                <c:pt idx="1087" formatCode="0.000">
                  <c:v>-18</c:v>
                </c:pt>
                <c:pt idx="1088" formatCode="0.000">
                  <c:v>-17.75</c:v>
                </c:pt>
                <c:pt idx="1089" formatCode="0.000">
                  <c:v>-24.25</c:v>
                </c:pt>
                <c:pt idx="1090" formatCode="0.000">
                  <c:v>-23</c:v>
                </c:pt>
                <c:pt idx="1091" formatCode="0.000">
                  <c:v>-27.25</c:v>
                </c:pt>
                <c:pt idx="1092" formatCode="0.000">
                  <c:v>-26.75</c:v>
                </c:pt>
                <c:pt idx="1093" formatCode="0.000">
                  <c:v>-24</c:v>
                </c:pt>
                <c:pt idx="1094" formatCode="0.000">
                  <c:v>-25.25</c:v>
                </c:pt>
                <c:pt idx="1095" formatCode="0.000">
                  <c:v>-27.75</c:v>
                </c:pt>
                <c:pt idx="1096" formatCode="0.000">
                  <c:v>-27</c:v>
                </c:pt>
                <c:pt idx="1097" formatCode="0.000">
                  <c:v>-26</c:v>
                </c:pt>
                <c:pt idx="1098" formatCode="0.000">
                  <c:v>-25.5</c:v>
                </c:pt>
                <c:pt idx="1099" formatCode="0.000">
                  <c:v>-21.5</c:v>
                </c:pt>
                <c:pt idx="1100" formatCode="0.000">
                  <c:v>-17</c:v>
                </c:pt>
                <c:pt idx="1101" formatCode="0.000">
                  <c:v>-20.75</c:v>
                </c:pt>
                <c:pt idx="1102" formatCode="0.000">
                  <c:v>-16.25</c:v>
                </c:pt>
                <c:pt idx="1103" formatCode="0.000">
                  <c:v>-18</c:v>
                </c:pt>
                <c:pt idx="1104" formatCode="0.000">
                  <c:v>-19.25</c:v>
                </c:pt>
                <c:pt idx="1105" formatCode="0.000">
                  <c:v>-19.25</c:v>
                </c:pt>
                <c:pt idx="1106" formatCode="0.000">
                  <c:v>-25.75</c:v>
                </c:pt>
                <c:pt idx="1107" formatCode="0.000">
                  <c:v>-29</c:v>
                </c:pt>
                <c:pt idx="1108" formatCode="0.000">
                  <c:v>-31.25</c:v>
                </c:pt>
                <c:pt idx="1109" formatCode="0.000">
                  <c:v>-29.75</c:v>
                </c:pt>
                <c:pt idx="1110" formatCode="0.000">
                  <c:v>-29</c:v>
                </c:pt>
                <c:pt idx="1111" formatCode="0.000">
                  <c:v>-30.25</c:v>
                </c:pt>
                <c:pt idx="1112" formatCode="0.000">
                  <c:v>-31.25</c:v>
                </c:pt>
                <c:pt idx="1113" formatCode="0.000">
                  <c:v>-32.25</c:v>
                </c:pt>
                <c:pt idx="1114" formatCode="0.000">
                  <c:v>-31.5</c:v>
                </c:pt>
                <c:pt idx="1115" formatCode="0.000">
                  <c:v>-31.25</c:v>
                </c:pt>
                <c:pt idx="1116" formatCode="0.000">
                  <c:v>-32.75</c:v>
                </c:pt>
                <c:pt idx="1117" formatCode="0.000">
                  <c:v>-32.5</c:v>
                </c:pt>
                <c:pt idx="1118" formatCode="0.000">
                  <c:v>-35.25</c:v>
                </c:pt>
                <c:pt idx="1119" formatCode="0.000">
                  <c:v>-34.25</c:v>
                </c:pt>
                <c:pt idx="1120" formatCode="0.000">
                  <c:v>-33</c:v>
                </c:pt>
                <c:pt idx="1121" formatCode="0.000">
                  <c:v>-32.25</c:v>
                </c:pt>
                <c:pt idx="1122" formatCode="0.000">
                  <c:v>-33</c:v>
                </c:pt>
                <c:pt idx="1123" formatCode="0.000">
                  <c:v>-33.75</c:v>
                </c:pt>
                <c:pt idx="1124" formatCode="0.000">
                  <c:v>-34.5</c:v>
                </c:pt>
                <c:pt idx="1125" formatCode="0.000">
                  <c:v>-37.5</c:v>
                </c:pt>
                <c:pt idx="1126" formatCode="0.000">
                  <c:v>-35.25</c:v>
                </c:pt>
                <c:pt idx="1127" formatCode="0.000">
                  <c:v>-36.5</c:v>
                </c:pt>
                <c:pt idx="1128" formatCode="0.000">
                  <c:v>-33</c:v>
                </c:pt>
                <c:pt idx="1129" formatCode="0.000">
                  <c:v>-30</c:v>
                </c:pt>
                <c:pt idx="1130" formatCode="0.000">
                  <c:v>-25.75</c:v>
                </c:pt>
                <c:pt idx="1131" formatCode="0.000">
                  <c:v>-27.75</c:v>
                </c:pt>
                <c:pt idx="1132" formatCode="0.000">
                  <c:v>-24</c:v>
                </c:pt>
                <c:pt idx="1133" formatCode="0.000">
                  <c:v>-15.25</c:v>
                </c:pt>
                <c:pt idx="1134" formatCode="0.000">
                  <c:v>-22.5</c:v>
                </c:pt>
                <c:pt idx="1135" formatCode="0.000">
                  <c:v>-20.25</c:v>
                </c:pt>
                <c:pt idx="1136" formatCode="0.000">
                  <c:v>-22</c:v>
                </c:pt>
                <c:pt idx="1137" formatCode="0.000">
                  <c:v>-18.25</c:v>
                </c:pt>
                <c:pt idx="1138" formatCode="0.000">
                  <c:v>-19.75</c:v>
                </c:pt>
                <c:pt idx="1139" formatCode="0.000">
                  <c:v>-20.25</c:v>
                </c:pt>
                <c:pt idx="1140" formatCode="0.000">
                  <c:v>-20</c:v>
                </c:pt>
                <c:pt idx="1141" formatCode="0.000">
                  <c:v>-22.75</c:v>
                </c:pt>
                <c:pt idx="1142" formatCode="0.000">
                  <c:v>-23.25</c:v>
                </c:pt>
                <c:pt idx="1143" formatCode="0.000">
                  <c:v>-20.5</c:v>
                </c:pt>
                <c:pt idx="1144" formatCode="0.000">
                  <c:v>-22</c:v>
                </c:pt>
                <c:pt idx="1145" formatCode="0.000">
                  <c:v>-22.75</c:v>
                </c:pt>
                <c:pt idx="1146" formatCode="0.000">
                  <c:v>-27.25</c:v>
                </c:pt>
                <c:pt idx="1147" formatCode="0.000">
                  <c:v>-28</c:v>
                </c:pt>
                <c:pt idx="1148" formatCode="0.000">
                  <c:v>-28.75</c:v>
                </c:pt>
                <c:pt idx="1149" formatCode="0.000">
                  <c:v>-28</c:v>
                </c:pt>
                <c:pt idx="1150" formatCode="0.000">
                  <c:v>-25.25</c:v>
                </c:pt>
                <c:pt idx="1151" formatCode="0.000">
                  <c:v>-26.5</c:v>
                </c:pt>
                <c:pt idx="1152" formatCode="0.000">
                  <c:v>-26.75</c:v>
                </c:pt>
                <c:pt idx="1153" formatCode="0.000">
                  <c:v>-27.5</c:v>
                </c:pt>
                <c:pt idx="1154" formatCode="0.000">
                  <c:v>-27.25</c:v>
                </c:pt>
                <c:pt idx="1155" formatCode="0.000">
                  <c:v>-26.5</c:v>
                </c:pt>
                <c:pt idx="1156" formatCode="0.000">
                  <c:v>-28.25</c:v>
                </c:pt>
                <c:pt idx="1157" formatCode="0.000">
                  <c:v>-32.25</c:v>
                </c:pt>
                <c:pt idx="1158" formatCode="0.000">
                  <c:v>-34.25</c:v>
                </c:pt>
                <c:pt idx="1159" formatCode="0.000">
                  <c:v>-34.25</c:v>
                </c:pt>
                <c:pt idx="1160" formatCode="0.000">
                  <c:v>-34.75</c:v>
                </c:pt>
                <c:pt idx="1161" formatCode="0.000">
                  <c:v>-31.5</c:v>
                </c:pt>
                <c:pt idx="1162" formatCode="0.000">
                  <c:v>-30.75</c:v>
                </c:pt>
                <c:pt idx="1163" formatCode="0.000">
                  <c:v>-31.25</c:v>
                </c:pt>
                <c:pt idx="1164" formatCode="0.000">
                  <c:v>-31.75</c:v>
                </c:pt>
                <c:pt idx="1165" formatCode="0.000">
                  <c:v>-34.25</c:v>
                </c:pt>
                <c:pt idx="1166" formatCode="0.000">
                  <c:v>-31.75</c:v>
                </c:pt>
                <c:pt idx="1167" formatCode="0.000">
                  <c:v>-36</c:v>
                </c:pt>
                <c:pt idx="1168" formatCode="0.000">
                  <c:v>-35.25</c:v>
                </c:pt>
                <c:pt idx="1169" formatCode="0.000">
                  <c:v>-38.5</c:v>
                </c:pt>
                <c:pt idx="1170" formatCode="0.000">
                  <c:v>-38</c:v>
                </c:pt>
                <c:pt idx="1171" formatCode="0.000">
                  <c:v>-36.5</c:v>
                </c:pt>
                <c:pt idx="1172" formatCode="0.000">
                  <c:v>-37</c:v>
                </c:pt>
                <c:pt idx="1173" formatCode="0.000">
                  <c:v>-36</c:v>
                </c:pt>
                <c:pt idx="1174" formatCode="0.000">
                  <c:v>-38.5</c:v>
                </c:pt>
                <c:pt idx="1175" formatCode="0.000">
                  <c:v>-43</c:v>
                </c:pt>
                <c:pt idx="1176" formatCode="0.000">
                  <c:v>-41.75</c:v>
                </c:pt>
                <c:pt idx="1177" formatCode="0.000">
                  <c:v>-48.5</c:v>
                </c:pt>
                <c:pt idx="1178" formatCode="0.000">
                  <c:v>-48.75</c:v>
                </c:pt>
                <c:pt idx="1179" formatCode="0.000">
                  <c:v>-50</c:v>
                </c:pt>
                <c:pt idx="1180" formatCode="0.000">
                  <c:v>-47.75</c:v>
                </c:pt>
                <c:pt idx="1181" formatCode="0.000">
                  <c:v>-47.5</c:v>
                </c:pt>
                <c:pt idx="1182" formatCode="0.000">
                  <c:v>-45.25</c:v>
                </c:pt>
                <c:pt idx="1183" formatCode="0.000">
                  <c:v>-45.25</c:v>
                </c:pt>
                <c:pt idx="1184" formatCode="0.000">
                  <c:v>-44.5</c:v>
                </c:pt>
                <c:pt idx="1185" formatCode="0.000">
                  <c:v>-46.75</c:v>
                </c:pt>
                <c:pt idx="1186" formatCode="0.000">
                  <c:v>-41.75</c:v>
                </c:pt>
                <c:pt idx="1187" formatCode="0.000">
                  <c:v>-39.25</c:v>
                </c:pt>
                <c:pt idx="1188" formatCode="0.000">
                  <c:v>-40.75</c:v>
                </c:pt>
                <c:pt idx="1189" formatCode="0.000">
                  <c:v>-42.25</c:v>
                </c:pt>
                <c:pt idx="1190" formatCode="0.000">
                  <c:v>-47.25</c:v>
                </c:pt>
                <c:pt idx="1191" formatCode="0.000">
                  <c:v>-44</c:v>
                </c:pt>
                <c:pt idx="1192" formatCode="0.000">
                  <c:v>-44</c:v>
                </c:pt>
                <c:pt idx="1193" formatCode="0.000">
                  <c:v>-35.5</c:v>
                </c:pt>
                <c:pt idx="1194" formatCode="0.000">
                  <c:v>-35.25</c:v>
                </c:pt>
                <c:pt idx="1195" formatCode="0.000">
                  <c:v>-34.25</c:v>
                </c:pt>
                <c:pt idx="1196" formatCode="0.000">
                  <c:v>-33.5</c:v>
                </c:pt>
                <c:pt idx="1197" formatCode="0.000">
                  <c:v>-34.75</c:v>
                </c:pt>
                <c:pt idx="1198" formatCode="0.000">
                  <c:v>-35.5</c:v>
                </c:pt>
                <c:pt idx="1199" formatCode="0.000">
                  <c:v>-38</c:v>
                </c:pt>
                <c:pt idx="1200" formatCode="0.000">
                  <c:v>-35.5</c:v>
                </c:pt>
                <c:pt idx="1201" formatCode="0.000">
                  <c:v>-34.75</c:v>
                </c:pt>
                <c:pt idx="1202" formatCode="0.000">
                  <c:v>-34.75</c:v>
                </c:pt>
                <c:pt idx="1203" formatCode="0.000">
                  <c:v>-26.5</c:v>
                </c:pt>
                <c:pt idx="1204" formatCode="0.000">
                  <c:v>-25.75</c:v>
                </c:pt>
                <c:pt idx="1205" formatCode="0.000">
                  <c:v>-25.5</c:v>
                </c:pt>
                <c:pt idx="1206" formatCode="0.000">
                  <c:v>-28.25</c:v>
                </c:pt>
                <c:pt idx="1207" formatCode="0.000">
                  <c:v>-32.25</c:v>
                </c:pt>
                <c:pt idx="1208" formatCode="0.000">
                  <c:v>-39</c:v>
                </c:pt>
                <c:pt idx="1209" formatCode="0.000">
                  <c:v>-39.25</c:v>
                </c:pt>
                <c:pt idx="1210" formatCode="0.000">
                  <c:v>-40.75</c:v>
                </c:pt>
                <c:pt idx="1211" formatCode="0.000">
                  <c:v>-38.75</c:v>
                </c:pt>
                <c:pt idx="1212" formatCode="0.000">
                  <c:v>-37.5</c:v>
                </c:pt>
                <c:pt idx="1213" formatCode="0.000">
                  <c:v>-36</c:v>
                </c:pt>
                <c:pt idx="1214" formatCode="0.000">
                  <c:v>-38.5</c:v>
                </c:pt>
                <c:pt idx="1215" formatCode="0.000">
                  <c:v>-42</c:v>
                </c:pt>
                <c:pt idx="1216" formatCode="0.000">
                  <c:v>-40.25</c:v>
                </c:pt>
                <c:pt idx="1217" formatCode="0.000">
                  <c:v>-36.75</c:v>
                </c:pt>
                <c:pt idx="1218" formatCode="0.000">
                  <c:v>-37</c:v>
                </c:pt>
                <c:pt idx="1219" formatCode="0.000">
                  <c:v>-37.75</c:v>
                </c:pt>
                <c:pt idx="1220" formatCode="0.000">
                  <c:v>-41.75</c:v>
                </c:pt>
                <c:pt idx="1221" formatCode="0.000">
                  <c:v>-50.75</c:v>
                </c:pt>
                <c:pt idx="1222" formatCode="0.000">
                  <c:v>-54.5</c:v>
                </c:pt>
                <c:pt idx="1223" formatCode="0.000">
                  <c:v>-57.75</c:v>
                </c:pt>
                <c:pt idx="1224" formatCode="0.000">
                  <c:v>-55.25</c:v>
                </c:pt>
                <c:pt idx="1225" formatCode="0.000">
                  <c:v>-57.25</c:v>
                </c:pt>
                <c:pt idx="1226" formatCode="0.000">
                  <c:v>-51</c:v>
                </c:pt>
                <c:pt idx="1227" formatCode="0.000">
                  <c:v>-53</c:v>
                </c:pt>
                <c:pt idx="1228" formatCode="0.000">
                  <c:v>-55.5</c:v>
                </c:pt>
                <c:pt idx="1229" formatCode="0.000">
                  <c:v>-54.25</c:v>
                </c:pt>
                <c:pt idx="1230" formatCode="0.000">
                  <c:v>-53.75</c:v>
                </c:pt>
                <c:pt idx="1231" formatCode="0.000">
                  <c:v>-51.25</c:v>
                </c:pt>
                <c:pt idx="1232" formatCode="0.000">
                  <c:v>-55.5</c:v>
                </c:pt>
                <c:pt idx="1233" formatCode="0.000">
                  <c:v>-56.75</c:v>
                </c:pt>
                <c:pt idx="1234" formatCode="0.000">
                  <c:v>-55.75</c:v>
                </c:pt>
                <c:pt idx="1235" formatCode="0.000">
                  <c:v>-58.25</c:v>
                </c:pt>
                <c:pt idx="1236" formatCode="0.000">
                  <c:v>-59.25</c:v>
                </c:pt>
                <c:pt idx="1237" formatCode="0.000">
                  <c:v>-65</c:v>
                </c:pt>
                <c:pt idx="1238" formatCode="0.000">
                  <c:v>-75.25</c:v>
                </c:pt>
                <c:pt idx="1239" formatCode="0.000">
                  <c:v>-78.5</c:v>
                </c:pt>
                <c:pt idx="1240" formatCode="0.000">
                  <c:v>-81.75</c:v>
                </c:pt>
                <c:pt idx="1241" formatCode="0.000">
                  <c:v>-80.5</c:v>
                </c:pt>
                <c:pt idx="1242" formatCode="0.000">
                  <c:v>-79.25</c:v>
                </c:pt>
                <c:pt idx="1243" formatCode="0.000">
                  <c:v>-81.5</c:v>
                </c:pt>
                <c:pt idx="1244" formatCode="0.000">
                  <c:v>-86.5</c:v>
                </c:pt>
                <c:pt idx="1245" formatCode="0.000">
                  <c:v>-91.5</c:v>
                </c:pt>
                <c:pt idx="1246" formatCode="0.000">
                  <c:v>-91.5</c:v>
                </c:pt>
                <c:pt idx="1247" formatCode="0.000">
                  <c:v>-91.75</c:v>
                </c:pt>
                <c:pt idx="1248" formatCode="0.000">
                  <c:v>-93.5</c:v>
                </c:pt>
                <c:pt idx="1249" formatCode="0.000">
                  <c:v>-99.5</c:v>
                </c:pt>
                <c:pt idx="1250" formatCode="0.000">
                  <c:v>-101.5</c:v>
                </c:pt>
                <c:pt idx="1251" formatCode="0.000">
                  <c:v>-103.75</c:v>
                </c:pt>
                <c:pt idx="1252" formatCode="0.000">
                  <c:v>-104.75</c:v>
                </c:pt>
                <c:pt idx="1253" formatCode="0.000">
                  <c:v>-108.5</c:v>
                </c:pt>
                <c:pt idx="1254" formatCode="0.000">
                  <c:v>-107.75</c:v>
                </c:pt>
                <c:pt idx="1255" formatCode="0.000">
                  <c:v>-104.75</c:v>
                </c:pt>
                <c:pt idx="1256" formatCode="0.000">
                  <c:v>-104.5</c:v>
                </c:pt>
                <c:pt idx="1257" formatCode="0.000">
                  <c:v>-106</c:v>
                </c:pt>
                <c:pt idx="1258" formatCode="0.000">
                  <c:v>-101.5</c:v>
                </c:pt>
                <c:pt idx="1259" formatCode="0.000">
                  <c:v>-103.25</c:v>
                </c:pt>
                <c:pt idx="1260" formatCode="0.000">
                  <c:v>-103</c:v>
                </c:pt>
                <c:pt idx="1261" formatCode="0.000">
                  <c:v>-100.5</c:v>
                </c:pt>
                <c:pt idx="1262" formatCode="0.000">
                  <c:v>-102.25</c:v>
                </c:pt>
                <c:pt idx="1263" formatCode="0.000">
                  <c:v>-102</c:v>
                </c:pt>
                <c:pt idx="1264" formatCode="0.000">
                  <c:v>-105.25</c:v>
                </c:pt>
                <c:pt idx="1265" formatCode="0.000">
                  <c:v>-105</c:v>
                </c:pt>
                <c:pt idx="1266" formatCode="0.000">
                  <c:v>-102.75</c:v>
                </c:pt>
                <c:pt idx="1267" formatCode="0.000">
                  <c:v>-103.25</c:v>
                </c:pt>
                <c:pt idx="1268" formatCode="0.000">
                  <c:v>-103.5</c:v>
                </c:pt>
                <c:pt idx="1269" formatCode="0.000">
                  <c:v>-104.25</c:v>
                </c:pt>
                <c:pt idx="1270" formatCode="0.000">
                  <c:v>-103.75</c:v>
                </c:pt>
                <c:pt idx="1271" formatCode="0.000">
                  <c:v>-103.5</c:v>
                </c:pt>
                <c:pt idx="1272" formatCode="0.000">
                  <c:v>-103.75</c:v>
                </c:pt>
                <c:pt idx="1273" formatCode="0.000">
                  <c:v>-99</c:v>
                </c:pt>
                <c:pt idx="1274" formatCode="0.000">
                  <c:v>-96.25</c:v>
                </c:pt>
                <c:pt idx="1275" formatCode="0.000">
                  <c:v>-96</c:v>
                </c:pt>
                <c:pt idx="1276" formatCode="0.000">
                  <c:v>-96.75</c:v>
                </c:pt>
                <c:pt idx="1277" formatCode="0.000">
                  <c:v>-99.5</c:v>
                </c:pt>
                <c:pt idx="1278" formatCode="0.000">
                  <c:v>-100.75</c:v>
                </c:pt>
                <c:pt idx="1279" formatCode="0.000">
                  <c:v>-101.5</c:v>
                </c:pt>
                <c:pt idx="1280" formatCode="0.000">
                  <c:v>-101.25</c:v>
                </c:pt>
                <c:pt idx="1281" formatCode="0.000">
                  <c:v>-99.5</c:v>
                </c:pt>
                <c:pt idx="1282" formatCode="0.000">
                  <c:v>-98.25</c:v>
                </c:pt>
                <c:pt idx="1283" formatCode="0.000">
                  <c:v>-98</c:v>
                </c:pt>
                <c:pt idx="1284" formatCode="0.000">
                  <c:v>-99.5</c:v>
                </c:pt>
                <c:pt idx="1285" formatCode="0.000">
                  <c:v>-97.25</c:v>
                </c:pt>
                <c:pt idx="1286" formatCode="0.000">
                  <c:v>-97.5</c:v>
                </c:pt>
                <c:pt idx="1287" formatCode="0.000">
                  <c:v>-94.75</c:v>
                </c:pt>
                <c:pt idx="1288" formatCode="0.000">
                  <c:v>-88.5</c:v>
                </c:pt>
                <c:pt idx="1289" formatCode="0.000">
                  <c:v>-86.75</c:v>
                </c:pt>
                <c:pt idx="1290" formatCode="0.000">
                  <c:v>-86.5</c:v>
                </c:pt>
                <c:pt idx="1291" formatCode="0.000">
                  <c:v>-87.25</c:v>
                </c:pt>
                <c:pt idx="1292" formatCode="0.000">
                  <c:v>-86.75</c:v>
                </c:pt>
                <c:pt idx="1293" formatCode="0.000">
                  <c:v>-85.75</c:v>
                </c:pt>
                <c:pt idx="1294" formatCode="0.000">
                  <c:v>-86.25</c:v>
                </c:pt>
                <c:pt idx="1295" formatCode="0.000">
                  <c:v>-85.75</c:v>
                </c:pt>
                <c:pt idx="1296" formatCode="0.000">
                  <c:v>-82.75</c:v>
                </c:pt>
                <c:pt idx="1297" formatCode="0.000">
                  <c:v>-83.25</c:v>
                </c:pt>
                <c:pt idx="1298" formatCode="0.000">
                  <c:v>-85</c:v>
                </c:pt>
                <c:pt idx="1299" formatCode="0.000">
                  <c:v>-85</c:v>
                </c:pt>
                <c:pt idx="1300" formatCode="0.000">
                  <c:v>-82.5</c:v>
                </c:pt>
                <c:pt idx="1301" formatCode="0.000">
                  <c:v>-80.75</c:v>
                </c:pt>
                <c:pt idx="1302" formatCode="0.000">
                  <c:v>-80.75</c:v>
                </c:pt>
                <c:pt idx="1303" formatCode="0.000">
                  <c:v>-84.5</c:v>
                </c:pt>
                <c:pt idx="1304" formatCode="0.000">
                  <c:v>-81</c:v>
                </c:pt>
                <c:pt idx="1305" formatCode="0.000">
                  <c:v>-83.25</c:v>
                </c:pt>
                <c:pt idx="1306" formatCode="0.000">
                  <c:v>-83</c:v>
                </c:pt>
                <c:pt idx="1307" formatCode="0.000">
                  <c:v>-83.75</c:v>
                </c:pt>
                <c:pt idx="1308" formatCode="0.000">
                  <c:v>-83.25</c:v>
                </c:pt>
                <c:pt idx="1309" formatCode="0.000">
                  <c:v>-87.25</c:v>
                </c:pt>
                <c:pt idx="1310" formatCode="0.000">
                  <c:v>-86</c:v>
                </c:pt>
                <c:pt idx="1311" formatCode="0.000">
                  <c:v>-86</c:v>
                </c:pt>
                <c:pt idx="1312" formatCode="0.000">
                  <c:v>-78.25</c:v>
                </c:pt>
                <c:pt idx="1313" formatCode="0.000">
                  <c:v>-79.5</c:v>
                </c:pt>
                <c:pt idx="1314" formatCode="0.000">
                  <c:v>-76</c:v>
                </c:pt>
                <c:pt idx="1315" formatCode="0.000">
                  <c:v>-77.5</c:v>
                </c:pt>
                <c:pt idx="1316" formatCode="0.000">
                  <c:v>-74</c:v>
                </c:pt>
                <c:pt idx="1317" formatCode="0.000">
                  <c:v>-73.75</c:v>
                </c:pt>
                <c:pt idx="1318" formatCode="0.000">
                  <c:v>-73.25</c:v>
                </c:pt>
                <c:pt idx="1319" formatCode="0.000">
                  <c:v>-74.25</c:v>
                </c:pt>
                <c:pt idx="1320" formatCode="0.000">
                  <c:v>-74.25</c:v>
                </c:pt>
                <c:pt idx="1321" formatCode="0.000">
                  <c:v>-74.25</c:v>
                </c:pt>
                <c:pt idx="1322" formatCode="0.000">
                  <c:v>-68</c:v>
                </c:pt>
                <c:pt idx="1323" formatCode="0.000">
                  <c:v>-66</c:v>
                </c:pt>
                <c:pt idx="1324" formatCode="0.000">
                  <c:v>-66</c:v>
                </c:pt>
                <c:pt idx="1325" formatCode="0.000">
                  <c:v>-67</c:v>
                </c:pt>
                <c:pt idx="1326" formatCode="0.000">
                  <c:v>-67</c:v>
                </c:pt>
                <c:pt idx="1327" formatCode="0.000">
                  <c:v>-69</c:v>
                </c:pt>
                <c:pt idx="1328" formatCode="0.000">
                  <c:v>-69</c:v>
                </c:pt>
                <c:pt idx="1329" formatCode="0.000">
                  <c:v>-65.75</c:v>
                </c:pt>
                <c:pt idx="1330" formatCode="0.000">
                  <c:v>-64.5</c:v>
                </c:pt>
                <c:pt idx="1331" formatCode="0.000">
                  <c:v>-64</c:v>
                </c:pt>
                <c:pt idx="1332" formatCode="0.000">
                  <c:v>-64.75</c:v>
                </c:pt>
                <c:pt idx="1333" formatCode="0.000">
                  <c:v>-63.75</c:v>
                </c:pt>
                <c:pt idx="1334" formatCode="0.000">
                  <c:v>-65.5</c:v>
                </c:pt>
                <c:pt idx="1335" formatCode="0.000">
                  <c:v>-63.5</c:v>
                </c:pt>
                <c:pt idx="1336" formatCode="0.000">
                  <c:v>-61.25</c:v>
                </c:pt>
                <c:pt idx="1337" formatCode="0.000">
                  <c:v>-65</c:v>
                </c:pt>
                <c:pt idx="1338" formatCode="0.000">
                  <c:v>-65.75</c:v>
                </c:pt>
                <c:pt idx="1339" formatCode="0.000">
                  <c:v>-66.75</c:v>
                </c:pt>
                <c:pt idx="1340" formatCode="0.000">
                  <c:v>-66.25</c:v>
                </c:pt>
                <c:pt idx="1341" formatCode="0.000">
                  <c:v>-63.25</c:v>
                </c:pt>
                <c:pt idx="1342" formatCode="0.000">
                  <c:v>-58.5</c:v>
                </c:pt>
                <c:pt idx="1343" formatCode="0.000">
                  <c:v>-60</c:v>
                </c:pt>
                <c:pt idx="1344" formatCode="0.000">
                  <c:v>-59.25</c:v>
                </c:pt>
                <c:pt idx="1345" formatCode="0.000">
                  <c:v>-58.25</c:v>
                </c:pt>
                <c:pt idx="1346" formatCode="0.000">
                  <c:v>-56.75</c:v>
                </c:pt>
                <c:pt idx="1347" formatCode="0.000">
                  <c:v>-58.25</c:v>
                </c:pt>
                <c:pt idx="1348" formatCode="0.000">
                  <c:v>-56.75</c:v>
                </c:pt>
                <c:pt idx="1349" formatCode="0.000">
                  <c:v>-51</c:v>
                </c:pt>
                <c:pt idx="1350" formatCode="0.000">
                  <c:v>-50.5</c:v>
                </c:pt>
                <c:pt idx="1351" formatCode="0.000">
                  <c:v>-52.25</c:v>
                </c:pt>
                <c:pt idx="1352" formatCode="0.000">
                  <c:v>-48.25</c:v>
                </c:pt>
                <c:pt idx="1353" formatCode="0.000">
                  <c:v>-49</c:v>
                </c:pt>
                <c:pt idx="1354" formatCode="0.000">
                  <c:v>-48</c:v>
                </c:pt>
                <c:pt idx="1355" formatCode="0.000">
                  <c:v>-46.75</c:v>
                </c:pt>
                <c:pt idx="1356" formatCode="0.000">
                  <c:v>-46.25</c:v>
                </c:pt>
                <c:pt idx="1357" formatCode="0.000">
                  <c:v>-43.5</c:v>
                </c:pt>
                <c:pt idx="1358" formatCode="0.000">
                  <c:v>-44</c:v>
                </c:pt>
                <c:pt idx="1359" formatCode="0.000">
                  <c:v>-45.75</c:v>
                </c:pt>
                <c:pt idx="1360" formatCode="0.000">
                  <c:v>-54.5</c:v>
                </c:pt>
                <c:pt idx="1361" formatCode="0.000">
                  <c:v>-53.25</c:v>
                </c:pt>
                <c:pt idx="1362" formatCode="0.000">
                  <c:v>-48.25</c:v>
                </c:pt>
                <c:pt idx="1363" formatCode="0.000">
                  <c:v>-43.5</c:v>
                </c:pt>
                <c:pt idx="1364" formatCode="0.000">
                  <c:v>-44</c:v>
                </c:pt>
                <c:pt idx="1365" formatCode="0.000">
                  <c:v>-43.5</c:v>
                </c:pt>
                <c:pt idx="1366" formatCode="0.000">
                  <c:v>-49.75</c:v>
                </c:pt>
                <c:pt idx="1367" formatCode="0.000">
                  <c:v>-50</c:v>
                </c:pt>
                <c:pt idx="1368" formatCode="0.000">
                  <c:v>-40.25</c:v>
                </c:pt>
                <c:pt idx="1369" formatCode="0.000">
                  <c:v>-39.75</c:v>
                </c:pt>
                <c:pt idx="1370" formatCode="0.000">
                  <c:v>-41.25</c:v>
                </c:pt>
                <c:pt idx="1371" formatCode="0.000">
                  <c:v>-36.75</c:v>
                </c:pt>
                <c:pt idx="1372" formatCode="0.000">
                  <c:v>-38.25</c:v>
                </c:pt>
                <c:pt idx="1373" formatCode="0.000">
                  <c:v>-40.25</c:v>
                </c:pt>
                <c:pt idx="1374" formatCode="0.000">
                  <c:v>-41.75</c:v>
                </c:pt>
                <c:pt idx="1375" formatCode="0.000">
                  <c:v>-44.75</c:v>
                </c:pt>
                <c:pt idx="1376" formatCode="0.000">
                  <c:v>-41.25</c:v>
                </c:pt>
                <c:pt idx="1377" formatCode="0.000">
                  <c:v>-37.25</c:v>
                </c:pt>
                <c:pt idx="1378" formatCode="0.000">
                  <c:v>-37.5</c:v>
                </c:pt>
                <c:pt idx="1379" formatCode="0.000">
                  <c:v>-35.25</c:v>
                </c:pt>
                <c:pt idx="1380" formatCode="0.000">
                  <c:v>-34</c:v>
                </c:pt>
                <c:pt idx="1381" formatCode="0.000">
                  <c:v>-28.25</c:v>
                </c:pt>
                <c:pt idx="1382" formatCode="0.000">
                  <c:v>-28.75</c:v>
                </c:pt>
                <c:pt idx="1383" formatCode="0.000">
                  <c:v>-29</c:v>
                </c:pt>
                <c:pt idx="1384" formatCode="0.000">
                  <c:v>-22.75</c:v>
                </c:pt>
                <c:pt idx="1385" formatCode="0.000">
                  <c:v>-23</c:v>
                </c:pt>
                <c:pt idx="1386" formatCode="0.000">
                  <c:v>-29.75</c:v>
                </c:pt>
                <c:pt idx="1387" formatCode="0.000">
                  <c:v>-30.75</c:v>
                </c:pt>
                <c:pt idx="1388" formatCode="0.000">
                  <c:v>-28.5</c:v>
                </c:pt>
                <c:pt idx="1389" formatCode="0.000">
                  <c:v>-29.5</c:v>
                </c:pt>
                <c:pt idx="1390" formatCode="0.000">
                  <c:v>-30.75</c:v>
                </c:pt>
                <c:pt idx="1391" formatCode="0.000">
                  <c:v>-28.5</c:v>
                </c:pt>
                <c:pt idx="1392" formatCode="0.000">
                  <c:v>-26</c:v>
                </c:pt>
                <c:pt idx="1393" formatCode="0.000">
                  <c:v>-20.25</c:v>
                </c:pt>
                <c:pt idx="1394" formatCode="0.000">
                  <c:v>-18</c:v>
                </c:pt>
                <c:pt idx="1395" formatCode="0.000">
                  <c:v>-16.75</c:v>
                </c:pt>
                <c:pt idx="1396" formatCode="0.000">
                  <c:v>-20.25</c:v>
                </c:pt>
                <c:pt idx="1397" formatCode="0.000">
                  <c:v>-14</c:v>
                </c:pt>
                <c:pt idx="1398" formatCode="0.000">
                  <c:v>-14</c:v>
                </c:pt>
                <c:pt idx="1399" formatCode="0.000">
                  <c:v>-15.25</c:v>
                </c:pt>
                <c:pt idx="1400" formatCode="0.000">
                  <c:v>-12.5</c:v>
                </c:pt>
                <c:pt idx="1401" formatCode="0.000">
                  <c:v>-17</c:v>
                </c:pt>
                <c:pt idx="1402" formatCode="0.000">
                  <c:v>-24</c:v>
                </c:pt>
                <c:pt idx="1403" formatCode="0.000">
                  <c:v>-21.75</c:v>
                </c:pt>
                <c:pt idx="1404" formatCode="0.000">
                  <c:v>-22.75</c:v>
                </c:pt>
                <c:pt idx="1405" formatCode="0.000">
                  <c:v>-17.5</c:v>
                </c:pt>
                <c:pt idx="1406" formatCode="0.000">
                  <c:v>-14.75</c:v>
                </c:pt>
                <c:pt idx="1407" formatCode="0.000">
                  <c:v>-14</c:v>
                </c:pt>
                <c:pt idx="1408" formatCode="0.000">
                  <c:v>-10.5</c:v>
                </c:pt>
                <c:pt idx="1409" formatCode="0.000">
                  <c:v>-13.75</c:v>
                </c:pt>
                <c:pt idx="1410" formatCode="0.000">
                  <c:v>-14.75</c:v>
                </c:pt>
                <c:pt idx="1411" formatCode="0.000">
                  <c:v>-16.5</c:v>
                </c:pt>
                <c:pt idx="1412" formatCode="0.000">
                  <c:v>-18.75</c:v>
                </c:pt>
                <c:pt idx="1413" formatCode="0.000">
                  <c:v>-17.5</c:v>
                </c:pt>
                <c:pt idx="1414" formatCode="0.000">
                  <c:v>-17.5</c:v>
                </c:pt>
                <c:pt idx="1415" formatCode="0.000">
                  <c:v>-16.75</c:v>
                </c:pt>
                <c:pt idx="1416" formatCode="0.000">
                  <c:v>-16.25</c:v>
                </c:pt>
                <c:pt idx="1417" formatCode="0.000">
                  <c:v>-16</c:v>
                </c:pt>
                <c:pt idx="1418" formatCode="0.000">
                  <c:v>-19.5</c:v>
                </c:pt>
                <c:pt idx="1419" formatCode="0.000">
                  <c:v>-20.75</c:v>
                </c:pt>
                <c:pt idx="1420" formatCode="0.000">
                  <c:v>-16.25</c:v>
                </c:pt>
                <c:pt idx="1421" formatCode="0.000">
                  <c:v>-18</c:v>
                </c:pt>
                <c:pt idx="1422" formatCode="0.000">
                  <c:v>-17.5</c:v>
                </c:pt>
                <c:pt idx="1423" formatCode="0.000">
                  <c:v>-17.5</c:v>
                </c:pt>
                <c:pt idx="1424" formatCode="0.000">
                  <c:v>-16.5</c:v>
                </c:pt>
                <c:pt idx="1425" formatCode="0.000">
                  <c:v>-19.25</c:v>
                </c:pt>
                <c:pt idx="1426" formatCode="0.000">
                  <c:v>-18</c:v>
                </c:pt>
                <c:pt idx="1427" formatCode="0.000">
                  <c:v>-20.25</c:v>
                </c:pt>
                <c:pt idx="1428" formatCode="0.000">
                  <c:v>-19</c:v>
                </c:pt>
                <c:pt idx="1429" formatCode="0.000">
                  <c:v>-16</c:v>
                </c:pt>
                <c:pt idx="1430" formatCode="0.000">
                  <c:v>-18.5</c:v>
                </c:pt>
                <c:pt idx="1431" formatCode="0.000">
                  <c:v>-17.5</c:v>
                </c:pt>
                <c:pt idx="1432" formatCode="0.000">
                  <c:v>-16.75</c:v>
                </c:pt>
                <c:pt idx="1433" formatCode="0.000">
                  <c:v>-15.25</c:v>
                </c:pt>
                <c:pt idx="1434" formatCode="0.000">
                  <c:v>-13</c:v>
                </c:pt>
                <c:pt idx="1435" formatCode="0.000">
                  <c:v>-8.75</c:v>
                </c:pt>
                <c:pt idx="1436" formatCode="0.000">
                  <c:v>-6.75</c:v>
                </c:pt>
                <c:pt idx="1437" formatCode="0.000">
                  <c:v>-7</c:v>
                </c:pt>
                <c:pt idx="1438" formatCode="0.000">
                  <c:v>-4.5</c:v>
                </c:pt>
                <c:pt idx="1439" formatCode="0.000">
                  <c:v>-4</c:v>
                </c:pt>
                <c:pt idx="1440" formatCode="0.000">
                  <c:v>-1.25</c:v>
                </c:pt>
                <c:pt idx="1441" formatCode="0.000">
                  <c:v>1.5</c:v>
                </c:pt>
                <c:pt idx="1442" formatCode="0.000">
                  <c:v>6.25</c:v>
                </c:pt>
                <c:pt idx="1443" formatCode="0.000">
                  <c:v>6.25</c:v>
                </c:pt>
                <c:pt idx="1444" formatCode="0.000">
                  <c:v>5</c:v>
                </c:pt>
                <c:pt idx="1445" formatCode="0.000">
                  <c:v>7.25</c:v>
                </c:pt>
                <c:pt idx="1446" formatCode="0.000">
                  <c:v>9.5</c:v>
                </c:pt>
                <c:pt idx="1447" formatCode="0.000">
                  <c:v>4</c:v>
                </c:pt>
                <c:pt idx="1448" formatCode="0.000">
                  <c:v>4.5</c:v>
                </c:pt>
                <c:pt idx="1449" formatCode="0.000">
                  <c:v>3.25</c:v>
                </c:pt>
                <c:pt idx="1450" formatCode="0.000">
                  <c:v>3.25</c:v>
                </c:pt>
                <c:pt idx="1451" formatCode="0.000">
                  <c:v>2.75</c:v>
                </c:pt>
                <c:pt idx="1452" formatCode="0.000">
                  <c:v>6.5</c:v>
                </c:pt>
                <c:pt idx="1453" formatCode="0.000">
                  <c:v>5.5</c:v>
                </c:pt>
                <c:pt idx="1454" formatCode="0.000">
                  <c:v>2.25</c:v>
                </c:pt>
                <c:pt idx="1455" formatCode="0.000">
                  <c:v>3.5</c:v>
                </c:pt>
                <c:pt idx="1456" formatCode="0.000">
                  <c:v>2.25</c:v>
                </c:pt>
                <c:pt idx="1457" formatCode="0.000">
                  <c:v>3.75</c:v>
                </c:pt>
                <c:pt idx="1458" formatCode="0.000">
                  <c:v>3.75</c:v>
                </c:pt>
                <c:pt idx="1459" formatCode="0.000">
                  <c:v>-1</c:v>
                </c:pt>
                <c:pt idx="1460" formatCode="0.000">
                  <c:v>-1.5</c:v>
                </c:pt>
                <c:pt idx="1461" formatCode="0.000">
                  <c:v>0.5</c:v>
                </c:pt>
                <c:pt idx="1462" formatCode="0.000">
                  <c:v>4.75</c:v>
                </c:pt>
                <c:pt idx="1463" formatCode="0.000">
                  <c:v>5.5</c:v>
                </c:pt>
                <c:pt idx="1464" formatCode="0.000">
                  <c:v>2.25</c:v>
                </c:pt>
                <c:pt idx="1465" formatCode="0.000">
                  <c:v>7.25</c:v>
                </c:pt>
                <c:pt idx="1466" formatCode="0.000">
                  <c:v>8.25</c:v>
                </c:pt>
                <c:pt idx="1467" formatCode="0.000">
                  <c:v>11.25</c:v>
                </c:pt>
                <c:pt idx="1468" formatCode="0.000">
                  <c:v>7</c:v>
                </c:pt>
                <c:pt idx="1469" formatCode="0.000">
                  <c:v>5</c:v>
                </c:pt>
                <c:pt idx="1470" formatCode="0.000">
                  <c:v>6.5</c:v>
                </c:pt>
                <c:pt idx="1471" formatCode="0.000">
                  <c:v>1.25</c:v>
                </c:pt>
                <c:pt idx="1472" formatCode="0.000">
                  <c:v>-4</c:v>
                </c:pt>
                <c:pt idx="1473" formatCode="0.000">
                  <c:v>0.75</c:v>
                </c:pt>
                <c:pt idx="1474" formatCode="0.000">
                  <c:v>4</c:v>
                </c:pt>
                <c:pt idx="1475" formatCode="0.000">
                  <c:v>1</c:v>
                </c:pt>
                <c:pt idx="1476" formatCode="0.000">
                  <c:v>5.5</c:v>
                </c:pt>
                <c:pt idx="1477" formatCode="0.000">
                  <c:v>9.5</c:v>
                </c:pt>
                <c:pt idx="1478" formatCode="0.000">
                  <c:v>9.75</c:v>
                </c:pt>
                <c:pt idx="1479" formatCode="0.000">
                  <c:v>8.5</c:v>
                </c:pt>
                <c:pt idx="1480" formatCode="0.000">
                  <c:v>5.5</c:v>
                </c:pt>
                <c:pt idx="1481" formatCode="0.000">
                  <c:v>11.25</c:v>
                </c:pt>
                <c:pt idx="1482" formatCode="0.000">
                  <c:v>12</c:v>
                </c:pt>
                <c:pt idx="1483" formatCode="0.000">
                  <c:v>11.75</c:v>
                </c:pt>
                <c:pt idx="1484" formatCode="0.000">
                  <c:v>11.25</c:v>
                </c:pt>
                <c:pt idx="1485" formatCode="0.000">
                  <c:v>7.75</c:v>
                </c:pt>
                <c:pt idx="1486" formatCode="0.000">
                  <c:v>13.5</c:v>
                </c:pt>
                <c:pt idx="1487" formatCode="0.000">
                  <c:v>17.25</c:v>
                </c:pt>
                <c:pt idx="1488" formatCode="0.000">
                  <c:v>18.5</c:v>
                </c:pt>
                <c:pt idx="1489" formatCode="0.000">
                  <c:v>15.75</c:v>
                </c:pt>
                <c:pt idx="1490" formatCode="0.000">
                  <c:v>19</c:v>
                </c:pt>
                <c:pt idx="1491" formatCode="0.000">
                  <c:v>17.75</c:v>
                </c:pt>
                <c:pt idx="1492" formatCode="0.000">
                  <c:v>18.75</c:v>
                </c:pt>
                <c:pt idx="1493" formatCode="0.000">
                  <c:v>19</c:v>
                </c:pt>
                <c:pt idx="1494" formatCode="0.000">
                  <c:v>25.25</c:v>
                </c:pt>
                <c:pt idx="1495" formatCode="0.000">
                  <c:v>25.25</c:v>
                </c:pt>
                <c:pt idx="1496" formatCode="0.000">
                  <c:v>24.5</c:v>
                </c:pt>
                <c:pt idx="1497" formatCode="0.000">
                  <c:v>25.5</c:v>
                </c:pt>
                <c:pt idx="1498" formatCode="0.000">
                  <c:v>32</c:v>
                </c:pt>
                <c:pt idx="1499" formatCode="0.000">
                  <c:v>36</c:v>
                </c:pt>
                <c:pt idx="1500" formatCode="0.000">
                  <c:v>37</c:v>
                </c:pt>
                <c:pt idx="1501" formatCode="0.000">
                  <c:v>34</c:v>
                </c:pt>
                <c:pt idx="1502" formatCode="0.000">
                  <c:v>35.5</c:v>
                </c:pt>
                <c:pt idx="1503" formatCode="0.000">
                  <c:v>37</c:v>
                </c:pt>
                <c:pt idx="1504" formatCode="0.000">
                  <c:v>36</c:v>
                </c:pt>
                <c:pt idx="1505" formatCode="0.000">
                  <c:v>38.5</c:v>
                </c:pt>
                <c:pt idx="1506" formatCode="0.000">
                  <c:v>34.75</c:v>
                </c:pt>
                <c:pt idx="1507" formatCode="0.000">
                  <c:v>33.75</c:v>
                </c:pt>
                <c:pt idx="1508" formatCode="0.000">
                  <c:v>22.5</c:v>
                </c:pt>
                <c:pt idx="1509" formatCode="0.000">
                  <c:v>28.75</c:v>
                </c:pt>
                <c:pt idx="1510" formatCode="0.000">
                  <c:v>24</c:v>
                </c:pt>
                <c:pt idx="1511" formatCode="0.000">
                  <c:v>27</c:v>
                </c:pt>
                <c:pt idx="1512" formatCode="0.000">
                  <c:v>29.25</c:v>
                </c:pt>
                <c:pt idx="1513" formatCode="0.000">
                  <c:v>30.5</c:v>
                </c:pt>
                <c:pt idx="1514" formatCode="0.000">
                  <c:v>30.25</c:v>
                </c:pt>
                <c:pt idx="1515" formatCode="0.000">
                  <c:v>28.75</c:v>
                </c:pt>
                <c:pt idx="1516" formatCode="0.000">
                  <c:v>29.5</c:v>
                </c:pt>
                <c:pt idx="1517" formatCode="0.000">
                  <c:v>36</c:v>
                </c:pt>
                <c:pt idx="1518" formatCode="0.000">
                  <c:v>38</c:v>
                </c:pt>
                <c:pt idx="1519" formatCode="0.000">
                  <c:v>30.75</c:v>
                </c:pt>
                <c:pt idx="1520" formatCode="0.000">
                  <c:v>30.25</c:v>
                </c:pt>
                <c:pt idx="1521" formatCode="0.000">
                  <c:v>33.5</c:v>
                </c:pt>
                <c:pt idx="1522" formatCode="0.000">
                  <c:v>19.5</c:v>
                </c:pt>
                <c:pt idx="1523" formatCode="0.000">
                  <c:v>11.75</c:v>
                </c:pt>
                <c:pt idx="1524" formatCode="0.000">
                  <c:v>16.75</c:v>
                </c:pt>
                <c:pt idx="1525" formatCode="0.000">
                  <c:v>16</c:v>
                </c:pt>
                <c:pt idx="1526" formatCode="0.000">
                  <c:v>14.25</c:v>
                </c:pt>
                <c:pt idx="1527" formatCode="0.000">
                  <c:v>22</c:v>
                </c:pt>
                <c:pt idx="1528" formatCode="0.000">
                  <c:v>19.25</c:v>
                </c:pt>
                <c:pt idx="1529" formatCode="0.000">
                  <c:v>21.5</c:v>
                </c:pt>
                <c:pt idx="1530" formatCode="0.000">
                  <c:v>25.25</c:v>
                </c:pt>
                <c:pt idx="1531" formatCode="0.000">
                  <c:v>24.75</c:v>
                </c:pt>
                <c:pt idx="1532" formatCode="0.000">
                  <c:v>27.25</c:v>
                </c:pt>
                <c:pt idx="1533" formatCode="0.000">
                  <c:v>33</c:v>
                </c:pt>
                <c:pt idx="1534" formatCode="0.000">
                  <c:v>30</c:v>
                </c:pt>
                <c:pt idx="1535" formatCode="0.000">
                  <c:v>35.25</c:v>
                </c:pt>
                <c:pt idx="1536" formatCode="0.000">
                  <c:v>37.25</c:v>
                </c:pt>
                <c:pt idx="1537" formatCode="0.000">
                  <c:v>43</c:v>
                </c:pt>
                <c:pt idx="1538" formatCode="0.000">
                  <c:v>49</c:v>
                </c:pt>
                <c:pt idx="1539" formatCode="0.000">
                  <c:v>50.75</c:v>
                </c:pt>
                <c:pt idx="1540" formatCode="0.000">
                  <c:v>49.25</c:v>
                </c:pt>
                <c:pt idx="1541" formatCode="0.000">
                  <c:v>53</c:v>
                </c:pt>
                <c:pt idx="1542" formatCode="0.000">
                  <c:v>59.25</c:v>
                </c:pt>
                <c:pt idx="1543" formatCode="0.000">
                  <c:v>62.75</c:v>
                </c:pt>
                <c:pt idx="1544" formatCode="0.000">
                  <c:v>69.25</c:v>
                </c:pt>
                <c:pt idx="1545" formatCode="0.000">
                  <c:v>70.25</c:v>
                </c:pt>
                <c:pt idx="1546" formatCode="0.000">
                  <c:v>75.25</c:v>
                </c:pt>
                <c:pt idx="1547" formatCode="0.000">
                  <c:v>72.75</c:v>
                </c:pt>
                <c:pt idx="1548" formatCode="0.000">
                  <c:v>67</c:v>
                </c:pt>
                <c:pt idx="1549" formatCode="0.000">
                  <c:v>62.5</c:v>
                </c:pt>
                <c:pt idx="1550" formatCode="0.000">
                  <c:v>61.5</c:v>
                </c:pt>
                <c:pt idx="1551" formatCode="0.000">
                  <c:v>54.5</c:v>
                </c:pt>
                <c:pt idx="1552" formatCode="0.000">
                  <c:v>62.75</c:v>
                </c:pt>
                <c:pt idx="1553" formatCode="0.000">
                  <c:v>71</c:v>
                </c:pt>
                <c:pt idx="1554" formatCode="0.000">
                  <c:v>70.25</c:v>
                </c:pt>
                <c:pt idx="1555" formatCode="0.000">
                  <c:v>59.75</c:v>
                </c:pt>
                <c:pt idx="1556" formatCode="0.000">
                  <c:v>58.5</c:v>
                </c:pt>
                <c:pt idx="1557" formatCode="0.000">
                  <c:v>54.5</c:v>
                </c:pt>
                <c:pt idx="1558" formatCode="0.000">
                  <c:v>49.25</c:v>
                </c:pt>
                <c:pt idx="1559" formatCode="0.000">
                  <c:v>58.25</c:v>
                </c:pt>
                <c:pt idx="1560" formatCode="0.000">
                  <c:v>61.75</c:v>
                </c:pt>
                <c:pt idx="1561" formatCode="0.000">
                  <c:v>68.5</c:v>
                </c:pt>
                <c:pt idx="1562" formatCode="0.000">
                  <c:v>62.25</c:v>
                </c:pt>
                <c:pt idx="1563" formatCode="0.000">
                  <c:v>65.25</c:v>
                </c:pt>
                <c:pt idx="1564" formatCode="0.000">
                  <c:v>43</c:v>
                </c:pt>
                <c:pt idx="1565" formatCode="0.000">
                  <c:v>49.75</c:v>
                </c:pt>
                <c:pt idx="1566" formatCode="0.000">
                  <c:v>45.75</c:v>
                </c:pt>
                <c:pt idx="1567" formatCode="0.000">
                  <c:v>48.5</c:v>
                </c:pt>
                <c:pt idx="1568" formatCode="0.000">
                  <c:v>52.25</c:v>
                </c:pt>
                <c:pt idx="1569" formatCode="0.000">
                  <c:v>51.75</c:v>
                </c:pt>
                <c:pt idx="1570" formatCode="0.000">
                  <c:v>64.25</c:v>
                </c:pt>
                <c:pt idx="1571" formatCode="0.000">
                  <c:v>62</c:v>
                </c:pt>
                <c:pt idx="1572" formatCode="0.000">
                  <c:v>61</c:v>
                </c:pt>
                <c:pt idx="1573" formatCode="0.000">
                  <c:v>59.5</c:v>
                </c:pt>
                <c:pt idx="1574" formatCode="0.000">
                  <c:v>61</c:v>
                </c:pt>
                <c:pt idx="1575" formatCode="0.000">
                  <c:v>60.75</c:v>
                </c:pt>
                <c:pt idx="1576" formatCode="0.000">
                  <c:v>63.5</c:v>
                </c:pt>
                <c:pt idx="1577" formatCode="0.000">
                  <c:v>56</c:v>
                </c:pt>
                <c:pt idx="1578" formatCode="0.000">
                  <c:v>59.5</c:v>
                </c:pt>
                <c:pt idx="1579" formatCode="0.000">
                  <c:v>56</c:v>
                </c:pt>
                <c:pt idx="1580" formatCode="0.000">
                  <c:v>62.25</c:v>
                </c:pt>
                <c:pt idx="1581" formatCode="0.000">
                  <c:v>63.25</c:v>
                </c:pt>
                <c:pt idx="1582" formatCode="0.000">
                  <c:v>63.75</c:v>
                </c:pt>
                <c:pt idx="1583" formatCode="0.000">
                  <c:v>64.25</c:v>
                </c:pt>
                <c:pt idx="1584" formatCode="0.000">
                  <c:v>51.75</c:v>
                </c:pt>
                <c:pt idx="1585" formatCode="0.000">
                  <c:v>49.75</c:v>
                </c:pt>
                <c:pt idx="1586" formatCode="0.000">
                  <c:v>38</c:v>
                </c:pt>
                <c:pt idx="1587" formatCode="0.000">
                  <c:v>38.25</c:v>
                </c:pt>
                <c:pt idx="1588" formatCode="0.000">
                  <c:v>45.25</c:v>
                </c:pt>
                <c:pt idx="1589" formatCode="0.000">
                  <c:v>50.5</c:v>
                </c:pt>
                <c:pt idx="1590" formatCode="0.000">
                  <c:v>52</c:v>
                </c:pt>
                <c:pt idx="1591" formatCode="0.000">
                  <c:v>49.5</c:v>
                </c:pt>
                <c:pt idx="1592" formatCode="0.000">
                  <c:v>50.75</c:v>
                </c:pt>
                <c:pt idx="1593" formatCode="0.000">
                  <c:v>51.75</c:v>
                </c:pt>
                <c:pt idx="1594" formatCode="0.000">
                  <c:v>56.75</c:v>
                </c:pt>
                <c:pt idx="1595" formatCode="0.000">
                  <c:v>59.75</c:v>
                </c:pt>
                <c:pt idx="1596" formatCode="0.000">
                  <c:v>56.5</c:v>
                </c:pt>
                <c:pt idx="1597" formatCode="0.000">
                  <c:v>59.75</c:v>
                </c:pt>
                <c:pt idx="1598" formatCode="0.000">
                  <c:v>61.25</c:v>
                </c:pt>
                <c:pt idx="1599" formatCode="0.000">
                  <c:v>60</c:v>
                </c:pt>
                <c:pt idx="1600" formatCode="0.000">
                  <c:v>59.5</c:v>
                </c:pt>
                <c:pt idx="1601" formatCode="0.000">
                  <c:v>61.25</c:v>
                </c:pt>
                <c:pt idx="1602" formatCode="0.000">
                  <c:v>50.5</c:v>
                </c:pt>
                <c:pt idx="1603" formatCode="0.000">
                  <c:v>48.25</c:v>
                </c:pt>
                <c:pt idx="1604" formatCode="0.000">
                  <c:v>47.75</c:v>
                </c:pt>
                <c:pt idx="1605" formatCode="0.000">
                  <c:v>43.75</c:v>
                </c:pt>
                <c:pt idx="1606" formatCode="0.000">
                  <c:v>52.25</c:v>
                </c:pt>
                <c:pt idx="1607" formatCode="0.000">
                  <c:v>52</c:v>
                </c:pt>
                <c:pt idx="1608" formatCode="0.000">
                  <c:v>59.75</c:v>
                </c:pt>
                <c:pt idx="1609" formatCode="0.000">
                  <c:v>68.5</c:v>
                </c:pt>
                <c:pt idx="1610" formatCode="0.000">
                  <c:v>72</c:v>
                </c:pt>
                <c:pt idx="1611" formatCode="0.000">
                  <c:v>72</c:v>
                </c:pt>
                <c:pt idx="1612" formatCode="0.000">
                  <c:v>71.75</c:v>
                </c:pt>
                <c:pt idx="1613" formatCode="0.000">
                  <c:v>76.25</c:v>
                </c:pt>
                <c:pt idx="1614" formatCode="0.000">
                  <c:v>81</c:v>
                </c:pt>
                <c:pt idx="1615" formatCode="0.000">
                  <c:v>80.5</c:v>
                </c:pt>
                <c:pt idx="1616" formatCode="0.000">
                  <c:v>85.75</c:v>
                </c:pt>
                <c:pt idx="1617" formatCode="0.000">
                  <c:v>83.25</c:v>
                </c:pt>
                <c:pt idx="1618" formatCode="0.000">
                  <c:v>85.25</c:v>
                </c:pt>
                <c:pt idx="1619" formatCode="0.000">
                  <c:v>78.5</c:v>
                </c:pt>
                <c:pt idx="1620" formatCode="0.000">
                  <c:v>73.75</c:v>
                </c:pt>
                <c:pt idx="1621" formatCode="0.000">
                  <c:v>78.25</c:v>
                </c:pt>
                <c:pt idx="1622" formatCode="0.000">
                  <c:v>71.75</c:v>
                </c:pt>
                <c:pt idx="1623" formatCode="0.000">
                  <c:v>74.25</c:v>
                </c:pt>
                <c:pt idx="1624" formatCode="0.000">
                  <c:v>78</c:v>
                </c:pt>
                <c:pt idx="1625" formatCode="0.000">
                  <c:v>83.5</c:v>
                </c:pt>
                <c:pt idx="1626" formatCode="0.000">
                  <c:v>78</c:v>
                </c:pt>
                <c:pt idx="1627" formatCode="0.000">
                  <c:v>78.5</c:v>
                </c:pt>
                <c:pt idx="1628" formatCode="0.000">
                  <c:v>76</c:v>
                </c:pt>
                <c:pt idx="1629" formatCode="0.000">
                  <c:v>76.25</c:v>
                </c:pt>
                <c:pt idx="1630" formatCode="0.000">
                  <c:v>74.5</c:v>
                </c:pt>
                <c:pt idx="1631" formatCode="0.000">
                  <c:v>73.5</c:v>
                </c:pt>
                <c:pt idx="1632" formatCode="0.000">
                  <c:v>69.5</c:v>
                </c:pt>
                <c:pt idx="1633" formatCode="0.000">
                  <c:v>70.5</c:v>
                </c:pt>
                <c:pt idx="1634" formatCode="0.000">
                  <c:v>66.5</c:v>
                </c:pt>
                <c:pt idx="1635" formatCode="0.000">
                  <c:v>67.75</c:v>
                </c:pt>
                <c:pt idx="1636" formatCode="0.000">
                  <c:v>65.75</c:v>
                </c:pt>
                <c:pt idx="1637" formatCode="0.000">
                  <c:v>72.5</c:v>
                </c:pt>
                <c:pt idx="1638" formatCode="0.000">
                  <c:v>74.25</c:v>
                </c:pt>
                <c:pt idx="1639" formatCode="0.000">
                  <c:v>73.25</c:v>
                </c:pt>
                <c:pt idx="1640" formatCode="0.000">
                  <c:v>67.75</c:v>
                </c:pt>
                <c:pt idx="1641" formatCode="0.000">
                  <c:v>72</c:v>
                </c:pt>
                <c:pt idx="1642" formatCode="0.000">
                  <c:v>75.75</c:v>
                </c:pt>
                <c:pt idx="1643" formatCode="0.000">
                  <c:v>79.75</c:v>
                </c:pt>
                <c:pt idx="1644" formatCode="0.000">
                  <c:v>77.75</c:v>
                </c:pt>
                <c:pt idx="1645" formatCode="0.000">
                  <c:v>75</c:v>
                </c:pt>
                <c:pt idx="1646" formatCode="0.000">
                  <c:v>60</c:v>
                </c:pt>
                <c:pt idx="1647" formatCode="0.000">
                  <c:v>55.25</c:v>
                </c:pt>
                <c:pt idx="1648" formatCode="0.000">
                  <c:v>58.25</c:v>
                </c:pt>
                <c:pt idx="1649" formatCode="0.000">
                  <c:v>60.75</c:v>
                </c:pt>
                <c:pt idx="1650" formatCode="0.000">
                  <c:v>47.25</c:v>
                </c:pt>
                <c:pt idx="1651" formatCode="0.000">
                  <c:v>47</c:v>
                </c:pt>
                <c:pt idx="1652" formatCode="0.000">
                  <c:v>29.25</c:v>
                </c:pt>
                <c:pt idx="1653" formatCode="0.000">
                  <c:v>31</c:v>
                </c:pt>
                <c:pt idx="1654" formatCode="0.000">
                  <c:v>36.75</c:v>
                </c:pt>
                <c:pt idx="1655" formatCode="0.000">
                  <c:v>46.5</c:v>
                </c:pt>
                <c:pt idx="1656" formatCode="0.000">
                  <c:v>41</c:v>
                </c:pt>
                <c:pt idx="1657" formatCode="0.000">
                  <c:v>36.5</c:v>
                </c:pt>
                <c:pt idx="1658" formatCode="0.000">
                  <c:v>27.25</c:v>
                </c:pt>
                <c:pt idx="1659" formatCode="0.000">
                  <c:v>24.75</c:v>
                </c:pt>
                <c:pt idx="1660" formatCode="0.000">
                  <c:v>20.25</c:v>
                </c:pt>
                <c:pt idx="1661" formatCode="0.000">
                  <c:v>16.25</c:v>
                </c:pt>
                <c:pt idx="1662" formatCode="0.000">
                  <c:v>8</c:v>
                </c:pt>
                <c:pt idx="1663" formatCode="0.000">
                  <c:v>1.25</c:v>
                </c:pt>
                <c:pt idx="1664" formatCode="0.000">
                  <c:v>-3.5</c:v>
                </c:pt>
                <c:pt idx="1665" formatCode="0.000">
                  <c:v>7</c:v>
                </c:pt>
                <c:pt idx="1666" formatCode="0.000">
                  <c:v>20.25</c:v>
                </c:pt>
                <c:pt idx="1667" formatCode="0.000">
                  <c:v>15.75</c:v>
                </c:pt>
                <c:pt idx="1668" formatCode="0.000">
                  <c:v>18.25</c:v>
                </c:pt>
                <c:pt idx="1669" formatCode="0.000">
                  <c:v>20.25</c:v>
                </c:pt>
                <c:pt idx="1670" formatCode="0.000">
                  <c:v>20.25</c:v>
                </c:pt>
                <c:pt idx="1671" formatCode="0.000">
                  <c:v>16.5</c:v>
                </c:pt>
                <c:pt idx="1672" formatCode="0.000">
                  <c:v>21.75</c:v>
                </c:pt>
                <c:pt idx="1673" formatCode="0.000">
                  <c:v>15.75</c:v>
                </c:pt>
                <c:pt idx="1674" formatCode="0.000">
                  <c:v>17.5</c:v>
                </c:pt>
                <c:pt idx="1675" formatCode="0.000">
                  <c:v>17.5</c:v>
                </c:pt>
                <c:pt idx="1676" formatCode="0.000">
                  <c:v>22</c:v>
                </c:pt>
                <c:pt idx="1677" formatCode="0.000">
                  <c:v>22.25</c:v>
                </c:pt>
                <c:pt idx="1678" formatCode="0.000">
                  <c:v>22</c:v>
                </c:pt>
                <c:pt idx="1679" formatCode="0.000">
                  <c:v>20</c:v>
                </c:pt>
                <c:pt idx="1680" formatCode="0.000">
                  <c:v>25.75</c:v>
                </c:pt>
                <c:pt idx="1681" formatCode="0.000">
                  <c:v>22.75</c:v>
                </c:pt>
                <c:pt idx="1682" formatCode="0.000">
                  <c:v>18.25</c:v>
                </c:pt>
                <c:pt idx="1683" formatCode="0.000">
                  <c:v>20.75</c:v>
                </c:pt>
                <c:pt idx="1684" formatCode="0.000">
                  <c:v>19.75</c:v>
                </c:pt>
                <c:pt idx="1685" formatCode="0.000">
                  <c:v>11.25</c:v>
                </c:pt>
                <c:pt idx="1686" formatCode="0.000">
                  <c:v>5.25</c:v>
                </c:pt>
                <c:pt idx="1687" formatCode="0.000">
                  <c:v>9.75</c:v>
                </c:pt>
                <c:pt idx="1688" formatCode="0.000">
                  <c:v>10.5</c:v>
                </c:pt>
                <c:pt idx="1689" formatCode="0.000">
                  <c:v>3</c:v>
                </c:pt>
                <c:pt idx="1690" formatCode="0.000">
                  <c:v>12.25</c:v>
                </c:pt>
                <c:pt idx="1691" formatCode="0.000">
                  <c:v>19</c:v>
                </c:pt>
                <c:pt idx="1692" formatCode="0.000">
                  <c:v>19</c:v>
                </c:pt>
                <c:pt idx="1693" formatCode="0.000">
                  <c:v>21</c:v>
                </c:pt>
                <c:pt idx="1694" formatCode="0.000">
                  <c:v>26.25</c:v>
                </c:pt>
                <c:pt idx="1695" formatCode="0.000">
                  <c:v>36.75</c:v>
                </c:pt>
                <c:pt idx="1696" formatCode="0.000">
                  <c:v>38.75</c:v>
                </c:pt>
                <c:pt idx="1697" formatCode="0.000">
                  <c:v>38</c:v>
                </c:pt>
                <c:pt idx="1698" formatCode="0.000">
                  <c:v>35.25</c:v>
                </c:pt>
                <c:pt idx="1699" formatCode="0.000">
                  <c:v>37.75</c:v>
                </c:pt>
                <c:pt idx="1700" formatCode="0.000">
                  <c:v>40</c:v>
                </c:pt>
                <c:pt idx="1701" formatCode="0.000">
                  <c:v>40.5</c:v>
                </c:pt>
                <c:pt idx="1702" formatCode="0.000">
                  <c:v>40</c:v>
                </c:pt>
                <c:pt idx="1703" formatCode="0.000">
                  <c:v>39</c:v>
                </c:pt>
                <c:pt idx="1704" formatCode="0.000">
                  <c:v>40</c:v>
                </c:pt>
                <c:pt idx="1705" formatCode="0.000">
                  <c:v>39.5</c:v>
                </c:pt>
                <c:pt idx="1706" formatCode="0.000">
                  <c:v>39.5</c:v>
                </c:pt>
                <c:pt idx="1707" formatCode="0.000">
                  <c:v>43</c:v>
                </c:pt>
                <c:pt idx="1708" formatCode="0.000">
                  <c:v>47.25</c:v>
                </c:pt>
                <c:pt idx="1709" formatCode="0.000">
                  <c:v>45.75</c:v>
                </c:pt>
                <c:pt idx="1710" formatCode="0.000">
                  <c:v>55.25</c:v>
                </c:pt>
                <c:pt idx="1711" formatCode="0.000">
                  <c:v>56.25</c:v>
                </c:pt>
                <c:pt idx="1712" formatCode="0.000">
                  <c:v>52.75</c:v>
                </c:pt>
                <c:pt idx="1713" formatCode="0.000">
                  <c:v>48.5</c:v>
                </c:pt>
                <c:pt idx="1714" formatCode="0.000">
                  <c:v>46.5</c:v>
                </c:pt>
                <c:pt idx="1715" formatCode="0.000">
                  <c:v>54</c:v>
                </c:pt>
                <c:pt idx="1716" formatCode="0.000">
                  <c:v>55.5</c:v>
                </c:pt>
                <c:pt idx="1717" formatCode="0.000">
                  <c:v>54.75</c:v>
                </c:pt>
                <c:pt idx="1718" formatCode="0.000">
                  <c:v>56.5</c:v>
                </c:pt>
                <c:pt idx="1719" formatCode="0.000">
                  <c:v>59</c:v>
                </c:pt>
                <c:pt idx="1720" formatCode="0.000">
                  <c:v>63.75</c:v>
                </c:pt>
                <c:pt idx="1721" formatCode="0.000">
                  <c:v>62.5</c:v>
                </c:pt>
                <c:pt idx="1722" formatCode="0.000">
                  <c:v>57</c:v>
                </c:pt>
                <c:pt idx="1723" formatCode="0.000">
                  <c:v>59</c:v>
                </c:pt>
                <c:pt idx="1724" formatCode="0.000">
                  <c:v>51.75</c:v>
                </c:pt>
                <c:pt idx="1725" formatCode="0.000">
                  <c:v>53.25</c:v>
                </c:pt>
                <c:pt idx="1726" formatCode="0.000">
                  <c:v>48.25</c:v>
                </c:pt>
                <c:pt idx="1727" formatCode="0.000">
                  <c:v>54.25</c:v>
                </c:pt>
                <c:pt idx="1728" formatCode="0.000">
                  <c:v>50.75</c:v>
                </c:pt>
                <c:pt idx="1729" formatCode="0.000">
                  <c:v>57.75</c:v>
                </c:pt>
                <c:pt idx="1730" formatCode="0.000">
                  <c:v>54.5</c:v>
                </c:pt>
                <c:pt idx="1731" formatCode="0.000">
                  <c:v>59.25</c:v>
                </c:pt>
                <c:pt idx="1732" formatCode="0.000">
                  <c:v>63.5</c:v>
                </c:pt>
                <c:pt idx="1733" formatCode="0.000">
                  <c:v>77.5</c:v>
                </c:pt>
                <c:pt idx="1734" formatCode="0.000">
                  <c:v>79</c:v>
                </c:pt>
                <c:pt idx="1735" formatCode="0.000">
                  <c:v>82.25</c:v>
                </c:pt>
                <c:pt idx="1736" formatCode="0.000">
                  <c:v>82</c:v>
                </c:pt>
                <c:pt idx="1737" formatCode="0.000">
                  <c:v>80</c:v>
                </c:pt>
                <c:pt idx="1738" formatCode="0.000">
                  <c:v>82.25</c:v>
                </c:pt>
                <c:pt idx="1739" formatCode="0.000">
                  <c:v>87.25</c:v>
                </c:pt>
                <c:pt idx="1740" formatCode="0.000">
                  <c:v>88.75</c:v>
                </c:pt>
                <c:pt idx="1741" formatCode="0.000">
                  <c:v>88.25</c:v>
                </c:pt>
                <c:pt idx="1742" formatCode="0.000">
                  <c:v>94.25</c:v>
                </c:pt>
                <c:pt idx="1743" formatCode="0.000">
                  <c:v>94.25</c:v>
                </c:pt>
                <c:pt idx="1744" formatCode="0.000">
                  <c:v>93.5</c:v>
                </c:pt>
                <c:pt idx="1745" formatCode="0.000">
                  <c:v>99.25</c:v>
                </c:pt>
                <c:pt idx="1746" formatCode="0.000">
                  <c:v>108</c:v>
                </c:pt>
                <c:pt idx="1747" formatCode="0.000">
                  <c:v>105.25</c:v>
                </c:pt>
                <c:pt idx="1748" formatCode="0.000">
                  <c:v>104</c:v>
                </c:pt>
                <c:pt idx="1749" formatCode="0.000">
                  <c:v>106.25</c:v>
                </c:pt>
                <c:pt idx="1750" formatCode="0.000">
                  <c:v>106</c:v>
                </c:pt>
                <c:pt idx="1751" formatCode="0.000">
                  <c:v>93.5</c:v>
                </c:pt>
                <c:pt idx="1752" formatCode="0.000">
                  <c:v>95.75</c:v>
                </c:pt>
                <c:pt idx="1753" formatCode="0.000">
                  <c:v>93.25</c:v>
                </c:pt>
                <c:pt idx="1754" formatCode="0.000">
                  <c:v>88.5</c:v>
                </c:pt>
                <c:pt idx="1755" formatCode="0.000">
                  <c:v>99.5</c:v>
                </c:pt>
                <c:pt idx="1756" formatCode="0.000">
                  <c:v>96</c:v>
                </c:pt>
                <c:pt idx="1757" formatCode="0.000">
                  <c:v>87.5</c:v>
                </c:pt>
                <c:pt idx="1758" formatCode="0.000">
                  <c:v>75.5</c:v>
                </c:pt>
                <c:pt idx="1759" formatCode="0.000">
                  <c:v>77.5</c:v>
                </c:pt>
                <c:pt idx="1760" formatCode="0.000">
                  <c:v>68.75</c:v>
                </c:pt>
                <c:pt idx="1761" formatCode="0.000">
                  <c:v>74.25</c:v>
                </c:pt>
                <c:pt idx="1762" formatCode="0.000">
                  <c:v>79.25</c:v>
                </c:pt>
                <c:pt idx="1763" formatCode="0.000">
                  <c:v>94.5</c:v>
                </c:pt>
                <c:pt idx="1764" formatCode="0.000">
                  <c:v>98.25</c:v>
                </c:pt>
                <c:pt idx="1765" formatCode="0.000">
                  <c:v>95</c:v>
                </c:pt>
                <c:pt idx="1766" formatCode="0.000">
                  <c:v>100</c:v>
                </c:pt>
                <c:pt idx="1767" formatCode="0.000">
                  <c:v>105.5</c:v>
                </c:pt>
                <c:pt idx="1768" formatCode="0.000">
                  <c:v>105.5</c:v>
                </c:pt>
                <c:pt idx="1769" formatCode="0.000">
                  <c:v>100</c:v>
                </c:pt>
                <c:pt idx="1770" formatCode="0.000">
                  <c:v>85.5</c:v>
                </c:pt>
                <c:pt idx="1771" formatCode="0.000">
                  <c:v>85.75</c:v>
                </c:pt>
                <c:pt idx="1772" formatCode="0.000">
                  <c:v>98.25</c:v>
                </c:pt>
                <c:pt idx="1773" formatCode="0.000">
                  <c:v>91.75</c:v>
                </c:pt>
                <c:pt idx="1774" formatCode="0.000">
                  <c:v>100.75</c:v>
                </c:pt>
                <c:pt idx="1775" formatCode="0.000">
                  <c:v>96.5</c:v>
                </c:pt>
                <c:pt idx="1776" formatCode="0.000">
                  <c:v>100</c:v>
                </c:pt>
                <c:pt idx="1777" formatCode="0.000">
                  <c:v>107.5</c:v>
                </c:pt>
                <c:pt idx="1778" formatCode="0.000">
                  <c:v>105.25</c:v>
                </c:pt>
                <c:pt idx="1779" formatCode="0.000">
                  <c:v>114.25</c:v>
                </c:pt>
                <c:pt idx="1780" formatCode="0.000">
                  <c:v>112.75</c:v>
                </c:pt>
                <c:pt idx="1781" formatCode="0.000">
                  <c:v>116.25</c:v>
                </c:pt>
                <c:pt idx="1782" formatCode="0.000">
                  <c:v>121.75</c:v>
                </c:pt>
                <c:pt idx="1783" formatCode="0.000">
                  <c:v>121.25</c:v>
                </c:pt>
                <c:pt idx="1784" formatCode="0.000">
                  <c:v>128</c:v>
                </c:pt>
                <c:pt idx="1785" formatCode="0.000">
                  <c:v>132.5</c:v>
                </c:pt>
                <c:pt idx="1786" formatCode="0.000">
                  <c:v>121.25</c:v>
                </c:pt>
                <c:pt idx="1787" formatCode="0.000">
                  <c:v>110.75</c:v>
                </c:pt>
                <c:pt idx="1788" formatCode="0.000">
                  <c:v>110</c:v>
                </c:pt>
                <c:pt idx="1789" formatCode="0.000">
                  <c:v>112.5</c:v>
                </c:pt>
                <c:pt idx="1790" formatCode="0.000">
                  <c:v>119.25</c:v>
                </c:pt>
                <c:pt idx="1791" formatCode="0.000">
                  <c:v>129</c:v>
                </c:pt>
                <c:pt idx="1792" formatCode="0.000">
                  <c:v>128.5</c:v>
                </c:pt>
                <c:pt idx="1793" formatCode="0.000">
                  <c:v>130.75</c:v>
                </c:pt>
                <c:pt idx="1794" formatCode="0.000">
                  <c:v>134.75</c:v>
                </c:pt>
                <c:pt idx="1795" formatCode="0.000">
                  <c:v>121.5</c:v>
                </c:pt>
                <c:pt idx="1796" formatCode="0.000">
                  <c:v>123.75</c:v>
                </c:pt>
                <c:pt idx="1797" formatCode="0.000">
                  <c:v>135.25</c:v>
                </c:pt>
                <c:pt idx="1798" formatCode="0.000">
                  <c:v>129</c:v>
                </c:pt>
                <c:pt idx="1799" formatCode="0.000">
                  <c:v>135.75</c:v>
                </c:pt>
                <c:pt idx="1800" formatCode="0.000">
                  <c:v>148.25</c:v>
                </c:pt>
                <c:pt idx="1801" formatCode="0.000">
                  <c:v>155.25</c:v>
                </c:pt>
                <c:pt idx="1802" formatCode="0.000">
                  <c:v>153.25</c:v>
                </c:pt>
                <c:pt idx="1803" formatCode="0.000">
                  <c:v>159.25</c:v>
                </c:pt>
                <c:pt idx="1804" formatCode="0.000">
                  <c:v>155.25</c:v>
                </c:pt>
                <c:pt idx="1805" formatCode="0.000">
                  <c:v>145.25</c:v>
                </c:pt>
                <c:pt idx="1806" formatCode="0.000">
                  <c:v>145.5</c:v>
                </c:pt>
                <c:pt idx="1807" formatCode="0.000">
                  <c:v>153.5</c:v>
                </c:pt>
                <c:pt idx="1808" formatCode="0.000">
                  <c:v>155.25</c:v>
                </c:pt>
                <c:pt idx="1809" formatCode="0.000">
                  <c:v>144.75</c:v>
                </c:pt>
                <c:pt idx="1810" formatCode="0.000">
                  <c:v>133.5</c:v>
                </c:pt>
                <c:pt idx="1811" formatCode="0.000">
                  <c:v>131.5</c:v>
                </c:pt>
                <c:pt idx="1812" formatCode="0.000">
                  <c:v>136.25</c:v>
                </c:pt>
                <c:pt idx="1813" formatCode="0.000">
                  <c:v>133</c:v>
                </c:pt>
                <c:pt idx="1814" formatCode="0.000">
                  <c:v>145.25</c:v>
                </c:pt>
                <c:pt idx="1815" formatCode="0.000">
                  <c:v>141.5</c:v>
                </c:pt>
                <c:pt idx="1816" formatCode="0.000">
                  <c:v>148.25</c:v>
                </c:pt>
                <c:pt idx="1817" formatCode="0.000">
                  <c:v>156</c:v>
                </c:pt>
                <c:pt idx="1818" formatCode="0.000">
                  <c:v>152.25</c:v>
                </c:pt>
                <c:pt idx="1819" formatCode="0.000">
                  <c:v>144.75</c:v>
                </c:pt>
                <c:pt idx="1820" formatCode="0.000">
                  <c:v>131.5</c:v>
                </c:pt>
                <c:pt idx="1821" formatCode="0.000">
                  <c:v>136.5</c:v>
                </c:pt>
                <c:pt idx="1822" formatCode="0.000">
                  <c:v>138</c:v>
                </c:pt>
                <c:pt idx="1823" formatCode="0.000">
                  <c:v>128.5</c:v>
                </c:pt>
                <c:pt idx="1824" formatCode="0.000">
                  <c:v>125.75</c:v>
                </c:pt>
                <c:pt idx="1825" formatCode="0.000">
                  <c:v>122</c:v>
                </c:pt>
                <c:pt idx="1826" formatCode="0.000">
                  <c:v>125.25</c:v>
                </c:pt>
                <c:pt idx="1827" formatCode="0.000">
                  <c:v>134.75</c:v>
                </c:pt>
                <c:pt idx="1828" formatCode="0.000">
                  <c:v>128.75</c:v>
                </c:pt>
                <c:pt idx="1829" formatCode="0.000">
                  <c:v>131.75</c:v>
                </c:pt>
                <c:pt idx="1830" formatCode="0.000">
                  <c:v>109</c:v>
                </c:pt>
                <c:pt idx="1831" formatCode="0.000">
                  <c:v>91.5</c:v>
                </c:pt>
                <c:pt idx="1832" formatCode="0.000">
                  <c:v>98.5</c:v>
                </c:pt>
                <c:pt idx="1833" formatCode="0.000">
                  <c:v>84.75</c:v>
                </c:pt>
                <c:pt idx="1834" formatCode="0.000">
                  <c:v>87.25</c:v>
                </c:pt>
                <c:pt idx="1835" formatCode="0.000">
                  <c:v>96</c:v>
                </c:pt>
                <c:pt idx="1836" formatCode="0.000">
                  <c:v>100.75</c:v>
                </c:pt>
                <c:pt idx="1837" formatCode="0.000">
                  <c:v>105.5</c:v>
                </c:pt>
                <c:pt idx="1838" formatCode="0.000">
                  <c:v>99</c:v>
                </c:pt>
                <c:pt idx="1839" formatCode="0.000">
                  <c:v>96.75</c:v>
                </c:pt>
                <c:pt idx="1840" formatCode="0.000">
                  <c:v>72</c:v>
                </c:pt>
                <c:pt idx="1841" formatCode="0.000">
                  <c:v>80.75</c:v>
                </c:pt>
                <c:pt idx="1842" formatCode="0.000">
                  <c:v>93.25</c:v>
                </c:pt>
                <c:pt idx="1843" formatCode="0.000">
                  <c:v>101.75</c:v>
                </c:pt>
                <c:pt idx="1844" formatCode="0.000">
                  <c:v>99.5</c:v>
                </c:pt>
                <c:pt idx="1845" formatCode="0.000">
                  <c:v>103.75</c:v>
                </c:pt>
                <c:pt idx="1846" formatCode="0.000">
                  <c:v>97.75</c:v>
                </c:pt>
                <c:pt idx="1847" formatCode="0.000">
                  <c:v>114.25</c:v>
                </c:pt>
                <c:pt idx="1848" formatCode="0.000">
                  <c:v>113.75</c:v>
                </c:pt>
                <c:pt idx="1849" formatCode="0.000">
                  <c:v>109.75</c:v>
                </c:pt>
                <c:pt idx="1850" formatCode="0.000">
                  <c:v>102.5</c:v>
                </c:pt>
                <c:pt idx="1851" formatCode="0.000">
                  <c:v>108.75</c:v>
                </c:pt>
                <c:pt idx="1852" formatCode="0.000">
                  <c:v>133.25</c:v>
                </c:pt>
                <c:pt idx="1853" formatCode="0.000">
                  <c:v>136.25</c:v>
                </c:pt>
                <c:pt idx="1854" formatCode="0.000">
                  <c:v>135.5</c:v>
                </c:pt>
                <c:pt idx="1855" formatCode="0.000">
                  <c:v>150</c:v>
                </c:pt>
                <c:pt idx="1856" formatCode="0.000">
                  <c:v>170</c:v>
                </c:pt>
                <c:pt idx="1857" formatCode="0.000">
                  <c:v>168.25</c:v>
                </c:pt>
                <c:pt idx="1858" formatCode="0.000">
                  <c:v>151.25</c:v>
                </c:pt>
                <c:pt idx="1859" formatCode="0.000">
                  <c:v>156</c:v>
                </c:pt>
                <c:pt idx="1860" formatCode="0.000">
                  <c:v>163.25</c:v>
                </c:pt>
                <c:pt idx="1861" formatCode="0.000">
                  <c:v>174.75</c:v>
                </c:pt>
                <c:pt idx="1862" formatCode="0.000">
                  <c:v>171.25</c:v>
                </c:pt>
                <c:pt idx="1863" formatCode="0.000">
                  <c:v>173.5</c:v>
                </c:pt>
                <c:pt idx="1864" formatCode="0.000">
                  <c:v>178.25</c:v>
                </c:pt>
                <c:pt idx="1865" formatCode="0.000">
                  <c:v>165.5</c:v>
                </c:pt>
                <c:pt idx="1866" formatCode="0.000">
                  <c:v>169.5</c:v>
                </c:pt>
                <c:pt idx="1867" formatCode="0.000">
                  <c:v>178</c:v>
                </c:pt>
                <c:pt idx="1868" formatCode="0.000">
                  <c:v>176.5</c:v>
                </c:pt>
                <c:pt idx="1869" formatCode="0.000">
                  <c:v>173.75</c:v>
                </c:pt>
                <c:pt idx="1870" formatCode="0.000">
                  <c:v>181.25</c:v>
                </c:pt>
                <c:pt idx="1871" formatCode="0.000">
                  <c:v>184.75</c:v>
                </c:pt>
                <c:pt idx="1872" formatCode="0.000">
                  <c:v>184</c:v>
                </c:pt>
                <c:pt idx="1873" formatCode="0.000">
                  <c:v>179</c:v>
                </c:pt>
                <c:pt idx="1874" formatCode="0.000">
                  <c:v>184</c:v>
                </c:pt>
                <c:pt idx="1875" formatCode="0.000">
                  <c:v>179.75</c:v>
                </c:pt>
                <c:pt idx="1876" formatCode="0.000">
                  <c:v>176.75</c:v>
                </c:pt>
                <c:pt idx="1877" formatCode="0.000">
                  <c:v>175.5</c:v>
                </c:pt>
                <c:pt idx="1878" formatCode="0.000">
                  <c:v>179.5</c:v>
                </c:pt>
                <c:pt idx="1879" formatCode="0.000">
                  <c:v>196</c:v>
                </c:pt>
                <c:pt idx="1880" formatCode="0.000">
                  <c:v>199.25</c:v>
                </c:pt>
                <c:pt idx="1881" formatCode="0.000">
                  <c:v>202.25</c:v>
                </c:pt>
                <c:pt idx="1882" formatCode="0.000">
                  <c:v>204</c:v>
                </c:pt>
                <c:pt idx="1883" formatCode="0.000">
                  <c:v>219.5</c:v>
                </c:pt>
                <c:pt idx="1884" formatCode="0.000">
                  <c:v>227.75</c:v>
                </c:pt>
                <c:pt idx="1885" formatCode="0.000">
                  <c:v>228.25</c:v>
                </c:pt>
                <c:pt idx="1886" formatCode="0.000">
                  <c:v>226.75</c:v>
                </c:pt>
                <c:pt idx="1887" formatCode="0.000">
                  <c:v>223.25</c:v>
                </c:pt>
                <c:pt idx="1888" formatCode="0.000">
                  <c:v>231.5</c:v>
                </c:pt>
                <c:pt idx="1889" formatCode="0.000">
                  <c:v>228.75</c:v>
                </c:pt>
                <c:pt idx="1890" formatCode="0.000">
                  <c:v>205.75</c:v>
                </c:pt>
                <c:pt idx="1891" formatCode="0.000">
                  <c:v>229</c:v>
                </c:pt>
                <c:pt idx="1892" formatCode="0.000">
                  <c:v>220.25</c:v>
                </c:pt>
                <c:pt idx="1893" formatCode="0.000">
                  <c:v>218.25</c:v>
                </c:pt>
                <c:pt idx="1894" formatCode="0.000">
                  <c:v>221</c:v>
                </c:pt>
                <c:pt idx="1895" formatCode="0.000">
                  <c:v>214.25</c:v>
                </c:pt>
                <c:pt idx="1896" formatCode="0.000">
                  <c:v>225.25</c:v>
                </c:pt>
                <c:pt idx="1897" formatCode="0.000">
                  <c:v>239.5</c:v>
                </c:pt>
                <c:pt idx="1898" formatCode="0.000">
                  <c:v>251.75</c:v>
                </c:pt>
                <c:pt idx="1899" formatCode="0.000">
                  <c:v>242.25</c:v>
                </c:pt>
                <c:pt idx="1900" formatCode="0.000">
                  <c:v>251.75</c:v>
                </c:pt>
                <c:pt idx="1901" formatCode="0.000">
                  <c:v>242</c:v>
                </c:pt>
                <c:pt idx="1902" formatCode="0.000">
                  <c:v>245.5</c:v>
                </c:pt>
                <c:pt idx="1903" formatCode="0.000">
                  <c:v>248.5</c:v>
                </c:pt>
                <c:pt idx="1904" formatCode="0.000">
                  <c:v>250.75</c:v>
                </c:pt>
                <c:pt idx="1905" formatCode="0.000">
                  <c:v>255.75</c:v>
                </c:pt>
                <c:pt idx="1906" formatCode="0.000">
                  <c:v>266.25</c:v>
                </c:pt>
                <c:pt idx="1907" formatCode="0.000">
                  <c:v>262</c:v>
                </c:pt>
                <c:pt idx="1908" formatCode="0.000">
                  <c:v>241</c:v>
                </c:pt>
                <c:pt idx="1909" formatCode="0.000">
                  <c:v>241.75</c:v>
                </c:pt>
                <c:pt idx="1910" formatCode="0.000">
                  <c:v>266.25</c:v>
                </c:pt>
                <c:pt idx="1911" formatCode="0.000">
                  <c:v>265.25</c:v>
                </c:pt>
                <c:pt idx="1912" formatCode="0.000">
                  <c:v>269.75</c:v>
                </c:pt>
                <c:pt idx="1913" formatCode="0.000">
                  <c:v>269</c:v>
                </c:pt>
                <c:pt idx="1914" formatCode="0.000">
                  <c:v>267.75</c:v>
                </c:pt>
                <c:pt idx="1915" formatCode="0.000">
                  <c:v>271</c:v>
                </c:pt>
                <c:pt idx="1916" formatCode="0.000">
                  <c:v>281.25</c:v>
                </c:pt>
                <c:pt idx="1917" formatCode="0.000">
                  <c:v>282</c:v>
                </c:pt>
                <c:pt idx="1918" formatCode="0.000">
                  <c:v>277</c:v>
                </c:pt>
                <c:pt idx="1919" formatCode="0.000">
                  <c:v>279.5</c:v>
                </c:pt>
                <c:pt idx="1920" formatCode="0.000">
                  <c:v>280.5</c:v>
                </c:pt>
                <c:pt idx="1921" formatCode="0.000">
                  <c:v>287.5</c:v>
                </c:pt>
                <c:pt idx="1922" formatCode="0.000">
                  <c:v>280.25</c:v>
                </c:pt>
                <c:pt idx="1923" formatCode="0.000">
                  <c:v>260.5</c:v>
                </c:pt>
                <c:pt idx="1924" formatCode="0.000">
                  <c:v>266.5</c:v>
                </c:pt>
                <c:pt idx="1925" formatCode="0.000">
                  <c:v>251.75</c:v>
                </c:pt>
                <c:pt idx="1926" formatCode="0.000">
                  <c:v>249.75</c:v>
                </c:pt>
                <c:pt idx="1927" formatCode="0.000">
                  <c:v>252</c:v>
                </c:pt>
                <c:pt idx="1928" formatCode="0.000">
                  <c:v>222.75</c:v>
                </c:pt>
                <c:pt idx="1929" formatCode="0.000">
                  <c:v>242.75</c:v>
                </c:pt>
                <c:pt idx="1930" formatCode="0.000">
                  <c:v>255</c:v>
                </c:pt>
                <c:pt idx="1931" formatCode="0.000">
                  <c:v>268.5</c:v>
                </c:pt>
                <c:pt idx="1932" formatCode="0.000">
                  <c:v>250.75</c:v>
                </c:pt>
                <c:pt idx="1933" formatCode="0.000">
                  <c:v>250.25</c:v>
                </c:pt>
                <c:pt idx="1934" formatCode="0.000">
                  <c:v>247.25</c:v>
                </c:pt>
                <c:pt idx="1935" formatCode="0.000">
                  <c:v>231</c:v>
                </c:pt>
                <c:pt idx="1936" formatCode="0.000">
                  <c:v>238</c:v>
                </c:pt>
                <c:pt idx="1937" formatCode="0.000">
                  <c:v>223.75</c:v>
                </c:pt>
                <c:pt idx="1938" formatCode="0.000">
                  <c:v>227</c:v>
                </c:pt>
                <c:pt idx="1939" formatCode="0.000">
                  <c:v>257.5</c:v>
                </c:pt>
                <c:pt idx="1940" formatCode="0.000">
                  <c:v>252</c:v>
                </c:pt>
                <c:pt idx="1941" formatCode="0.000">
                  <c:v>257</c:v>
                </c:pt>
                <c:pt idx="1942" formatCode="0.000">
                  <c:v>255.75</c:v>
                </c:pt>
                <c:pt idx="1943" formatCode="0.000">
                  <c:v>257.25</c:v>
                </c:pt>
                <c:pt idx="1944" formatCode="0.000">
                  <c:v>258</c:v>
                </c:pt>
                <c:pt idx="1945" formatCode="0.000">
                  <c:v>239.25</c:v>
                </c:pt>
                <c:pt idx="1946" formatCode="0.000">
                  <c:v>232.5</c:v>
                </c:pt>
                <c:pt idx="1947" formatCode="0.000">
                  <c:v>248</c:v>
                </c:pt>
                <c:pt idx="1948" formatCode="0.000">
                  <c:v>245.75</c:v>
                </c:pt>
                <c:pt idx="1949" formatCode="0.000">
                  <c:v>270.25</c:v>
                </c:pt>
                <c:pt idx="1950" formatCode="0.000">
                  <c:v>270.25</c:v>
                </c:pt>
                <c:pt idx="1951" formatCode="0.000">
                  <c:v>272</c:v>
                </c:pt>
                <c:pt idx="1952" formatCode="0.000">
                  <c:v>274.75</c:v>
                </c:pt>
                <c:pt idx="1953" formatCode="0.000">
                  <c:v>280.5</c:v>
                </c:pt>
                <c:pt idx="1954" formatCode="0.000">
                  <c:v>276.25</c:v>
                </c:pt>
                <c:pt idx="1955" formatCode="0.000">
                  <c:v>268.75</c:v>
                </c:pt>
                <c:pt idx="1956" formatCode="0.000">
                  <c:v>260.75</c:v>
                </c:pt>
                <c:pt idx="1957" formatCode="0.000">
                  <c:v>267.5</c:v>
                </c:pt>
                <c:pt idx="1958" formatCode="0.000">
                  <c:v>276</c:v>
                </c:pt>
                <c:pt idx="1959" formatCode="0.000">
                  <c:v>268.75</c:v>
                </c:pt>
                <c:pt idx="1960" formatCode="0.000">
                  <c:v>277.75</c:v>
                </c:pt>
                <c:pt idx="1961" formatCode="0.000">
                  <c:v>283.25</c:v>
                </c:pt>
                <c:pt idx="1962" formatCode="0.000">
                  <c:v>289.75</c:v>
                </c:pt>
                <c:pt idx="1963" formatCode="0.000">
                  <c:v>295.75</c:v>
                </c:pt>
                <c:pt idx="1964" formatCode="0.000">
                  <c:v>303.75</c:v>
                </c:pt>
                <c:pt idx="1965" formatCode="0.000">
                  <c:v>296.5</c:v>
                </c:pt>
                <c:pt idx="1966" formatCode="0.000">
                  <c:v>292.25</c:v>
                </c:pt>
                <c:pt idx="1967" formatCode="0.000">
                  <c:v>291</c:v>
                </c:pt>
                <c:pt idx="1968" formatCode="0.000">
                  <c:v>290.5</c:v>
                </c:pt>
                <c:pt idx="1969" formatCode="0.000">
                  <c:v>291.75</c:v>
                </c:pt>
                <c:pt idx="1970" formatCode="0.000">
                  <c:v>287.75</c:v>
                </c:pt>
                <c:pt idx="1971" formatCode="0.000">
                  <c:v>274</c:v>
                </c:pt>
                <c:pt idx="1972" formatCode="0.000">
                  <c:v>263</c:v>
                </c:pt>
                <c:pt idx="1973" formatCode="0.000">
                  <c:v>276.5</c:v>
                </c:pt>
                <c:pt idx="1974" formatCode="0.000">
                  <c:v>293.75</c:v>
                </c:pt>
                <c:pt idx="1975" formatCode="0.000">
                  <c:v>288.5</c:v>
                </c:pt>
                <c:pt idx="1976" formatCode="0.000">
                  <c:v>269.75</c:v>
                </c:pt>
                <c:pt idx="1977" formatCode="0.000">
                  <c:v>258.25</c:v>
                </c:pt>
                <c:pt idx="1978" formatCode="0.000">
                  <c:v>188.25</c:v>
                </c:pt>
                <c:pt idx="1979" formatCode="0.000">
                  <c:v>238.75</c:v>
                </c:pt>
                <c:pt idx="1980" formatCode="0.000">
                  <c:v>238.5</c:v>
                </c:pt>
                <c:pt idx="1981" formatCode="0.000">
                  <c:v>217.25</c:v>
                </c:pt>
                <c:pt idx="1982" formatCode="0.000">
                  <c:v>238.25</c:v>
                </c:pt>
                <c:pt idx="1983" formatCode="0.000">
                  <c:v>260</c:v>
                </c:pt>
                <c:pt idx="1984" formatCode="0.000">
                  <c:v>256.25</c:v>
                </c:pt>
                <c:pt idx="1985" formatCode="0.000">
                  <c:v>261.25</c:v>
                </c:pt>
                <c:pt idx="1986" formatCode="0.000">
                  <c:v>256.5</c:v>
                </c:pt>
                <c:pt idx="1987" formatCode="0.000">
                  <c:v>245.5</c:v>
                </c:pt>
                <c:pt idx="1988" formatCode="0.000">
                  <c:v>240.5</c:v>
                </c:pt>
                <c:pt idx="1989" formatCode="0.000">
                  <c:v>240.75</c:v>
                </c:pt>
                <c:pt idx="1990" formatCode="0.000">
                  <c:v>222.5</c:v>
                </c:pt>
                <c:pt idx="1991" formatCode="0.000">
                  <c:v>233.5</c:v>
                </c:pt>
                <c:pt idx="1992" formatCode="0.000">
                  <c:v>246.75</c:v>
                </c:pt>
                <c:pt idx="1993" formatCode="0.000">
                  <c:v>264.25</c:v>
                </c:pt>
                <c:pt idx="1994" formatCode="0.000">
                  <c:v>256.75</c:v>
                </c:pt>
                <c:pt idx="1995" formatCode="0.000">
                  <c:v>262</c:v>
                </c:pt>
                <c:pt idx="1996" formatCode="0.000">
                  <c:v>277.25</c:v>
                </c:pt>
                <c:pt idx="1997" formatCode="0.000">
                  <c:v>283.75</c:v>
                </c:pt>
                <c:pt idx="1998" formatCode="0.000">
                  <c:v>264</c:v>
                </c:pt>
                <c:pt idx="1999" formatCode="0.000">
                  <c:v>266</c:v>
                </c:pt>
                <c:pt idx="2000" formatCode="0.000">
                  <c:v>269.25</c:v>
                </c:pt>
                <c:pt idx="2001" formatCode="0.000">
                  <c:v>269.25</c:v>
                </c:pt>
                <c:pt idx="2002" formatCode="0.000">
                  <c:v>293.75</c:v>
                </c:pt>
                <c:pt idx="2003" formatCode="0.000">
                  <c:v>289.25</c:v>
                </c:pt>
                <c:pt idx="2004" formatCode="0.000">
                  <c:v>291.75</c:v>
                </c:pt>
                <c:pt idx="2005" formatCode="0.000">
                  <c:v>291.25</c:v>
                </c:pt>
                <c:pt idx="2006" formatCode="0.000">
                  <c:v>300.75</c:v>
                </c:pt>
                <c:pt idx="2007" formatCode="0.000">
                  <c:v>298.75</c:v>
                </c:pt>
                <c:pt idx="2008" formatCode="0.000">
                  <c:v>293.25</c:v>
                </c:pt>
                <c:pt idx="2009" formatCode="0.000">
                  <c:v>284.5</c:v>
                </c:pt>
                <c:pt idx="2010" formatCode="0.000">
                  <c:v>268.75</c:v>
                </c:pt>
                <c:pt idx="2011" formatCode="0.000">
                  <c:v>269.75</c:v>
                </c:pt>
                <c:pt idx="2012" formatCode="0.000">
                  <c:v>277.5</c:v>
                </c:pt>
                <c:pt idx="2013" formatCode="0.000">
                  <c:v>283.75</c:v>
                </c:pt>
                <c:pt idx="2014" formatCode="0.000">
                  <c:v>278.75</c:v>
                </c:pt>
                <c:pt idx="2015" formatCode="0.000">
                  <c:v>268.75</c:v>
                </c:pt>
                <c:pt idx="2016" formatCode="0.000">
                  <c:v>261.25</c:v>
                </c:pt>
                <c:pt idx="2017" formatCode="0.000">
                  <c:v>266.5</c:v>
                </c:pt>
                <c:pt idx="2018" formatCode="0.000">
                  <c:v>248.75</c:v>
                </c:pt>
                <c:pt idx="2019" formatCode="0.000">
                  <c:v>246</c:v>
                </c:pt>
                <c:pt idx="2020" formatCode="0.000">
                  <c:v>249.75</c:v>
                </c:pt>
                <c:pt idx="2021" formatCode="0.000">
                  <c:v>269.5</c:v>
                </c:pt>
                <c:pt idx="2022" formatCode="0.000">
                  <c:v>283</c:v>
                </c:pt>
                <c:pt idx="2023" formatCode="0.000">
                  <c:v>282.75</c:v>
                </c:pt>
                <c:pt idx="2024" formatCode="0.000">
                  <c:v>288.5</c:v>
                </c:pt>
                <c:pt idx="2025" formatCode="0.000">
                  <c:v>290.75</c:v>
                </c:pt>
                <c:pt idx="2026" formatCode="0.000">
                  <c:v>274.75</c:v>
                </c:pt>
                <c:pt idx="2027" formatCode="0.000">
                  <c:v>277.75</c:v>
                </c:pt>
                <c:pt idx="2028" formatCode="0.000">
                  <c:v>265</c:v>
                </c:pt>
                <c:pt idx="2029" formatCode="0.000">
                  <c:v>233.25</c:v>
                </c:pt>
                <c:pt idx="2030" formatCode="0.000">
                  <c:v>249.25</c:v>
                </c:pt>
                <c:pt idx="2031" formatCode="0.000">
                  <c:v>263.25</c:v>
                </c:pt>
                <c:pt idx="2032" formatCode="0.000">
                  <c:v>267</c:v>
                </c:pt>
                <c:pt idx="2033" formatCode="0.000">
                  <c:v>258.75</c:v>
                </c:pt>
                <c:pt idx="2034" formatCode="0.000">
                  <c:v>272.25</c:v>
                </c:pt>
                <c:pt idx="2035" formatCode="0.000">
                  <c:v>289</c:v>
                </c:pt>
                <c:pt idx="2036" formatCode="0.000">
                  <c:v>279.25</c:v>
                </c:pt>
                <c:pt idx="2037" formatCode="0.000">
                  <c:v>270</c:v>
                </c:pt>
                <c:pt idx="2038" formatCode="0.000">
                  <c:v>268.25</c:v>
                </c:pt>
                <c:pt idx="2039" formatCode="0.000">
                  <c:v>267.25</c:v>
                </c:pt>
                <c:pt idx="2040" formatCode="0.000">
                  <c:v>277.5</c:v>
                </c:pt>
                <c:pt idx="2041" formatCode="0.000">
                  <c:v>285.75</c:v>
                </c:pt>
                <c:pt idx="2042" formatCode="0.000">
                  <c:v>290.75</c:v>
                </c:pt>
                <c:pt idx="2043" formatCode="0.000">
                  <c:v>291.5</c:v>
                </c:pt>
                <c:pt idx="2044" formatCode="0.000">
                  <c:v>307.75</c:v>
                </c:pt>
                <c:pt idx="2045" formatCode="0.000">
                  <c:v>314.5</c:v>
                </c:pt>
                <c:pt idx="2046" formatCode="0.000">
                  <c:v>313.5</c:v>
                </c:pt>
                <c:pt idx="2047" formatCode="0.000">
                  <c:v>313.25</c:v>
                </c:pt>
                <c:pt idx="2048" formatCode="0.000">
                  <c:v>322.25</c:v>
                </c:pt>
                <c:pt idx="2049" formatCode="0.000">
                  <c:v>318.75</c:v>
                </c:pt>
                <c:pt idx="2050" formatCode="0.000">
                  <c:v>328</c:v>
                </c:pt>
                <c:pt idx="2051" formatCode="0.000">
                  <c:v>327.5</c:v>
                </c:pt>
                <c:pt idx="2052" formatCode="0.000">
                  <c:v>330.5</c:v>
                </c:pt>
                <c:pt idx="2053" formatCode="0.000">
                  <c:v>326</c:v>
                </c:pt>
                <c:pt idx="2054" formatCode="0.000">
                  <c:v>331.25</c:v>
                </c:pt>
                <c:pt idx="2055" formatCode="0.000">
                  <c:v>339</c:v>
                </c:pt>
                <c:pt idx="2056" formatCode="0.000">
                  <c:v>334.5</c:v>
                </c:pt>
                <c:pt idx="2057" formatCode="0.000">
                  <c:v>341.25</c:v>
                </c:pt>
                <c:pt idx="2058" formatCode="0.000">
                  <c:v>345</c:v>
                </c:pt>
                <c:pt idx="2059" formatCode="0.000">
                  <c:v>337.5</c:v>
                </c:pt>
                <c:pt idx="2060" formatCode="0.000">
                  <c:v>349.25</c:v>
                </c:pt>
                <c:pt idx="2061" formatCode="0.000">
                  <c:v>355.75</c:v>
                </c:pt>
                <c:pt idx="2062" formatCode="0.000">
                  <c:v>354.25</c:v>
                </c:pt>
                <c:pt idx="2063" formatCode="0.000">
                  <c:v>353.75</c:v>
                </c:pt>
                <c:pt idx="2064" formatCode="0.000">
                  <c:v>359.25</c:v>
                </c:pt>
                <c:pt idx="2065" formatCode="0.000">
                  <c:v>351.75</c:v>
                </c:pt>
                <c:pt idx="2066" formatCode="0.000">
                  <c:v>342.5</c:v>
                </c:pt>
                <c:pt idx="2067" formatCode="0.000">
                  <c:v>361</c:v>
                </c:pt>
                <c:pt idx="2068" formatCode="0.000">
                  <c:v>357.75</c:v>
                </c:pt>
                <c:pt idx="2069" formatCode="0.000">
                  <c:v>368.75</c:v>
                </c:pt>
                <c:pt idx="2070" formatCode="0.000">
                  <c:v>372.25</c:v>
                </c:pt>
                <c:pt idx="2071" formatCode="0.000">
                  <c:v>376.25</c:v>
                </c:pt>
                <c:pt idx="2072" formatCode="0.000">
                  <c:v>373.25</c:v>
                </c:pt>
                <c:pt idx="2073" formatCode="0.000">
                  <c:v>383.75</c:v>
                </c:pt>
                <c:pt idx="2074" formatCode="0.000">
                  <c:v>386.25</c:v>
                </c:pt>
                <c:pt idx="2075" formatCode="0.000">
                  <c:v>389.5</c:v>
                </c:pt>
                <c:pt idx="2076" formatCode="0.000">
                  <c:v>393.5</c:v>
                </c:pt>
                <c:pt idx="2077" formatCode="0.000">
                  <c:v>403</c:v>
                </c:pt>
                <c:pt idx="2078" formatCode="0.000">
                  <c:v>400</c:v>
                </c:pt>
                <c:pt idx="2079" formatCode="0.000">
                  <c:v>408.75</c:v>
                </c:pt>
                <c:pt idx="2080" formatCode="0.000">
                  <c:v>405.5</c:v>
                </c:pt>
                <c:pt idx="2081" formatCode="0.000">
                  <c:v>402.5</c:v>
                </c:pt>
                <c:pt idx="2082" formatCode="0.000">
                  <c:v>399.25</c:v>
                </c:pt>
                <c:pt idx="2083" formatCode="0.000">
                  <c:v>397.5</c:v>
                </c:pt>
                <c:pt idx="2084" formatCode="0.000">
                  <c:v>402.25</c:v>
                </c:pt>
                <c:pt idx="2085" formatCode="0.000">
                  <c:v>410</c:v>
                </c:pt>
                <c:pt idx="2086" formatCode="0.000">
                  <c:v>422.75</c:v>
                </c:pt>
                <c:pt idx="2087" formatCode="0.000">
                  <c:v>426.5</c:v>
                </c:pt>
                <c:pt idx="2088" formatCode="0.000">
                  <c:v>418.75</c:v>
                </c:pt>
                <c:pt idx="2089" formatCode="0.000">
                  <c:v>410.75</c:v>
                </c:pt>
                <c:pt idx="2090" formatCode="0.000">
                  <c:v>403.5</c:v>
                </c:pt>
                <c:pt idx="2091" formatCode="0.000">
                  <c:v>411.25</c:v>
                </c:pt>
                <c:pt idx="2092" formatCode="0.000">
                  <c:v>409</c:v>
                </c:pt>
                <c:pt idx="2093" formatCode="0.000">
                  <c:v>416.75</c:v>
                </c:pt>
                <c:pt idx="2094" formatCode="0.000">
                  <c:v>420</c:v>
                </c:pt>
                <c:pt idx="2095" formatCode="0.000">
                  <c:v>407.25</c:v>
                </c:pt>
                <c:pt idx="2096" formatCode="0.000">
                  <c:v>422.25</c:v>
                </c:pt>
                <c:pt idx="2097" formatCode="0.000">
                  <c:v>420.75</c:v>
                </c:pt>
                <c:pt idx="2098" formatCode="0.000">
                  <c:v>427.25</c:v>
                </c:pt>
                <c:pt idx="2099" formatCode="0.000">
                  <c:v>428.25</c:v>
                </c:pt>
                <c:pt idx="2100" formatCode="0.000">
                  <c:v>418.25</c:v>
                </c:pt>
                <c:pt idx="2101" formatCode="0.000">
                  <c:v>404.5</c:v>
                </c:pt>
                <c:pt idx="2102" formatCode="0.000">
                  <c:v>385.25</c:v>
                </c:pt>
                <c:pt idx="2103" formatCode="0.000">
                  <c:v>382.75</c:v>
                </c:pt>
                <c:pt idx="2104" formatCode="0.000">
                  <c:v>388.5</c:v>
                </c:pt>
                <c:pt idx="2105" formatCode="0.000">
                  <c:v>411</c:v>
                </c:pt>
                <c:pt idx="2106" formatCode="0.000">
                  <c:v>421.25</c:v>
                </c:pt>
                <c:pt idx="2107" formatCode="0.000">
                  <c:v>419.75</c:v>
                </c:pt>
                <c:pt idx="2108" formatCode="0.000">
                  <c:v>411.75</c:v>
                </c:pt>
                <c:pt idx="2109" formatCode="0.000">
                  <c:v>398.5</c:v>
                </c:pt>
                <c:pt idx="2110" formatCode="0.000">
                  <c:v>390</c:v>
                </c:pt>
                <c:pt idx="2111" formatCode="0.000">
                  <c:v>407.25</c:v>
                </c:pt>
                <c:pt idx="2112" formatCode="0.000">
                  <c:v>404</c:v>
                </c:pt>
                <c:pt idx="2113" formatCode="0.000">
                  <c:v>413.75</c:v>
                </c:pt>
                <c:pt idx="2114" formatCode="0.000">
                  <c:v>415.75</c:v>
                </c:pt>
                <c:pt idx="2115" formatCode="0.000">
                  <c:v>411.25</c:v>
                </c:pt>
                <c:pt idx="2116" formatCode="0.000">
                  <c:v>404.25</c:v>
                </c:pt>
                <c:pt idx="2117" formatCode="0.000">
                  <c:v>400</c:v>
                </c:pt>
                <c:pt idx="2118" formatCode="0.000">
                  <c:v>407.25</c:v>
                </c:pt>
                <c:pt idx="2119" formatCode="0.000">
                  <c:v>415.75</c:v>
                </c:pt>
                <c:pt idx="2120" formatCode="0.000">
                  <c:v>410</c:v>
                </c:pt>
                <c:pt idx="2121" formatCode="0.000">
                  <c:v>405.75</c:v>
                </c:pt>
                <c:pt idx="2122" formatCode="0.000">
                  <c:v>385.75</c:v>
                </c:pt>
                <c:pt idx="2123" formatCode="0.000">
                  <c:v>388.25</c:v>
                </c:pt>
                <c:pt idx="2124" formatCode="0.000">
                  <c:v>392.5</c:v>
                </c:pt>
                <c:pt idx="2125" formatCode="0.000">
                  <c:v>382.5</c:v>
                </c:pt>
                <c:pt idx="2126" formatCode="0.000">
                  <c:v>387</c:v>
                </c:pt>
                <c:pt idx="2127" formatCode="0.000">
                  <c:v>387.5</c:v>
                </c:pt>
                <c:pt idx="2128" formatCode="0.000">
                  <c:v>370</c:v>
                </c:pt>
                <c:pt idx="2129" formatCode="0.000">
                  <c:v>389.5</c:v>
                </c:pt>
                <c:pt idx="2130" formatCode="0.000">
                  <c:v>409.25</c:v>
                </c:pt>
                <c:pt idx="2131" formatCode="0.000">
                  <c:v>408.75</c:v>
                </c:pt>
                <c:pt idx="2132" formatCode="0.000">
                  <c:v>411.25</c:v>
                </c:pt>
                <c:pt idx="2133" formatCode="0.000">
                  <c:v>404.75</c:v>
                </c:pt>
                <c:pt idx="2134" formatCode="0.000">
                  <c:v>383.75</c:v>
                </c:pt>
                <c:pt idx="2135" formatCode="0.000">
                  <c:v>392.25</c:v>
                </c:pt>
                <c:pt idx="2136" formatCode="0.000">
                  <c:v>365.5</c:v>
                </c:pt>
                <c:pt idx="2137" formatCode="0.000">
                  <c:v>379.75</c:v>
                </c:pt>
                <c:pt idx="2138" formatCode="0.000">
                  <c:v>402.25</c:v>
                </c:pt>
                <c:pt idx="2139" formatCode="0.000">
                  <c:v>398.25</c:v>
                </c:pt>
                <c:pt idx="2140" formatCode="0.000">
                  <c:v>392.5</c:v>
                </c:pt>
                <c:pt idx="2141" formatCode="0.000">
                  <c:v>397</c:v>
                </c:pt>
                <c:pt idx="2142" formatCode="0.000">
                  <c:v>410.25</c:v>
                </c:pt>
                <c:pt idx="2143" formatCode="0.000">
                  <c:v>425.75</c:v>
                </c:pt>
                <c:pt idx="2144" formatCode="0.000">
                  <c:v>423.75</c:v>
                </c:pt>
                <c:pt idx="2145" formatCode="0.000">
                  <c:v>427.75</c:v>
                </c:pt>
                <c:pt idx="2146" formatCode="0.000">
                  <c:v>431.75</c:v>
                </c:pt>
                <c:pt idx="2147" formatCode="0.000">
                  <c:v>423.25</c:v>
                </c:pt>
                <c:pt idx="2148" formatCode="0.000">
                  <c:v>436.75</c:v>
                </c:pt>
                <c:pt idx="2149" formatCode="0.000">
                  <c:v>438.25</c:v>
                </c:pt>
                <c:pt idx="2150" formatCode="0.000">
                  <c:v>449.75</c:v>
                </c:pt>
                <c:pt idx="2151" formatCode="0.000">
                  <c:v>447.5</c:v>
                </c:pt>
                <c:pt idx="2152" formatCode="0.000">
                  <c:v>455.25</c:v>
                </c:pt>
                <c:pt idx="2153" formatCode="0.000">
                  <c:v>447.75</c:v>
                </c:pt>
                <c:pt idx="2154" formatCode="0.000">
                  <c:v>452.75</c:v>
                </c:pt>
                <c:pt idx="2155" formatCode="0.000">
                  <c:v>454</c:v>
                </c:pt>
                <c:pt idx="2156" formatCode="0.000">
                  <c:v>466</c:v>
                </c:pt>
                <c:pt idx="2157" formatCode="0.000">
                  <c:v>463.75</c:v>
                </c:pt>
                <c:pt idx="2158" formatCode="0.000">
                  <c:v>471.5</c:v>
                </c:pt>
                <c:pt idx="2159" formatCode="0.000">
                  <c:v>474</c:v>
                </c:pt>
                <c:pt idx="2160" formatCode="0.000">
                  <c:v>473.75</c:v>
                </c:pt>
                <c:pt idx="2161" formatCode="0.000">
                  <c:v>453</c:v>
                </c:pt>
                <c:pt idx="2162" formatCode="0.000">
                  <c:v>452</c:v>
                </c:pt>
                <c:pt idx="2163" formatCode="0.000">
                  <c:v>427.75</c:v>
                </c:pt>
                <c:pt idx="2164" formatCode="0.000">
                  <c:v>427.75</c:v>
                </c:pt>
                <c:pt idx="2165" formatCode="0.000">
                  <c:v>433.5</c:v>
                </c:pt>
                <c:pt idx="2166" formatCode="0.000">
                  <c:v>415.75</c:v>
                </c:pt>
                <c:pt idx="2167" formatCode="0.000">
                  <c:v>409.5</c:v>
                </c:pt>
                <c:pt idx="2168" formatCode="0.000">
                  <c:v>426.25</c:v>
                </c:pt>
                <c:pt idx="2169" formatCode="0.000">
                  <c:v>403.25</c:v>
                </c:pt>
                <c:pt idx="2170" formatCode="0.000">
                  <c:v>397.75</c:v>
                </c:pt>
                <c:pt idx="2171" formatCode="0.000">
                  <c:v>354.25</c:v>
                </c:pt>
                <c:pt idx="2172" formatCode="0.000">
                  <c:v>368.75</c:v>
                </c:pt>
                <c:pt idx="2173" formatCode="0.000">
                  <c:v>372.75</c:v>
                </c:pt>
                <c:pt idx="2174" formatCode="0.000">
                  <c:v>375</c:v>
                </c:pt>
                <c:pt idx="2175" formatCode="0.000">
                  <c:v>368.75</c:v>
                </c:pt>
                <c:pt idx="2176" formatCode="0.000">
                  <c:v>351.25</c:v>
                </c:pt>
                <c:pt idx="2177" formatCode="0.000">
                  <c:v>370.75</c:v>
                </c:pt>
                <c:pt idx="2178" formatCode="0.000">
                  <c:v>356</c:v>
                </c:pt>
                <c:pt idx="2179" formatCode="0.000">
                  <c:v>342.5</c:v>
                </c:pt>
                <c:pt idx="2180" formatCode="0.000">
                  <c:v>364.75</c:v>
                </c:pt>
                <c:pt idx="2181" formatCode="0.000">
                  <c:v>386.25</c:v>
                </c:pt>
                <c:pt idx="2182" formatCode="0.000">
                  <c:v>383</c:v>
                </c:pt>
                <c:pt idx="2183" formatCode="0.000">
                  <c:v>374.75</c:v>
                </c:pt>
                <c:pt idx="2184" formatCode="0.000">
                  <c:v>367</c:v>
                </c:pt>
                <c:pt idx="2185" formatCode="0.000">
                  <c:v>373.5</c:v>
                </c:pt>
                <c:pt idx="2186" formatCode="0.000">
                  <c:v>375.75</c:v>
                </c:pt>
                <c:pt idx="2187" formatCode="0.000">
                  <c:v>368</c:v>
                </c:pt>
                <c:pt idx="2188" formatCode="0.000">
                  <c:v>316.25</c:v>
                </c:pt>
                <c:pt idx="2189" formatCode="0.000">
                  <c:v>311.25</c:v>
                </c:pt>
                <c:pt idx="2190" formatCode="0.000">
                  <c:v>234.25</c:v>
                </c:pt>
                <c:pt idx="2191" formatCode="0.000">
                  <c:v>188.75</c:v>
                </c:pt>
                <c:pt idx="2192" formatCode="0.000">
                  <c:v>180</c:v>
                </c:pt>
                <c:pt idx="2193" formatCode="0.000">
                  <c:v>174.75</c:v>
                </c:pt>
                <c:pt idx="2194" formatCode="0.000">
                  <c:v>165.25</c:v>
                </c:pt>
                <c:pt idx="2195" formatCode="0.000">
                  <c:v>113.75</c:v>
                </c:pt>
                <c:pt idx="2196" formatCode="0.000">
                  <c:v>89.25</c:v>
                </c:pt>
                <c:pt idx="2197" formatCode="0.000">
                  <c:v>55.75</c:v>
                </c:pt>
                <c:pt idx="2198" formatCode="0.000">
                  <c:v>12</c:v>
                </c:pt>
                <c:pt idx="2199" formatCode="0.000">
                  <c:v>29</c:v>
                </c:pt>
                <c:pt idx="2200" formatCode="0.000">
                  <c:v>35</c:v>
                </c:pt>
                <c:pt idx="2201" formatCode="0.000">
                  <c:v>46.5</c:v>
                </c:pt>
                <c:pt idx="2202" formatCode="0.000">
                  <c:v>18.25</c:v>
                </c:pt>
                <c:pt idx="2203" formatCode="0.000">
                  <c:v>19.75</c:v>
                </c:pt>
                <c:pt idx="2204" formatCode="0.000">
                  <c:v>19.25</c:v>
                </c:pt>
                <c:pt idx="2205" formatCode="0.000">
                  <c:v>10.25</c:v>
                </c:pt>
                <c:pt idx="2206" formatCode="0.000">
                  <c:v>-28</c:v>
                </c:pt>
                <c:pt idx="2207" formatCode="0.000">
                  <c:v>-52</c:v>
                </c:pt>
                <c:pt idx="2208" formatCode="0.000">
                  <c:v>-54.75</c:v>
                </c:pt>
                <c:pt idx="2209" formatCode="0.000">
                  <c:v>-67</c:v>
                </c:pt>
                <c:pt idx="2210" formatCode="0.000">
                  <c:v>-72.75</c:v>
                </c:pt>
                <c:pt idx="2211" formatCode="0.000">
                  <c:v>-41.25</c:v>
                </c:pt>
                <c:pt idx="2212" formatCode="0.000">
                  <c:v>-10</c:v>
                </c:pt>
                <c:pt idx="2213" formatCode="0.000">
                  <c:v>-28.25</c:v>
                </c:pt>
                <c:pt idx="2214" formatCode="0.000">
                  <c:v>-9.75</c:v>
                </c:pt>
                <c:pt idx="2215" formatCode="0.000">
                  <c:v>-9.5</c:v>
                </c:pt>
                <c:pt idx="2216" formatCode="0.000">
                  <c:v>5.75</c:v>
                </c:pt>
                <c:pt idx="2217" formatCode="0.000">
                  <c:v>15.5</c:v>
                </c:pt>
                <c:pt idx="2218" formatCode="0.000">
                  <c:v>-6.75</c:v>
                </c:pt>
                <c:pt idx="2219" formatCode="0.000">
                  <c:v>-20.5</c:v>
                </c:pt>
                <c:pt idx="2220" formatCode="0.000">
                  <c:v>-18.25</c:v>
                </c:pt>
                <c:pt idx="2221" formatCode="0.000">
                  <c:v>-26</c:v>
                </c:pt>
                <c:pt idx="2222" formatCode="0.000">
                  <c:v>-79.25</c:v>
                </c:pt>
                <c:pt idx="2223" formatCode="0.000">
                  <c:v>-81.5</c:v>
                </c:pt>
                <c:pt idx="2224" formatCode="0.000">
                  <c:v>-84.75</c:v>
                </c:pt>
                <c:pt idx="2225" formatCode="0.000">
                  <c:v>-89.25</c:v>
                </c:pt>
                <c:pt idx="2226" formatCode="0.000">
                  <c:v>-88</c:v>
                </c:pt>
                <c:pt idx="2227" formatCode="0.000">
                  <c:v>-74</c:v>
                </c:pt>
                <c:pt idx="2228" formatCode="0.000">
                  <c:v>-61.25</c:v>
                </c:pt>
                <c:pt idx="2229" formatCode="0.000">
                  <c:v>-67.75</c:v>
                </c:pt>
                <c:pt idx="2230" formatCode="0.000">
                  <c:v>-61.75</c:v>
                </c:pt>
                <c:pt idx="2231" formatCode="0.000">
                  <c:v>-58.25</c:v>
                </c:pt>
                <c:pt idx="2232" formatCode="0.000">
                  <c:v>-83.75</c:v>
                </c:pt>
                <c:pt idx="2233" formatCode="0.000">
                  <c:v>-92.5</c:v>
                </c:pt>
                <c:pt idx="2234" formatCode="0.000">
                  <c:v>-108.5</c:v>
                </c:pt>
                <c:pt idx="2235" formatCode="0.000">
                  <c:v>-115.75</c:v>
                </c:pt>
                <c:pt idx="2236" formatCode="0.000">
                  <c:v>-126.25</c:v>
                </c:pt>
                <c:pt idx="2237" formatCode="0.000">
                  <c:v>-110</c:v>
                </c:pt>
                <c:pt idx="2238" formatCode="0.000">
                  <c:v>-102.75</c:v>
                </c:pt>
                <c:pt idx="2239" formatCode="0.000">
                  <c:v>-114.25</c:v>
                </c:pt>
                <c:pt idx="2240" formatCode="0.000">
                  <c:v>-106.75</c:v>
                </c:pt>
                <c:pt idx="2241" formatCode="0.000">
                  <c:v>-104</c:v>
                </c:pt>
                <c:pt idx="2242" formatCode="0.000">
                  <c:v>-101.5</c:v>
                </c:pt>
                <c:pt idx="2243" formatCode="0.000">
                  <c:v>-111</c:v>
                </c:pt>
                <c:pt idx="2244" formatCode="0.000">
                  <c:v>-102</c:v>
                </c:pt>
                <c:pt idx="2245" formatCode="0.000">
                  <c:v>-100.75</c:v>
                </c:pt>
                <c:pt idx="2246" formatCode="0.000">
                  <c:v>-94.25</c:v>
                </c:pt>
                <c:pt idx="2247" formatCode="0.000">
                  <c:v>-103</c:v>
                </c:pt>
                <c:pt idx="2248" formatCode="0.000">
                  <c:v>-94.25</c:v>
                </c:pt>
                <c:pt idx="2249" formatCode="0.000">
                  <c:v>-67.75</c:v>
                </c:pt>
                <c:pt idx="2250" formatCode="0.000">
                  <c:v>-75</c:v>
                </c:pt>
                <c:pt idx="2251" formatCode="0.000">
                  <c:v>-75.75</c:v>
                </c:pt>
                <c:pt idx="2252" formatCode="0.000">
                  <c:v>-67.5</c:v>
                </c:pt>
                <c:pt idx="2253" formatCode="0.000">
                  <c:v>-99.25</c:v>
                </c:pt>
                <c:pt idx="2254" formatCode="0.000">
                  <c:v>-87.5</c:v>
                </c:pt>
                <c:pt idx="2255" formatCode="0.000">
                  <c:v>-89.5</c:v>
                </c:pt>
                <c:pt idx="2256" formatCode="0.000">
                  <c:v>-108.75</c:v>
                </c:pt>
                <c:pt idx="2257" formatCode="0.000">
                  <c:v>-81.5</c:v>
                </c:pt>
                <c:pt idx="2258" formatCode="0.000">
                  <c:v>-74.25</c:v>
                </c:pt>
                <c:pt idx="2259" formatCode="0.000">
                  <c:v>-80.25</c:v>
                </c:pt>
                <c:pt idx="2260" formatCode="0.000">
                  <c:v>-77.25</c:v>
                </c:pt>
                <c:pt idx="2261" formatCode="0.000">
                  <c:v>-95.25</c:v>
                </c:pt>
                <c:pt idx="2262" formatCode="0.000">
                  <c:v>-98.25</c:v>
                </c:pt>
                <c:pt idx="2263" formatCode="0.000">
                  <c:v>-125.25</c:v>
                </c:pt>
                <c:pt idx="2264" formatCode="0.000">
                  <c:v>-99</c:v>
                </c:pt>
                <c:pt idx="2265" formatCode="0.000">
                  <c:v>-99</c:v>
                </c:pt>
                <c:pt idx="2266" formatCode="0.000">
                  <c:v>-81.75</c:v>
                </c:pt>
                <c:pt idx="2267" formatCode="0.000">
                  <c:v>-76.75</c:v>
                </c:pt>
                <c:pt idx="2268" formatCode="0.000">
                  <c:v>-59.5</c:v>
                </c:pt>
                <c:pt idx="2269" formatCode="0.000">
                  <c:v>-58</c:v>
                </c:pt>
                <c:pt idx="2270" formatCode="0.000">
                  <c:v>-31.5</c:v>
                </c:pt>
                <c:pt idx="2271" formatCode="0.000">
                  <c:v>-34.5</c:v>
                </c:pt>
                <c:pt idx="2272" formatCode="0.000">
                  <c:v>-40.5</c:v>
                </c:pt>
                <c:pt idx="2273" formatCode="0.000">
                  <c:v>-19.5</c:v>
                </c:pt>
                <c:pt idx="2274" formatCode="0.000">
                  <c:v>-32</c:v>
                </c:pt>
                <c:pt idx="2275" formatCode="0.000">
                  <c:v>-28.5</c:v>
                </c:pt>
                <c:pt idx="2276" formatCode="0.000">
                  <c:v>-33</c:v>
                </c:pt>
                <c:pt idx="2277" formatCode="0.000">
                  <c:v>-20.75</c:v>
                </c:pt>
                <c:pt idx="2278" formatCode="0.000">
                  <c:v>6.25</c:v>
                </c:pt>
                <c:pt idx="2279" formatCode="0.000">
                  <c:v>3.75</c:v>
                </c:pt>
                <c:pt idx="2280" formatCode="0.000">
                  <c:v>13</c:v>
                </c:pt>
                <c:pt idx="2281" formatCode="0.000">
                  <c:v>0</c:v>
                </c:pt>
                <c:pt idx="2282" formatCode="0.000">
                  <c:v>-23</c:v>
                </c:pt>
                <c:pt idx="2283" formatCode="0.000">
                  <c:v>-35</c:v>
                </c:pt>
                <c:pt idx="2284" formatCode="0.000">
                  <c:v>-55</c:v>
                </c:pt>
                <c:pt idx="2285" formatCode="0.000">
                  <c:v>-25.5</c:v>
                </c:pt>
                <c:pt idx="2286" formatCode="0.000">
                  <c:v>-17</c:v>
                </c:pt>
                <c:pt idx="2287" formatCode="0.000">
                  <c:v>-5.75</c:v>
                </c:pt>
                <c:pt idx="2288" formatCode="0.000">
                  <c:v>-41</c:v>
                </c:pt>
                <c:pt idx="2289" formatCode="0.000">
                  <c:v>-42</c:v>
                </c:pt>
                <c:pt idx="2290" formatCode="0.000">
                  <c:v>-30.5</c:v>
                </c:pt>
                <c:pt idx="2291" formatCode="0.000">
                  <c:v>-8.5</c:v>
                </c:pt>
                <c:pt idx="2292" formatCode="0.000">
                  <c:v>-25</c:v>
                </c:pt>
                <c:pt idx="2293" formatCode="0.000">
                  <c:v>-8.25</c:v>
                </c:pt>
                <c:pt idx="2294" formatCode="0.000">
                  <c:v>7.5</c:v>
                </c:pt>
                <c:pt idx="2295" formatCode="0.000">
                  <c:v>0.25</c:v>
                </c:pt>
                <c:pt idx="2296" formatCode="0.000">
                  <c:v>-8.75</c:v>
                </c:pt>
                <c:pt idx="2297" formatCode="0.000">
                  <c:v>4.5</c:v>
                </c:pt>
                <c:pt idx="2298" formatCode="0.000">
                  <c:v>-14.75</c:v>
                </c:pt>
                <c:pt idx="2299" formatCode="0.000">
                  <c:v>-30.5</c:v>
                </c:pt>
                <c:pt idx="2300" formatCode="0.000">
                  <c:v>-26.75</c:v>
                </c:pt>
                <c:pt idx="2301" formatCode="0.000">
                  <c:v>-55</c:v>
                </c:pt>
                <c:pt idx="2302" formatCode="0.000">
                  <c:v>-48.5</c:v>
                </c:pt>
                <c:pt idx="2303" formatCode="0.000">
                  <c:v>-11.5</c:v>
                </c:pt>
                <c:pt idx="2304" formatCode="0.000">
                  <c:v>-35.75</c:v>
                </c:pt>
                <c:pt idx="2305" formatCode="0.000">
                  <c:v>-31.75</c:v>
                </c:pt>
                <c:pt idx="2306" formatCode="0.000">
                  <c:v>-44.75</c:v>
                </c:pt>
                <c:pt idx="2307" formatCode="0.000">
                  <c:v>-35.5</c:v>
                </c:pt>
                <c:pt idx="2308" formatCode="0.000">
                  <c:v>-30.5</c:v>
                </c:pt>
                <c:pt idx="2309" formatCode="0.000">
                  <c:v>0.5</c:v>
                </c:pt>
                <c:pt idx="2310" formatCode="0.000">
                  <c:v>1.5</c:v>
                </c:pt>
                <c:pt idx="2311" formatCode="0.000">
                  <c:v>-20.75</c:v>
                </c:pt>
                <c:pt idx="2312" formatCode="0.000">
                  <c:v>-32.5</c:v>
                </c:pt>
                <c:pt idx="2313" formatCode="0.000">
                  <c:v>-38.5</c:v>
                </c:pt>
                <c:pt idx="2314" formatCode="0.000">
                  <c:v>-35</c:v>
                </c:pt>
                <c:pt idx="2315" formatCode="0.000">
                  <c:v>-44.5</c:v>
                </c:pt>
                <c:pt idx="2316" formatCode="0.000">
                  <c:v>-40</c:v>
                </c:pt>
                <c:pt idx="2317" formatCode="0.000">
                  <c:v>-24.25</c:v>
                </c:pt>
                <c:pt idx="2318" formatCode="0.000">
                  <c:v>4.5</c:v>
                </c:pt>
                <c:pt idx="2319" formatCode="0.000">
                  <c:v>9.25</c:v>
                </c:pt>
                <c:pt idx="2320" formatCode="0.000">
                  <c:v>5.75</c:v>
                </c:pt>
                <c:pt idx="2321" formatCode="0.000">
                  <c:v>15</c:v>
                </c:pt>
                <c:pt idx="2322" formatCode="0.000">
                  <c:v>30.5</c:v>
                </c:pt>
                <c:pt idx="2323" formatCode="0.000">
                  <c:v>17.25</c:v>
                </c:pt>
                <c:pt idx="2324" formatCode="0.000">
                  <c:v>32.5</c:v>
                </c:pt>
                <c:pt idx="2325" formatCode="0.000">
                  <c:v>32</c:v>
                </c:pt>
                <c:pt idx="2326" formatCode="0.000">
                  <c:v>25</c:v>
                </c:pt>
                <c:pt idx="2327" formatCode="0.000">
                  <c:v>44.5</c:v>
                </c:pt>
                <c:pt idx="2328" formatCode="0.000">
                  <c:v>51.75</c:v>
                </c:pt>
                <c:pt idx="2329" formatCode="0.000">
                  <c:v>51.75</c:v>
                </c:pt>
                <c:pt idx="2330" formatCode="0.000">
                  <c:v>12.75</c:v>
                </c:pt>
                <c:pt idx="2331" formatCode="0.000">
                  <c:v>20</c:v>
                </c:pt>
                <c:pt idx="2332" formatCode="0.000">
                  <c:v>44.5</c:v>
                </c:pt>
                <c:pt idx="2333" formatCode="0.000">
                  <c:v>37.5</c:v>
                </c:pt>
                <c:pt idx="2334" formatCode="0.000">
                  <c:v>56.25</c:v>
                </c:pt>
                <c:pt idx="2335" formatCode="0.000">
                  <c:v>56.25</c:v>
                </c:pt>
                <c:pt idx="2336" formatCode="0.000">
                  <c:v>33.75</c:v>
                </c:pt>
                <c:pt idx="2337" formatCode="0.000">
                  <c:v>43.25</c:v>
                </c:pt>
                <c:pt idx="2338" formatCode="0.000">
                  <c:v>74</c:v>
                </c:pt>
                <c:pt idx="2339" formatCode="0.000">
                  <c:v>71</c:v>
                </c:pt>
                <c:pt idx="2340" formatCode="0.000">
                  <c:v>79</c:v>
                </c:pt>
                <c:pt idx="2341" formatCode="0.000">
                  <c:v>96</c:v>
                </c:pt>
                <c:pt idx="2342" formatCode="0.000">
                  <c:v>98.75</c:v>
                </c:pt>
                <c:pt idx="2343" formatCode="0.000">
                  <c:v>112.5</c:v>
                </c:pt>
                <c:pt idx="2344" formatCode="0.000">
                  <c:v>102.75</c:v>
                </c:pt>
                <c:pt idx="2345" formatCode="0.000">
                  <c:v>79.75</c:v>
                </c:pt>
                <c:pt idx="2346" formatCode="0.000">
                  <c:v>72.5</c:v>
                </c:pt>
                <c:pt idx="2347" formatCode="0.000">
                  <c:v>63.5</c:v>
                </c:pt>
                <c:pt idx="2348" formatCode="0.000">
                  <c:v>42.25</c:v>
                </c:pt>
                <c:pt idx="2349" formatCode="0.000">
                  <c:v>55.5</c:v>
                </c:pt>
                <c:pt idx="2350" formatCode="0.000">
                  <c:v>92.25</c:v>
                </c:pt>
                <c:pt idx="2351" formatCode="0.000">
                  <c:v>109.5</c:v>
                </c:pt>
                <c:pt idx="2352" formatCode="0.000">
                  <c:v>105.5</c:v>
                </c:pt>
                <c:pt idx="2353" formatCode="0.000">
                  <c:v>112</c:v>
                </c:pt>
                <c:pt idx="2354" formatCode="0.000">
                  <c:v>117</c:v>
                </c:pt>
                <c:pt idx="2355" formatCode="0.000">
                  <c:v>99.5</c:v>
                </c:pt>
                <c:pt idx="2356" formatCode="0.000">
                  <c:v>88</c:v>
                </c:pt>
                <c:pt idx="2357" formatCode="0.000">
                  <c:v>77</c:v>
                </c:pt>
                <c:pt idx="2358" formatCode="0.000">
                  <c:v>99.75</c:v>
                </c:pt>
                <c:pt idx="2359" formatCode="0.000">
                  <c:v>83.5</c:v>
                </c:pt>
                <c:pt idx="2360" formatCode="0.000">
                  <c:v>92.5</c:v>
                </c:pt>
                <c:pt idx="2361" formatCode="0.000">
                  <c:v>82.75</c:v>
                </c:pt>
                <c:pt idx="2362" formatCode="0.000">
                  <c:v>91.75</c:v>
                </c:pt>
                <c:pt idx="2363" formatCode="0.000">
                  <c:v>87.5</c:v>
                </c:pt>
                <c:pt idx="2364" formatCode="0.000">
                  <c:v>98.75</c:v>
                </c:pt>
                <c:pt idx="2365" formatCode="0.000">
                  <c:v>109.5</c:v>
                </c:pt>
                <c:pt idx="2366" formatCode="0.000">
                  <c:v>115.5</c:v>
                </c:pt>
                <c:pt idx="2367" formatCode="0.000">
                  <c:v>79.75</c:v>
                </c:pt>
                <c:pt idx="2368" formatCode="0.000">
                  <c:v>81.5</c:v>
                </c:pt>
                <c:pt idx="2369" formatCode="0.000">
                  <c:v>81.75</c:v>
                </c:pt>
                <c:pt idx="2370" formatCode="0.000">
                  <c:v>89.75</c:v>
                </c:pt>
                <c:pt idx="2371" formatCode="0.000">
                  <c:v>83</c:v>
                </c:pt>
                <c:pt idx="2372" formatCode="0.000">
                  <c:v>75.25</c:v>
                </c:pt>
                <c:pt idx="2373" formatCode="0.000">
                  <c:v>53</c:v>
                </c:pt>
                <c:pt idx="2374" formatCode="0.000">
                  <c:v>25</c:v>
                </c:pt>
                <c:pt idx="2375" formatCode="0.000">
                  <c:v>45</c:v>
                </c:pt>
                <c:pt idx="2376" formatCode="0.000">
                  <c:v>26.5</c:v>
                </c:pt>
                <c:pt idx="2377" formatCode="0.000">
                  <c:v>37.75</c:v>
                </c:pt>
                <c:pt idx="2378" formatCode="0.000">
                  <c:v>36</c:v>
                </c:pt>
                <c:pt idx="2379" formatCode="0.000">
                  <c:v>36.75</c:v>
                </c:pt>
                <c:pt idx="2380" formatCode="0.000">
                  <c:v>45.5</c:v>
                </c:pt>
                <c:pt idx="2381" formatCode="0.000">
                  <c:v>70.25</c:v>
                </c:pt>
                <c:pt idx="2382" formatCode="0.000">
                  <c:v>72.75</c:v>
                </c:pt>
                <c:pt idx="2383" formatCode="0.000">
                  <c:v>61.75</c:v>
                </c:pt>
                <c:pt idx="2384" formatCode="0.000">
                  <c:v>59.25</c:v>
                </c:pt>
                <c:pt idx="2385" formatCode="0.000">
                  <c:v>48</c:v>
                </c:pt>
                <c:pt idx="2386" formatCode="0.000">
                  <c:v>36.75</c:v>
                </c:pt>
                <c:pt idx="2387" formatCode="0.000">
                  <c:v>36.75</c:v>
                </c:pt>
                <c:pt idx="2388" formatCode="0.000">
                  <c:v>45.5</c:v>
                </c:pt>
                <c:pt idx="2389" formatCode="0.000">
                  <c:v>69.75</c:v>
                </c:pt>
                <c:pt idx="2390" formatCode="0.000">
                  <c:v>82</c:v>
                </c:pt>
                <c:pt idx="2391" formatCode="0.000">
                  <c:v>76.25</c:v>
                </c:pt>
                <c:pt idx="2392" formatCode="0.000">
                  <c:v>79.5</c:v>
                </c:pt>
                <c:pt idx="2393" formatCode="0.000">
                  <c:v>68.75</c:v>
                </c:pt>
                <c:pt idx="2394" formatCode="0.000">
                  <c:v>61.75</c:v>
                </c:pt>
                <c:pt idx="2395" formatCode="0.000">
                  <c:v>52.25</c:v>
                </c:pt>
                <c:pt idx="2396" formatCode="0.000">
                  <c:v>48.5</c:v>
                </c:pt>
                <c:pt idx="2397" formatCode="0.000">
                  <c:v>63.5</c:v>
                </c:pt>
                <c:pt idx="2398" formatCode="0.000">
                  <c:v>76.25</c:v>
                </c:pt>
                <c:pt idx="2399" formatCode="0.000">
                  <c:v>101.25</c:v>
                </c:pt>
                <c:pt idx="2400" formatCode="0.000">
                  <c:v>111.5</c:v>
                </c:pt>
                <c:pt idx="2401" formatCode="0.000">
                  <c:v>125.5</c:v>
                </c:pt>
                <c:pt idx="2402" formatCode="0.000">
                  <c:v>123</c:v>
                </c:pt>
                <c:pt idx="2403" formatCode="0.000">
                  <c:v>124</c:v>
                </c:pt>
                <c:pt idx="2404" formatCode="0.000">
                  <c:v>124.5</c:v>
                </c:pt>
                <c:pt idx="2405" formatCode="0.000">
                  <c:v>133.25</c:v>
                </c:pt>
                <c:pt idx="2406" formatCode="0.000">
                  <c:v>128.5</c:v>
                </c:pt>
                <c:pt idx="2407" formatCode="0.000">
                  <c:v>123.25</c:v>
                </c:pt>
                <c:pt idx="2408" formatCode="0.000">
                  <c:v>128.75</c:v>
                </c:pt>
                <c:pt idx="2409" formatCode="0.000">
                  <c:v>139</c:v>
                </c:pt>
                <c:pt idx="2410" formatCode="0.000">
                  <c:v>147</c:v>
                </c:pt>
                <c:pt idx="2411" formatCode="0.000">
                  <c:v>137.5</c:v>
                </c:pt>
                <c:pt idx="2412" formatCode="0.000">
                  <c:v>107</c:v>
                </c:pt>
                <c:pt idx="2413" formatCode="0.000">
                  <c:v>105</c:v>
                </c:pt>
                <c:pt idx="2414" formatCode="0.000">
                  <c:v>87.25</c:v>
                </c:pt>
                <c:pt idx="2415" formatCode="0.000">
                  <c:v>82.25</c:v>
                </c:pt>
                <c:pt idx="2416" formatCode="0.000">
                  <c:v>74.25</c:v>
                </c:pt>
                <c:pt idx="2417" formatCode="0.000">
                  <c:v>83.25</c:v>
                </c:pt>
                <c:pt idx="2418" formatCode="0.000">
                  <c:v>87.25</c:v>
                </c:pt>
                <c:pt idx="2419" formatCode="0.000">
                  <c:v>69.25</c:v>
                </c:pt>
                <c:pt idx="2420" formatCode="0.000">
                  <c:v>51.25</c:v>
                </c:pt>
                <c:pt idx="2421" formatCode="0.000">
                  <c:v>55.75</c:v>
                </c:pt>
                <c:pt idx="2422" formatCode="0.000">
                  <c:v>48.25</c:v>
                </c:pt>
                <c:pt idx="2423" formatCode="0.000">
                  <c:v>28.5</c:v>
                </c:pt>
                <c:pt idx="2424" formatCode="0.000">
                  <c:v>40.75</c:v>
                </c:pt>
                <c:pt idx="2425" formatCode="0.000">
                  <c:v>26.5</c:v>
                </c:pt>
                <c:pt idx="2426" formatCode="0.000">
                  <c:v>22.5</c:v>
                </c:pt>
                <c:pt idx="2427" formatCode="0.000">
                  <c:v>10</c:v>
                </c:pt>
                <c:pt idx="2428" formatCode="0.000">
                  <c:v>23.5</c:v>
                </c:pt>
                <c:pt idx="2429" formatCode="0.000">
                  <c:v>24.25</c:v>
                </c:pt>
                <c:pt idx="2430" formatCode="0.000">
                  <c:v>52.5</c:v>
                </c:pt>
                <c:pt idx="2431" formatCode="0.000">
                  <c:v>59</c:v>
                </c:pt>
                <c:pt idx="2432" formatCode="0.000">
                  <c:v>66.5</c:v>
                </c:pt>
                <c:pt idx="2433" formatCode="0.000">
                  <c:v>54</c:v>
                </c:pt>
                <c:pt idx="2434" formatCode="0.000">
                  <c:v>46.5</c:v>
                </c:pt>
                <c:pt idx="2435" formatCode="0.000">
                  <c:v>59.75</c:v>
                </c:pt>
                <c:pt idx="2436" formatCode="0.000">
                  <c:v>85.75</c:v>
                </c:pt>
                <c:pt idx="2437" formatCode="0.000">
                  <c:v>90</c:v>
                </c:pt>
                <c:pt idx="2438" formatCode="0.000">
                  <c:v>102.5</c:v>
                </c:pt>
                <c:pt idx="2439" formatCode="0.000">
                  <c:v>87.25</c:v>
                </c:pt>
                <c:pt idx="2440" formatCode="0.000">
                  <c:v>71.25</c:v>
                </c:pt>
                <c:pt idx="2441" formatCode="0.000">
                  <c:v>45.5</c:v>
                </c:pt>
                <c:pt idx="2442" formatCode="0.000">
                  <c:v>39.25</c:v>
                </c:pt>
                <c:pt idx="2443" formatCode="0.000">
                  <c:v>53.5</c:v>
                </c:pt>
                <c:pt idx="2444" formatCode="0.000">
                  <c:v>39.75</c:v>
                </c:pt>
                <c:pt idx="2445" formatCode="0.000">
                  <c:v>82</c:v>
                </c:pt>
                <c:pt idx="2446" formatCode="0.000">
                  <c:v>72</c:v>
                </c:pt>
                <c:pt idx="2447" formatCode="0.000">
                  <c:v>65.5</c:v>
                </c:pt>
                <c:pt idx="2448" formatCode="0.000">
                  <c:v>64.5</c:v>
                </c:pt>
                <c:pt idx="2449" formatCode="0.000">
                  <c:v>73.5</c:v>
                </c:pt>
                <c:pt idx="2450" formatCode="0.000">
                  <c:v>66.5</c:v>
                </c:pt>
                <c:pt idx="2451" formatCode="0.000">
                  <c:v>57</c:v>
                </c:pt>
                <c:pt idx="2452" formatCode="0.000">
                  <c:v>36.75</c:v>
                </c:pt>
                <c:pt idx="2453" formatCode="0.000">
                  <c:v>38.75</c:v>
                </c:pt>
                <c:pt idx="2454" formatCode="0.000">
                  <c:v>45.75</c:v>
                </c:pt>
                <c:pt idx="2455" formatCode="0.000">
                  <c:v>43</c:v>
                </c:pt>
                <c:pt idx="2456" formatCode="0.000">
                  <c:v>16.25</c:v>
                </c:pt>
                <c:pt idx="2457" formatCode="0.000">
                  <c:v>16</c:v>
                </c:pt>
                <c:pt idx="2458" formatCode="0.000">
                  <c:v>-14.75</c:v>
                </c:pt>
                <c:pt idx="2459" formatCode="0.000">
                  <c:v>-12.25</c:v>
                </c:pt>
                <c:pt idx="2460" formatCode="0.000">
                  <c:v>-4.5</c:v>
                </c:pt>
                <c:pt idx="2461" formatCode="0.000">
                  <c:v>-6.5</c:v>
                </c:pt>
                <c:pt idx="2462" formatCode="0.000">
                  <c:v>-20.75</c:v>
                </c:pt>
                <c:pt idx="2463" formatCode="0.000">
                  <c:v>-2.5</c:v>
                </c:pt>
                <c:pt idx="2464" formatCode="0.000">
                  <c:v>-7.25</c:v>
                </c:pt>
                <c:pt idx="2465" formatCode="0.000">
                  <c:v>18</c:v>
                </c:pt>
                <c:pt idx="2466" formatCode="0.000">
                  <c:v>15</c:v>
                </c:pt>
                <c:pt idx="2467" formatCode="0.000">
                  <c:v>34</c:v>
                </c:pt>
                <c:pt idx="2468" formatCode="0.000">
                  <c:v>28.25</c:v>
                </c:pt>
                <c:pt idx="2469" formatCode="0.000">
                  <c:v>45.75</c:v>
                </c:pt>
                <c:pt idx="2470" formatCode="0.000">
                  <c:v>46.25</c:v>
                </c:pt>
                <c:pt idx="2471" formatCode="0.000">
                  <c:v>25.25</c:v>
                </c:pt>
                <c:pt idx="2472" formatCode="0.000">
                  <c:v>-11.25</c:v>
                </c:pt>
                <c:pt idx="2473" formatCode="0.000">
                  <c:v>-10.75</c:v>
                </c:pt>
                <c:pt idx="2474" formatCode="0.000">
                  <c:v>-43.5</c:v>
                </c:pt>
                <c:pt idx="2475" formatCode="0.000">
                  <c:v>-52</c:v>
                </c:pt>
                <c:pt idx="2476" formatCode="0.000">
                  <c:v>-43.25</c:v>
                </c:pt>
                <c:pt idx="2477" formatCode="0.000">
                  <c:v>-25.25</c:v>
                </c:pt>
                <c:pt idx="2478" formatCode="0.000">
                  <c:v>-21.75</c:v>
                </c:pt>
                <c:pt idx="2479" formatCode="0.000">
                  <c:v>-33</c:v>
                </c:pt>
                <c:pt idx="2480" formatCode="0.000">
                  <c:v>-26.75</c:v>
                </c:pt>
                <c:pt idx="2481" formatCode="0.000">
                  <c:v>-11.25</c:v>
                </c:pt>
                <c:pt idx="2482" formatCode="0.000">
                  <c:v>-31.25</c:v>
                </c:pt>
                <c:pt idx="2483" formatCode="0.000">
                  <c:v>-76</c:v>
                </c:pt>
                <c:pt idx="2484" formatCode="0.000">
                  <c:v>-50</c:v>
                </c:pt>
                <c:pt idx="2485" formatCode="0.000">
                  <c:v>-63.75</c:v>
                </c:pt>
                <c:pt idx="2486" formatCode="0.000">
                  <c:v>-73.75</c:v>
                </c:pt>
                <c:pt idx="2487" formatCode="0.000">
                  <c:v>-65.75</c:v>
                </c:pt>
                <c:pt idx="2488" formatCode="0.000">
                  <c:v>-57.75</c:v>
                </c:pt>
                <c:pt idx="2489" formatCode="0.000">
                  <c:v>-41.75</c:v>
                </c:pt>
                <c:pt idx="2490" formatCode="0.000">
                  <c:v>-43</c:v>
                </c:pt>
                <c:pt idx="2491" formatCode="0.000">
                  <c:v>-54.25</c:v>
                </c:pt>
                <c:pt idx="2492" formatCode="0.000">
                  <c:v>-46.25</c:v>
                </c:pt>
                <c:pt idx="2493" formatCode="0.000">
                  <c:v>-38.25</c:v>
                </c:pt>
                <c:pt idx="2494" formatCode="0.000">
                  <c:v>-24.75</c:v>
                </c:pt>
                <c:pt idx="2495" formatCode="0.000">
                  <c:v>-23.25</c:v>
                </c:pt>
                <c:pt idx="2496" formatCode="0.000">
                  <c:v>4.75</c:v>
                </c:pt>
                <c:pt idx="2497" formatCode="0.000">
                  <c:v>-8.25</c:v>
                </c:pt>
                <c:pt idx="2498" formatCode="0.000">
                  <c:v>2.25</c:v>
                </c:pt>
                <c:pt idx="2499" formatCode="0.000">
                  <c:v>1.25</c:v>
                </c:pt>
                <c:pt idx="2500" formatCode="0.000">
                  <c:v>1</c:v>
                </c:pt>
                <c:pt idx="2501" formatCode="0.000">
                  <c:v>-14.25</c:v>
                </c:pt>
                <c:pt idx="2502" formatCode="0.000">
                  <c:v>-4.75</c:v>
                </c:pt>
                <c:pt idx="2503" formatCode="0.000">
                  <c:v>-11.75</c:v>
                </c:pt>
                <c:pt idx="2504" formatCode="0.000">
                  <c:v>-7.75</c:v>
                </c:pt>
                <c:pt idx="2505" formatCode="0.000">
                  <c:v>-26.75</c:v>
                </c:pt>
                <c:pt idx="2506" formatCode="0.000">
                  <c:v>-15.75</c:v>
                </c:pt>
                <c:pt idx="2507" formatCode="0.000">
                  <c:v>-6</c:v>
                </c:pt>
                <c:pt idx="2508" formatCode="0.000">
                  <c:v>20.25</c:v>
                </c:pt>
                <c:pt idx="2509" formatCode="0.000">
                  <c:v>7.25</c:v>
                </c:pt>
                <c:pt idx="2510" formatCode="0.000">
                  <c:v>-2.5</c:v>
                </c:pt>
                <c:pt idx="2511" formatCode="0.000">
                  <c:v>-12.75</c:v>
                </c:pt>
                <c:pt idx="2512" formatCode="0.000">
                  <c:v>-17.75</c:v>
                </c:pt>
                <c:pt idx="2513" formatCode="0.000">
                  <c:v>-23</c:v>
                </c:pt>
                <c:pt idx="2514" formatCode="0.000">
                  <c:v>-24.25</c:v>
                </c:pt>
                <c:pt idx="2515" formatCode="0.000">
                  <c:v>-12.75</c:v>
                </c:pt>
                <c:pt idx="2516" formatCode="0.000">
                  <c:v>-9</c:v>
                </c:pt>
                <c:pt idx="2517" formatCode="0.000">
                  <c:v>-0.75</c:v>
                </c:pt>
                <c:pt idx="2518" formatCode="0.000">
                  <c:v>6.5</c:v>
                </c:pt>
                <c:pt idx="2519" formatCode="0.000">
                  <c:v>-3</c:v>
                </c:pt>
                <c:pt idx="2520" formatCode="0.000">
                  <c:v>16.5</c:v>
                </c:pt>
                <c:pt idx="2521" formatCode="0.000">
                  <c:v>19.5</c:v>
                </c:pt>
                <c:pt idx="2522" formatCode="0.000">
                  <c:v>42.5</c:v>
                </c:pt>
                <c:pt idx="2523" formatCode="0.000">
                  <c:v>39.75</c:v>
                </c:pt>
                <c:pt idx="2524" formatCode="0.000">
                  <c:v>40.75</c:v>
                </c:pt>
                <c:pt idx="2525" formatCode="0.000">
                  <c:v>44.25</c:v>
                </c:pt>
                <c:pt idx="2526" formatCode="0.000">
                  <c:v>42.75</c:v>
                </c:pt>
                <c:pt idx="2527" formatCode="0.000">
                  <c:v>46.25</c:v>
                </c:pt>
                <c:pt idx="2528" formatCode="0.000">
                  <c:v>28.75</c:v>
                </c:pt>
                <c:pt idx="2529" formatCode="0.000">
                  <c:v>-26.25</c:v>
                </c:pt>
                <c:pt idx="2530" formatCode="0.000">
                  <c:v>-24.5</c:v>
                </c:pt>
                <c:pt idx="2531" formatCode="0.000">
                  <c:v>-15</c:v>
                </c:pt>
                <c:pt idx="2532" formatCode="0.000">
                  <c:v>-71.5</c:v>
                </c:pt>
                <c:pt idx="2533" formatCode="0.000">
                  <c:v>-57</c:v>
                </c:pt>
                <c:pt idx="2534" formatCode="0.000">
                  <c:v>-77.75</c:v>
                </c:pt>
                <c:pt idx="2535" formatCode="0.000">
                  <c:v>-90</c:v>
                </c:pt>
                <c:pt idx="2536" formatCode="0.000">
                  <c:v>-73.5</c:v>
                </c:pt>
                <c:pt idx="2537" formatCode="0.000">
                  <c:v>-54</c:v>
                </c:pt>
                <c:pt idx="2538" formatCode="0.000">
                  <c:v>-62.5</c:v>
                </c:pt>
                <c:pt idx="2539" formatCode="0.000">
                  <c:v>-59.5</c:v>
                </c:pt>
                <c:pt idx="2540" formatCode="0.000">
                  <c:v>-75</c:v>
                </c:pt>
                <c:pt idx="2541" formatCode="0.000">
                  <c:v>-78.25</c:v>
                </c:pt>
                <c:pt idx="2542" formatCode="0.000">
                  <c:v>-120.25</c:v>
                </c:pt>
                <c:pt idx="2543" formatCode="0.000">
                  <c:v>-113.5</c:v>
                </c:pt>
                <c:pt idx="2544" formatCode="0.000">
                  <c:v>-116.5</c:v>
                </c:pt>
                <c:pt idx="2545" formatCode="0.000">
                  <c:v>-122.25</c:v>
                </c:pt>
                <c:pt idx="2546" formatCode="0.000">
                  <c:v>-165.5</c:v>
                </c:pt>
                <c:pt idx="2547" formatCode="0.000">
                  <c:v>-131</c:v>
                </c:pt>
                <c:pt idx="2548" formatCode="0.000">
                  <c:v>-115.25</c:v>
                </c:pt>
                <c:pt idx="2549" formatCode="0.000">
                  <c:v>-116.5</c:v>
                </c:pt>
                <c:pt idx="2550" formatCode="0.000">
                  <c:v>-95.5</c:v>
                </c:pt>
                <c:pt idx="2551" formatCode="0.000">
                  <c:v>-100.5</c:v>
                </c:pt>
                <c:pt idx="2552" formatCode="0.000">
                  <c:v>-104.75</c:v>
                </c:pt>
                <c:pt idx="2553" formatCode="0.000">
                  <c:v>-85.75</c:v>
                </c:pt>
                <c:pt idx="2554" formatCode="0.000">
                  <c:v>-113.75</c:v>
                </c:pt>
                <c:pt idx="2555" formatCode="0.000">
                  <c:v>-112.75</c:v>
                </c:pt>
                <c:pt idx="2556" formatCode="0.000">
                  <c:v>-135.25</c:v>
                </c:pt>
                <c:pt idx="2557" formatCode="0.000">
                  <c:v>-133.25</c:v>
                </c:pt>
                <c:pt idx="2558" formatCode="0.000">
                  <c:v>-122</c:v>
                </c:pt>
                <c:pt idx="2559" formatCode="0.000">
                  <c:v>-139.25</c:v>
                </c:pt>
                <c:pt idx="2560" formatCode="0.000">
                  <c:v>-132</c:v>
                </c:pt>
                <c:pt idx="2561" formatCode="0.000">
                  <c:v>-99.75</c:v>
                </c:pt>
                <c:pt idx="2562" formatCode="0.000">
                  <c:v>-95.5</c:v>
                </c:pt>
                <c:pt idx="2563" formatCode="0.000">
                  <c:v>-111.75</c:v>
                </c:pt>
                <c:pt idx="2564" formatCode="0.000">
                  <c:v>-101.75</c:v>
                </c:pt>
                <c:pt idx="2565" formatCode="0.000">
                  <c:v>-84.5</c:v>
                </c:pt>
                <c:pt idx="2566" formatCode="0.000">
                  <c:v>-94.25</c:v>
                </c:pt>
                <c:pt idx="2567" formatCode="0.000">
                  <c:v>-118.5</c:v>
                </c:pt>
                <c:pt idx="2568" formatCode="0.000">
                  <c:v>-131.5</c:v>
                </c:pt>
                <c:pt idx="2569" formatCode="0.000">
                  <c:v>-131.5</c:v>
                </c:pt>
                <c:pt idx="2570" formatCode="0.000">
                  <c:v>-157.25</c:v>
                </c:pt>
                <c:pt idx="2571" formatCode="0.000">
                  <c:v>-141.5</c:v>
                </c:pt>
                <c:pt idx="2572" formatCode="0.000">
                  <c:v>-98.25</c:v>
                </c:pt>
                <c:pt idx="2573" formatCode="0.000">
                  <c:v>-112.75</c:v>
                </c:pt>
                <c:pt idx="2574" formatCode="0.000">
                  <c:v>-150.75</c:v>
                </c:pt>
                <c:pt idx="2575" formatCode="0.000">
                  <c:v>-146</c:v>
                </c:pt>
                <c:pt idx="2576" formatCode="0.000">
                  <c:v>-130</c:v>
                </c:pt>
                <c:pt idx="2577" formatCode="0.000">
                  <c:v>-108.75</c:v>
                </c:pt>
                <c:pt idx="2578" formatCode="0.000">
                  <c:v>-141.75</c:v>
                </c:pt>
                <c:pt idx="2579" formatCode="0.000">
                  <c:v>-205.5</c:v>
                </c:pt>
                <c:pt idx="2580" formatCode="0.000">
                  <c:v>-213</c:v>
                </c:pt>
                <c:pt idx="2581" formatCode="0.000">
                  <c:v>-224</c:v>
                </c:pt>
                <c:pt idx="2582" formatCode="0.000">
                  <c:v>-194.5</c:v>
                </c:pt>
                <c:pt idx="2583" formatCode="0.000">
                  <c:v>-184.5</c:v>
                </c:pt>
                <c:pt idx="2584" formatCode="0.000">
                  <c:v>-158</c:v>
                </c:pt>
                <c:pt idx="2585" formatCode="0.000">
                  <c:v>-146.5</c:v>
                </c:pt>
                <c:pt idx="2586" formatCode="0.000">
                  <c:v>-163.5</c:v>
                </c:pt>
                <c:pt idx="2587" formatCode="0.000">
                  <c:v>-171.75</c:v>
                </c:pt>
                <c:pt idx="2588" formatCode="0.000">
                  <c:v>-171.5</c:v>
                </c:pt>
                <c:pt idx="2589" formatCode="0.000">
                  <c:v>-197.75</c:v>
                </c:pt>
                <c:pt idx="2590" formatCode="0.000">
                  <c:v>-186.75</c:v>
                </c:pt>
                <c:pt idx="2591" formatCode="0.000">
                  <c:v>-173.75</c:v>
                </c:pt>
                <c:pt idx="2592" formatCode="0.000">
                  <c:v>-182.5</c:v>
                </c:pt>
                <c:pt idx="2593" formatCode="0.000">
                  <c:v>-196.5</c:v>
                </c:pt>
                <c:pt idx="2594" formatCode="0.000">
                  <c:v>-185.5</c:v>
                </c:pt>
                <c:pt idx="2595" formatCode="0.000">
                  <c:v>-173</c:v>
                </c:pt>
                <c:pt idx="2596" formatCode="0.000">
                  <c:v>-180.5</c:v>
                </c:pt>
                <c:pt idx="2597" formatCode="0.000">
                  <c:v>-183</c:v>
                </c:pt>
                <c:pt idx="2598" formatCode="0.000">
                  <c:v>-225.25</c:v>
                </c:pt>
                <c:pt idx="2599" formatCode="0.000">
                  <c:v>-246</c:v>
                </c:pt>
                <c:pt idx="2600" formatCode="0.000">
                  <c:v>-334.5</c:v>
                </c:pt>
                <c:pt idx="2601" formatCode="0.000">
                  <c:v>-379.75</c:v>
                </c:pt>
                <c:pt idx="2602" formatCode="0.000">
                  <c:v>-339.75</c:v>
                </c:pt>
                <c:pt idx="2603" formatCode="0.000">
                  <c:v>-352.25</c:v>
                </c:pt>
                <c:pt idx="2604" formatCode="0.000">
                  <c:v>-345.25</c:v>
                </c:pt>
                <c:pt idx="2605" formatCode="0.000">
                  <c:v>-355.5</c:v>
                </c:pt>
                <c:pt idx="2606" formatCode="0.000">
                  <c:v>-407.75</c:v>
                </c:pt>
                <c:pt idx="2607" formatCode="0.000">
                  <c:v>-421.5</c:v>
                </c:pt>
                <c:pt idx="2608" formatCode="0.000">
                  <c:v>-429.75</c:v>
                </c:pt>
                <c:pt idx="2609" formatCode="0.000">
                  <c:v>-437</c:v>
                </c:pt>
                <c:pt idx="2610" formatCode="0.000">
                  <c:v>-420</c:v>
                </c:pt>
                <c:pt idx="2611" formatCode="0.000">
                  <c:v>-446.5</c:v>
                </c:pt>
                <c:pt idx="2612" formatCode="0.000">
                  <c:v>-474.5</c:v>
                </c:pt>
                <c:pt idx="2613" formatCode="0.000">
                  <c:v>-473.75</c:v>
                </c:pt>
                <c:pt idx="2614" formatCode="0.000">
                  <c:v>-458</c:v>
                </c:pt>
                <c:pt idx="2615" formatCode="0.000">
                  <c:v>-467</c:v>
                </c:pt>
                <c:pt idx="2616" formatCode="0.000">
                  <c:v>-477.25</c:v>
                </c:pt>
                <c:pt idx="2617" formatCode="0.000">
                  <c:v>-509.25</c:v>
                </c:pt>
                <c:pt idx="2618" formatCode="0.000">
                  <c:v>-482</c:v>
                </c:pt>
                <c:pt idx="2619" formatCode="0.000">
                  <c:v>-466.25</c:v>
                </c:pt>
                <c:pt idx="2620" formatCode="0.000">
                  <c:v>-439.25</c:v>
                </c:pt>
                <c:pt idx="2621" formatCode="0.000">
                  <c:v>-425.25</c:v>
                </c:pt>
                <c:pt idx="2622" formatCode="0.000">
                  <c:v>-440.25</c:v>
                </c:pt>
                <c:pt idx="2623" formatCode="0.000">
                  <c:v>-455</c:v>
                </c:pt>
                <c:pt idx="2624" formatCode="0.000">
                  <c:v>-482</c:v>
                </c:pt>
                <c:pt idx="2625" formatCode="0.000">
                  <c:v>-493.25</c:v>
                </c:pt>
                <c:pt idx="2626" formatCode="0.000">
                  <c:v>-514.5</c:v>
                </c:pt>
                <c:pt idx="2627" formatCode="0.000">
                  <c:v>-495.25</c:v>
                </c:pt>
                <c:pt idx="2628" formatCode="0.000">
                  <c:v>-508</c:v>
                </c:pt>
                <c:pt idx="2629" formatCode="0.000">
                  <c:v>-515.75</c:v>
                </c:pt>
                <c:pt idx="2630" formatCode="0.000">
                  <c:v>-561.75</c:v>
                </c:pt>
                <c:pt idx="2631" formatCode="0.000">
                  <c:v>-566.75</c:v>
                </c:pt>
                <c:pt idx="2632" formatCode="0.000">
                  <c:v>-537.5</c:v>
                </c:pt>
                <c:pt idx="2633" formatCode="0.000">
                  <c:v>-513</c:v>
                </c:pt>
                <c:pt idx="2634" formatCode="0.000">
                  <c:v>-518.5</c:v>
                </c:pt>
                <c:pt idx="2635" formatCode="0.000">
                  <c:v>-526</c:v>
                </c:pt>
                <c:pt idx="2636" formatCode="0.000">
                  <c:v>-517</c:v>
                </c:pt>
                <c:pt idx="2637" formatCode="0.000">
                  <c:v>-522.5</c:v>
                </c:pt>
                <c:pt idx="2638" formatCode="0.000">
                  <c:v>-527</c:v>
                </c:pt>
                <c:pt idx="2639" formatCode="0.000">
                  <c:v>-542.25</c:v>
                </c:pt>
                <c:pt idx="2640" formatCode="0.000">
                  <c:v>-517</c:v>
                </c:pt>
                <c:pt idx="2641" formatCode="0.000">
                  <c:v>-513.75</c:v>
                </c:pt>
                <c:pt idx="2642" formatCode="0.000">
                  <c:v>-514</c:v>
                </c:pt>
                <c:pt idx="2643" formatCode="0.000">
                  <c:v>-501</c:v>
                </c:pt>
                <c:pt idx="2644" formatCode="0.000">
                  <c:v>-507.5</c:v>
                </c:pt>
                <c:pt idx="2645" formatCode="0.000">
                  <c:v>-513</c:v>
                </c:pt>
                <c:pt idx="2646" formatCode="0.000">
                  <c:v>-513.5</c:v>
                </c:pt>
                <c:pt idx="2647" formatCode="0.000">
                  <c:v>-535.75</c:v>
                </c:pt>
                <c:pt idx="2648" formatCode="0.000">
                  <c:v>-548.5</c:v>
                </c:pt>
                <c:pt idx="2649" formatCode="0.000">
                  <c:v>-533</c:v>
                </c:pt>
                <c:pt idx="2650" formatCode="0.000">
                  <c:v>-541</c:v>
                </c:pt>
                <c:pt idx="2651" formatCode="0.000">
                  <c:v>-540.75</c:v>
                </c:pt>
                <c:pt idx="2652" formatCode="0.000">
                  <c:v>-554</c:v>
                </c:pt>
                <c:pt idx="2653" formatCode="0.000">
                  <c:v>-564</c:v>
                </c:pt>
                <c:pt idx="2654" formatCode="0.000">
                  <c:v>-586.5</c:v>
                </c:pt>
                <c:pt idx="2655" formatCode="0.000">
                  <c:v>-613.75</c:v>
                </c:pt>
                <c:pt idx="2656" formatCode="0.000">
                  <c:v>-624.25</c:v>
                </c:pt>
                <c:pt idx="2657" formatCode="0.000">
                  <c:v>-645.25</c:v>
                </c:pt>
                <c:pt idx="2658" formatCode="0.000">
                  <c:v>-642</c:v>
                </c:pt>
                <c:pt idx="2659" formatCode="0.000">
                  <c:v>-645.25</c:v>
                </c:pt>
                <c:pt idx="2660" formatCode="0.000">
                  <c:v>-656.25</c:v>
                </c:pt>
                <c:pt idx="2661" formatCode="0.000">
                  <c:v>-660</c:v>
                </c:pt>
                <c:pt idx="2662" formatCode="0.000">
                  <c:v>-645.5</c:v>
                </c:pt>
                <c:pt idx="2663" formatCode="0.000">
                  <c:v>-647.5</c:v>
                </c:pt>
                <c:pt idx="2664" formatCode="0.000">
                  <c:v>-658</c:v>
                </c:pt>
                <c:pt idx="2665" formatCode="0.000">
                  <c:v>-669.25</c:v>
                </c:pt>
                <c:pt idx="2666" formatCode="0.000">
                  <c:v>-653.25</c:v>
                </c:pt>
                <c:pt idx="2667" formatCode="0.000">
                  <c:v>-680</c:v>
                </c:pt>
                <c:pt idx="2668" formatCode="0.000">
                  <c:v>-672</c:v>
                </c:pt>
                <c:pt idx="2669" formatCode="0.000">
                  <c:v>-675</c:v>
                </c:pt>
                <c:pt idx="2670" formatCode="0.000">
                  <c:v>-659.5</c:v>
                </c:pt>
                <c:pt idx="2671" formatCode="0.000">
                  <c:v>-654.25</c:v>
                </c:pt>
                <c:pt idx="2672" formatCode="0.000">
                  <c:v>-622.5</c:v>
                </c:pt>
                <c:pt idx="2673" formatCode="0.000">
                  <c:v>-629.5</c:v>
                </c:pt>
                <c:pt idx="2674" formatCode="0.000">
                  <c:v>-638</c:v>
                </c:pt>
                <c:pt idx="2675" formatCode="0.000">
                  <c:v>-643</c:v>
                </c:pt>
                <c:pt idx="2676" formatCode="0.000">
                  <c:v>-652</c:v>
                </c:pt>
                <c:pt idx="2677" formatCode="0.000">
                  <c:v>-662.25</c:v>
                </c:pt>
                <c:pt idx="2678" formatCode="0.000">
                  <c:v>-676.75</c:v>
                </c:pt>
                <c:pt idx="2679" formatCode="0.000">
                  <c:v>-682.25</c:v>
                </c:pt>
                <c:pt idx="2680" formatCode="0.000">
                  <c:v>-671.5</c:v>
                </c:pt>
                <c:pt idx="2681" formatCode="0.000">
                  <c:v>-664.75</c:v>
                </c:pt>
                <c:pt idx="2682" formatCode="0.000">
                  <c:v>-669</c:v>
                </c:pt>
                <c:pt idx="2683" formatCode="0.000">
                  <c:v>-688.5</c:v>
                </c:pt>
                <c:pt idx="2684" formatCode="0.000">
                  <c:v>-685.25</c:v>
                </c:pt>
                <c:pt idx="2685" formatCode="0.000">
                  <c:v>-682</c:v>
                </c:pt>
                <c:pt idx="2686" formatCode="0.000">
                  <c:v>-694</c:v>
                </c:pt>
                <c:pt idx="2687" formatCode="0.000">
                  <c:v>-691.25</c:v>
                </c:pt>
                <c:pt idx="2688" formatCode="0.000">
                  <c:v>-697.25</c:v>
                </c:pt>
                <c:pt idx="2689" formatCode="0.000">
                  <c:v>-698</c:v>
                </c:pt>
                <c:pt idx="2690" formatCode="0.000">
                  <c:v>-695.25</c:v>
                </c:pt>
                <c:pt idx="2691" formatCode="0.000">
                  <c:v>-690.25</c:v>
                </c:pt>
                <c:pt idx="2692" formatCode="0.000">
                  <c:v>-692</c:v>
                </c:pt>
                <c:pt idx="2693" formatCode="0.000">
                  <c:v>-697.25</c:v>
                </c:pt>
                <c:pt idx="2694" formatCode="0.000">
                  <c:v>-696.75</c:v>
                </c:pt>
                <c:pt idx="2695" formatCode="0.000">
                  <c:v>-711.5</c:v>
                </c:pt>
                <c:pt idx="2696" formatCode="0.000">
                  <c:v>-693.75</c:v>
                </c:pt>
                <c:pt idx="2697" formatCode="0.000">
                  <c:v>-691.75</c:v>
                </c:pt>
                <c:pt idx="2698" formatCode="0.000">
                  <c:v>-680.75</c:v>
                </c:pt>
                <c:pt idx="2699" formatCode="0.000">
                  <c:v>-662.5</c:v>
                </c:pt>
                <c:pt idx="2700" formatCode="0.000">
                  <c:v>-675</c:v>
                </c:pt>
                <c:pt idx="2701" formatCode="0.000">
                  <c:v>-665</c:v>
                </c:pt>
                <c:pt idx="2702" formatCode="0.000">
                  <c:v>-660.25</c:v>
                </c:pt>
                <c:pt idx="2703" formatCode="0.000">
                  <c:v>-670</c:v>
                </c:pt>
                <c:pt idx="2704" formatCode="0.000">
                  <c:v>-666.5</c:v>
                </c:pt>
                <c:pt idx="2705" formatCode="0.000">
                  <c:v>-670.75</c:v>
                </c:pt>
                <c:pt idx="2706" formatCode="0.000">
                  <c:v>-671</c:v>
                </c:pt>
                <c:pt idx="2707" formatCode="0.000">
                  <c:v>-687.25</c:v>
                </c:pt>
                <c:pt idx="2708" formatCode="0.000">
                  <c:v>-676</c:v>
                </c:pt>
                <c:pt idx="2709" formatCode="0.000">
                  <c:v>-666.5</c:v>
                </c:pt>
                <c:pt idx="2710" formatCode="0.000">
                  <c:v>-667</c:v>
                </c:pt>
                <c:pt idx="2711" formatCode="0.000">
                  <c:v>-666</c:v>
                </c:pt>
                <c:pt idx="2712" formatCode="0.000">
                  <c:v>-658.5</c:v>
                </c:pt>
                <c:pt idx="2713" formatCode="0.000">
                  <c:v>-640.5</c:v>
                </c:pt>
                <c:pt idx="2714" formatCode="0.000">
                  <c:v>-644.5</c:v>
                </c:pt>
                <c:pt idx="2715" formatCode="0.000">
                  <c:v>-673.5</c:v>
                </c:pt>
                <c:pt idx="2716" formatCode="0.000">
                  <c:v>-651.25</c:v>
                </c:pt>
                <c:pt idx="2717" formatCode="0.000">
                  <c:v>-653.75</c:v>
                </c:pt>
                <c:pt idx="2718" formatCode="0.000">
                  <c:v>-639</c:v>
                </c:pt>
                <c:pt idx="2719" formatCode="0.000">
                  <c:v>-647.75</c:v>
                </c:pt>
                <c:pt idx="2720" formatCode="0.000">
                  <c:v>-653.5</c:v>
                </c:pt>
                <c:pt idx="2721" formatCode="0.000">
                  <c:v>-682.75</c:v>
                </c:pt>
                <c:pt idx="2722" formatCode="0.000">
                  <c:v>-693</c:v>
                </c:pt>
                <c:pt idx="2723" formatCode="0.000">
                  <c:v>-718.5</c:v>
                </c:pt>
                <c:pt idx="2724" formatCode="0.000">
                  <c:v>-706.25</c:v>
                </c:pt>
                <c:pt idx="2725" formatCode="0.000">
                  <c:v>-672</c:v>
                </c:pt>
                <c:pt idx="2726" formatCode="0.000">
                  <c:v>-713</c:v>
                </c:pt>
                <c:pt idx="2727" formatCode="0.000">
                  <c:v>-719</c:v>
                </c:pt>
                <c:pt idx="2728" formatCode="0.000">
                  <c:v>-687.25</c:v>
                </c:pt>
                <c:pt idx="2729" formatCode="0.000">
                  <c:v>-680.25</c:v>
                </c:pt>
                <c:pt idx="2730" formatCode="0.000">
                  <c:v>-728.5</c:v>
                </c:pt>
                <c:pt idx="2731" formatCode="0.000">
                  <c:v>-738.5</c:v>
                </c:pt>
                <c:pt idx="2732" formatCode="0.000">
                  <c:v>-744.75</c:v>
                </c:pt>
                <c:pt idx="2733" formatCode="0.000">
                  <c:v>-759</c:v>
                </c:pt>
                <c:pt idx="2734" formatCode="0.000">
                  <c:v>-730</c:v>
                </c:pt>
                <c:pt idx="2735" formatCode="0.000">
                  <c:v>-727.25</c:v>
                </c:pt>
                <c:pt idx="2736" formatCode="0.000">
                  <c:v>-757</c:v>
                </c:pt>
                <c:pt idx="2737" formatCode="0.000">
                  <c:v>-767.25</c:v>
                </c:pt>
                <c:pt idx="2738" formatCode="0.000">
                  <c:v>-796.25</c:v>
                </c:pt>
                <c:pt idx="2739" formatCode="0.000">
                  <c:v>-788</c:v>
                </c:pt>
                <c:pt idx="2740" formatCode="0.000">
                  <c:v>-791</c:v>
                </c:pt>
                <c:pt idx="2741" formatCode="0.000">
                  <c:v>-792.25</c:v>
                </c:pt>
                <c:pt idx="2742" formatCode="0.000">
                  <c:v>-802.5</c:v>
                </c:pt>
                <c:pt idx="2743" formatCode="0.000">
                  <c:v>-800</c:v>
                </c:pt>
                <c:pt idx="2744" formatCode="0.000">
                  <c:v>-769.25</c:v>
                </c:pt>
                <c:pt idx="2745" formatCode="0.000">
                  <c:v>-759.25</c:v>
                </c:pt>
                <c:pt idx="2746" formatCode="0.000">
                  <c:v>-728.5</c:v>
                </c:pt>
                <c:pt idx="2747" formatCode="0.000">
                  <c:v>-714.75</c:v>
                </c:pt>
                <c:pt idx="2748" formatCode="0.000">
                  <c:v>-750.5</c:v>
                </c:pt>
                <c:pt idx="2749" formatCode="0.000">
                  <c:v>-753.5</c:v>
                </c:pt>
                <c:pt idx="2750" formatCode="0.000">
                  <c:v>-735.25</c:v>
                </c:pt>
                <c:pt idx="2751" formatCode="0.000">
                  <c:v>-726.5</c:v>
                </c:pt>
                <c:pt idx="2752" formatCode="0.000">
                  <c:v>-703</c:v>
                </c:pt>
                <c:pt idx="2753" formatCode="0.000">
                  <c:v>-711.75</c:v>
                </c:pt>
                <c:pt idx="2754" formatCode="0.000">
                  <c:v>-679</c:v>
                </c:pt>
                <c:pt idx="2755" formatCode="0.000">
                  <c:v>-702.5</c:v>
                </c:pt>
                <c:pt idx="2756" formatCode="0.000">
                  <c:v>-714.75</c:v>
                </c:pt>
                <c:pt idx="2757" formatCode="0.000">
                  <c:v>-694.5</c:v>
                </c:pt>
                <c:pt idx="2758" formatCode="0.000">
                  <c:v>-691.25</c:v>
                </c:pt>
                <c:pt idx="2759" formatCode="0.000">
                  <c:v>-677.5</c:v>
                </c:pt>
                <c:pt idx="2760" formatCode="0.000">
                  <c:v>-676.5</c:v>
                </c:pt>
                <c:pt idx="2761" formatCode="0.000">
                  <c:v>-686.5</c:v>
                </c:pt>
                <c:pt idx="2762" formatCode="0.000">
                  <c:v>-730.25</c:v>
                </c:pt>
                <c:pt idx="2763" formatCode="0.000">
                  <c:v>-710</c:v>
                </c:pt>
                <c:pt idx="2764" formatCode="0.000">
                  <c:v>-692.75</c:v>
                </c:pt>
                <c:pt idx="2765" formatCode="0.000">
                  <c:v>-693.75</c:v>
                </c:pt>
                <c:pt idx="2766" formatCode="0.000">
                  <c:v>-738.5</c:v>
                </c:pt>
                <c:pt idx="2767" formatCode="0.000">
                  <c:v>-735</c:v>
                </c:pt>
                <c:pt idx="2768" formatCode="0.000">
                  <c:v>-713.5</c:v>
                </c:pt>
                <c:pt idx="2769" formatCode="0.000">
                  <c:v>-694.5</c:v>
                </c:pt>
                <c:pt idx="2770" formatCode="0.000">
                  <c:v>-674.25</c:v>
                </c:pt>
                <c:pt idx="2771" formatCode="0.000">
                  <c:v>-694.75</c:v>
                </c:pt>
                <c:pt idx="2772" formatCode="0.000">
                  <c:v>-666.25</c:v>
                </c:pt>
                <c:pt idx="2773" formatCode="0.000">
                  <c:v>-627.75</c:v>
                </c:pt>
                <c:pt idx="2774" formatCode="0.000">
                  <c:v>-636.25</c:v>
                </c:pt>
                <c:pt idx="2775" formatCode="0.000">
                  <c:v>-675</c:v>
                </c:pt>
                <c:pt idx="2776" formatCode="0.000">
                  <c:v>-685.25</c:v>
                </c:pt>
                <c:pt idx="2777" formatCode="0.000">
                  <c:v>-698.75</c:v>
                </c:pt>
                <c:pt idx="2778" formatCode="0.000">
                  <c:v>-701.5</c:v>
                </c:pt>
                <c:pt idx="2779" formatCode="0.000">
                  <c:v>-683.25</c:v>
                </c:pt>
                <c:pt idx="2780" formatCode="0.000">
                  <c:v>-648</c:v>
                </c:pt>
                <c:pt idx="2781" formatCode="0.000">
                  <c:v>-707.5</c:v>
                </c:pt>
                <c:pt idx="2782" formatCode="0.000">
                  <c:v>-696.5</c:v>
                </c:pt>
                <c:pt idx="2783" formatCode="0.000">
                  <c:v>-652.75</c:v>
                </c:pt>
                <c:pt idx="2784" formatCode="0.000">
                  <c:v>-657.75</c:v>
                </c:pt>
                <c:pt idx="2785" formatCode="0.000">
                  <c:v>-657.75</c:v>
                </c:pt>
                <c:pt idx="2786" formatCode="0.000">
                  <c:v>-675.25</c:v>
                </c:pt>
                <c:pt idx="2787" formatCode="0.000">
                  <c:v>-682.75</c:v>
                </c:pt>
                <c:pt idx="2788" formatCode="0.000">
                  <c:v>-678.5</c:v>
                </c:pt>
                <c:pt idx="2789" formatCode="0.000">
                  <c:v>-683.75</c:v>
                </c:pt>
                <c:pt idx="2790" formatCode="0.000">
                  <c:v>-690</c:v>
                </c:pt>
                <c:pt idx="2791" formatCode="0.000">
                  <c:v>-704.25</c:v>
                </c:pt>
                <c:pt idx="2792" formatCode="0.000">
                  <c:v>-696.75</c:v>
                </c:pt>
                <c:pt idx="2793" formatCode="0.000">
                  <c:v>-706.75</c:v>
                </c:pt>
                <c:pt idx="2794" formatCode="0.000">
                  <c:v>-714.25</c:v>
                </c:pt>
                <c:pt idx="2795" formatCode="0.000">
                  <c:v>-718.5</c:v>
                </c:pt>
                <c:pt idx="2796" formatCode="0.000">
                  <c:v>-712.75</c:v>
                </c:pt>
                <c:pt idx="2797" formatCode="0.000">
                  <c:v>-711.5</c:v>
                </c:pt>
                <c:pt idx="2798" formatCode="0.000">
                  <c:v>-718.25</c:v>
                </c:pt>
                <c:pt idx="2799" formatCode="0.000">
                  <c:v>-730.25</c:v>
                </c:pt>
                <c:pt idx="2800" formatCode="0.000">
                  <c:v>-721.25</c:v>
                </c:pt>
                <c:pt idx="2801" formatCode="0.000">
                  <c:v>-730.75</c:v>
                </c:pt>
                <c:pt idx="2802" formatCode="0.000">
                  <c:v>-701.5</c:v>
                </c:pt>
                <c:pt idx="2803" formatCode="0.000">
                  <c:v>-710.25</c:v>
                </c:pt>
                <c:pt idx="2804" formatCode="0.000">
                  <c:v>-704.5</c:v>
                </c:pt>
                <c:pt idx="2805" formatCode="0.000">
                  <c:v>-697.75</c:v>
                </c:pt>
                <c:pt idx="2806" formatCode="0.000">
                  <c:v>-683.25</c:v>
                </c:pt>
                <c:pt idx="2807" formatCode="0.000">
                  <c:v>-669.75</c:v>
                </c:pt>
                <c:pt idx="2808" formatCode="0.000">
                  <c:v>-681.75</c:v>
                </c:pt>
                <c:pt idx="2809" formatCode="0.000">
                  <c:v>-674.25</c:v>
                </c:pt>
                <c:pt idx="2810" formatCode="0.000">
                  <c:v>-668</c:v>
                </c:pt>
                <c:pt idx="2811" formatCode="0.000">
                  <c:v>-681.25</c:v>
                </c:pt>
                <c:pt idx="2812" formatCode="0.000">
                  <c:v>-653.75</c:v>
                </c:pt>
                <c:pt idx="2813" formatCode="0.000">
                  <c:v>-633.5</c:v>
                </c:pt>
                <c:pt idx="2814" formatCode="0.000">
                  <c:v>-604.75</c:v>
                </c:pt>
                <c:pt idx="2815" formatCode="0.000">
                  <c:v>-605.75</c:v>
                </c:pt>
                <c:pt idx="2816" formatCode="0.000">
                  <c:v>-595.75</c:v>
                </c:pt>
                <c:pt idx="2817" formatCode="0.000">
                  <c:v>-621.75</c:v>
                </c:pt>
                <c:pt idx="2818" formatCode="0.000">
                  <c:v>-612.25</c:v>
                </c:pt>
                <c:pt idx="2819" formatCode="0.000">
                  <c:v>-590.25</c:v>
                </c:pt>
                <c:pt idx="2820" formatCode="0.000">
                  <c:v>-591.75</c:v>
                </c:pt>
                <c:pt idx="2821" formatCode="0.000">
                  <c:v>-583.5</c:v>
                </c:pt>
                <c:pt idx="2822" formatCode="0.000">
                  <c:v>-592</c:v>
                </c:pt>
                <c:pt idx="2823" formatCode="0.000">
                  <c:v>-605.25</c:v>
                </c:pt>
                <c:pt idx="2824" formatCode="0.000">
                  <c:v>-613.5</c:v>
                </c:pt>
                <c:pt idx="2825" formatCode="0.000">
                  <c:v>-614.5</c:v>
                </c:pt>
                <c:pt idx="2826" formatCode="0.000">
                  <c:v>-579.25</c:v>
                </c:pt>
                <c:pt idx="2827" formatCode="0.000">
                  <c:v>-527.25</c:v>
                </c:pt>
                <c:pt idx="2828" formatCode="0.000">
                  <c:v>-545.5</c:v>
                </c:pt>
                <c:pt idx="2829" formatCode="0.000">
                  <c:v>-517.5</c:v>
                </c:pt>
                <c:pt idx="2830" formatCode="0.000">
                  <c:v>-521.5</c:v>
                </c:pt>
                <c:pt idx="2831" formatCode="0.000">
                  <c:v>-504.5</c:v>
                </c:pt>
                <c:pt idx="2832" formatCode="0.000">
                  <c:v>-523.25</c:v>
                </c:pt>
                <c:pt idx="2833" formatCode="0.000">
                  <c:v>-495.25</c:v>
                </c:pt>
                <c:pt idx="2834" formatCode="0.000">
                  <c:v>-474.75</c:v>
                </c:pt>
                <c:pt idx="2835" formatCode="0.000">
                  <c:v>-462.25</c:v>
                </c:pt>
                <c:pt idx="2836" formatCode="0.000">
                  <c:v>-496.25</c:v>
                </c:pt>
                <c:pt idx="2837" formatCode="0.000">
                  <c:v>-509.75</c:v>
                </c:pt>
                <c:pt idx="2838" formatCode="0.000">
                  <c:v>-532.75</c:v>
                </c:pt>
                <c:pt idx="2839" formatCode="0.000">
                  <c:v>-502.25</c:v>
                </c:pt>
                <c:pt idx="2840" formatCode="0.000">
                  <c:v>-504.25</c:v>
                </c:pt>
                <c:pt idx="2841" formatCode="0.000">
                  <c:v>-512</c:v>
                </c:pt>
                <c:pt idx="2842" formatCode="0.000">
                  <c:v>-493</c:v>
                </c:pt>
                <c:pt idx="2843" formatCode="0.000">
                  <c:v>-451.25</c:v>
                </c:pt>
                <c:pt idx="2844" formatCode="0.000">
                  <c:v>-455.25</c:v>
                </c:pt>
                <c:pt idx="2845" formatCode="0.000">
                  <c:v>-497.75</c:v>
                </c:pt>
                <c:pt idx="2846" formatCode="0.000">
                  <c:v>-483</c:v>
                </c:pt>
                <c:pt idx="2847" formatCode="0.000">
                  <c:v>-493</c:v>
                </c:pt>
                <c:pt idx="2848" formatCode="0.000">
                  <c:v>-514.75</c:v>
                </c:pt>
                <c:pt idx="2849" formatCode="0.000">
                  <c:v>-516</c:v>
                </c:pt>
                <c:pt idx="2850" formatCode="0.000">
                  <c:v>-535</c:v>
                </c:pt>
                <c:pt idx="2851" formatCode="0.000">
                  <c:v>-524.75</c:v>
                </c:pt>
                <c:pt idx="2852" formatCode="0.000">
                  <c:v>-538.25</c:v>
                </c:pt>
                <c:pt idx="2853" formatCode="0.000">
                  <c:v>-589</c:v>
                </c:pt>
                <c:pt idx="2854" formatCode="0.000">
                  <c:v>-601.5</c:v>
                </c:pt>
                <c:pt idx="2855" formatCode="0.000">
                  <c:v>-593.5</c:v>
                </c:pt>
                <c:pt idx="2856" formatCode="0.000">
                  <c:v>-568.75</c:v>
                </c:pt>
                <c:pt idx="2857" formatCode="0.000">
                  <c:v>-559.25</c:v>
                </c:pt>
                <c:pt idx="2858" formatCode="0.000">
                  <c:v>-574.75</c:v>
                </c:pt>
                <c:pt idx="2859" formatCode="0.000">
                  <c:v>-583.25</c:v>
                </c:pt>
                <c:pt idx="2860" formatCode="0.000">
                  <c:v>-601.25</c:v>
                </c:pt>
                <c:pt idx="2861" formatCode="0.000">
                  <c:v>-597</c:v>
                </c:pt>
                <c:pt idx="2862" formatCode="0.000">
                  <c:v>-615.25</c:v>
                </c:pt>
                <c:pt idx="2863" formatCode="0.000">
                  <c:v>-613.75</c:v>
                </c:pt>
                <c:pt idx="2864" formatCode="0.000">
                  <c:v>-597</c:v>
                </c:pt>
                <c:pt idx="2865" formatCode="0.000">
                  <c:v>-616</c:v>
                </c:pt>
                <c:pt idx="2866" formatCode="0.000">
                  <c:v>-606.25</c:v>
                </c:pt>
                <c:pt idx="2867" formatCode="0.000">
                  <c:v>-606.25</c:v>
                </c:pt>
                <c:pt idx="2868" formatCode="0.000">
                  <c:v>-600.5</c:v>
                </c:pt>
                <c:pt idx="2869" formatCode="0.000">
                  <c:v>-604.25</c:v>
                </c:pt>
                <c:pt idx="2870" formatCode="0.000">
                  <c:v>-594.5</c:v>
                </c:pt>
                <c:pt idx="2871" formatCode="0.000">
                  <c:v>-594.75</c:v>
                </c:pt>
                <c:pt idx="2872" formatCode="0.000">
                  <c:v>-600.25</c:v>
                </c:pt>
                <c:pt idx="2873" formatCode="0.000">
                  <c:v>-631.25</c:v>
                </c:pt>
                <c:pt idx="2874" formatCode="0.000">
                  <c:v>-634.25</c:v>
                </c:pt>
                <c:pt idx="2875" formatCode="0.000">
                  <c:v>-638.25</c:v>
                </c:pt>
                <c:pt idx="2876" formatCode="0.000">
                  <c:v>-657.25</c:v>
                </c:pt>
                <c:pt idx="2877" formatCode="0.000">
                  <c:v>-655.5</c:v>
                </c:pt>
                <c:pt idx="2878" formatCode="0.000">
                  <c:v>-633.25</c:v>
                </c:pt>
                <c:pt idx="2879" formatCode="0.000">
                  <c:v>-637.25</c:v>
                </c:pt>
                <c:pt idx="2880" formatCode="0.000">
                  <c:v>-621.75</c:v>
                </c:pt>
                <c:pt idx="2881" formatCode="0.000">
                  <c:v>-611.25</c:v>
                </c:pt>
                <c:pt idx="2882" formatCode="0.000">
                  <c:v>-592.75</c:v>
                </c:pt>
                <c:pt idx="2883" formatCode="0.000">
                  <c:v>-600.25</c:v>
                </c:pt>
                <c:pt idx="2884" formatCode="0.000">
                  <c:v>-607.75</c:v>
                </c:pt>
                <c:pt idx="2885" formatCode="0.000">
                  <c:v>-612</c:v>
                </c:pt>
                <c:pt idx="2886" formatCode="0.000">
                  <c:v>-627.25</c:v>
                </c:pt>
                <c:pt idx="2887" formatCode="0.000">
                  <c:v>-616.75</c:v>
                </c:pt>
                <c:pt idx="2888" formatCode="0.000">
                  <c:v>-619.25</c:v>
                </c:pt>
                <c:pt idx="2889" formatCode="0.000">
                  <c:v>-609.25</c:v>
                </c:pt>
                <c:pt idx="2890" formatCode="0.000">
                  <c:v>-598.75</c:v>
                </c:pt>
                <c:pt idx="2891" formatCode="0.000">
                  <c:v>-597.25</c:v>
                </c:pt>
                <c:pt idx="2892" formatCode="0.000">
                  <c:v>-586</c:v>
                </c:pt>
                <c:pt idx="2893" formatCode="0.000">
                  <c:v>-556.75</c:v>
                </c:pt>
                <c:pt idx="2894" formatCode="0.000">
                  <c:v>-549.75</c:v>
                </c:pt>
                <c:pt idx="2895" formatCode="0.000">
                  <c:v>-543.5</c:v>
                </c:pt>
                <c:pt idx="2896" formatCode="0.000">
                  <c:v>-547.75</c:v>
                </c:pt>
                <c:pt idx="2897" formatCode="0.000">
                  <c:v>-553</c:v>
                </c:pt>
                <c:pt idx="2898" formatCode="0.000">
                  <c:v>-566.75</c:v>
                </c:pt>
                <c:pt idx="2899" formatCode="0.000">
                  <c:v>-558.75</c:v>
                </c:pt>
                <c:pt idx="2900" formatCode="0.000">
                  <c:v>-547.25</c:v>
                </c:pt>
                <c:pt idx="2901" formatCode="0.000">
                  <c:v>-544.25</c:v>
                </c:pt>
                <c:pt idx="2902" formatCode="0.000">
                  <c:v>-542.75</c:v>
                </c:pt>
                <c:pt idx="2903" formatCode="0.000">
                  <c:v>-550.75</c:v>
                </c:pt>
                <c:pt idx="2904" formatCode="0.000">
                  <c:v>-555.5</c:v>
                </c:pt>
                <c:pt idx="2905" formatCode="0.000">
                  <c:v>-569.75</c:v>
                </c:pt>
                <c:pt idx="2906" formatCode="0.000">
                  <c:v>-569.25</c:v>
                </c:pt>
                <c:pt idx="2907" formatCode="0.000">
                  <c:v>-546</c:v>
                </c:pt>
                <c:pt idx="2908" formatCode="0.000">
                  <c:v>-517.5</c:v>
                </c:pt>
                <c:pt idx="2909" formatCode="0.000">
                  <c:v>-524</c:v>
                </c:pt>
                <c:pt idx="2910" formatCode="0.000">
                  <c:v>-510.25</c:v>
                </c:pt>
                <c:pt idx="2911" formatCode="0.000">
                  <c:v>-509</c:v>
                </c:pt>
                <c:pt idx="2912" formatCode="0.000">
                  <c:v>-538</c:v>
                </c:pt>
                <c:pt idx="2913" formatCode="0.000">
                  <c:v>-549</c:v>
                </c:pt>
                <c:pt idx="2914" formatCode="0.000">
                  <c:v>-534.25</c:v>
                </c:pt>
                <c:pt idx="2915" formatCode="0.000">
                  <c:v>-544.25</c:v>
                </c:pt>
                <c:pt idx="2916" formatCode="0.000">
                  <c:v>-536</c:v>
                </c:pt>
                <c:pt idx="2917" formatCode="0.000">
                  <c:v>-546.75</c:v>
                </c:pt>
                <c:pt idx="2918" formatCode="0.000">
                  <c:v>-538.75</c:v>
                </c:pt>
                <c:pt idx="2919" formatCode="0.000">
                  <c:v>-515.75</c:v>
                </c:pt>
                <c:pt idx="2920" formatCode="0.000">
                  <c:v>-502</c:v>
                </c:pt>
                <c:pt idx="2921" formatCode="0.000">
                  <c:v>-515.25</c:v>
                </c:pt>
                <c:pt idx="2922" formatCode="0.000">
                  <c:v>-529.25</c:v>
                </c:pt>
                <c:pt idx="2923" formatCode="0.000">
                  <c:v>-533.5</c:v>
                </c:pt>
                <c:pt idx="2924" formatCode="0.000">
                  <c:v>-533.5</c:v>
                </c:pt>
                <c:pt idx="2925" formatCode="0.000">
                  <c:v>-539</c:v>
                </c:pt>
                <c:pt idx="2926" formatCode="0.000">
                  <c:v>-545.25</c:v>
                </c:pt>
                <c:pt idx="2927" formatCode="0.000">
                  <c:v>-549.75</c:v>
                </c:pt>
                <c:pt idx="2928" formatCode="0.000">
                  <c:v>-543.75</c:v>
                </c:pt>
                <c:pt idx="2929" formatCode="0.000">
                  <c:v>-526.75</c:v>
                </c:pt>
                <c:pt idx="2930" formatCode="0.000">
                  <c:v>-531.5</c:v>
                </c:pt>
                <c:pt idx="2931" formatCode="0.000">
                  <c:v>-509.25</c:v>
                </c:pt>
                <c:pt idx="2932" formatCode="0.000">
                  <c:v>-511.5</c:v>
                </c:pt>
                <c:pt idx="2933" formatCode="0.000">
                  <c:v>-515</c:v>
                </c:pt>
                <c:pt idx="2934" formatCode="0.000">
                  <c:v>-516.25</c:v>
                </c:pt>
                <c:pt idx="2935" formatCode="0.000">
                  <c:v>-516</c:v>
                </c:pt>
                <c:pt idx="2936" formatCode="0.000">
                  <c:v>-504.5</c:v>
                </c:pt>
                <c:pt idx="2937" formatCode="0.000">
                  <c:v>-508.5</c:v>
                </c:pt>
                <c:pt idx="2938" formatCode="0.000">
                  <c:v>-489.25</c:v>
                </c:pt>
                <c:pt idx="2939" formatCode="0.000">
                  <c:v>-499.5</c:v>
                </c:pt>
                <c:pt idx="2940" formatCode="0.000">
                  <c:v>-480</c:v>
                </c:pt>
                <c:pt idx="2941" formatCode="0.000">
                  <c:v>-491</c:v>
                </c:pt>
                <c:pt idx="2942" formatCode="0.000">
                  <c:v>-487.25</c:v>
                </c:pt>
                <c:pt idx="2943" formatCode="0.000">
                  <c:v>-511.25</c:v>
                </c:pt>
                <c:pt idx="2944" formatCode="0.000">
                  <c:v>-504.25</c:v>
                </c:pt>
                <c:pt idx="2945" formatCode="0.000">
                  <c:v>-487.25</c:v>
                </c:pt>
                <c:pt idx="2946" formatCode="0.000">
                  <c:v>-476.25</c:v>
                </c:pt>
                <c:pt idx="2947" formatCode="0.000">
                  <c:v>-453</c:v>
                </c:pt>
                <c:pt idx="2948" formatCode="0.000">
                  <c:v>-458.75</c:v>
                </c:pt>
                <c:pt idx="2949" formatCode="0.000">
                  <c:v>-454.75</c:v>
                </c:pt>
                <c:pt idx="2950" formatCode="0.000">
                  <c:v>-457.25</c:v>
                </c:pt>
                <c:pt idx="2951" formatCode="0.000">
                  <c:v>-427.25</c:v>
                </c:pt>
                <c:pt idx="2952" formatCode="0.000">
                  <c:v>-407</c:v>
                </c:pt>
                <c:pt idx="2953" formatCode="0.000">
                  <c:v>-419.5</c:v>
                </c:pt>
                <c:pt idx="2954" formatCode="0.000">
                  <c:v>-419.5</c:v>
                </c:pt>
                <c:pt idx="2955" formatCode="0.000">
                  <c:v>-362.75</c:v>
                </c:pt>
                <c:pt idx="2956" formatCode="0.000">
                  <c:v>-359.25</c:v>
                </c:pt>
                <c:pt idx="2957" formatCode="0.000">
                  <c:v>-337.25</c:v>
                </c:pt>
                <c:pt idx="2958" formatCode="0.000">
                  <c:v>-305.25</c:v>
                </c:pt>
                <c:pt idx="2959" formatCode="0.000">
                  <c:v>-263.25</c:v>
                </c:pt>
                <c:pt idx="2960" formatCode="0.000">
                  <c:v>-297.75</c:v>
                </c:pt>
                <c:pt idx="2961" formatCode="0.000">
                  <c:v>-308.5</c:v>
                </c:pt>
                <c:pt idx="2962" formatCode="0.000">
                  <c:v>-304.75</c:v>
                </c:pt>
                <c:pt idx="2963" formatCode="0.000">
                  <c:v>-312.75</c:v>
                </c:pt>
                <c:pt idx="2964" formatCode="0.000">
                  <c:v>-334</c:v>
                </c:pt>
                <c:pt idx="2965" formatCode="0.000">
                  <c:v>-333.5</c:v>
                </c:pt>
                <c:pt idx="2966" formatCode="0.000">
                  <c:v>-345.75</c:v>
                </c:pt>
                <c:pt idx="2967" formatCode="0.000">
                  <c:v>-364.75</c:v>
                </c:pt>
                <c:pt idx="2968" formatCode="0.000">
                  <c:v>-364.75</c:v>
                </c:pt>
                <c:pt idx="2969" formatCode="0.000">
                  <c:v>-362</c:v>
                </c:pt>
                <c:pt idx="2970" formatCode="0.000">
                  <c:v>-355.5</c:v>
                </c:pt>
                <c:pt idx="2971" formatCode="0.000">
                  <c:v>-349.75</c:v>
                </c:pt>
                <c:pt idx="2972" formatCode="0.000">
                  <c:v>-373.5</c:v>
                </c:pt>
                <c:pt idx="2973" formatCode="0.000">
                  <c:v>-390</c:v>
                </c:pt>
                <c:pt idx="2974" formatCode="0.000">
                  <c:v>-384.25</c:v>
                </c:pt>
                <c:pt idx="2975" formatCode="0.000">
                  <c:v>-382.75</c:v>
                </c:pt>
                <c:pt idx="2976" formatCode="0.000">
                  <c:v>-389.75</c:v>
                </c:pt>
                <c:pt idx="2977" formatCode="0.000">
                  <c:v>-366.25</c:v>
                </c:pt>
                <c:pt idx="2978" formatCode="0.000">
                  <c:v>-363.25</c:v>
                </c:pt>
                <c:pt idx="2979" formatCode="0.000">
                  <c:v>-362.75</c:v>
                </c:pt>
                <c:pt idx="2980" formatCode="0.000">
                  <c:v>-383.75</c:v>
                </c:pt>
                <c:pt idx="2981" formatCode="0.000">
                  <c:v>-378.5</c:v>
                </c:pt>
                <c:pt idx="2982" formatCode="0.000">
                  <c:v>-375.25</c:v>
                </c:pt>
                <c:pt idx="2983" formatCode="0.000">
                  <c:v>-393</c:v>
                </c:pt>
                <c:pt idx="2984" formatCode="0.000">
                  <c:v>-392.25</c:v>
                </c:pt>
                <c:pt idx="2985" formatCode="0.000">
                  <c:v>-363.25</c:v>
                </c:pt>
                <c:pt idx="2986" formatCode="0.000">
                  <c:v>-349.5</c:v>
                </c:pt>
                <c:pt idx="2987" formatCode="0.000">
                  <c:v>-351</c:v>
                </c:pt>
                <c:pt idx="2988" formatCode="0.000">
                  <c:v>-372.25</c:v>
                </c:pt>
                <c:pt idx="2989" formatCode="0.000">
                  <c:v>-379.75</c:v>
                </c:pt>
                <c:pt idx="2990" formatCode="0.000">
                  <c:v>-394</c:v>
                </c:pt>
                <c:pt idx="2991" formatCode="0.000">
                  <c:v>-411.25</c:v>
                </c:pt>
                <c:pt idx="2992" formatCode="0.000">
                  <c:v>-409.75</c:v>
                </c:pt>
                <c:pt idx="2993" formatCode="0.000">
                  <c:v>-413.75</c:v>
                </c:pt>
                <c:pt idx="2994" formatCode="0.000">
                  <c:v>-413.75</c:v>
                </c:pt>
                <c:pt idx="2995" formatCode="0.000">
                  <c:v>-407</c:v>
                </c:pt>
                <c:pt idx="2996" formatCode="0.000">
                  <c:v>-432</c:v>
                </c:pt>
                <c:pt idx="2997" formatCode="0.000">
                  <c:v>-433.75</c:v>
                </c:pt>
                <c:pt idx="2998" formatCode="0.000">
                  <c:v>-435.5</c:v>
                </c:pt>
                <c:pt idx="2999" formatCode="0.000">
                  <c:v>-430.25</c:v>
                </c:pt>
                <c:pt idx="3000" formatCode="0.000">
                  <c:v>-444.25</c:v>
                </c:pt>
                <c:pt idx="3001" formatCode="0.000">
                  <c:v>-434.5</c:v>
                </c:pt>
                <c:pt idx="3002" formatCode="0.000">
                  <c:v>-427.25</c:v>
                </c:pt>
                <c:pt idx="3003" formatCode="0.000">
                  <c:v>-443.25</c:v>
                </c:pt>
                <c:pt idx="3004" formatCode="0.000">
                  <c:v>-445.5</c:v>
                </c:pt>
                <c:pt idx="3005" formatCode="0.000">
                  <c:v>-440.75</c:v>
                </c:pt>
                <c:pt idx="3006" formatCode="0.000">
                  <c:v>-419.5</c:v>
                </c:pt>
                <c:pt idx="3007" formatCode="0.000">
                  <c:v>-434.75</c:v>
                </c:pt>
                <c:pt idx="3008" formatCode="0.000">
                  <c:v>-430.25</c:v>
                </c:pt>
                <c:pt idx="3009" formatCode="0.000">
                  <c:v>-419.75</c:v>
                </c:pt>
                <c:pt idx="3010" formatCode="0.000">
                  <c:v>-438</c:v>
                </c:pt>
                <c:pt idx="3011" formatCode="0.000">
                  <c:v>-459</c:v>
                </c:pt>
                <c:pt idx="3012" formatCode="0.000">
                  <c:v>-458.75</c:v>
                </c:pt>
                <c:pt idx="3013" formatCode="0.000">
                  <c:v>-450.75</c:v>
                </c:pt>
                <c:pt idx="3014" formatCode="0.000">
                  <c:v>-429.5</c:v>
                </c:pt>
                <c:pt idx="3015" formatCode="0.000">
                  <c:v>-426.75</c:v>
                </c:pt>
                <c:pt idx="3016" formatCode="0.000">
                  <c:v>-428.25</c:v>
                </c:pt>
                <c:pt idx="3017" formatCode="0.000">
                  <c:v>-406</c:v>
                </c:pt>
                <c:pt idx="3018" formatCode="0.000">
                  <c:v>-415.5</c:v>
                </c:pt>
                <c:pt idx="3019" formatCode="0.000">
                  <c:v>-427</c:v>
                </c:pt>
                <c:pt idx="3020" formatCode="0.000">
                  <c:v>-434.5</c:v>
                </c:pt>
                <c:pt idx="3021" formatCode="0.000">
                  <c:v>-442</c:v>
                </c:pt>
                <c:pt idx="3022" formatCode="0.000">
                  <c:v>-431.25</c:v>
                </c:pt>
                <c:pt idx="3023" formatCode="0.000">
                  <c:v>-437.5</c:v>
                </c:pt>
                <c:pt idx="3024" formatCode="0.000">
                  <c:v>-436.25</c:v>
                </c:pt>
                <c:pt idx="3025" formatCode="0.000">
                  <c:v>-442</c:v>
                </c:pt>
                <c:pt idx="3026" formatCode="0.000">
                  <c:v>-448.5</c:v>
                </c:pt>
                <c:pt idx="3027" formatCode="0.000">
                  <c:v>-448.25</c:v>
                </c:pt>
                <c:pt idx="3028" formatCode="0.000">
                  <c:v>-438.25</c:v>
                </c:pt>
                <c:pt idx="3029" formatCode="0.000">
                  <c:v>-443</c:v>
                </c:pt>
                <c:pt idx="3030" formatCode="0.000">
                  <c:v>-455.5</c:v>
                </c:pt>
                <c:pt idx="3031" formatCode="0.000">
                  <c:v>-464.25</c:v>
                </c:pt>
                <c:pt idx="3032" formatCode="0.000">
                  <c:v>-455.75</c:v>
                </c:pt>
                <c:pt idx="3033" formatCode="0.000">
                  <c:v>-452.25</c:v>
                </c:pt>
                <c:pt idx="3034" formatCode="0.000">
                  <c:v>-443.5</c:v>
                </c:pt>
                <c:pt idx="3035" formatCode="0.000">
                  <c:v>-448</c:v>
                </c:pt>
                <c:pt idx="3036" formatCode="0.000">
                  <c:v>-436.75</c:v>
                </c:pt>
                <c:pt idx="3037" formatCode="0.000">
                  <c:v>-429.25</c:v>
                </c:pt>
                <c:pt idx="3038" formatCode="0.000">
                  <c:v>-438</c:v>
                </c:pt>
                <c:pt idx="3039" formatCode="0.000">
                  <c:v>-415</c:v>
                </c:pt>
                <c:pt idx="3040" formatCode="0.000">
                  <c:v>-423.25</c:v>
                </c:pt>
                <c:pt idx="3041" formatCode="0.000">
                  <c:v>-418</c:v>
                </c:pt>
                <c:pt idx="3042" formatCode="0.000">
                  <c:v>-410.25</c:v>
                </c:pt>
                <c:pt idx="3043" formatCode="0.000">
                  <c:v>-418</c:v>
                </c:pt>
                <c:pt idx="3044" formatCode="0.000">
                  <c:v>-422.25</c:v>
                </c:pt>
                <c:pt idx="3045" formatCode="0.000">
                  <c:v>-422.25</c:v>
                </c:pt>
                <c:pt idx="3046" formatCode="0.000">
                  <c:v>-424.5</c:v>
                </c:pt>
                <c:pt idx="3047" formatCode="0.000">
                  <c:v>-389.5</c:v>
                </c:pt>
                <c:pt idx="3048" formatCode="0.000">
                  <c:v>-404.5</c:v>
                </c:pt>
                <c:pt idx="3049" formatCode="0.000">
                  <c:v>-419.5</c:v>
                </c:pt>
                <c:pt idx="3050" formatCode="0.000">
                  <c:v>-412.5</c:v>
                </c:pt>
                <c:pt idx="3051" formatCode="0.000">
                  <c:v>-384.25</c:v>
                </c:pt>
                <c:pt idx="3052" formatCode="0.000">
                  <c:v>-378</c:v>
                </c:pt>
                <c:pt idx="3053" formatCode="0.000">
                  <c:v>-372.25</c:v>
                </c:pt>
                <c:pt idx="3054" formatCode="0.000">
                  <c:v>-366</c:v>
                </c:pt>
                <c:pt idx="3055" formatCode="0.000">
                  <c:v>-385.5</c:v>
                </c:pt>
                <c:pt idx="3056" formatCode="0.000">
                  <c:v>-399.25</c:v>
                </c:pt>
                <c:pt idx="3057" formatCode="0.000">
                  <c:v>-396.5</c:v>
                </c:pt>
                <c:pt idx="3058" formatCode="0.000">
                  <c:v>-407.75</c:v>
                </c:pt>
                <c:pt idx="3059" formatCode="0.000">
                  <c:v>-405.75</c:v>
                </c:pt>
                <c:pt idx="3060" formatCode="0.000">
                  <c:v>-393.75</c:v>
                </c:pt>
                <c:pt idx="3061" formatCode="0.000">
                  <c:v>-372.75</c:v>
                </c:pt>
                <c:pt idx="3062" formatCode="0.000">
                  <c:v>-390</c:v>
                </c:pt>
                <c:pt idx="3063" formatCode="0.000">
                  <c:v>-368</c:v>
                </c:pt>
                <c:pt idx="3064" formatCode="0.000">
                  <c:v>-380.75</c:v>
                </c:pt>
                <c:pt idx="3065" formatCode="0.000">
                  <c:v>-398.5</c:v>
                </c:pt>
                <c:pt idx="3066" formatCode="0.000">
                  <c:v>-397</c:v>
                </c:pt>
                <c:pt idx="3067" formatCode="0.000">
                  <c:v>-400.5</c:v>
                </c:pt>
                <c:pt idx="3068" formatCode="0.000">
                  <c:v>-396</c:v>
                </c:pt>
                <c:pt idx="3069" formatCode="0.000">
                  <c:v>-421.5</c:v>
                </c:pt>
                <c:pt idx="3070" formatCode="0.000">
                  <c:v>-440.75</c:v>
                </c:pt>
                <c:pt idx="3071" formatCode="0.000">
                  <c:v>-438</c:v>
                </c:pt>
                <c:pt idx="3072" formatCode="0.000">
                  <c:v>-451.5</c:v>
                </c:pt>
                <c:pt idx="3073" formatCode="0.000">
                  <c:v>-448.25</c:v>
                </c:pt>
                <c:pt idx="3074" formatCode="0.000">
                  <c:v>-452.75</c:v>
                </c:pt>
                <c:pt idx="3075" formatCode="0.000">
                  <c:v>-455.25</c:v>
                </c:pt>
                <c:pt idx="3076" formatCode="0.000">
                  <c:v>-455.75</c:v>
                </c:pt>
                <c:pt idx="3077" formatCode="0.000">
                  <c:v>-443.5</c:v>
                </c:pt>
                <c:pt idx="3078" formatCode="0.000">
                  <c:v>-442</c:v>
                </c:pt>
                <c:pt idx="3079" formatCode="0.000">
                  <c:v>-447.5</c:v>
                </c:pt>
                <c:pt idx="3080" formatCode="0.000">
                  <c:v>-448</c:v>
                </c:pt>
                <c:pt idx="3081" formatCode="0.000">
                  <c:v>-455</c:v>
                </c:pt>
                <c:pt idx="3082" formatCode="0.000">
                  <c:v>-433</c:v>
                </c:pt>
                <c:pt idx="3083" formatCode="0.000">
                  <c:v>-433.5</c:v>
                </c:pt>
                <c:pt idx="3084" formatCode="0.000">
                  <c:v>-430.25</c:v>
                </c:pt>
                <c:pt idx="3085" formatCode="0.000">
                  <c:v>-416.5</c:v>
                </c:pt>
                <c:pt idx="3086" formatCode="0.000">
                  <c:v>-422.75</c:v>
                </c:pt>
                <c:pt idx="3087" formatCode="0.000">
                  <c:v>-425.75</c:v>
                </c:pt>
                <c:pt idx="3088" formatCode="0.000">
                  <c:v>-430</c:v>
                </c:pt>
                <c:pt idx="3089" formatCode="0.000">
                  <c:v>-425.25</c:v>
                </c:pt>
                <c:pt idx="3090" formatCode="0.000">
                  <c:v>-418.75</c:v>
                </c:pt>
                <c:pt idx="3091" formatCode="0.000">
                  <c:v>-411</c:v>
                </c:pt>
                <c:pt idx="3092" formatCode="0.000">
                  <c:v>-406.5</c:v>
                </c:pt>
                <c:pt idx="3093" formatCode="0.000">
                  <c:v>-406.25</c:v>
                </c:pt>
                <c:pt idx="3094" formatCode="0.000">
                  <c:v>-408.25</c:v>
                </c:pt>
                <c:pt idx="3095" formatCode="0.000">
                  <c:v>-401.25</c:v>
                </c:pt>
                <c:pt idx="3096" formatCode="0.000">
                  <c:v>-412.75</c:v>
                </c:pt>
                <c:pt idx="3097" formatCode="0.000">
                  <c:v>-384.75</c:v>
                </c:pt>
                <c:pt idx="3098" formatCode="0.000">
                  <c:v>-392.75</c:v>
                </c:pt>
                <c:pt idx="3099" formatCode="0.000">
                  <c:v>-385</c:v>
                </c:pt>
                <c:pt idx="3100" formatCode="0.000">
                  <c:v>-410.5</c:v>
                </c:pt>
                <c:pt idx="3101" formatCode="0.000">
                  <c:v>-408.75</c:v>
                </c:pt>
                <c:pt idx="3102" formatCode="0.000">
                  <c:v>-403.75</c:v>
                </c:pt>
                <c:pt idx="3103" formatCode="0.000">
                  <c:v>-407.5</c:v>
                </c:pt>
                <c:pt idx="3104" formatCode="0.000">
                  <c:v>-389</c:v>
                </c:pt>
                <c:pt idx="3105" formatCode="0.000">
                  <c:v>-384</c:v>
                </c:pt>
                <c:pt idx="3106" formatCode="0.000">
                  <c:v>-372.5</c:v>
                </c:pt>
                <c:pt idx="3107" formatCode="0.000">
                  <c:v>-373.25</c:v>
                </c:pt>
                <c:pt idx="3108" formatCode="0.000">
                  <c:v>-352.75</c:v>
                </c:pt>
                <c:pt idx="3109" formatCode="0.000">
                  <c:v>-345.75</c:v>
                </c:pt>
                <c:pt idx="3110" formatCode="0.000">
                  <c:v>-358</c:v>
                </c:pt>
                <c:pt idx="3111" formatCode="0.000">
                  <c:v>-369.25</c:v>
                </c:pt>
                <c:pt idx="3112" formatCode="0.000">
                  <c:v>-365.25</c:v>
                </c:pt>
                <c:pt idx="3113" formatCode="0.000">
                  <c:v>-353.75</c:v>
                </c:pt>
                <c:pt idx="3114" formatCode="0.000">
                  <c:v>-332.5</c:v>
                </c:pt>
                <c:pt idx="3115" formatCode="0.000">
                  <c:v>-328.25</c:v>
                </c:pt>
                <c:pt idx="3116" formatCode="0.000">
                  <c:v>-367.25</c:v>
                </c:pt>
                <c:pt idx="3117" formatCode="0.000">
                  <c:v>-379.75</c:v>
                </c:pt>
                <c:pt idx="3118" formatCode="0.000">
                  <c:v>-399.75</c:v>
                </c:pt>
                <c:pt idx="3119" formatCode="0.000">
                  <c:v>-378.25</c:v>
                </c:pt>
                <c:pt idx="3120" formatCode="0.000">
                  <c:v>-355.25</c:v>
                </c:pt>
                <c:pt idx="3121" formatCode="0.000">
                  <c:v>-359.25</c:v>
                </c:pt>
                <c:pt idx="3122" formatCode="0.000">
                  <c:v>-354.75</c:v>
                </c:pt>
                <c:pt idx="3123" formatCode="0.000">
                  <c:v>-348.5</c:v>
                </c:pt>
                <c:pt idx="3124" formatCode="0.000">
                  <c:v>-360.25</c:v>
                </c:pt>
                <c:pt idx="3125" formatCode="0.000">
                  <c:v>-370.75</c:v>
                </c:pt>
                <c:pt idx="3126" formatCode="0.000">
                  <c:v>-368.75</c:v>
                </c:pt>
                <c:pt idx="3127" formatCode="0.000">
                  <c:v>-356.75</c:v>
                </c:pt>
                <c:pt idx="3128" formatCode="0.000">
                  <c:v>-371.25</c:v>
                </c:pt>
                <c:pt idx="3129" formatCode="0.000">
                  <c:v>-365.25</c:v>
                </c:pt>
                <c:pt idx="3130" formatCode="0.000">
                  <c:v>-356.5</c:v>
                </c:pt>
                <c:pt idx="3131" formatCode="0.000">
                  <c:v>-354.5</c:v>
                </c:pt>
                <c:pt idx="3132" formatCode="0.000">
                  <c:v>-356.25</c:v>
                </c:pt>
                <c:pt idx="3133" formatCode="0.000">
                  <c:v>-327.5</c:v>
                </c:pt>
                <c:pt idx="3134" formatCode="0.000">
                  <c:v>-330.25</c:v>
                </c:pt>
                <c:pt idx="3135" formatCode="0.000">
                  <c:v>-339.25</c:v>
                </c:pt>
                <c:pt idx="3136" formatCode="0.000">
                  <c:v>-318.25</c:v>
                </c:pt>
                <c:pt idx="3137" formatCode="0.000">
                  <c:v>-317</c:v>
                </c:pt>
                <c:pt idx="3138" formatCode="0.000">
                  <c:v>-320.75</c:v>
                </c:pt>
                <c:pt idx="3139" formatCode="0.000">
                  <c:v>-303</c:v>
                </c:pt>
                <c:pt idx="3140" formatCode="0.000">
                  <c:v>-309</c:v>
                </c:pt>
                <c:pt idx="3141" formatCode="0.000">
                  <c:v>-299.5</c:v>
                </c:pt>
                <c:pt idx="3142" formatCode="0.000">
                  <c:v>-297.75</c:v>
                </c:pt>
                <c:pt idx="3143" formatCode="0.000">
                  <c:v>-324.25</c:v>
                </c:pt>
                <c:pt idx="3144" formatCode="0.000">
                  <c:v>-333</c:v>
                </c:pt>
                <c:pt idx="3145" formatCode="0.000">
                  <c:v>-308.25</c:v>
                </c:pt>
                <c:pt idx="3146" formatCode="0.000">
                  <c:v>-295.75</c:v>
                </c:pt>
                <c:pt idx="3147" formatCode="0.000">
                  <c:v>-280</c:v>
                </c:pt>
                <c:pt idx="3148" formatCode="0.000">
                  <c:v>-285</c:v>
                </c:pt>
                <c:pt idx="3149" formatCode="0.000">
                  <c:v>-262.5</c:v>
                </c:pt>
                <c:pt idx="3150" formatCode="0.000">
                  <c:v>-262.75</c:v>
                </c:pt>
                <c:pt idx="3151" formatCode="0.000">
                  <c:v>-280</c:v>
                </c:pt>
                <c:pt idx="3152" formatCode="0.000">
                  <c:v>-278</c:v>
                </c:pt>
                <c:pt idx="3153" formatCode="0.000">
                  <c:v>-257.5</c:v>
                </c:pt>
                <c:pt idx="3154" formatCode="0.000">
                  <c:v>-235.5</c:v>
                </c:pt>
                <c:pt idx="3155" formatCode="0.000">
                  <c:v>-241.25</c:v>
                </c:pt>
                <c:pt idx="3156" formatCode="0.000">
                  <c:v>-279</c:v>
                </c:pt>
                <c:pt idx="3157" formatCode="0.000">
                  <c:v>-266.25</c:v>
                </c:pt>
                <c:pt idx="3158" formatCode="0.000">
                  <c:v>-242</c:v>
                </c:pt>
                <c:pt idx="3159" formatCode="0.000">
                  <c:v>-207</c:v>
                </c:pt>
                <c:pt idx="3160" formatCode="0.000">
                  <c:v>-215</c:v>
                </c:pt>
                <c:pt idx="3161" formatCode="0.000">
                  <c:v>-205.25</c:v>
                </c:pt>
                <c:pt idx="3162" formatCode="0.000">
                  <c:v>-208.5</c:v>
                </c:pt>
                <c:pt idx="3163" formatCode="0.000">
                  <c:v>-191.25</c:v>
                </c:pt>
                <c:pt idx="3164" formatCode="0.000">
                  <c:v>-193</c:v>
                </c:pt>
                <c:pt idx="3165" formatCode="0.000">
                  <c:v>-163.5</c:v>
                </c:pt>
                <c:pt idx="3166" formatCode="0.000">
                  <c:v>-132</c:v>
                </c:pt>
                <c:pt idx="3167" formatCode="0.000">
                  <c:v>-107.75</c:v>
                </c:pt>
                <c:pt idx="3168" formatCode="0.000">
                  <c:v>-84.75</c:v>
                </c:pt>
                <c:pt idx="3169" formatCode="0.000">
                  <c:v>-132</c:v>
                </c:pt>
                <c:pt idx="3170" formatCode="0.000">
                  <c:v>-124.75</c:v>
                </c:pt>
                <c:pt idx="3171" formatCode="0.000">
                  <c:v>-141.75</c:v>
                </c:pt>
                <c:pt idx="3172" formatCode="0.000">
                  <c:v>-181.75</c:v>
                </c:pt>
                <c:pt idx="3173" formatCode="0.000">
                  <c:v>-193.5</c:v>
                </c:pt>
                <c:pt idx="3174" formatCode="0.000">
                  <c:v>-199.5</c:v>
                </c:pt>
                <c:pt idx="3175" formatCode="0.000">
                  <c:v>-172</c:v>
                </c:pt>
                <c:pt idx="3176" formatCode="0.000">
                  <c:v>-153</c:v>
                </c:pt>
                <c:pt idx="3177" formatCode="0.000">
                  <c:v>-122</c:v>
                </c:pt>
                <c:pt idx="3178" formatCode="0.000">
                  <c:v>-149</c:v>
                </c:pt>
                <c:pt idx="3179" formatCode="0.000">
                  <c:v>-164</c:v>
                </c:pt>
                <c:pt idx="3180" formatCode="0.000">
                  <c:v>-193.75</c:v>
                </c:pt>
                <c:pt idx="3181" formatCode="0.000">
                  <c:v>-195.75</c:v>
                </c:pt>
                <c:pt idx="3182" formatCode="0.000">
                  <c:v>-190.5</c:v>
                </c:pt>
                <c:pt idx="3183" formatCode="0.000">
                  <c:v>-173.25</c:v>
                </c:pt>
                <c:pt idx="3184" formatCode="0.000">
                  <c:v>-206</c:v>
                </c:pt>
                <c:pt idx="3185" formatCode="0.000">
                  <c:v>-218.5</c:v>
                </c:pt>
                <c:pt idx="3186" formatCode="0.000">
                  <c:v>-216</c:v>
                </c:pt>
                <c:pt idx="3187" formatCode="0.000">
                  <c:v>-237</c:v>
                </c:pt>
                <c:pt idx="3188" formatCode="0.000">
                  <c:v>-227.75</c:v>
                </c:pt>
                <c:pt idx="3189" formatCode="0.000">
                  <c:v>-240.25</c:v>
                </c:pt>
                <c:pt idx="3190" formatCode="0.000">
                  <c:v>-249</c:v>
                </c:pt>
                <c:pt idx="3191" formatCode="0.000">
                  <c:v>-229</c:v>
                </c:pt>
                <c:pt idx="3192" formatCode="0.000">
                  <c:v>-235.5</c:v>
                </c:pt>
                <c:pt idx="3193" formatCode="0.000">
                  <c:v>-224.5</c:v>
                </c:pt>
                <c:pt idx="3194" formatCode="0.000">
                  <c:v>-204.5</c:v>
                </c:pt>
                <c:pt idx="3195" formatCode="0.000">
                  <c:v>-204</c:v>
                </c:pt>
                <c:pt idx="3196" formatCode="0.000">
                  <c:v>-204</c:v>
                </c:pt>
                <c:pt idx="3197" formatCode="0.000">
                  <c:v>-165.75</c:v>
                </c:pt>
                <c:pt idx="3198" formatCode="0.000">
                  <c:v>-177.75</c:v>
                </c:pt>
                <c:pt idx="3199" formatCode="0.000">
                  <c:v>-171.25</c:v>
                </c:pt>
                <c:pt idx="3200" formatCode="0.000">
                  <c:v>-182.5</c:v>
                </c:pt>
                <c:pt idx="3201" formatCode="0.000">
                  <c:v>-188.5</c:v>
                </c:pt>
                <c:pt idx="3202" formatCode="0.000">
                  <c:v>-199</c:v>
                </c:pt>
                <c:pt idx="3203" formatCode="0.000">
                  <c:v>-194</c:v>
                </c:pt>
                <c:pt idx="3204" formatCode="0.000">
                  <c:v>-177.25</c:v>
                </c:pt>
                <c:pt idx="3205" formatCode="0.000">
                  <c:v>-179</c:v>
                </c:pt>
                <c:pt idx="3206" formatCode="0.000">
                  <c:v>-181</c:v>
                </c:pt>
                <c:pt idx="3207" formatCode="0.000">
                  <c:v>-160.5</c:v>
                </c:pt>
                <c:pt idx="3208" formatCode="0.000">
                  <c:v>-151.75</c:v>
                </c:pt>
                <c:pt idx="3209" formatCode="0.000">
                  <c:v>-129.75</c:v>
                </c:pt>
                <c:pt idx="3210" formatCode="0.000">
                  <c:v>-134.25</c:v>
                </c:pt>
                <c:pt idx="3211" formatCode="0.000">
                  <c:v>-126.5</c:v>
                </c:pt>
                <c:pt idx="3212" formatCode="0.000">
                  <c:v>-112.75</c:v>
                </c:pt>
                <c:pt idx="3213" formatCode="0.000">
                  <c:v>-133.25</c:v>
                </c:pt>
                <c:pt idx="3214" formatCode="0.000">
                  <c:v>-146.5</c:v>
                </c:pt>
                <c:pt idx="3215" formatCode="0.000">
                  <c:v>-117.25</c:v>
                </c:pt>
                <c:pt idx="3216" formatCode="0.000">
                  <c:v>-107</c:v>
                </c:pt>
                <c:pt idx="3217" formatCode="0.000">
                  <c:v>-146</c:v>
                </c:pt>
                <c:pt idx="3218" formatCode="0.000">
                  <c:v>-122.5</c:v>
                </c:pt>
                <c:pt idx="3219" formatCode="0.000">
                  <c:v>-112.5</c:v>
                </c:pt>
                <c:pt idx="3220" formatCode="0.000">
                  <c:v>-97.75</c:v>
                </c:pt>
                <c:pt idx="3221" formatCode="0.000">
                  <c:v>-80.5</c:v>
                </c:pt>
                <c:pt idx="3222" formatCode="0.000">
                  <c:v>-93</c:v>
                </c:pt>
                <c:pt idx="3223" formatCode="0.000">
                  <c:v>-69.75</c:v>
                </c:pt>
                <c:pt idx="3224" formatCode="0.000">
                  <c:v>-94.5</c:v>
                </c:pt>
                <c:pt idx="3225" formatCode="0.000">
                  <c:v>-130.5</c:v>
                </c:pt>
                <c:pt idx="3226" formatCode="0.000">
                  <c:v>-133.5</c:v>
                </c:pt>
                <c:pt idx="3227" formatCode="0.000">
                  <c:v>-174.75</c:v>
                </c:pt>
                <c:pt idx="3228" formatCode="0.000">
                  <c:v>-154.25</c:v>
                </c:pt>
                <c:pt idx="3229" formatCode="0.000">
                  <c:v>-171</c:v>
                </c:pt>
                <c:pt idx="3230" formatCode="0.000">
                  <c:v>-175.25</c:v>
                </c:pt>
                <c:pt idx="3231" formatCode="0.000">
                  <c:v>-190.75</c:v>
                </c:pt>
                <c:pt idx="3232" formatCode="0.000">
                  <c:v>-183.5</c:v>
                </c:pt>
                <c:pt idx="3233" formatCode="0.000">
                  <c:v>-190.25</c:v>
                </c:pt>
                <c:pt idx="3234" formatCode="0.000">
                  <c:v>-172.5</c:v>
                </c:pt>
                <c:pt idx="3235" formatCode="0.000">
                  <c:v>-190.75</c:v>
                </c:pt>
                <c:pt idx="3236" formatCode="0.000">
                  <c:v>-183.75</c:v>
                </c:pt>
                <c:pt idx="3237" formatCode="0.000">
                  <c:v>-173.5</c:v>
                </c:pt>
                <c:pt idx="3238" formatCode="0.000">
                  <c:v>-181.75</c:v>
                </c:pt>
                <c:pt idx="3239" formatCode="0.000">
                  <c:v>-177.5</c:v>
                </c:pt>
                <c:pt idx="3240" formatCode="0.000">
                  <c:v>-190.5</c:v>
                </c:pt>
                <c:pt idx="3241" formatCode="0.000">
                  <c:v>-199.5</c:v>
                </c:pt>
                <c:pt idx="3242" formatCode="0.000">
                  <c:v>-206</c:v>
                </c:pt>
                <c:pt idx="3243" formatCode="0.000">
                  <c:v>-217.75</c:v>
                </c:pt>
                <c:pt idx="3244" formatCode="0.000">
                  <c:v>-194.5</c:v>
                </c:pt>
                <c:pt idx="3245" formatCode="0.000">
                  <c:v>-183.5</c:v>
                </c:pt>
                <c:pt idx="3246" formatCode="0.000">
                  <c:v>-169.75</c:v>
                </c:pt>
                <c:pt idx="3247" formatCode="0.000">
                  <c:v>-176.75</c:v>
                </c:pt>
                <c:pt idx="3248" formatCode="0.000">
                  <c:v>-177.75</c:v>
                </c:pt>
                <c:pt idx="3249" formatCode="0.000">
                  <c:v>-194.5</c:v>
                </c:pt>
                <c:pt idx="3250" formatCode="0.000">
                  <c:v>-201</c:v>
                </c:pt>
                <c:pt idx="3251" formatCode="0.000">
                  <c:v>-192</c:v>
                </c:pt>
                <c:pt idx="3252" formatCode="0.000">
                  <c:v>-190</c:v>
                </c:pt>
                <c:pt idx="3253" formatCode="0.000">
                  <c:v>-210.75</c:v>
                </c:pt>
                <c:pt idx="3254" formatCode="0.000">
                  <c:v>-227.5</c:v>
                </c:pt>
                <c:pt idx="3255" formatCode="0.000">
                  <c:v>-220.75</c:v>
                </c:pt>
                <c:pt idx="3256" formatCode="0.000">
                  <c:v>-221.75</c:v>
                </c:pt>
                <c:pt idx="3257" formatCode="0.000">
                  <c:v>-203.5</c:v>
                </c:pt>
                <c:pt idx="3258" formatCode="0.000">
                  <c:v>-230</c:v>
                </c:pt>
                <c:pt idx="3259" formatCode="0.000">
                  <c:v>-228</c:v>
                </c:pt>
                <c:pt idx="3260" formatCode="0.000">
                  <c:v>-227.25</c:v>
                </c:pt>
                <c:pt idx="3261" formatCode="0.000">
                  <c:v>-215.75</c:v>
                </c:pt>
                <c:pt idx="3262" formatCode="0.000">
                  <c:v>-211</c:v>
                </c:pt>
                <c:pt idx="3263" formatCode="0.000">
                  <c:v>-200.5</c:v>
                </c:pt>
                <c:pt idx="3264" formatCode="0.000">
                  <c:v>-205.75</c:v>
                </c:pt>
                <c:pt idx="3265" formatCode="0.000">
                  <c:v>-181.5</c:v>
                </c:pt>
                <c:pt idx="3266" formatCode="0.000">
                  <c:v>-194</c:v>
                </c:pt>
                <c:pt idx="3267" formatCode="0.000">
                  <c:v>-194.25</c:v>
                </c:pt>
                <c:pt idx="3268" formatCode="0.000">
                  <c:v>-194</c:v>
                </c:pt>
                <c:pt idx="3269" formatCode="0.000">
                  <c:v>-179.5</c:v>
                </c:pt>
                <c:pt idx="3270" formatCode="0.000">
                  <c:v>-202.25</c:v>
                </c:pt>
                <c:pt idx="3271" formatCode="0.000">
                  <c:v>-194.75</c:v>
                </c:pt>
                <c:pt idx="3272" formatCode="0.000">
                  <c:v>-184.25</c:v>
                </c:pt>
                <c:pt idx="3273" formatCode="0.000">
                  <c:v>-178</c:v>
                </c:pt>
                <c:pt idx="3274" formatCode="0.000">
                  <c:v>-183</c:v>
                </c:pt>
                <c:pt idx="3275" formatCode="0.000">
                  <c:v>-183.25</c:v>
                </c:pt>
                <c:pt idx="3276" formatCode="0.000">
                  <c:v>-177.75</c:v>
                </c:pt>
                <c:pt idx="3277" formatCode="0.000">
                  <c:v>-177</c:v>
                </c:pt>
                <c:pt idx="3278" formatCode="0.000">
                  <c:v>-158</c:v>
                </c:pt>
                <c:pt idx="3279" formatCode="0.000">
                  <c:v>-163.75</c:v>
                </c:pt>
                <c:pt idx="3280" formatCode="0.000">
                  <c:v>-165.25</c:v>
                </c:pt>
                <c:pt idx="3281" formatCode="0.000">
                  <c:v>-193.75</c:v>
                </c:pt>
                <c:pt idx="3282" formatCode="0.000">
                  <c:v>-196.25</c:v>
                </c:pt>
                <c:pt idx="3283" formatCode="0.000">
                  <c:v>-212.75</c:v>
                </c:pt>
                <c:pt idx="3284" formatCode="0.000">
                  <c:v>-210</c:v>
                </c:pt>
                <c:pt idx="3285" formatCode="0.000">
                  <c:v>-196.25</c:v>
                </c:pt>
                <c:pt idx="3286" formatCode="0.000">
                  <c:v>-211</c:v>
                </c:pt>
                <c:pt idx="3287" formatCode="0.000">
                  <c:v>-212.75</c:v>
                </c:pt>
                <c:pt idx="3288" formatCode="0.000">
                  <c:v>-212.75</c:v>
                </c:pt>
                <c:pt idx="3289" formatCode="0.000">
                  <c:v>-215.5</c:v>
                </c:pt>
                <c:pt idx="3290" formatCode="0.000">
                  <c:v>-207.25</c:v>
                </c:pt>
                <c:pt idx="3291" formatCode="0.000">
                  <c:v>-202.75</c:v>
                </c:pt>
                <c:pt idx="3292" formatCode="0.000">
                  <c:v>-189.25</c:v>
                </c:pt>
                <c:pt idx="3293" formatCode="0.000">
                  <c:v>-174.75</c:v>
                </c:pt>
                <c:pt idx="3294" formatCode="0.000">
                  <c:v>-163.75</c:v>
                </c:pt>
                <c:pt idx="3295" formatCode="0.000">
                  <c:v>-169.25</c:v>
                </c:pt>
                <c:pt idx="3296" formatCode="0.000">
                  <c:v>-146.5</c:v>
                </c:pt>
                <c:pt idx="3297" formatCode="0.000">
                  <c:v>-133.5</c:v>
                </c:pt>
                <c:pt idx="3298" formatCode="0.000">
                  <c:v>-140.75</c:v>
                </c:pt>
                <c:pt idx="3299" formatCode="0.000">
                  <c:v>-147</c:v>
                </c:pt>
                <c:pt idx="3300" formatCode="0.000">
                  <c:v>-126.25</c:v>
                </c:pt>
                <c:pt idx="3301" formatCode="0.000">
                  <c:v>-141</c:v>
                </c:pt>
                <c:pt idx="3302" formatCode="0.000">
                  <c:v>-144.75</c:v>
                </c:pt>
                <c:pt idx="3303" formatCode="0.000">
                  <c:v>-135.5</c:v>
                </c:pt>
                <c:pt idx="3304" formatCode="0.000">
                  <c:v>-130.75</c:v>
                </c:pt>
                <c:pt idx="3305" formatCode="0.000">
                  <c:v>-126.75</c:v>
                </c:pt>
                <c:pt idx="3306" formatCode="0.000">
                  <c:v>-116.75</c:v>
                </c:pt>
                <c:pt idx="3307" formatCode="0.000">
                  <c:v>-122.25</c:v>
                </c:pt>
                <c:pt idx="3308" formatCode="0.000">
                  <c:v>-116</c:v>
                </c:pt>
                <c:pt idx="3309" formatCode="0.000">
                  <c:v>-103</c:v>
                </c:pt>
                <c:pt idx="3310" formatCode="0.000">
                  <c:v>-105.25</c:v>
                </c:pt>
                <c:pt idx="3311" formatCode="0.000">
                  <c:v>-123.25</c:v>
                </c:pt>
                <c:pt idx="3312" formatCode="0.000">
                  <c:v>-137.75</c:v>
                </c:pt>
                <c:pt idx="3313" formatCode="0.000">
                  <c:v>-133</c:v>
                </c:pt>
                <c:pt idx="3314" formatCode="0.000">
                  <c:v>-125</c:v>
                </c:pt>
                <c:pt idx="3315" formatCode="0.000">
                  <c:v>-133.5</c:v>
                </c:pt>
                <c:pt idx="3316" formatCode="0.000">
                  <c:v>-118.75</c:v>
                </c:pt>
                <c:pt idx="3317" formatCode="0.000">
                  <c:v>-126</c:v>
                </c:pt>
                <c:pt idx="3318" formatCode="0.000">
                  <c:v>-114</c:v>
                </c:pt>
                <c:pt idx="3319" formatCode="0.000">
                  <c:v>-124.5</c:v>
                </c:pt>
                <c:pt idx="3320" formatCode="0.000">
                  <c:v>-127.25</c:v>
                </c:pt>
                <c:pt idx="3321" formatCode="0.000">
                  <c:v>-121.75</c:v>
                </c:pt>
                <c:pt idx="3322" formatCode="0.000">
                  <c:v>-108.5</c:v>
                </c:pt>
                <c:pt idx="3323" formatCode="0.000">
                  <c:v>-115.75</c:v>
                </c:pt>
                <c:pt idx="3324" formatCode="0.000">
                  <c:v>-108</c:v>
                </c:pt>
                <c:pt idx="3325" formatCode="0.000">
                  <c:v>-114.75</c:v>
                </c:pt>
                <c:pt idx="3326" formatCode="0.000">
                  <c:v>-94</c:v>
                </c:pt>
                <c:pt idx="3327" formatCode="0.000">
                  <c:v>-86.5</c:v>
                </c:pt>
                <c:pt idx="3328" formatCode="0.000">
                  <c:v>-92</c:v>
                </c:pt>
                <c:pt idx="3329" formatCode="0.000">
                  <c:v>-64.5</c:v>
                </c:pt>
                <c:pt idx="3330" formatCode="0.000">
                  <c:v>-65.5</c:v>
                </c:pt>
                <c:pt idx="3331" formatCode="0.000">
                  <c:v>-93.25</c:v>
                </c:pt>
                <c:pt idx="3332" formatCode="0.000">
                  <c:v>-88</c:v>
                </c:pt>
                <c:pt idx="3333" formatCode="0.000">
                  <c:v>-94.5</c:v>
                </c:pt>
                <c:pt idx="3334" formatCode="0.000">
                  <c:v>-96.5</c:v>
                </c:pt>
                <c:pt idx="3335" formatCode="0.000">
                  <c:v>-115</c:v>
                </c:pt>
                <c:pt idx="3336" formatCode="0.000">
                  <c:v>-144.75</c:v>
                </c:pt>
                <c:pt idx="3337" formatCode="0.000">
                  <c:v>-153.5</c:v>
                </c:pt>
                <c:pt idx="3338" formatCode="0.000">
                  <c:v>-157.75</c:v>
                </c:pt>
                <c:pt idx="3339" formatCode="0.000">
                  <c:v>-158.25</c:v>
                </c:pt>
                <c:pt idx="3340" formatCode="0.000">
                  <c:v>-153.75</c:v>
                </c:pt>
                <c:pt idx="3341" formatCode="0.000">
                  <c:v>-137.75</c:v>
                </c:pt>
                <c:pt idx="3342" formatCode="0.000">
                  <c:v>-147.5</c:v>
                </c:pt>
                <c:pt idx="3343" formatCode="0.000">
                  <c:v>-168</c:v>
                </c:pt>
                <c:pt idx="3344" formatCode="0.000">
                  <c:v>-164</c:v>
                </c:pt>
                <c:pt idx="3345" formatCode="0.000">
                  <c:v>-169.25</c:v>
                </c:pt>
                <c:pt idx="3346" formatCode="0.000">
                  <c:v>-167.75</c:v>
                </c:pt>
                <c:pt idx="3347" formatCode="0.000">
                  <c:v>-169</c:v>
                </c:pt>
                <c:pt idx="3348" formatCode="0.000">
                  <c:v>-157.5</c:v>
                </c:pt>
                <c:pt idx="3349" formatCode="0.000">
                  <c:v>-162.5</c:v>
                </c:pt>
                <c:pt idx="3350" formatCode="0.000">
                  <c:v>-159</c:v>
                </c:pt>
                <c:pt idx="3351" formatCode="0.000">
                  <c:v>-176.75</c:v>
                </c:pt>
                <c:pt idx="3352" formatCode="0.000">
                  <c:v>-184.5</c:v>
                </c:pt>
                <c:pt idx="3353" formatCode="0.000">
                  <c:v>-169.5</c:v>
                </c:pt>
                <c:pt idx="3354" formatCode="0.000">
                  <c:v>-182</c:v>
                </c:pt>
                <c:pt idx="3355" formatCode="0.000">
                  <c:v>-183.75</c:v>
                </c:pt>
                <c:pt idx="3356" formatCode="0.000">
                  <c:v>-200.25</c:v>
                </c:pt>
                <c:pt idx="3357" formatCode="0.000">
                  <c:v>-208.25</c:v>
                </c:pt>
                <c:pt idx="3358" formatCode="0.000">
                  <c:v>-216</c:v>
                </c:pt>
                <c:pt idx="3359" formatCode="0.000">
                  <c:v>-227.25</c:v>
                </c:pt>
                <c:pt idx="3360" formatCode="0.000">
                  <c:v>-212.25</c:v>
                </c:pt>
                <c:pt idx="3361" formatCode="0.000">
                  <c:v>-209.75</c:v>
                </c:pt>
                <c:pt idx="3362" formatCode="0.000">
                  <c:v>-209.75</c:v>
                </c:pt>
                <c:pt idx="3363" formatCode="0.000">
                  <c:v>-210.75</c:v>
                </c:pt>
                <c:pt idx="3364" formatCode="0.000">
                  <c:v>-198.25</c:v>
                </c:pt>
                <c:pt idx="3365" formatCode="0.000">
                  <c:v>-199.5</c:v>
                </c:pt>
                <c:pt idx="3366" formatCode="0.000">
                  <c:v>-191</c:v>
                </c:pt>
                <c:pt idx="3367" formatCode="0.000">
                  <c:v>-196.25</c:v>
                </c:pt>
                <c:pt idx="3368" formatCode="0.000">
                  <c:v>-205.25</c:v>
                </c:pt>
                <c:pt idx="3369" formatCode="0.000">
                  <c:v>-193.5</c:v>
                </c:pt>
                <c:pt idx="3370" formatCode="0.000">
                  <c:v>-181.5</c:v>
                </c:pt>
                <c:pt idx="3371" formatCode="0.000">
                  <c:v>-183</c:v>
                </c:pt>
                <c:pt idx="3372" formatCode="0.000">
                  <c:v>-185.5</c:v>
                </c:pt>
                <c:pt idx="3373" formatCode="0.000">
                  <c:v>-179.5</c:v>
                </c:pt>
                <c:pt idx="3374" formatCode="0.000">
                  <c:v>-181.5</c:v>
                </c:pt>
                <c:pt idx="3375" formatCode="0.000">
                  <c:v>-203.25</c:v>
                </c:pt>
                <c:pt idx="3376" formatCode="0.000">
                  <c:v>-206.5</c:v>
                </c:pt>
                <c:pt idx="3377" formatCode="0.000">
                  <c:v>-203.75</c:v>
                </c:pt>
                <c:pt idx="3378" formatCode="0.000">
                  <c:v>-195</c:v>
                </c:pt>
                <c:pt idx="3379" formatCode="0.000">
                  <c:v>-193.5</c:v>
                </c:pt>
                <c:pt idx="3380" formatCode="0.000">
                  <c:v>-176.25</c:v>
                </c:pt>
                <c:pt idx="3381" formatCode="0.000">
                  <c:v>-173.75</c:v>
                </c:pt>
                <c:pt idx="3382" formatCode="0.000">
                  <c:v>-176.5</c:v>
                </c:pt>
                <c:pt idx="3383" formatCode="0.000">
                  <c:v>-162.5</c:v>
                </c:pt>
                <c:pt idx="3384" formatCode="0.000">
                  <c:v>-157.5</c:v>
                </c:pt>
                <c:pt idx="3385" formatCode="0.000">
                  <c:v>-153.5</c:v>
                </c:pt>
                <c:pt idx="3386" formatCode="0.000">
                  <c:v>-139.5</c:v>
                </c:pt>
                <c:pt idx="3387" formatCode="0.000">
                  <c:v>-135</c:v>
                </c:pt>
                <c:pt idx="3388" formatCode="0.000">
                  <c:v>-138</c:v>
                </c:pt>
                <c:pt idx="3389" formatCode="0.000">
                  <c:v>-148.75</c:v>
                </c:pt>
                <c:pt idx="3390" formatCode="0.000">
                  <c:v>-139</c:v>
                </c:pt>
                <c:pt idx="3391" formatCode="0.000">
                  <c:v>-128.5</c:v>
                </c:pt>
                <c:pt idx="3392" formatCode="0.000">
                  <c:v>-125.25</c:v>
                </c:pt>
                <c:pt idx="3393" formatCode="0.000">
                  <c:v>-136</c:v>
                </c:pt>
                <c:pt idx="3394" formatCode="0.000">
                  <c:v>-115.25</c:v>
                </c:pt>
                <c:pt idx="3395" formatCode="0.000">
                  <c:v>-115</c:v>
                </c:pt>
                <c:pt idx="3396" formatCode="0.000">
                  <c:v>-116.25</c:v>
                </c:pt>
                <c:pt idx="3397" formatCode="0.000">
                  <c:v>-130.5</c:v>
                </c:pt>
                <c:pt idx="3398" formatCode="0.000">
                  <c:v>-124.25</c:v>
                </c:pt>
                <c:pt idx="3399" formatCode="0.000">
                  <c:v>-134.75</c:v>
                </c:pt>
                <c:pt idx="3400" formatCode="0.000">
                  <c:v>-134.25</c:v>
                </c:pt>
                <c:pt idx="3401" formatCode="0.000">
                  <c:v>-143.75</c:v>
                </c:pt>
                <c:pt idx="3402" formatCode="0.000">
                  <c:v>-132.25</c:v>
                </c:pt>
                <c:pt idx="3403" formatCode="0.000">
                  <c:v>-142.5</c:v>
                </c:pt>
                <c:pt idx="3404" formatCode="0.000">
                  <c:v>-142.5</c:v>
                </c:pt>
                <c:pt idx="3405" formatCode="0.000">
                  <c:v>-134.5</c:v>
                </c:pt>
                <c:pt idx="3406" formatCode="0.000">
                  <c:v>-122.75</c:v>
                </c:pt>
                <c:pt idx="3407" formatCode="0.000">
                  <c:v>-133.25</c:v>
                </c:pt>
                <c:pt idx="3408" formatCode="0.000">
                  <c:v>-113.25</c:v>
                </c:pt>
                <c:pt idx="3409" formatCode="0.000">
                  <c:v>-108.25</c:v>
                </c:pt>
                <c:pt idx="3410" formatCode="0.000">
                  <c:v>-114.75</c:v>
                </c:pt>
                <c:pt idx="3411" formatCode="0.000">
                  <c:v>-127</c:v>
                </c:pt>
                <c:pt idx="3412" formatCode="0.000">
                  <c:v>-118.5</c:v>
                </c:pt>
                <c:pt idx="3413" formatCode="0.000">
                  <c:v>-113.25</c:v>
                </c:pt>
                <c:pt idx="3414" formatCode="0.000">
                  <c:v>-114.75</c:v>
                </c:pt>
                <c:pt idx="3415" formatCode="0.000">
                  <c:v>-120.75</c:v>
                </c:pt>
                <c:pt idx="3416" formatCode="0.000">
                  <c:v>-135</c:v>
                </c:pt>
                <c:pt idx="3417" formatCode="0.000">
                  <c:v>-125.25</c:v>
                </c:pt>
                <c:pt idx="3418" formatCode="0.000">
                  <c:v>-137.75</c:v>
                </c:pt>
                <c:pt idx="3419" formatCode="0.000">
                  <c:v>-129</c:v>
                </c:pt>
                <c:pt idx="3420" formatCode="0.000">
                  <c:v>-128.25</c:v>
                </c:pt>
                <c:pt idx="3421" formatCode="0.000">
                  <c:v>-135.5</c:v>
                </c:pt>
                <c:pt idx="3422" formatCode="0.000">
                  <c:v>-119</c:v>
                </c:pt>
                <c:pt idx="3423" formatCode="0.000">
                  <c:v>-121.75</c:v>
                </c:pt>
                <c:pt idx="3424" formatCode="0.000">
                  <c:v>-126.75</c:v>
                </c:pt>
                <c:pt idx="3425" formatCode="0.000">
                  <c:v>-129.25</c:v>
                </c:pt>
                <c:pt idx="3426" formatCode="0.000">
                  <c:v>-126.5</c:v>
                </c:pt>
                <c:pt idx="3427" formatCode="0.000">
                  <c:v>-136.25</c:v>
                </c:pt>
                <c:pt idx="3428" formatCode="0.000">
                  <c:v>-135.5</c:v>
                </c:pt>
                <c:pt idx="3429" formatCode="0.000">
                  <c:v>-156.25</c:v>
                </c:pt>
                <c:pt idx="3430" formatCode="0.000">
                  <c:v>-150.75</c:v>
                </c:pt>
                <c:pt idx="3431" formatCode="0.000">
                  <c:v>-141.25</c:v>
                </c:pt>
                <c:pt idx="3432" formatCode="0.000">
                  <c:v>-137.75</c:v>
                </c:pt>
                <c:pt idx="3433" formatCode="0.000">
                  <c:v>-134.5</c:v>
                </c:pt>
                <c:pt idx="3434" formatCode="0.000">
                  <c:v>-125.75</c:v>
                </c:pt>
                <c:pt idx="3435" formatCode="0.000">
                  <c:v>-131</c:v>
                </c:pt>
                <c:pt idx="3436" formatCode="0.000">
                  <c:v>-128</c:v>
                </c:pt>
                <c:pt idx="3437" formatCode="0.000">
                  <c:v>-125.25</c:v>
                </c:pt>
                <c:pt idx="3438" formatCode="0.000">
                  <c:v>-117</c:v>
                </c:pt>
                <c:pt idx="3439" formatCode="0.000">
                  <c:v>-112.75</c:v>
                </c:pt>
                <c:pt idx="3440" formatCode="0.000">
                  <c:v>-116.75</c:v>
                </c:pt>
                <c:pt idx="3441" formatCode="0.000">
                  <c:v>-113.75</c:v>
                </c:pt>
                <c:pt idx="3442" formatCode="0.000">
                  <c:v>-123.25</c:v>
                </c:pt>
                <c:pt idx="3443" formatCode="0.000">
                  <c:v>-122</c:v>
                </c:pt>
                <c:pt idx="3444" formatCode="0.000">
                  <c:v>-120.25</c:v>
                </c:pt>
                <c:pt idx="3445" formatCode="0.000">
                  <c:v>-120</c:v>
                </c:pt>
                <c:pt idx="3446" formatCode="0.000">
                  <c:v>-114.5</c:v>
                </c:pt>
                <c:pt idx="3447" formatCode="0.000">
                  <c:v>-108</c:v>
                </c:pt>
                <c:pt idx="3448" formatCode="0.000">
                  <c:v>-93.75</c:v>
                </c:pt>
                <c:pt idx="3449" formatCode="0.000">
                  <c:v>-88.75</c:v>
                </c:pt>
                <c:pt idx="3450" formatCode="0.000">
                  <c:v>-87.5</c:v>
                </c:pt>
                <c:pt idx="3451" formatCode="0.000">
                  <c:v>-93.5</c:v>
                </c:pt>
                <c:pt idx="3452" formatCode="0.000">
                  <c:v>-85.25</c:v>
                </c:pt>
                <c:pt idx="3453" formatCode="0.000">
                  <c:v>-91.75</c:v>
                </c:pt>
                <c:pt idx="3454" formatCode="0.000">
                  <c:v>-102.25</c:v>
                </c:pt>
                <c:pt idx="3455" formatCode="0.000">
                  <c:v>-99</c:v>
                </c:pt>
                <c:pt idx="3456" formatCode="0.000">
                  <c:v>-97.75</c:v>
                </c:pt>
                <c:pt idx="3457" formatCode="0.000">
                  <c:v>-101.25</c:v>
                </c:pt>
                <c:pt idx="3458" formatCode="0.000">
                  <c:v>-86.25</c:v>
                </c:pt>
                <c:pt idx="3459" formatCode="0.000">
                  <c:v>-88.5</c:v>
                </c:pt>
                <c:pt idx="3460" formatCode="0.000">
                  <c:v>-76.5</c:v>
                </c:pt>
                <c:pt idx="3461" formatCode="0.000">
                  <c:v>-76.25</c:v>
                </c:pt>
                <c:pt idx="3462" formatCode="0.000">
                  <c:v>-88</c:v>
                </c:pt>
                <c:pt idx="3463" formatCode="0.000">
                  <c:v>-83.75</c:v>
                </c:pt>
                <c:pt idx="3464" formatCode="0.000">
                  <c:v>-102</c:v>
                </c:pt>
                <c:pt idx="3465" formatCode="0.000">
                  <c:v>-111.5</c:v>
                </c:pt>
                <c:pt idx="3466" formatCode="0.000">
                  <c:v>-114.75</c:v>
                </c:pt>
                <c:pt idx="3467" formatCode="0.000">
                  <c:v>-105</c:v>
                </c:pt>
                <c:pt idx="3468" formatCode="0.000">
                  <c:v>-115.25</c:v>
                </c:pt>
                <c:pt idx="3469" formatCode="0.000">
                  <c:v>-92.75</c:v>
                </c:pt>
                <c:pt idx="3470" formatCode="0.000">
                  <c:v>-89.75</c:v>
                </c:pt>
                <c:pt idx="3471" formatCode="0.000">
                  <c:v>-80.75</c:v>
                </c:pt>
                <c:pt idx="3472" formatCode="0.000">
                  <c:v>-75.75</c:v>
                </c:pt>
                <c:pt idx="3473" formatCode="0.000">
                  <c:v>-72</c:v>
                </c:pt>
                <c:pt idx="3474" formatCode="0.000">
                  <c:v>-74.25</c:v>
                </c:pt>
                <c:pt idx="3475" formatCode="0.000">
                  <c:v>-70.75</c:v>
                </c:pt>
                <c:pt idx="3476" formatCode="0.000">
                  <c:v>-68.75</c:v>
                </c:pt>
                <c:pt idx="3477" formatCode="0.000">
                  <c:v>-64.75</c:v>
                </c:pt>
                <c:pt idx="3478" formatCode="0.000">
                  <c:v>-61.75</c:v>
                </c:pt>
                <c:pt idx="3479" formatCode="0.000">
                  <c:v>-64.75</c:v>
                </c:pt>
                <c:pt idx="3480" formatCode="0.000">
                  <c:v>-60</c:v>
                </c:pt>
                <c:pt idx="3481" formatCode="0.000">
                  <c:v>-71.5</c:v>
                </c:pt>
                <c:pt idx="3482" formatCode="0.000">
                  <c:v>-64</c:v>
                </c:pt>
                <c:pt idx="3483" formatCode="0.000">
                  <c:v>-65.75</c:v>
                </c:pt>
                <c:pt idx="3484" formatCode="0.000">
                  <c:v>-78.75</c:v>
                </c:pt>
                <c:pt idx="3485" formatCode="0.000">
                  <c:v>-80.75</c:v>
                </c:pt>
                <c:pt idx="3486" formatCode="0.000">
                  <c:v>-79.25</c:v>
                </c:pt>
                <c:pt idx="3487" formatCode="0.000">
                  <c:v>-78.5</c:v>
                </c:pt>
                <c:pt idx="3488" formatCode="0.000">
                  <c:v>-64.5</c:v>
                </c:pt>
                <c:pt idx="3489" formatCode="0.000">
                  <c:v>-63</c:v>
                </c:pt>
                <c:pt idx="3490" formatCode="0.000">
                  <c:v>-60.75</c:v>
                </c:pt>
                <c:pt idx="3491" formatCode="0.000">
                  <c:v>-59.75</c:v>
                </c:pt>
                <c:pt idx="3492" formatCode="0.000">
                  <c:v>-55</c:v>
                </c:pt>
                <c:pt idx="3493" formatCode="0.000">
                  <c:v>-57</c:v>
                </c:pt>
                <c:pt idx="3494" formatCode="0.000">
                  <c:v>-55.75</c:v>
                </c:pt>
                <c:pt idx="3495" formatCode="0.000">
                  <c:v>-50.75</c:v>
                </c:pt>
                <c:pt idx="3496" formatCode="0.000">
                  <c:v>-58.75</c:v>
                </c:pt>
                <c:pt idx="3497" formatCode="0.000">
                  <c:v>-63</c:v>
                </c:pt>
                <c:pt idx="3498" formatCode="0.000">
                  <c:v>-63.5</c:v>
                </c:pt>
                <c:pt idx="3499" formatCode="0.000">
                  <c:v>-52.25</c:v>
                </c:pt>
                <c:pt idx="3500" formatCode="0.000">
                  <c:v>-51.25</c:v>
                </c:pt>
                <c:pt idx="3501" formatCode="0.000">
                  <c:v>-60.25</c:v>
                </c:pt>
                <c:pt idx="3502" formatCode="0.000">
                  <c:v>-65.75</c:v>
                </c:pt>
                <c:pt idx="3503" formatCode="0.000">
                  <c:v>-76.5</c:v>
                </c:pt>
                <c:pt idx="3504" formatCode="0.000">
                  <c:v>-68.25</c:v>
                </c:pt>
                <c:pt idx="3505" formatCode="0.000">
                  <c:v>-77.25</c:v>
                </c:pt>
                <c:pt idx="3506" formatCode="0.000">
                  <c:v>-73</c:v>
                </c:pt>
                <c:pt idx="3507" formatCode="0.000">
                  <c:v>-59.75</c:v>
                </c:pt>
                <c:pt idx="3508" formatCode="0.000">
                  <c:v>-56</c:v>
                </c:pt>
                <c:pt idx="3509" formatCode="0.000">
                  <c:v>-52.5</c:v>
                </c:pt>
                <c:pt idx="3510" formatCode="0.000">
                  <c:v>-51.5</c:v>
                </c:pt>
                <c:pt idx="3511" formatCode="0.000">
                  <c:v>-40.25</c:v>
                </c:pt>
                <c:pt idx="3512" formatCode="0.000">
                  <c:v>-42.25</c:v>
                </c:pt>
                <c:pt idx="3513" formatCode="0.000">
                  <c:v>-44.25</c:v>
                </c:pt>
                <c:pt idx="3514" formatCode="0.000">
                  <c:v>-39.75</c:v>
                </c:pt>
                <c:pt idx="3515" formatCode="0.000">
                  <c:v>-47</c:v>
                </c:pt>
                <c:pt idx="3516" formatCode="0.000">
                  <c:v>-40.25</c:v>
                </c:pt>
                <c:pt idx="3517" formatCode="0.000">
                  <c:v>-48.75</c:v>
                </c:pt>
                <c:pt idx="3518" formatCode="0.000">
                  <c:v>-48.5</c:v>
                </c:pt>
                <c:pt idx="3519" formatCode="0.000">
                  <c:v>-37</c:v>
                </c:pt>
                <c:pt idx="3520" formatCode="0.000">
                  <c:v>-35.25</c:v>
                </c:pt>
                <c:pt idx="3521" formatCode="0.000">
                  <c:v>-40.5</c:v>
                </c:pt>
                <c:pt idx="3522" formatCode="0.000">
                  <c:v>-34.25</c:v>
                </c:pt>
                <c:pt idx="3523" formatCode="0.000">
                  <c:v>-31.75</c:v>
                </c:pt>
                <c:pt idx="3524" formatCode="0.000">
                  <c:v>-19</c:v>
                </c:pt>
                <c:pt idx="3525" formatCode="0.000">
                  <c:v>-17.75</c:v>
                </c:pt>
                <c:pt idx="3526" formatCode="0.000">
                  <c:v>-10.5</c:v>
                </c:pt>
                <c:pt idx="3527" formatCode="0.000">
                  <c:v>-9.75</c:v>
                </c:pt>
                <c:pt idx="3528" formatCode="0.000">
                  <c:v>-10.25</c:v>
                </c:pt>
                <c:pt idx="3529" formatCode="0.000">
                  <c:v>-9.75</c:v>
                </c:pt>
                <c:pt idx="3530" formatCode="0.000">
                  <c:v>4.5</c:v>
                </c:pt>
                <c:pt idx="3531" formatCode="0.000">
                  <c:v>4.5</c:v>
                </c:pt>
                <c:pt idx="3532" formatCode="0.000">
                  <c:v>7.25</c:v>
                </c:pt>
                <c:pt idx="3533" formatCode="0.000">
                  <c:v>5.75</c:v>
                </c:pt>
                <c:pt idx="3534" formatCode="0.000">
                  <c:v>16.75</c:v>
                </c:pt>
                <c:pt idx="3535" formatCode="0.000">
                  <c:v>18.75</c:v>
                </c:pt>
                <c:pt idx="3536" formatCode="0.000">
                  <c:v>22.25</c:v>
                </c:pt>
                <c:pt idx="3537" formatCode="0.000">
                  <c:v>26.25</c:v>
                </c:pt>
                <c:pt idx="3538" formatCode="0.000">
                  <c:v>16.75</c:v>
                </c:pt>
                <c:pt idx="3539" formatCode="0.000">
                  <c:v>25</c:v>
                </c:pt>
                <c:pt idx="3540" formatCode="0.000">
                  <c:v>18</c:v>
                </c:pt>
                <c:pt idx="3541" formatCode="0.000">
                  <c:v>28</c:v>
                </c:pt>
                <c:pt idx="3542" formatCode="0.000">
                  <c:v>30</c:v>
                </c:pt>
                <c:pt idx="3543" formatCode="0.000">
                  <c:v>34.75</c:v>
                </c:pt>
                <c:pt idx="3544" formatCode="0.000">
                  <c:v>34.25</c:v>
                </c:pt>
                <c:pt idx="3545" formatCode="0.000">
                  <c:v>42.75</c:v>
                </c:pt>
                <c:pt idx="3546" formatCode="0.000">
                  <c:v>40.75</c:v>
                </c:pt>
                <c:pt idx="3547" formatCode="0.000">
                  <c:v>37</c:v>
                </c:pt>
                <c:pt idx="3548" formatCode="0.000">
                  <c:v>51</c:v>
                </c:pt>
                <c:pt idx="3549" formatCode="0.000">
                  <c:v>39.25</c:v>
                </c:pt>
                <c:pt idx="3550" formatCode="0.000">
                  <c:v>26</c:v>
                </c:pt>
                <c:pt idx="3551" formatCode="0.000">
                  <c:v>27</c:v>
                </c:pt>
                <c:pt idx="3552" formatCode="0.000">
                  <c:v>26.75</c:v>
                </c:pt>
                <c:pt idx="3553" formatCode="0.000">
                  <c:v>31.25</c:v>
                </c:pt>
                <c:pt idx="3554" formatCode="0.000">
                  <c:v>29.75</c:v>
                </c:pt>
                <c:pt idx="3555" formatCode="0.000">
                  <c:v>20.75</c:v>
                </c:pt>
                <c:pt idx="3556" formatCode="0.000">
                  <c:v>23.25</c:v>
                </c:pt>
                <c:pt idx="3557" formatCode="0.000">
                  <c:v>35.75</c:v>
                </c:pt>
                <c:pt idx="3558" formatCode="0.000">
                  <c:v>36.75</c:v>
                </c:pt>
                <c:pt idx="3559" formatCode="0.000">
                  <c:v>40</c:v>
                </c:pt>
                <c:pt idx="3560" formatCode="0.000">
                  <c:v>52</c:v>
                </c:pt>
                <c:pt idx="3561" formatCode="0.000">
                  <c:v>47.75</c:v>
                </c:pt>
                <c:pt idx="3562" formatCode="0.000">
                  <c:v>42.5</c:v>
                </c:pt>
                <c:pt idx="3563" formatCode="0.000">
                  <c:v>53.25</c:v>
                </c:pt>
                <c:pt idx="3564" formatCode="0.000">
                  <c:v>48</c:v>
                </c:pt>
                <c:pt idx="3565" formatCode="0.000">
                  <c:v>44</c:v>
                </c:pt>
                <c:pt idx="3566" formatCode="0.000">
                  <c:v>40.5</c:v>
                </c:pt>
                <c:pt idx="3567" formatCode="0.000">
                  <c:v>36.75</c:v>
                </c:pt>
                <c:pt idx="3568" formatCode="0.000">
                  <c:v>35.25</c:v>
                </c:pt>
                <c:pt idx="3569" formatCode="0.000">
                  <c:v>39.75</c:v>
                </c:pt>
                <c:pt idx="3570" formatCode="0.000">
                  <c:v>40</c:v>
                </c:pt>
                <c:pt idx="3571" formatCode="0.000">
                  <c:v>41.25</c:v>
                </c:pt>
                <c:pt idx="3572" formatCode="0.000">
                  <c:v>52.25</c:v>
                </c:pt>
                <c:pt idx="3573" formatCode="0.000">
                  <c:v>45.75</c:v>
                </c:pt>
                <c:pt idx="3574" formatCode="0.000">
                  <c:v>47.5</c:v>
                </c:pt>
                <c:pt idx="3575" formatCode="0.000">
                  <c:v>51</c:v>
                </c:pt>
                <c:pt idx="3576" formatCode="0.000">
                  <c:v>54.5</c:v>
                </c:pt>
                <c:pt idx="3577" formatCode="0.000">
                  <c:v>40.75</c:v>
                </c:pt>
                <c:pt idx="3578" formatCode="0.000">
                  <c:v>36.25</c:v>
                </c:pt>
                <c:pt idx="3579" formatCode="0.000">
                  <c:v>17</c:v>
                </c:pt>
                <c:pt idx="3580" formatCode="0.000">
                  <c:v>2.25</c:v>
                </c:pt>
                <c:pt idx="3581" formatCode="0.000">
                  <c:v>16</c:v>
                </c:pt>
                <c:pt idx="3582" formatCode="0.000">
                  <c:v>3</c:v>
                </c:pt>
                <c:pt idx="3583" formatCode="0.000">
                  <c:v>8.25</c:v>
                </c:pt>
                <c:pt idx="3584" formatCode="0.000">
                  <c:v>20.5</c:v>
                </c:pt>
                <c:pt idx="3585" formatCode="0.000">
                  <c:v>21</c:v>
                </c:pt>
                <c:pt idx="3586" formatCode="0.000">
                  <c:v>17</c:v>
                </c:pt>
                <c:pt idx="3587" formatCode="0.000">
                  <c:v>3</c:v>
                </c:pt>
                <c:pt idx="3588" formatCode="0.000">
                  <c:v>1</c:v>
                </c:pt>
                <c:pt idx="3589" formatCode="0.000">
                  <c:v>1.25</c:v>
                </c:pt>
                <c:pt idx="3590" formatCode="0.000">
                  <c:v>15.75</c:v>
                </c:pt>
                <c:pt idx="3591" formatCode="0.000">
                  <c:v>15.75</c:v>
                </c:pt>
                <c:pt idx="3592" formatCode="0.000">
                  <c:v>31.5</c:v>
                </c:pt>
                <c:pt idx="3593" formatCode="0.000">
                  <c:v>35.75</c:v>
                </c:pt>
                <c:pt idx="3594" formatCode="0.000">
                  <c:v>34.75</c:v>
                </c:pt>
                <c:pt idx="3595" formatCode="0.000">
                  <c:v>43.25</c:v>
                </c:pt>
                <c:pt idx="3596" formatCode="0.000">
                  <c:v>51.75</c:v>
                </c:pt>
                <c:pt idx="3597" formatCode="0.000">
                  <c:v>58</c:v>
                </c:pt>
                <c:pt idx="3598" formatCode="0.000">
                  <c:v>54.5</c:v>
                </c:pt>
                <c:pt idx="3599" formatCode="0.000">
                  <c:v>52</c:v>
                </c:pt>
                <c:pt idx="3600" formatCode="0.000">
                  <c:v>49.25</c:v>
                </c:pt>
                <c:pt idx="3601" formatCode="0.000">
                  <c:v>53.75</c:v>
                </c:pt>
                <c:pt idx="3602" formatCode="0.000">
                  <c:v>38</c:v>
                </c:pt>
                <c:pt idx="3603" formatCode="0.000">
                  <c:v>39.5</c:v>
                </c:pt>
                <c:pt idx="3604" formatCode="0.000">
                  <c:v>34.75</c:v>
                </c:pt>
                <c:pt idx="3605" formatCode="0.000">
                  <c:v>43.75</c:v>
                </c:pt>
                <c:pt idx="3606" formatCode="0.000">
                  <c:v>43.5</c:v>
                </c:pt>
                <c:pt idx="3607" formatCode="0.000">
                  <c:v>24.25</c:v>
                </c:pt>
                <c:pt idx="3608" formatCode="0.000">
                  <c:v>32.25</c:v>
                </c:pt>
                <c:pt idx="3609" formatCode="0.000">
                  <c:v>46.5</c:v>
                </c:pt>
                <c:pt idx="3610" formatCode="0.000">
                  <c:v>49.25</c:v>
                </c:pt>
                <c:pt idx="3611" formatCode="0.000">
                  <c:v>47.75</c:v>
                </c:pt>
                <c:pt idx="3612" formatCode="0.000">
                  <c:v>47.75</c:v>
                </c:pt>
                <c:pt idx="3613" formatCode="0.000">
                  <c:v>33.25</c:v>
                </c:pt>
                <c:pt idx="3614" formatCode="0.000">
                  <c:v>23.75</c:v>
                </c:pt>
                <c:pt idx="3615" formatCode="0.000">
                  <c:v>15.75</c:v>
                </c:pt>
                <c:pt idx="3616" formatCode="0.000">
                  <c:v>25.75</c:v>
                </c:pt>
                <c:pt idx="3617" formatCode="0.000">
                  <c:v>25.25</c:v>
                </c:pt>
                <c:pt idx="3618" formatCode="0.000">
                  <c:v>31.75</c:v>
                </c:pt>
                <c:pt idx="3619" formatCode="0.000">
                  <c:v>22.75</c:v>
                </c:pt>
                <c:pt idx="3620" formatCode="0.000">
                  <c:v>5.25</c:v>
                </c:pt>
                <c:pt idx="3621" formatCode="0.000">
                  <c:v>-6.75</c:v>
                </c:pt>
                <c:pt idx="3622" formatCode="0.000">
                  <c:v>2</c:v>
                </c:pt>
                <c:pt idx="3623" formatCode="0.000">
                  <c:v>8.5</c:v>
                </c:pt>
                <c:pt idx="3624" formatCode="0.000">
                  <c:v>3.5</c:v>
                </c:pt>
                <c:pt idx="3625" formatCode="0.000">
                  <c:v>4.5</c:v>
                </c:pt>
                <c:pt idx="3626" formatCode="0.000">
                  <c:v>-4.75</c:v>
                </c:pt>
                <c:pt idx="3627" formatCode="0.000">
                  <c:v>0</c:v>
                </c:pt>
                <c:pt idx="3628" formatCode="0.000">
                  <c:v>-3.5</c:v>
                </c:pt>
                <c:pt idx="3629" formatCode="0.000">
                  <c:v>0.25</c:v>
                </c:pt>
                <c:pt idx="3630" formatCode="0.000">
                  <c:v>2.25</c:v>
                </c:pt>
                <c:pt idx="3631" formatCode="0.000">
                  <c:v>6.25</c:v>
                </c:pt>
                <c:pt idx="3632" formatCode="0.000">
                  <c:v>22.25</c:v>
                </c:pt>
                <c:pt idx="3633" formatCode="0.000">
                  <c:v>25.75</c:v>
                </c:pt>
                <c:pt idx="3634" formatCode="0.000">
                  <c:v>32.5</c:v>
                </c:pt>
                <c:pt idx="3635" formatCode="0.000">
                  <c:v>30</c:v>
                </c:pt>
                <c:pt idx="3636" formatCode="0.000">
                  <c:v>31</c:v>
                </c:pt>
                <c:pt idx="3637" formatCode="0.000">
                  <c:v>35.25</c:v>
                </c:pt>
                <c:pt idx="3638" formatCode="0.000">
                  <c:v>24.75</c:v>
                </c:pt>
                <c:pt idx="3639" formatCode="0.000">
                  <c:v>33</c:v>
                </c:pt>
                <c:pt idx="3640" formatCode="0.000">
                  <c:v>50</c:v>
                </c:pt>
                <c:pt idx="3641" formatCode="0.000">
                  <c:v>51.75</c:v>
                </c:pt>
                <c:pt idx="3642" formatCode="0.000">
                  <c:v>41.25</c:v>
                </c:pt>
                <c:pt idx="3643" formatCode="0.000">
                  <c:v>46.25</c:v>
                </c:pt>
                <c:pt idx="3644" formatCode="0.000">
                  <c:v>35.25</c:v>
                </c:pt>
                <c:pt idx="3645" formatCode="0.000">
                  <c:v>43.75</c:v>
                </c:pt>
                <c:pt idx="3646" formatCode="0.000">
                  <c:v>42.75</c:v>
                </c:pt>
                <c:pt idx="3647" formatCode="0.000">
                  <c:v>41.25</c:v>
                </c:pt>
                <c:pt idx="3648" formatCode="0.000">
                  <c:v>43.75</c:v>
                </c:pt>
                <c:pt idx="3649" formatCode="0.000">
                  <c:v>39</c:v>
                </c:pt>
                <c:pt idx="3650" formatCode="0.000">
                  <c:v>44.75</c:v>
                </c:pt>
                <c:pt idx="3651" formatCode="0.000">
                  <c:v>53.75</c:v>
                </c:pt>
                <c:pt idx="3652" formatCode="0.000">
                  <c:v>51</c:v>
                </c:pt>
                <c:pt idx="3653" formatCode="0.000">
                  <c:v>45</c:v>
                </c:pt>
                <c:pt idx="3654" formatCode="0.000">
                  <c:v>41.5</c:v>
                </c:pt>
                <c:pt idx="3655" formatCode="0.000">
                  <c:v>45.5</c:v>
                </c:pt>
                <c:pt idx="3656" formatCode="0.000">
                  <c:v>50.25</c:v>
                </c:pt>
                <c:pt idx="3657" formatCode="0.000">
                  <c:v>36</c:v>
                </c:pt>
                <c:pt idx="3658" formatCode="0.000">
                  <c:v>35.5</c:v>
                </c:pt>
                <c:pt idx="3659" formatCode="0.000">
                  <c:v>24.75</c:v>
                </c:pt>
                <c:pt idx="3660" formatCode="0.000">
                  <c:v>27.75</c:v>
                </c:pt>
                <c:pt idx="3661" formatCode="0.000">
                  <c:v>20.5</c:v>
                </c:pt>
                <c:pt idx="3662" formatCode="0.000">
                  <c:v>22.5</c:v>
                </c:pt>
                <c:pt idx="3663" formatCode="0.000">
                  <c:v>23.25</c:v>
                </c:pt>
                <c:pt idx="3664" formatCode="0.000">
                  <c:v>24</c:v>
                </c:pt>
                <c:pt idx="3665" formatCode="0.000">
                  <c:v>21</c:v>
                </c:pt>
                <c:pt idx="3666" formatCode="0.000">
                  <c:v>13.25</c:v>
                </c:pt>
                <c:pt idx="3667" formatCode="0.000">
                  <c:v>12.5</c:v>
                </c:pt>
                <c:pt idx="3668" formatCode="0.000">
                  <c:v>8.5</c:v>
                </c:pt>
                <c:pt idx="3669" formatCode="0.000">
                  <c:v>21.75</c:v>
                </c:pt>
                <c:pt idx="3670" formatCode="0.000">
                  <c:v>0.25</c:v>
                </c:pt>
                <c:pt idx="3671" formatCode="0.000">
                  <c:v>3.5</c:v>
                </c:pt>
                <c:pt idx="3672" formatCode="0.000">
                  <c:v>-4.75</c:v>
                </c:pt>
                <c:pt idx="3673" formatCode="0.000">
                  <c:v>-7.25</c:v>
                </c:pt>
                <c:pt idx="3674" formatCode="0.000">
                  <c:v>2.25</c:v>
                </c:pt>
                <c:pt idx="3675" formatCode="0.000">
                  <c:v>5.25</c:v>
                </c:pt>
                <c:pt idx="3676" formatCode="0.000">
                  <c:v>10</c:v>
                </c:pt>
                <c:pt idx="3677" formatCode="0.000">
                  <c:v>10.75</c:v>
                </c:pt>
                <c:pt idx="3678" formatCode="0.000">
                  <c:v>15.25</c:v>
                </c:pt>
                <c:pt idx="3679" formatCode="0.000">
                  <c:v>7</c:v>
                </c:pt>
                <c:pt idx="3680" formatCode="0.000">
                  <c:v>6.75</c:v>
                </c:pt>
                <c:pt idx="3681" formatCode="0.000">
                  <c:v>-11.75</c:v>
                </c:pt>
                <c:pt idx="3682" formatCode="0.000">
                  <c:v>-26.75</c:v>
                </c:pt>
                <c:pt idx="3683" formatCode="0.000">
                  <c:v>-26</c:v>
                </c:pt>
                <c:pt idx="3684" formatCode="0.000">
                  <c:v>-14</c:v>
                </c:pt>
                <c:pt idx="3685" formatCode="0.000">
                  <c:v>-14.5</c:v>
                </c:pt>
                <c:pt idx="3686" formatCode="0.000">
                  <c:v>-26.5</c:v>
                </c:pt>
                <c:pt idx="3687" formatCode="0.000">
                  <c:v>-29</c:v>
                </c:pt>
                <c:pt idx="3688" formatCode="0.000">
                  <c:v>-40.25</c:v>
                </c:pt>
                <c:pt idx="3689" formatCode="0.000">
                  <c:v>-45.75</c:v>
                </c:pt>
                <c:pt idx="3690" formatCode="0.000">
                  <c:v>-34.25</c:v>
                </c:pt>
                <c:pt idx="3691" formatCode="0.000">
                  <c:v>-31</c:v>
                </c:pt>
                <c:pt idx="3692" formatCode="0.000">
                  <c:v>-38.5</c:v>
                </c:pt>
                <c:pt idx="3693" formatCode="0.000">
                  <c:v>-41</c:v>
                </c:pt>
                <c:pt idx="3694" formatCode="0.000">
                  <c:v>-39.75</c:v>
                </c:pt>
                <c:pt idx="3695" formatCode="0.000">
                  <c:v>-46</c:v>
                </c:pt>
                <c:pt idx="3696" formatCode="0.000">
                  <c:v>-46.75</c:v>
                </c:pt>
                <c:pt idx="3697" formatCode="0.000">
                  <c:v>-50.5</c:v>
                </c:pt>
                <c:pt idx="3698" formatCode="0.000">
                  <c:v>-41.25</c:v>
                </c:pt>
                <c:pt idx="3699" formatCode="0.000">
                  <c:v>-46.25</c:v>
                </c:pt>
                <c:pt idx="3700" formatCode="0.000">
                  <c:v>-49</c:v>
                </c:pt>
                <c:pt idx="3701" formatCode="0.000">
                  <c:v>-61.75</c:v>
                </c:pt>
                <c:pt idx="3702" formatCode="0.000">
                  <c:v>-66.75</c:v>
                </c:pt>
                <c:pt idx="3703" formatCode="0.000">
                  <c:v>-74.5</c:v>
                </c:pt>
                <c:pt idx="3704" formatCode="0.000">
                  <c:v>-71</c:v>
                </c:pt>
                <c:pt idx="3705" formatCode="0.000">
                  <c:v>-69.75</c:v>
                </c:pt>
                <c:pt idx="3706" formatCode="0.000">
                  <c:v>-75.5</c:v>
                </c:pt>
                <c:pt idx="3707" formatCode="0.000">
                  <c:v>-80</c:v>
                </c:pt>
                <c:pt idx="3708" formatCode="0.000">
                  <c:v>-78.25</c:v>
                </c:pt>
                <c:pt idx="3709" formatCode="0.000">
                  <c:v>-69</c:v>
                </c:pt>
                <c:pt idx="3710" formatCode="0.000">
                  <c:v>-72.75</c:v>
                </c:pt>
                <c:pt idx="3711" formatCode="0.000">
                  <c:v>-68.25</c:v>
                </c:pt>
                <c:pt idx="3712" formatCode="0.000">
                  <c:v>-75</c:v>
                </c:pt>
                <c:pt idx="3713" formatCode="0.000">
                  <c:v>-70</c:v>
                </c:pt>
                <c:pt idx="3714" formatCode="0.000">
                  <c:v>-84.25</c:v>
                </c:pt>
                <c:pt idx="3715" formatCode="0.000">
                  <c:v>-78.5</c:v>
                </c:pt>
                <c:pt idx="3716" formatCode="0.000">
                  <c:v>-82.75</c:v>
                </c:pt>
                <c:pt idx="3717" formatCode="0.000">
                  <c:v>-76.5</c:v>
                </c:pt>
                <c:pt idx="3718" formatCode="0.000">
                  <c:v>-81</c:v>
                </c:pt>
                <c:pt idx="3719" formatCode="0.000">
                  <c:v>-86.5</c:v>
                </c:pt>
                <c:pt idx="3720" formatCode="0.000">
                  <c:v>-86.25</c:v>
                </c:pt>
                <c:pt idx="3721" formatCode="0.000">
                  <c:v>-104.5</c:v>
                </c:pt>
                <c:pt idx="3722" formatCode="0.000">
                  <c:v>-106.75</c:v>
                </c:pt>
                <c:pt idx="3723" formatCode="0.000">
                  <c:v>-105.75</c:v>
                </c:pt>
                <c:pt idx="3724" formatCode="0.000">
                  <c:v>-112</c:v>
                </c:pt>
                <c:pt idx="3725" formatCode="0.000">
                  <c:v>-123.25</c:v>
                </c:pt>
                <c:pt idx="3726" formatCode="0.000">
                  <c:v>-113.75</c:v>
                </c:pt>
                <c:pt idx="3727" formatCode="0.000">
                  <c:v>-117.75</c:v>
                </c:pt>
                <c:pt idx="3728" formatCode="0.000">
                  <c:v>-114.25</c:v>
                </c:pt>
                <c:pt idx="3729" formatCode="0.000">
                  <c:v>-104</c:v>
                </c:pt>
                <c:pt idx="3730" formatCode="0.000">
                  <c:v>-94.75</c:v>
                </c:pt>
                <c:pt idx="3731" formatCode="0.000">
                  <c:v>-100</c:v>
                </c:pt>
                <c:pt idx="3732" formatCode="0.000">
                  <c:v>-104.75</c:v>
                </c:pt>
                <c:pt idx="3733" formatCode="0.000">
                  <c:v>-95.25</c:v>
                </c:pt>
                <c:pt idx="3734" formatCode="0.000">
                  <c:v>-93.5</c:v>
                </c:pt>
                <c:pt idx="3735" formatCode="0.000">
                  <c:v>-99.5</c:v>
                </c:pt>
                <c:pt idx="3736" formatCode="0.000">
                  <c:v>-87.75</c:v>
                </c:pt>
                <c:pt idx="3737" formatCode="0.000">
                  <c:v>-87</c:v>
                </c:pt>
                <c:pt idx="3738" formatCode="0.000">
                  <c:v>-103.25</c:v>
                </c:pt>
                <c:pt idx="3739" formatCode="0.000">
                  <c:v>-116.5</c:v>
                </c:pt>
                <c:pt idx="3740" formatCode="0.000">
                  <c:v>-113.75</c:v>
                </c:pt>
                <c:pt idx="3741" formatCode="0.000">
                  <c:v>-111</c:v>
                </c:pt>
                <c:pt idx="3742" formatCode="0.000">
                  <c:v>-110.5</c:v>
                </c:pt>
                <c:pt idx="3743" formatCode="0.000">
                  <c:v>-110.75</c:v>
                </c:pt>
                <c:pt idx="3744" formatCode="0.000">
                  <c:v>-96.25</c:v>
                </c:pt>
                <c:pt idx="3745" formatCode="0.000">
                  <c:v>-80.75</c:v>
                </c:pt>
                <c:pt idx="3746" formatCode="0.000">
                  <c:v>-73.5</c:v>
                </c:pt>
                <c:pt idx="3747" formatCode="0.000">
                  <c:v>-74.75</c:v>
                </c:pt>
                <c:pt idx="3748" formatCode="0.000">
                  <c:v>-77</c:v>
                </c:pt>
                <c:pt idx="3749" formatCode="0.000">
                  <c:v>-76.5</c:v>
                </c:pt>
                <c:pt idx="3750" formatCode="0.000">
                  <c:v>-67.5</c:v>
                </c:pt>
                <c:pt idx="3751" formatCode="0.000">
                  <c:v>-58.5</c:v>
                </c:pt>
                <c:pt idx="3752" formatCode="0.000">
                  <c:v>-55.25</c:v>
                </c:pt>
                <c:pt idx="3753" formatCode="0.000">
                  <c:v>-63.75</c:v>
                </c:pt>
                <c:pt idx="3754" formatCode="0.000">
                  <c:v>-57</c:v>
                </c:pt>
                <c:pt idx="3755" formatCode="0.000">
                  <c:v>-56.25</c:v>
                </c:pt>
                <c:pt idx="3756" formatCode="0.000">
                  <c:v>-69</c:v>
                </c:pt>
                <c:pt idx="3757" formatCode="0.000">
                  <c:v>-63.25</c:v>
                </c:pt>
                <c:pt idx="3758" formatCode="0.000">
                  <c:v>-62</c:v>
                </c:pt>
                <c:pt idx="3759" formatCode="0.000">
                  <c:v>-59.25</c:v>
                </c:pt>
                <c:pt idx="3760" formatCode="0.000">
                  <c:v>-60.5</c:v>
                </c:pt>
                <c:pt idx="3761" formatCode="0.000">
                  <c:v>-65.25</c:v>
                </c:pt>
                <c:pt idx="3762" formatCode="0.000">
                  <c:v>-67.25</c:v>
                </c:pt>
                <c:pt idx="3763" formatCode="0.000">
                  <c:v>-51.5</c:v>
                </c:pt>
                <c:pt idx="3764" formatCode="0.000">
                  <c:v>-50.75</c:v>
                </c:pt>
                <c:pt idx="3765" formatCode="0.000">
                  <c:v>-52</c:v>
                </c:pt>
                <c:pt idx="3766" formatCode="0.000">
                  <c:v>-52</c:v>
                </c:pt>
                <c:pt idx="3767" formatCode="0.000">
                  <c:v>-63.5</c:v>
                </c:pt>
                <c:pt idx="3768" formatCode="0.000">
                  <c:v>-57.25</c:v>
                </c:pt>
                <c:pt idx="3769" formatCode="0.000">
                  <c:v>-52.75</c:v>
                </c:pt>
                <c:pt idx="3770" formatCode="0.000">
                  <c:v>-51.5</c:v>
                </c:pt>
                <c:pt idx="3771" formatCode="0.000">
                  <c:v>-41</c:v>
                </c:pt>
                <c:pt idx="3772" formatCode="0.000">
                  <c:v>-37.25</c:v>
                </c:pt>
                <c:pt idx="3773" formatCode="0.000">
                  <c:v>-36.5</c:v>
                </c:pt>
                <c:pt idx="3774" formatCode="0.000">
                  <c:v>-37.25</c:v>
                </c:pt>
                <c:pt idx="3775" formatCode="0.000">
                  <c:v>-45.5</c:v>
                </c:pt>
                <c:pt idx="3776" formatCode="0.000">
                  <c:v>-45</c:v>
                </c:pt>
                <c:pt idx="3777" formatCode="0.000">
                  <c:v>-35.75</c:v>
                </c:pt>
                <c:pt idx="3778" formatCode="0.000">
                  <c:v>-32.75</c:v>
                </c:pt>
                <c:pt idx="3779" formatCode="0.000">
                  <c:v>-32</c:v>
                </c:pt>
                <c:pt idx="3780" formatCode="0.000">
                  <c:v>-35.25</c:v>
                </c:pt>
                <c:pt idx="3781" formatCode="0.000">
                  <c:v>-28.25</c:v>
                </c:pt>
                <c:pt idx="3782" formatCode="0.000">
                  <c:v>-26.75</c:v>
                </c:pt>
                <c:pt idx="3783" formatCode="0.000">
                  <c:v>-29</c:v>
                </c:pt>
                <c:pt idx="3784" formatCode="0.000">
                  <c:v>-30</c:v>
                </c:pt>
                <c:pt idx="3785" formatCode="0.000">
                  <c:v>-37.5</c:v>
                </c:pt>
                <c:pt idx="3786" formatCode="0.000">
                  <c:v>-52.75</c:v>
                </c:pt>
                <c:pt idx="3787" formatCode="0.000">
                  <c:v>-60.5</c:v>
                </c:pt>
                <c:pt idx="3788" formatCode="0.000">
                  <c:v>-55.5</c:v>
                </c:pt>
                <c:pt idx="3789" formatCode="0.000">
                  <c:v>-57.5</c:v>
                </c:pt>
                <c:pt idx="3790" formatCode="0.000">
                  <c:v>-52</c:v>
                </c:pt>
                <c:pt idx="3791" formatCode="0.000">
                  <c:v>-59.75</c:v>
                </c:pt>
                <c:pt idx="3792" formatCode="0.000">
                  <c:v>-56.25</c:v>
                </c:pt>
                <c:pt idx="3793" formatCode="0.000">
                  <c:v>-65.75</c:v>
                </c:pt>
                <c:pt idx="3794" formatCode="0.000">
                  <c:v>-60</c:v>
                </c:pt>
                <c:pt idx="3795" formatCode="0.000">
                  <c:v>-48</c:v>
                </c:pt>
                <c:pt idx="3796" formatCode="0.000">
                  <c:v>-60.25</c:v>
                </c:pt>
                <c:pt idx="3797" formatCode="0.000">
                  <c:v>-67.25</c:v>
                </c:pt>
                <c:pt idx="3798" formatCode="0.000">
                  <c:v>-75.25</c:v>
                </c:pt>
                <c:pt idx="3799" formatCode="0.000">
                  <c:v>-77.5</c:v>
                </c:pt>
                <c:pt idx="3800" formatCode="0.000">
                  <c:v>-74</c:v>
                </c:pt>
                <c:pt idx="3801" formatCode="0.000">
                  <c:v>-70.5</c:v>
                </c:pt>
                <c:pt idx="3802" formatCode="0.000">
                  <c:v>-69</c:v>
                </c:pt>
                <c:pt idx="3803" formatCode="0.000">
                  <c:v>-69</c:v>
                </c:pt>
                <c:pt idx="3804" formatCode="0.000">
                  <c:v>-62</c:v>
                </c:pt>
                <c:pt idx="3805" formatCode="0.000">
                  <c:v>-54.5</c:v>
                </c:pt>
                <c:pt idx="3806" formatCode="0.000">
                  <c:v>-50.5</c:v>
                </c:pt>
                <c:pt idx="3807" formatCode="0.000">
                  <c:v>-54.25</c:v>
                </c:pt>
                <c:pt idx="3808" formatCode="0.000">
                  <c:v>-41.75</c:v>
                </c:pt>
                <c:pt idx="3809" formatCode="0.000">
                  <c:v>-43</c:v>
                </c:pt>
                <c:pt idx="3810" formatCode="0.000">
                  <c:v>-41.5</c:v>
                </c:pt>
                <c:pt idx="3811" formatCode="0.000">
                  <c:v>-50.75</c:v>
                </c:pt>
                <c:pt idx="3812" formatCode="0.000">
                  <c:v>-47.25</c:v>
                </c:pt>
                <c:pt idx="3813" formatCode="0.000">
                  <c:v>-36.75</c:v>
                </c:pt>
                <c:pt idx="3814" formatCode="0.000">
                  <c:v>-37.5</c:v>
                </c:pt>
                <c:pt idx="3815" formatCode="0.000">
                  <c:v>-33</c:v>
                </c:pt>
                <c:pt idx="3816" formatCode="0.000">
                  <c:v>-33.25</c:v>
                </c:pt>
                <c:pt idx="3817" formatCode="0.000">
                  <c:v>-42.75</c:v>
                </c:pt>
                <c:pt idx="3818" formatCode="0.000">
                  <c:v>-41.5</c:v>
                </c:pt>
                <c:pt idx="3819" formatCode="0.000">
                  <c:v>-59</c:v>
                </c:pt>
                <c:pt idx="3820" formatCode="0.000">
                  <c:v>-51</c:v>
                </c:pt>
                <c:pt idx="3821" formatCode="0.000">
                  <c:v>-43</c:v>
                </c:pt>
                <c:pt idx="3822" formatCode="0.000">
                  <c:v>-31.75</c:v>
                </c:pt>
                <c:pt idx="3823" formatCode="0.000">
                  <c:v>-39.75</c:v>
                </c:pt>
                <c:pt idx="3824" formatCode="0.000">
                  <c:v>-33.75</c:v>
                </c:pt>
                <c:pt idx="3825" formatCode="0.000">
                  <c:v>-34.25</c:v>
                </c:pt>
                <c:pt idx="3826" formatCode="0.000">
                  <c:v>-33.75</c:v>
                </c:pt>
                <c:pt idx="3827" formatCode="0.000">
                  <c:v>-19.5</c:v>
                </c:pt>
                <c:pt idx="3828" formatCode="0.000">
                  <c:v>-18.5</c:v>
                </c:pt>
                <c:pt idx="3829" formatCode="0.000">
                  <c:v>-23.25</c:v>
                </c:pt>
                <c:pt idx="3830" formatCode="0.000">
                  <c:v>-36.75</c:v>
                </c:pt>
                <c:pt idx="3831" formatCode="0.000">
                  <c:v>-34.25</c:v>
                </c:pt>
                <c:pt idx="3832" formatCode="0.000">
                  <c:v>-42.75</c:v>
                </c:pt>
                <c:pt idx="3833" formatCode="0.000">
                  <c:v>-36</c:v>
                </c:pt>
                <c:pt idx="3834" formatCode="0.000">
                  <c:v>-45.25</c:v>
                </c:pt>
                <c:pt idx="3835" formatCode="0.000">
                  <c:v>-56</c:v>
                </c:pt>
                <c:pt idx="3836" formatCode="0.000">
                  <c:v>-54</c:v>
                </c:pt>
                <c:pt idx="3837" formatCode="0.000">
                  <c:v>-57.25</c:v>
                </c:pt>
                <c:pt idx="3838" formatCode="0.000">
                  <c:v>-61.75</c:v>
                </c:pt>
                <c:pt idx="3839" formatCode="0.000">
                  <c:v>-73.75</c:v>
                </c:pt>
                <c:pt idx="3840" formatCode="0.000">
                  <c:v>-73.5</c:v>
                </c:pt>
                <c:pt idx="3841" formatCode="0.000">
                  <c:v>-72.5</c:v>
                </c:pt>
                <c:pt idx="3842" formatCode="0.000">
                  <c:v>-70.5</c:v>
                </c:pt>
                <c:pt idx="3843" formatCode="0.000">
                  <c:v>-78</c:v>
                </c:pt>
                <c:pt idx="3844" formatCode="0.000">
                  <c:v>-62.5</c:v>
                </c:pt>
                <c:pt idx="3845" formatCode="0.000">
                  <c:v>-64</c:v>
                </c:pt>
                <c:pt idx="3846" formatCode="0.000">
                  <c:v>-70.25</c:v>
                </c:pt>
                <c:pt idx="3847" formatCode="0.000">
                  <c:v>-68.25</c:v>
                </c:pt>
                <c:pt idx="3848" formatCode="0.000">
                  <c:v>-62.75</c:v>
                </c:pt>
                <c:pt idx="3849" formatCode="0.000">
                  <c:v>-58.75</c:v>
                </c:pt>
                <c:pt idx="3850" formatCode="0.000">
                  <c:v>-52.75</c:v>
                </c:pt>
                <c:pt idx="3851" formatCode="0.000">
                  <c:v>-64.5</c:v>
                </c:pt>
                <c:pt idx="3852" formatCode="0.000">
                  <c:v>-64.25</c:v>
                </c:pt>
                <c:pt idx="3853" formatCode="0.000">
                  <c:v>-58</c:v>
                </c:pt>
                <c:pt idx="3854" formatCode="0.000">
                  <c:v>-72</c:v>
                </c:pt>
                <c:pt idx="3855" formatCode="0.000">
                  <c:v>-87.5</c:v>
                </c:pt>
                <c:pt idx="3856" formatCode="0.000">
                  <c:v>-104.5</c:v>
                </c:pt>
                <c:pt idx="3857" formatCode="0.000">
                  <c:v>-101.25</c:v>
                </c:pt>
                <c:pt idx="3858" formatCode="0.000">
                  <c:v>-92.25</c:v>
                </c:pt>
                <c:pt idx="3859" formatCode="0.000">
                  <c:v>-108.25</c:v>
                </c:pt>
                <c:pt idx="3860" formatCode="0.000">
                  <c:v>-86.5</c:v>
                </c:pt>
                <c:pt idx="3861" formatCode="0.000">
                  <c:v>-90.75</c:v>
                </c:pt>
                <c:pt idx="3862" formatCode="0.000">
                  <c:v>-84</c:v>
                </c:pt>
                <c:pt idx="3863" formatCode="0.000">
                  <c:v>-94.25</c:v>
                </c:pt>
                <c:pt idx="3864" formatCode="0.000">
                  <c:v>-90.75</c:v>
                </c:pt>
                <c:pt idx="3865" formatCode="0.000">
                  <c:v>-105</c:v>
                </c:pt>
                <c:pt idx="3866" formatCode="0.000">
                  <c:v>-89.5</c:v>
                </c:pt>
                <c:pt idx="3867" formatCode="0.000">
                  <c:v>-84.5</c:v>
                </c:pt>
                <c:pt idx="3868" formatCode="0.000">
                  <c:v>-82</c:v>
                </c:pt>
                <c:pt idx="3869" formatCode="0.000">
                  <c:v>-72.75</c:v>
                </c:pt>
                <c:pt idx="3870" formatCode="0.000">
                  <c:v>-73</c:v>
                </c:pt>
                <c:pt idx="3871" formatCode="0.000">
                  <c:v>-76.75</c:v>
                </c:pt>
                <c:pt idx="3872" formatCode="0.000">
                  <c:v>-69.75</c:v>
                </c:pt>
                <c:pt idx="3873" formatCode="0.000">
                  <c:v>-81.75</c:v>
                </c:pt>
                <c:pt idx="3874" formatCode="0.000">
                  <c:v>-75.5</c:v>
                </c:pt>
                <c:pt idx="3875" formatCode="0.000">
                  <c:v>-88.75</c:v>
                </c:pt>
                <c:pt idx="3876" formatCode="0.000">
                  <c:v>-91.25</c:v>
                </c:pt>
                <c:pt idx="3877" formatCode="0.000">
                  <c:v>-81</c:v>
                </c:pt>
                <c:pt idx="3878" formatCode="0.000">
                  <c:v>-72.75</c:v>
                </c:pt>
                <c:pt idx="3879" formatCode="0.000">
                  <c:v>-61.25</c:v>
                </c:pt>
                <c:pt idx="3880" formatCode="0.000">
                  <c:v>-56.75</c:v>
                </c:pt>
                <c:pt idx="3881" formatCode="0.000">
                  <c:v>-57.75</c:v>
                </c:pt>
                <c:pt idx="3882" formatCode="0.000">
                  <c:v>-51.75</c:v>
                </c:pt>
                <c:pt idx="3883" formatCode="0.000">
                  <c:v>-54.25</c:v>
                </c:pt>
                <c:pt idx="3884" formatCode="0.000">
                  <c:v>-55.5</c:v>
                </c:pt>
                <c:pt idx="3885" formatCode="0.000">
                  <c:v>-50</c:v>
                </c:pt>
                <c:pt idx="3886" formatCode="0.000">
                  <c:v>-47.75</c:v>
                </c:pt>
                <c:pt idx="3887" formatCode="0.000">
                  <c:v>-55.75</c:v>
                </c:pt>
                <c:pt idx="3888" formatCode="0.000">
                  <c:v>-46.75</c:v>
                </c:pt>
                <c:pt idx="3889" formatCode="0.000">
                  <c:v>-42.75</c:v>
                </c:pt>
                <c:pt idx="3890" formatCode="0.000">
                  <c:v>-49.5</c:v>
                </c:pt>
                <c:pt idx="3891" formatCode="0.000">
                  <c:v>-50</c:v>
                </c:pt>
                <c:pt idx="3892" formatCode="0.000">
                  <c:v>-49</c:v>
                </c:pt>
                <c:pt idx="3893" formatCode="0.000">
                  <c:v>-52</c:v>
                </c:pt>
                <c:pt idx="3894" formatCode="0.000">
                  <c:v>-47</c:v>
                </c:pt>
                <c:pt idx="3895" formatCode="0.000">
                  <c:v>-49</c:v>
                </c:pt>
                <c:pt idx="3896" formatCode="0.000">
                  <c:v>-45.5</c:v>
                </c:pt>
                <c:pt idx="3897" formatCode="0.000">
                  <c:v>-43</c:v>
                </c:pt>
                <c:pt idx="3898" formatCode="0.000">
                  <c:v>-41.25</c:v>
                </c:pt>
                <c:pt idx="3899" formatCode="0.000">
                  <c:v>-37.25</c:v>
                </c:pt>
                <c:pt idx="3900" formatCode="0.000">
                  <c:v>-32.5</c:v>
                </c:pt>
                <c:pt idx="3901" formatCode="0.000">
                  <c:v>-33</c:v>
                </c:pt>
                <c:pt idx="3902" formatCode="0.000">
                  <c:v>-32</c:v>
                </c:pt>
                <c:pt idx="3903" formatCode="0.000">
                  <c:v>-32</c:v>
                </c:pt>
                <c:pt idx="3904" formatCode="0.000">
                  <c:v>-49</c:v>
                </c:pt>
                <c:pt idx="3905" formatCode="0.000">
                  <c:v>-57.25</c:v>
                </c:pt>
                <c:pt idx="3906" formatCode="0.000">
                  <c:v>-56.75</c:v>
                </c:pt>
                <c:pt idx="3907" formatCode="0.000">
                  <c:v>-46.25</c:v>
                </c:pt>
                <c:pt idx="3908" formatCode="0.000">
                  <c:v>-50</c:v>
                </c:pt>
                <c:pt idx="3909" formatCode="0.000">
                  <c:v>-57.5</c:v>
                </c:pt>
                <c:pt idx="3910" formatCode="0.000">
                  <c:v>-53</c:v>
                </c:pt>
                <c:pt idx="3911" formatCode="0.000">
                  <c:v>-44</c:v>
                </c:pt>
                <c:pt idx="3912" formatCode="0.000">
                  <c:v>-54.5</c:v>
                </c:pt>
                <c:pt idx="3913" formatCode="0.000">
                  <c:v>-50.25</c:v>
                </c:pt>
                <c:pt idx="3914" formatCode="0.000">
                  <c:v>-36.5</c:v>
                </c:pt>
                <c:pt idx="3915" formatCode="0.000">
                  <c:v>-29.5</c:v>
                </c:pt>
                <c:pt idx="3916" formatCode="0.000">
                  <c:v>-27.5</c:v>
                </c:pt>
                <c:pt idx="3917" formatCode="0.000">
                  <c:v>-25</c:v>
                </c:pt>
                <c:pt idx="3918" formatCode="0.000">
                  <c:v>-21.25</c:v>
                </c:pt>
                <c:pt idx="3919" formatCode="0.000">
                  <c:v>-21.75</c:v>
                </c:pt>
                <c:pt idx="3920" formatCode="0.000">
                  <c:v>-26.5</c:v>
                </c:pt>
                <c:pt idx="3921" formatCode="0.000">
                  <c:v>-19.75</c:v>
                </c:pt>
                <c:pt idx="3922" formatCode="0.000">
                  <c:v>-16.5</c:v>
                </c:pt>
                <c:pt idx="3923" formatCode="0.000">
                  <c:v>-23</c:v>
                </c:pt>
                <c:pt idx="3924" formatCode="0.000">
                  <c:v>-16</c:v>
                </c:pt>
                <c:pt idx="3925" formatCode="0.000">
                  <c:v>-19</c:v>
                </c:pt>
                <c:pt idx="3926" formatCode="0.000">
                  <c:v>-18</c:v>
                </c:pt>
                <c:pt idx="3927" formatCode="0.000">
                  <c:v>-13.25</c:v>
                </c:pt>
                <c:pt idx="3928" formatCode="0.000">
                  <c:v>-6</c:v>
                </c:pt>
                <c:pt idx="3929" formatCode="0.000">
                  <c:v>-16.25</c:v>
                </c:pt>
                <c:pt idx="3930" formatCode="0.000">
                  <c:v>-15.5</c:v>
                </c:pt>
                <c:pt idx="3931" formatCode="0.000">
                  <c:v>-8</c:v>
                </c:pt>
                <c:pt idx="3932" formatCode="0.000">
                  <c:v>-5.25</c:v>
                </c:pt>
                <c:pt idx="3933" formatCode="0.000">
                  <c:v>-15</c:v>
                </c:pt>
                <c:pt idx="3934" formatCode="0.000">
                  <c:v>-23.25</c:v>
                </c:pt>
                <c:pt idx="3935" formatCode="0.000">
                  <c:v>-25.75</c:v>
                </c:pt>
                <c:pt idx="3936" formatCode="0.000">
                  <c:v>-18.75</c:v>
                </c:pt>
                <c:pt idx="3937" formatCode="0.000">
                  <c:v>-19.25</c:v>
                </c:pt>
                <c:pt idx="3938" formatCode="0.000">
                  <c:v>-14.5</c:v>
                </c:pt>
                <c:pt idx="3939" formatCode="0.000">
                  <c:v>-22</c:v>
                </c:pt>
                <c:pt idx="3940" formatCode="0.000">
                  <c:v>-15.5</c:v>
                </c:pt>
                <c:pt idx="3941" formatCode="0.000">
                  <c:v>-31.5</c:v>
                </c:pt>
                <c:pt idx="3942" formatCode="0.000">
                  <c:v>-31.5</c:v>
                </c:pt>
                <c:pt idx="3943" formatCode="0.000">
                  <c:v>-31</c:v>
                </c:pt>
                <c:pt idx="3944" formatCode="0.000">
                  <c:v>-33.75</c:v>
                </c:pt>
                <c:pt idx="3945" formatCode="0.000">
                  <c:v>-33.5</c:v>
                </c:pt>
                <c:pt idx="3946" formatCode="0.000">
                  <c:v>-36</c:v>
                </c:pt>
                <c:pt idx="3947" formatCode="0.000">
                  <c:v>-47.5</c:v>
                </c:pt>
                <c:pt idx="3948" formatCode="0.000">
                  <c:v>-44</c:v>
                </c:pt>
                <c:pt idx="3949" formatCode="0.000">
                  <c:v>-51.5</c:v>
                </c:pt>
                <c:pt idx="3950" formatCode="0.000">
                  <c:v>-43</c:v>
                </c:pt>
                <c:pt idx="3951" formatCode="0.000">
                  <c:v>-49</c:v>
                </c:pt>
                <c:pt idx="3952" formatCode="0.000">
                  <c:v>-36</c:v>
                </c:pt>
                <c:pt idx="3953" formatCode="0.000">
                  <c:v>-35.75</c:v>
                </c:pt>
                <c:pt idx="3954" formatCode="0.000">
                  <c:v>-37.75</c:v>
                </c:pt>
                <c:pt idx="3955" formatCode="0.000">
                  <c:v>-23.25</c:v>
                </c:pt>
                <c:pt idx="3956" formatCode="0.000">
                  <c:v>-22</c:v>
                </c:pt>
                <c:pt idx="3957" formatCode="0.000">
                  <c:v>-25.5</c:v>
                </c:pt>
                <c:pt idx="3958" formatCode="0.000">
                  <c:v>-15.5</c:v>
                </c:pt>
                <c:pt idx="3959" formatCode="0.000">
                  <c:v>-17.25</c:v>
                </c:pt>
                <c:pt idx="3960" formatCode="0.000">
                  <c:v>-25</c:v>
                </c:pt>
                <c:pt idx="3961" formatCode="0.000">
                  <c:v>-29</c:v>
                </c:pt>
                <c:pt idx="3962" formatCode="0.000">
                  <c:v>-30</c:v>
                </c:pt>
                <c:pt idx="3963" formatCode="0.000">
                  <c:v>-21.25</c:v>
                </c:pt>
                <c:pt idx="3964" formatCode="0.000">
                  <c:v>-25.5</c:v>
                </c:pt>
                <c:pt idx="3965" formatCode="0.000">
                  <c:v>-36</c:v>
                </c:pt>
                <c:pt idx="3966" formatCode="0.000">
                  <c:v>-47.5</c:v>
                </c:pt>
                <c:pt idx="3967" formatCode="0.000">
                  <c:v>-43.75</c:v>
                </c:pt>
                <c:pt idx="3968" formatCode="0.000">
                  <c:v>-43</c:v>
                </c:pt>
                <c:pt idx="3969" formatCode="0.000">
                  <c:v>-42</c:v>
                </c:pt>
                <c:pt idx="3970" formatCode="0.000">
                  <c:v>-41.75</c:v>
                </c:pt>
                <c:pt idx="3971" formatCode="0.000">
                  <c:v>-40.75</c:v>
                </c:pt>
                <c:pt idx="3972" formatCode="0.000">
                  <c:v>-31.75</c:v>
                </c:pt>
                <c:pt idx="3973" formatCode="0.000">
                  <c:v>-29.25</c:v>
                </c:pt>
                <c:pt idx="3974" formatCode="0.000">
                  <c:v>-31.75</c:v>
                </c:pt>
                <c:pt idx="3975" formatCode="0.000">
                  <c:v>-46.75</c:v>
                </c:pt>
                <c:pt idx="3976" formatCode="0.000">
                  <c:v>-30.75</c:v>
                </c:pt>
                <c:pt idx="3977" formatCode="0.000">
                  <c:v>-27</c:v>
                </c:pt>
                <c:pt idx="3978" formatCode="0.000">
                  <c:v>-30</c:v>
                </c:pt>
                <c:pt idx="3979" formatCode="0.000">
                  <c:v>-20</c:v>
                </c:pt>
                <c:pt idx="3980" formatCode="0.000">
                  <c:v>-18.5</c:v>
                </c:pt>
                <c:pt idx="3981" formatCode="0.000">
                  <c:v>-8.5</c:v>
                </c:pt>
                <c:pt idx="3982" formatCode="0.000">
                  <c:v>-8</c:v>
                </c:pt>
                <c:pt idx="3983" formatCode="0.000">
                  <c:v>-20</c:v>
                </c:pt>
                <c:pt idx="3984" formatCode="0.000">
                  <c:v>-24.25</c:v>
                </c:pt>
                <c:pt idx="3985" formatCode="0.000">
                  <c:v>-11.5</c:v>
                </c:pt>
                <c:pt idx="3986" formatCode="0.000">
                  <c:v>-30.5</c:v>
                </c:pt>
                <c:pt idx="3987" formatCode="0.000">
                  <c:v>-9.5</c:v>
                </c:pt>
                <c:pt idx="3988" formatCode="0.000">
                  <c:v>-13.75</c:v>
                </c:pt>
                <c:pt idx="3989" formatCode="0.000">
                  <c:v>-32.5</c:v>
                </c:pt>
                <c:pt idx="3990" formatCode="0.000">
                  <c:v>-29</c:v>
                </c:pt>
                <c:pt idx="3991" formatCode="0.000">
                  <c:v>-26</c:v>
                </c:pt>
                <c:pt idx="3992" formatCode="0.000">
                  <c:v>-12.5</c:v>
                </c:pt>
                <c:pt idx="3993" formatCode="0.000">
                  <c:v>-29.75</c:v>
                </c:pt>
                <c:pt idx="3994" formatCode="0.000">
                  <c:v>-39.75</c:v>
                </c:pt>
                <c:pt idx="3995" formatCode="0.000">
                  <c:v>-36.25</c:v>
                </c:pt>
                <c:pt idx="3996" formatCode="0.000">
                  <c:v>-24.5</c:v>
                </c:pt>
                <c:pt idx="3997" formatCode="0.000">
                  <c:v>-18.75</c:v>
                </c:pt>
                <c:pt idx="3998" formatCode="0.000">
                  <c:v>-20.5</c:v>
                </c:pt>
                <c:pt idx="3999" formatCode="0.000">
                  <c:v>-19.75</c:v>
                </c:pt>
                <c:pt idx="4000" formatCode="0.000">
                  <c:v>-19.75</c:v>
                </c:pt>
                <c:pt idx="4001" formatCode="0.000">
                  <c:v>-18.75</c:v>
                </c:pt>
                <c:pt idx="4002" formatCode="0.000">
                  <c:v>-8.75</c:v>
                </c:pt>
                <c:pt idx="4003" formatCode="0.000">
                  <c:v>-4.5</c:v>
                </c:pt>
                <c:pt idx="4004" formatCode="0.000">
                  <c:v>-5.25</c:v>
                </c:pt>
                <c:pt idx="4005" formatCode="0.000">
                  <c:v>-10</c:v>
                </c:pt>
                <c:pt idx="4006" formatCode="0.000">
                  <c:v>-7.75</c:v>
                </c:pt>
                <c:pt idx="4007" formatCode="0.000">
                  <c:v>2.75</c:v>
                </c:pt>
                <c:pt idx="4008" formatCode="0.000">
                  <c:v>7.75</c:v>
                </c:pt>
                <c:pt idx="4009" formatCode="0.000">
                  <c:v>14.5</c:v>
                </c:pt>
                <c:pt idx="4010" formatCode="0.000">
                  <c:v>19.5</c:v>
                </c:pt>
                <c:pt idx="4011" formatCode="0.000">
                  <c:v>26</c:v>
                </c:pt>
                <c:pt idx="4012" formatCode="0.000">
                  <c:v>27.5</c:v>
                </c:pt>
                <c:pt idx="4013" formatCode="0.000">
                  <c:v>18.5</c:v>
                </c:pt>
                <c:pt idx="4014" formatCode="0.000">
                  <c:v>16.75</c:v>
                </c:pt>
                <c:pt idx="4015" formatCode="0.000">
                  <c:v>8.5</c:v>
                </c:pt>
                <c:pt idx="4016" formatCode="0.000">
                  <c:v>22</c:v>
                </c:pt>
                <c:pt idx="4017" formatCode="0.000">
                  <c:v>23.5</c:v>
                </c:pt>
                <c:pt idx="4018" formatCode="0.000">
                  <c:v>21</c:v>
                </c:pt>
                <c:pt idx="4019" formatCode="0.000">
                  <c:v>23</c:v>
                </c:pt>
                <c:pt idx="4020" formatCode="0.000">
                  <c:v>15.5</c:v>
                </c:pt>
                <c:pt idx="4021" formatCode="0.000">
                  <c:v>14.25</c:v>
                </c:pt>
                <c:pt idx="4022" formatCode="0.000">
                  <c:v>16.75</c:v>
                </c:pt>
                <c:pt idx="4023" formatCode="0.000">
                  <c:v>18.5</c:v>
                </c:pt>
                <c:pt idx="4024" formatCode="0.000">
                  <c:v>26.5</c:v>
                </c:pt>
                <c:pt idx="4025" formatCode="0.000">
                  <c:v>31.5</c:v>
                </c:pt>
                <c:pt idx="4026" formatCode="0.000">
                  <c:v>27.25</c:v>
                </c:pt>
                <c:pt idx="4027" formatCode="0.000">
                  <c:v>23.75</c:v>
                </c:pt>
                <c:pt idx="4028" formatCode="0.000">
                  <c:v>17</c:v>
                </c:pt>
                <c:pt idx="4029" formatCode="0.000">
                  <c:v>17.5</c:v>
                </c:pt>
                <c:pt idx="4030" formatCode="0.000">
                  <c:v>19.5</c:v>
                </c:pt>
                <c:pt idx="4031" formatCode="0.000">
                  <c:v>25</c:v>
                </c:pt>
                <c:pt idx="4032" formatCode="0.000">
                  <c:v>26</c:v>
                </c:pt>
                <c:pt idx="4033" formatCode="0.000">
                  <c:v>13.5</c:v>
                </c:pt>
                <c:pt idx="4034" formatCode="0.000">
                  <c:v>14.75</c:v>
                </c:pt>
                <c:pt idx="4035" formatCode="0.000">
                  <c:v>9.5</c:v>
                </c:pt>
                <c:pt idx="4036" formatCode="0.000">
                  <c:v>4.25</c:v>
                </c:pt>
                <c:pt idx="4037" formatCode="0.000">
                  <c:v>24.25</c:v>
                </c:pt>
                <c:pt idx="4038" formatCode="0.000">
                  <c:v>30</c:v>
                </c:pt>
                <c:pt idx="4039" formatCode="0.000">
                  <c:v>30.75</c:v>
                </c:pt>
                <c:pt idx="4040" formatCode="0.000">
                  <c:v>41.25</c:v>
                </c:pt>
                <c:pt idx="4041" formatCode="0.000">
                  <c:v>44.5</c:v>
                </c:pt>
                <c:pt idx="4042" formatCode="0.000">
                  <c:v>45.5</c:v>
                </c:pt>
                <c:pt idx="4043" formatCode="0.000">
                  <c:v>49.25</c:v>
                </c:pt>
                <c:pt idx="4044" formatCode="0.000">
                  <c:v>43</c:v>
                </c:pt>
                <c:pt idx="4045" formatCode="0.000">
                  <c:v>42.25</c:v>
                </c:pt>
                <c:pt idx="4046" formatCode="0.000">
                  <c:v>39</c:v>
                </c:pt>
                <c:pt idx="4047" formatCode="0.000">
                  <c:v>33.25</c:v>
                </c:pt>
                <c:pt idx="4048" formatCode="0.000">
                  <c:v>37.75</c:v>
                </c:pt>
                <c:pt idx="4049" formatCode="0.000">
                  <c:v>14.25</c:v>
                </c:pt>
                <c:pt idx="4050" formatCode="0.000">
                  <c:v>18.75</c:v>
                </c:pt>
                <c:pt idx="4051" formatCode="0.000">
                  <c:v>20</c:v>
                </c:pt>
                <c:pt idx="4052" formatCode="0.000">
                  <c:v>20.5</c:v>
                </c:pt>
                <c:pt idx="4053" formatCode="0.000">
                  <c:v>27.25</c:v>
                </c:pt>
                <c:pt idx="4054" formatCode="0.000">
                  <c:v>38.75</c:v>
                </c:pt>
                <c:pt idx="4055" formatCode="0.000">
                  <c:v>38</c:v>
                </c:pt>
                <c:pt idx="4056" formatCode="0.000">
                  <c:v>33</c:v>
                </c:pt>
                <c:pt idx="4057" formatCode="0.000">
                  <c:v>36.75</c:v>
                </c:pt>
                <c:pt idx="4058" formatCode="0.000">
                  <c:v>21.5</c:v>
                </c:pt>
                <c:pt idx="4059" formatCode="0.000">
                  <c:v>15</c:v>
                </c:pt>
                <c:pt idx="4060" formatCode="0.000">
                  <c:v>18.25</c:v>
                </c:pt>
                <c:pt idx="4061" formatCode="0.000">
                  <c:v>7</c:v>
                </c:pt>
                <c:pt idx="4062" formatCode="0.000">
                  <c:v>17.75</c:v>
                </c:pt>
                <c:pt idx="4063" formatCode="0.000">
                  <c:v>15.25</c:v>
                </c:pt>
                <c:pt idx="4064" formatCode="0.000">
                  <c:v>17.75</c:v>
                </c:pt>
                <c:pt idx="4065" formatCode="0.000">
                  <c:v>15.25</c:v>
                </c:pt>
                <c:pt idx="4066" formatCode="0.000">
                  <c:v>27.75</c:v>
                </c:pt>
                <c:pt idx="4067" formatCode="0.000">
                  <c:v>31.75</c:v>
                </c:pt>
                <c:pt idx="4068" formatCode="0.000">
                  <c:v>41.25</c:v>
                </c:pt>
                <c:pt idx="4069" formatCode="0.000">
                  <c:v>38.5</c:v>
                </c:pt>
                <c:pt idx="4070" formatCode="0.000">
                  <c:v>34.75</c:v>
                </c:pt>
                <c:pt idx="4071" formatCode="0.000">
                  <c:v>41.75</c:v>
                </c:pt>
                <c:pt idx="4072" formatCode="0.000">
                  <c:v>39.75</c:v>
                </c:pt>
                <c:pt idx="4073" formatCode="0.000">
                  <c:v>42.5</c:v>
                </c:pt>
                <c:pt idx="4074" formatCode="0.000">
                  <c:v>43.5</c:v>
                </c:pt>
                <c:pt idx="4075" formatCode="0.000">
                  <c:v>32</c:v>
                </c:pt>
                <c:pt idx="4076" formatCode="0.000">
                  <c:v>41.5</c:v>
                </c:pt>
                <c:pt idx="4077" formatCode="0.000">
                  <c:v>41</c:v>
                </c:pt>
                <c:pt idx="4078" formatCode="0.000">
                  <c:v>36</c:v>
                </c:pt>
                <c:pt idx="4079" formatCode="0.000">
                  <c:v>29</c:v>
                </c:pt>
                <c:pt idx="4080" formatCode="0.000">
                  <c:v>27</c:v>
                </c:pt>
                <c:pt idx="4081" formatCode="0.000">
                  <c:v>29</c:v>
                </c:pt>
                <c:pt idx="4082" formatCode="0.000">
                  <c:v>21.5</c:v>
                </c:pt>
                <c:pt idx="4083" formatCode="0.000">
                  <c:v>32.5</c:v>
                </c:pt>
                <c:pt idx="4084" formatCode="0.000">
                  <c:v>35</c:v>
                </c:pt>
                <c:pt idx="4085" formatCode="0.000">
                  <c:v>48</c:v>
                </c:pt>
                <c:pt idx="4086" formatCode="0.000">
                  <c:v>53.5</c:v>
                </c:pt>
                <c:pt idx="4087" formatCode="0.000">
                  <c:v>56</c:v>
                </c:pt>
                <c:pt idx="4088" formatCode="0.000">
                  <c:v>56.75</c:v>
                </c:pt>
                <c:pt idx="4089" formatCode="0.000">
                  <c:v>54.75</c:v>
                </c:pt>
                <c:pt idx="4090" formatCode="0.000">
                  <c:v>46.75</c:v>
                </c:pt>
                <c:pt idx="4091" formatCode="0.000">
                  <c:v>53.75</c:v>
                </c:pt>
                <c:pt idx="4092" formatCode="0.000">
                  <c:v>51</c:v>
                </c:pt>
                <c:pt idx="4093" formatCode="0.000">
                  <c:v>52</c:v>
                </c:pt>
                <c:pt idx="4094" formatCode="0.000">
                  <c:v>50.25</c:v>
                </c:pt>
                <c:pt idx="4095" formatCode="0.000">
                  <c:v>41.75</c:v>
                </c:pt>
                <c:pt idx="4096" formatCode="0.000">
                  <c:v>49.25</c:v>
                </c:pt>
                <c:pt idx="4097" formatCode="0.000">
                  <c:v>46.75</c:v>
                </c:pt>
                <c:pt idx="4098" formatCode="0.000">
                  <c:v>42.5</c:v>
                </c:pt>
                <c:pt idx="4099" formatCode="0.000">
                  <c:v>45</c:v>
                </c:pt>
                <c:pt idx="4100" formatCode="0.000">
                  <c:v>54</c:v>
                </c:pt>
                <c:pt idx="4101" formatCode="0.000">
                  <c:v>58.25</c:v>
                </c:pt>
                <c:pt idx="4102" formatCode="0.000">
                  <c:v>56.75</c:v>
                </c:pt>
                <c:pt idx="4103" formatCode="0.000">
                  <c:v>43.25</c:v>
                </c:pt>
                <c:pt idx="4104" formatCode="0.000">
                  <c:v>44.75</c:v>
                </c:pt>
                <c:pt idx="4105" formatCode="0.000">
                  <c:v>33.25</c:v>
                </c:pt>
                <c:pt idx="4106" formatCode="0.000">
                  <c:v>34.75</c:v>
                </c:pt>
                <c:pt idx="4107" formatCode="0.000">
                  <c:v>33.5</c:v>
                </c:pt>
                <c:pt idx="4108" formatCode="0.000">
                  <c:v>32.25</c:v>
                </c:pt>
                <c:pt idx="4109" formatCode="0.000">
                  <c:v>52.75</c:v>
                </c:pt>
                <c:pt idx="4110" formatCode="0.000">
                  <c:v>54.5</c:v>
                </c:pt>
                <c:pt idx="4111" formatCode="0.000">
                  <c:v>56.25</c:v>
                </c:pt>
                <c:pt idx="4112" formatCode="0.000">
                  <c:v>56.25</c:v>
                </c:pt>
                <c:pt idx="4113" formatCode="0.000">
                  <c:v>53.75</c:v>
                </c:pt>
                <c:pt idx="4114" formatCode="0.000">
                  <c:v>48.75</c:v>
                </c:pt>
                <c:pt idx="4115" formatCode="0.000">
                  <c:v>48.25</c:v>
                </c:pt>
                <c:pt idx="4116" formatCode="0.000">
                  <c:v>54.25</c:v>
                </c:pt>
                <c:pt idx="4117" formatCode="0.000">
                  <c:v>55.25</c:v>
                </c:pt>
                <c:pt idx="4118" formatCode="0.000">
                  <c:v>47.5</c:v>
                </c:pt>
                <c:pt idx="4119" formatCode="0.000">
                  <c:v>57.25</c:v>
                </c:pt>
                <c:pt idx="4120" formatCode="0.000">
                  <c:v>51.5</c:v>
                </c:pt>
                <c:pt idx="4121" formatCode="0.000">
                  <c:v>56.25</c:v>
                </c:pt>
                <c:pt idx="4122" formatCode="0.000">
                  <c:v>68.25</c:v>
                </c:pt>
                <c:pt idx="4123" formatCode="0.000">
                  <c:v>66.5</c:v>
                </c:pt>
                <c:pt idx="4124" formatCode="0.000">
                  <c:v>68.5</c:v>
                </c:pt>
                <c:pt idx="4125" formatCode="0.000">
                  <c:v>67</c:v>
                </c:pt>
                <c:pt idx="4126" formatCode="0.000">
                  <c:v>51</c:v>
                </c:pt>
                <c:pt idx="4127" formatCode="0.000">
                  <c:v>33.5</c:v>
                </c:pt>
                <c:pt idx="4128" formatCode="0.000">
                  <c:v>36.5</c:v>
                </c:pt>
                <c:pt idx="4129" formatCode="0.000">
                  <c:v>34.25</c:v>
                </c:pt>
                <c:pt idx="4130" formatCode="0.000">
                  <c:v>8.25</c:v>
                </c:pt>
                <c:pt idx="4131" formatCode="0.000">
                  <c:v>2.25</c:v>
                </c:pt>
                <c:pt idx="4132" formatCode="0.000">
                  <c:v>10</c:v>
                </c:pt>
                <c:pt idx="4133" formatCode="0.000">
                  <c:v>1.25</c:v>
                </c:pt>
                <c:pt idx="4134" formatCode="0.000">
                  <c:v>-8.25</c:v>
                </c:pt>
                <c:pt idx="4135" formatCode="0.000">
                  <c:v>0.25</c:v>
                </c:pt>
                <c:pt idx="4136" formatCode="0.000">
                  <c:v>15.25</c:v>
                </c:pt>
                <c:pt idx="4137" formatCode="0.000">
                  <c:v>22</c:v>
                </c:pt>
                <c:pt idx="4138" formatCode="0.000">
                  <c:v>-0.75</c:v>
                </c:pt>
                <c:pt idx="4139" formatCode="0.000">
                  <c:v>11.25</c:v>
                </c:pt>
                <c:pt idx="4140" formatCode="0.000">
                  <c:v>25</c:v>
                </c:pt>
                <c:pt idx="4141" formatCode="0.000">
                  <c:v>27.5</c:v>
                </c:pt>
                <c:pt idx="4142" formatCode="0.000">
                  <c:v>8.75</c:v>
                </c:pt>
                <c:pt idx="4143" formatCode="0.000">
                  <c:v>5</c:v>
                </c:pt>
                <c:pt idx="4144" formatCode="0.000">
                  <c:v>-4.75</c:v>
                </c:pt>
                <c:pt idx="4145" formatCode="0.000">
                  <c:v>-5.25</c:v>
                </c:pt>
                <c:pt idx="4146" formatCode="0.000">
                  <c:v>-9.75</c:v>
                </c:pt>
                <c:pt idx="4147" formatCode="0.000">
                  <c:v>-24.25</c:v>
                </c:pt>
                <c:pt idx="4148" formatCode="0.000">
                  <c:v>-38.75</c:v>
                </c:pt>
                <c:pt idx="4149" formatCode="0.000">
                  <c:v>-30</c:v>
                </c:pt>
                <c:pt idx="4150" formatCode="0.000">
                  <c:v>-3.5</c:v>
                </c:pt>
                <c:pt idx="4151" formatCode="0.000">
                  <c:v>-11.25</c:v>
                </c:pt>
                <c:pt idx="4152" formatCode="0.000">
                  <c:v>-22.75</c:v>
                </c:pt>
                <c:pt idx="4153" formatCode="0.000">
                  <c:v>-18.75</c:v>
                </c:pt>
                <c:pt idx="4154" formatCode="0.000">
                  <c:v>-9.5</c:v>
                </c:pt>
                <c:pt idx="4155" formatCode="0.000">
                  <c:v>-15.25</c:v>
                </c:pt>
                <c:pt idx="4156" formatCode="0.000">
                  <c:v>-15.75</c:v>
                </c:pt>
                <c:pt idx="4157" formatCode="0.000">
                  <c:v>-11</c:v>
                </c:pt>
                <c:pt idx="4158" formatCode="0.000">
                  <c:v>-21.5</c:v>
                </c:pt>
                <c:pt idx="4159" formatCode="0.000">
                  <c:v>-29.5</c:v>
                </c:pt>
                <c:pt idx="4160" formatCode="0.000">
                  <c:v>-4.75</c:v>
                </c:pt>
                <c:pt idx="4161" formatCode="0.000">
                  <c:v>-7.75</c:v>
                </c:pt>
                <c:pt idx="4162" formatCode="0.000">
                  <c:v>1</c:v>
                </c:pt>
                <c:pt idx="4163" formatCode="0.000">
                  <c:v>-7.5</c:v>
                </c:pt>
                <c:pt idx="4164" formatCode="0.000">
                  <c:v>-4.5</c:v>
                </c:pt>
                <c:pt idx="4165" formatCode="0.000">
                  <c:v>-12.25</c:v>
                </c:pt>
                <c:pt idx="4166" formatCode="0.000">
                  <c:v>-10.25</c:v>
                </c:pt>
                <c:pt idx="4167" formatCode="0.000">
                  <c:v>-5</c:v>
                </c:pt>
                <c:pt idx="4168" formatCode="0.000">
                  <c:v>-19</c:v>
                </c:pt>
                <c:pt idx="4169" formatCode="0.000">
                  <c:v>1.75</c:v>
                </c:pt>
                <c:pt idx="4170" formatCode="0.000">
                  <c:v>7</c:v>
                </c:pt>
                <c:pt idx="4171" formatCode="0.000">
                  <c:v>8.75</c:v>
                </c:pt>
                <c:pt idx="4172" formatCode="0.000">
                  <c:v>3.5</c:v>
                </c:pt>
                <c:pt idx="4173" formatCode="0.000">
                  <c:v>-13.25</c:v>
                </c:pt>
                <c:pt idx="4174" formatCode="0.000">
                  <c:v>-5</c:v>
                </c:pt>
                <c:pt idx="4175" formatCode="0.000">
                  <c:v>4.5</c:v>
                </c:pt>
                <c:pt idx="4176" formatCode="0.000">
                  <c:v>-18.25</c:v>
                </c:pt>
                <c:pt idx="4177" formatCode="0.000">
                  <c:v>-22.25</c:v>
                </c:pt>
                <c:pt idx="4178" formatCode="0.000">
                  <c:v>-24</c:v>
                </c:pt>
                <c:pt idx="4179" formatCode="0.000">
                  <c:v>-23</c:v>
                </c:pt>
                <c:pt idx="4180" formatCode="0.000">
                  <c:v>-35</c:v>
                </c:pt>
                <c:pt idx="4181" formatCode="0.000">
                  <c:v>-32.5</c:v>
                </c:pt>
                <c:pt idx="4182" formatCode="0.000">
                  <c:v>-27.5</c:v>
                </c:pt>
                <c:pt idx="4183" formatCode="0.000">
                  <c:v>-35</c:v>
                </c:pt>
                <c:pt idx="4184" formatCode="0.000">
                  <c:v>-38</c:v>
                </c:pt>
                <c:pt idx="4185" formatCode="0.000">
                  <c:v>-36.75</c:v>
                </c:pt>
                <c:pt idx="4186" formatCode="0.000">
                  <c:v>-33</c:v>
                </c:pt>
                <c:pt idx="4187" formatCode="0.000">
                  <c:v>-27.5</c:v>
                </c:pt>
                <c:pt idx="4188" formatCode="0.000">
                  <c:v>-22.25</c:v>
                </c:pt>
                <c:pt idx="4189" formatCode="0.000">
                  <c:v>-26.25</c:v>
                </c:pt>
                <c:pt idx="4190" formatCode="0.000">
                  <c:v>-23</c:v>
                </c:pt>
                <c:pt idx="4191" formatCode="0.000">
                  <c:v>-24</c:v>
                </c:pt>
                <c:pt idx="4192" formatCode="0.000">
                  <c:v>-38.5</c:v>
                </c:pt>
                <c:pt idx="4193" formatCode="0.000">
                  <c:v>-49.75</c:v>
                </c:pt>
                <c:pt idx="4194" formatCode="0.000">
                  <c:v>-47.75</c:v>
                </c:pt>
                <c:pt idx="4195" formatCode="0.000">
                  <c:v>-41.75</c:v>
                </c:pt>
                <c:pt idx="4196" formatCode="0.000">
                  <c:v>-46.5</c:v>
                </c:pt>
                <c:pt idx="4197" formatCode="0.000">
                  <c:v>-46.75</c:v>
                </c:pt>
                <c:pt idx="4198" formatCode="0.000">
                  <c:v>-51</c:v>
                </c:pt>
                <c:pt idx="4199" formatCode="0.000">
                  <c:v>-49.25</c:v>
                </c:pt>
                <c:pt idx="4200" formatCode="0.000">
                  <c:v>-50.75</c:v>
                </c:pt>
                <c:pt idx="4201" formatCode="0.000">
                  <c:v>-57</c:v>
                </c:pt>
                <c:pt idx="4202" formatCode="0.000">
                  <c:v>-58.25</c:v>
                </c:pt>
                <c:pt idx="4203" formatCode="0.000">
                  <c:v>-58.25</c:v>
                </c:pt>
                <c:pt idx="4204" formatCode="0.000">
                  <c:v>-58.75</c:v>
                </c:pt>
                <c:pt idx="4205" formatCode="0.000">
                  <c:v>-65.75</c:v>
                </c:pt>
                <c:pt idx="4206" formatCode="0.000">
                  <c:v>-67.75</c:v>
                </c:pt>
                <c:pt idx="4207" formatCode="0.000">
                  <c:v>-79.5</c:v>
                </c:pt>
                <c:pt idx="4208" formatCode="0.000">
                  <c:v>-73</c:v>
                </c:pt>
                <c:pt idx="4209" formatCode="0.000">
                  <c:v>-76</c:v>
                </c:pt>
                <c:pt idx="4210" formatCode="0.000">
                  <c:v>-74.75</c:v>
                </c:pt>
                <c:pt idx="4211" formatCode="0.000">
                  <c:v>-61.5</c:v>
                </c:pt>
                <c:pt idx="4212" formatCode="0.000">
                  <c:v>-57.75</c:v>
                </c:pt>
                <c:pt idx="4213" formatCode="0.000">
                  <c:v>-57.25</c:v>
                </c:pt>
                <c:pt idx="4214" formatCode="0.000">
                  <c:v>-54.5</c:v>
                </c:pt>
                <c:pt idx="4215" formatCode="0.000">
                  <c:v>-52.5</c:v>
                </c:pt>
                <c:pt idx="4216" formatCode="0.000">
                  <c:v>-56.25</c:v>
                </c:pt>
                <c:pt idx="4217" formatCode="0.000">
                  <c:v>-50.25</c:v>
                </c:pt>
                <c:pt idx="4218" formatCode="0.000">
                  <c:v>-56.5</c:v>
                </c:pt>
                <c:pt idx="4219" formatCode="0.000">
                  <c:v>-60.75</c:v>
                </c:pt>
                <c:pt idx="4220" formatCode="0.000">
                  <c:v>-51</c:v>
                </c:pt>
                <c:pt idx="4221" formatCode="0.000">
                  <c:v>-40</c:v>
                </c:pt>
                <c:pt idx="4222" formatCode="0.000">
                  <c:v>-39</c:v>
                </c:pt>
                <c:pt idx="4223" formatCode="0.000">
                  <c:v>-39.5</c:v>
                </c:pt>
                <c:pt idx="4224" formatCode="0.000">
                  <c:v>-41.25</c:v>
                </c:pt>
                <c:pt idx="4225" formatCode="0.000">
                  <c:v>-46.25</c:v>
                </c:pt>
                <c:pt idx="4226" formatCode="0.000">
                  <c:v>-43.5</c:v>
                </c:pt>
                <c:pt idx="4227" formatCode="0.000">
                  <c:v>-28.5</c:v>
                </c:pt>
                <c:pt idx="4228" formatCode="0.000">
                  <c:v>-26</c:v>
                </c:pt>
                <c:pt idx="4229" formatCode="0.000">
                  <c:v>-28</c:v>
                </c:pt>
                <c:pt idx="4230" formatCode="0.000">
                  <c:v>-27.5</c:v>
                </c:pt>
                <c:pt idx="4231" formatCode="0.000">
                  <c:v>-26</c:v>
                </c:pt>
                <c:pt idx="4232" formatCode="0.000">
                  <c:v>-27.75</c:v>
                </c:pt>
                <c:pt idx="4233" formatCode="0.000">
                  <c:v>-16</c:v>
                </c:pt>
                <c:pt idx="4234" formatCode="0.000">
                  <c:v>-13.25</c:v>
                </c:pt>
                <c:pt idx="4235" formatCode="0.000">
                  <c:v>-10.75</c:v>
                </c:pt>
                <c:pt idx="4236" formatCode="0.000">
                  <c:v>-15</c:v>
                </c:pt>
                <c:pt idx="4237" formatCode="0.000">
                  <c:v>-14.25</c:v>
                </c:pt>
                <c:pt idx="4238" formatCode="0.000">
                  <c:v>-12.5</c:v>
                </c:pt>
                <c:pt idx="4239" formatCode="0.000">
                  <c:v>-11.75</c:v>
                </c:pt>
                <c:pt idx="4240" formatCode="0.000">
                  <c:v>-6</c:v>
                </c:pt>
                <c:pt idx="4241" formatCode="0.000">
                  <c:v>-2</c:v>
                </c:pt>
                <c:pt idx="4242" formatCode="0.000">
                  <c:v>2.5</c:v>
                </c:pt>
                <c:pt idx="4243" formatCode="0.000">
                  <c:v>6.25</c:v>
                </c:pt>
                <c:pt idx="4244" formatCode="0.000">
                  <c:v>-2</c:v>
                </c:pt>
                <c:pt idx="4245" formatCode="0.000">
                  <c:v>-3.5</c:v>
                </c:pt>
                <c:pt idx="4246" formatCode="0.000">
                  <c:v>-3.5</c:v>
                </c:pt>
                <c:pt idx="4247" formatCode="0.000">
                  <c:v>-13.75</c:v>
                </c:pt>
                <c:pt idx="4248" formatCode="0.000">
                  <c:v>-15.5</c:v>
                </c:pt>
                <c:pt idx="4249" formatCode="0.000">
                  <c:v>-18.25</c:v>
                </c:pt>
                <c:pt idx="4250" formatCode="0.000">
                  <c:v>-3</c:v>
                </c:pt>
                <c:pt idx="4251" formatCode="0.000">
                  <c:v>2.25</c:v>
                </c:pt>
                <c:pt idx="4252" formatCode="0.000">
                  <c:v>4.75</c:v>
                </c:pt>
                <c:pt idx="4253" formatCode="0.000">
                  <c:v>-2.75</c:v>
                </c:pt>
                <c:pt idx="4254" formatCode="0.000">
                  <c:v>-2</c:v>
                </c:pt>
                <c:pt idx="4255" formatCode="0.000">
                  <c:v>1.25</c:v>
                </c:pt>
                <c:pt idx="4256" formatCode="0.000">
                  <c:v>11</c:v>
                </c:pt>
                <c:pt idx="4257" formatCode="0.000">
                  <c:v>14.75</c:v>
                </c:pt>
                <c:pt idx="4258" formatCode="0.000">
                  <c:v>18.25</c:v>
                </c:pt>
                <c:pt idx="4259" formatCode="0.000">
                  <c:v>18</c:v>
                </c:pt>
                <c:pt idx="4260" formatCode="0.000">
                  <c:v>18.5</c:v>
                </c:pt>
                <c:pt idx="4261" formatCode="0.000">
                  <c:v>19.5</c:v>
                </c:pt>
                <c:pt idx="4262" formatCode="0.000">
                  <c:v>21.75</c:v>
                </c:pt>
                <c:pt idx="4263" formatCode="0.000">
                  <c:v>16.25</c:v>
                </c:pt>
                <c:pt idx="4264" formatCode="0.000">
                  <c:v>-3.25</c:v>
                </c:pt>
                <c:pt idx="4265" formatCode="0.000">
                  <c:v>1.75</c:v>
                </c:pt>
                <c:pt idx="4266" formatCode="0.000">
                  <c:v>15.5</c:v>
                </c:pt>
                <c:pt idx="4267" formatCode="0.000">
                  <c:v>16.25</c:v>
                </c:pt>
                <c:pt idx="4268" formatCode="0.000">
                  <c:v>13.75</c:v>
                </c:pt>
                <c:pt idx="4269" formatCode="0.000">
                  <c:v>24</c:v>
                </c:pt>
                <c:pt idx="4270" formatCode="0.000">
                  <c:v>30</c:v>
                </c:pt>
                <c:pt idx="4271" formatCode="0.000">
                  <c:v>28</c:v>
                </c:pt>
                <c:pt idx="4272" formatCode="0.000">
                  <c:v>22</c:v>
                </c:pt>
                <c:pt idx="4273" formatCode="0.000">
                  <c:v>23.25</c:v>
                </c:pt>
                <c:pt idx="4274" formatCode="0.000">
                  <c:v>27.75</c:v>
                </c:pt>
                <c:pt idx="4275" formatCode="0.000">
                  <c:v>26</c:v>
                </c:pt>
                <c:pt idx="4276" formatCode="0.000">
                  <c:v>27.5</c:v>
                </c:pt>
                <c:pt idx="4277" formatCode="0.000">
                  <c:v>39.25</c:v>
                </c:pt>
                <c:pt idx="4278" formatCode="0.000">
                  <c:v>39.25</c:v>
                </c:pt>
                <c:pt idx="4279" formatCode="0.000">
                  <c:v>35.75</c:v>
                </c:pt>
                <c:pt idx="4280" formatCode="0.000">
                  <c:v>37.25</c:v>
                </c:pt>
                <c:pt idx="4281" formatCode="0.000">
                  <c:v>36.25</c:v>
                </c:pt>
                <c:pt idx="4282" formatCode="0.000">
                  <c:v>30.75</c:v>
                </c:pt>
                <c:pt idx="4283" formatCode="0.000">
                  <c:v>21.25</c:v>
                </c:pt>
                <c:pt idx="4284" formatCode="0.000">
                  <c:v>29.75</c:v>
                </c:pt>
                <c:pt idx="4285" formatCode="0.000">
                  <c:v>38</c:v>
                </c:pt>
                <c:pt idx="4286" formatCode="0.000">
                  <c:v>34.75</c:v>
                </c:pt>
                <c:pt idx="4287" formatCode="0.000">
                  <c:v>29.5</c:v>
                </c:pt>
                <c:pt idx="4288" formatCode="0.000">
                  <c:v>25.75</c:v>
                </c:pt>
                <c:pt idx="4289" formatCode="0.000">
                  <c:v>28.5</c:v>
                </c:pt>
                <c:pt idx="4290" formatCode="0.000">
                  <c:v>17.5</c:v>
                </c:pt>
                <c:pt idx="4291" formatCode="0.000">
                  <c:v>23.5</c:v>
                </c:pt>
                <c:pt idx="4292" formatCode="0.000">
                  <c:v>21.5</c:v>
                </c:pt>
                <c:pt idx="4293" formatCode="0.000">
                  <c:v>25.5</c:v>
                </c:pt>
                <c:pt idx="4294" formatCode="0.000">
                  <c:v>32</c:v>
                </c:pt>
                <c:pt idx="4295" formatCode="0.000">
                  <c:v>41.75</c:v>
                </c:pt>
                <c:pt idx="4296" formatCode="0.000">
                  <c:v>39.75</c:v>
                </c:pt>
                <c:pt idx="4297" formatCode="0.000">
                  <c:v>39.75</c:v>
                </c:pt>
                <c:pt idx="4298" formatCode="0.000">
                  <c:v>34.25</c:v>
                </c:pt>
                <c:pt idx="4299" formatCode="0.000">
                  <c:v>37.75</c:v>
                </c:pt>
                <c:pt idx="4300" formatCode="0.000">
                  <c:v>32</c:v>
                </c:pt>
                <c:pt idx="4301" formatCode="0.000">
                  <c:v>36.5</c:v>
                </c:pt>
                <c:pt idx="4302" formatCode="0.000">
                  <c:v>47.25</c:v>
                </c:pt>
                <c:pt idx="4303" formatCode="0.000">
                  <c:v>30.25</c:v>
                </c:pt>
                <c:pt idx="4304" formatCode="0.000">
                  <c:v>28.5</c:v>
                </c:pt>
                <c:pt idx="4305" formatCode="0.000">
                  <c:v>27.25</c:v>
                </c:pt>
                <c:pt idx="4306" formatCode="0.000">
                  <c:v>35</c:v>
                </c:pt>
                <c:pt idx="4307" formatCode="0.000">
                  <c:v>44</c:v>
                </c:pt>
                <c:pt idx="4308" formatCode="0.000">
                  <c:v>51.75</c:v>
                </c:pt>
                <c:pt idx="4309" formatCode="0.000">
                  <c:v>54</c:v>
                </c:pt>
                <c:pt idx="4310" formatCode="0.000">
                  <c:v>54.75</c:v>
                </c:pt>
                <c:pt idx="4311" formatCode="0.000">
                  <c:v>54.25</c:v>
                </c:pt>
                <c:pt idx="4312" formatCode="0.000">
                  <c:v>56.75</c:v>
                </c:pt>
                <c:pt idx="4313" formatCode="0.000">
                  <c:v>55</c:v>
                </c:pt>
                <c:pt idx="4314" formatCode="0.000">
                  <c:v>44</c:v>
                </c:pt>
                <c:pt idx="4315" formatCode="0.000">
                  <c:v>39</c:v>
                </c:pt>
                <c:pt idx="4316" formatCode="0.000">
                  <c:v>50.5</c:v>
                </c:pt>
                <c:pt idx="4317" formatCode="0.000">
                  <c:v>59.5</c:v>
                </c:pt>
                <c:pt idx="4318" formatCode="0.000">
                  <c:v>60.5</c:v>
                </c:pt>
                <c:pt idx="4319" formatCode="0.000">
                  <c:v>60</c:v>
                </c:pt>
                <c:pt idx="4320" formatCode="0.000">
                  <c:v>62.75</c:v>
                </c:pt>
                <c:pt idx="4321" formatCode="0.000">
                  <c:v>61.5</c:v>
                </c:pt>
                <c:pt idx="4322" formatCode="0.000">
                  <c:v>60.25</c:v>
                </c:pt>
                <c:pt idx="4323" formatCode="0.000">
                  <c:v>54.75</c:v>
                </c:pt>
                <c:pt idx="4324" formatCode="0.000">
                  <c:v>53.5</c:v>
                </c:pt>
                <c:pt idx="4325" formatCode="0.000">
                  <c:v>-7.25</c:v>
                </c:pt>
                <c:pt idx="4326" formatCode="0.000">
                  <c:v>10</c:v>
                </c:pt>
                <c:pt idx="4327" formatCode="0.000">
                  <c:v>6</c:v>
                </c:pt>
                <c:pt idx="4328" formatCode="0.000">
                  <c:v>-13.25</c:v>
                </c:pt>
                <c:pt idx="4329" formatCode="0.000">
                  <c:v>-26.75</c:v>
                </c:pt>
                <c:pt idx="4330" formatCode="0.000">
                  <c:v>-3.5</c:v>
                </c:pt>
                <c:pt idx="4331" formatCode="0.000">
                  <c:v>-5.75</c:v>
                </c:pt>
                <c:pt idx="4332" formatCode="0.000">
                  <c:v>5.75</c:v>
                </c:pt>
                <c:pt idx="4333" formatCode="0.000">
                  <c:v>6</c:v>
                </c:pt>
                <c:pt idx="4334" formatCode="0.000">
                  <c:v>8</c:v>
                </c:pt>
                <c:pt idx="4335" formatCode="0.000">
                  <c:v>-19.25</c:v>
                </c:pt>
                <c:pt idx="4336" formatCode="0.000">
                  <c:v>-9.5</c:v>
                </c:pt>
                <c:pt idx="4337" formatCode="0.000">
                  <c:v>-7.75</c:v>
                </c:pt>
                <c:pt idx="4338" formatCode="0.000">
                  <c:v>-12.25</c:v>
                </c:pt>
                <c:pt idx="4339" formatCode="0.000">
                  <c:v>4.5</c:v>
                </c:pt>
                <c:pt idx="4340" formatCode="0.000">
                  <c:v>11.75</c:v>
                </c:pt>
                <c:pt idx="4341" formatCode="0.000">
                  <c:v>33.75</c:v>
                </c:pt>
                <c:pt idx="4342" formatCode="0.000">
                  <c:v>33.75</c:v>
                </c:pt>
                <c:pt idx="4343" formatCode="0.000">
                  <c:v>35.75</c:v>
                </c:pt>
                <c:pt idx="4344" formatCode="0.000">
                  <c:v>34</c:v>
                </c:pt>
                <c:pt idx="4345" formatCode="0.000">
                  <c:v>29.25</c:v>
                </c:pt>
                <c:pt idx="4346" formatCode="0.000">
                  <c:v>18.25</c:v>
                </c:pt>
                <c:pt idx="4347" formatCode="0.000">
                  <c:v>20.25</c:v>
                </c:pt>
                <c:pt idx="4348" formatCode="0.000">
                  <c:v>20</c:v>
                </c:pt>
                <c:pt idx="4349" formatCode="0.000">
                  <c:v>22</c:v>
                </c:pt>
                <c:pt idx="4350" formatCode="0.000">
                  <c:v>36</c:v>
                </c:pt>
                <c:pt idx="4351" formatCode="0.000">
                  <c:v>37.25</c:v>
                </c:pt>
                <c:pt idx="4352" formatCode="0.000">
                  <c:v>41.5</c:v>
                </c:pt>
                <c:pt idx="4353" formatCode="0.000">
                  <c:v>43.25</c:v>
                </c:pt>
                <c:pt idx="4354" formatCode="0.000">
                  <c:v>44.75</c:v>
                </c:pt>
                <c:pt idx="4355" formatCode="0.000">
                  <c:v>37.25</c:v>
                </c:pt>
                <c:pt idx="4356" formatCode="0.000">
                  <c:v>44.25</c:v>
                </c:pt>
                <c:pt idx="4357" formatCode="0.000">
                  <c:v>50</c:v>
                </c:pt>
                <c:pt idx="4358" formatCode="0.000">
                  <c:v>64.25</c:v>
                </c:pt>
                <c:pt idx="4359" formatCode="0.000">
                  <c:v>67.75</c:v>
                </c:pt>
                <c:pt idx="4360" formatCode="0.000">
                  <c:v>69</c:v>
                </c:pt>
                <c:pt idx="4361" formatCode="0.000">
                  <c:v>69</c:v>
                </c:pt>
                <c:pt idx="4362" formatCode="0.000">
                  <c:v>81.75</c:v>
                </c:pt>
                <c:pt idx="4363" formatCode="0.000">
                  <c:v>77</c:v>
                </c:pt>
                <c:pt idx="4364" formatCode="0.000">
                  <c:v>77.25</c:v>
                </c:pt>
                <c:pt idx="4365" formatCode="0.000">
                  <c:v>89.5</c:v>
                </c:pt>
                <c:pt idx="4366" formatCode="0.000">
                  <c:v>91.5</c:v>
                </c:pt>
                <c:pt idx="4367" formatCode="0.000">
                  <c:v>90.75</c:v>
                </c:pt>
                <c:pt idx="4368" formatCode="0.000">
                  <c:v>77.25</c:v>
                </c:pt>
                <c:pt idx="4369" formatCode="0.000">
                  <c:v>81.5</c:v>
                </c:pt>
                <c:pt idx="4370" formatCode="0.000">
                  <c:v>89.75</c:v>
                </c:pt>
                <c:pt idx="4371" formatCode="0.000">
                  <c:v>95.75</c:v>
                </c:pt>
                <c:pt idx="4372" formatCode="0.000">
                  <c:v>103</c:v>
                </c:pt>
                <c:pt idx="4373" formatCode="0.000">
                  <c:v>103</c:v>
                </c:pt>
                <c:pt idx="4374" formatCode="0.000">
                  <c:v>101</c:v>
                </c:pt>
                <c:pt idx="4375" formatCode="0.000">
                  <c:v>104.25</c:v>
                </c:pt>
                <c:pt idx="4376" formatCode="0.000">
                  <c:v>88</c:v>
                </c:pt>
                <c:pt idx="4377" formatCode="0.000">
                  <c:v>101</c:v>
                </c:pt>
                <c:pt idx="4378" formatCode="0.000">
                  <c:v>97.5</c:v>
                </c:pt>
                <c:pt idx="4379" formatCode="0.000">
                  <c:v>97.25</c:v>
                </c:pt>
                <c:pt idx="4380" formatCode="0.000">
                  <c:v>106.75</c:v>
                </c:pt>
                <c:pt idx="4381" formatCode="0.000">
                  <c:v>104</c:v>
                </c:pt>
                <c:pt idx="4382" formatCode="0.000">
                  <c:v>116.75</c:v>
                </c:pt>
                <c:pt idx="4383" formatCode="0.000">
                  <c:v>116.75</c:v>
                </c:pt>
                <c:pt idx="4384" formatCode="0.000">
                  <c:v>114</c:v>
                </c:pt>
                <c:pt idx="4385" formatCode="0.000">
                  <c:v>114.25</c:v>
                </c:pt>
                <c:pt idx="4386" formatCode="0.000">
                  <c:v>100.25</c:v>
                </c:pt>
                <c:pt idx="4387" formatCode="0.000">
                  <c:v>106</c:v>
                </c:pt>
                <c:pt idx="4388" formatCode="0.000">
                  <c:v>111.25</c:v>
                </c:pt>
                <c:pt idx="4389" formatCode="0.000">
                  <c:v>122.75</c:v>
                </c:pt>
                <c:pt idx="4390" formatCode="0.000">
                  <c:v>121.75</c:v>
                </c:pt>
                <c:pt idx="4391" formatCode="0.000">
                  <c:v>128.25</c:v>
                </c:pt>
                <c:pt idx="4392" formatCode="0.000">
                  <c:v>129</c:v>
                </c:pt>
                <c:pt idx="4393" formatCode="0.000">
                  <c:v>122.5</c:v>
                </c:pt>
                <c:pt idx="4394" formatCode="0.000">
                  <c:v>105.25</c:v>
                </c:pt>
                <c:pt idx="4395" formatCode="0.000">
                  <c:v>78</c:v>
                </c:pt>
                <c:pt idx="4396" formatCode="0.000">
                  <c:v>96.75</c:v>
                </c:pt>
                <c:pt idx="4397" formatCode="0.000">
                  <c:v>99.25</c:v>
                </c:pt>
                <c:pt idx="4398" formatCode="0.000">
                  <c:v>81.75</c:v>
                </c:pt>
                <c:pt idx="4399" formatCode="0.000">
                  <c:v>104.25</c:v>
                </c:pt>
                <c:pt idx="4400" formatCode="0.000">
                  <c:v>113.5</c:v>
                </c:pt>
                <c:pt idx="4401" formatCode="0.000">
                  <c:v>121.75</c:v>
                </c:pt>
                <c:pt idx="4402" formatCode="0.000">
                  <c:v>120</c:v>
                </c:pt>
                <c:pt idx="4403" formatCode="0.000">
                  <c:v>123</c:v>
                </c:pt>
                <c:pt idx="4404" formatCode="0.000">
                  <c:v>101.25</c:v>
                </c:pt>
                <c:pt idx="4405" formatCode="0.000">
                  <c:v>109.75</c:v>
                </c:pt>
                <c:pt idx="4406" formatCode="0.000">
                  <c:v>94.5</c:v>
                </c:pt>
                <c:pt idx="4407" formatCode="0.000">
                  <c:v>87.5</c:v>
                </c:pt>
                <c:pt idx="4408" formatCode="0.000">
                  <c:v>71.75</c:v>
                </c:pt>
                <c:pt idx="4409" formatCode="0.000">
                  <c:v>93</c:v>
                </c:pt>
                <c:pt idx="4410" formatCode="0.000">
                  <c:v>91.25</c:v>
                </c:pt>
                <c:pt idx="4411" formatCode="0.000">
                  <c:v>89.5</c:v>
                </c:pt>
                <c:pt idx="4412" formatCode="0.000">
                  <c:v>105</c:v>
                </c:pt>
                <c:pt idx="4413" formatCode="0.000">
                  <c:v>110.25</c:v>
                </c:pt>
                <c:pt idx="4414" formatCode="0.000">
                  <c:v>108.5</c:v>
                </c:pt>
                <c:pt idx="4415" formatCode="0.000">
                  <c:v>116.5</c:v>
                </c:pt>
                <c:pt idx="4416" formatCode="0.000">
                  <c:v>116.5</c:v>
                </c:pt>
                <c:pt idx="4417" formatCode="0.000">
                  <c:v>94</c:v>
                </c:pt>
                <c:pt idx="4418" formatCode="0.000">
                  <c:v>105</c:v>
                </c:pt>
                <c:pt idx="4419" formatCode="0.000">
                  <c:v>129.75</c:v>
                </c:pt>
                <c:pt idx="4420" formatCode="0.000">
                  <c:v>134</c:v>
                </c:pt>
                <c:pt idx="4421" formatCode="0.000">
                  <c:v>133.75</c:v>
                </c:pt>
                <c:pt idx="4422" formatCode="0.000">
                  <c:v>132.75</c:v>
                </c:pt>
                <c:pt idx="4423" formatCode="0.000">
                  <c:v>128.75</c:v>
                </c:pt>
                <c:pt idx="4424" formatCode="0.000">
                  <c:v>133.75</c:v>
                </c:pt>
                <c:pt idx="4425" formatCode="0.000">
                  <c:v>119</c:v>
                </c:pt>
                <c:pt idx="4426" formatCode="0.000">
                  <c:v>123</c:v>
                </c:pt>
                <c:pt idx="4427" formatCode="0.000">
                  <c:v>96.5</c:v>
                </c:pt>
                <c:pt idx="4428" formatCode="0.000">
                  <c:v>98.75</c:v>
                </c:pt>
                <c:pt idx="4429" formatCode="0.000">
                  <c:v>63</c:v>
                </c:pt>
                <c:pt idx="4430" formatCode="0.000">
                  <c:v>32</c:v>
                </c:pt>
                <c:pt idx="4431" formatCode="0.000">
                  <c:v>54.75</c:v>
                </c:pt>
                <c:pt idx="4432" formatCode="0.000">
                  <c:v>36</c:v>
                </c:pt>
                <c:pt idx="4433" formatCode="0.000">
                  <c:v>44</c:v>
                </c:pt>
                <c:pt idx="4434" formatCode="0.000">
                  <c:v>55.75</c:v>
                </c:pt>
                <c:pt idx="4435" formatCode="0.000">
                  <c:v>17</c:v>
                </c:pt>
                <c:pt idx="4436" formatCode="0.000">
                  <c:v>-7.75</c:v>
                </c:pt>
                <c:pt idx="4437" formatCode="0.000">
                  <c:v>7</c:v>
                </c:pt>
                <c:pt idx="4438" formatCode="0.000">
                  <c:v>28.5</c:v>
                </c:pt>
                <c:pt idx="4439" formatCode="0.000">
                  <c:v>-17.5</c:v>
                </c:pt>
                <c:pt idx="4440" formatCode="0.000">
                  <c:v>-10.5</c:v>
                </c:pt>
                <c:pt idx="4441" formatCode="0.000">
                  <c:v>-14.5</c:v>
                </c:pt>
                <c:pt idx="4442" formatCode="0.000">
                  <c:v>6.25</c:v>
                </c:pt>
                <c:pt idx="4443" formatCode="0.000">
                  <c:v>26</c:v>
                </c:pt>
                <c:pt idx="4444" formatCode="0.000">
                  <c:v>16</c:v>
                </c:pt>
                <c:pt idx="4445" formatCode="0.000">
                  <c:v>-9.5</c:v>
                </c:pt>
                <c:pt idx="4446" formatCode="0.000">
                  <c:v>-8.5</c:v>
                </c:pt>
                <c:pt idx="4447" formatCode="0.000">
                  <c:v>-9.75</c:v>
                </c:pt>
                <c:pt idx="4448" formatCode="0.000">
                  <c:v>-28.25</c:v>
                </c:pt>
                <c:pt idx="4449" formatCode="0.000">
                  <c:v>-30.5</c:v>
                </c:pt>
                <c:pt idx="4450" formatCode="0.000">
                  <c:v>-13.5</c:v>
                </c:pt>
                <c:pt idx="4451" formatCode="0.000">
                  <c:v>-27</c:v>
                </c:pt>
                <c:pt idx="4452" formatCode="0.000">
                  <c:v>-58.75</c:v>
                </c:pt>
                <c:pt idx="4453" formatCode="0.000">
                  <c:v>-86</c:v>
                </c:pt>
                <c:pt idx="4454" formatCode="0.000">
                  <c:v>-90</c:v>
                </c:pt>
                <c:pt idx="4455" formatCode="0.000">
                  <c:v>-74.75</c:v>
                </c:pt>
                <c:pt idx="4456" formatCode="0.000">
                  <c:v>-62</c:v>
                </c:pt>
                <c:pt idx="4457" formatCode="0.000">
                  <c:v>-75</c:v>
                </c:pt>
                <c:pt idx="4458" formatCode="0.000">
                  <c:v>-72</c:v>
                </c:pt>
                <c:pt idx="4459" formatCode="0.000">
                  <c:v>-91.75</c:v>
                </c:pt>
                <c:pt idx="4460" formatCode="0.000">
                  <c:v>-87.25</c:v>
                </c:pt>
                <c:pt idx="4461" formatCode="0.000">
                  <c:v>-104.75</c:v>
                </c:pt>
                <c:pt idx="4462" formatCode="0.000">
                  <c:v>-101.25</c:v>
                </c:pt>
                <c:pt idx="4463" formatCode="0.000">
                  <c:v>-92.5</c:v>
                </c:pt>
                <c:pt idx="4464" formatCode="0.000">
                  <c:v>-92.5</c:v>
                </c:pt>
                <c:pt idx="4465" formatCode="0.000">
                  <c:v>-100.5</c:v>
                </c:pt>
                <c:pt idx="4466" formatCode="0.000">
                  <c:v>-57.5</c:v>
                </c:pt>
                <c:pt idx="4467" formatCode="0.000">
                  <c:v>-48.75</c:v>
                </c:pt>
                <c:pt idx="4468" formatCode="0.000">
                  <c:v>-57.75</c:v>
                </c:pt>
                <c:pt idx="4469" formatCode="0.000">
                  <c:v>-55</c:v>
                </c:pt>
                <c:pt idx="4470" formatCode="0.000">
                  <c:v>-57.75</c:v>
                </c:pt>
                <c:pt idx="4471" formatCode="0.000">
                  <c:v>-60.5</c:v>
                </c:pt>
                <c:pt idx="4472" formatCode="0.000">
                  <c:v>-53.25</c:v>
                </c:pt>
                <c:pt idx="4473" formatCode="0.000">
                  <c:v>-45</c:v>
                </c:pt>
                <c:pt idx="4474" formatCode="0.000">
                  <c:v>-51.5</c:v>
                </c:pt>
                <c:pt idx="4475" formatCode="0.000">
                  <c:v>-33</c:v>
                </c:pt>
                <c:pt idx="4476" formatCode="0.000">
                  <c:v>-35</c:v>
                </c:pt>
                <c:pt idx="4477" formatCode="0.000">
                  <c:v>-38.75</c:v>
                </c:pt>
                <c:pt idx="4478" formatCode="0.000">
                  <c:v>-37.25</c:v>
                </c:pt>
                <c:pt idx="4479" formatCode="0.000">
                  <c:v>-18.75</c:v>
                </c:pt>
                <c:pt idx="4480" formatCode="0.000">
                  <c:v>-26.75</c:v>
                </c:pt>
                <c:pt idx="4481" formatCode="0.000">
                  <c:v>-13.25</c:v>
                </c:pt>
                <c:pt idx="4482" formatCode="0.000">
                  <c:v>-16.25</c:v>
                </c:pt>
                <c:pt idx="4483" formatCode="0.000">
                  <c:v>-24.25</c:v>
                </c:pt>
                <c:pt idx="4484" formatCode="0.000">
                  <c:v>-15</c:v>
                </c:pt>
                <c:pt idx="4485" formatCode="0.000">
                  <c:v>-29.25</c:v>
                </c:pt>
                <c:pt idx="4486" formatCode="0.000">
                  <c:v>-42</c:v>
                </c:pt>
                <c:pt idx="4487" formatCode="0.000">
                  <c:v>-37</c:v>
                </c:pt>
                <c:pt idx="4488" formatCode="0.000">
                  <c:v>-42.75</c:v>
                </c:pt>
                <c:pt idx="4489" formatCode="0.000">
                  <c:v>-83.75</c:v>
                </c:pt>
                <c:pt idx="4490" formatCode="0.000">
                  <c:v>-76</c:v>
                </c:pt>
                <c:pt idx="4491" formatCode="0.000">
                  <c:v>-64</c:v>
                </c:pt>
                <c:pt idx="4492" formatCode="0.000">
                  <c:v>-67.5</c:v>
                </c:pt>
                <c:pt idx="4493" formatCode="0.000">
                  <c:v>-64.5</c:v>
                </c:pt>
                <c:pt idx="4494" formatCode="0.000">
                  <c:v>-47</c:v>
                </c:pt>
                <c:pt idx="4495" formatCode="0.000">
                  <c:v>-42.5</c:v>
                </c:pt>
                <c:pt idx="4496" formatCode="0.000">
                  <c:v>-53.5</c:v>
                </c:pt>
                <c:pt idx="4497" formatCode="0.000">
                  <c:v>-34.5</c:v>
                </c:pt>
                <c:pt idx="4498" formatCode="0.000">
                  <c:v>-73.75</c:v>
                </c:pt>
                <c:pt idx="4499" formatCode="0.000">
                  <c:v>-72</c:v>
                </c:pt>
                <c:pt idx="4500" formatCode="0.000">
                  <c:v>-84</c:v>
                </c:pt>
                <c:pt idx="4501" formatCode="0.000">
                  <c:v>-64.5</c:v>
                </c:pt>
                <c:pt idx="4502" formatCode="0.000">
                  <c:v>-106.75</c:v>
                </c:pt>
                <c:pt idx="4503" formatCode="0.000">
                  <c:v>-114</c:v>
                </c:pt>
                <c:pt idx="4504" formatCode="0.000">
                  <c:v>-134.5</c:v>
                </c:pt>
                <c:pt idx="4505" formatCode="0.000">
                  <c:v>-119.75</c:v>
                </c:pt>
                <c:pt idx="4506" formatCode="0.000">
                  <c:v>-162.75</c:v>
                </c:pt>
                <c:pt idx="4507" formatCode="0.000">
                  <c:v>-168</c:v>
                </c:pt>
                <c:pt idx="4508" formatCode="0.000">
                  <c:v>-188</c:v>
                </c:pt>
                <c:pt idx="4509" formatCode="0.000">
                  <c:v>-190.25</c:v>
                </c:pt>
                <c:pt idx="4510" formatCode="0.000">
                  <c:v>-213</c:v>
                </c:pt>
                <c:pt idx="4511" formatCode="0.000">
                  <c:v>-221.5</c:v>
                </c:pt>
                <c:pt idx="4512" formatCode="0.000">
                  <c:v>-193.25</c:v>
                </c:pt>
                <c:pt idx="4513" formatCode="0.000">
                  <c:v>-217.5</c:v>
                </c:pt>
                <c:pt idx="4514" formatCode="0.000">
                  <c:v>-184.75</c:v>
                </c:pt>
                <c:pt idx="4515" formatCode="0.000">
                  <c:v>-202</c:v>
                </c:pt>
                <c:pt idx="4516" formatCode="0.000">
                  <c:v>-246</c:v>
                </c:pt>
                <c:pt idx="4517" formatCode="0.000">
                  <c:v>-247</c:v>
                </c:pt>
                <c:pt idx="4518" formatCode="0.000">
                  <c:v>-259.25</c:v>
                </c:pt>
                <c:pt idx="4519" formatCode="0.000">
                  <c:v>-251</c:v>
                </c:pt>
                <c:pt idx="4520" formatCode="0.000">
                  <c:v>-238.75</c:v>
                </c:pt>
                <c:pt idx="4521" formatCode="0.000">
                  <c:v>-262.5</c:v>
                </c:pt>
                <c:pt idx="4522" formatCode="0.000">
                  <c:v>-283</c:v>
                </c:pt>
                <c:pt idx="4523" formatCode="0.000">
                  <c:v>-282.75</c:v>
                </c:pt>
                <c:pt idx="4524" formatCode="0.000">
                  <c:v>-294.25</c:v>
                </c:pt>
                <c:pt idx="4525" formatCode="0.000">
                  <c:v>-335</c:v>
                </c:pt>
                <c:pt idx="4526" formatCode="0.000">
                  <c:v>-347.25</c:v>
                </c:pt>
                <c:pt idx="4527" formatCode="0.000">
                  <c:v>-345</c:v>
                </c:pt>
                <c:pt idx="4528" formatCode="0.000">
                  <c:v>-325</c:v>
                </c:pt>
                <c:pt idx="4529" formatCode="0.000">
                  <c:v>-303.5</c:v>
                </c:pt>
                <c:pt idx="4530" formatCode="0.000">
                  <c:v>-312.75</c:v>
                </c:pt>
                <c:pt idx="4531" formatCode="0.000">
                  <c:v>-311</c:v>
                </c:pt>
                <c:pt idx="4532" formatCode="0.000">
                  <c:v>-320.75</c:v>
                </c:pt>
                <c:pt idx="4533" formatCode="0.000">
                  <c:v>-344</c:v>
                </c:pt>
                <c:pt idx="4534" formatCode="0.000">
                  <c:v>-352.5</c:v>
                </c:pt>
                <c:pt idx="4535" formatCode="0.000">
                  <c:v>-355.75</c:v>
                </c:pt>
                <c:pt idx="4536" formatCode="0.000">
                  <c:v>-335.75</c:v>
                </c:pt>
                <c:pt idx="4537" formatCode="0.000">
                  <c:v>-331.5</c:v>
                </c:pt>
                <c:pt idx="4538" formatCode="0.000">
                  <c:v>-323.25</c:v>
                </c:pt>
                <c:pt idx="4539" formatCode="0.000">
                  <c:v>-304.5</c:v>
                </c:pt>
                <c:pt idx="4540" formatCode="0.000">
                  <c:v>-304.75</c:v>
                </c:pt>
                <c:pt idx="4541" formatCode="0.000">
                  <c:v>-269</c:v>
                </c:pt>
                <c:pt idx="4542" formatCode="0.000">
                  <c:v>-267.5</c:v>
                </c:pt>
                <c:pt idx="4543" formatCode="0.000">
                  <c:v>-243</c:v>
                </c:pt>
                <c:pt idx="4544" formatCode="0.000">
                  <c:v>-257.5</c:v>
                </c:pt>
                <c:pt idx="4545" formatCode="0.000">
                  <c:v>-267</c:v>
                </c:pt>
                <c:pt idx="4546" formatCode="0.000">
                  <c:v>-253.75</c:v>
                </c:pt>
                <c:pt idx="4547" formatCode="0.000">
                  <c:v>-266.25</c:v>
                </c:pt>
                <c:pt idx="4548" formatCode="0.000">
                  <c:v>-234</c:v>
                </c:pt>
                <c:pt idx="4549" formatCode="0.000">
                  <c:v>-222</c:v>
                </c:pt>
                <c:pt idx="4550" formatCode="0.000">
                  <c:v>-185.75</c:v>
                </c:pt>
                <c:pt idx="4551" formatCode="0.000">
                  <c:v>-171.25</c:v>
                </c:pt>
                <c:pt idx="4552" formatCode="0.000">
                  <c:v>-155.25</c:v>
                </c:pt>
                <c:pt idx="4553" formatCode="0.000">
                  <c:v>-187.5</c:v>
                </c:pt>
                <c:pt idx="4554" formatCode="0.000">
                  <c:v>-198.25</c:v>
                </c:pt>
                <c:pt idx="4555" formatCode="0.000">
                  <c:v>-180</c:v>
                </c:pt>
                <c:pt idx="4556" formatCode="0.000">
                  <c:v>-200.5</c:v>
                </c:pt>
                <c:pt idx="4557" formatCode="0.000">
                  <c:v>-208</c:v>
                </c:pt>
                <c:pt idx="4558" formatCode="0.000">
                  <c:v>-196.5</c:v>
                </c:pt>
                <c:pt idx="4559" formatCode="0.000">
                  <c:v>-225.5</c:v>
                </c:pt>
                <c:pt idx="4560" formatCode="0.000">
                  <c:v>-243</c:v>
                </c:pt>
                <c:pt idx="4561" formatCode="0.000">
                  <c:v>-224.75</c:v>
                </c:pt>
                <c:pt idx="4562" formatCode="0.000">
                  <c:v>-189.25</c:v>
                </c:pt>
                <c:pt idx="4563" formatCode="0.000">
                  <c:v>-176</c:v>
                </c:pt>
                <c:pt idx="4564" formatCode="0.000">
                  <c:v>-186.25</c:v>
                </c:pt>
                <c:pt idx="4565" formatCode="0.000">
                  <c:v>-176.25</c:v>
                </c:pt>
                <c:pt idx="4566" formatCode="0.000">
                  <c:v>-184.25</c:v>
                </c:pt>
                <c:pt idx="4567" formatCode="0.000">
                  <c:v>-195.75</c:v>
                </c:pt>
                <c:pt idx="4568" formatCode="0.000">
                  <c:v>-209.75</c:v>
                </c:pt>
                <c:pt idx="4569" formatCode="0.000">
                  <c:v>-197</c:v>
                </c:pt>
                <c:pt idx="4570" formatCode="0.000">
                  <c:v>-197.25</c:v>
                </c:pt>
                <c:pt idx="4571" formatCode="0.000">
                  <c:v>-201.5</c:v>
                </c:pt>
                <c:pt idx="4572" formatCode="0.000">
                  <c:v>-205</c:v>
                </c:pt>
                <c:pt idx="4573" formatCode="0.000">
                  <c:v>-193</c:v>
                </c:pt>
                <c:pt idx="4574" formatCode="0.000">
                  <c:v>-201.5</c:v>
                </c:pt>
                <c:pt idx="4575" formatCode="0.000">
                  <c:v>-217.5</c:v>
                </c:pt>
                <c:pt idx="4576" formatCode="0.000">
                  <c:v>-228.75</c:v>
                </c:pt>
                <c:pt idx="4577" formatCode="0.000">
                  <c:v>-226.5</c:v>
                </c:pt>
                <c:pt idx="4578" formatCode="0.000">
                  <c:v>-211.75</c:v>
                </c:pt>
                <c:pt idx="4579" formatCode="0.000">
                  <c:v>-177.25</c:v>
                </c:pt>
                <c:pt idx="4580" formatCode="0.000">
                  <c:v>-178</c:v>
                </c:pt>
                <c:pt idx="4581" formatCode="0.000">
                  <c:v>-173</c:v>
                </c:pt>
                <c:pt idx="4582" formatCode="0.000">
                  <c:v>-181.5</c:v>
                </c:pt>
                <c:pt idx="4583" formatCode="0.000">
                  <c:v>-154</c:v>
                </c:pt>
                <c:pt idx="4584" formatCode="0.000">
                  <c:v>-138.75</c:v>
                </c:pt>
                <c:pt idx="4585" formatCode="0.000">
                  <c:v>-121.5</c:v>
                </c:pt>
                <c:pt idx="4586" formatCode="0.000">
                  <c:v>-170</c:v>
                </c:pt>
                <c:pt idx="4587" formatCode="0.000">
                  <c:v>-155.5</c:v>
                </c:pt>
                <c:pt idx="4588" formatCode="0.000">
                  <c:v>-159.25</c:v>
                </c:pt>
                <c:pt idx="4589" formatCode="0.000">
                  <c:v>-137.5</c:v>
                </c:pt>
                <c:pt idx="4590" formatCode="0.000">
                  <c:v>-124.5</c:v>
                </c:pt>
                <c:pt idx="4591" formatCode="0.000">
                  <c:v>-178.5</c:v>
                </c:pt>
                <c:pt idx="4592" formatCode="0.000">
                  <c:v>-144</c:v>
                </c:pt>
                <c:pt idx="4593" formatCode="0.000">
                  <c:v>-169.25</c:v>
                </c:pt>
                <c:pt idx="4594" formatCode="0.000">
                  <c:v>-196</c:v>
                </c:pt>
                <c:pt idx="4595" formatCode="0.000">
                  <c:v>-196</c:v>
                </c:pt>
                <c:pt idx="4596" formatCode="0.000">
                  <c:v>-180</c:v>
                </c:pt>
                <c:pt idx="4597" formatCode="0.000">
                  <c:v>-174.25</c:v>
                </c:pt>
                <c:pt idx="4598" formatCode="0.000">
                  <c:v>-163.5</c:v>
                </c:pt>
                <c:pt idx="4599" formatCode="0.000">
                  <c:v>-168.5</c:v>
                </c:pt>
                <c:pt idx="4600" formatCode="0.000">
                  <c:v>-215</c:v>
                </c:pt>
                <c:pt idx="4601" formatCode="0.000">
                  <c:v>-215.5</c:v>
                </c:pt>
                <c:pt idx="4602" formatCode="0.000">
                  <c:v>-218</c:v>
                </c:pt>
                <c:pt idx="4603" formatCode="0.000">
                  <c:v>-216.5</c:v>
                </c:pt>
                <c:pt idx="4604" formatCode="0.000">
                  <c:v>-216.75</c:v>
                </c:pt>
                <c:pt idx="4605" formatCode="0.000">
                  <c:v>-215.5</c:v>
                </c:pt>
                <c:pt idx="4606" formatCode="0.000">
                  <c:v>-204.75</c:v>
                </c:pt>
                <c:pt idx="4607" formatCode="0.000">
                  <c:v>-207.25</c:v>
                </c:pt>
                <c:pt idx="4608" formatCode="0.000">
                  <c:v>-180</c:v>
                </c:pt>
                <c:pt idx="4609" formatCode="0.000">
                  <c:v>-175.75</c:v>
                </c:pt>
                <c:pt idx="4610" formatCode="0.000">
                  <c:v>-180.5</c:v>
                </c:pt>
                <c:pt idx="4611" formatCode="0.000">
                  <c:v>-215.5</c:v>
                </c:pt>
                <c:pt idx="4612" formatCode="0.000">
                  <c:v>-216.75</c:v>
                </c:pt>
                <c:pt idx="4613" formatCode="0.000">
                  <c:v>-232.5</c:v>
                </c:pt>
                <c:pt idx="4614" formatCode="0.000">
                  <c:v>-232.75</c:v>
                </c:pt>
                <c:pt idx="4615" formatCode="0.000">
                  <c:v>-225.25</c:v>
                </c:pt>
                <c:pt idx="4616" formatCode="0.000">
                  <c:v>-223</c:v>
                </c:pt>
                <c:pt idx="4617" formatCode="0.000">
                  <c:v>-230.5</c:v>
                </c:pt>
                <c:pt idx="4618" formatCode="0.000">
                  <c:v>-241.5</c:v>
                </c:pt>
                <c:pt idx="4619" formatCode="0.000">
                  <c:v>-242</c:v>
                </c:pt>
                <c:pt idx="4620" formatCode="0.000">
                  <c:v>-235.75</c:v>
                </c:pt>
                <c:pt idx="4621" formatCode="0.000">
                  <c:v>-230.5</c:v>
                </c:pt>
                <c:pt idx="4622" formatCode="0.000">
                  <c:v>-256</c:v>
                </c:pt>
                <c:pt idx="4623" formatCode="0.000">
                  <c:v>-260.25</c:v>
                </c:pt>
                <c:pt idx="4624" formatCode="0.000">
                  <c:v>-252.75</c:v>
                </c:pt>
                <c:pt idx="4625" formatCode="0.000">
                  <c:v>-265.25</c:v>
                </c:pt>
                <c:pt idx="4626" formatCode="0.000">
                  <c:v>-239.75</c:v>
                </c:pt>
                <c:pt idx="4627" formatCode="0.000">
                  <c:v>-236.5</c:v>
                </c:pt>
                <c:pt idx="4628" formatCode="0.000">
                  <c:v>-233.5</c:v>
                </c:pt>
                <c:pt idx="4629" formatCode="0.000">
                  <c:v>-249.25</c:v>
                </c:pt>
                <c:pt idx="4630" formatCode="0.000">
                  <c:v>-249.25</c:v>
                </c:pt>
                <c:pt idx="4631" formatCode="0.000">
                  <c:v>-252.25</c:v>
                </c:pt>
                <c:pt idx="4632" formatCode="0.000">
                  <c:v>-269</c:v>
                </c:pt>
                <c:pt idx="4633" formatCode="0.000">
                  <c:v>-270.25</c:v>
                </c:pt>
                <c:pt idx="4634" formatCode="0.000">
                  <c:v>-274.25</c:v>
                </c:pt>
                <c:pt idx="4635" formatCode="0.000">
                  <c:v>-262</c:v>
                </c:pt>
                <c:pt idx="4636" formatCode="0.000">
                  <c:v>-237.5</c:v>
                </c:pt>
                <c:pt idx="4637" formatCode="0.000">
                  <c:v>-237.75</c:v>
                </c:pt>
                <c:pt idx="4638" formatCode="0.000">
                  <c:v>-218</c:v>
                </c:pt>
                <c:pt idx="4639" formatCode="0.000">
                  <c:v>-229.25</c:v>
                </c:pt>
                <c:pt idx="4640" formatCode="0.000">
                  <c:v>-236</c:v>
                </c:pt>
                <c:pt idx="4641" formatCode="0.000">
                  <c:v>-242.25</c:v>
                </c:pt>
                <c:pt idx="4642" formatCode="0.000">
                  <c:v>-245</c:v>
                </c:pt>
                <c:pt idx="4643" formatCode="0.000">
                  <c:v>-230</c:v>
                </c:pt>
                <c:pt idx="4644" formatCode="0.000">
                  <c:v>-223</c:v>
                </c:pt>
                <c:pt idx="4645" formatCode="0.000">
                  <c:v>-222</c:v>
                </c:pt>
                <c:pt idx="4646" formatCode="0.000">
                  <c:v>-249.75</c:v>
                </c:pt>
                <c:pt idx="4647" formatCode="0.000">
                  <c:v>-204</c:v>
                </c:pt>
                <c:pt idx="4648" formatCode="0.000">
                  <c:v>-208</c:v>
                </c:pt>
                <c:pt idx="4649" formatCode="0.000">
                  <c:v>-200.75</c:v>
                </c:pt>
                <c:pt idx="4650" formatCode="0.000">
                  <c:v>-180.25</c:v>
                </c:pt>
                <c:pt idx="4651" formatCode="0.000">
                  <c:v>-185.5</c:v>
                </c:pt>
                <c:pt idx="4652" formatCode="0.000">
                  <c:v>-202</c:v>
                </c:pt>
                <c:pt idx="4653" formatCode="0.000">
                  <c:v>-202.25</c:v>
                </c:pt>
                <c:pt idx="4654" formatCode="0.000">
                  <c:v>-195.5</c:v>
                </c:pt>
                <c:pt idx="4655" formatCode="0.000">
                  <c:v>-181.25</c:v>
                </c:pt>
                <c:pt idx="4656" formatCode="0.000">
                  <c:v>-184</c:v>
                </c:pt>
                <c:pt idx="4657" formatCode="0.000">
                  <c:v>-161.5</c:v>
                </c:pt>
                <c:pt idx="4658" formatCode="0.000">
                  <c:v>-160.75</c:v>
                </c:pt>
                <c:pt idx="4659" formatCode="0.000">
                  <c:v>-158</c:v>
                </c:pt>
                <c:pt idx="4660" formatCode="0.000">
                  <c:v>-165</c:v>
                </c:pt>
                <c:pt idx="4661" formatCode="0.000">
                  <c:v>-127</c:v>
                </c:pt>
                <c:pt idx="4662" formatCode="0.000">
                  <c:v>-122.5</c:v>
                </c:pt>
                <c:pt idx="4663" formatCode="0.000">
                  <c:v>-123.5</c:v>
                </c:pt>
                <c:pt idx="4664" formatCode="0.000">
                  <c:v>-128.75</c:v>
                </c:pt>
                <c:pt idx="4665" formatCode="0.000">
                  <c:v>-105.25</c:v>
                </c:pt>
                <c:pt idx="4666" formatCode="0.000">
                  <c:v>-107.5</c:v>
                </c:pt>
                <c:pt idx="4667" formatCode="0.000">
                  <c:v>-94.25</c:v>
                </c:pt>
                <c:pt idx="4668" formatCode="0.000">
                  <c:v>-116.25</c:v>
                </c:pt>
                <c:pt idx="4669" formatCode="0.000">
                  <c:v>-90.5</c:v>
                </c:pt>
                <c:pt idx="4670" formatCode="0.000">
                  <c:v>-97</c:v>
                </c:pt>
                <c:pt idx="4671" formatCode="0.000">
                  <c:v>-82.25</c:v>
                </c:pt>
                <c:pt idx="4672" formatCode="0.000">
                  <c:v>-70.75</c:v>
                </c:pt>
                <c:pt idx="4673" formatCode="0.000">
                  <c:v>-54</c:v>
                </c:pt>
                <c:pt idx="4674" formatCode="0.000">
                  <c:v>-83.5</c:v>
                </c:pt>
                <c:pt idx="4675" formatCode="0.000">
                  <c:v>-96</c:v>
                </c:pt>
                <c:pt idx="4676" formatCode="0.000">
                  <c:v>-103</c:v>
                </c:pt>
                <c:pt idx="4677" formatCode="0.000">
                  <c:v>-104</c:v>
                </c:pt>
                <c:pt idx="4678" formatCode="0.000">
                  <c:v>-116.75</c:v>
                </c:pt>
                <c:pt idx="4679" formatCode="0.000">
                  <c:v>-125</c:v>
                </c:pt>
                <c:pt idx="4680" formatCode="0.000">
                  <c:v>-96.25</c:v>
                </c:pt>
                <c:pt idx="4681" formatCode="0.000">
                  <c:v>-96.25</c:v>
                </c:pt>
                <c:pt idx="4682" formatCode="0.000">
                  <c:v>-77.5</c:v>
                </c:pt>
                <c:pt idx="4683" formatCode="0.000">
                  <c:v>-104.25</c:v>
                </c:pt>
                <c:pt idx="4684" formatCode="0.000">
                  <c:v>-127.25</c:v>
                </c:pt>
                <c:pt idx="4685" formatCode="0.000">
                  <c:v>-109.5</c:v>
                </c:pt>
                <c:pt idx="4686" formatCode="0.000">
                  <c:v>-102.75</c:v>
                </c:pt>
                <c:pt idx="4687" formatCode="0.000">
                  <c:v>-91.25</c:v>
                </c:pt>
                <c:pt idx="4688" formatCode="0.000">
                  <c:v>-125.5</c:v>
                </c:pt>
                <c:pt idx="4689" formatCode="0.000">
                  <c:v>-130.25</c:v>
                </c:pt>
                <c:pt idx="4690" formatCode="0.000">
                  <c:v>-110.5</c:v>
                </c:pt>
                <c:pt idx="4691" formatCode="0.000">
                  <c:v>-134.75</c:v>
                </c:pt>
                <c:pt idx="4692" formatCode="0.000">
                  <c:v>-147.5</c:v>
                </c:pt>
                <c:pt idx="4693" formatCode="0.000">
                  <c:v>-134</c:v>
                </c:pt>
                <c:pt idx="4694" formatCode="0.000">
                  <c:v>-127</c:v>
                </c:pt>
                <c:pt idx="4695" formatCode="0.000">
                  <c:v>-136.25</c:v>
                </c:pt>
                <c:pt idx="4696" formatCode="0.000">
                  <c:v>-142.25</c:v>
                </c:pt>
                <c:pt idx="4697" formatCode="0.000">
                  <c:v>-124.5</c:v>
                </c:pt>
                <c:pt idx="4698" formatCode="0.000">
                  <c:v>-111</c:v>
                </c:pt>
                <c:pt idx="4699" formatCode="0.000">
                  <c:v>-116.25</c:v>
                </c:pt>
                <c:pt idx="4700" formatCode="0.000">
                  <c:v>-118</c:v>
                </c:pt>
                <c:pt idx="4701" formatCode="0.000">
                  <c:v>-134.75</c:v>
                </c:pt>
                <c:pt idx="4702" formatCode="0.000">
                  <c:v>-109</c:v>
                </c:pt>
                <c:pt idx="4703" formatCode="0.000">
                  <c:v>-114.25</c:v>
                </c:pt>
                <c:pt idx="4704" formatCode="0.000">
                  <c:v>-124.5</c:v>
                </c:pt>
                <c:pt idx="4705" formatCode="0.000">
                  <c:v>-140.5</c:v>
                </c:pt>
                <c:pt idx="4706" formatCode="0.000">
                  <c:v>-125</c:v>
                </c:pt>
                <c:pt idx="4707" formatCode="0.000">
                  <c:v>-119</c:v>
                </c:pt>
                <c:pt idx="4708" formatCode="0.000">
                  <c:v>-117.75</c:v>
                </c:pt>
                <c:pt idx="4709" formatCode="0.000">
                  <c:v>-79</c:v>
                </c:pt>
                <c:pt idx="4710" formatCode="0.000">
                  <c:v>-83.5</c:v>
                </c:pt>
                <c:pt idx="4711" formatCode="0.000">
                  <c:v>-109.5</c:v>
                </c:pt>
                <c:pt idx="4712" formatCode="0.000">
                  <c:v>-69</c:v>
                </c:pt>
                <c:pt idx="4713" formatCode="0.000">
                  <c:v>-75.75</c:v>
                </c:pt>
                <c:pt idx="4714" formatCode="0.000">
                  <c:v>-93.5</c:v>
                </c:pt>
                <c:pt idx="4715" formatCode="0.000">
                  <c:v>-99.75</c:v>
                </c:pt>
                <c:pt idx="4716" formatCode="0.000">
                  <c:v>-37.5</c:v>
                </c:pt>
                <c:pt idx="4717" formatCode="0.000">
                  <c:v>-56.75</c:v>
                </c:pt>
                <c:pt idx="4718" formatCode="0.000">
                  <c:v>-3.5</c:v>
                </c:pt>
                <c:pt idx="4719" formatCode="0.000">
                  <c:v>-43.75</c:v>
                </c:pt>
                <c:pt idx="4720" formatCode="0.000">
                  <c:v>-86.5</c:v>
                </c:pt>
                <c:pt idx="4721" formatCode="0.000">
                  <c:v>-54.25</c:v>
                </c:pt>
                <c:pt idx="4722" formatCode="0.000">
                  <c:v>-27.5</c:v>
                </c:pt>
                <c:pt idx="4723" formatCode="0.000">
                  <c:v>-33.5</c:v>
                </c:pt>
                <c:pt idx="4724" formatCode="0.000">
                  <c:v>-54</c:v>
                </c:pt>
                <c:pt idx="4725" formatCode="0.000">
                  <c:v>-55</c:v>
                </c:pt>
                <c:pt idx="4726" formatCode="0.000">
                  <c:v>40.75</c:v>
                </c:pt>
                <c:pt idx="4727" formatCode="0.000">
                  <c:v>-9.5</c:v>
                </c:pt>
                <c:pt idx="4728" formatCode="0.000">
                  <c:v>-9</c:v>
                </c:pt>
                <c:pt idx="4729" formatCode="0.000">
                  <c:v>35</c:v>
                </c:pt>
                <c:pt idx="4730" formatCode="0.000">
                  <c:v>51.25</c:v>
                </c:pt>
                <c:pt idx="4731" formatCode="0.000">
                  <c:v>106.25</c:v>
                </c:pt>
                <c:pt idx="4732" formatCode="0.000">
                  <c:v>153.75</c:v>
                </c:pt>
                <c:pt idx="4733" formatCode="0.000">
                  <c:v>178.5</c:v>
                </c:pt>
                <c:pt idx="4734" formatCode="0.000">
                  <c:v>247</c:v>
                </c:pt>
                <c:pt idx="4735" formatCode="0.000">
                  <c:v>268.5</c:v>
                </c:pt>
                <c:pt idx="4736" formatCode="0.000">
                  <c:v>142.75</c:v>
                </c:pt>
                <c:pt idx="4737" formatCode="0.000">
                  <c:v>157.25</c:v>
                </c:pt>
                <c:pt idx="4738" formatCode="0.000">
                  <c:v>256.25</c:v>
                </c:pt>
                <c:pt idx="4739" formatCode="0.000">
                  <c:v>218.5</c:v>
                </c:pt>
                <c:pt idx="4740" formatCode="0.000">
                  <c:v>226</c:v>
                </c:pt>
                <c:pt idx="4741" formatCode="0.000">
                  <c:v>169</c:v>
                </c:pt>
                <c:pt idx="4742" formatCode="0.000">
                  <c:v>200.25</c:v>
                </c:pt>
                <c:pt idx="4743" formatCode="0.000">
                  <c:v>256.75</c:v>
                </c:pt>
                <c:pt idx="4744" formatCode="0.000">
                  <c:v>244.25</c:v>
                </c:pt>
                <c:pt idx="4745" formatCode="0.000">
                  <c:v>293.5</c:v>
                </c:pt>
                <c:pt idx="4746" formatCode="0.000">
                  <c:v>324.75</c:v>
                </c:pt>
                <c:pt idx="4747" formatCode="0.000">
                  <c:v>220.75</c:v>
                </c:pt>
                <c:pt idx="4748" formatCode="0.000">
                  <c:v>232.5</c:v>
                </c:pt>
                <c:pt idx="4749" formatCode="0.000">
                  <c:v>198</c:v>
                </c:pt>
                <c:pt idx="4750" formatCode="0.000">
                  <c:v>192.25</c:v>
                </c:pt>
                <c:pt idx="4751" formatCode="0.000">
                  <c:v>190</c:v>
                </c:pt>
                <c:pt idx="4752" formatCode="0.000">
                  <c:v>156.25</c:v>
                </c:pt>
                <c:pt idx="4753" formatCode="0.000">
                  <c:v>201.5</c:v>
                </c:pt>
                <c:pt idx="4754" formatCode="0.000">
                  <c:v>255</c:v>
                </c:pt>
                <c:pt idx="4755" formatCode="0.000">
                  <c:v>223.25</c:v>
                </c:pt>
                <c:pt idx="4756" formatCode="0.000">
                  <c:v>238</c:v>
                </c:pt>
                <c:pt idx="4757" formatCode="0.000">
                  <c:v>266.5</c:v>
                </c:pt>
                <c:pt idx="4758" formatCode="0.000">
                  <c:v>306</c:v>
                </c:pt>
                <c:pt idx="4759" formatCode="0.000">
                  <c:v>251.75</c:v>
                </c:pt>
                <c:pt idx="4760" formatCode="0.000">
                  <c:v>298</c:v>
                </c:pt>
                <c:pt idx="4761" formatCode="0.000">
                  <c:v>308.5</c:v>
                </c:pt>
                <c:pt idx="4762" formatCode="0.000">
                  <c:v>293</c:v>
                </c:pt>
                <c:pt idx="4763" formatCode="0.000">
                  <c:v>347</c:v>
                </c:pt>
                <c:pt idx="4764" formatCode="0.000">
                  <c:v>411.25</c:v>
                </c:pt>
                <c:pt idx="4765" formatCode="0.000">
                  <c:v>367.5</c:v>
                </c:pt>
                <c:pt idx="4766" formatCode="0.000">
                  <c:v>311.5</c:v>
                </c:pt>
                <c:pt idx="4767" formatCode="0.000">
                  <c:v>306.25</c:v>
                </c:pt>
                <c:pt idx="4768" formatCode="0.000">
                  <c:v>273.25</c:v>
                </c:pt>
                <c:pt idx="4769" formatCode="0.000">
                  <c:v>264.25</c:v>
                </c:pt>
                <c:pt idx="4770" formatCode="0.000">
                  <c:v>343.75</c:v>
                </c:pt>
                <c:pt idx="4771" formatCode="0.000">
                  <c:v>310.5</c:v>
                </c:pt>
                <c:pt idx="4772" formatCode="0.000">
                  <c:v>291</c:v>
                </c:pt>
                <c:pt idx="4773" formatCode="0.000">
                  <c:v>312</c:v>
                </c:pt>
                <c:pt idx="4774" formatCode="0.000">
                  <c:v>287</c:v>
                </c:pt>
                <c:pt idx="4775" formatCode="0.000">
                  <c:v>254.75</c:v>
                </c:pt>
                <c:pt idx="4776" formatCode="0.000">
                  <c:v>270</c:v>
                </c:pt>
                <c:pt idx="4777" formatCode="0.000">
                  <c:v>263.75</c:v>
                </c:pt>
                <c:pt idx="4778" formatCode="0.000">
                  <c:v>284.5</c:v>
                </c:pt>
                <c:pt idx="4779" formatCode="0.000">
                  <c:v>273.5</c:v>
                </c:pt>
                <c:pt idx="4780" formatCode="0.000">
                  <c:v>286.25</c:v>
                </c:pt>
                <c:pt idx="4781" formatCode="0.000">
                  <c:v>246</c:v>
                </c:pt>
                <c:pt idx="4782" formatCode="0.000">
                  <c:v>255.25</c:v>
                </c:pt>
                <c:pt idx="4783" formatCode="0.000">
                  <c:v>265.75</c:v>
                </c:pt>
                <c:pt idx="4784" formatCode="0.000">
                  <c:v>277</c:v>
                </c:pt>
                <c:pt idx="4785" formatCode="0.000">
                  <c:v>287</c:v>
                </c:pt>
                <c:pt idx="4786" formatCode="0.000">
                  <c:v>299.75</c:v>
                </c:pt>
                <c:pt idx="4787" formatCode="0.000">
                  <c:v>293.25</c:v>
                </c:pt>
                <c:pt idx="4788" formatCode="0.000">
                  <c:v>289.25</c:v>
                </c:pt>
                <c:pt idx="4789" formatCode="0.000">
                  <c:v>287.75</c:v>
                </c:pt>
                <c:pt idx="4790" formatCode="0.000">
                  <c:v>270</c:v>
                </c:pt>
                <c:pt idx="4791" formatCode="0.000">
                  <c:v>258.25</c:v>
                </c:pt>
                <c:pt idx="4792" formatCode="0.000">
                  <c:v>232.75</c:v>
                </c:pt>
                <c:pt idx="4793" formatCode="0.000">
                  <c:v>230.75</c:v>
                </c:pt>
                <c:pt idx="4794" formatCode="0.000">
                  <c:v>227.75</c:v>
                </c:pt>
                <c:pt idx="4795" formatCode="0.000">
                  <c:v>253</c:v>
                </c:pt>
                <c:pt idx="4796" formatCode="0.000">
                  <c:v>251.5</c:v>
                </c:pt>
                <c:pt idx="4797" formatCode="0.000">
                  <c:v>272.75</c:v>
                </c:pt>
                <c:pt idx="4798" formatCode="0.000">
                  <c:v>290.25</c:v>
                </c:pt>
                <c:pt idx="4799" formatCode="0.000">
                  <c:v>289.75</c:v>
                </c:pt>
                <c:pt idx="4800" formatCode="0.000">
                  <c:v>318.5</c:v>
                </c:pt>
                <c:pt idx="4801" formatCode="0.000">
                  <c:v>319</c:v>
                </c:pt>
                <c:pt idx="4802" formatCode="0.000">
                  <c:v>309.75</c:v>
                </c:pt>
                <c:pt idx="4803" formatCode="0.000">
                  <c:v>352.25</c:v>
                </c:pt>
                <c:pt idx="4804" formatCode="0.000">
                  <c:v>321.5</c:v>
                </c:pt>
                <c:pt idx="4805" formatCode="0.000">
                  <c:v>332.75</c:v>
                </c:pt>
                <c:pt idx="4806" formatCode="0.000">
                  <c:v>334.75</c:v>
                </c:pt>
                <c:pt idx="4807" formatCode="0.000">
                  <c:v>327.5</c:v>
                </c:pt>
                <c:pt idx="4808" formatCode="0.000">
                  <c:v>319</c:v>
                </c:pt>
                <c:pt idx="4809" formatCode="0.000">
                  <c:v>286.75</c:v>
                </c:pt>
                <c:pt idx="4810" formatCode="0.000">
                  <c:v>315.5</c:v>
                </c:pt>
                <c:pt idx="4811" formatCode="0.000">
                  <c:v>335.75</c:v>
                </c:pt>
                <c:pt idx="4812" formatCode="0.000">
                  <c:v>337</c:v>
                </c:pt>
                <c:pt idx="4813" formatCode="0.000">
                  <c:v>326.75</c:v>
                </c:pt>
                <c:pt idx="4814" formatCode="0.000">
                  <c:v>328.5</c:v>
                </c:pt>
                <c:pt idx="4815" formatCode="0.000">
                  <c:v>317.75</c:v>
                </c:pt>
                <c:pt idx="4816" formatCode="0.000">
                  <c:v>290.5</c:v>
                </c:pt>
                <c:pt idx="4817" formatCode="0.000">
                  <c:v>293.25</c:v>
                </c:pt>
                <c:pt idx="4818" formatCode="0.000">
                  <c:v>331.25</c:v>
                </c:pt>
                <c:pt idx="4819" formatCode="0.000">
                  <c:v>326.75</c:v>
                </c:pt>
                <c:pt idx="4820" formatCode="0.000">
                  <c:v>322.75</c:v>
                </c:pt>
                <c:pt idx="4821" formatCode="0.000">
                  <c:v>338.25</c:v>
                </c:pt>
                <c:pt idx="4822" formatCode="0.000">
                  <c:v>372.75</c:v>
                </c:pt>
                <c:pt idx="4823" formatCode="0.000">
                  <c:v>378.75</c:v>
                </c:pt>
                <c:pt idx="4824" formatCode="0.000">
                  <c:v>378.75</c:v>
                </c:pt>
                <c:pt idx="4825" formatCode="0.000">
                  <c:v>388.75</c:v>
                </c:pt>
                <c:pt idx="4826" formatCode="0.000">
                  <c:v>413.25</c:v>
                </c:pt>
                <c:pt idx="4827" formatCode="0.000">
                  <c:v>389.5</c:v>
                </c:pt>
                <c:pt idx="4828" formatCode="0.000">
                  <c:v>396.75</c:v>
                </c:pt>
                <c:pt idx="4829" formatCode="0.000">
                  <c:v>406.25</c:v>
                </c:pt>
                <c:pt idx="4830" formatCode="0.000">
                  <c:v>424</c:v>
                </c:pt>
                <c:pt idx="4831" formatCode="0.000">
                  <c:v>452.75</c:v>
                </c:pt>
                <c:pt idx="4832" formatCode="0.000">
                  <c:v>468.75</c:v>
                </c:pt>
                <c:pt idx="4833" formatCode="0.000">
                  <c:v>449.75</c:v>
                </c:pt>
                <c:pt idx="4834" formatCode="0.000">
                  <c:v>472.25</c:v>
                </c:pt>
                <c:pt idx="4835" formatCode="0.000">
                  <c:v>470.5</c:v>
                </c:pt>
                <c:pt idx="4836" formatCode="0.000">
                  <c:v>482.25</c:v>
                </c:pt>
                <c:pt idx="4837" formatCode="0.000">
                  <c:v>442.25</c:v>
                </c:pt>
                <c:pt idx="4838" formatCode="0.000">
                  <c:v>437.75</c:v>
                </c:pt>
                <c:pt idx="4839" formatCode="0.000">
                  <c:v>406.75</c:v>
                </c:pt>
                <c:pt idx="4840" formatCode="0.000">
                  <c:v>400.5</c:v>
                </c:pt>
                <c:pt idx="4841" formatCode="0.000">
                  <c:v>401</c:v>
                </c:pt>
                <c:pt idx="4842" formatCode="0.000">
                  <c:v>379.5</c:v>
                </c:pt>
                <c:pt idx="4843" formatCode="0.000">
                  <c:v>363.25</c:v>
                </c:pt>
                <c:pt idx="4844" formatCode="0.000">
                  <c:v>374.75</c:v>
                </c:pt>
                <c:pt idx="4845" formatCode="0.000">
                  <c:v>390.75</c:v>
                </c:pt>
                <c:pt idx="4846" formatCode="0.000">
                  <c:v>337.5</c:v>
                </c:pt>
                <c:pt idx="4847" formatCode="0.000">
                  <c:v>351.25</c:v>
                </c:pt>
                <c:pt idx="4848" formatCode="0.000">
                  <c:v>346.5</c:v>
                </c:pt>
                <c:pt idx="4849" formatCode="0.000">
                  <c:v>327.5</c:v>
                </c:pt>
                <c:pt idx="4850" formatCode="0.000">
                  <c:v>338.75</c:v>
                </c:pt>
                <c:pt idx="4851" formatCode="0.000">
                  <c:v>370.5</c:v>
                </c:pt>
                <c:pt idx="4852" formatCode="0.000">
                  <c:v>360</c:v>
                </c:pt>
                <c:pt idx="4853" formatCode="0.000">
                  <c:v>345.5</c:v>
                </c:pt>
                <c:pt idx="4854" formatCode="0.000">
                  <c:v>319.25</c:v>
                </c:pt>
                <c:pt idx="4855" formatCode="0.000">
                  <c:v>314.25</c:v>
                </c:pt>
                <c:pt idx="4856" formatCode="0.000">
                  <c:v>324.25</c:v>
                </c:pt>
                <c:pt idx="4857" formatCode="0.000">
                  <c:v>340.75</c:v>
                </c:pt>
                <c:pt idx="4858" formatCode="0.000">
                  <c:v>332.25</c:v>
                </c:pt>
                <c:pt idx="4859" formatCode="0.000">
                  <c:v>302.25</c:v>
                </c:pt>
                <c:pt idx="4860" formatCode="0.000">
                  <c:v>300.75</c:v>
                </c:pt>
                <c:pt idx="4861" formatCode="0.000">
                  <c:v>314.5</c:v>
                </c:pt>
                <c:pt idx="4862" formatCode="0.000">
                  <c:v>306.25</c:v>
                </c:pt>
                <c:pt idx="4863" formatCode="0.000">
                  <c:v>293.25</c:v>
                </c:pt>
                <c:pt idx="4864" formatCode="0.000">
                  <c:v>288</c:v>
                </c:pt>
                <c:pt idx="4865" formatCode="0.000">
                  <c:v>321.75</c:v>
                </c:pt>
                <c:pt idx="4866" formatCode="0.000">
                  <c:v>307</c:v>
                </c:pt>
                <c:pt idx="4867" formatCode="0.000">
                  <c:v>317.75</c:v>
                </c:pt>
                <c:pt idx="4868" formatCode="0.000">
                  <c:v>306</c:v>
                </c:pt>
                <c:pt idx="4869" formatCode="0.000">
                  <c:v>288.25</c:v>
                </c:pt>
                <c:pt idx="4870" formatCode="0.000">
                  <c:v>298</c:v>
                </c:pt>
                <c:pt idx="4871" formatCode="0.000">
                  <c:v>303</c:v>
                </c:pt>
                <c:pt idx="4872" formatCode="0.000">
                  <c:v>285.75</c:v>
                </c:pt>
                <c:pt idx="4873" formatCode="0.000">
                  <c:v>284.75</c:v>
                </c:pt>
                <c:pt idx="4874" formatCode="0.000">
                  <c:v>278.75</c:v>
                </c:pt>
                <c:pt idx="4875" formatCode="0.000">
                  <c:v>252</c:v>
                </c:pt>
                <c:pt idx="4876" formatCode="0.000">
                  <c:v>251.25</c:v>
                </c:pt>
                <c:pt idx="4877" formatCode="0.000">
                  <c:v>237.5</c:v>
                </c:pt>
                <c:pt idx="4878" formatCode="0.000">
                  <c:v>247.75</c:v>
                </c:pt>
                <c:pt idx="4879" formatCode="0.000">
                  <c:v>230</c:v>
                </c:pt>
                <c:pt idx="4880" formatCode="0.000">
                  <c:v>245.75</c:v>
                </c:pt>
                <c:pt idx="4881" formatCode="0.000">
                  <c:v>248</c:v>
                </c:pt>
                <c:pt idx="4882" formatCode="0.000">
                  <c:v>269.5</c:v>
                </c:pt>
                <c:pt idx="4883" formatCode="0.000">
                  <c:v>265.25</c:v>
                </c:pt>
                <c:pt idx="4884" formatCode="0.000">
                  <c:v>271.75</c:v>
                </c:pt>
                <c:pt idx="4885" formatCode="0.000">
                  <c:v>247.75</c:v>
                </c:pt>
                <c:pt idx="4886" formatCode="0.000">
                  <c:v>248.25</c:v>
                </c:pt>
                <c:pt idx="4887" formatCode="0.000">
                  <c:v>254.75</c:v>
                </c:pt>
                <c:pt idx="4888" formatCode="0.000">
                  <c:v>266</c:v>
                </c:pt>
                <c:pt idx="4889" formatCode="0.000">
                  <c:v>269.75</c:v>
                </c:pt>
                <c:pt idx="4890" formatCode="0.000">
                  <c:v>246</c:v>
                </c:pt>
                <c:pt idx="4891" formatCode="0.000">
                  <c:v>262.25</c:v>
                </c:pt>
                <c:pt idx="4892" formatCode="0.000">
                  <c:v>249.75</c:v>
                </c:pt>
                <c:pt idx="4893" formatCode="0.000">
                  <c:v>236.75</c:v>
                </c:pt>
                <c:pt idx="4894" formatCode="0.000">
                  <c:v>215.75</c:v>
                </c:pt>
                <c:pt idx="4895" formatCode="0.000">
                  <c:v>219.25</c:v>
                </c:pt>
                <c:pt idx="4896" formatCode="0.000">
                  <c:v>208.5</c:v>
                </c:pt>
                <c:pt idx="4897" formatCode="0.000">
                  <c:v>199.75</c:v>
                </c:pt>
                <c:pt idx="4898" formatCode="0.000">
                  <c:v>199.75</c:v>
                </c:pt>
                <c:pt idx="4899" formatCode="0.000">
                  <c:v>198</c:v>
                </c:pt>
                <c:pt idx="4900" formatCode="0.000">
                  <c:v>198.75</c:v>
                </c:pt>
                <c:pt idx="4901" formatCode="0.000">
                  <c:v>199.75</c:v>
                </c:pt>
                <c:pt idx="4902" formatCode="0.000">
                  <c:v>198.25</c:v>
                </c:pt>
                <c:pt idx="4903" formatCode="0.000">
                  <c:v>195.5</c:v>
                </c:pt>
                <c:pt idx="4904" formatCode="0.000">
                  <c:v>174.25</c:v>
                </c:pt>
                <c:pt idx="4905" formatCode="0.000">
                  <c:v>162.75</c:v>
                </c:pt>
                <c:pt idx="4906" formatCode="0.000">
                  <c:v>160.25</c:v>
                </c:pt>
                <c:pt idx="4907" formatCode="0.000">
                  <c:v>168.25</c:v>
                </c:pt>
                <c:pt idx="4908" formatCode="0.000">
                  <c:v>165.75</c:v>
                </c:pt>
                <c:pt idx="4909" formatCode="0.000">
                  <c:v>193</c:v>
                </c:pt>
                <c:pt idx="4910" formatCode="0.000">
                  <c:v>191.25</c:v>
                </c:pt>
                <c:pt idx="4911" formatCode="0.000">
                  <c:v>183.5</c:v>
                </c:pt>
                <c:pt idx="4912" formatCode="0.000">
                  <c:v>165</c:v>
                </c:pt>
                <c:pt idx="4913" formatCode="0.000">
                  <c:v>167.5</c:v>
                </c:pt>
                <c:pt idx="4914" formatCode="0.000">
                  <c:v>160.25</c:v>
                </c:pt>
                <c:pt idx="4915" formatCode="0.000">
                  <c:v>154.5</c:v>
                </c:pt>
                <c:pt idx="4916" formatCode="0.000">
                  <c:v>150.75</c:v>
                </c:pt>
                <c:pt idx="4917" formatCode="0.000">
                  <c:v>124.75</c:v>
                </c:pt>
                <c:pt idx="4918" formatCode="0.000">
                  <c:v>127</c:v>
                </c:pt>
                <c:pt idx="4919" formatCode="0.000">
                  <c:v>110.75</c:v>
                </c:pt>
                <c:pt idx="4920" formatCode="0.000">
                  <c:v>116.25</c:v>
                </c:pt>
                <c:pt idx="4921" formatCode="0.000">
                  <c:v>121.5</c:v>
                </c:pt>
                <c:pt idx="4922" formatCode="0.000">
                  <c:v>116.75</c:v>
                </c:pt>
                <c:pt idx="4923" formatCode="0.000">
                  <c:v>138</c:v>
                </c:pt>
                <c:pt idx="4924" formatCode="0.000">
                  <c:v>144</c:v>
                </c:pt>
                <c:pt idx="4925" formatCode="0.000">
                  <c:v>169.75</c:v>
                </c:pt>
                <c:pt idx="4926" formatCode="0.000">
                  <c:v>178.25</c:v>
                </c:pt>
                <c:pt idx="4927" formatCode="0.000">
                  <c:v>179.5</c:v>
                </c:pt>
                <c:pt idx="4928" formatCode="0.000">
                  <c:v>191.5</c:v>
                </c:pt>
                <c:pt idx="4929" formatCode="0.000">
                  <c:v>196</c:v>
                </c:pt>
                <c:pt idx="4930" formatCode="0.000">
                  <c:v>192</c:v>
                </c:pt>
                <c:pt idx="4931" formatCode="0.000">
                  <c:v>211.5</c:v>
                </c:pt>
                <c:pt idx="4932" formatCode="0.000">
                  <c:v>220.25</c:v>
                </c:pt>
                <c:pt idx="4933" formatCode="0.000">
                  <c:v>222.5</c:v>
                </c:pt>
                <c:pt idx="4934" formatCode="0.000">
                  <c:v>218.5</c:v>
                </c:pt>
                <c:pt idx="4935" formatCode="0.000">
                  <c:v>217.5</c:v>
                </c:pt>
                <c:pt idx="4936" formatCode="0.000">
                  <c:v>224.75</c:v>
                </c:pt>
                <c:pt idx="4937" formatCode="0.000">
                  <c:v>227</c:v>
                </c:pt>
                <c:pt idx="4938" formatCode="0.000">
                  <c:v>243.25</c:v>
                </c:pt>
                <c:pt idx="4939" formatCode="0.000">
                  <c:v>247.25</c:v>
                </c:pt>
                <c:pt idx="4940" formatCode="0.000">
                  <c:v>243.25</c:v>
                </c:pt>
                <c:pt idx="4941" formatCode="0.000">
                  <c:v>237.5</c:v>
                </c:pt>
                <c:pt idx="4942" formatCode="0.000">
                  <c:v>249</c:v>
                </c:pt>
                <c:pt idx="4943" formatCode="0.000">
                  <c:v>250</c:v>
                </c:pt>
                <c:pt idx="4944" formatCode="0.000">
                  <c:v>235.5</c:v>
                </c:pt>
                <c:pt idx="4945" formatCode="0.000">
                  <c:v>244.75</c:v>
                </c:pt>
                <c:pt idx="4946" formatCode="0.000">
                  <c:v>256</c:v>
                </c:pt>
                <c:pt idx="4947" formatCode="0.000">
                  <c:v>248.25</c:v>
                </c:pt>
                <c:pt idx="4948" formatCode="0.000">
                  <c:v>220.75</c:v>
                </c:pt>
                <c:pt idx="4949" formatCode="0.000">
                  <c:v>232</c:v>
                </c:pt>
                <c:pt idx="4950" formatCode="0.000">
                  <c:v>239.5</c:v>
                </c:pt>
                <c:pt idx="4951" formatCode="0.000">
                  <c:v>247.25</c:v>
                </c:pt>
                <c:pt idx="4952" formatCode="0.000">
                  <c:v>267.75</c:v>
                </c:pt>
                <c:pt idx="4953" formatCode="0.000">
                  <c:v>267</c:v>
                </c:pt>
                <c:pt idx="4954" formatCode="0.000">
                  <c:v>268.5</c:v>
                </c:pt>
                <c:pt idx="4955" formatCode="0.000">
                  <c:v>269.25</c:v>
                </c:pt>
                <c:pt idx="4956" formatCode="0.000">
                  <c:v>271.75</c:v>
                </c:pt>
                <c:pt idx="4957" formatCode="0.000">
                  <c:v>270</c:v>
                </c:pt>
                <c:pt idx="4958" formatCode="0.000">
                  <c:v>262.25</c:v>
                </c:pt>
                <c:pt idx="4959" formatCode="0.000">
                  <c:v>239</c:v>
                </c:pt>
                <c:pt idx="4960" formatCode="0.000">
                  <c:v>236.75</c:v>
                </c:pt>
                <c:pt idx="4961" formatCode="0.000">
                  <c:v>244.25</c:v>
                </c:pt>
                <c:pt idx="4962" formatCode="0.000">
                  <c:v>256.5</c:v>
                </c:pt>
                <c:pt idx="4963" formatCode="0.000">
                  <c:v>267.5</c:v>
                </c:pt>
                <c:pt idx="4964" formatCode="0.000">
                  <c:v>275</c:v>
                </c:pt>
                <c:pt idx="4965" formatCode="0.000">
                  <c:v>284.25</c:v>
                </c:pt>
                <c:pt idx="4966" formatCode="0.000">
                  <c:v>284</c:v>
                </c:pt>
                <c:pt idx="4967" formatCode="0.000">
                  <c:v>290.5</c:v>
                </c:pt>
                <c:pt idx="4968" formatCode="0.000">
                  <c:v>292.75</c:v>
                </c:pt>
                <c:pt idx="4969" formatCode="0.000">
                  <c:v>310.25</c:v>
                </c:pt>
                <c:pt idx="4970" formatCode="0.000">
                  <c:v>309.5</c:v>
                </c:pt>
                <c:pt idx="4971" formatCode="0.000">
                  <c:v>307.75</c:v>
                </c:pt>
                <c:pt idx="4972" formatCode="0.000">
                  <c:v>307.25</c:v>
                </c:pt>
                <c:pt idx="4973" formatCode="0.000">
                  <c:v>314</c:v>
                </c:pt>
                <c:pt idx="4974" formatCode="0.000">
                  <c:v>305.75</c:v>
                </c:pt>
                <c:pt idx="4975" formatCode="0.000">
                  <c:v>291</c:v>
                </c:pt>
                <c:pt idx="4976" formatCode="0.000">
                  <c:v>287.75</c:v>
                </c:pt>
                <c:pt idx="4977" formatCode="0.000">
                  <c:v>305.75</c:v>
                </c:pt>
                <c:pt idx="4978" formatCode="0.000">
                  <c:v>301.5</c:v>
                </c:pt>
                <c:pt idx="4979" formatCode="0.000">
                  <c:v>299.75</c:v>
                </c:pt>
                <c:pt idx="4980" formatCode="0.000">
                  <c:v>274.25</c:v>
                </c:pt>
                <c:pt idx="4981" formatCode="0.000">
                  <c:v>268.5</c:v>
                </c:pt>
                <c:pt idx="4982" formatCode="0.000">
                  <c:v>283.25</c:v>
                </c:pt>
                <c:pt idx="4983" formatCode="0.000">
                  <c:v>295.25</c:v>
                </c:pt>
                <c:pt idx="4984" formatCode="0.000">
                  <c:v>300.25</c:v>
                </c:pt>
                <c:pt idx="4985" formatCode="0.000">
                  <c:v>310.5</c:v>
                </c:pt>
                <c:pt idx="4986" formatCode="0.000">
                  <c:v>314.75</c:v>
                </c:pt>
                <c:pt idx="4987" formatCode="0.000">
                  <c:v>318.25</c:v>
                </c:pt>
                <c:pt idx="4988" formatCode="0.000">
                  <c:v>315.5</c:v>
                </c:pt>
                <c:pt idx="4989" formatCode="0.000">
                  <c:v>334.5</c:v>
                </c:pt>
                <c:pt idx="4990" formatCode="0.000">
                  <c:v>336.5</c:v>
                </c:pt>
                <c:pt idx="4991" formatCode="0.000">
                  <c:v>328.75</c:v>
                </c:pt>
                <c:pt idx="4992" formatCode="0.000">
                  <c:v>337.75</c:v>
                </c:pt>
                <c:pt idx="4993" formatCode="0.000">
                  <c:v>336.25</c:v>
                </c:pt>
                <c:pt idx="4994" formatCode="0.000">
                  <c:v>324.75</c:v>
                </c:pt>
                <c:pt idx="4995" formatCode="0.000">
                  <c:v>337.5</c:v>
                </c:pt>
                <c:pt idx="4996" formatCode="0.000">
                  <c:v>323.75</c:v>
                </c:pt>
                <c:pt idx="4997" formatCode="0.000">
                  <c:v>313.25</c:v>
                </c:pt>
                <c:pt idx="4998" formatCode="0.000">
                  <c:v>307.25</c:v>
                </c:pt>
                <c:pt idx="4999" formatCode="0.000">
                  <c:v>285.25</c:v>
                </c:pt>
                <c:pt idx="5000" formatCode="0.000">
                  <c:v>308.25</c:v>
                </c:pt>
                <c:pt idx="5001" formatCode="0.000">
                  <c:v>279.75</c:v>
                </c:pt>
                <c:pt idx="5002" formatCode="0.000">
                  <c:v>285.75</c:v>
                </c:pt>
                <c:pt idx="5003" formatCode="0.000">
                  <c:v>288.5</c:v>
                </c:pt>
                <c:pt idx="5004" formatCode="0.000">
                  <c:v>293.75</c:v>
                </c:pt>
                <c:pt idx="5005" formatCode="0.000">
                  <c:v>310</c:v>
                </c:pt>
                <c:pt idx="5006" formatCode="0.000">
                  <c:v>313</c:v>
                </c:pt>
                <c:pt idx="5007" formatCode="0.000">
                  <c:v>338.5</c:v>
                </c:pt>
                <c:pt idx="5008" formatCode="0.000">
                  <c:v>338.75</c:v>
                </c:pt>
                <c:pt idx="5009" formatCode="0.000">
                  <c:v>343</c:v>
                </c:pt>
                <c:pt idx="5010" formatCode="0.000">
                  <c:v>334</c:v>
                </c:pt>
                <c:pt idx="5011" formatCode="0.000">
                  <c:v>338.25</c:v>
                </c:pt>
                <c:pt idx="5012" formatCode="0.000">
                  <c:v>353</c:v>
                </c:pt>
                <c:pt idx="5013" formatCode="0.000">
                  <c:v>354.25</c:v>
                </c:pt>
                <c:pt idx="5014" formatCode="0.000">
                  <c:v>355.25</c:v>
                </c:pt>
                <c:pt idx="5015" formatCode="0.000">
                  <c:v>341</c:v>
                </c:pt>
                <c:pt idx="5016" formatCode="0.000">
                  <c:v>336.75</c:v>
                </c:pt>
                <c:pt idx="5017" formatCode="0.000">
                  <c:v>350.5</c:v>
                </c:pt>
                <c:pt idx="5018" formatCode="0.000">
                  <c:v>349.75</c:v>
                </c:pt>
                <c:pt idx="5019" formatCode="0.000">
                  <c:v>355.75</c:v>
                </c:pt>
                <c:pt idx="5020" formatCode="0.000">
                  <c:v>336.25</c:v>
                </c:pt>
                <c:pt idx="5021" formatCode="0.000">
                  <c:v>341.5</c:v>
                </c:pt>
                <c:pt idx="5022" formatCode="0.000">
                  <c:v>355.25</c:v>
                </c:pt>
                <c:pt idx="5023" formatCode="0.000">
                  <c:v>354.75</c:v>
                </c:pt>
                <c:pt idx="5024" formatCode="0.000">
                  <c:v>344.75</c:v>
                </c:pt>
                <c:pt idx="5025" formatCode="0.000">
                  <c:v>354.75</c:v>
                </c:pt>
                <c:pt idx="5026" formatCode="0.000">
                  <c:v>350.5</c:v>
                </c:pt>
                <c:pt idx="5027" formatCode="0.000">
                  <c:v>336.75</c:v>
                </c:pt>
                <c:pt idx="5028" formatCode="0.000">
                  <c:v>342.25</c:v>
                </c:pt>
                <c:pt idx="5029" formatCode="0.000">
                  <c:v>348.75</c:v>
                </c:pt>
                <c:pt idx="5030" formatCode="0.000">
                  <c:v>354.75</c:v>
                </c:pt>
                <c:pt idx="5031" formatCode="0.000">
                  <c:v>360.25</c:v>
                </c:pt>
                <c:pt idx="5032" formatCode="0.000">
                  <c:v>355.5</c:v>
                </c:pt>
                <c:pt idx="5033" formatCode="0.000">
                  <c:v>357.25</c:v>
                </c:pt>
                <c:pt idx="5034" formatCode="0.000">
                  <c:v>345.75</c:v>
                </c:pt>
                <c:pt idx="5035" formatCode="0.000">
                  <c:v>349.25</c:v>
                </c:pt>
                <c:pt idx="5036" formatCode="0.000">
                  <c:v>359.75</c:v>
                </c:pt>
                <c:pt idx="5037" formatCode="0.000">
                  <c:v>365</c:v>
                </c:pt>
                <c:pt idx="5038" formatCode="0.000">
                  <c:v>367</c:v>
                </c:pt>
                <c:pt idx="5039" formatCode="0.000">
                  <c:v>373.5</c:v>
                </c:pt>
                <c:pt idx="5040" formatCode="0.000">
                  <c:v>374.5</c:v>
                </c:pt>
                <c:pt idx="5041" formatCode="0.000">
                  <c:v>373.25</c:v>
                </c:pt>
                <c:pt idx="5042" formatCode="0.000">
                  <c:v>373.5</c:v>
                </c:pt>
                <c:pt idx="5043" formatCode="0.000">
                  <c:v>362.25</c:v>
                </c:pt>
                <c:pt idx="5044" formatCode="0.000">
                  <c:v>380.25</c:v>
                </c:pt>
                <c:pt idx="5045" formatCode="0.000">
                  <c:v>383.75</c:v>
                </c:pt>
                <c:pt idx="5046" formatCode="0.000">
                  <c:v>384.5</c:v>
                </c:pt>
                <c:pt idx="5047" formatCode="0.000">
                  <c:v>389</c:v>
                </c:pt>
                <c:pt idx="5048" formatCode="0.000">
                  <c:v>393</c:v>
                </c:pt>
                <c:pt idx="5049" formatCode="0.000">
                  <c:v>394</c:v>
                </c:pt>
                <c:pt idx="5050" formatCode="0.000">
                  <c:v>385.5</c:v>
                </c:pt>
                <c:pt idx="5051" formatCode="0.000">
                  <c:v>393</c:v>
                </c:pt>
                <c:pt idx="5052" formatCode="0.000">
                  <c:v>396.75</c:v>
                </c:pt>
                <c:pt idx="5053" formatCode="0.000">
                  <c:v>383.75</c:v>
                </c:pt>
                <c:pt idx="5054" formatCode="0.000">
                  <c:v>397.25</c:v>
                </c:pt>
                <c:pt idx="5055" formatCode="0.000">
                  <c:v>385.5</c:v>
                </c:pt>
                <c:pt idx="5056" formatCode="0.000">
                  <c:v>362.5</c:v>
                </c:pt>
                <c:pt idx="5057" formatCode="0.000">
                  <c:v>342.5</c:v>
                </c:pt>
                <c:pt idx="5058" formatCode="0.000">
                  <c:v>344</c:v>
                </c:pt>
                <c:pt idx="5059" formatCode="0.000">
                  <c:v>338.75</c:v>
                </c:pt>
                <c:pt idx="5060" formatCode="0.000">
                  <c:v>346</c:v>
                </c:pt>
                <c:pt idx="5061" formatCode="0.000">
                  <c:v>330.75</c:v>
                </c:pt>
                <c:pt idx="5062" formatCode="0.000">
                  <c:v>322</c:v>
                </c:pt>
                <c:pt idx="5063" formatCode="0.000">
                  <c:v>337.75</c:v>
                </c:pt>
                <c:pt idx="5064" formatCode="0.000">
                  <c:v>348.75</c:v>
                </c:pt>
                <c:pt idx="5065" formatCode="0.000">
                  <c:v>348</c:v>
                </c:pt>
                <c:pt idx="5066" formatCode="0.000">
                  <c:v>313.25</c:v>
                </c:pt>
                <c:pt idx="5067" formatCode="0.000">
                  <c:v>311.25</c:v>
                </c:pt>
                <c:pt idx="5068" formatCode="0.000">
                  <c:v>307.5</c:v>
                </c:pt>
                <c:pt idx="5069" formatCode="0.000">
                  <c:v>317.75</c:v>
                </c:pt>
                <c:pt idx="5070" formatCode="0.000">
                  <c:v>314.75</c:v>
                </c:pt>
                <c:pt idx="5071" formatCode="0.000">
                  <c:v>328</c:v>
                </c:pt>
                <c:pt idx="5072" formatCode="0.000">
                  <c:v>330.5</c:v>
                </c:pt>
                <c:pt idx="5073" formatCode="0.000">
                  <c:v>344.75</c:v>
                </c:pt>
                <c:pt idx="5074" formatCode="0.000">
                  <c:v>351</c:v>
                </c:pt>
                <c:pt idx="5075" formatCode="0.000">
                  <c:v>357</c:v>
                </c:pt>
                <c:pt idx="5076" formatCode="0.000">
                  <c:v>357.75</c:v>
                </c:pt>
                <c:pt idx="5077" formatCode="0.000">
                  <c:v>359</c:v>
                </c:pt>
                <c:pt idx="5078" formatCode="0.000">
                  <c:v>348.75</c:v>
                </c:pt>
                <c:pt idx="5079" formatCode="0.000">
                  <c:v>355</c:v>
                </c:pt>
                <c:pt idx="5080" formatCode="0.000">
                  <c:v>353.75</c:v>
                </c:pt>
                <c:pt idx="5081" formatCode="0.000">
                  <c:v>355</c:v>
                </c:pt>
                <c:pt idx="5082" formatCode="0.000">
                  <c:v>366</c:v>
                </c:pt>
                <c:pt idx="5083" formatCode="0.000">
                  <c:v>369</c:v>
                </c:pt>
                <c:pt idx="5084" formatCode="0.000">
                  <c:v>370</c:v>
                </c:pt>
                <c:pt idx="5085" formatCode="0.000">
                  <c:v>373.75</c:v>
                </c:pt>
                <c:pt idx="5086" formatCode="0.000">
                  <c:v>388</c:v>
                </c:pt>
                <c:pt idx="5087" formatCode="0.000">
                  <c:v>388.5</c:v>
                </c:pt>
                <c:pt idx="5088" formatCode="0.000">
                  <c:v>392</c:v>
                </c:pt>
                <c:pt idx="5089" formatCode="0.000">
                  <c:v>397.25</c:v>
                </c:pt>
                <c:pt idx="5090" formatCode="0.000">
                  <c:v>402</c:v>
                </c:pt>
                <c:pt idx="5091" formatCode="0.000">
                  <c:v>402.75</c:v>
                </c:pt>
                <c:pt idx="5092" formatCode="0.000">
                  <c:v>401.75</c:v>
                </c:pt>
                <c:pt idx="5093" formatCode="0.000">
                  <c:v>411</c:v>
                </c:pt>
                <c:pt idx="5094" formatCode="0.000">
                  <c:v>417.25</c:v>
                </c:pt>
                <c:pt idx="5095" formatCode="0.000">
                  <c:v>417.5</c:v>
                </c:pt>
                <c:pt idx="5096" formatCode="0.000">
                  <c:v>412.5</c:v>
                </c:pt>
                <c:pt idx="5097" formatCode="0.000">
                  <c:v>418.25</c:v>
                </c:pt>
                <c:pt idx="5098" formatCode="0.000">
                  <c:v>425.75</c:v>
                </c:pt>
                <c:pt idx="5099" formatCode="0.000">
                  <c:v>420.75</c:v>
                </c:pt>
                <c:pt idx="5100" formatCode="0.000">
                  <c:v>419</c:v>
                </c:pt>
                <c:pt idx="5101" formatCode="0.000">
                  <c:v>419.75</c:v>
                </c:pt>
                <c:pt idx="5102" formatCode="0.000">
                  <c:v>425</c:v>
                </c:pt>
                <c:pt idx="5103" formatCode="0.000">
                  <c:v>425.75</c:v>
                </c:pt>
                <c:pt idx="5104" formatCode="0.000">
                  <c:v>421.5</c:v>
                </c:pt>
                <c:pt idx="5105" formatCode="0.000">
                  <c:v>430</c:v>
                </c:pt>
                <c:pt idx="5106" formatCode="0.000">
                  <c:v>439.25</c:v>
                </c:pt>
                <c:pt idx="5107" formatCode="0.000">
                  <c:v>442</c:v>
                </c:pt>
                <c:pt idx="5108" formatCode="0.000">
                  <c:v>435.25</c:v>
                </c:pt>
                <c:pt idx="5109" formatCode="0.000">
                  <c:v>440</c:v>
                </c:pt>
                <c:pt idx="5110" formatCode="0.000">
                  <c:v>448.75</c:v>
                </c:pt>
                <c:pt idx="5111" formatCode="0.000">
                  <c:v>448.75</c:v>
                </c:pt>
                <c:pt idx="5112" formatCode="0.000">
                  <c:v>449.25</c:v>
                </c:pt>
                <c:pt idx="5113" formatCode="0.000">
                  <c:v>462.75</c:v>
                </c:pt>
                <c:pt idx="5114" formatCode="0.000">
                  <c:v>464.75</c:v>
                </c:pt>
                <c:pt idx="5115" formatCode="0.000">
                  <c:v>446.5</c:v>
                </c:pt>
                <c:pt idx="5116" formatCode="0.000">
                  <c:v>451.75</c:v>
                </c:pt>
                <c:pt idx="5117" formatCode="0.000">
                  <c:v>461.75</c:v>
                </c:pt>
                <c:pt idx="5118" formatCode="0.000">
                  <c:v>456.75</c:v>
                </c:pt>
                <c:pt idx="5119" formatCode="0.000">
                  <c:v>458</c:v>
                </c:pt>
                <c:pt idx="5120" formatCode="0.000">
                  <c:v>468.5</c:v>
                </c:pt>
                <c:pt idx="5121" formatCode="0.000">
                  <c:v>464.5</c:v>
                </c:pt>
                <c:pt idx="5122" formatCode="0.000">
                  <c:v>437.25</c:v>
                </c:pt>
                <c:pt idx="5123" formatCode="0.000">
                  <c:v>446.25</c:v>
                </c:pt>
                <c:pt idx="5124" formatCode="0.000">
                  <c:v>461.5</c:v>
                </c:pt>
                <c:pt idx="5125" formatCode="0.000">
                  <c:v>439.75</c:v>
                </c:pt>
                <c:pt idx="5126" formatCode="0.000">
                  <c:v>454.75</c:v>
                </c:pt>
                <c:pt idx="5127" formatCode="0.000">
                  <c:v>428.75</c:v>
                </c:pt>
                <c:pt idx="5128" formatCode="0.000">
                  <c:v>420.25</c:v>
                </c:pt>
                <c:pt idx="5129" formatCode="0.000">
                  <c:v>378.75</c:v>
                </c:pt>
                <c:pt idx="5130" formatCode="0.000">
                  <c:v>363.25</c:v>
                </c:pt>
                <c:pt idx="5131" formatCode="0.000">
                  <c:v>412.75</c:v>
                </c:pt>
                <c:pt idx="5132" formatCode="0.000">
                  <c:v>408.5</c:v>
                </c:pt>
                <c:pt idx="5133" formatCode="0.000">
                  <c:v>426</c:v>
                </c:pt>
                <c:pt idx="5134" formatCode="0.000">
                  <c:v>413</c:v>
                </c:pt>
                <c:pt idx="5135" formatCode="0.000">
                  <c:v>391.5</c:v>
                </c:pt>
                <c:pt idx="5136" formatCode="0.000">
                  <c:v>390.75</c:v>
                </c:pt>
                <c:pt idx="5137" formatCode="0.000">
                  <c:v>375</c:v>
                </c:pt>
                <c:pt idx="5138" formatCode="0.000">
                  <c:v>366.25</c:v>
                </c:pt>
                <c:pt idx="5139" formatCode="0.000">
                  <c:v>326.25</c:v>
                </c:pt>
                <c:pt idx="5140" formatCode="0.000">
                  <c:v>340.75</c:v>
                </c:pt>
                <c:pt idx="5141" formatCode="0.000">
                  <c:v>327.25</c:v>
                </c:pt>
                <c:pt idx="5142" formatCode="0.000">
                  <c:v>329.25</c:v>
                </c:pt>
                <c:pt idx="5143" formatCode="0.000">
                  <c:v>317.5</c:v>
                </c:pt>
                <c:pt idx="5144" formatCode="0.000">
                  <c:v>357.25</c:v>
                </c:pt>
                <c:pt idx="5145" formatCode="0.000">
                  <c:v>344.75</c:v>
                </c:pt>
                <c:pt idx="5146" formatCode="0.000">
                  <c:v>325.75</c:v>
                </c:pt>
                <c:pt idx="5147" formatCode="0.000">
                  <c:v>353.25</c:v>
                </c:pt>
                <c:pt idx="5148" formatCode="0.000">
                  <c:v>359.75</c:v>
                </c:pt>
                <c:pt idx="5149" formatCode="0.000">
                  <c:v>322.25</c:v>
                </c:pt>
                <c:pt idx="5150" formatCode="0.000">
                  <c:v>340.25</c:v>
                </c:pt>
                <c:pt idx="5151" formatCode="0.000">
                  <c:v>329</c:v>
                </c:pt>
                <c:pt idx="5152" formatCode="0.000">
                  <c:v>332.75</c:v>
                </c:pt>
                <c:pt idx="5153" formatCode="0.000">
                  <c:v>304.5</c:v>
                </c:pt>
                <c:pt idx="5154" formatCode="0.000">
                  <c:v>310</c:v>
                </c:pt>
                <c:pt idx="5155" formatCode="0.000">
                  <c:v>311.25</c:v>
                </c:pt>
                <c:pt idx="5156" formatCode="0.000">
                  <c:v>334.25</c:v>
                </c:pt>
                <c:pt idx="5157" formatCode="0.000">
                  <c:v>334.5</c:v>
                </c:pt>
                <c:pt idx="5158" formatCode="0.000">
                  <c:v>336.75</c:v>
                </c:pt>
                <c:pt idx="5159" formatCode="0.000">
                  <c:v>335.25</c:v>
                </c:pt>
                <c:pt idx="5160" formatCode="0.000">
                  <c:v>335.5</c:v>
                </c:pt>
                <c:pt idx="5161" formatCode="0.000">
                  <c:v>315.5</c:v>
                </c:pt>
                <c:pt idx="5162" formatCode="0.000">
                  <c:v>312.5</c:v>
                </c:pt>
                <c:pt idx="5163" formatCode="0.000">
                  <c:v>295.5</c:v>
                </c:pt>
                <c:pt idx="5164" formatCode="0.000">
                  <c:v>299.75</c:v>
                </c:pt>
                <c:pt idx="5165" formatCode="0.000">
                  <c:v>296</c:v>
                </c:pt>
                <c:pt idx="5166" formatCode="0.000">
                  <c:v>260.25</c:v>
                </c:pt>
                <c:pt idx="5167" formatCode="0.000">
                  <c:v>269</c:v>
                </c:pt>
                <c:pt idx="5168" formatCode="0.000">
                  <c:v>273.75</c:v>
                </c:pt>
                <c:pt idx="5169" formatCode="0.000">
                  <c:v>281.25</c:v>
                </c:pt>
                <c:pt idx="5170" formatCode="0.000">
                  <c:v>271.25</c:v>
                </c:pt>
                <c:pt idx="5171" formatCode="0.000">
                  <c:v>236.25</c:v>
                </c:pt>
                <c:pt idx="5172" formatCode="0.000">
                  <c:v>228.5</c:v>
                </c:pt>
                <c:pt idx="5173" formatCode="0.000">
                  <c:v>223</c:v>
                </c:pt>
                <c:pt idx="5174" formatCode="0.000">
                  <c:v>219</c:v>
                </c:pt>
                <c:pt idx="5175" formatCode="0.000">
                  <c:v>205.75</c:v>
                </c:pt>
                <c:pt idx="5176" formatCode="0.000">
                  <c:v>207</c:v>
                </c:pt>
                <c:pt idx="5177" formatCode="0.000">
                  <c:v>206.5</c:v>
                </c:pt>
                <c:pt idx="5178" formatCode="0.000">
                  <c:v>179</c:v>
                </c:pt>
                <c:pt idx="5179" formatCode="0.000">
                  <c:v>178.25</c:v>
                </c:pt>
                <c:pt idx="5180" formatCode="0.000">
                  <c:v>162</c:v>
                </c:pt>
                <c:pt idx="5181" formatCode="0.000">
                  <c:v>146</c:v>
                </c:pt>
                <c:pt idx="5182" formatCode="0.000">
                  <c:v>122.25</c:v>
                </c:pt>
                <c:pt idx="5183" formatCode="0.000">
                  <c:v>109.5</c:v>
                </c:pt>
                <c:pt idx="5184" formatCode="0.000">
                  <c:v>118.5</c:v>
                </c:pt>
                <c:pt idx="5185" formatCode="0.000">
                  <c:v>120</c:v>
                </c:pt>
                <c:pt idx="5186" formatCode="0.000">
                  <c:v>111</c:v>
                </c:pt>
                <c:pt idx="5187" formatCode="0.000">
                  <c:v>106</c:v>
                </c:pt>
                <c:pt idx="5188" formatCode="0.000">
                  <c:v>107.25</c:v>
                </c:pt>
                <c:pt idx="5189" formatCode="0.000">
                  <c:v>130.75</c:v>
                </c:pt>
                <c:pt idx="5190" formatCode="0.000">
                  <c:v>127.25</c:v>
                </c:pt>
                <c:pt idx="5191" formatCode="0.000">
                  <c:v>133.5</c:v>
                </c:pt>
                <c:pt idx="5192" formatCode="0.000">
                  <c:v>132.5</c:v>
                </c:pt>
                <c:pt idx="5193" formatCode="0.000">
                  <c:v>128.5</c:v>
                </c:pt>
                <c:pt idx="5194" formatCode="0.000">
                  <c:v>134.5</c:v>
                </c:pt>
                <c:pt idx="5195" formatCode="0.000">
                  <c:v>128.75</c:v>
                </c:pt>
                <c:pt idx="5196" formatCode="0.000">
                  <c:v>94</c:v>
                </c:pt>
                <c:pt idx="5197" formatCode="0.000">
                  <c:v>99.75</c:v>
                </c:pt>
                <c:pt idx="5198" formatCode="0.000">
                  <c:v>103</c:v>
                </c:pt>
                <c:pt idx="5199" formatCode="0.000">
                  <c:v>102</c:v>
                </c:pt>
                <c:pt idx="5200" formatCode="0.000">
                  <c:v>90</c:v>
                </c:pt>
                <c:pt idx="5201" formatCode="0.000">
                  <c:v>92.25</c:v>
                </c:pt>
                <c:pt idx="5202" formatCode="0.000">
                  <c:v>107.75</c:v>
                </c:pt>
                <c:pt idx="5203" formatCode="0.000">
                  <c:v>108</c:v>
                </c:pt>
                <c:pt idx="5204" formatCode="0.000">
                  <c:v>113.5</c:v>
                </c:pt>
                <c:pt idx="5205" formatCode="0.000">
                  <c:v>129.25</c:v>
                </c:pt>
                <c:pt idx="5206" formatCode="0.000">
                  <c:v>124.5</c:v>
                </c:pt>
                <c:pt idx="5207" formatCode="0.000">
                  <c:v>134.25</c:v>
                </c:pt>
                <c:pt idx="5208" formatCode="0.000">
                  <c:v>115.25</c:v>
                </c:pt>
                <c:pt idx="5209" formatCode="0.000">
                  <c:v>134</c:v>
                </c:pt>
                <c:pt idx="5210" formatCode="0.000">
                  <c:v>130.75</c:v>
                </c:pt>
                <c:pt idx="5211" formatCode="0.000">
                  <c:v>97.25</c:v>
                </c:pt>
                <c:pt idx="5212" formatCode="0.000">
                  <c:v>89.5</c:v>
                </c:pt>
                <c:pt idx="5213" formatCode="0.000">
                  <c:v>75.5</c:v>
                </c:pt>
                <c:pt idx="5214" formatCode="0.000">
                  <c:v>87.75</c:v>
                </c:pt>
                <c:pt idx="5215" formatCode="0.000">
                  <c:v>79.75</c:v>
                </c:pt>
                <c:pt idx="5216" formatCode="0.000">
                  <c:v>76.5</c:v>
                </c:pt>
                <c:pt idx="5217" formatCode="0.000">
                  <c:v>83.75</c:v>
                </c:pt>
                <c:pt idx="5218" formatCode="0.000">
                  <c:v>95.25</c:v>
                </c:pt>
                <c:pt idx="5219" formatCode="0.000">
                  <c:v>94.75</c:v>
                </c:pt>
                <c:pt idx="5220" formatCode="0.000">
                  <c:v>99.75</c:v>
                </c:pt>
                <c:pt idx="5221" formatCode="0.000">
                  <c:v>101.5</c:v>
                </c:pt>
                <c:pt idx="5222" formatCode="0.000">
                  <c:v>98.75</c:v>
                </c:pt>
                <c:pt idx="5223" formatCode="0.000">
                  <c:v>115.5</c:v>
                </c:pt>
                <c:pt idx="5224" formatCode="0.000">
                  <c:v>113.75</c:v>
                </c:pt>
                <c:pt idx="5225" formatCode="0.000">
                  <c:v>108.75</c:v>
                </c:pt>
                <c:pt idx="5226" formatCode="0.000">
                  <c:v>99.5</c:v>
                </c:pt>
                <c:pt idx="5227" formatCode="0.000">
                  <c:v>122.25</c:v>
                </c:pt>
                <c:pt idx="5228" formatCode="0.000">
                  <c:v>116.75</c:v>
                </c:pt>
                <c:pt idx="5229" formatCode="0.000">
                  <c:v>120.75</c:v>
                </c:pt>
                <c:pt idx="5230" formatCode="0.000">
                  <c:v>120</c:v>
                </c:pt>
                <c:pt idx="5231" formatCode="0.000">
                  <c:v>115.75</c:v>
                </c:pt>
                <c:pt idx="5232" formatCode="0.000">
                  <c:v>121.25</c:v>
                </c:pt>
                <c:pt idx="5233" formatCode="0.000">
                  <c:v>113.75</c:v>
                </c:pt>
                <c:pt idx="5234" formatCode="0.000">
                  <c:v>133.75</c:v>
                </c:pt>
                <c:pt idx="5235" formatCode="0.000">
                  <c:v>134.75</c:v>
                </c:pt>
                <c:pt idx="5236" formatCode="0.000">
                  <c:v>135.5</c:v>
                </c:pt>
                <c:pt idx="5237" formatCode="0.000">
                  <c:v>139.5</c:v>
                </c:pt>
                <c:pt idx="5238" formatCode="0.000">
                  <c:v>141.25</c:v>
                </c:pt>
                <c:pt idx="5239" formatCode="0.000">
                  <c:v>143.5</c:v>
                </c:pt>
                <c:pt idx="5240" formatCode="0.000">
                  <c:v>153.25</c:v>
                </c:pt>
                <c:pt idx="5241" formatCode="0.000">
                  <c:v>152.5</c:v>
                </c:pt>
                <c:pt idx="5242" formatCode="0.000">
                  <c:v>154</c:v>
                </c:pt>
                <c:pt idx="5243" formatCode="0.000">
                  <c:v>157.25</c:v>
                </c:pt>
                <c:pt idx="5244" formatCode="0.000">
                  <c:v>142.75</c:v>
                </c:pt>
                <c:pt idx="5245" formatCode="0.000">
                  <c:v>153.75</c:v>
                </c:pt>
                <c:pt idx="5246" formatCode="0.000">
                  <c:v>154.75</c:v>
                </c:pt>
                <c:pt idx="5247" formatCode="0.000">
                  <c:v>159.75</c:v>
                </c:pt>
                <c:pt idx="5248" formatCode="0.000">
                  <c:v>161.75</c:v>
                </c:pt>
                <c:pt idx="5249" formatCode="0.000">
                  <c:v>161.75</c:v>
                </c:pt>
                <c:pt idx="5250" formatCode="0.000">
                  <c:v>157.75</c:v>
                </c:pt>
                <c:pt idx="5251" formatCode="0.000">
                  <c:v>158.25</c:v>
                </c:pt>
                <c:pt idx="5252" formatCode="0.000">
                  <c:v>158.75</c:v>
                </c:pt>
                <c:pt idx="5253" formatCode="0.000">
                  <c:v>162</c:v>
                </c:pt>
                <c:pt idx="5254" formatCode="0.000">
                  <c:v>171.75</c:v>
                </c:pt>
                <c:pt idx="5255" formatCode="0.000">
                  <c:v>176.25</c:v>
                </c:pt>
                <c:pt idx="5256" formatCode="0.000">
                  <c:v>197.5</c:v>
                </c:pt>
                <c:pt idx="5257" formatCode="0.000">
                  <c:v>201</c:v>
                </c:pt>
                <c:pt idx="5258" formatCode="0.000">
                  <c:v>199</c:v>
                </c:pt>
                <c:pt idx="5259" formatCode="0.000">
                  <c:v>190</c:v>
                </c:pt>
                <c:pt idx="5260" formatCode="0.000">
                  <c:v>193</c:v>
                </c:pt>
                <c:pt idx="5261" formatCode="0.000">
                  <c:v>190</c:v>
                </c:pt>
                <c:pt idx="5262" formatCode="0.000">
                  <c:v>174.5</c:v>
                </c:pt>
                <c:pt idx="5263" formatCode="0.000">
                  <c:v>174.75</c:v>
                </c:pt>
                <c:pt idx="5264" formatCode="0.000">
                  <c:v>153.75</c:v>
                </c:pt>
                <c:pt idx="5265" formatCode="0.000">
                  <c:v>156.5</c:v>
                </c:pt>
                <c:pt idx="5266" formatCode="0.000">
                  <c:v>176.75</c:v>
                </c:pt>
                <c:pt idx="5267" formatCode="0.000">
                  <c:v>177.25</c:v>
                </c:pt>
                <c:pt idx="5268" formatCode="0.000">
                  <c:v>177</c:v>
                </c:pt>
                <c:pt idx="5269" formatCode="0.000">
                  <c:v>157.25</c:v>
                </c:pt>
                <c:pt idx="5270" formatCode="0.000">
                  <c:v>175.5</c:v>
                </c:pt>
                <c:pt idx="5271" formatCode="0.000">
                  <c:v>162.25</c:v>
                </c:pt>
                <c:pt idx="5272" formatCode="0.000">
                  <c:v>159</c:v>
                </c:pt>
                <c:pt idx="5273" formatCode="0.000">
                  <c:v>152</c:v>
                </c:pt>
                <c:pt idx="5274" formatCode="0.000">
                  <c:v>127</c:v>
                </c:pt>
                <c:pt idx="5275" formatCode="0.000">
                  <c:v>145.25</c:v>
                </c:pt>
                <c:pt idx="5276" formatCode="0.000">
                  <c:v>146</c:v>
                </c:pt>
                <c:pt idx="5277" formatCode="0.000">
                  <c:v>144.5</c:v>
                </c:pt>
                <c:pt idx="5278" formatCode="0.000">
                  <c:v>145.75</c:v>
                </c:pt>
                <c:pt idx="5279" formatCode="0.000">
                  <c:v>151.25</c:v>
                </c:pt>
                <c:pt idx="5280" formatCode="0.000">
                  <c:v>155.5</c:v>
                </c:pt>
                <c:pt idx="5281" formatCode="0.000">
                  <c:v>163.5</c:v>
                </c:pt>
                <c:pt idx="5282" formatCode="0.000">
                  <c:v>163.75</c:v>
                </c:pt>
                <c:pt idx="5283" formatCode="0.000">
                  <c:v>164.25</c:v>
                </c:pt>
                <c:pt idx="5284" formatCode="0.000">
                  <c:v>159.5</c:v>
                </c:pt>
                <c:pt idx="5285" formatCode="0.000">
                  <c:v>166</c:v>
                </c:pt>
                <c:pt idx="5286" formatCode="0.000">
                  <c:v>166</c:v>
                </c:pt>
                <c:pt idx="5287" formatCode="0.000">
                  <c:v>168.75</c:v>
                </c:pt>
                <c:pt idx="5288" formatCode="0.000">
                  <c:v>178.25</c:v>
                </c:pt>
                <c:pt idx="5289" formatCode="0.000">
                  <c:v>182</c:v>
                </c:pt>
                <c:pt idx="5290" formatCode="0.000">
                  <c:v>180.5</c:v>
                </c:pt>
                <c:pt idx="5291" formatCode="0.000">
                  <c:v>180.75</c:v>
                </c:pt>
                <c:pt idx="5292" formatCode="0.000">
                  <c:v>181.5</c:v>
                </c:pt>
                <c:pt idx="5293" formatCode="0.000">
                  <c:v>183.25</c:v>
                </c:pt>
                <c:pt idx="5294" formatCode="0.000">
                  <c:v>182</c:v>
                </c:pt>
                <c:pt idx="5295" formatCode="0.000">
                  <c:v>180.5</c:v>
                </c:pt>
                <c:pt idx="5296" formatCode="0.000">
                  <c:v>192.75</c:v>
                </c:pt>
                <c:pt idx="5297" formatCode="0.000">
                  <c:v>192.75</c:v>
                </c:pt>
                <c:pt idx="5298" formatCode="0.000">
                  <c:v>199.25</c:v>
                </c:pt>
                <c:pt idx="5299" formatCode="0.000">
                  <c:v>197.75</c:v>
                </c:pt>
                <c:pt idx="5300" formatCode="0.000">
                  <c:v>195</c:v>
                </c:pt>
                <c:pt idx="5301" formatCode="0.000">
                  <c:v>193</c:v>
                </c:pt>
                <c:pt idx="5302" formatCode="0.000">
                  <c:v>198</c:v>
                </c:pt>
                <c:pt idx="5303" formatCode="0.000">
                  <c:v>211</c:v>
                </c:pt>
                <c:pt idx="5304" formatCode="0.000">
                  <c:v>208.75</c:v>
                </c:pt>
                <c:pt idx="5305" formatCode="0.000">
                  <c:v>217</c:v>
                </c:pt>
                <c:pt idx="5306" formatCode="0.000">
                  <c:v>222.25</c:v>
                </c:pt>
                <c:pt idx="5307" formatCode="0.000">
                  <c:v>206</c:v>
                </c:pt>
                <c:pt idx="5308" formatCode="0.000">
                  <c:v>203.75</c:v>
                </c:pt>
                <c:pt idx="5309" formatCode="0.000">
                  <c:v>207.25</c:v>
                </c:pt>
                <c:pt idx="5310" formatCode="0.000">
                  <c:v>216</c:v>
                </c:pt>
                <c:pt idx="5311" formatCode="0.000">
                  <c:v>215</c:v>
                </c:pt>
                <c:pt idx="5312" formatCode="0.000">
                  <c:v>221</c:v>
                </c:pt>
                <c:pt idx="5313" formatCode="0.000">
                  <c:v>223.25</c:v>
                </c:pt>
                <c:pt idx="5314" formatCode="0.000">
                  <c:v>199</c:v>
                </c:pt>
                <c:pt idx="5315" formatCode="0.000">
                  <c:v>210</c:v>
                </c:pt>
                <c:pt idx="5316" formatCode="0.000">
                  <c:v>230.25</c:v>
                </c:pt>
                <c:pt idx="5317" formatCode="0.000">
                  <c:v>227.5</c:v>
                </c:pt>
                <c:pt idx="5318" formatCode="0.000">
                  <c:v>230.75</c:v>
                </c:pt>
                <c:pt idx="5319" formatCode="0.000">
                  <c:v>234.75</c:v>
                </c:pt>
                <c:pt idx="5320" formatCode="0.000">
                  <c:v>243.25</c:v>
                </c:pt>
                <c:pt idx="5321" formatCode="0.000">
                  <c:v>249.25</c:v>
                </c:pt>
                <c:pt idx="5322" formatCode="0.000">
                  <c:v>246.75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9-4FEB-9712-AD8993F116B4}"/>
            </c:ext>
          </c:extLst>
        </c:ser>
        <c:ser>
          <c:idx val="2"/>
          <c:order val="2"/>
          <c:tx>
            <c:strRef>
              <c:f>ES!$R$2</c:f>
              <c:strCache>
                <c:ptCount val="1"/>
                <c:pt idx="0">
                  <c:v>Exp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ES!$R$3:$R$5325</c:f>
              <c:numCache>
                <c:formatCode>General</c:formatCode>
                <c:ptCount val="5323"/>
                <c:pt idx="160">
                  <c:v>0</c:v>
                </c:pt>
                <c:pt idx="162" formatCode="0.000">
                  <c:v>6.25</c:v>
                </c:pt>
                <c:pt idx="163" formatCode="0.000">
                  <c:v>17.25</c:v>
                </c:pt>
                <c:pt idx="164" formatCode="0.000">
                  <c:v>10.5</c:v>
                </c:pt>
                <c:pt idx="165" formatCode="0.000">
                  <c:v>0.75</c:v>
                </c:pt>
                <c:pt idx="166" formatCode="0.000">
                  <c:v>0.75</c:v>
                </c:pt>
                <c:pt idx="167" formatCode="0.000">
                  <c:v>-0.25</c:v>
                </c:pt>
                <c:pt idx="168" formatCode="0.000">
                  <c:v>5</c:v>
                </c:pt>
                <c:pt idx="169" formatCode="0.000">
                  <c:v>1</c:v>
                </c:pt>
                <c:pt idx="170" formatCode="0.000">
                  <c:v>-0.75</c:v>
                </c:pt>
                <c:pt idx="171" formatCode="0.000">
                  <c:v>-1.25</c:v>
                </c:pt>
                <c:pt idx="172" formatCode="0.000">
                  <c:v>2.75</c:v>
                </c:pt>
                <c:pt idx="173" formatCode="0.000">
                  <c:v>-0.25</c:v>
                </c:pt>
                <c:pt idx="174" formatCode="0.000">
                  <c:v>2</c:v>
                </c:pt>
                <c:pt idx="175" formatCode="0.000">
                  <c:v>1.75</c:v>
                </c:pt>
                <c:pt idx="176" formatCode="0.000">
                  <c:v>1.25</c:v>
                </c:pt>
                <c:pt idx="177" formatCode="0.000">
                  <c:v>5</c:v>
                </c:pt>
                <c:pt idx="178" formatCode="0.000">
                  <c:v>7.25</c:v>
                </c:pt>
                <c:pt idx="179" formatCode="0.000">
                  <c:v>5.75</c:v>
                </c:pt>
                <c:pt idx="180" formatCode="0.000">
                  <c:v>5.25</c:v>
                </c:pt>
                <c:pt idx="181" formatCode="0.000">
                  <c:v>8</c:v>
                </c:pt>
                <c:pt idx="182" formatCode="0.000">
                  <c:v>12.25</c:v>
                </c:pt>
                <c:pt idx="183" formatCode="0.000">
                  <c:v>12.25</c:v>
                </c:pt>
                <c:pt idx="184" formatCode="0.000">
                  <c:v>19.5</c:v>
                </c:pt>
                <c:pt idx="185" formatCode="0.000">
                  <c:v>15.5</c:v>
                </c:pt>
                <c:pt idx="186" formatCode="0.000">
                  <c:v>18.5</c:v>
                </c:pt>
                <c:pt idx="187" formatCode="0.000">
                  <c:v>24</c:v>
                </c:pt>
                <c:pt idx="188" formatCode="0.000">
                  <c:v>20</c:v>
                </c:pt>
                <c:pt idx="189" formatCode="0.000">
                  <c:v>8.5</c:v>
                </c:pt>
                <c:pt idx="190" formatCode="0.000">
                  <c:v>8.5</c:v>
                </c:pt>
                <c:pt idx="191" formatCode="0.000">
                  <c:v>13</c:v>
                </c:pt>
                <c:pt idx="192" formatCode="0.000">
                  <c:v>11.5</c:v>
                </c:pt>
                <c:pt idx="193" formatCode="0.000">
                  <c:v>12</c:v>
                </c:pt>
                <c:pt idx="194" formatCode="0.000">
                  <c:v>9.25</c:v>
                </c:pt>
                <c:pt idx="195" formatCode="0.000">
                  <c:v>21</c:v>
                </c:pt>
                <c:pt idx="196" formatCode="0.000">
                  <c:v>24.5</c:v>
                </c:pt>
                <c:pt idx="197" formatCode="0.000">
                  <c:v>29.5</c:v>
                </c:pt>
                <c:pt idx="198" formatCode="0.000">
                  <c:v>25</c:v>
                </c:pt>
                <c:pt idx="199" formatCode="0.000">
                  <c:v>20.75</c:v>
                </c:pt>
                <c:pt idx="200" formatCode="0.000">
                  <c:v>25.5</c:v>
                </c:pt>
                <c:pt idx="201" formatCode="0.000">
                  <c:v>26.25</c:v>
                </c:pt>
                <c:pt idx="202" formatCode="0.000">
                  <c:v>18.5</c:v>
                </c:pt>
                <c:pt idx="203" formatCode="0.000">
                  <c:v>13.75</c:v>
                </c:pt>
                <c:pt idx="204" formatCode="0.000">
                  <c:v>11.25</c:v>
                </c:pt>
                <c:pt idx="205" formatCode="0.000">
                  <c:v>13</c:v>
                </c:pt>
                <c:pt idx="206" formatCode="0.000">
                  <c:v>11.25</c:v>
                </c:pt>
                <c:pt idx="207" formatCode="0.000">
                  <c:v>15.25</c:v>
                </c:pt>
                <c:pt idx="208" formatCode="0.000">
                  <c:v>20.5</c:v>
                </c:pt>
                <c:pt idx="209" formatCode="0.000">
                  <c:v>22.75</c:v>
                </c:pt>
                <c:pt idx="210" formatCode="0.000">
                  <c:v>20.5</c:v>
                </c:pt>
                <c:pt idx="211" formatCode="0.000">
                  <c:v>20</c:v>
                </c:pt>
                <c:pt idx="212" formatCode="0.000">
                  <c:v>18.25</c:v>
                </c:pt>
                <c:pt idx="213" formatCode="0.000">
                  <c:v>13.5</c:v>
                </c:pt>
                <c:pt idx="214" formatCode="0.000">
                  <c:v>11.25</c:v>
                </c:pt>
                <c:pt idx="215" formatCode="0.000">
                  <c:v>15</c:v>
                </c:pt>
                <c:pt idx="216" formatCode="0.000">
                  <c:v>19.5</c:v>
                </c:pt>
                <c:pt idx="217" formatCode="0.000">
                  <c:v>17</c:v>
                </c:pt>
                <c:pt idx="218" formatCode="0.000">
                  <c:v>11.25</c:v>
                </c:pt>
                <c:pt idx="219" formatCode="0.000">
                  <c:v>6.25</c:v>
                </c:pt>
                <c:pt idx="220" formatCode="0.000">
                  <c:v>7.5</c:v>
                </c:pt>
                <c:pt idx="221" formatCode="0.000">
                  <c:v>5</c:v>
                </c:pt>
                <c:pt idx="222" formatCode="0.000">
                  <c:v>8.75</c:v>
                </c:pt>
                <c:pt idx="223" formatCode="0.000">
                  <c:v>7.5</c:v>
                </c:pt>
                <c:pt idx="224" formatCode="0.000">
                  <c:v>5.5</c:v>
                </c:pt>
                <c:pt idx="225" formatCode="0.000">
                  <c:v>10</c:v>
                </c:pt>
                <c:pt idx="226" formatCode="0.000">
                  <c:v>9</c:v>
                </c:pt>
                <c:pt idx="227" formatCode="0.000">
                  <c:v>11.25</c:v>
                </c:pt>
                <c:pt idx="228" formatCode="0.000">
                  <c:v>8.5</c:v>
                </c:pt>
                <c:pt idx="229" formatCode="0.000">
                  <c:v>7</c:v>
                </c:pt>
                <c:pt idx="230" formatCode="0.000">
                  <c:v>7.5</c:v>
                </c:pt>
                <c:pt idx="231" formatCode="0.000">
                  <c:v>10</c:v>
                </c:pt>
                <c:pt idx="232" formatCode="0.000">
                  <c:v>2.75</c:v>
                </c:pt>
                <c:pt idx="233" formatCode="0.000">
                  <c:v>2.25</c:v>
                </c:pt>
                <c:pt idx="234" formatCode="0.000">
                  <c:v>-1.5</c:v>
                </c:pt>
                <c:pt idx="235" formatCode="0.000">
                  <c:v>-5</c:v>
                </c:pt>
                <c:pt idx="236" formatCode="0.000">
                  <c:v>-3.75</c:v>
                </c:pt>
                <c:pt idx="237" formatCode="0.000">
                  <c:v>-1.5</c:v>
                </c:pt>
                <c:pt idx="238" formatCode="0.000">
                  <c:v>-3</c:v>
                </c:pt>
                <c:pt idx="239" formatCode="0.000">
                  <c:v>-1.75</c:v>
                </c:pt>
                <c:pt idx="240" formatCode="0.000">
                  <c:v>-4.75</c:v>
                </c:pt>
                <c:pt idx="241" formatCode="0.000">
                  <c:v>-3.25</c:v>
                </c:pt>
                <c:pt idx="242" formatCode="0.000">
                  <c:v>-0.5</c:v>
                </c:pt>
                <c:pt idx="243" formatCode="0.000">
                  <c:v>0</c:v>
                </c:pt>
                <c:pt idx="244" formatCode="0.000">
                  <c:v>-3.75</c:v>
                </c:pt>
                <c:pt idx="245" formatCode="0.000">
                  <c:v>-2.75</c:v>
                </c:pt>
                <c:pt idx="246" formatCode="0.000">
                  <c:v>-3.5</c:v>
                </c:pt>
                <c:pt idx="247" formatCode="0.000">
                  <c:v>-5.5</c:v>
                </c:pt>
                <c:pt idx="248" formatCode="0.000">
                  <c:v>-9</c:v>
                </c:pt>
                <c:pt idx="249" formatCode="0.000">
                  <c:v>-11.5</c:v>
                </c:pt>
                <c:pt idx="250" formatCode="0.000">
                  <c:v>-8.5</c:v>
                </c:pt>
                <c:pt idx="251" formatCode="0.000">
                  <c:v>-9.5</c:v>
                </c:pt>
                <c:pt idx="252" formatCode="0.000">
                  <c:v>-8.5</c:v>
                </c:pt>
                <c:pt idx="253" formatCode="0.000">
                  <c:v>-4.5</c:v>
                </c:pt>
                <c:pt idx="254" formatCode="0.000">
                  <c:v>-2</c:v>
                </c:pt>
                <c:pt idx="255" formatCode="0.000">
                  <c:v>-1</c:v>
                </c:pt>
                <c:pt idx="256" formatCode="0.000">
                  <c:v>4.75</c:v>
                </c:pt>
                <c:pt idx="257" formatCode="0.000">
                  <c:v>5</c:v>
                </c:pt>
                <c:pt idx="258" formatCode="0.000">
                  <c:v>9.5</c:v>
                </c:pt>
                <c:pt idx="259" formatCode="0.000">
                  <c:v>6.25</c:v>
                </c:pt>
                <c:pt idx="260" formatCode="0.000">
                  <c:v>6</c:v>
                </c:pt>
                <c:pt idx="261" formatCode="0.000">
                  <c:v>8</c:v>
                </c:pt>
                <c:pt idx="262" formatCode="0.000">
                  <c:v>8</c:v>
                </c:pt>
                <c:pt idx="263" formatCode="0.000">
                  <c:v>4</c:v>
                </c:pt>
                <c:pt idx="264" formatCode="0.000">
                  <c:v>-9.75</c:v>
                </c:pt>
                <c:pt idx="265" formatCode="0.000">
                  <c:v>-11.75</c:v>
                </c:pt>
                <c:pt idx="266" formatCode="0.000">
                  <c:v>-12.75</c:v>
                </c:pt>
                <c:pt idx="267" formatCode="0.000">
                  <c:v>-16</c:v>
                </c:pt>
                <c:pt idx="268" formatCode="0.000">
                  <c:v>-17.75</c:v>
                </c:pt>
                <c:pt idx="269" formatCode="0.000">
                  <c:v>-23</c:v>
                </c:pt>
                <c:pt idx="270" formatCode="0.000">
                  <c:v>-21.75</c:v>
                </c:pt>
                <c:pt idx="271" formatCode="0.000">
                  <c:v>-23</c:v>
                </c:pt>
                <c:pt idx="272" formatCode="0.000">
                  <c:v>-23</c:v>
                </c:pt>
                <c:pt idx="273" formatCode="0.000">
                  <c:v>-17.5</c:v>
                </c:pt>
                <c:pt idx="274" formatCode="0.000">
                  <c:v>-15</c:v>
                </c:pt>
                <c:pt idx="275" formatCode="0.000">
                  <c:v>-16.25</c:v>
                </c:pt>
                <c:pt idx="276" formatCode="0.000">
                  <c:v>-10.75</c:v>
                </c:pt>
                <c:pt idx="277" formatCode="0.000">
                  <c:v>-7</c:v>
                </c:pt>
                <c:pt idx="278" formatCode="0.000">
                  <c:v>0</c:v>
                </c:pt>
                <c:pt idx="279" formatCode="0.000">
                  <c:v>-1.75</c:v>
                </c:pt>
                <c:pt idx="280" formatCode="0.000">
                  <c:v>1</c:v>
                </c:pt>
                <c:pt idx="281" formatCode="0.000">
                  <c:v>10.25</c:v>
                </c:pt>
                <c:pt idx="282" formatCode="0.000">
                  <c:v>6.5</c:v>
                </c:pt>
                <c:pt idx="283" formatCode="0.000">
                  <c:v>10.5</c:v>
                </c:pt>
                <c:pt idx="284" formatCode="0.000">
                  <c:v>5.5</c:v>
                </c:pt>
                <c:pt idx="285" formatCode="0.000">
                  <c:v>9.75</c:v>
                </c:pt>
                <c:pt idx="286" formatCode="0.000">
                  <c:v>10.5</c:v>
                </c:pt>
                <c:pt idx="287" formatCode="0.000">
                  <c:v>6.75</c:v>
                </c:pt>
                <c:pt idx="288" formatCode="0.000">
                  <c:v>6.25</c:v>
                </c:pt>
                <c:pt idx="289" formatCode="0.000">
                  <c:v>7</c:v>
                </c:pt>
                <c:pt idx="290" formatCode="0.000">
                  <c:v>8.25</c:v>
                </c:pt>
                <c:pt idx="291" formatCode="0.000">
                  <c:v>4</c:v>
                </c:pt>
                <c:pt idx="292" formatCode="0.000">
                  <c:v>9.25</c:v>
                </c:pt>
                <c:pt idx="293" formatCode="0.000">
                  <c:v>7</c:v>
                </c:pt>
                <c:pt idx="294" formatCode="0.000">
                  <c:v>11.5</c:v>
                </c:pt>
                <c:pt idx="295" formatCode="0.000">
                  <c:v>10</c:v>
                </c:pt>
                <c:pt idx="296" formatCode="0.000">
                  <c:v>17.5</c:v>
                </c:pt>
                <c:pt idx="297" formatCode="0.000">
                  <c:v>16.75</c:v>
                </c:pt>
                <c:pt idx="298" formatCode="0.000">
                  <c:v>16</c:v>
                </c:pt>
                <c:pt idx="299" formatCode="0.000">
                  <c:v>15.5</c:v>
                </c:pt>
                <c:pt idx="300" formatCode="0.000">
                  <c:v>13.5</c:v>
                </c:pt>
                <c:pt idx="301" formatCode="0.000">
                  <c:v>10.75</c:v>
                </c:pt>
                <c:pt idx="302" formatCode="0.000">
                  <c:v>15.5</c:v>
                </c:pt>
                <c:pt idx="303" formatCode="0.000">
                  <c:v>13.5</c:v>
                </c:pt>
                <c:pt idx="304" formatCode="0.000">
                  <c:v>12</c:v>
                </c:pt>
                <c:pt idx="305" formatCode="0.000">
                  <c:v>12.5</c:v>
                </c:pt>
                <c:pt idx="306" formatCode="0.000">
                  <c:v>6.5</c:v>
                </c:pt>
                <c:pt idx="307" formatCode="0.000">
                  <c:v>8</c:v>
                </c:pt>
                <c:pt idx="308" formatCode="0.000">
                  <c:v>6.25</c:v>
                </c:pt>
                <c:pt idx="309" formatCode="0.000">
                  <c:v>7.75</c:v>
                </c:pt>
                <c:pt idx="310" formatCode="0.000">
                  <c:v>9.25</c:v>
                </c:pt>
                <c:pt idx="311" formatCode="0.000">
                  <c:v>16.25</c:v>
                </c:pt>
                <c:pt idx="312" formatCode="0.000">
                  <c:v>15</c:v>
                </c:pt>
                <c:pt idx="313" formatCode="0.000">
                  <c:v>12.75</c:v>
                </c:pt>
                <c:pt idx="314" formatCode="0.000">
                  <c:v>10</c:v>
                </c:pt>
                <c:pt idx="315" formatCode="0.000">
                  <c:v>18.5</c:v>
                </c:pt>
                <c:pt idx="316" formatCode="0.000">
                  <c:v>17.25</c:v>
                </c:pt>
                <c:pt idx="317" formatCode="0.000">
                  <c:v>18.5</c:v>
                </c:pt>
                <c:pt idx="318" formatCode="0.000">
                  <c:v>14</c:v>
                </c:pt>
                <c:pt idx="319" formatCode="0.000">
                  <c:v>17.5</c:v>
                </c:pt>
                <c:pt idx="320" formatCode="0.000">
                  <c:v>12</c:v>
                </c:pt>
                <c:pt idx="321" formatCode="0.000">
                  <c:v>12.25</c:v>
                </c:pt>
                <c:pt idx="322" formatCode="0.000">
                  <c:v>17.5</c:v>
                </c:pt>
                <c:pt idx="323" formatCode="0.000">
                  <c:v>19</c:v>
                </c:pt>
                <c:pt idx="324" formatCode="0.000">
                  <c:v>19</c:v>
                </c:pt>
                <c:pt idx="325" formatCode="0.000">
                  <c:v>25.75</c:v>
                </c:pt>
                <c:pt idx="326" formatCode="0.000">
                  <c:v>28.75</c:v>
                </c:pt>
                <c:pt idx="327" formatCode="0.000">
                  <c:v>27.25</c:v>
                </c:pt>
                <c:pt idx="328" formatCode="0.000">
                  <c:v>22.75</c:v>
                </c:pt>
                <c:pt idx="329" formatCode="0.000">
                  <c:v>19.75</c:v>
                </c:pt>
                <c:pt idx="330" formatCode="0.000">
                  <c:v>19.25</c:v>
                </c:pt>
                <c:pt idx="331" formatCode="0.000">
                  <c:v>20.25</c:v>
                </c:pt>
                <c:pt idx="332" formatCode="0.000">
                  <c:v>16.75</c:v>
                </c:pt>
                <c:pt idx="333" formatCode="0.000">
                  <c:v>16.5</c:v>
                </c:pt>
                <c:pt idx="334" formatCode="0.000">
                  <c:v>12</c:v>
                </c:pt>
                <c:pt idx="335" formatCode="0.000">
                  <c:v>12.5</c:v>
                </c:pt>
                <c:pt idx="336" formatCode="0.000">
                  <c:v>18</c:v>
                </c:pt>
                <c:pt idx="337" formatCode="0.000">
                  <c:v>18</c:v>
                </c:pt>
                <c:pt idx="338" formatCode="0.000">
                  <c:v>18.25</c:v>
                </c:pt>
                <c:pt idx="339" formatCode="0.000">
                  <c:v>17.25</c:v>
                </c:pt>
                <c:pt idx="340" formatCode="0.000">
                  <c:v>13.5</c:v>
                </c:pt>
                <c:pt idx="341" formatCode="0.000">
                  <c:v>16.5</c:v>
                </c:pt>
                <c:pt idx="342" formatCode="0.000">
                  <c:v>21</c:v>
                </c:pt>
                <c:pt idx="343" formatCode="0.000">
                  <c:v>12.5</c:v>
                </c:pt>
                <c:pt idx="344" formatCode="0.000">
                  <c:v>14.25</c:v>
                </c:pt>
                <c:pt idx="345" formatCode="0.000">
                  <c:v>9</c:v>
                </c:pt>
                <c:pt idx="346" formatCode="0.000">
                  <c:v>6.25</c:v>
                </c:pt>
                <c:pt idx="347" formatCode="0.000">
                  <c:v>9.25</c:v>
                </c:pt>
                <c:pt idx="348" formatCode="0.000">
                  <c:v>10.75</c:v>
                </c:pt>
                <c:pt idx="349" formatCode="0.000">
                  <c:v>10</c:v>
                </c:pt>
                <c:pt idx="350" formatCode="0.000">
                  <c:v>13.5</c:v>
                </c:pt>
                <c:pt idx="351" formatCode="0.000">
                  <c:v>14</c:v>
                </c:pt>
                <c:pt idx="352" formatCode="0.000">
                  <c:v>12.25</c:v>
                </c:pt>
                <c:pt idx="353" formatCode="0.000">
                  <c:v>15</c:v>
                </c:pt>
                <c:pt idx="354" formatCode="0.000">
                  <c:v>19.25</c:v>
                </c:pt>
                <c:pt idx="355" formatCode="0.000">
                  <c:v>20.75</c:v>
                </c:pt>
                <c:pt idx="356" formatCode="0.000">
                  <c:v>24</c:v>
                </c:pt>
                <c:pt idx="357" formatCode="0.000">
                  <c:v>26.25</c:v>
                </c:pt>
                <c:pt idx="358" formatCode="0.000">
                  <c:v>24.75</c:v>
                </c:pt>
                <c:pt idx="359" formatCode="0.000">
                  <c:v>25</c:v>
                </c:pt>
                <c:pt idx="360" formatCode="0.000">
                  <c:v>22.5</c:v>
                </c:pt>
                <c:pt idx="361" formatCode="0.000">
                  <c:v>20.75</c:v>
                </c:pt>
                <c:pt idx="362" formatCode="0.000">
                  <c:v>16.75</c:v>
                </c:pt>
                <c:pt idx="363" formatCode="0.000">
                  <c:v>15.25</c:v>
                </c:pt>
                <c:pt idx="364" formatCode="0.000">
                  <c:v>18.5</c:v>
                </c:pt>
                <c:pt idx="365" formatCode="0.000">
                  <c:v>13.5</c:v>
                </c:pt>
                <c:pt idx="366" formatCode="0.000">
                  <c:v>14.75</c:v>
                </c:pt>
                <c:pt idx="367" formatCode="0.000">
                  <c:v>18.75</c:v>
                </c:pt>
                <c:pt idx="368" formatCode="0.000">
                  <c:v>17.5</c:v>
                </c:pt>
                <c:pt idx="369" formatCode="0.000">
                  <c:v>15.5</c:v>
                </c:pt>
                <c:pt idx="370" formatCode="0.000">
                  <c:v>11.75</c:v>
                </c:pt>
                <c:pt idx="371" formatCode="0.000">
                  <c:v>12.25</c:v>
                </c:pt>
                <c:pt idx="372" formatCode="0.000">
                  <c:v>14.25</c:v>
                </c:pt>
                <c:pt idx="373" formatCode="0.000">
                  <c:v>7.25</c:v>
                </c:pt>
                <c:pt idx="374" formatCode="0.000">
                  <c:v>7.5</c:v>
                </c:pt>
                <c:pt idx="375" formatCode="0.000">
                  <c:v>9</c:v>
                </c:pt>
                <c:pt idx="376" formatCode="0.000">
                  <c:v>11</c:v>
                </c:pt>
                <c:pt idx="377" formatCode="0.000">
                  <c:v>6</c:v>
                </c:pt>
                <c:pt idx="378" formatCode="0.000">
                  <c:v>14.25</c:v>
                </c:pt>
                <c:pt idx="379" formatCode="0.000">
                  <c:v>14.5</c:v>
                </c:pt>
                <c:pt idx="380" formatCode="0.000">
                  <c:v>9.75</c:v>
                </c:pt>
                <c:pt idx="381" formatCode="0.000">
                  <c:v>10</c:v>
                </c:pt>
                <c:pt idx="382" formatCode="0.000">
                  <c:v>14</c:v>
                </c:pt>
                <c:pt idx="383" formatCode="0.000">
                  <c:v>12.25</c:v>
                </c:pt>
                <c:pt idx="384" formatCode="0.000">
                  <c:v>12.25</c:v>
                </c:pt>
                <c:pt idx="385" formatCode="0.000">
                  <c:v>14</c:v>
                </c:pt>
                <c:pt idx="386" formatCode="0.000">
                  <c:v>16.25</c:v>
                </c:pt>
                <c:pt idx="387" formatCode="0.000">
                  <c:v>18.25</c:v>
                </c:pt>
                <c:pt idx="388" formatCode="0.000">
                  <c:v>18.25</c:v>
                </c:pt>
                <c:pt idx="389" formatCode="0.000">
                  <c:v>17</c:v>
                </c:pt>
                <c:pt idx="390" formatCode="0.000">
                  <c:v>20.5</c:v>
                </c:pt>
                <c:pt idx="391" formatCode="0.000">
                  <c:v>20.25</c:v>
                </c:pt>
                <c:pt idx="392" formatCode="0.000">
                  <c:v>19</c:v>
                </c:pt>
                <c:pt idx="393" formatCode="0.000">
                  <c:v>15.25</c:v>
                </c:pt>
                <c:pt idx="394" formatCode="0.000">
                  <c:v>14.5</c:v>
                </c:pt>
                <c:pt idx="395" formatCode="0.000">
                  <c:v>15.5</c:v>
                </c:pt>
                <c:pt idx="396" formatCode="0.000">
                  <c:v>15.75</c:v>
                </c:pt>
                <c:pt idx="397" formatCode="0.000">
                  <c:v>18.25</c:v>
                </c:pt>
                <c:pt idx="398" formatCode="0.000">
                  <c:v>21.75</c:v>
                </c:pt>
                <c:pt idx="399" formatCode="0.000">
                  <c:v>22.25</c:v>
                </c:pt>
                <c:pt idx="400" formatCode="0.000">
                  <c:v>22.75</c:v>
                </c:pt>
                <c:pt idx="401" formatCode="0.000">
                  <c:v>22.25</c:v>
                </c:pt>
                <c:pt idx="402" formatCode="0.000">
                  <c:v>20.5</c:v>
                </c:pt>
                <c:pt idx="403" formatCode="0.000">
                  <c:v>25.5</c:v>
                </c:pt>
                <c:pt idx="404" formatCode="0.000">
                  <c:v>25.75</c:v>
                </c:pt>
                <c:pt idx="405" formatCode="0.000">
                  <c:v>24</c:v>
                </c:pt>
                <c:pt idx="406" formatCode="0.000">
                  <c:v>21.5</c:v>
                </c:pt>
                <c:pt idx="407" formatCode="0.000">
                  <c:v>23</c:v>
                </c:pt>
                <c:pt idx="408" formatCode="0.000">
                  <c:v>23.75</c:v>
                </c:pt>
                <c:pt idx="409" formatCode="0.000">
                  <c:v>25</c:v>
                </c:pt>
                <c:pt idx="410" formatCode="0.000">
                  <c:v>24.75</c:v>
                </c:pt>
                <c:pt idx="411" formatCode="0.000">
                  <c:v>20.5</c:v>
                </c:pt>
                <c:pt idx="412" formatCode="0.000">
                  <c:v>12.5</c:v>
                </c:pt>
                <c:pt idx="413" formatCode="0.000">
                  <c:v>14.25</c:v>
                </c:pt>
                <c:pt idx="414" formatCode="0.000">
                  <c:v>26</c:v>
                </c:pt>
                <c:pt idx="415" formatCode="0.000">
                  <c:v>26</c:v>
                </c:pt>
                <c:pt idx="416" formatCode="0.000">
                  <c:v>28.5</c:v>
                </c:pt>
                <c:pt idx="417" formatCode="0.000">
                  <c:v>28.25</c:v>
                </c:pt>
                <c:pt idx="418" formatCode="0.000">
                  <c:v>28.25</c:v>
                </c:pt>
                <c:pt idx="419" formatCode="0.000">
                  <c:v>30.5</c:v>
                </c:pt>
                <c:pt idx="420" formatCode="0.000">
                  <c:v>30.75</c:v>
                </c:pt>
                <c:pt idx="421" formatCode="0.000">
                  <c:v>29.25</c:v>
                </c:pt>
                <c:pt idx="422" formatCode="0.000">
                  <c:v>26.5</c:v>
                </c:pt>
                <c:pt idx="423" formatCode="0.000">
                  <c:v>25</c:v>
                </c:pt>
                <c:pt idx="424" formatCode="0.000">
                  <c:v>23.5</c:v>
                </c:pt>
                <c:pt idx="425" formatCode="0.000">
                  <c:v>23.25</c:v>
                </c:pt>
                <c:pt idx="426" formatCode="0.000">
                  <c:v>22.5</c:v>
                </c:pt>
                <c:pt idx="427" formatCode="0.000">
                  <c:v>18.75</c:v>
                </c:pt>
                <c:pt idx="428" formatCode="0.000">
                  <c:v>18.5</c:v>
                </c:pt>
                <c:pt idx="429" formatCode="0.000">
                  <c:v>21.5</c:v>
                </c:pt>
                <c:pt idx="430" formatCode="0.000">
                  <c:v>17.25</c:v>
                </c:pt>
                <c:pt idx="431" formatCode="0.000">
                  <c:v>20</c:v>
                </c:pt>
                <c:pt idx="432" formatCode="0.000">
                  <c:v>19.25</c:v>
                </c:pt>
                <c:pt idx="433" formatCode="0.000">
                  <c:v>20.25</c:v>
                </c:pt>
                <c:pt idx="434" formatCode="0.000">
                  <c:v>21</c:v>
                </c:pt>
                <c:pt idx="435" formatCode="0.000">
                  <c:v>21.25</c:v>
                </c:pt>
                <c:pt idx="436" formatCode="0.000">
                  <c:v>20.25</c:v>
                </c:pt>
                <c:pt idx="437" formatCode="0.000">
                  <c:v>21.25</c:v>
                </c:pt>
                <c:pt idx="438" formatCode="0.000">
                  <c:v>20.25</c:v>
                </c:pt>
                <c:pt idx="439" formatCode="0.000">
                  <c:v>20.75</c:v>
                </c:pt>
                <c:pt idx="440" formatCode="0.000">
                  <c:v>19.75</c:v>
                </c:pt>
                <c:pt idx="441" formatCode="0.000">
                  <c:v>21.25</c:v>
                </c:pt>
                <c:pt idx="442" formatCode="0.000">
                  <c:v>22.75</c:v>
                </c:pt>
                <c:pt idx="443" formatCode="0.000">
                  <c:v>20.5</c:v>
                </c:pt>
                <c:pt idx="444" formatCode="0.000">
                  <c:v>16.75</c:v>
                </c:pt>
                <c:pt idx="445" formatCode="0.000">
                  <c:v>13.5</c:v>
                </c:pt>
                <c:pt idx="446" formatCode="0.000">
                  <c:v>13</c:v>
                </c:pt>
                <c:pt idx="447" formatCode="0.000">
                  <c:v>13</c:v>
                </c:pt>
                <c:pt idx="448" formatCode="0.000">
                  <c:v>16.75</c:v>
                </c:pt>
                <c:pt idx="449" formatCode="0.000">
                  <c:v>12.75</c:v>
                </c:pt>
                <c:pt idx="450" formatCode="0.000">
                  <c:v>13.25</c:v>
                </c:pt>
                <c:pt idx="451" formatCode="0.000">
                  <c:v>19</c:v>
                </c:pt>
                <c:pt idx="452" formatCode="0.000">
                  <c:v>22.75</c:v>
                </c:pt>
                <c:pt idx="453" formatCode="0.000">
                  <c:v>25</c:v>
                </c:pt>
                <c:pt idx="454" formatCode="0.000">
                  <c:v>24.25</c:v>
                </c:pt>
                <c:pt idx="455" formatCode="0.000">
                  <c:v>25</c:v>
                </c:pt>
                <c:pt idx="456" formatCode="0.000">
                  <c:v>22.75</c:v>
                </c:pt>
                <c:pt idx="457" formatCode="0.000">
                  <c:v>20</c:v>
                </c:pt>
                <c:pt idx="458" formatCode="0.000">
                  <c:v>20.25</c:v>
                </c:pt>
                <c:pt idx="459" formatCode="0.000">
                  <c:v>16.75</c:v>
                </c:pt>
                <c:pt idx="460" formatCode="0.000">
                  <c:v>15.75</c:v>
                </c:pt>
                <c:pt idx="461" formatCode="0.000">
                  <c:v>21</c:v>
                </c:pt>
                <c:pt idx="462" formatCode="0.000">
                  <c:v>23.5</c:v>
                </c:pt>
                <c:pt idx="463" formatCode="0.000">
                  <c:v>24.25</c:v>
                </c:pt>
                <c:pt idx="464" formatCode="0.000">
                  <c:v>23.75</c:v>
                </c:pt>
                <c:pt idx="465" formatCode="0.000">
                  <c:v>22.25</c:v>
                </c:pt>
                <c:pt idx="466" formatCode="0.000">
                  <c:v>22.25</c:v>
                </c:pt>
                <c:pt idx="467" formatCode="0.000">
                  <c:v>20.25</c:v>
                </c:pt>
                <c:pt idx="468" formatCode="0.000">
                  <c:v>21.5</c:v>
                </c:pt>
                <c:pt idx="469" formatCode="0.000">
                  <c:v>24.75</c:v>
                </c:pt>
                <c:pt idx="470" formatCode="0.000">
                  <c:v>24</c:v>
                </c:pt>
                <c:pt idx="471" formatCode="0.000">
                  <c:v>24.75</c:v>
                </c:pt>
                <c:pt idx="472" formatCode="0.000">
                  <c:v>27.75</c:v>
                </c:pt>
                <c:pt idx="473" formatCode="0.000">
                  <c:v>28.75</c:v>
                </c:pt>
                <c:pt idx="474" formatCode="0.000">
                  <c:v>28.5</c:v>
                </c:pt>
                <c:pt idx="475" formatCode="0.000">
                  <c:v>14</c:v>
                </c:pt>
                <c:pt idx="476" formatCode="0.000">
                  <c:v>11.5</c:v>
                </c:pt>
                <c:pt idx="477" formatCode="0.000">
                  <c:v>6.5</c:v>
                </c:pt>
                <c:pt idx="478" formatCode="0.000">
                  <c:v>9</c:v>
                </c:pt>
                <c:pt idx="479" formatCode="0.000">
                  <c:v>6.25</c:v>
                </c:pt>
                <c:pt idx="480" formatCode="0.000">
                  <c:v>12</c:v>
                </c:pt>
                <c:pt idx="481" formatCode="0.000">
                  <c:v>11</c:v>
                </c:pt>
                <c:pt idx="482" formatCode="0.000">
                  <c:v>8</c:v>
                </c:pt>
                <c:pt idx="483" formatCode="0.000">
                  <c:v>10.5</c:v>
                </c:pt>
                <c:pt idx="484" formatCode="0.000">
                  <c:v>11.75</c:v>
                </c:pt>
                <c:pt idx="485" formatCode="0.000">
                  <c:v>5.25</c:v>
                </c:pt>
                <c:pt idx="486" formatCode="0.000">
                  <c:v>7</c:v>
                </c:pt>
                <c:pt idx="487" formatCode="0.000">
                  <c:v>7</c:v>
                </c:pt>
                <c:pt idx="488" formatCode="0.000">
                  <c:v>9.25</c:v>
                </c:pt>
                <c:pt idx="489" formatCode="0.000">
                  <c:v>8</c:v>
                </c:pt>
                <c:pt idx="490" formatCode="0.000">
                  <c:v>8.75</c:v>
                </c:pt>
                <c:pt idx="491" formatCode="0.000">
                  <c:v>9</c:v>
                </c:pt>
                <c:pt idx="492" formatCode="0.000">
                  <c:v>9.5</c:v>
                </c:pt>
                <c:pt idx="493" formatCode="0.000">
                  <c:v>6</c:v>
                </c:pt>
                <c:pt idx="494" formatCode="0.000">
                  <c:v>2.75</c:v>
                </c:pt>
                <c:pt idx="495" formatCode="0.000">
                  <c:v>3</c:v>
                </c:pt>
                <c:pt idx="496" formatCode="0.000">
                  <c:v>1</c:v>
                </c:pt>
                <c:pt idx="497" formatCode="0.000">
                  <c:v>0.25</c:v>
                </c:pt>
                <c:pt idx="498" formatCode="0.000">
                  <c:v>-0.75</c:v>
                </c:pt>
                <c:pt idx="499" formatCode="0.000">
                  <c:v>-4.5</c:v>
                </c:pt>
                <c:pt idx="500" formatCode="0.000">
                  <c:v>6.25</c:v>
                </c:pt>
                <c:pt idx="501" formatCode="0.000">
                  <c:v>8.25</c:v>
                </c:pt>
                <c:pt idx="502" formatCode="0.000">
                  <c:v>13.25</c:v>
                </c:pt>
                <c:pt idx="503" formatCode="0.000">
                  <c:v>15.25</c:v>
                </c:pt>
                <c:pt idx="504" formatCode="0.000">
                  <c:v>23.75</c:v>
                </c:pt>
                <c:pt idx="505" formatCode="0.000">
                  <c:v>25.5</c:v>
                </c:pt>
                <c:pt idx="506" formatCode="0.000">
                  <c:v>27.5</c:v>
                </c:pt>
                <c:pt idx="507" formatCode="0.000">
                  <c:v>27.5</c:v>
                </c:pt>
                <c:pt idx="508" formatCode="0.000">
                  <c:v>27</c:v>
                </c:pt>
                <c:pt idx="509" formatCode="0.000">
                  <c:v>26.75</c:v>
                </c:pt>
                <c:pt idx="510" formatCode="0.000">
                  <c:v>26.5</c:v>
                </c:pt>
                <c:pt idx="511" formatCode="0.000">
                  <c:v>26.25</c:v>
                </c:pt>
                <c:pt idx="512" formatCode="0.000">
                  <c:v>23.5</c:v>
                </c:pt>
                <c:pt idx="513" formatCode="0.000">
                  <c:v>23</c:v>
                </c:pt>
                <c:pt idx="514" formatCode="0.000">
                  <c:v>29</c:v>
                </c:pt>
                <c:pt idx="515" formatCode="0.000">
                  <c:v>28.75</c:v>
                </c:pt>
                <c:pt idx="516" formatCode="0.000">
                  <c:v>26.75</c:v>
                </c:pt>
                <c:pt idx="517" formatCode="0.000">
                  <c:v>26.5</c:v>
                </c:pt>
                <c:pt idx="518" formatCode="0.000">
                  <c:v>24.75</c:v>
                </c:pt>
                <c:pt idx="519" formatCode="0.000">
                  <c:v>21.75</c:v>
                </c:pt>
                <c:pt idx="520" formatCode="0.000">
                  <c:v>26.5</c:v>
                </c:pt>
                <c:pt idx="521" formatCode="0.000">
                  <c:v>22.25</c:v>
                </c:pt>
                <c:pt idx="522" formatCode="0.000">
                  <c:v>23</c:v>
                </c:pt>
                <c:pt idx="523" formatCode="0.000">
                  <c:v>22.75</c:v>
                </c:pt>
                <c:pt idx="524" formatCode="0.000">
                  <c:v>22.75</c:v>
                </c:pt>
                <c:pt idx="525" formatCode="0.000">
                  <c:v>18.25</c:v>
                </c:pt>
                <c:pt idx="526" formatCode="0.000">
                  <c:v>19.25</c:v>
                </c:pt>
                <c:pt idx="527" formatCode="0.000">
                  <c:v>15.75</c:v>
                </c:pt>
                <c:pt idx="528" formatCode="0.000">
                  <c:v>16.75</c:v>
                </c:pt>
                <c:pt idx="529" formatCode="0.000">
                  <c:v>21</c:v>
                </c:pt>
                <c:pt idx="530" formatCode="0.000">
                  <c:v>21</c:v>
                </c:pt>
                <c:pt idx="531" formatCode="0.000">
                  <c:v>21.75</c:v>
                </c:pt>
                <c:pt idx="532" formatCode="0.000">
                  <c:v>19.5</c:v>
                </c:pt>
                <c:pt idx="533" formatCode="0.000">
                  <c:v>21.25</c:v>
                </c:pt>
                <c:pt idx="534" formatCode="0.000">
                  <c:v>21.75</c:v>
                </c:pt>
                <c:pt idx="535" formatCode="0.000">
                  <c:v>25.5</c:v>
                </c:pt>
                <c:pt idx="536" formatCode="0.000">
                  <c:v>21.5</c:v>
                </c:pt>
                <c:pt idx="537" formatCode="0.000">
                  <c:v>19.5</c:v>
                </c:pt>
                <c:pt idx="538" formatCode="0.000">
                  <c:v>15.5</c:v>
                </c:pt>
                <c:pt idx="539" formatCode="0.000">
                  <c:v>16.25</c:v>
                </c:pt>
                <c:pt idx="540" formatCode="0.000">
                  <c:v>21</c:v>
                </c:pt>
                <c:pt idx="541" formatCode="0.000">
                  <c:v>19.5</c:v>
                </c:pt>
                <c:pt idx="542" formatCode="0.000">
                  <c:v>18.75</c:v>
                </c:pt>
                <c:pt idx="543" formatCode="0.000">
                  <c:v>17.5</c:v>
                </c:pt>
                <c:pt idx="544" formatCode="0.000">
                  <c:v>22.5</c:v>
                </c:pt>
                <c:pt idx="545" formatCode="0.000">
                  <c:v>22.25</c:v>
                </c:pt>
                <c:pt idx="546" formatCode="0.000">
                  <c:v>19.5</c:v>
                </c:pt>
                <c:pt idx="547" formatCode="0.000">
                  <c:v>20.25</c:v>
                </c:pt>
                <c:pt idx="548" formatCode="0.000">
                  <c:v>19.75</c:v>
                </c:pt>
                <c:pt idx="549" formatCode="0.000">
                  <c:v>16.75</c:v>
                </c:pt>
                <c:pt idx="550" formatCode="0.000">
                  <c:v>14.75</c:v>
                </c:pt>
                <c:pt idx="551" formatCode="0.000">
                  <c:v>11.25</c:v>
                </c:pt>
                <c:pt idx="552" formatCode="0.000">
                  <c:v>12.75</c:v>
                </c:pt>
                <c:pt idx="553" formatCode="0.000">
                  <c:v>14.5</c:v>
                </c:pt>
                <c:pt idx="554" formatCode="0.000">
                  <c:v>12</c:v>
                </c:pt>
                <c:pt idx="555" formatCode="0.000">
                  <c:v>11.75</c:v>
                </c:pt>
                <c:pt idx="556" formatCode="0.000">
                  <c:v>13</c:v>
                </c:pt>
                <c:pt idx="557" formatCode="0.000">
                  <c:v>14</c:v>
                </c:pt>
                <c:pt idx="558" formatCode="0.000">
                  <c:v>16.5</c:v>
                </c:pt>
                <c:pt idx="559" formatCode="0.000">
                  <c:v>16.5</c:v>
                </c:pt>
                <c:pt idx="560" formatCode="0.000">
                  <c:v>16.75</c:v>
                </c:pt>
                <c:pt idx="561" formatCode="0.000">
                  <c:v>16.75</c:v>
                </c:pt>
                <c:pt idx="562" formatCode="0.000">
                  <c:v>17</c:v>
                </c:pt>
                <c:pt idx="563" formatCode="0.000">
                  <c:v>15.5</c:v>
                </c:pt>
                <c:pt idx="564" formatCode="0.000">
                  <c:v>15.25</c:v>
                </c:pt>
                <c:pt idx="565" formatCode="0.000">
                  <c:v>14.5</c:v>
                </c:pt>
                <c:pt idx="566" formatCode="0.000">
                  <c:v>9.75</c:v>
                </c:pt>
                <c:pt idx="567" formatCode="0.000">
                  <c:v>9</c:v>
                </c:pt>
                <c:pt idx="568" formatCode="0.000">
                  <c:v>10</c:v>
                </c:pt>
                <c:pt idx="569" formatCode="0.000">
                  <c:v>11</c:v>
                </c:pt>
                <c:pt idx="570" formatCode="0.000">
                  <c:v>5.25</c:v>
                </c:pt>
                <c:pt idx="571" formatCode="0.000">
                  <c:v>3.5</c:v>
                </c:pt>
                <c:pt idx="572" formatCode="0.000">
                  <c:v>-1</c:v>
                </c:pt>
                <c:pt idx="573" formatCode="0.000">
                  <c:v>-9</c:v>
                </c:pt>
                <c:pt idx="574" formatCode="0.000">
                  <c:v>-6.5</c:v>
                </c:pt>
                <c:pt idx="575" formatCode="0.000">
                  <c:v>-14.5</c:v>
                </c:pt>
                <c:pt idx="576" formatCode="0.000">
                  <c:v>-12.25</c:v>
                </c:pt>
                <c:pt idx="577" formatCode="0.000">
                  <c:v>-12.75</c:v>
                </c:pt>
                <c:pt idx="578" formatCode="0.000">
                  <c:v>-4</c:v>
                </c:pt>
                <c:pt idx="579" formatCode="0.000">
                  <c:v>-0.25</c:v>
                </c:pt>
                <c:pt idx="580" formatCode="0.000">
                  <c:v>-2</c:v>
                </c:pt>
                <c:pt idx="581" formatCode="0.000">
                  <c:v>-6.75</c:v>
                </c:pt>
                <c:pt idx="582" formatCode="0.000">
                  <c:v>-7.5</c:v>
                </c:pt>
                <c:pt idx="583" formatCode="0.000">
                  <c:v>-7.75</c:v>
                </c:pt>
                <c:pt idx="584" formatCode="0.000">
                  <c:v>-6.75</c:v>
                </c:pt>
                <c:pt idx="585" formatCode="0.000">
                  <c:v>-9</c:v>
                </c:pt>
                <c:pt idx="586" formatCode="0.000">
                  <c:v>-8.5</c:v>
                </c:pt>
                <c:pt idx="587" formatCode="0.000">
                  <c:v>-8.25</c:v>
                </c:pt>
                <c:pt idx="588" formatCode="0.000">
                  <c:v>-5</c:v>
                </c:pt>
                <c:pt idx="589" formatCode="0.000">
                  <c:v>-3</c:v>
                </c:pt>
                <c:pt idx="590" formatCode="0.000">
                  <c:v>-5.25</c:v>
                </c:pt>
                <c:pt idx="591" formatCode="0.000">
                  <c:v>-1.25</c:v>
                </c:pt>
                <c:pt idx="592" formatCode="0.000">
                  <c:v>-1</c:v>
                </c:pt>
                <c:pt idx="593" formatCode="0.000">
                  <c:v>-1.25</c:v>
                </c:pt>
                <c:pt idx="594" formatCode="0.000">
                  <c:v>-1.75</c:v>
                </c:pt>
                <c:pt idx="595" formatCode="0.000">
                  <c:v>-1</c:v>
                </c:pt>
                <c:pt idx="596" formatCode="0.000">
                  <c:v>0.5</c:v>
                </c:pt>
                <c:pt idx="597" formatCode="0.000">
                  <c:v>-1.25</c:v>
                </c:pt>
                <c:pt idx="598" formatCode="0.000">
                  <c:v>-1.5</c:v>
                </c:pt>
                <c:pt idx="599" formatCode="0.000">
                  <c:v>-5</c:v>
                </c:pt>
                <c:pt idx="600" formatCode="0.000">
                  <c:v>-6.5</c:v>
                </c:pt>
                <c:pt idx="601" formatCode="0.000">
                  <c:v>-4.25</c:v>
                </c:pt>
                <c:pt idx="602" formatCode="0.000">
                  <c:v>-0.5</c:v>
                </c:pt>
                <c:pt idx="603" formatCode="0.000">
                  <c:v>-1.5</c:v>
                </c:pt>
                <c:pt idx="604" formatCode="0.000">
                  <c:v>-5</c:v>
                </c:pt>
                <c:pt idx="605" formatCode="0.000">
                  <c:v>-3.5</c:v>
                </c:pt>
                <c:pt idx="606" formatCode="0.000">
                  <c:v>-6</c:v>
                </c:pt>
                <c:pt idx="607" formatCode="0.000">
                  <c:v>-5</c:v>
                </c:pt>
                <c:pt idx="608" formatCode="0.000">
                  <c:v>-0.75</c:v>
                </c:pt>
                <c:pt idx="609" formatCode="0.000">
                  <c:v>-2.75</c:v>
                </c:pt>
                <c:pt idx="610" formatCode="0.000">
                  <c:v>-1</c:v>
                </c:pt>
                <c:pt idx="611" formatCode="0.000">
                  <c:v>-3.25</c:v>
                </c:pt>
                <c:pt idx="612" formatCode="0.000">
                  <c:v>-3.5</c:v>
                </c:pt>
                <c:pt idx="613" formatCode="0.000">
                  <c:v>-4.25</c:v>
                </c:pt>
                <c:pt idx="614" formatCode="0.000">
                  <c:v>-3.5</c:v>
                </c:pt>
                <c:pt idx="615" formatCode="0.000">
                  <c:v>-4.25</c:v>
                </c:pt>
                <c:pt idx="616" formatCode="0.000">
                  <c:v>-8.25</c:v>
                </c:pt>
                <c:pt idx="617" formatCode="0.000">
                  <c:v>-10.25</c:v>
                </c:pt>
                <c:pt idx="618" formatCode="0.000">
                  <c:v>-8.25</c:v>
                </c:pt>
                <c:pt idx="619" formatCode="0.000">
                  <c:v>-8</c:v>
                </c:pt>
                <c:pt idx="620" formatCode="0.000">
                  <c:v>-7</c:v>
                </c:pt>
                <c:pt idx="621" formatCode="0.000">
                  <c:v>-9.5</c:v>
                </c:pt>
                <c:pt idx="622" formatCode="0.000">
                  <c:v>-16.5</c:v>
                </c:pt>
                <c:pt idx="623" formatCode="0.000">
                  <c:v>-15.75</c:v>
                </c:pt>
                <c:pt idx="624" formatCode="0.000">
                  <c:v>-18.75</c:v>
                </c:pt>
                <c:pt idx="625" formatCode="0.000">
                  <c:v>-18.5</c:v>
                </c:pt>
                <c:pt idx="626" formatCode="0.000">
                  <c:v>-19</c:v>
                </c:pt>
                <c:pt idx="627" formatCode="0.000">
                  <c:v>-19</c:v>
                </c:pt>
                <c:pt idx="628" formatCode="0.000">
                  <c:v>-17.5</c:v>
                </c:pt>
                <c:pt idx="629" formatCode="0.000">
                  <c:v>-18.5</c:v>
                </c:pt>
                <c:pt idx="630" formatCode="0.000">
                  <c:v>-24</c:v>
                </c:pt>
                <c:pt idx="631" formatCode="0.000">
                  <c:v>-24</c:v>
                </c:pt>
                <c:pt idx="632" formatCode="0.000">
                  <c:v>-20.5</c:v>
                </c:pt>
                <c:pt idx="633" formatCode="0.000">
                  <c:v>-21.25</c:v>
                </c:pt>
                <c:pt idx="634" formatCode="0.000">
                  <c:v>-19.25</c:v>
                </c:pt>
                <c:pt idx="635" formatCode="0.000">
                  <c:v>-25.5</c:v>
                </c:pt>
                <c:pt idx="636" formatCode="0.000">
                  <c:v>-23</c:v>
                </c:pt>
                <c:pt idx="637" formatCode="0.000">
                  <c:v>-18.5</c:v>
                </c:pt>
                <c:pt idx="638" formatCode="0.000">
                  <c:v>-18.5</c:v>
                </c:pt>
                <c:pt idx="639" formatCode="0.000">
                  <c:v>-18.75</c:v>
                </c:pt>
                <c:pt idx="640" formatCode="0.000">
                  <c:v>-15.75</c:v>
                </c:pt>
                <c:pt idx="641" formatCode="0.000">
                  <c:v>-16.25</c:v>
                </c:pt>
                <c:pt idx="642" formatCode="0.000">
                  <c:v>-15.75</c:v>
                </c:pt>
                <c:pt idx="643" formatCode="0.000">
                  <c:v>-18.5</c:v>
                </c:pt>
                <c:pt idx="644" formatCode="0.000">
                  <c:v>-19.5</c:v>
                </c:pt>
                <c:pt idx="645" formatCode="0.000">
                  <c:v>-20.25</c:v>
                </c:pt>
                <c:pt idx="646" formatCode="0.000">
                  <c:v>-23.25</c:v>
                </c:pt>
                <c:pt idx="647" formatCode="0.000">
                  <c:v>-21.5</c:v>
                </c:pt>
                <c:pt idx="648" formatCode="0.000">
                  <c:v>-22.25</c:v>
                </c:pt>
                <c:pt idx="649" formatCode="0.000">
                  <c:v>-22.5</c:v>
                </c:pt>
                <c:pt idx="650" formatCode="0.000">
                  <c:v>-16</c:v>
                </c:pt>
                <c:pt idx="651" formatCode="0.000">
                  <c:v>-10.5</c:v>
                </c:pt>
                <c:pt idx="652" formatCode="0.000">
                  <c:v>-10</c:v>
                </c:pt>
                <c:pt idx="653" formatCode="0.000">
                  <c:v>-9.5</c:v>
                </c:pt>
                <c:pt idx="654" formatCode="0.000">
                  <c:v>-8.75</c:v>
                </c:pt>
                <c:pt idx="655" formatCode="0.000">
                  <c:v>-9.75</c:v>
                </c:pt>
                <c:pt idx="656" formatCode="0.000">
                  <c:v>-11.25</c:v>
                </c:pt>
                <c:pt idx="657" formatCode="0.000">
                  <c:v>-12.75</c:v>
                </c:pt>
                <c:pt idx="658" formatCode="0.000">
                  <c:v>-15.75</c:v>
                </c:pt>
                <c:pt idx="659" formatCode="0.000">
                  <c:v>-13.5</c:v>
                </c:pt>
                <c:pt idx="660" formatCode="0.000">
                  <c:v>-14.75</c:v>
                </c:pt>
                <c:pt idx="661" formatCode="0.000">
                  <c:v>-15.25</c:v>
                </c:pt>
                <c:pt idx="662" formatCode="0.000">
                  <c:v>-16.5</c:v>
                </c:pt>
                <c:pt idx="663" formatCode="0.000">
                  <c:v>-13.25</c:v>
                </c:pt>
                <c:pt idx="664" formatCode="0.000">
                  <c:v>-12.5</c:v>
                </c:pt>
                <c:pt idx="665" formatCode="0.000">
                  <c:v>-12.75</c:v>
                </c:pt>
                <c:pt idx="666" formatCode="0.000">
                  <c:v>-15.25</c:v>
                </c:pt>
                <c:pt idx="667" formatCode="0.000">
                  <c:v>-15</c:v>
                </c:pt>
                <c:pt idx="668" formatCode="0.000">
                  <c:v>-19</c:v>
                </c:pt>
                <c:pt idx="669" formatCode="0.000">
                  <c:v>-22</c:v>
                </c:pt>
                <c:pt idx="670" formatCode="0.000">
                  <c:v>-22.25</c:v>
                </c:pt>
                <c:pt idx="671" formatCode="0.000">
                  <c:v>-20.25</c:v>
                </c:pt>
                <c:pt idx="672" formatCode="0.000">
                  <c:v>-19.5</c:v>
                </c:pt>
                <c:pt idx="673" formatCode="0.000">
                  <c:v>-19</c:v>
                </c:pt>
                <c:pt idx="674" formatCode="0.000">
                  <c:v>-19.25</c:v>
                </c:pt>
                <c:pt idx="675" formatCode="0.000">
                  <c:v>-17.75</c:v>
                </c:pt>
                <c:pt idx="676" formatCode="0.000">
                  <c:v>-15.5</c:v>
                </c:pt>
                <c:pt idx="677" formatCode="0.000">
                  <c:v>-15</c:v>
                </c:pt>
                <c:pt idx="678" formatCode="0.000">
                  <c:v>-16.75</c:v>
                </c:pt>
                <c:pt idx="679" formatCode="0.000">
                  <c:v>-19</c:v>
                </c:pt>
                <c:pt idx="680" formatCode="0.000">
                  <c:v>-16.75</c:v>
                </c:pt>
                <c:pt idx="681" formatCode="0.000">
                  <c:v>-13.75</c:v>
                </c:pt>
                <c:pt idx="682" formatCode="0.000">
                  <c:v>-14</c:v>
                </c:pt>
                <c:pt idx="683" formatCode="0.000">
                  <c:v>-8.25</c:v>
                </c:pt>
                <c:pt idx="684" formatCode="0.000">
                  <c:v>-13.5</c:v>
                </c:pt>
                <c:pt idx="685" formatCode="0.000">
                  <c:v>-13.5</c:v>
                </c:pt>
                <c:pt idx="686" formatCode="0.000">
                  <c:v>-13.25</c:v>
                </c:pt>
                <c:pt idx="687" formatCode="0.000">
                  <c:v>-9.75</c:v>
                </c:pt>
                <c:pt idx="688" formatCode="0.000">
                  <c:v>-11</c:v>
                </c:pt>
                <c:pt idx="689" formatCode="0.000">
                  <c:v>-16</c:v>
                </c:pt>
                <c:pt idx="690" formatCode="0.000">
                  <c:v>-15.75</c:v>
                </c:pt>
                <c:pt idx="691" formatCode="0.000">
                  <c:v>-14.5</c:v>
                </c:pt>
                <c:pt idx="692" formatCode="0.000">
                  <c:v>-19</c:v>
                </c:pt>
                <c:pt idx="693" formatCode="0.000">
                  <c:v>-16.5</c:v>
                </c:pt>
                <c:pt idx="694" formatCode="0.000">
                  <c:v>-16</c:v>
                </c:pt>
                <c:pt idx="695" formatCode="0.000">
                  <c:v>-15.25</c:v>
                </c:pt>
                <c:pt idx="696" formatCode="0.000">
                  <c:v>-17.75</c:v>
                </c:pt>
                <c:pt idx="697" formatCode="0.000">
                  <c:v>-23.5</c:v>
                </c:pt>
                <c:pt idx="698" formatCode="0.000">
                  <c:v>-21.75</c:v>
                </c:pt>
                <c:pt idx="699" formatCode="0.000">
                  <c:v>-20.75</c:v>
                </c:pt>
                <c:pt idx="700" formatCode="0.000">
                  <c:v>-17.25</c:v>
                </c:pt>
                <c:pt idx="701" formatCode="0.000">
                  <c:v>-21.25</c:v>
                </c:pt>
                <c:pt idx="702" formatCode="0.000">
                  <c:v>-16.5</c:v>
                </c:pt>
                <c:pt idx="703" formatCode="0.000">
                  <c:v>-20.5</c:v>
                </c:pt>
                <c:pt idx="704" formatCode="0.000">
                  <c:v>-22.75</c:v>
                </c:pt>
                <c:pt idx="705" formatCode="0.000">
                  <c:v>-22.25</c:v>
                </c:pt>
                <c:pt idx="706" formatCode="0.000">
                  <c:v>-23.25</c:v>
                </c:pt>
                <c:pt idx="707" formatCode="0.000">
                  <c:v>-24.5</c:v>
                </c:pt>
                <c:pt idx="708" formatCode="0.000">
                  <c:v>-29.25</c:v>
                </c:pt>
                <c:pt idx="709" formatCode="0.000">
                  <c:v>-29.25</c:v>
                </c:pt>
                <c:pt idx="710" formatCode="0.000">
                  <c:v>-29.5</c:v>
                </c:pt>
                <c:pt idx="711" formatCode="0.000">
                  <c:v>-30</c:v>
                </c:pt>
                <c:pt idx="712" formatCode="0.000">
                  <c:v>-31.25</c:v>
                </c:pt>
                <c:pt idx="713" formatCode="0.000">
                  <c:v>-27</c:v>
                </c:pt>
                <c:pt idx="714" formatCode="0.000">
                  <c:v>-27</c:v>
                </c:pt>
                <c:pt idx="715" formatCode="0.000">
                  <c:v>-24.75</c:v>
                </c:pt>
                <c:pt idx="716" formatCode="0.000">
                  <c:v>-24.75</c:v>
                </c:pt>
                <c:pt idx="717" formatCode="0.000">
                  <c:v>-27.25</c:v>
                </c:pt>
                <c:pt idx="718" formatCode="0.000">
                  <c:v>-23</c:v>
                </c:pt>
                <c:pt idx="719" formatCode="0.000">
                  <c:v>-25.25</c:v>
                </c:pt>
                <c:pt idx="720" formatCode="0.000">
                  <c:v>-28.75</c:v>
                </c:pt>
                <c:pt idx="721" formatCode="0.000">
                  <c:v>-26.75</c:v>
                </c:pt>
                <c:pt idx="722" formatCode="0.000">
                  <c:v>-28</c:v>
                </c:pt>
                <c:pt idx="723" formatCode="0.000">
                  <c:v>-27</c:v>
                </c:pt>
                <c:pt idx="724" formatCode="0.000">
                  <c:v>-26.5</c:v>
                </c:pt>
                <c:pt idx="725" formatCode="0.000">
                  <c:v>-22.5</c:v>
                </c:pt>
                <c:pt idx="726" formatCode="0.000">
                  <c:v>-22.25</c:v>
                </c:pt>
                <c:pt idx="727" formatCode="0.000">
                  <c:v>-22</c:v>
                </c:pt>
                <c:pt idx="728" formatCode="0.000">
                  <c:v>-24.25</c:v>
                </c:pt>
                <c:pt idx="729" formatCode="0.000">
                  <c:v>-25.5</c:v>
                </c:pt>
                <c:pt idx="730" formatCode="0.000">
                  <c:v>-22</c:v>
                </c:pt>
                <c:pt idx="731" formatCode="0.000">
                  <c:v>-21.5</c:v>
                </c:pt>
                <c:pt idx="732" formatCode="0.000">
                  <c:v>-18.5</c:v>
                </c:pt>
                <c:pt idx="733" formatCode="0.000">
                  <c:v>-19.75</c:v>
                </c:pt>
                <c:pt idx="734" formatCode="0.000">
                  <c:v>-17</c:v>
                </c:pt>
                <c:pt idx="735" formatCode="0.000">
                  <c:v>-15.5</c:v>
                </c:pt>
                <c:pt idx="736" formatCode="0.000">
                  <c:v>-14.5</c:v>
                </c:pt>
                <c:pt idx="737" formatCode="0.000">
                  <c:v>-14</c:v>
                </c:pt>
                <c:pt idx="738" formatCode="0.000">
                  <c:v>-14</c:v>
                </c:pt>
                <c:pt idx="739" formatCode="0.000">
                  <c:v>-15</c:v>
                </c:pt>
                <c:pt idx="740" formatCode="0.000">
                  <c:v>-14.75</c:v>
                </c:pt>
                <c:pt idx="741" formatCode="0.000">
                  <c:v>-12.25</c:v>
                </c:pt>
                <c:pt idx="742" formatCode="0.000">
                  <c:v>-9.75</c:v>
                </c:pt>
                <c:pt idx="743" formatCode="0.000">
                  <c:v>-7.25</c:v>
                </c:pt>
                <c:pt idx="744" formatCode="0.000">
                  <c:v>-9.25</c:v>
                </c:pt>
                <c:pt idx="745" formatCode="0.000">
                  <c:v>-10.5</c:v>
                </c:pt>
                <c:pt idx="746" formatCode="0.000">
                  <c:v>-11.25</c:v>
                </c:pt>
                <c:pt idx="747" formatCode="0.000">
                  <c:v>-12</c:v>
                </c:pt>
                <c:pt idx="748" formatCode="0.000">
                  <c:v>-11.75</c:v>
                </c:pt>
                <c:pt idx="749" formatCode="0.000">
                  <c:v>-13.5</c:v>
                </c:pt>
                <c:pt idx="750" formatCode="0.000">
                  <c:v>-9.25</c:v>
                </c:pt>
                <c:pt idx="751" formatCode="0.000">
                  <c:v>-4.5</c:v>
                </c:pt>
                <c:pt idx="752" formatCode="0.000">
                  <c:v>-4.25</c:v>
                </c:pt>
                <c:pt idx="753" formatCode="0.000">
                  <c:v>-3.75</c:v>
                </c:pt>
                <c:pt idx="754" formatCode="0.000">
                  <c:v>-4.75</c:v>
                </c:pt>
                <c:pt idx="755" formatCode="0.000">
                  <c:v>-5</c:v>
                </c:pt>
                <c:pt idx="756" formatCode="0.000">
                  <c:v>-6.5</c:v>
                </c:pt>
                <c:pt idx="757" formatCode="0.000">
                  <c:v>-7.25</c:v>
                </c:pt>
                <c:pt idx="758" formatCode="0.000">
                  <c:v>-6.25</c:v>
                </c:pt>
                <c:pt idx="759" formatCode="0.000">
                  <c:v>-8</c:v>
                </c:pt>
                <c:pt idx="760" formatCode="0.000">
                  <c:v>-10.25</c:v>
                </c:pt>
                <c:pt idx="761" formatCode="0.000">
                  <c:v>-11.25</c:v>
                </c:pt>
                <c:pt idx="762" formatCode="0.000">
                  <c:v>-10.5</c:v>
                </c:pt>
                <c:pt idx="763" formatCode="0.000">
                  <c:v>-15.5</c:v>
                </c:pt>
                <c:pt idx="764" formatCode="0.000">
                  <c:v>-16</c:v>
                </c:pt>
                <c:pt idx="765" formatCode="0.000">
                  <c:v>-14.75</c:v>
                </c:pt>
                <c:pt idx="766" formatCode="0.000">
                  <c:v>-14.25</c:v>
                </c:pt>
                <c:pt idx="767" formatCode="0.000">
                  <c:v>-12.5</c:v>
                </c:pt>
                <c:pt idx="768" formatCode="0.000">
                  <c:v>-9.5</c:v>
                </c:pt>
                <c:pt idx="769" formatCode="0.000">
                  <c:v>-9.25</c:v>
                </c:pt>
                <c:pt idx="770" formatCode="0.000">
                  <c:v>-8.5</c:v>
                </c:pt>
                <c:pt idx="771" formatCode="0.000">
                  <c:v>-10.25</c:v>
                </c:pt>
                <c:pt idx="772" formatCode="0.000">
                  <c:v>-12.5</c:v>
                </c:pt>
                <c:pt idx="773" formatCode="0.000">
                  <c:v>-9.5</c:v>
                </c:pt>
                <c:pt idx="774" formatCode="0.000">
                  <c:v>-9</c:v>
                </c:pt>
                <c:pt idx="775" formatCode="0.000">
                  <c:v>-5.5</c:v>
                </c:pt>
                <c:pt idx="776" formatCode="0.000">
                  <c:v>-6</c:v>
                </c:pt>
                <c:pt idx="777" formatCode="0.000">
                  <c:v>-7.75</c:v>
                </c:pt>
                <c:pt idx="778" formatCode="0.000">
                  <c:v>-7</c:v>
                </c:pt>
                <c:pt idx="779" formatCode="0.000">
                  <c:v>-7.5</c:v>
                </c:pt>
                <c:pt idx="780" formatCode="0.000">
                  <c:v>-3.25</c:v>
                </c:pt>
                <c:pt idx="781" formatCode="0.000">
                  <c:v>-2.75</c:v>
                </c:pt>
                <c:pt idx="782" formatCode="0.000">
                  <c:v>2.25</c:v>
                </c:pt>
                <c:pt idx="783" formatCode="0.000">
                  <c:v>3.75</c:v>
                </c:pt>
                <c:pt idx="784" formatCode="0.000">
                  <c:v>3.5</c:v>
                </c:pt>
                <c:pt idx="785" formatCode="0.000">
                  <c:v>2.75</c:v>
                </c:pt>
                <c:pt idx="786" formatCode="0.000">
                  <c:v>0.25</c:v>
                </c:pt>
                <c:pt idx="787" formatCode="0.000">
                  <c:v>1.25</c:v>
                </c:pt>
                <c:pt idx="788" formatCode="0.000">
                  <c:v>2.25</c:v>
                </c:pt>
                <c:pt idx="789" formatCode="0.000">
                  <c:v>-1</c:v>
                </c:pt>
                <c:pt idx="790" formatCode="0.000">
                  <c:v>-12</c:v>
                </c:pt>
                <c:pt idx="791" formatCode="0.000">
                  <c:v>-12</c:v>
                </c:pt>
                <c:pt idx="792" formatCode="0.000">
                  <c:v>-13.5</c:v>
                </c:pt>
                <c:pt idx="793" formatCode="0.000">
                  <c:v>-10.75</c:v>
                </c:pt>
                <c:pt idx="794" formatCode="0.000">
                  <c:v>-9.25</c:v>
                </c:pt>
                <c:pt idx="795" formatCode="0.000">
                  <c:v>-9.75</c:v>
                </c:pt>
                <c:pt idx="796" formatCode="0.000">
                  <c:v>-4</c:v>
                </c:pt>
                <c:pt idx="797" formatCode="0.000">
                  <c:v>-3.75</c:v>
                </c:pt>
                <c:pt idx="798" formatCode="0.000">
                  <c:v>-2</c:v>
                </c:pt>
                <c:pt idx="799" formatCode="0.000">
                  <c:v>-3.25</c:v>
                </c:pt>
                <c:pt idx="800" formatCode="0.000">
                  <c:v>2.5</c:v>
                </c:pt>
                <c:pt idx="801" formatCode="0.000">
                  <c:v>4.5</c:v>
                </c:pt>
                <c:pt idx="802" formatCode="0.000">
                  <c:v>1.5</c:v>
                </c:pt>
                <c:pt idx="803" formatCode="0.000">
                  <c:v>0.25</c:v>
                </c:pt>
                <c:pt idx="804" formatCode="0.000">
                  <c:v>10.25</c:v>
                </c:pt>
                <c:pt idx="805" formatCode="0.000">
                  <c:v>8.75</c:v>
                </c:pt>
                <c:pt idx="806" formatCode="0.000">
                  <c:v>10.75</c:v>
                </c:pt>
                <c:pt idx="807" formatCode="0.000">
                  <c:v>8.75</c:v>
                </c:pt>
                <c:pt idx="808" formatCode="0.000">
                  <c:v>3.5</c:v>
                </c:pt>
                <c:pt idx="809" formatCode="0.000">
                  <c:v>6.25</c:v>
                </c:pt>
                <c:pt idx="810" formatCode="0.000">
                  <c:v>5</c:v>
                </c:pt>
                <c:pt idx="811" formatCode="0.000">
                  <c:v>2.5</c:v>
                </c:pt>
                <c:pt idx="812" formatCode="0.000">
                  <c:v>6</c:v>
                </c:pt>
                <c:pt idx="813" formatCode="0.000">
                  <c:v>4.25</c:v>
                </c:pt>
                <c:pt idx="814" formatCode="0.000">
                  <c:v>2.75</c:v>
                </c:pt>
                <c:pt idx="815" formatCode="0.000">
                  <c:v>3.5</c:v>
                </c:pt>
                <c:pt idx="816" formatCode="0.000">
                  <c:v>3</c:v>
                </c:pt>
                <c:pt idx="817" formatCode="0.000">
                  <c:v>5.75</c:v>
                </c:pt>
                <c:pt idx="818" formatCode="0.000">
                  <c:v>2.75</c:v>
                </c:pt>
                <c:pt idx="819" formatCode="0.000">
                  <c:v>5.25</c:v>
                </c:pt>
                <c:pt idx="820" formatCode="0.000">
                  <c:v>6.5</c:v>
                </c:pt>
                <c:pt idx="821" formatCode="0.000">
                  <c:v>6.25</c:v>
                </c:pt>
                <c:pt idx="822" formatCode="0.000">
                  <c:v>3</c:v>
                </c:pt>
                <c:pt idx="823" formatCode="0.000">
                  <c:v>-3.75</c:v>
                </c:pt>
                <c:pt idx="824" formatCode="0.000">
                  <c:v>-3.25</c:v>
                </c:pt>
                <c:pt idx="825" formatCode="0.000">
                  <c:v>-4.25</c:v>
                </c:pt>
                <c:pt idx="826" formatCode="0.000">
                  <c:v>-3.5</c:v>
                </c:pt>
                <c:pt idx="827" formatCode="0.000">
                  <c:v>-3.75</c:v>
                </c:pt>
                <c:pt idx="828" formatCode="0.000">
                  <c:v>2</c:v>
                </c:pt>
                <c:pt idx="829" formatCode="0.000">
                  <c:v>3.5</c:v>
                </c:pt>
                <c:pt idx="830" formatCode="0.000">
                  <c:v>2.75</c:v>
                </c:pt>
                <c:pt idx="831" formatCode="0.000">
                  <c:v>3</c:v>
                </c:pt>
                <c:pt idx="832" formatCode="0.000">
                  <c:v>3.25</c:v>
                </c:pt>
                <c:pt idx="833" formatCode="0.000">
                  <c:v>0.75</c:v>
                </c:pt>
                <c:pt idx="834" formatCode="0.000">
                  <c:v>-0.5</c:v>
                </c:pt>
                <c:pt idx="835" formatCode="0.000">
                  <c:v>-2.5</c:v>
                </c:pt>
                <c:pt idx="836" formatCode="0.000">
                  <c:v>-7.75</c:v>
                </c:pt>
                <c:pt idx="837" formatCode="0.000">
                  <c:v>-9.25</c:v>
                </c:pt>
                <c:pt idx="838" formatCode="0.000">
                  <c:v>-13.25</c:v>
                </c:pt>
                <c:pt idx="839" formatCode="0.000">
                  <c:v>-18</c:v>
                </c:pt>
                <c:pt idx="840" formatCode="0.000">
                  <c:v>-18.75</c:v>
                </c:pt>
                <c:pt idx="841" formatCode="0.000">
                  <c:v>-16.5</c:v>
                </c:pt>
                <c:pt idx="842" formatCode="0.000">
                  <c:v>-17</c:v>
                </c:pt>
                <c:pt idx="843" formatCode="0.000">
                  <c:v>-13.5</c:v>
                </c:pt>
                <c:pt idx="844" formatCode="0.000">
                  <c:v>-11.75</c:v>
                </c:pt>
                <c:pt idx="845" formatCode="0.000">
                  <c:v>-11.25</c:v>
                </c:pt>
                <c:pt idx="846" formatCode="0.000">
                  <c:v>-12</c:v>
                </c:pt>
                <c:pt idx="847" formatCode="0.000">
                  <c:v>-13.75</c:v>
                </c:pt>
                <c:pt idx="848" formatCode="0.000">
                  <c:v>-12.5</c:v>
                </c:pt>
                <c:pt idx="849" formatCode="0.000">
                  <c:v>-11.25</c:v>
                </c:pt>
                <c:pt idx="850" formatCode="0.000">
                  <c:v>-11.75</c:v>
                </c:pt>
                <c:pt idx="851" formatCode="0.000">
                  <c:v>-16.75</c:v>
                </c:pt>
                <c:pt idx="852" formatCode="0.000">
                  <c:v>-16.25</c:v>
                </c:pt>
                <c:pt idx="853" formatCode="0.000">
                  <c:v>-15.75</c:v>
                </c:pt>
                <c:pt idx="854" formatCode="0.000">
                  <c:v>-15.75</c:v>
                </c:pt>
                <c:pt idx="855" formatCode="0.000">
                  <c:v>-7.5</c:v>
                </c:pt>
                <c:pt idx="856" formatCode="0.000">
                  <c:v>-5</c:v>
                </c:pt>
                <c:pt idx="857" formatCode="0.000">
                  <c:v>-10</c:v>
                </c:pt>
                <c:pt idx="858" formatCode="0.000">
                  <c:v>-7.75</c:v>
                </c:pt>
                <c:pt idx="859" formatCode="0.000">
                  <c:v>-6.75</c:v>
                </c:pt>
                <c:pt idx="860" formatCode="0.000">
                  <c:v>-1.75</c:v>
                </c:pt>
                <c:pt idx="861" formatCode="0.000">
                  <c:v>-4.25</c:v>
                </c:pt>
                <c:pt idx="862" formatCode="0.000">
                  <c:v>-5.75</c:v>
                </c:pt>
                <c:pt idx="863" formatCode="0.000">
                  <c:v>-2</c:v>
                </c:pt>
                <c:pt idx="864" formatCode="0.000">
                  <c:v>-2.25</c:v>
                </c:pt>
                <c:pt idx="865" formatCode="0.000">
                  <c:v>-3.25</c:v>
                </c:pt>
                <c:pt idx="866" formatCode="0.000">
                  <c:v>-5.25</c:v>
                </c:pt>
                <c:pt idx="867" formatCode="0.000">
                  <c:v>-8</c:v>
                </c:pt>
                <c:pt idx="868" formatCode="0.000">
                  <c:v>-10</c:v>
                </c:pt>
                <c:pt idx="869" formatCode="0.000">
                  <c:v>-9.25</c:v>
                </c:pt>
                <c:pt idx="870" formatCode="0.000">
                  <c:v>-9.25</c:v>
                </c:pt>
                <c:pt idx="871" formatCode="0.000">
                  <c:v>-7.5</c:v>
                </c:pt>
                <c:pt idx="872" formatCode="0.000">
                  <c:v>-8</c:v>
                </c:pt>
                <c:pt idx="873" formatCode="0.000">
                  <c:v>-9</c:v>
                </c:pt>
                <c:pt idx="874" formatCode="0.000">
                  <c:v>-7.5</c:v>
                </c:pt>
                <c:pt idx="875" formatCode="0.000">
                  <c:v>-6.75</c:v>
                </c:pt>
                <c:pt idx="876" formatCode="0.000">
                  <c:v>-10.25</c:v>
                </c:pt>
                <c:pt idx="877" formatCode="0.000">
                  <c:v>-9</c:v>
                </c:pt>
                <c:pt idx="878" formatCode="0.000">
                  <c:v>-9.5</c:v>
                </c:pt>
                <c:pt idx="879" formatCode="0.000">
                  <c:v>-13.25</c:v>
                </c:pt>
                <c:pt idx="880" formatCode="0.000">
                  <c:v>-8.25</c:v>
                </c:pt>
                <c:pt idx="881" formatCode="0.000">
                  <c:v>-7.75</c:v>
                </c:pt>
                <c:pt idx="882" formatCode="0.000">
                  <c:v>-3.75</c:v>
                </c:pt>
                <c:pt idx="883" formatCode="0.000">
                  <c:v>-5</c:v>
                </c:pt>
                <c:pt idx="884" formatCode="0.000">
                  <c:v>-5.5</c:v>
                </c:pt>
                <c:pt idx="885" formatCode="0.000">
                  <c:v>-7.25</c:v>
                </c:pt>
                <c:pt idx="886" formatCode="0.000">
                  <c:v>-10.25</c:v>
                </c:pt>
                <c:pt idx="887" formatCode="0.000">
                  <c:v>-14.5</c:v>
                </c:pt>
                <c:pt idx="888" formatCode="0.000">
                  <c:v>-13</c:v>
                </c:pt>
                <c:pt idx="889" formatCode="0.000">
                  <c:v>-8</c:v>
                </c:pt>
                <c:pt idx="890" formatCode="0.000">
                  <c:v>-7.25</c:v>
                </c:pt>
                <c:pt idx="891" formatCode="0.000">
                  <c:v>-7</c:v>
                </c:pt>
                <c:pt idx="892" formatCode="0.000">
                  <c:v>-7.75</c:v>
                </c:pt>
                <c:pt idx="893" formatCode="0.000">
                  <c:v>-6.25</c:v>
                </c:pt>
                <c:pt idx="894" formatCode="0.000">
                  <c:v>-6.75</c:v>
                </c:pt>
                <c:pt idx="895" formatCode="0.000">
                  <c:v>-9.5</c:v>
                </c:pt>
                <c:pt idx="896" formatCode="0.000">
                  <c:v>-9.75</c:v>
                </c:pt>
                <c:pt idx="897" formatCode="0.000">
                  <c:v>-8.5</c:v>
                </c:pt>
                <c:pt idx="898" formatCode="0.000">
                  <c:v>-9</c:v>
                </c:pt>
                <c:pt idx="899" formatCode="0.000">
                  <c:v>-10.75</c:v>
                </c:pt>
                <c:pt idx="900" formatCode="0.000">
                  <c:v>-9</c:v>
                </c:pt>
                <c:pt idx="901" formatCode="0.000">
                  <c:v>-7.5</c:v>
                </c:pt>
                <c:pt idx="902" formatCode="0.000">
                  <c:v>-8.75</c:v>
                </c:pt>
                <c:pt idx="903" formatCode="0.000">
                  <c:v>-8.5</c:v>
                </c:pt>
                <c:pt idx="904" formatCode="0.000">
                  <c:v>-6.25</c:v>
                </c:pt>
                <c:pt idx="905" formatCode="0.000">
                  <c:v>-8.5</c:v>
                </c:pt>
                <c:pt idx="906" formatCode="0.000">
                  <c:v>-7</c:v>
                </c:pt>
                <c:pt idx="907" formatCode="0.000">
                  <c:v>-7.5</c:v>
                </c:pt>
                <c:pt idx="908" formatCode="0.000">
                  <c:v>-7.25</c:v>
                </c:pt>
                <c:pt idx="909" formatCode="0.000">
                  <c:v>-7.75</c:v>
                </c:pt>
                <c:pt idx="910" formatCode="0.000">
                  <c:v>-7.75</c:v>
                </c:pt>
                <c:pt idx="911" formatCode="0.000">
                  <c:v>-6</c:v>
                </c:pt>
                <c:pt idx="912" formatCode="0.000">
                  <c:v>-5.75</c:v>
                </c:pt>
                <c:pt idx="913" formatCode="0.000">
                  <c:v>-6</c:v>
                </c:pt>
                <c:pt idx="914" formatCode="0.000">
                  <c:v>-6.75</c:v>
                </c:pt>
                <c:pt idx="915" formatCode="0.000">
                  <c:v>-6.5</c:v>
                </c:pt>
                <c:pt idx="916" formatCode="0.000">
                  <c:v>-4.25</c:v>
                </c:pt>
                <c:pt idx="917" formatCode="0.000">
                  <c:v>-2.5</c:v>
                </c:pt>
                <c:pt idx="918" formatCode="0.000">
                  <c:v>-0.25</c:v>
                </c:pt>
                <c:pt idx="919" formatCode="0.000">
                  <c:v>0</c:v>
                </c:pt>
                <c:pt idx="920" formatCode="0.000">
                  <c:v>-0.25</c:v>
                </c:pt>
                <c:pt idx="921" formatCode="0.000">
                  <c:v>-1</c:v>
                </c:pt>
                <c:pt idx="922" formatCode="0.000">
                  <c:v>3.75</c:v>
                </c:pt>
                <c:pt idx="923" formatCode="0.000">
                  <c:v>4.5</c:v>
                </c:pt>
                <c:pt idx="924" formatCode="0.000">
                  <c:v>4.75</c:v>
                </c:pt>
                <c:pt idx="925" formatCode="0.000">
                  <c:v>4.5</c:v>
                </c:pt>
                <c:pt idx="926" formatCode="0.000">
                  <c:v>5.5</c:v>
                </c:pt>
                <c:pt idx="927" formatCode="0.000">
                  <c:v>6.75</c:v>
                </c:pt>
                <c:pt idx="928" formatCode="0.000">
                  <c:v>6.25</c:v>
                </c:pt>
                <c:pt idx="929" formatCode="0.000">
                  <c:v>4.75</c:v>
                </c:pt>
                <c:pt idx="930" formatCode="0.000">
                  <c:v>5</c:v>
                </c:pt>
                <c:pt idx="931" formatCode="0.000">
                  <c:v>2.25</c:v>
                </c:pt>
                <c:pt idx="932" formatCode="0.000">
                  <c:v>0.25</c:v>
                </c:pt>
                <c:pt idx="933" formatCode="0.000">
                  <c:v>1.25</c:v>
                </c:pt>
                <c:pt idx="934" formatCode="0.000">
                  <c:v>5.5</c:v>
                </c:pt>
                <c:pt idx="935" formatCode="0.000">
                  <c:v>5.5</c:v>
                </c:pt>
                <c:pt idx="936" formatCode="0.000">
                  <c:v>3.75</c:v>
                </c:pt>
                <c:pt idx="937" formatCode="0.000">
                  <c:v>5</c:v>
                </c:pt>
                <c:pt idx="938" formatCode="0.000">
                  <c:v>3.25</c:v>
                </c:pt>
                <c:pt idx="939" formatCode="0.000">
                  <c:v>2</c:v>
                </c:pt>
                <c:pt idx="940" formatCode="0.000">
                  <c:v>-1.5</c:v>
                </c:pt>
                <c:pt idx="941" formatCode="0.000">
                  <c:v>-3.75</c:v>
                </c:pt>
                <c:pt idx="942" formatCode="0.000">
                  <c:v>0.5</c:v>
                </c:pt>
                <c:pt idx="943" formatCode="0.000">
                  <c:v>1.75</c:v>
                </c:pt>
                <c:pt idx="944" formatCode="0.000">
                  <c:v>2</c:v>
                </c:pt>
                <c:pt idx="945" formatCode="0.000">
                  <c:v>5.75</c:v>
                </c:pt>
                <c:pt idx="946" formatCode="0.000">
                  <c:v>5.25</c:v>
                </c:pt>
                <c:pt idx="947" formatCode="0.000">
                  <c:v>3.75</c:v>
                </c:pt>
                <c:pt idx="948" formatCode="0.000">
                  <c:v>2</c:v>
                </c:pt>
                <c:pt idx="949" formatCode="0.000">
                  <c:v>5.25</c:v>
                </c:pt>
                <c:pt idx="950" formatCode="0.000">
                  <c:v>5.25</c:v>
                </c:pt>
                <c:pt idx="951" formatCode="0.000">
                  <c:v>4.5</c:v>
                </c:pt>
                <c:pt idx="952" formatCode="0.000">
                  <c:v>4.75</c:v>
                </c:pt>
                <c:pt idx="953" formatCode="0.000">
                  <c:v>2.5</c:v>
                </c:pt>
                <c:pt idx="954" formatCode="0.000">
                  <c:v>4</c:v>
                </c:pt>
                <c:pt idx="955" formatCode="0.000">
                  <c:v>4.5</c:v>
                </c:pt>
                <c:pt idx="956" formatCode="0.000">
                  <c:v>4.75</c:v>
                </c:pt>
                <c:pt idx="957" formatCode="0.000">
                  <c:v>5</c:v>
                </c:pt>
                <c:pt idx="958" formatCode="0.000">
                  <c:v>10.75</c:v>
                </c:pt>
                <c:pt idx="959" formatCode="0.000">
                  <c:v>13</c:v>
                </c:pt>
                <c:pt idx="960" formatCode="0.000">
                  <c:v>12.25</c:v>
                </c:pt>
                <c:pt idx="961" formatCode="0.000">
                  <c:v>9</c:v>
                </c:pt>
                <c:pt idx="962" formatCode="0.000">
                  <c:v>9.75</c:v>
                </c:pt>
                <c:pt idx="963" formatCode="0.000">
                  <c:v>8.75</c:v>
                </c:pt>
                <c:pt idx="964" formatCode="0.000">
                  <c:v>6.25</c:v>
                </c:pt>
                <c:pt idx="965" formatCode="0.000">
                  <c:v>7.25</c:v>
                </c:pt>
                <c:pt idx="966" formatCode="0.000">
                  <c:v>7.25</c:v>
                </c:pt>
                <c:pt idx="967" formatCode="0.000">
                  <c:v>8.5</c:v>
                </c:pt>
                <c:pt idx="968" formatCode="0.000">
                  <c:v>10.75</c:v>
                </c:pt>
                <c:pt idx="969" formatCode="0.000">
                  <c:v>10.75</c:v>
                </c:pt>
                <c:pt idx="970" formatCode="0.000">
                  <c:v>12.25</c:v>
                </c:pt>
                <c:pt idx="971" formatCode="0.000">
                  <c:v>11.25</c:v>
                </c:pt>
                <c:pt idx="972" formatCode="0.000">
                  <c:v>4.75</c:v>
                </c:pt>
                <c:pt idx="973" formatCode="0.000">
                  <c:v>1.25</c:v>
                </c:pt>
                <c:pt idx="974" formatCode="0.000">
                  <c:v>2.25</c:v>
                </c:pt>
                <c:pt idx="975" formatCode="0.000">
                  <c:v>3.25</c:v>
                </c:pt>
                <c:pt idx="976" formatCode="0.000">
                  <c:v>3.5</c:v>
                </c:pt>
                <c:pt idx="977" formatCode="0.000">
                  <c:v>7.25</c:v>
                </c:pt>
                <c:pt idx="978" formatCode="0.000">
                  <c:v>5.75</c:v>
                </c:pt>
                <c:pt idx="979" formatCode="0.000">
                  <c:v>9</c:v>
                </c:pt>
                <c:pt idx="980" formatCode="0.000">
                  <c:v>7</c:v>
                </c:pt>
                <c:pt idx="981" formatCode="0.000">
                  <c:v>9.75</c:v>
                </c:pt>
                <c:pt idx="982" formatCode="0.000">
                  <c:v>7.25</c:v>
                </c:pt>
                <c:pt idx="983" formatCode="0.000">
                  <c:v>6.25</c:v>
                </c:pt>
                <c:pt idx="984" formatCode="0.000">
                  <c:v>4.25</c:v>
                </c:pt>
                <c:pt idx="985" formatCode="0.000">
                  <c:v>2.25</c:v>
                </c:pt>
                <c:pt idx="986" formatCode="0.000">
                  <c:v>4.5</c:v>
                </c:pt>
                <c:pt idx="987" formatCode="0.000">
                  <c:v>5.75</c:v>
                </c:pt>
                <c:pt idx="988" formatCode="0.000">
                  <c:v>6</c:v>
                </c:pt>
                <c:pt idx="989" formatCode="0.000">
                  <c:v>4.25</c:v>
                </c:pt>
                <c:pt idx="990" formatCode="0.000">
                  <c:v>4.5</c:v>
                </c:pt>
                <c:pt idx="991" formatCode="0.000">
                  <c:v>5.75</c:v>
                </c:pt>
                <c:pt idx="992" formatCode="0.000">
                  <c:v>6.25</c:v>
                </c:pt>
                <c:pt idx="993" formatCode="0.000">
                  <c:v>8</c:v>
                </c:pt>
                <c:pt idx="994" formatCode="0.000">
                  <c:v>10</c:v>
                </c:pt>
                <c:pt idx="995" formatCode="0.000">
                  <c:v>9.5</c:v>
                </c:pt>
                <c:pt idx="996" formatCode="0.000">
                  <c:v>8.75</c:v>
                </c:pt>
                <c:pt idx="997" formatCode="0.000">
                  <c:v>7.25</c:v>
                </c:pt>
                <c:pt idx="998" formatCode="0.000">
                  <c:v>6.75</c:v>
                </c:pt>
                <c:pt idx="999" formatCode="0.000">
                  <c:v>9.25</c:v>
                </c:pt>
                <c:pt idx="1000" formatCode="0.000">
                  <c:v>5.5</c:v>
                </c:pt>
                <c:pt idx="1001" formatCode="0.000">
                  <c:v>5.75</c:v>
                </c:pt>
                <c:pt idx="1002" formatCode="0.000">
                  <c:v>6.5</c:v>
                </c:pt>
                <c:pt idx="1003" formatCode="0.000">
                  <c:v>8.75</c:v>
                </c:pt>
                <c:pt idx="1004" formatCode="0.000">
                  <c:v>9.25</c:v>
                </c:pt>
                <c:pt idx="1005" formatCode="0.000">
                  <c:v>8.5</c:v>
                </c:pt>
                <c:pt idx="1006" formatCode="0.000">
                  <c:v>10.5</c:v>
                </c:pt>
                <c:pt idx="1007" formatCode="0.000">
                  <c:v>10.25</c:v>
                </c:pt>
                <c:pt idx="1008" formatCode="0.000">
                  <c:v>13.5</c:v>
                </c:pt>
                <c:pt idx="1009" formatCode="0.000">
                  <c:v>13.75</c:v>
                </c:pt>
                <c:pt idx="1010" formatCode="0.000">
                  <c:v>13.5</c:v>
                </c:pt>
                <c:pt idx="1011" formatCode="0.000">
                  <c:v>11.5</c:v>
                </c:pt>
                <c:pt idx="1012" formatCode="0.000">
                  <c:v>8.75</c:v>
                </c:pt>
                <c:pt idx="1013" formatCode="0.000">
                  <c:v>7.75</c:v>
                </c:pt>
                <c:pt idx="1014" formatCode="0.000">
                  <c:v>9.25</c:v>
                </c:pt>
                <c:pt idx="1015" formatCode="0.000">
                  <c:v>9.75</c:v>
                </c:pt>
                <c:pt idx="1016" formatCode="0.000">
                  <c:v>9.5</c:v>
                </c:pt>
                <c:pt idx="1017" formatCode="0.000">
                  <c:v>13</c:v>
                </c:pt>
                <c:pt idx="1018" formatCode="0.000">
                  <c:v>17.75</c:v>
                </c:pt>
                <c:pt idx="1019" formatCode="0.000">
                  <c:v>17</c:v>
                </c:pt>
                <c:pt idx="1020" formatCode="0.000">
                  <c:v>16</c:v>
                </c:pt>
                <c:pt idx="1021" formatCode="0.000">
                  <c:v>15.25</c:v>
                </c:pt>
                <c:pt idx="1022" formatCode="0.000">
                  <c:v>16.5</c:v>
                </c:pt>
                <c:pt idx="1023" formatCode="0.000">
                  <c:v>15.25</c:v>
                </c:pt>
                <c:pt idx="1024" formatCode="0.000">
                  <c:v>16.25</c:v>
                </c:pt>
                <c:pt idx="1025" formatCode="0.000">
                  <c:v>16</c:v>
                </c:pt>
                <c:pt idx="1026" formatCode="0.000">
                  <c:v>17</c:v>
                </c:pt>
                <c:pt idx="1027" formatCode="0.000">
                  <c:v>15.25</c:v>
                </c:pt>
                <c:pt idx="1028" formatCode="0.000">
                  <c:v>14.5</c:v>
                </c:pt>
                <c:pt idx="1029" formatCode="0.000">
                  <c:v>13.25</c:v>
                </c:pt>
                <c:pt idx="1030" formatCode="0.000">
                  <c:v>15.75</c:v>
                </c:pt>
                <c:pt idx="1031" formatCode="0.000">
                  <c:v>19.25</c:v>
                </c:pt>
                <c:pt idx="1032" formatCode="0.000">
                  <c:v>20.5</c:v>
                </c:pt>
                <c:pt idx="1033" formatCode="0.000">
                  <c:v>23.5</c:v>
                </c:pt>
                <c:pt idx="1034" formatCode="0.000">
                  <c:v>21.75</c:v>
                </c:pt>
                <c:pt idx="1035" formatCode="0.000">
                  <c:v>24</c:v>
                </c:pt>
                <c:pt idx="1036" formatCode="0.000">
                  <c:v>22</c:v>
                </c:pt>
                <c:pt idx="1037" formatCode="0.000">
                  <c:v>10.75</c:v>
                </c:pt>
                <c:pt idx="1038" formatCode="0.000">
                  <c:v>13.75</c:v>
                </c:pt>
                <c:pt idx="1039" formatCode="0.000">
                  <c:v>13.75</c:v>
                </c:pt>
                <c:pt idx="1040" formatCode="0.000">
                  <c:v>15</c:v>
                </c:pt>
                <c:pt idx="1041" formatCode="0.000">
                  <c:v>11.25</c:v>
                </c:pt>
                <c:pt idx="1042" formatCode="0.000">
                  <c:v>11.75</c:v>
                </c:pt>
                <c:pt idx="1043" formatCode="0.000">
                  <c:v>13</c:v>
                </c:pt>
                <c:pt idx="1044" formatCode="0.000">
                  <c:v>15.25</c:v>
                </c:pt>
                <c:pt idx="1045" formatCode="0.000">
                  <c:v>15</c:v>
                </c:pt>
                <c:pt idx="1046" formatCode="0.000">
                  <c:v>12.25</c:v>
                </c:pt>
                <c:pt idx="1047" formatCode="0.000">
                  <c:v>10</c:v>
                </c:pt>
                <c:pt idx="1048" formatCode="0.000">
                  <c:v>14</c:v>
                </c:pt>
                <c:pt idx="1049" formatCode="0.000">
                  <c:v>12.75</c:v>
                </c:pt>
                <c:pt idx="1050" formatCode="0.000">
                  <c:v>5.25</c:v>
                </c:pt>
                <c:pt idx="1051" formatCode="0.000">
                  <c:v>2.5</c:v>
                </c:pt>
                <c:pt idx="1052" formatCode="0.000">
                  <c:v>2.5</c:v>
                </c:pt>
                <c:pt idx="1053" formatCode="0.000">
                  <c:v>0.25</c:v>
                </c:pt>
                <c:pt idx="1054" formatCode="0.000">
                  <c:v>-0.25</c:v>
                </c:pt>
                <c:pt idx="1055" formatCode="0.000">
                  <c:v>-2</c:v>
                </c:pt>
                <c:pt idx="1056" formatCode="0.000">
                  <c:v>-3.75</c:v>
                </c:pt>
                <c:pt idx="1057" formatCode="0.000">
                  <c:v>-1.25</c:v>
                </c:pt>
                <c:pt idx="1058" formatCode="0.000">
                  <c:v>-3</c:v>
                </c:pt>
                <c:pt idx="1059" formatCode="0.000">
                  <c:v>-1</c:v>
                </c:pt>
                <c:pt idx="1060" formatCode="0.000">
                  <c:v>-4.25</c:v>
                </c:pt>
                <c:pt idx="1061" formatCode="0.000">
                  <c:v>-6.5</c:v>
                </c:pt>
                <c:pt idx="1062" formatCode="0.000">
                  <c:v>-6</c:v>
                </c:pt>
                <c:pt idx="1063" formatCode="0.000">
                  <c:v>-6.25</c:v>
                </c:pt>
                <c:pt idx="1064" formatCode="0.000">
                  <c:v>-3.25</c:v>
                </c:pt>
                <c:pt idx="1065" formatCode="0.000">
                  <c:v>-2.5</c:v>
                </c:pt>
                <c:pt idx="1066" formatCode="0.000">
                  <c:v>-3.75</c:v>
                </c:pt>
                <c:pt idx="1067" formatCode="0.000">
                  <c:v>-4.5</c:v>
                </c:pt>
                <c:pt idx="1068" formatCode="0.000">
                  <c:v>-3.5</c:v>
                </c:pt>
                <c:pt idx="1069" formatCode="0.000">
                  <c:v>-3.25</c:v>
                </c:pt>
                <c:pt idx="1070" formatCode="0.000">
                  <c:v>-9</c:v>
                </c:pt>
                <c:pt idx="1071" formatCode="0.000">
                  <c:v>-4</c:v>
                </c:pt>
                <c:pt idx="1072" formatCode="0.000">
                  <c:v>-5.25</c:v>
                </c:pt>
                <c:pt idx="1073" formatCode="0.000">
                  <c:v>4.25</c:v>
                </c:pt>
                <c:pt idx="1074" formatCode="0.000">
                  <c:v>9.75</c:v>
                </c:pt>
                <c:pt idx="1075" formatCode="0.000">
                  <c:v>9.25</c:v>
                </c:pt>
                <c:pt idx="1076" formatCode="0.000">
                  <c:v>16.75</c:v>
                </c:pt>
                <c:pt idx="1077" formatCode="0.000">
                  <c:v>7.25</c:v>
                </c:pt>
                <c:pt idx="1078" formatCode="0.000">
                  <c:v>8.75</c:v>
                </c:pt>
                <c:pt idx="1079" formatCode="0.000">
                  <c:v>5.5</c:v>
                </c:pt>
                <c:pt idx="1080" formatCode="0.000">
                  <c:v>8.75</c:v>
                </c:pt>
                <c:pt idx="1081" formatCode="0.000">
                  <c:v>5.5</c:v>
                </c:pt>
                <c:pt idx="1082" formatCode="0.000">
                  <c:v>8</c:v>
                </c:pt>
                <c:pt idx="1083" formatCode="0.000">
                  <c:v>10</c:v>
                </c:pt>
                <c:pt idx="1084" formatCode="0.000">
                  <c:v>10</c:v>
                </c:pt>
                <c:pt idx="1085" formatCode="0.000">
                  <c:v>10.25</c:v>
                </c:pt>
                <c:pt idx="1086" formatCode="0.000">
                  <c:v>13.5</c:v>
                </c:pt>
                <c:pt idx="1087" formatCode="0.000">
                  <c:v>13</c:v>
                </c:pt>
                <c:pt idx="1088" formatCode="0.000">
                  <c:v>13.25</c:v>
                </c:pt>
                <c:pt idx="1089" formatCode="0.000">
                  <c:v>6.75</c:v>
                </c:pt>
                <c:pt idx="1090" formatCode="0.000">
                  <c:v>8</c:v>
                </c:pt>
                <c:pt idx="1091" formatCode="0.000">
                  <c:v>3.75</c:v>
                </c:pt>
                <c:pt idx="1092" formatCode="0.000">
                  <c:v>4.25</c:v>
                </c:pt>
                <c:pt idx="1093" formatCode="0.000">
                  <c:v>7</c:v>
                </c:pt>
                <c:pt idx="1094" formatCode="0.000">
                  <c:v>5.75</c:v>
                </c:pt>
                <c:pt idx="1095" formatCode="0.000">
                  <c:v>3.25</c:v>
                </c:pt>
                <c:pt idx="1096" formatCode="0.000">
                  <c:v>4</c:v>
                </c:pt>
                <c:pt idx="1097" formatCode="0.000">
                  <c:v>5</c:v>
                </c:pt>
                <c:pt idx="1098" formatCode="0.000">
                  <c:v>5.5</c:v>
                </c:pt>
                <c:pt idx="1099" formatCode="0.000">
                  <c:v>9.5</c:v>
                </c:pt>
                <c:pt idx="1100" formatCode="0.000">
                  <c:v>14</c:v>
                </c:pt>
                <c:pt idx="1101" formatCode="0.000">
                  <c:v>10.25</c:v>
                </c:pt>
                <c:pt idx="1102" formatCode="0.000">
                  <c:v>14.75</c:v>
                </c:pt>
                <c:pt idx="1103" formatCode="0.000">
                  <c:v>13</c:v>
                </c:pt>
                <c:pt idx="1104" formatCode="0.000">
                  <c:v>11.75</c:v>
                </c:pt>
                <c:pt idx="1105" formatCode="0.000">
                  <c:v>11.75</c:v>
                </c:pt>
                <c:pt idx="1106" formatCode="0.000">
                  <c:v>5.25</c:v>
                </c:pt>
                <c:pt idx="1107" formatCode="0.000">
                  <c:v>2</c:v>
                </c:pt>
                <c:pt idx="1108" formatCode="0.000">
                  <c:v>-0.25</c:v>
                </c:pt>
                <c:pt idx="1109" formatCode="0.000">
                  <c:v>1.25</c:v>
                </c:pt>
                <c:pt idx="1110" formatCode="0.000">
                  <c:v>2</c:v>
                </c:pt>
                <c:pt idx="1111" formatCode="0.000">
                  <c:v>0.75</c:v>
                </c:pt>
                <c:pt idx="1112" formatCode="0.000">
                  <c:v>-0.25</c:v>
                </c:pt>
                <c:pt idx="1113" formatCode="0.000">
                  <c:v>-1.25</c:v>
                </c:pt>
                <c:pt idx="1114" formatCode="0.000">
                  <c:v>-0.5</c:v>
                </c:pt>
                <c:pt idx="1115" formatCode="0.000">
                  <c:v>-0.25</c:v>
                </c:pt>
                <c:pt idx="1116" formatCode="0.000">
                  <c:v>-1.75</c:v>
                </c:pt>
                <c:pt idx="1117" formatCode="0.000">
                  <c:v>-1.5</c:v>
                </c:pt>
                <c:pt idx="1118" formatCode="0.000">
                  <c:v>-4.25</c:v>
                </c:pt>
                <c:pt idx="1119" formatCode="0.000">
                  <c:v>-5.25</c:v>
                </c:pt>
                <c:pt idx="1120" formatCode="0.000">
                  <c:v>-6.5</c:v>
                </c:pt>
                <c:pt idx="1121" formatCode="0.000">
                  <c:v>-5.75</c:v>
                </c:pt>
                <c:pt idx="1122" formatCode="0.000">
                  <c:v>-6.5</c:v>
                </c:pt>
                <c:pt idx="1123" formatCode="0.000">
                  <c:v>-7.25</c:v>
                </c:pt>
                <c:pt idx="1124" formatCode="0.000">
                  <c:v>-8</c:v>
                </c:pt>
                <c:pt idx="1125" formatCode="0.000">
                  <c:v>-5</c:v>
                </c:pt>
                <c:pt idx="1126" formatCode="0.000">
                  <c:v>-7.25</c:v>
                </c:pt>
                <c:pt idx="1127" formatCode="0.000">
                  <c:v>-6</c:v>
                </c:pt>
                <c:pt idx="1128" formatCode="0.000">
                  <c:v>-9.5</c:v>
                </c:pt>
                <c:pt idx="1129" formatCode="0.000">
                  <c:v>-6.5</c:v>
                </c:pt>
                <c:pt idx="1130" formatCode="0.000">
                  <c:v>-2.25</c:v>
                </c:pt>
                <c:pt idx="1131" formatCode="0.000">
                  <c:v>-4.25</c:v>
                </c:pt>
                <c:pt idx="1132" formatCode="0.000">
                  <c:v>-0.5</c:v>
                </c:pt>
                <c:pt idx="1133" formatCode="0.000">
                  <c:v>8.25</c:v>
                </c:pt>
                <c:pt idx="1134" formatCode="0.000">
                  <c:v>1</c:v>
                </c:pt>
                <c:pt idx="1135" formatCode="0.000">
                  <c:v>3.25</c:v>
                </c:pt>
                <c:pt idx="1136" formatCode="0.000">
                  <c:v>1.5</c:v>
                </c:pt>
                <c:pt idx="1137" formatCode="0.000">
                  <c:v>5.25</c:v>
                </c:pt>
                <c:pt idx="1138" formatCode="0.000">
                  <c:v>3.75</c:v>
                </c:pt>
                <c:pt idx="1139" formatCode="0.000">
                  <c:v>3.25</c:v>
                </c:pt>
                <c:pt idx="1140" formatCode="0.000">
                  <c:v>3.5</c:v>
                </c:pt>
                <c:pt idx="1141" formatCode="0.000">
                  <c:v>0.75</c:v>
                </c:pt>
                <c:pt idx="1142" formatCode="0.000">
                  <c:v>0.25</c:v>
                </c:pt>
                <c:pt idx="1143" formatCode="0.000">
                  <c:v>3</c:v>
                </c:pt>
                <c:pt idx="1144" formatCode="0.000">
                  <c:v>1.5</c:v>
                </c:pt>
                <c:pt idx="1145" formatCode="0.000">
                  <c:v>0.75</c:v>
                </c:pt>
                <c:pt idx="1146" formatCode="0.000">
                  <c:v>-3.75</c:v>
                </c:pt>
                <c:pt idx="1147" formatCode="0.000">
                  <c:v>-4.5</c:v>
                </c:pt>
                <c:pt idx="1148" formatCode="0.000">
                  <c:v>-5.25</c:v>
                </c:pt>
                <c:pt idx="1149" formatCode="0.000">
                  <c:v>-4.5</c:v>
                </c:pt>
                <c:pt idx="1150" formatCode="0.000">
                  <c:v>-1.75</c:v>
                </c:pt>
                <c:pt idx="1151" formatCode="0.000">
                  <c:v>-3</c:v>
                </c:pt>
                <c:pt idx="1152" formatCode="0.000">
                  <c:v>-3.25</c:v>
                </c:pt>
                <c:pt idx="1153" formatCode="0.000">
                  <c:v>-4</c:v>
                </c:pt>
                <c:pt idx="1154" formatCode="0.000">
                  <c:v>-3.75</c:v>
                </c:pt>
                <c:pt idx="1155" formatCode="0.000">
                  <c:v>-3</c:v>
                </c:pt>
                <c:pt idx="1156" formatCode="0.000">
                  <c:v>-4.75</c:v>
                </c:pt>
                <c:pt idx="1157" formatCode="0.000">
                  <c:v>-8.75</c:v>
                </c:pt>
                <c:pt idx="1158" formatCode="0.000">
                  <c:v>-6.75</c:v>
                </c:pt>
                <c:pt idx="1159" formatCode="0.000">
                  <c:v>-6.75</c:v>
                </c:pt>
                <c:pt idx="1160" formatCode="0.000">
                  <c:v>-6.25</c:v>
                </c:pt>
                <c:pt idx="1161" formatCode="0.000">
                  <c:v>-9.5</c:v>
                </c:pt>
                <c:pt idx="1162" formatCode="0.000">
                  <c:v>-10.25</c:v>
                </c:pt>
                <c:pt idx="1163" formatCode="0.000">
                  <c:v>-10.75</c:v>
                </c:pt>
                <c:pt idx="1164" formatCode="0.000">
                  <c:v>-11.25</c:v>
                </c:pt>
                <c:pt idx="1165" formatCode="0.000">
                  <c:v>-8.75</c:v>
                </c:pt>
                <c:pt idx="1166" formatCode="0.000">
                  <c:v>-11.25</c:v>
                </c:pt>
                <c:pt idx="1167" formatCode="0.000">
                  <c:v>-7</c:v>
                </c:pt>
                <c:pt idx="1168" formatCode="0.000">
                  <c:v>-7.75</c:v>
                </c:pt>
                <c:pt idx="1169" formatCode="0.000">
                  <c:v>-4.5</c:v>
                </c:pt>
                <c:pt idx="1170" formatCode="0.000">
                  <c:v>-5</c:v>
                </c:pt>
                <c:pt idx="1171" formatCode="0.000">
                  <c:v>-6.5</c:v>
                </c:pt>
                <c:pt idx="1172" formatCode="0.000">
                  <c:v>-6</c:v>
                </c:pt>
                <c:pt idx="1173" formatCode="0.000">
                  <c:v>-7</c:v>
                </c:pt>
                <c:pt idx="1174" formatCode="0.000">
                  <c:v>-4.5</c:v>
                </c:pt>
                <c:pt idx="1175" formatCode="0.000">
                  <c:v>0</c:v>
                </c:pt>
                <c:pt idx="1176" formatCode="0.000">
                  <c:v>-1.25</c:v>
                </c:pt>
                <c:pt idx="1177" formatCode="0.000">
                  <c:v>5.5</c:v>
                </c:pt>
                <c:pt idx="1178" formatCode="0.000">
                  <c:v>5.25</c:v>
                </c:pt>
                <c:pt idx="1179" formatCode="0.000">
                  <c:v>6.5</c:v>
                </c:pt>
                <c:pt idx="1180" formatCode="0.000">
                  <c:v>4.25</c:v>
                </c:pt>
                <c:pt idx="1181" formatCode="0.000">
                  <c:v>4</c:v>
                </c:pt>
                <c:pt idx="1182" formatCode="0.000">
                  <c:v>1.75</c:v>
                </c:pt>
                <c:pt idx="1183" formatCode="0.000">
                  <c:v>1.75</c:v>
                </c:pt>
                <c:pt idx="1184" formatCode="0.000">
                  <c:v>1</c:v>
                </c:pt>
                <c:pt idx="1185" formatCode="0.000">
                  <c:v>3.25</c:v>
                </c:pt>
                <c:pt idx="1186" formatCode="0.000">
                  <c:v>-1.75</c:v>
                </c:pt>
                <c:pt idx="1187" formatCode="0.000">
                  <c:v>-4.25</c:v>
                </c:pt>
                <c:pt idx="1188" formatCode="0.000">
                  <c:v>-2.75</c:v>
                </c:pt>
                <c:pt idx="1189" formatCode="0.000">
                  <c:v>-1.25</c:v>
                </c:pt>
                <c:pt idx="1190" formatCode="0.000">
                  <c:v>3.75</c:v>
                </c:pt>
                <c:pt idx="1191" formatCode="0.000">
                  <c:v>0.5</c:v>
                </c:pt>
                <c:pt idx="1192" formatCode="0.000">
                  <c:v>0.5</c:v>
                </c:pt>
                <c:pt idx="1193" formatCode="0.000">
                  <c:v>-8</c:v>
                </c:pt>
                <c:pt idx="1194" formatCode="0.000">
                  <c:v>-8.25</c:v>
                </c:pt>
                <c:pt idx="1195" formatCode="0.000">
                  <c:v>-9.25</c:v>
                </c:pt>
                <c:pt idx="1196" formatCode="0.000">
                  <c:v>-8.5</c:v>
                </c:pt>
                <c:pt idx="1197" formatCode="0.000">
                  <c:v>-9.75</c:v>
                </c:pt>
                <c:pt idx="1198" formatCode="0.000">
                  <c:v>-10.5</c:v>
                </c:pt>
                <c:pt idx="1199" formatCode="0.000">
                  <c:v>-8</c:v>
                </c:pt>
                <c:pt idx="1200" formatCode="0.000">
                  <c:v>-10.5</c:v>
                </c:pt>
                <c:pt idx="1201" formatCode="0.000">
                  <c:v>-11.25</c:v>
                </c:pt>
                <c:pt idx="1202" formatCode="0.000">
                  <c:v>-11.25</c:v>
                </c:pt>
                <c:pt idx="1203" formatCode="0.000">
                  <c:v>-3</c:v>
                </c:pt>
                <c:pt idx="1204" formatCode="0.000">
                  <c:v>-2.25</c:v>
                </c:pt>
                <c:pt idx="1205" formatCode="0.000">
                  <c:v>-2</c:v>
                </c:pt>
                <c:pt idx="1206" formatCode="0.000">
                  <c:v>-4.75</c:v>
                </c:pt>
                <c:pt idx="1207" formatCode="0.000">
                  <c:v>-8.75</c:v>
                </c:pt>
                <c:pt idx="1208" formatCode="0.000">
                  <c:v>-15.5</c:v>
                </c:pt>
                <c:pt idx="1209" formatCode="0.000">
                  <c:v>-15.25</c:v>
                </c:pt>
                <c:pt idx="1210" formatCode="0.000">
                  <c:v>-13.75</c:v>
                </c:pt>
                <c:pt idx="1211" formatCode="0.000">
                  <c:v>-11.75</c:v>
                </c:pt>
                <c:pt idx="1212" formatCode="0.000">
                  <c:v>-13</c:v>
                </c:pt>
                <c:pt idx="1213" formatCode="0.000">
                  <c:v>-14.5</c:v>
                </c:pt>
                <c:pt idx="1214" formatCode="0.000">
                  <c:v>-12</c:v>
                </c:pt>
                <c:pt idx="1215" formatCode="0.000">
                  <c:v>-15.5</c:v>
                </c:pt>
                <c:pt idx="1216" formatCode="0.000">
                  <c:v>-17.25</c:v>
                </c:pt>
                <c:pt idx="1217" formatCode="0.000">
                  <c:v>-20.75</c:v>
                </c:pt>
                <c:pt idx="1218" formatCode="0.000">
                  <c:v>-21</c:v>
                </c:pt>
                <c:pt idx="1219" formatCode="0.000">
                  <c:v>-21.75</c:v>
                </c:pt>
                <c:pt idx="1220" formatCode="0.000">
                  <c:v>-25.75</c:v>
                </c:pt>
                <c:pt idx="1221" formatCode="0.000">
                  <c:v>-16.75</c:v>
                </c:pt>
                <c:pt idx="1222" formatCode="0.000">
                  <c:v>-20.5</c:v>
                </c:pt>
                <c:pt idx="1223" formatCode="0.000">
                  <c:v>-23.75</c:v>
                </c:pt>
                <c:pt idx="1224" formatCode="0.000">
                  <c:v>-26.25</c:v>
                </c:pt>
                <c:pt idx="1225" formatCode="0.000">
                  <c:v>-24.25</c:v>
                </c:pt>
                <c:pt idx="1226" formatCode="0.000">
                  <c:v>-30.5</c:v>
                </c:pt>
                <c:pt idx="1227" formatCode="0.000">
                  <c:v>-32.5</c:v>
                </c:pt>
                <c:pt idx="1228" formatCode="0.000">
                  <c:v>-30</c:v>
                </c:pt>
                <c:pt idx="1229" formatCode="0.000">
                  <c:v>-31.25</c:v>
                </c:pt>
                <c:pt idx="1230" formatCode="0.000">
                  <c:v>-31.75</c:v>
                </c:pt>
                <c:pt idx="1231" formatCode="0.000">
                  <c:v>-34.25</c:v>
                </c:pt>
                <c:pt idx="1232" formatCode="0.000">
                  <c:v>-38.5</c:v>
                </c:pt>
                <c:pt idx="1233" formatCode="0.000">
                  <c:v>-39.75</c:v>
                </c:pt>
                <c:pt idx="1234" formatCode="0.000">
                  <c:v>-38.75</c:v>
                </c:pt>
                <c:pt idx="1235" formatCode="0.000">
                  <c:v>-41.25</c:v>
                </c:pt>
                <c:pt idx="1236" formatCode="0.000">
                  <c:v>-42.25</c:v>
                </c:pt>
                <c:pt idx="1237" formatCode="0.000">
                  <c:v>-36.5</c:v>
                </c:pt>
                <c:pt idx="1238" formatCode="0.000">
                  <c:v>-26.25</c:v>
                </c:pt>
                <c:pt idx="1239" formatCode="0.000">
                  <c:v>-29.5</c:v>
                </c:pt>
                <c:pt idx="1240" formatCode="0.000">
                  <c:v>-32.75</c:v>
                </c:pt>
                <c:pt idx="1241" formatCode="0.000">
                  <c:v>-34</c:v>
                </c:pt>
                <c:pt idx="1242" formatCode="0.000">
                  <c:v>-35.25</c:v>
                </c:pt>
                <c:pt idx="1243" formatCode="0.000">
                  <c:v>-33</c:v>
                </c:pt>
                <c:pt idx="1244" formatCode="0.000">
                  <c:v>-28</c:v>
                </c:pt>
                <c:pt idx="1245" formatCode="0.000">
                  <c:v>-33</c:v>
                </c:pt>
                <c:pt idx="1246" formatCode="0.000">
                  <c:v>-33</c:v>
                </c:pt>
                <c:pt idx="1247" formatCode="0.000">
                  <c:v>-32.75</c:v>
                </c:pt>
                <c:pt idx="1248" formatCode="0.000">
                  <c:v>-31</c:v>
                </c:pt>
                <c:pt idx="1249" formatCode="0.000">
                  <c:v>-25</c:v>
                </c:pt>
                <c:pt idx="1250" formatCode="0.000">
                  <c:v>-27</c:v>
                </c:pt>
                <c:pt idx="1251" formatCode="0.000">
                  <c:v>-29.25</c:v>
                </c:pt>
                <c:pt idx="1252" formatCode="0.000">
                  <c:v>-30.25</c:v>
                </c:pt>
                <c:pt idx="1253" formatCode="0.000">
                  <c:v>-34</c:v>
                </c:pt>
                <c:pt idx="1254" formatCode="0.000">
                  <c:v>-34.75</c:v>
                </c:pt>
                <c:pt idx="1255" formatCode="0.000">
                  <c:v>-37.75</c:v>
                </c:pt>
                <c:pt idx="1256" formatCode="0.000">
                  <c:v>-38</c:v>
                </c:pt>
                <c:pt idx="1257" formatCode="0.000">
                  <c:v>-36.5</c:v>
                </c:pt>
                <c:pt idx="1258" formatCode="0.000">
                  <c:v>-41</c:v>
                </c:pt>
                <c:pt idx="1259" formatCode="0.000">
                  <c:v>-42.75</c:v>
                </c:pt>
                <c:pt idx="1260" formatCode="0.000">
                  <c:v>-43</c:v>
                </c:pt>
                <c:pt idx="1261" formatCode="0.000">
                  <c:v>-45.5</c:v>
                </c:pt>
                <c:pt idx="1262" formatCode="0.000">
                  <c:v>-47.25</c:v>
                </c:pt>
                <c:pt idx="1263" formatCode="0.000">
                  <c:v>-47.5</c:v>
                </c:pt>
                <c:pt idx="1264" formatCode="0.000">
                  <c:v>-44.25</c:v>
                </c:pt>
                <c:pt idx="1265" formatCode="0.000">
                  <c:v>-44.5</c:v>
                </c:pt>
                <c:pt idx="1266" formatCode="0.000">
                  <c:v>-46.75</c:v>
                </c:pt>
                <c:pt idx="1267" formatCode="0.000">
                  <c:v>-46.25</c:v>
                </c:pt>
                <c:pt idx="1268" formatCode="0.000">
                  <c:v>-46</c:v>
                </c:pt>
                <c:pt idx="1269" formatCode="0.000">
                  <c:v>-46.75</c:v>
                </c:pt>
                <c:pt idx="1270" formatCode="0.000">
                  <c:v>-47.25</c:v>
                </c:pt>
                <c:pt idx="1271" formatCode="0.000">
                  <c:v>-47.5</c:v>
                </c:pt>
                <c:pt idx="1272" formatCode="0.000">
                  <c:v>-47.25</c:v>
                </c:pt>
                <c:pt idx="1273" formatCode="0.000">
                  <c:v>-52</c:v>
                </c:pt>
                <c:pt idx="1274" formatCode="0.000">
                  <c:v>-49.25</c:v>
                </c:pt>
                <c:pt idx="1275" formatCode="0.000">
                  <c:v>-49</c:v>
                </c:pt>
                <c:pt idx="1276" formatCode="0.000">
                  <c:v>-49.75</c:v>
                </c:pt>
                <c:pt idx="1277" formatCode="0.000">
                  <c:v>-52.5</c:v>
                </c:pt>
                <c:pt idx="1278" formatCode="0.000">
                  <c:v>-53.75</c:v>
                </c:pt>
                <c:pt idx="1279" formatCode="0.000">
                  <c:v>-53</c:v>
                </c:pt>
                <c:pt idx="1280" formatCode="0.000">
                  <c:v>-52.75</c:v>
                </c:pt>
                <c:pt idx="1281" formatCode="0.000">
                  <c:v>-51</c:v>
                </c:pt>
                <c:pt idx="1282" formatCode="0.000">
                  <c:v>-49.75</c:v>
                </c:pt>
                <c:pt idx="1283" formatCode="0.000">
                  <c:v>-49.5</c:v>
                </c:pt>
                <c:pt idx="1284" formatCode="0.000">
                  <c:v>-51</c:v>
                </c:pt>
                <c:pt idx="1285" formatCode="0.000">
                  <c:v>-48.75</c:v>
                </c:pt>
                <c:pt idx="1286" formatCode="0.000">
                  <c:v>-49</c:v>
                </c:pt>
                <c:pt idx="1287" formatCode="0.000">
                  <c:v>-46.25</c:v>
                </c:pt>
                <c:pt idx="1288" formatCode="0.000">
                  <c:v>-40</c:v>
                </c:pt>
                <c:pt idx="1289" formatCode="0.000">
                  <c:v>-38.25</c:v>
                </c:pt>
                <c:pt idx="1290" formatCode="0.000">
                  <c:v>-38</c:v>
                </c:pt>
                <c:pt idx="1291" formatCode="0.000">
                  <c:v>-38.75</c:v>
                </c:pt>
                <c:pt idx="1292" formatCode="0.000">
                  <c:v>-38.25</c:v>
                </c:pt>
                <c:pt idx="1293" formatCode="0.000">
                  <c:v>-37.25</c:v>
                </c:pt>
                <c:pt idx="1294" formatCode="0.000">
                  <c:v>-37.75</c:v>
                </c:pt>
                <c:pt idx="1295" formatCode="0.000">
                  <c:v>-37.25</c:v>
                </c:pt>
                <c:pt idx="1296" formatCode="0.000">
                  <c:v>-34.25</c:v>
                </c:pt>
                <c:pt idx="1297" formatCode="0.000">
                  <c:v>-34.75</c:v>
                </c:pt>
                <c:pt idx="1298" formatCode="0.000">
                  <c:v>-36.5</c:v>
                </c:pt>
                <c:pt idx="1299" formatCode="0.000">
                  <c:v>-36.5</c:v>
                </c:pt>
                <c:pt idx="1300" formatCode="0.000">
                  <c:v>-34</c:v>
                </c:pt>
                <c:pt idx="1301" formatCode="0.000">
                  <c:v>-32.25</c:v>
                </c:pt>
                <c:pt idx="1302" formatCode="0.000">
                  <c:v>-32.25</c:v>
                </c:pt>
                <c:pt idx="1303" formatCode="0.000">
                  <c:v>-36</c:v>
                </c:pt>
                <c:pt idx="1304" formatCode="0.000">
                  <c:v>-32.5</c:v>
                </c:pt>
                <c:pt idx="1305" formatCode="0.000">
                  <c:v>-34.75</c:v>
                </c:pt>
                <c:pt idx="1306" formatCode="0.000">
                  <c:v>-34.5</c:v>
                </c:pt>
                <c:pt idx="1307" formatCode="0.000">
                  <c:v>-35.25</c:v>
                </c:pt>
                <c:pt idx="1308" formatCode="0.000">
                  <c:v>-34.75</c:v>
                </c:pt>
                <c:pt idx="1309" formatCode="0.000">
                  <c:v>-38.75</c:v>
                </c:pt>
                <c:pt idx="1310" formatCode="0.000">
                  <c:v>-37.5</c:v>
                </c:pt>
                <c:pt idx="1311" formatCode="0.000">
                  <c:v>-37.5</c:v>
                </c:pt>
                <c:pt idx="1312" formatCode="0.000">
                  <c:v>-29.75</c:v>
                </c:pt>
                <c:pt idx="1313" formatCode="0.000">
                  <c:v>-31</c:v>
                </c:pt>
                <c:pt idx="1314" formatCode="0.000">
                  <c:v>-27.5</c:v>
                </c:pt>
                <c:pt idx="1315" formatCode="0.000">
                  <c:v>-29</c:v>
                </c:pt>
                <c:pt idx="1316" formatCode="0.000">
                  <c:v>-25.5</c:v>
                </c:pt>
                <c:pt idx="1317" formatCode="0.000">
                  <c:v>-25.25</c:v>
                </c:pt>
                <c:pt idx="1318" formatCode="0.000">
                  <c:v>-24.75</c:v>
                </c:pt>
                <c:pt idx="1319" formatCode="0.000">
                  <c:v>-25.75</c:v>
                </c:pt>
                <c:pt idx="1320" formatCode="0.000">
                  <c:v>-25.75</c:v>
                </c:pt>
                <c:pt idx="1321" formatCode="0.000">
                  <c:v>-25.75</c:v>
                </c:pt>
                <c:pt idx="1322" formatCode="0.000">
                  <c:v>-19.5</c:v>
                </c:pt>
                <c:pt idx="1323" formatCode="0.000">
                  <c:v>-17.5</c:v>
                </c:pt>
                <c:pt idx="1324" formatCode="0.000">
                  <c:v>-17.5</c:v>
                </c:pt>
                <c:pt idx="1325" formatCode="0.000">
                  <c:v>-18.5</c:v>
                </c:pt>
                <c:pt idx="1326" formatCode="0.000">
                  <c:v>-18.5</c:v>
                </c:pt>
                <c:pt idx="1327" formatCode="0.000">
                  <c:v>-20.5</c:v>
                </c:pt>
                <c:pt idx="1328" formatCode="0.000">
                  <c:v>-20.5</c:v>
                </c:pt>
                <c:pt idx="1329" formatCode="0.000">
                  <c:v>-17.25</c:v>
                </c:pt>
                <c:pt idx="1330" formatCode="0.000">
                  <c:v>-16</c:v>
                </c:pt>
                <c:pt idx="1331" formatCode="0.000">
                  <c:v>-15.5</c:v>
                </c:pt>
                <c:pt idx="1332" formatCode="0.000">
                  <c:v>-16.25</c:v>
                </c:pt>
                <c:pt idx="1333" formatCode="0.000">
                  <c:v>-15.25</c:v>
                </c:pt>
                <c:pt idx="1334" formatCode="0.000">
                  <c:v>-17</c:v>
                </c:pt>
                <c:pt idx="1335" formatCode="0.000">
                  <c:v>-15</c:v>
                </c:pt>
                <c:pt idx="1336" formatCode="0.000">
                  <c:v>-12.75</c:v>
                </c:pt>
                <c:pt idx="1337" formatCode="0.000">
                  <c:v>-16.5</c:v>
                </c:pt>
                <c:pt idx="1338" formatCode="0.000">
                  <c:v>-17.25</c:v>
                </c:pt>
                <c:pt idx="1339" formatCode="0.000">
                  <c:v>-18.25</c:v>
                </c:pt>
                <c:pt idx="1340" formatCode="0.000">
                  <c:v>-17.75</c:v>
                </c:pt>
                <c:pt idx="1341" formatCode="0.000">
                  <c:v>-14.75</c:v>
                </c:pt>
                <c:pt idx="1342" formatCode="0.000">
                  <c:v>-10</c:v>
                </c:pt>
                <c:pt idx="1343" formatCode="0.000">
                  <c:v>-11.5</c:v>
                </c:pt>
                <c:pt idx="1344" formatCode="0.000">
                  <c:v>-10.75</c:v>
                </c:pt>
                <c:pt idx="1345" formatCode="0.000">
                  <c:v>-9.75</c:v>
                </c:pt>
                <c:pt idx="1346" formatCode="0.000">
                  <c:v>-8.25</c:v>
                </c:pt>
                <c:pt idx="1347" formatCode="0.000">
                  <c:v>-9.75</c:v>
                </c:pt>
                <c:pt idx="1348" formatCode="0.000">
                  <c:v>-8.25</c:v>
                </c:pt>
                <c:pt idx="1349" formatCode="0.000">
                  <c:v>-2.5</c:v>
                </c:pt>
                <c:pt idx="1350" formatCode="0.000">
                  <c:v>-2</c:v>
                </c:pt>
                <c:pt idx="1351" formatCode="0.000">
                  <c:v>-3.75</c:v>
                </c:pt>
                <c:pt idx="1352" formatCode="0.000">
                  <c:v>0.25</c:v>
                </c:pt>
                <c:pt idx="1353" formatCode="0.000">
                  <c:v>-0.5</c:v>
                </c:pt>
                <c:pt idx="1354" formatCode="0.000">
                  <c:v>0.5</c:v>
                </c:pt>
                <c:pt idx="1355" formatCode="0.000">
                  <c:v>1.75</c:v>
                </c:pt>
                <c:pt idx="1356" formatCode="0.000">
                  <c:v>2.25</c:v>
                </c:pt>
                <c:pt idx="1357" formatCode="0.000">
                  <c:v>5</c:v>
                </c:pt>
                <c:pt idx="1358" formatCode="0.000">
                  <c:v>4.5</c:v>
                </c:pt>
                <c:pt idx="1359" formatCode="0.000">
                  <c:v>2.75</c:v>
                </c:pt>
                <c:pt idx="1360" formatCode="0.000">
                  <c:v>-6</c:v>
                </c:pt>
                <c:pt idx="1361" formatCode="0.000">
                  <c:v>-4.75</c:v>
                </c:pt>
                <c:pt idx="1362" formatCode="0.000">
                  <c:v>0.25</c:v>
                </c:pt>
                <c:pt idx="1363" formatCode="0.000">
                  <c:v>5</c:v>
                </c:pt>
                <c:pt idx="1364" formatCode="0.000">
                  <c:v>4.5</c:v>
                </c:pt>
                <c:pt idx="1365" formatCode="0.000">
                  <c:v>5</c:v>
                </c:pt>
                <c:pt idx="1366" formatCode="0.000">
                  <c:v>-1.25</c:v>
                </c:pt>
                <c:pt idx="1367" formatCode="0.000">
                  <c:v>-1.5</c:v>
                </c:pt>
                <c:pt idx="1368" formatCode="0.000">
                  <c:v>8.25</c:v>
                </c:pt>
                <c:pt idx="1369" formatCode="0.000">
                  <c:v>8.75</c:v>
                </c:pt>
                <c:pt idx="1370" formatCode="0.000">
                  <c:v>7.25</c:v>
                </c:pt>
                <c:pt idx="1371" formatCode="0.000">
                  <c:v>11.75</c:v>
                </c:pt>
                <c:pt idx="1372" formatCode="0.000">
                  <c:v>10.25</c:v>
                </c:pt>
                <c:pt idx="1373" formatCode="0.000">
                  <c:v>8.25</c:v>
                </c:pt>
                <c:pt idx="1374" formatCode="0.000">
                  <c:v>6.75</c:v>
                </c:pt>
                <c:pt idx="1375" formatCode="0.000">
                  <c:v>3.75</c:v>
                </c:pt>
                <c:pt idx="1376" formatCode="0.000">
                  <c:v>7.25</c:v>
                </c:pt>
                <c:pt idx="1377" formatCode="0.000">
                  <c:v>11.25</c:v>
                </c:pt>
                <c:pt idx="1378" formatCode="0.000">
                  <c:v>11</c:v>
                </c:pt>
                <c:pt idx="1379" formatCode="0.000">
                  <c:v>13.25</c:v>
                </c:pt>
                <c:pt idx="1380" formatCode="0.000">
                  <c:v>14.5</c:v>
                </c:pt>
                <c:pt idx="1381" formatCode="0.000">
                  <c:v>20.25</c:v>
                </c:pt>
                <c:pt idx="1382" formatCode="0.000">
                  <c:v>19.75</c:v>
                </c:pt>
                <c:pt idx="1383" formatCode="0.000">
                  <c:v>19.5</c:v>
                </c:pt>
                <c:pt idx="1384" formatCode="0.000">
                  <c:v>25.75</c:v>
                </c:pt>
                <c:pt idx="1385" formatCode="0.000">
                  <c:v>25.5</c:v>
                </c:pt>
                <c:pt idx="1386" formatCode="0.000">
                  <c:v>18.75</c:v>
                </c:pt>
                <c:pt idx="1387" formatCode="0.000">
                  <c:v>17.75</c:v>
                </c:pt>
                <c:pt idx="1388" formatCode="0.000">
                  <c:v>20</c:v>
                </c:pt>
                <c:pt idx="1389" formatCode="0.000">
                  <c:v>19</c:v>
                </c:pt>
                <c:pt idx="1390" formatCode="0.000">
                  <c:v>17.75</c:v>
                </c:pt>
                <c:pt idx="1391" formatCode="0.000">
                  <c:v>20</c:v>
                </c:pt>
                <c:pt idx="1392" formatCode="0.000">
                  <c:v>22.5</c:v>
                </c:pt>
                <c:pt idx="1393" formatCode="0.000">
                  <c:v>28.25</c:v>
                </c:pt>
                <c:pt idx="1394" formatCode="0.000">
                  <c:v>30.5</c:v>
                </c:pt>
                <c:pt idx="1395" formatCode="0.000">
                  <c:v>31.75</c:v>
                </c:pt>
                <c:pt idx="1396" formatCode="0.000">
                  <c:v>28.25</c:v>
                </c:pt>
                <c:pt idx="1397" formatCode="0.000">
                  <c:v>34.5</c:v>
                </c:pt>
                <c:pt idx="1398" formatCode="0.000">
                  <c:v>34.5</c:v>
                </c:pt>
                <c:pt idx="1399" formatCode="0.000">
                  <c:v>33.25</c:v>
                </c:pt>
                <c:pt idx="1400" formatCode="0.000">
                  <c:v>36</c:v>
                </c:pt>
                <c:pt idx="1401" formatCode="0.000">
                  <c:v>31.5</c:v>
                </c:pt>
                <c:pt idx="1402" formatCode="0.000">
                  <c:v>24.5</c:v>
                </c:pt>
                <c:pt idx="1403" formatCode="0.000">
                  <c:v>26.75</c:v>
                </c:pt>
                <c:pt idx="1404" formatCode="0.000">
                  <c:v>25.75</c:v>
                </c:pt>
                <c:pt idx="1405" formatCode="0.000">
                  <c:v>31</c:v>
                </c:pt>
                <c:pt idx="1406" formatCode="0.000">
                  <c:v>33.75</c:v>
                </c:pt>
                <c:pt idx="1407" formatCode="0.000">
                  <c:v>34.5</c:v>
                </c:pt>
                <c:pt idx="1408" formatCode="0.000">
                  <c:v>38</c:v>
                </c:pt>
                <c:pt idx="1409" formatCode="0.000">
                  <c:v>34.75</c:v>
                </c:pt>
                <c:pt idx="1410" formatCode="0.000">
                  <c:v>33.75</c:v>
                </c:pt>
                <c:pt idx="1411" formatCode="0.000">
                  <c:v>32</c:v>
                </c:pt>
                <c:pt idx="1412" formatCode="0.000">
                  <c:v>29.75</c:v>
                </c:pt>
                <c:pt idx="1413" formatCode="0.000">
                  <c:v>31</c:v>
                </c:pt>
                <c:pt idx="1414" formatCode="0.000">
                  <c:v>31</c:v>
                </c:pt>
                <c:pt idx="1415" formatCode="0.000">
                  <c:v>31.75</c:v>
                </c:pt>
                <c:pt idx="1416" formatCode="0.000">
                  <c:v>32.25</c:v>
                </c:pt>
                <c:pt idx="1417" formatCode="0.000">
                  <c:v>32.5</c:v>
                </c:pt>
                <c:pt idx="1418" formatCode="0.000">
                  <c:v>29</c:v>
                </c:pt>
                <c:pt idx="1419" formatCode="0.000">
                  <c:v>27.75</c:v>
                </c:pt>
                <c:pt idx="1420" formatCode="0.000">
                  <c:v>32.25</c:v>
                </c:pt>
                <c:pt idx="1421" formatCode="0.000">
                  <c:v>30.5</c:v>
                </c:pt>
                <c:pt idx="1422" formatCode="0.000">
                  <c:v>31</c:v>
                </c:pt>
                <c:pt idx="1423" formatCode="0.000">
                  <c:v>31</c:v>
                </c:pt>
                <c:pt idx="1424" formatCode="0.000">
                  <c:v>32</c:v>
                </c:pt>
                <c:pt idx="1425" formatCode="0.000">
                  <c:v>29.25</c:v>
                </c:pt>
                <c:pt idx="1426" formatCode="0.000">
                  <c:v>30.5</c:v>
                </c:pt>
                <c:pt idx="1427" formatCode="0.000">
                  <c:v>28.25</c:v>
                </c:pt>
                <c:pt idx="1428" formatCode="0.000">
                  <c:v>29.5</c:v>
                </c:pt>
                <c:pt idx="1429" formatCode="0.000">
                  <c:v>32.5</c:v>
                </c:pt>
                <c:pt idx="1430" formatCode="0.000">
                  <c:v>30</c:v>
                </c:pt>
                <c:pt idx="1431" formatCode="0.000">
                  <c:v>31</c:v>
                </c:pt>
                <c:pt idx="1432" formatCode="0.000">
                  <c:v>31.75</c:v>
                </c:pt>
                <c:pt idx="1433" formatCode="0.000">
                  <c:v>33.25</c:v>
                </c:pt>
                <c:pt idx="1434" formatCode="0.000">
                  <c:v>35.5</c:v>
                </c:pt>
                <c:pt idx="1435" formatCode="0.000">
                  <c:v>39.75</c:v>
                </c:pt>
                <c:pt idx="1436" formatCode="0.000">
                  <c:v>41.75</c:v>
                </c:pt>
                <c:pt idx="1437" formatCode="0.000">
                  <c:v>41.5</c:v>
                </c:pt>
                <c:pt idx="1438" formatCode="0.000">
                  <c:v>44</c:v>
                </c:pt>
                <c:pt idx="1439" formatCode="0.000">
                  <c:v>44.5</c:v>
                </c:pt>
                <c:pt idx="1440" formatCode="0.000">
                  <c:v>47.25</c:v>
                </c:pt>
                <c:pt idx="1441" formatCode="0.000">
                  <c:v>50</c:v>
                </c:pt>
                <c:pt idx="1442" formatCode="0.000">
                  <c:v>54.75</c:v>
                </c:pt>
                <c:pt idx="1443" formatCode="0.000">
                  <c:v>54.75</c:v>
                </c:pt>
                <c:pt idx="1444" formatCode="0.000">
                  <c:v>53.5</c:v>
                </c:pt>
                <c:pt idx="1445" formatCode="0.000">
                  <c:v>55.75</c:v>
                </c:pt>
                <c:pt idx="1446" formatCode="0.000">
                  <c:v>58</c:v>
                </c:pt>
                <c:pt idx="1447" formatCode="0.000">
                  <c:v>52.5</c:v>
                </c:pt>
                <c:pt idx="1448" formatCode="0.000">
                  <c:v>53</c:v>
                </c:pt>
                <c:pt idx="1449" formatCode="0.000">
                  <c:v>51.75</c:v>
                </c:pt>
                <c:pt idx="1450" formatCode="0.000">
                  <c:v>51.75</c:v>
                </c:pt>
                <c:pt idx="1451" formatCode="0.000">
                  <c:v>51.25</c:v>
                </c:pt>
                <c:pt idx="1452" formatCode="0.000">
                  <c:v>55</c:v>
                </c:pt>
                <c:pt idx="1453" formatCode="0.000">
                  <c:v>54</c:v>
                </c:pt>
                <c:pt idx="1454" formatCode="0.000">
                  <c:v>50.75</c:v>
                </c:pt>
                <c:pt idx="1455" formatCode="0.000">
                  <c:v>52</c:v>
                </c:pt>
                <c:pt idx="1456" formatCode="0.000">
                  <c:v>50.75</c:v>
                </c:pt>
                <c:pt idx="1457" formatCode="0.000">
                  <c:v>52.25</c:v>
                </c:pt>
                <c:pt idx="1458" formatCode="0.000">
                  <c:v>52.25</c:v>
                </c:pt>
                <c:pt idx="1459" formatCode="0.000">
                  <c:v>47.5</c:v>
                </c:pt>
                <c:pt idx="1460" formatCode="0.000">
                  <c:v>47</c:v>
                </c:pt>
                <c:pt idx="1461" formatCode="0.000">
                  <c:v>49</c:v>
                </c:pt>
                <c:pt idx="1462" formatCode="0.000">
                  <c:v>53.25</c:v>
                </c:pt>
                <c:pt idx="1463" formatCode="0.000">
                  <c:v>54</c:v>
                </c:pt>
                <c:pt idx="1464" formatCode="0.000">
                  <c:v>50.75</c:v>
                </c:pt>
                <c:pt idx="1465" formatCode="0.000">
                  <c:v>55.75</c:v>
                </c:pt>
                <c:pt idx="1466" formatCode="0.000">
                  <c:v>56.75</c:v>
                </c:pt>
                <c:pt idx="1467" formatCode="0.000">
                  <c:v>59.75</c:v>
                </c:pt>
                <c:pt idx="1468" formatCode="0.000">
                  <c:v>55.5</c:v>
                </c:pt>
                <c:pt idx="1469" formatCode="0.000">
                  <c:v>53.5</c:v>
                </c:pt>
                <c:pt idx="1470" formatCode="0.000">
                  <c:v>55</c:v>
                </c:pt>
                <c:pt idx="1471" formatCode="0.000">
                  <c:v>49.75</c:v>
                </c:pt>
                <c:pt idx="1472" formatCode="0.000">
                  <c:v>44.5</c:v>
                </c:pt>
                <c:pt idx="1473" formatCode="0.000">
                  <c:v>49.25</c:v>
                </c:pt>
                <c:pt idx="1474" formatCode="0.000">
                  <c:v>52.5</c:v>
                </c:pt>
                <c:pt idx="1475" formatCode="0.000">
                  <c:v>49.5</c:v>
                </c:pt>
                <c:pt idx="1476" formatCode="0.000">
                  <c:v>54</c:v>
                </c:pt>
                <c:pt idx="1477" formatCode="0.000">
                  <c:v>58</c:v>
                </c:pt>
                <c:pt idx="1478" formatCode="0.000">
                  <c:v>58.25</c:v>
                </c:pt>
                <c:pt idx="1479" formatCode="0.000">
                  <c:v>57</c:v>
                </c:pt>
                <c:pt idx="1480" formatCode="0.000">
                  <c:v>54</c:v>
                </c:pt>
                <c:pt idx="1481" formatCode="0.000">
                  <c:v>59.75</c:v>
                </c:pt>
                <c:pt idx="1482" formatCode="0.000">
                  <c:v>60.5</c:v>
                </c:pt>
                <c:pt idx="1483" formatCode="0.000">
                  <c:v>60.25</c:v>
                </c:pt>
                <c:pt idx="1484" formatCode="0.000">
                  <c:v>59.75</c:v>
                </c:pt>
                <c:pt idx="1485" formatCode="0.000">
                  <c:v>56.25</c:v>
                </c:pt>
                <c:pt idx="1486" formatCode="0.000">
                  <c:v>62</c:v>
                </c:pt>
                <c:pt idx="1487" formatCode="0.000">
                  <c:v>65.75</c:v>
                </c:pt>
                <c:pt idx="1488" formatCode="0.000">
                  <c:v>67</c:v>
                </c:pt>
                <c:pt idx="1489" formatCode="0.000">
                  <c:v>64.25</c:v>
                </c:pt>
                <c:pt idx="1490" formatCode="0.000">
                  <c:v>67.5</c:v>
                </c:pt>
                <c:pt idx="1491" formatCode="0.000">
                  <c:v>66.25</c:v>
                </c:pt>
                <c:pt idx="1492" formatCode="0.000">
                  <c:v>67.25</c:v>
                </c:pt>
                <c:pt idx="1493" formatCode="0.000">
                  <c:v>67.5</c:v>
                </c:pt>
                <c:pt idx="1494" formatCode="0.000">
                  <c:v>73.75</c:v>
                </c:pt>
                <c:pt idx="1495" formatCode="0.000">
                  <c:v>73.75</c:v>
                </c:pt>
                <c:pt idx="1496" formatCode="0.000">
                  <c:v>73</c:v>
                </c:pt>
                <c:pt idx="1497" formatCode="0.000">
                  <c:v>74</c:v>
                </c:pt>
                <c:pt idx="1498" formatCode="0.000">
                  <c:v>80.5</c:v>
                </c:pt>
                <c:pt idx="1499" formatCode="0.000">
                  <c:v>84.5</c:v>
                </c:pt>
                <c:pt idx="1500" formatCode="0.000">
                  <c:v>85.5</c:v>
                </c:pt>
                <c:pt idx="1501" formatCode="0.000">
                  <c:v>82.5</c:v>
                </c:pt>
                <c:pt idx="1502" formatCode="0.000">
                  <c:v>84</c:v>
                </c:pt>
                <c:pt idx="1503" formatCode="0.000">
                  <c:v>85.5</c:v>
                </c:pt>
                <c:pt idx="1504" formatCode="0.000">
                  <c:v>84.5</c:v>
                </c:pt>
                <c:pt idx="1505" formatCode="0.000">
                  <c:v>87</c:v>
                </c:pt>
                <c:pt idx="1506" formatCode="0.000">
                  <c:v>83.25</c:v>
                </c:pt>
                <c:pt idx="1507" formatCode="0.000">
                  <c:v>82.25</c:v>
                </c:pt>
                <c:pt idx="1508" formatCode="0.000">
                  <c:v>71</c:v>
                </c:pt>
                <c:pt idx="1509" formatCode="0.000">
                  <c:v>77.25</c:v>
                </c:pt>
                <c:pt idx="1510" formatCode="0.000">
                  <c:v>72.5</c:v>
                </c:pt>
                <c:pt idx="1511" formatCode="0.000">
                  <c:v>75.5</c:v>
                </c:pt>
                <c:pt idx="1512" formatCode="0.000">
                  <c:v>77.75</c:v>
                </c:pt>
                <c:pt idx="1513" formatCode="0.000">
                  <c:v>79</c:v>
                </c:pt>
                <c:pt idx="1514" formatCode="0.000">
                  <c:v>78.75</c:v>
                </c:pt>
                <c:pt idx="1515" formatCode="0.000">
                  <c:v>77.25</c:v>
                </c:pt>
                <c:pt idx="1516" formatCode="0.000">
                  <c:v>78</c:v>
                </c:pt>
                <c:pt idx="1517" formatCode="0.000">
                  <c:v>84.5</c:v>
                </c:pt>
                <c:pt idx="1518" formatCode="0.000">
                  <c:v>86.5</c:v>
                </c:pt>
                <c:pt idx="1519" formatCode="0.000">
                  <c:v>79.25</c:v>
                </c:pt>
                <c:pt idx="1520" formatCode="0.000">
                  <c:v>78.75</c:v>
                </c:pt>
                <c:pt idx="1521" formatCode="0.000">
                  <c:v>82</c:v>
                </c:pt>
                <c:pt idx="1522" formatCode="0.000">
                  <c:v>68</c:v>
                </c:pt>
                <c:pt idx="1523" formatCode="0.000">
                  <c:v>60.25</c:v>
                </c:pt>
                <c:pt idx="1524" formatCode="0.000">
                  <c:v>65.25</c:v>
                </c:pt>
                <c:pt idx="1525" formatCode="0.000">
                  <c:v>64.5</c:v>
                </c:pt>
                <c:pt idx="1526" formatCode="0.000">
                  <c:v>62.75</c:v>
                </c:pt>
                <c:pt idx="1527" formatCode="0.000">
                  <c:v>70.5</c:v>
                </c:pt>
                <c:pt idx="1528" formatCode="0.000">
                  <c:v>67.75</c:v>
                </c:pt>
                <c:pt idx="1529" formatCode="0.000">
                  <c:v>70</c:v>
                </c:pt>
                <c:pt idx="1530" formatCode="0.000">
                  <c:v>73.75</c:v>
                </c:pt>
                <c:pt idx="1531" formatCode="0.000">
                  <c:v>73.25</c:v>
                </c:pt>
                <c:pt idx="1532" formatCode="0.000">
                  <c:v>75.75</c:v>
                </c:pt>
                <c:pt idx="1533" formatCode="0.000">
                  <c:v>81.5</c:v>
                </c:pt>
                <c:pt idx="1534" formatCode="0.000">
                  <c:v>78.5</c:v>
                </c:pt>
                <c:pt idx="1535" formatCode="0.000">
                  <c:v>83.75</c:v>
                </c:pt>
                <c:pt idx="1536" formatCode="0.000">
                  <c:v>85.75</c:v>
                </c:pt>
                <c:pt idx="1537" formatCode="0.000">
                  <c:v>91.5</c:v>
                </c:pt>
                <c:pt idx="1538" formatCode="0.000">
                  <c:v>97.5</c:v>
                </c:pt>
                <c:pt idx="1539" formatCode="0.000">
                  <c:v>99.25</c:v>
                </c:pt>
                <c:pt idx="1540" formatCode="0.000">
                  <c:v>97.75</c:v>
                </c:pt>
                <c:pt idx="1541" formatCode="0.000">
                  <c:v>101.5</c:v>
                </c:pt>
                <c:pt idx="1542" formatCode="0.000">
                  <c:v>107.75</c:v>
                </c:pt>
                <c:pt idx="1543" formatCode="0.000">
                  <c:v>111.25</c:v>
                </c:pt>
                <c:pt idx="1544" formatCode="0.000">
                  <c:v>117.75</c:v>
                </c:pt>
                <c:pt idx="1545" formatCode="0.000">
                  <c:v>118.75</c:v>
                </c:pt>
                <c:pt idx="1546" formatCode="0.000">
                  <c:v>123.75</c:v>
                </c:pt>
                <c:pt idx="1547" formatCode="0.000">
                  <c:v>121.25</c:v>
                </c:pt>
                <c:pt idx="1548" formatCode="0.000">
                  <c:v>115.5</c:v>
                </c:pt>
                <c:pt idx="1549" formatCode="0.000">
                  <c:v>111</c:v>
                </c:pt>
                <c:pt idx="1550" formatCode="0.000">
                  <c:v>110</c:v>
                </c:pt>
                <c:pt idx="1551" formatCode="0.000">
                  <c:v>103</c:v>
                </c:pt>
                <c:pt idx="1552" formatCode="0.000">
                  <c:v>111.25</c:v>
                </c:pt>
                <c:pt idx="1553" formatCode="0.000">
                  <c:v>119.5</c:v>
                </c:pt>
                <c:pt idx="1554" formatCode="0.000">
                  <c:v>118.75</c:v>
                </c:pt>
                <c:pt idx="1555" formatCode="0.000">
                  <c:v>108.25</c:v>
                </c:pt>
                <c:pt idx="1556" formatCode="0.000">
                  <c:v>107</c:v>
                </c:pt>
                <c:pt idx="1557" formatCode="0.000">
                  <c:v>103</c:v>
                </c:pt>
                <c:pt idx="1558" formatCode="0.000">
                  <c:v>97.75</c:v>
                </c:pt>
                <c:pt idx="1559" formatCode="0.000">
                  <c:v>106.75</c:v>
                </c:pt>
                <c:pt idx="1560" formatCode="0.000">
                  <c:v>110.25</c:v>
                </c:pt>
                <c:pt idx="1561" formatCode="0.000">
                  <c:v>117</c:v>
                </c:pt>
                <c:pt idx="1562" formatCode="0.000">
                  <c:v>110.75</c:v>
                </c:pt>
                <c:pt idx="1563" formatCode="0.000">
                  <c:v>113.75</c:v>
                </c:pt>
                <c:pt idx="1564" formatCode="0.000">
                  <c:v>91.5</c:v>
                </c:pt>
                <c:pt idx="1565" formatCode="0.000">
                  <c:v>98.25</c:v>
                </c:pt>
                <c:pt idx="1566" formatCode="0.000">
                  <c:v>94.25</c:v>
                </c:pt>
                <c:pt idx="1567" formatCode="0.000">
                  <c:v>97</c:v>
                </c:pt>
                <c:pt idx="1568" formatCode="0.000">
                  <c:v>100.75</c:v>
                </c:pt>
                <c:pt idx="1569" formatCode="0.000">
                  <c:v>100.25</c:v>
                </c:pt>
                <c:pt idx="1570" formatCode="0.000">
                  <c:v>112.75</c:v>
                </c:pt>
                <c:pt idx="1571" formatCode="0.000">
                  <c:v>110.5</c:v>
                </c:pt>
                <c:pt idx="1572" formatCode="0.000">
                  <c:v>109.5</c:v>
                </c:pt>
                <c:pt idx="1573" formatCode="0.000">
                  <c:v>108</c:v>
                </c:pt>
                <c:pt idx="1574" formatCode="0.000">
                  <c:v>109.5</c:v>
                </c:pt>
                <c:pt idx="1575" formatCode="0.000">
                  <c:v>109.25</c:v>
                </c:pt>
                <c:pt idx="1576" formatCode="0.000">
                  <c:v>112</c:v>
                </c:pt>
                <c:pt idx="1577" formatCode="0.000">
                  <c:v>104.5</c:v>
                </c:pt>
                <c:pt idx="1578" formatCode="0.000">
                  <c:v>108</c:v>
                </c:pt>
                <c:pt idx="1579" formatCode="0.000">
                  <c:v>104.5</c:v>
                </c:pt>
                <c:pt idx="1580" formatCode="0.000">
                  <c:v>110.75</c:v>
                </c:pt>
                <c:pt idx="1581" formatCode="0.000">
                  <c:v>111.75</c:v>
                </c:pt>
                <c:pt idx="1582" formatCode="0.000">
                  <c:v>112.25</c:v>
                </c:pt>
                <c:pt idx="1583" formatCode="0.000">
                  <c:v>112.75</c:v>
                </c:pt>
                <c:pt idx="1584" formatCode="0.000">
                  <c:v>100.25</c:v>
                </c:pt>
                <c:pt idx="1585" formatCode="0.000">
                  <c:v>98.25</c:v>
                </c:pt>
                <c:pt idx="1586" formatCode="0.000">
                  <c:v>86.5</c:v>
                </c:pt>
                <c:pt idx="1587" formatCode="0.000">
                  <c:v>86.75</c:v>
                </c:pt>
                <c:pt idx="1588" formatCode="0.000">
                  <c:v>93.75</c:v>
                </c:pt>
                <c:pt idx="1589" formatCode="0.000">
                  <c:v>99</c:v>
                </c:pt>
                <c:pt idx="1590" formatCode="0.000">
                  <c:v>100.5</c:v>
                </c:pt>
                <c:pt idx="1591" formatCode="0.000">
                  <c:v>98</c:v>
                </c:pt>
                <c:pt idx="1592" formatCode="0.000">
                  <c:v>99.25</c:v>
                </c:pt>
                <c:pt idx="1593" formatCode="0.000">
                  <c:v>100.25</c:v>
                </c:pt>
                <c:pt idx="1594" formatCode="0.000">
                  <c:v>105.25</c:v>
                </c:pt>
                <c:pt idx="1595" formatCode="0.000">
                  <c:v>108.25</c:v>
                </c:pt>
                <c:pt idx="1596" formatCode="0.000">
                  <c:v>105</c:v>
                </c:pt>
                <c:pt idx="1597" formatCode="0.000">
                  <c:v>108.25</c:v>
                </c:pt>
                <c:pt idx="1598" formatCode="0.000">
                  <c:v>109.75</c:v>
                </c:pt>
                <c:pt idx="1599" formatCode="0.000">
                  <c:v>108.5</c:v>
                </c:pt>
                <c:pt idx="1600" formatCode="0.000">
                  <c:v>108</c:v>
                </c:pt>
                <c:pt idx="1601" formatCode="0.000">
                  <c:v>109.75</c:v>
                </c:pt>
                <c:pt idx="1602" formatCode="0.000">
                  <c:v>99</c:v>
                </c:pt>
                <c:pt idx="1603" formatCode="0.000">
                  <c:v>96.75</c:v>
                </c:pt>
                <c:pt idx="1604" formatCode="0.000">
                  <c:v>96.25</c:v>
                </c:pt>
                <c:pt idx="1605" formatCode="0.000">
                  <c:v>92.25</c:v>
                </c:pt>
                <c:pt idx="1606" formatCode="0.000">
                  <c:v>100.75</c:v>
                </c:pt>
                <c:pt idx="1607" formatCode="0.000">
                  <c:v>100.5</c:v>
                </c:pt>
                <c:pt idx="1608" formatCode="0.000">
                  <c:v>108.25</c:v>
                </c:pt>
                <c:pt idx="1609" formatCode="0.000">
                  <c:v>117</c:v>
                </c:pt>
                <c:pt idx="1610" formatCode="0.000">
                  <c:v>120.5</c:v>
                </c:pt>
                <c:pt idx="1611" formatCode="0.000">
                  <c:v>120.5</c:v>
                </c:pt>
                <c:pt idx="1612" formatCode="0.000">
                  <c:v>120.25</c:v>
                </c:pt>
                <c:pt idx="1613" formatCode="0.000">
                  <c:v>124.75</c:v>
                </c:pt>
                <c:pt idx="1614" formatCode="0.000">
                  <c:v>129.5</c:v>
                </c:pt>
                <c:pt idx="1615" formatCode="0.000">
                  <c:v>129</c:v>
                </c:pt>
                <c:pt idx="1616" formatCode="0.000">
                  <c:v>134.25</c:v>
                </c:pt>
                <c:pt idx="1617" formatCode="0.000">
                  <c:v>131.75</c:v>
                </c:pt>
                <c:pt idx="1618" formatCode="0.000">
                  <c:v>133.75</c:v>
                </c:pt>
                <c:pt idx="1619" formatCode="0.000">
                  <c:v>127</c:v>
                </c:pt>
                <c:pt idx="1620" formatCode="0.000">
                  <c:v>122.25</c:v>
                </c:pt>
                <c:pt idx="1621" formatCode="0.000">
                  <c:v>126.75</c:v>
                </c:pt>
                <c:pt idx="1622" formatCode="0.000">
                  <c:v>120.25</c:v>
                </c:pt>
                <c:pt idx="1623" formatCode="0.000">
                  <c:v>122.75</c:v>
                </c:pt>
                <c:pt idx="1624" formatCode="0.000">
                  <c:v>126.5</c:v>
                </c:pt>
                <c:pt idx="1625" formatCode="0.000">
                  <c:v>132</c:v>
                </c:pt>
                <c:pt idx="1626" formatCode="0.000">
                  <c:v>126.5</c:v>
                </c:pt>
                <c:pt idx="1627" formatCode="0.000">
                  <c:v>127</c:v>
                </c:pt>
                <c:pt idx="1628" formatCode="0.000">
                  <c:v>124.5</c:v>
                </c:pt>
                <c:pt idx="1629" formatCode="0.000">
                  <c:v>124.75</c:v>
                </c:pt>
                <c:pt idx="1630" formatCode="0.000">
                  <c:v>123</c:v>
                </c:pt>
                <c:pt idx="1631" formatCode="0.000">
                  <c:v>122</c:v>
                </c:pt>
                <c:pt idx="1632" formatCode="0.000">
                  <c:v>118</c:v>
                </c:pt>
                <c:pt idx="1633" formatCode="0.000">
                  <c:v>119</c:v>
                </c:pt>
                <c:pt idx="1634" formatCode="0.000">
                  <c:v>115</c:v>
                </c:pt>
                <c:pt idx="1635" formatCode="0.000">
                  <c:v>116.25</c:v>
                </c:pt>
                <c:pt idx="1636" formatCode="0.000">
                  <c:v>114.25</c:v>
                </c:pt>
                <c:pt idx="1637" formatCode="0.000">
                  <c:v>121</c:v>
                </c:pt>
                <c:pt idx="1638" formatCode="0.000">
                  <c:v>122.75</c:v>
                </c:pt>
                <c:pt idx="1639" formatCode="0.000">
                  <c:v>121.75</c:v>
                </c:pt>
                <c:pt idx="1640" formatCode="0.000">
                  <c:v>116.25</c:v>
                </c:pt>
                <c:pt idx="1641" formatCode="0.000">
                  <c:v>120.5</c:v>
                </c:pt>
                <c:pt idx="1642" formatCode="0.000">
                  <c:v>124.25</c:v>
                </c:pt>
                <c:pt idx="1643" formatCode="0.000">
                  <c:v>128.25</c:v>
                </c:pt>
                <c:pt idx="1644" formatCode="0.000">
                  <c:v>126.25</c:v>
                </c:pt>
                <c:pt idx="1645" formatCode="0.000">
                  <c:v>123.5</c:v>
                </c:pt>
                <c:pt idx="1646" formatCode="0.000">
                  <c:v>108.5</c:v>
                </c:pt>
                <c:pt idx="1647" formatCode="0.000">
                  <c:v>103.75</c:v>
                </c:pt>
                <c:pt idx="1648" formatCode="0.000">
                  <c:v>106.75</c:v>
                </c:pt>
                <c:pt idx="1649" formatCode="0.000">
                  <c:v>109.25</c:v>
                </c:pt>
                <c:pt idx="1650" formatCode="0.000">
                  <c:v>95.75</c:v>
                </c:pt>
                <c:pt idx="1651" formatCode="0.000">
                  <c:v>96</c:v>
                </c:pt>
                <c:pt idx="1652" formatCode="0.000">
                  <c:v>113.75</c:v>
                </c:pt>
                <c:pt idx="1653" formatCode="0.000">
                  <c:v>112</c:v>
                </c:pt>
                <c:pt idx="1654" formatCode="0.000">
                  <c:v>106.25</c:v>
                </c:pt>
                <c:pt idx="1655" formatCode="0.000">
                  <c:v>96.5</c:v>
                </c:pt>
                <c:pt idx="1656" formatCode="0.000">
                  <c:v>102</c:v>
                </c:pt>
                <c:pt idx="1657" formatCode="0.000">
                  <c:v>106.5</c:v>
                </c:pt>
                <c:pt idx="1658" formatCode="0.000">
                  <c:v>115.75</c:v>
                </c:pt>
                <c:pt idx="1659" formatCode="0.000">
                  <c:v>113.25</c:v>
                </c:pt>
                <c:pt idx="1660" formatCode="0.000">
                  <c:v>108.75</c:v>
                </c:pt>
                <c:pt idx="1661" formatCode="0.000">
                  <c:v>104.75</c:v>
                </c:pt>
                <c:pt idx="1662" formatCode="0.000">
                  <c:v>113</c:v>
                </c:pt>
                <c:pt idx="1663" formatCode="0.000">
                  <c:v>106.25</c:v>
                </c:pt>
                <c:pt idx="1664" formatCode="0.000">
                  <c:v>101.5</c:v>
                </c:pt>
                <c:pt idx="1665" formatCode="0.000">
                  <c:v>91</c:v>
                </c:pt>
                <c:pt idx="1666" formatCode="0.000">
                  <c:v>104.25</c:v>
                </c:pt>
                <c:pt idx="1667" formatCode="0.000">
                  <c:v>99.75</c:v>
                </c:pt>
                <c:pt idx="1668" formatCode="0.000">
                  <c:v>102.25</c:v>
                </c:pt>
                <c:pt idx="1669" formatCode="0.000">
                  <c:v>104.25</c:v>
                </c:pt>
                <c:pt idx="1670" formatCode="0.000">
                  <c:v>104.25</c:v>
                </c:pt>
                <c:pt idx="1671" formatCode="0.000">
                  <c:v>100.5</c:v>
                </c:pt>
                <c:pt idx="1672" formatCode="0.000">
                  <c:v>105.75</c:v>
                </c:pt>
                <c:pt idx="1673" formatCode="0.000">
                  <c:v>99.75</c:v>
                </c:pt>
                <c:pt idx="1674" formatCode="0.000">
                  <c:v>101.5</c:v>
                </c:pt>
                <c:pt idx="1675" formatCode="0.000">
                  <c:v>101.5</c:v>
                </c:pt>
                <c:pt idx="1676" formatCode="0.000">
                  <c:v>106</c:v>
                </c:pt>
                <c:pt idx="1677" formatCode="0.000">
                  <c:v>106.25</c:v>
                </c:pt>
                <c:pt idx="1678" formatCode="0.000">
                  <c:v>106</c:v>
                </c:pt>
                <c:pt idx="1679" formatCode="0.000">
                  <c:v>104</c:v>
                </c:pt>
                <c:pt idx="1680" formatCode="0.000">
                  <c:v>109.75</c:v>
                </c:pt>
                <c:pt idx="1681" formatCode="0.000">
                  <c:v>106.75</c:v>
                </c:pt>
                <c:pt idx="1682" formatCode="0.000">
                  <c:v>102.25</c:v>
                </c:pt>
                <c:pt idx="1683" formatCode="0.000">
                  <c:v>104.75</c:v>
                </c:pt>
                <c:pt idx="1684" formatCode="0.000">
                  <c:v>103.75</c:v>
                </c:pt>
                <c:pt idx="1685" formatCode="0.000">
                  <c:v>95.25</c:v>
                </c:pt>
                <c:pt idx="1686" formatCode="0.000">
                  <c:v>89.25</c:v>
                </c:pt>
                <c:pt idx="1687" formatCode="0.000">
                  <c:v>84.75</c:v>
                </c:pt>
                <c:pt idx="1688" formatCode="0.000">
                  <c:v>85.5</c:v>
                </c:pt>
                <c:pt idx="1689" formatCode="0.000">
                  <c:v>78</c:v>
                </c:pt>
                <c:pt idx="1690" formatCode="0.000">
                  <c:v>68.75</c:v>
                </c:pt>
                <c:pt idx="1691" formatCode="0.000">
                  <c:v>75.5</c:v>
                </c:pt>
                <c:pt idx="1692" formatCode="0.000">
                  <c:v>75.5</c:v>
                </c:pt>
                <c:pt idx="1693" formatCode="0.000">
                  <c:v>77.5</c:v>
                </c:pt>
                <c:pt idx="1694" formatCode="0.000">
                  <c:v>82.75</c:v>
                </c:pt>
                <c:pt idx="1695" formatCode="0.000">
                  <c:v>93.25</c:v>
                </c:pt>
                <c:pt idx="1696" formatCode="0.000">
                  <c:v>95.25</c:v>
                </c:pt>
                <c:pt idx="1697" formatCode="0.000">
                  <c:v>94.5</c:v>
                </c:pt>
                <c:pt idx="1698" formatCode="0.000">
                  <c:v>91.75</c:v>
                </c:pt>
                <c:pt idx="1699" formatCode="0.000">
                  <c:v>94.25</c:v>
                </c:pt>
                <c:pt idx="1700" formatCode="0.000">
                  <c:v>96.5</c:v>
                </c:pt>
                <c:pt idx="1701" formatCode="0.000">
                  <c:v>97</c:v>
                </c:pt>
                <c:pt idx="1702" formatCode="0.000">
                  <c:v>96.5</c:v>
                </c:pt>
                <c:pt idx="1703" formatCode="0.000">
                  <c:v>95.5</c:v>
                </c:pt>
                <c:pt idx="1704" formatCode="0.000">
                  <c:v>96.5</c:v>
                </c:pt>
                <c:pt idx="1705" formatCode="0.000">
                  <c:v>96</c:v>
                </c:pt>
                <c:pt idx="1706" formatCode="0.000">
                  <c:v>96</c:v>
                </c:pt>
                <c:pt idx="1707" formatCode="0.000">
                  <c:v>99.5</c:v>
                </c:pt>
                <c:pt idx="1708" formatCode="0.000">
                  <c:v>103.75</c:v>
                </c:pt>
                <c:pt idx="1709" formatCode="0.000">
                  <c:v>102.25</c:v>
                </c:pt>
                <c:pt idx="1710" formatCode="0.000">
                  <c:v>111.75</c:v>
                </c:pt>
                <c:pt idx="1711" formatCode="0.000">
                  <c:v>112.75</c:v>
                </c:pt>
                <c:pt idx="1712" formatCode="0.000">
                  <c:v>109.25</c:v>
                </c:pt>
                <c:pt idx="1713" formatCode="0.000">
                  <c:v>105</c:v>
                </c:pt>
                <c:pt idx="1714" formatCode="0.000">
                  <c:v>103</c:v>
                </c:pt>
                <c:pt idx="1715" formatCode="0.000">
                  <c:v>110.5</c:v>
                </c:pt>
                <c:pt idx="1716" formatCode="0.000">
                  <c:v>112</c:v>
                </c:pt>
                <c:pt idx="1717" formatCode="0.000">
                  <c:v>111.25</c:v>
                </c:pt>
                <c:pt idx="1718" formatCode="0.000">
                  <c:v>113</c:v>
                </c:pt>
                <c:pt idx="1719" formatCode="0.000">
                  <c:v>115.5</c:v>
                </c:pt>
                <c:pt idx="1720" formatCode="0.000">
                  <c:v>120.25</c:v>
                </c:pt>
                <c:pt idx="1721" formatCode="0.000">
                  <c:v>119</c:v>
                </c:pt>
                <c:pt idx="1722" formatCode="0.000">
                  <c:v>113.5</c:v>
                </c:pt>
                <c:pt idx="1723" formatCode="0.000">
                  <c:v>115.5</c:v>
                </c:pt>
                <c:pt idx="1724" formatCode="0.000">
                  <c:v>108.25</c:v>
                </c:pt>
                <c:pt idx="1725" formatCode="0.000">
                  <c:v>109.75</c:v>
                </c:pt>
                <c:pt idx="1726" formatCode="0.000">
                  <c:v>104.75</c:v>
                </c:pt>
                <c:pt idx="1727" formatCode="0.000">
                  <c:v>110.75</c:v>
                </c:pt>
                <c:pt idx="1728" formatCode="0.000">
                  <c:v>107.25</c:v>
                </c:pt>
                <c:pt idx="1729" formatCode="0.000">
                  <c:v>114.25</c:v>
                </c:pt>
                <c:pt idx="1730" formatCode="0.000">
                  <c:v>111</c:v>
                </c:pt>
                <c:pt idx="1731" formatCode="0.000">
                  <c:v>115.75</c:v>
                </c:pt>
                <c:pt idx="1732" formatCode="0.000">
                  <c:v>120</c:v>
                </c:pt>
                <c:pt idx="1733" formatCode="0.000">
                  <c:v>134</c:v>
                </c:pt>
                <c:pt idx="1734" formatCode="0.000">
                  <c:v>135.5</c:v>
                </c:pt>
                <c:pt idx="1735" formatCode="0.000">
                  <c:v>138.75</c:v>
                </c:pt>
                <c:pt idx="1736" formatCode="0.000">
                  <c:v>138.5</c:v>
                </c:pt>
                <c:pt idx="1737" formatCode="0.000">
                  <c:v>136.5</c:v>
                </c:pt>
                <c:pt idx="1738" formatCode="0.000">
                  <c:v>138.75</c:v>
                </c:pt>
                <c:pt idx="1739" formatCode="0.000">
                  <c:v>143.75</c:v>
                </c:pt>
                <c:pt idx="1740" formatCode="0.000">
                  <c:v>145.25</c:v>
                </c:pt>
                <c:pt idx="1741" formatCode="0.000">
                  <c:v>144.75</c:v>
                </c:pt>
                <c:pt idx="1742" formatCode="0.000">
                  <c:v>150.75</c:v>
                </c:pt>
                <c:pt idx="1743" formatCode="0.000">
                  <c:v>150.75</c:v>
                </c:pt>
                <c:pt idx="1744" formatCode="0.000">
                  <c:v>150</c:v>
                </c:pt>
                <c:pt idx="1745" formatCode="0.000">
                  <c:v>155.75</c:v>
                </c:pt>
                <c:pt idx="1746" formatCode="0.000">
                  <c:v>164.5</c:v>
                </c:pt>
                <c:pt idx="1747" formatCode="0.000">
                  <c:v>161.75</c:v>
                </c:pt>
                <c:pt idx="1748" formatCode="0.000">
                  <c:v>160.5</c:v>
                </c:pt>
                <c:pt idx="1749" formatCode="0.000">
                  <c:v>162.75</c:v>
                </c:pt>
                <c:pt idx="1750" formatCode="0.000">
                  <c:v>162.5</c:v>
                </c:pt>
                <c:pt idx="1751" formatCode="0.000">
                  <c:v>150</c:v>
                </c:pt>
                <c:pt idx="1752" formatCode="0.000">
                  <c:v>152.25</c:v>
                </c:pt>
                <c:pt idx="1753" formatCode="0.000">
                  <c:v>149.75</c:v>
                </c:pt>
                <c:pt idx="1754" formatCode="0.000">
                  <c:v>145</c:v>
                </c:pt>
                <c:pt idx="1755" formatCode="0.000">
                  <c:v>156</c:v>
                </c:pt>
                <c:pt idx="1756" formatCode="0.000">
                  <c:v>152.5</c:v>
                </c:pt>
                <c:pt idx="1757" formatCode="0.000">
                  <c:v>144</c:v>
                </c:pt>
                <c:pt idx="1758" formatCode="0.000">
                  <c:v>132</c:v>
                </c:pt>
                <c:pt idx="1759" formatCode="0.000">
                  <c:v>134</c:v>
                </c:pt>
                <c:pt idx="1760" formatCode="0.000">
                  <c:v>125.25</c:v>
                </c:pt>
                <c:pt idx="1761" formatCode="0.000">
                  <c:v>130.75</c:v>
                </c:pt>
                <c:pt idx="1762" formatCode="0.000">
                  <c:v>135.75</c:v>
                </c:pt>
                <c:pt idx="1763" formatCode="0.000">
                  <c:v>151</c:v>
                </c:pt>
                <c:pt idx="1764" formatCode="0.000">
                  <c:v>154.75</c:v>
                </c:pt>
                <c:pt idx="1765" formatCode="0.000">
                  <c:v>151.5</c:v>
                </c:pt>
                <c:pt idx="1766" formatCode="0.000">
                  <c:v>156.5</c:v>
                </c:pt>
                <c:pt idx="1767" formatCode="0.000">
                  <c:v>162</c:v>
                </c:pt>
                <c:pt idx="1768" formatCode="0.000">
                  <c:v>162</c:v>
                </c:pt>
                <c:pt idx="1769" formatCode="0.000">
                  <c:v>156.5</c:v>
                </c:pt>
                <c:pt idx="1770" formatCode="0.000">
                  <c:v>142</c:v>
                </c:pt>
                <c:pt idx="1771" formatCode="0.000">
                  <c:v>142.25</c:v>
                </c:pt>
                <c:pt idx="1772" formatCode="0.000">
                  <c:v>154.75</c:v>
                </c:pt>
                <c:pt idx="1773" formatCode="0.000">
                  <c:v>148.25</c:v>
                </c:pt>
                <c:pt idx="1774" formatCode="0.000">
                  <c:v>157.25</c:v>
                </c:pt>
                <c:pt idx="1775" formatCode="0.000">
                  <c:v>153</c:v>
                </c:pt>
                <c:pt idx="1776" formatCode="0.000">
                  <c:v>156.5</c:v>
                </c:pt>
                <c:pt idx="1777" formatCode="0.000">
                  <c:v>164</c:v>
                </c:pt>
                <c:pt idx="1778" formatCode="0.000">
                  <c:v>161.75</c:v>
                </c:pt>
                <c:pt idx="1779" formatCode="0.000">
                  <c:v>170.75</c:v>
                </c:pt>
                <c:pt idx="1780" formatCode="0.000">
                  <c:v>169.25</c:v>
                </c:pt>
                <c:pt idx="1781" formatCode="0.000">
                  <c:v>172.75</c:v>
                </c:pt>
                <c:pt idx="1782" formatCode="0.000">
                  <c:v>178.25</c:v>
                </c:pt>
                <c:pt idx="1783" formatCode="0.000">
                  <c:v>177.75</c:v>
                </c:pt>
                <c:pt idx="1784" formatCode="0.000">
                  <c:v>184.5</c:v>
                </c:pt>
                <c:pt idx="1785" formatCode="0.000">
                  <c:v>189</c:v>
                </c:pt>
                <c:pt idx="1786" formatCode="0.000">
                  <c:v>177.75</c:v>
                </c:pt>
                <c:pt idx="1787" formatCode="0.000">
                  <c:v>167.25</c:v>
                </c:pt>
                <c:pt idx="1788" formatCode="0.000">
                  <c:v>166.5</c:v>
                </c:pt>
                <c:pt idx="1789" formatCode="0.000">
                  <c:v>169</c:v>
                </c:pt>
                <c:pt idx="1790" formatCode="0.000">
                  <c:v>175.75</c:v>
                </c:pt>
                <c:pt idx="1791" formatCode="0.000">
                  <c:v>185.5</c:v>
                </c:pt>
                <c:pt idx="1792" formatCode="0.000">
                  <c:v>185</c:v>
                </c:pt>
                <c:pt idx="1793" formatCode="0.000">
                  <c:v>187.25</c:v>
                </c:pt>
                <c:pt idx="1794" formatCode="0.000">
                  <c:v>191.25</c:v>
                </c:pt>
                <c:pt idx="1795" formatCode="0.000">
                  <c:v>178</c:v>
                </c:pt>
                <c:pt idx="1796" formatCode="0.000">
                  <c:v>180.25</c:v>
                </c:pt>
                <c:pt idx="1797" formatCode="0.000">
                  <c:v>191.75</c:v>
                </c:pt>
                <c:pt idx="1798" formatCode="0.000">
                  <c:v>185.5</c:v>
                </c:pt>
                <c:pt idx="1799" formatCode="0.000">
                  <c:v>192.25</c:v>
                </c:pt>
                <c:pt idx="1800" formatCode="0.000">
                  <c:v>204.75</c:v>
                </c:pt>
                <c:pt idx="1801" formatCode="0.000">
                  <c:v>211.75</c:v>
                </c:pt>
                <c:pt idx="1802" formatCode="0.000">
                  <c:v>209.75</c:v>
                </c:pt>
                <c:pt idx="1803" formatCode="0.000">
                  <c:v>215.75</c:v>
                </c:pt>
                <c:pt idx="1804" formatCode="0.000">
                  <c:v>211.75</c:v>
                </c:pt>
                <c:pt idx="1805" formatCode="0.000">
                  <c:v>201.75</c:v>
                </c:pt>
                <c:pt idx="1806" formatCode="0.000">
                  <c:v>202</c:v>
                </c:pt>
                <c:pt idx="1807" formatCode="0.000">
                  <c:v>210</c:v>
                </c:pt>
                <c:pt idx="1808" formatCode="0.000">
                  <c:v>211.75</c:v>
                </c:pt>
                <c:pt idx="1809" formatCode="0.000">
                  <c:v>201.25</c:v>
                </c:pt>
                <c:pt idx="1810" formatCode="0.000">
                  <c:v>190</c:v>
                </c:pt>
                <c:pt idx="1811" formatCode="0.000">
                  <c:v>188</c:v>
                </c:pt>
                <c:pt idx="1812" formatCode="0.000">
                  <c:v>192.75</c:v>
                </c:pt>
                <c:pt idx="1813" formatCode="0.000">
                  <c:v>189.5</c:v>
                </c:pt>
                <c:pt idx="1814" formatCode="0.000">
                  <c:v>201.75</c:v>
                </c:pt>
                <c:pt idx="1815" formatCode="0.000">
                  <c:v>198</c:v>
                </c:pt>
                <c:pt idx="1816" formatCode="0.000">
                  <c:v>204.75</c:v>
                </c:pt>
                <c:pt idx="1817" formatCode="0.000">
                  <c:v>212.5</c:v>
                </c:pt>
                <c:pt idx="1818" formatCode="0.000">
                  <c:v>208.75</c:v>
                </c:pt>
                <c:pt idx="1819" formatCode="0.000">
                  <c:v>201.25</c:v>
                </c:pt>
                <c:pt idx="1820" formatCode="0.000">
                  <c:v>188</c:v>
                </c:pt>
                <c:pt idx="1821" formatCode="0.000">
                  <c:v>193</c:v>
                </c:pt>
                <c:pt idx="1822" formatCode="0.000">
                  <c:v>194.5</c:v>
                </c:pt>
                <c:pt idx="1823" formatCode="0.000">
                  <c:v>185</c:v>
                </c:pt>
                <c:pt idx="1824" formatCode="0.000">
                  <c:v>182.25</c:v>
                </c:pt>
                <c:pt idx="1825" formatCode="0.000">
                  <c:v>178.5</c:v>
                </c:pt>
                <c:pt idx="1826" formatCode="0.000">
                  <c:v>181.75</c:v>
                </c:pt>
                <c:pt idx="1827" formatCode="0.000">
                  <c:v>191.25</c:v>
                </c:pt>
                <c:pt idx="1828" formatCode="0.000">
                  <c:v>185.25</c:v>
                </c:pt>
                <c:pt idx="1829" formatCode="0.000">
                  <c:v>188.25</c:v>
                </c:pt>
                <c:pt idx="1830" formatCode="0.000">
                  <c:v>165.5</c:v>
                </c:pt>
                <c:pt idx="1831" formatCode="0.000">
                  <c:v>148</c:v>
                </c:pt>
                <c:pt idx="1832" formatCode="0.000">
                  <c:v>141</c:v>
                </c:pt>
                <c:pt idx="1833" formatCode="0.000">
                  <c:v>127.25</c:v>
                </c:pt>
                <c:pt idx="1834" formatCode="0.000">
                  <c:v>124.75</c:v>
                </c:pt>
                <c:pt idx="1835" formatCode="0.000">
                  <c:v>116</c:v>
                </c:pt>
                <c:pt idx="1836" formatCode="0.000">
                  <c:v>120.75</c:v>
                </c:pt>
                <c:pt idx="1837" formatCode="0.000">
                  <c:v>125.5</c:v>
                </c:pt>
                <c:pt idx="1838" formatCode="0.000">
                  <c:v>119</c:v>
                </c:pt>
                <c:pt idx="1839" formatCode="0.000">
                  <c:v>116.75</c:v>
                </c:pt>
                <c:pt idx="1840" formatCode="0.000">
                  <c:v>92</c:v>
                </c:pt>
                <c:pt idx="1841" formatCode="0.000">
                  <c:v>83.25</c:v>
                </c:pt>
                <c:pt idx="1842" formatCode="0.000">
                  <c:v>70.75</c:v>
                </c:pt>
                <c:pt idx="1843" formatCode="0.000">
                  <c:v>79.25</c:v>
                </c:pt>
                <c:pt idx="1844" formatCode="0.000">
                  <c:v>77</c:v>
                </c:pt>
                <c:pt idx="1845" formatCode="0.000">
                  <c:v>81.25</c:v>
                </c:pt>
                <c:pt idx="1846" formatCode="0.000">
                  <c:v>75.25</c:v>
                </c:pt>
                <c:pt idx="1847" formatCode="0.000">
                  <c:v>91.75</c:v>
                </c:pt>
                <c:pt idx="1848" formatCode="0.000">
                  <c:v>91.25</c:v>
                </c:pt>
                <c:pt idx="1849" formatCode="0.000">
                  <c:v>87.25</c:v>
                </c:pt>
                <c:pt idx="1850" formatCode="0.000">
                  <c:v>80</c:v>
                </c:pt>
                <c:pt idx="1851" formatCode="0.000">
                  <c:v>86.25</c:v>
                </c:pt>
                <c:pt idx="1852" formatCode="0.000">
                  <c:v>110.75</c:v>
                </c:pt>
                <c:pt idx="1853" formatCode="0.000">
                  <c:v>113.75</c:v>
                </c:pt>
                <c:pt idx="1854" formatCode="0.000">
                  <c:v>113</c:v>
                </c:pt>
                <c:pt idx="1855" formatCode="0.000">
                  <c:v>127.5</c:v>
                </c:pt>
                <c:pt idx="1856" formatCode="0.000">
                  <c:v>147.5</c:v>
                </c:pt>
                <c:pt idx="1857" formatCode="0.000">
                  <c:v>145.75</c:v>
                </c:pt>
                <c:pt idx="1858" formatCode="0.000">
                  <c:v>128.75</c:v>
                </c:pt>
                <c:pt idx="1859" formatCode="0.000">
                  <c:v>133.5</c:v>
                </c:pt>
                <c:pt idx="1860" formatCode="0.000">
                  <c:v>140.75</c:v>
                </c:pt>
                <c:pt idx="1861" formatCode="0.000">
                  <c:v>152.25</c:v>
                </c:pt>
                <c:pt idx="1862" formatCode="0.000">
                  <c:v>148.75</c:v>
                </c:pt>
                <c:pt idx="1863" formatCode="0.000">
                  <c:v>151</c:v>
                </c:pt>
                <c:pt idx="1864" formatCode="0.000">
                  <c:v>155.75</c:v>
                </c:pt>
                <c:pt idx="1865" formatCode="0.000">
                  <c:v>143</c:v>
                </c:pt>
                <c:pt idx="1866" formatCode="0.000">
                  <c:v>147</c:v>
                </c:pt>
                <c:pt idx="1867" formatCode="0.000">
                  <c:v>155.5</c:v>
                </c:pt>
                <c:pt idx="1868" formatCode="0.000">
                  <c:v>154</c:v>
                </c:pt>
                <c:pt idx="1869" formatCode="0.000">
                  <c:v>151.25</c:v>
                </c:pt>
                <c:pt idx="1870" formatCode="0.000">
                  <c:v>158.75</c:v>
                </c:pt>
                <c:pt idx="1871" formatCode="0.000">
                  <c:v>162.25</c:v>
                </c:pt>
                <c:pt idx="1872" formatCode="0.000">
                  <c:v>161.5</c:v>
                </c:pt>
                <c:pt idx="1873" formatCode="0.000">
                  <c:v>156.5</c:v>
                </c:pt>
                <c:pt idx="1874" formatCode="0.000">
                  <c:v>161.5</c:v>
                </c:pt>
                <c:pt idx="1875" formatCode="0.000">
                  <c:v>157.25</c:v>
                </c:pt>
                <c:pt idx="1876" formatCode="0.000">
                  <c:v>154.25</c:v>
                </c:pt>
                <c:pt idx="1877" formatCode="0.000">
                  <c:v>153</c:v>
                </c:pt>
                <c:pt idx="1878" formatCode="0.000">
                  <c:v>157</c:v>
                </c:pt>
                <c:pt idx="1879" formatCode="0.000">
                  <c:v>173.5</c:v>
                </c:pt>
                <c:pt idx="1880" formatCode="0.000">
                  <c:v>176.75</c:v>
                </c:pt>
                <c:pt idx="1881" formatCode="0.000">
                  <c:v>179.75</c:v>
                </c:pt>
                <c:pt idx="1882" formatCode="0.000">
                  <c:v>181.5</c:v>
                </c:pt>
                <c:pt idx="1883" formatCode="0.000">
                  <c:v>197</c:v>
                </c:pt>
                <c:pt idx="1884" formatCode="0.000">
                  <c:v>205.25</c:v>
                </c:pt>
                <c:pt idx="1885" formatCode="0.000">
                  <c:v>205.75</c:v>
                </c:pt>
                <c:pt idx="1886" formatCode="0.000">
                  <c:v>204.25</c:v>
                </c:pt>
                <c:pt idx="1887" formatCode="0.000">
                  <c:v>200.75</c:v>
                </c:pt>
                <c:pt idx="1888" formatCode="0.000">
                  <c:v>209</c:v>
                </c:pt>
                <c:pt idx="1889" formatCode="0.000">
                  <c:v>206.25</c:v>
                </c:pt>
                <c:pt idx="1890" formatCode="0.000">
                  <c:v>183.25</c:v>
                </c:pt>
                <c:pt idx="1891" formatCode="0.000">
                  <c:v>206.5</c:v>
                </c:pt>
                <c:pt idx="1892" formatCode="0.000">
                  <c:v>197.75</c:v>
                </c:pt>
                <c:pt idx="1893" formatCode="0.000">
                  <c:v>195.75</c:v>
                </c:pt>
                <c:pt idx="1894" formatCode="0.000">
                  <c:v>198.5</c:v>
                </c:pt>
                <c:pt idx="1895" formatCode="0.000">
                  <c:v>191.75</c:v>
                </c:pt>
                <c:pt idx="1896" formatCode="0.000">
                  <c:v>202.75</c:v>
                </c:pt>
                <c:pt idx="1897" formatCode="0.000">
                  <c:v>217</c:v>
                </c:pt>
                <c:pt idx="1898" formatCode="0.000">
                  <c:v>229.25</c:v>
                </c:pt>
                <c:pt idx="1899" formatCode="0.000">
                  <c:v>219.75</c:v>
                </c:pt>
                <c:pt idx="1900" formatCode="0.000">
                  <c:v>229.25</c:v>
                </c:pt>
                <c:pt idx="1901" formatCode="0.000">
                  <c:v>219.5</c:v>
                </c:pt>
                <c:pt idx="1902" formatCode="0.000">
                  <c:v>223</c:v>
                </c:pt>
                <c:pt idx="1903" formatCode="0.000">
                  <c:v>226</c:v>
                </c:pt>
                <c:pt idx="1904" formatCode="0.000">
                  <c:v>228.25</c:v>
                </c:pt>
                <c:pt idx="1905" formatCode="0.000">
                  <c:v>233.25</c:v>
                </c:pt>
                <c:pt idx="1906" formatCode="0.000">
                  <c:v>243.75</c:v>
                </c:pt>
                <c:pt idx="1907" formatCode="0.000">
                  <c:v>239.5</c:v>
                </c:pt>
                <c:pt idx="1908" formatCode="0.000">
                  <c:v>218.5</c:v>
                </c:pt>
                <c:pt idx="1909" formatCode="0.000">
                  <c:v>219.25</c:v>
                </c:pt>
                <c:pt idx="1910" formatCode="0.000">
                  <c:v>243.75</c:v>
                </c:pt>
                <c:pt idx="1911" formatCode="0.000">
                  <c:v>242.75</c:v>
                </c:pt>
                <c:pt idx="1912" formatCode="0.000">
                  <c:v>247.25</c:v>
                </c:pt>
                <c:pt idx="1913" formatCode="0.000">
                  <c:v>246.5</c:v>
                </c:pt>
                <c:pt idx="1914" formatCode="0.000">
                  <c:v>245.25</c:v>
                </c:pt>
                <c:pt idx="1915" formatCode="0.000">
                  <c:v>248.5</c:v>
                </c:pt>
                <c:pt idx="1916" formatCode="0.000">
                  <c:v>258.75</c:v>
                </c:pt>
                <c:pt idx="1917" formatCode="0.000">
                  <c:v>259.5</c:v>
                </c:pt>
                <c:pt idx="1918" formatCode="0.000">
                  <c:v>254.5</c:v>
                </c:pt>
                <c:pt idx="1919" formatCode="0.000">
                  <c:v>257</c:v>
                </c:pt>
                <c:pt idx="1920" formatCode="0.000">
                  <c:v>258</c:v>
                </c:pt>
                <c:pt idx="1921" formatCode="0.000">
                  <c:v>265</c:v>
                </c:pt>
                <c:pt idx="1922" formatCode="0.000">
                  <c:v>257.75</c:v>
                </c:pt>
                <c:pt idx="1923" formatCode="0.000">
                  <c:v>238</c:v>
                </c:pt>
                <c:pt idx="1924" formatCode="0.000">
                  <c:v>244</c:v>
                </c:pt>
                <c:pt idx="1925" formatCode="0.000">
                  <c:v>229.25</c:v>
                </c:pt>
                <c:pt idx="1926" formatCode="0.000">
                  <c:v>227.25</c:v>
                </c:pt>
                <c:pt idx="1927" formatCode="0.000">
                  <c:v>229.5</c:v>
                </c:pt>
                <c:pt idx="1928" formatCode="0.000">
                  <c:v>200.25</c:v>
                </c:pt>
                <c:pt idx="1929" formatCode="0.000">
                  <c:v>220.25</c:v>
                </c:pt>
                <c:pt idx="1930" formatCode="0.000">
                  <c:v>232.5</c:v>
                </c:pt>
                <c:pt idx="1931" formatCode="0.000">
                  <c:v>246</c:v>
                </c:pt>
                <c:pt idx="1932" formatCode="0.000">
                  <c:v>228.25</c:v>
                </c:pt>
                <c:pt idx="1933" formatCode="0.000">
                  <c:v>227.75</c:v>
                </c:pt>
                <c:pt idx="1934" formatCode="0.000">
                  <c:v>224.75</c:v>
                </c:pt>
                <c:pt idx="1935" formatCode="0.000">
                  <c:v>208.5</c:v>
                </c:pt>
                <c:pt idx="1936" formatCode="0.000">
                  <c:v>215.5</c:v>
                </c:pt>
                <c:pt idx="1937" formatCode="0.000">
                  <c:v>201.25</c:v>
                </c:pt>
                <c:pt idx="1938" formatCode="0.000">
                  <c:v>204.5</c:v>
                </c:pt>
                <c:pt idx="1939" formatCode="0.000">
                  <c:v>235</c:v>
                </c:pt>
                <c:pt idx="1940" formatCode="0.000">
                  <c:v>229.5</c:v>
                </c:pt>
                <c:pt idx="1941" formatCode="0.000">
                  <c:v>234.5</c:v>
                </c:pt>
                <c:pt idx="1942" formatCode="0.000">
                  <c:v>233.25</c:v>
                </c:pt>
                <c:pt idx="1943" formatCode="0.000">
                  <c:v>234.75</c:v>
                </c:pt>
                <c:pt idx="1944" formatCode="0.000">
                  <c:v>235.5</c:v>
                </c:pt>
                <c:pt idx="1945" formatCode="0.000">
                  <c:v>216.75</c:v>
                </c:pt>
                <c:pt idx="1946" formatCode="0.000">
                  <c:v>210</c:v>
                </c:pt>
                <c:pt idx="1947" formatCode="0.000">
                  <c:v>225.5</c:v>
                </c:pt>
                <c:pt idx="1948" formatCode="0.000">
                  <c:v>223.25</c:v>
                </c:pt>
                <c:pt idx="1949" formatCode="0.000">
                  <c:v>247.75</c:v>
                </c:pt>
                <c:pt idx="1950" formatCode="0.000">
                  <c:v>247.75</c:v>
                </c:pt>
                <c:pt idx="1951" formatCode="0.000">
                  <c:v>249.5</c:v>
                </c:pt>
                <c:pt idx="1952" formatCode="0.000">
                  <c:v>252.25</c:v>
                </c:pt>
                <c:pt idx="1953" formatCode="0.000">
                  <c:v>258</c:v>
                </c:pt>
                <c:pt idx="1954" formatCode="0.000">
                  <c:v>253.75</c:v>
                </c:pt>
                <c:pt idx="1955" formatCode="0.000">
                  <c:v>246.25</c:v>
                </c:pt>
                <c:pt idx="1956" formatCode="0.000">
                  <c:v>238.25</c:v>
                </c:pt>
                <c:pt idx="1957" formatCode="0.000">
                  <c:v>245</c:v>
                </c:pt>
                <c:pt idx="1958" formatCode="0.000">
                  <c:v>253.5</c:v>
                </c:pt>
                <c:pt idx="1959" formatCode="0.000">
                  <c:v>246.25</c:v>
                </c:pt>
                <c:pt idx="1960" formatCode="0.000">
                  <c:v>255.25</c:v>
                </c:pt>
                <c:pt idx="1961" formatCode="0.000">
                  <c:v>260.75</c:v>
                </c:pt>
                <c:pt idx="1962" formatCode="0.000">
                  <c:v>267.25</c:v>
                </c:pt>
                <c:pt idx="1963" formatCode="0.000">
                  <c:v>273.25</c:v>
                </c:pt>
                <c:pt idx="1964" formatCode="0.000">
                  <c:v>281.25</c:v>
                </c:pt>
                <c:pt idx="1965" formatCode="0.000">
                  <c:v>274</c:v>
                </c:pt>
                <c:pt idx="1966" formatCode="0.000">
                  <c:v>269.75</c:v>
                </c:pt>
                <c:pt idx="1967" formatCode="0.000">
                  <c:v>268.5</c:v>
                </c:pt>
                <c:pt idx="1968" formatCode="0.000">
                  <c:v>268</c:v>
                </c:pt>
                <c:pt idx="1969" formatCode="0.000">
                  <c:v>269.25</c:v>
                </c:pt>
                <c:pt idx="1970" formatCode="0.000">
                  <c:v>265.25</c:v>
                </c:pt>
                <c:pt idx="1971" formatCode="0.000">
                  <c:v>251.5</c:v>
                </c:pt>
                <c:pt idx="1972" formatCode="0.000">
                  <c:v>240.5</c:v>
                </c:pt>
                <c:pt idx="1973" formatCode="0.000">
                  <c:v>254</c:v>
                </c:pt>
                <c:pt idx="1974" formatCode="0.000">
                  <c:v>271.25</c:v>
                </c:pt>
                <c:pt idx="1975" formatCode="0.000">
                  <c:v>266</c:v>
                </c:pt>
                <c:pt idx="1976" formatCode="0.000">
                  <c:v>247.25</c:v>
                </c:pt>
                <c:pt idx="1977" formatCode="0.000">
                  <c:v>235.75</c:v>
                </c:pt>
                <c:pt idx="1978" formatCode="0.000">
                  <c:v>165.75</c:v>
                </c:pt>
                <c:pt idx="1979" formatCode="0.000">
                  <c:v>115.25</c:v>
                </c:pt>
                <c:pt idx="1980" formatCode="0.000">
                  <c:v>115</c:v>
                </c:pt>
                <c:pt idx="1981" formatCode="0.000">
                  <c:v>93.75</c:v>
                </c:pt>
                <c:pt idx="1982" formatCode="0.000">
                  <c:v>72.75</c:v>
                </c:pt>
                <c:pt idx="1983" formatCode="0.000">
                  <c:v>94.5</c:v>
                </c:pt>
                <c:pt idx="1984" formatCode="0.000">
                  <c:v>90.75</c:v>
                </c:pt>
                <c:pt idx="1985" formatCode="0.000">
                  <c:v>95.75</c:v>
                </c:pt>
                <c:pt idx="1986" formatCode="0.000">
                  <c:v>91</c:v>
                </c:pt>
                <c:pt idx="1987" formatCode="0.000">
                  <c:v>80</c:v>
                </c:pt>
                <c:pt idx="1988" formatCode="0.000">
                  <c:v>75</c:v>
                </c:pt>
                <c:pt idx="1989" formatCode="0.000">
                  <c:v>75.25</c:v>
                </c:pt>
                <c:pt idx="1990" formatCode="0.000">
                  <c:v>57</c:v>
                </c:pt>
                <c:pt idx="1991" formatCode="0.000">
                  <c:v>68</c:v>
                </c:pt>
                <c:pt idx="1992" formatCode="0.000">
                  <c:v>81.25</c:v>
                </c:pt>
                <c:pt idx="1993" formatCode="0.000">
                  <c:v>98.75</c:v>
                </c:pt>
                <c:pt idx="1994" formatCode="0.000">
                  <c:v>91.25</c:v>
                </c:pt>
                <c:pt idx="1995" formatCode="0.000">
                  <c:v>96.5</c:v>
                </c:pt>
                <c:pt idx="1996" formatCode="0.000">
                  <c:v>111.75</c:v>
                </c:pt>
                <c:pt idx="1997" formatCode="0.000">
                  <c:v>118.25</c:v>
                </c:pt>
                <c:pt idx="1998" formatCode="0.000">
                  <c:v>98.5</c:v>
                </c:pt>
                <c:pt idx="1999" formatCode="0.000">
                  <c:v>100.5</c:v>
                </c:pt>
                <c:pt idx="2000" formatCode="0.000">
                  <c:v>103.75</c:v>
                </c:pt>
                <c:pt idx="2001" formatCode="0.000">
                  <c:v>103.75</c:v>
                </c:pt>
                <c:pt idx="2002" formatCode="0.000">
                  <c:v>128.25</c:v>
                </c:pt>
                <c:pt idx="2003" formatCode="0.000">
                  <c:v>123.75</c:v>
                </c:pt>
                <c:pt idx="2004" formatCode="0.000">
                  <c:v>126.25</c:v>
                </c:pt>
                <c:pt idx="2005" formatCode="0.000">
                  <c:v>125.75</c:v>
                </c:pt>
                <c:pt idx="2006" formatCode="0.000">
                  <c:v>135.25</c:v>
                </c:pt>
                <c:pt idx="2007" formatCode="0.000">
                  <c:v>133.25</c:v>
                </c:pt>
                <c:pt idx="2008" formatCode="0.000">
                  <c:v>127.75</c:v>
                </c:pt>
                <c:pt idx="2009" formatCode="0.000">
                  <c:v>119</c:v>
                </c:pt>
                <c:pt idx="2010" formatCode="0.000">
                  <c:v>103.25</c:v>
                </c:pt>
                <c:pt idx="2011" formatCode="0.000">
                  <c:v>104.25</c:v>
                </c:pt>
                <c:pt idx="2012" formatCode="0.000">
                  <c:v>112</c:v>
                </c:pt>
                <c:pt idx="2013" formatCode="0.000">
                  <c:v>118.25</c:v>
                </c:pt>
                <c:pt idx="2014" formatCode="0.000">
                  <c:v>113.25</c:v>
                </c:pt>
                <c:pt idx="2015" formatCode="0.000">
                  <c:v>103.25</c:v>
                </c:pt>
                <c:pt idx="2016" formatCode="0.000">
                  <c:v>95.75</c:v>
                </c:pt>
                <c:pt idx="2017" formatCode="0.000">
                  <c:v>101</c:v>
                </c:pt>
                <c:pt idx="2018" formatCode="0.000">
                  <c:v>83.25</c:v>
                </c:pt>
                <c:pt idx="2019" formatCode="0.000">
                  <c:v>80.5</c:v>
                </c:pt>
                <c:pt idx="2020" formatCode="0.000">
                  <c:v>84.25</c:v>
                </c:pt>
                <c:pt idx="2021" formatCode="0.000">
                  <c:v>104</c:v>
                </c:pt>
                <c:pt idx="2022" formatCode="0.000">
                  <c:v>117.5</c:v>
                </c:pt>
                <c:pt idx="2023" formatCode="0.000">
                  <c:v>117.25</c:v>
                </c:pt>
                <c:pt idx="2024" formatCode="0.000">
                  <c:v>123</c:v>
                </c:pt>
                <c:pt idx="2025" formatCode="0.000">
                  <c:v>125.25</c:v>
                </c:pt>
                <c:pt idx="2026" formatCode="0.000">
                  <c:v>109.25</c:v>
                </c:pt>
                <c:pt idx="2027" formatCode="0.000">
                  <c:v>112.25</c:v>
                </c:pt>
                <c:pt idx="2028" formatCode="0.000">
                  <c:v>99.5</c:v>
                </c:pt>
                <c:pt idx="2029" formatCode="0.000">
                  <c:v>67.75</c:v>
                </c:pt>
                <c:pt idx="2030" formatCode="0.000">
                  <c:v>51.75</c:v>
                </c:pt>
                <c:pt idx="2031" formatCode="0.000">
                  <c:v>65.75</c:v>
                </c:pt>
                <c:pt idx="2032" formatCode="0.000">
                  <c:v>69.5</c:v>
                </c:pt>
                <c:pt idx="2033" formatCode="0.000">
                  <c:v>61.25</c:v>
                </c:pt>
                <c:pt idx="2034" formatCode="0.000">
                  <c:v>74.75</c:v>
                </c:pt>
                <c:pt idx="2035" formatCode="0.000">
                  <c:v>91.5</c:v>
                </c:pt>
                <c:pt idx="2036" formatCode="0.000">
                  <c:v>81.75</c:v>
                </c:pt>
                <c:pt idx="2037" formatCode="0.000">
                  <c:v>72.5</c:v>
                </c:pt>
                <c:pt idx="2038" formatCode="0.000">
                  <c:v>70.75</c:v>
                </c:pt>
                <c:pt idx="2039" formatCode="0.000">
                  <c:v>69.75</c:v>
                </c:pt>
                <c:pt idx="2040" formatCode="0.000">
                  <c:v>80</c:v>
                </c:pt>
                <c:pt idx="2041" formatCode="0.000">
                  <c:v>88.25</c:v>
                </c:pt>
                <c:pt idx="2042" formatCode="0.000">
                  <c:v>93.25</c:v>
                </c:pt>
                <c:pt idx="2043" formatCode="0.000">
                  <c:v>94</c:v>
                </c:pt>
                <c:pt idx="2044" formatCode="0.000">
                  <c:v>110.25</c:v>
                </c:pt>
                <c:pt idx="2045" formatCode="0.000">
                  <c:v>117</c:v>
                </c:pt>
                <c:pt idx="2046" formatCode="0.000">
                  <c:v>116</c:v>
                </c:pt>
                <c:pt idx="2047" formatCode="0.000">
                  <c:v>115.75</c:v>
                </c:pt>
                <c:pt idx="2048" formatCode="0.000">
                  <c:v>124.75</c:v>
                </c:pt>
                <c:pt idx="2049" formatCode="0.000">
                  <c:v>121.25</c:v>
                </c:pt>
                <c:pt idx="2050" formatCode="0.000">
                  <c:v>130.5</c:v>
                </c:pt>
                <c:pt idx="2051" formatCode="0.000">
                  <c:v>130</c:v>
                </c:pt>
                <c:pt idx="2052" formatCode="0.000">
                  <c:v>133</c:v>
                </c:pt>
                <c:pt idx="2053" formatCode="0.000">
                  <c:v>128.5</c:v>
                </c:pt>
                <c:pt idx="2054" formatCode="0.000">
                  <c:v>133.75</c:v>
                </c:pt>
                <c:pt idx="2055" formatCode="0.000">
                  <c:v>141.5</c:v>
                </c:pt>
                <c:pt idx="2056" formatCode="0.000">
                  <c:v>137</c:v>
                </c:pt>
                <c:pt idx="2057" formatCode="0.000">
                  <c:v>143.75</c:v>
                </c:pt>
                <c:pt idx="2058" formatCode="0.000">
                  <c:v>147.5</c:v>
                </c:pt>
                <c:pt idx="2059" formatCode="0.000">
                  <c:v>140</c:v>
                </c:pt>
                <c:pt idx="2060" formatCode="0.000">
                  <c:v>151.75</c:v>
                </c:pt>
                <c:pt idx="2061" formatCode="0.000">
                  <c:v>158.25</c:v>
                </c:pt>
                <c:pt idx="2062" formatCode="0.000">
                  <c:v>156.75</c:v>
                </c:pt>
                <c:pt idx="2063" formatCode="0.000">
                  <c:v>156.25</c:v>
                </c:pt>
                <c:pt idx="2064" formatCode="0.000">
                  <c:v>161.75</c:v>
                </c:pt>
                <c:pt idx="2065" formatCode="0.000">
                  <c:v>154.25</c:v>
                </c:pt>
                <c:pt idx="2066" formatCode="0.000">
                  <c:v>145</c:v>
                </c:pt>
                <c:pt idx="2067" formatCode="0.000">
                  <c:v>163.5</c:v>
                </c:pt>
                <c:pt idx="2068" formatCode="0.000">
                  <c:v>160.25</c:v>
                </c:pt>
                <c:pt idx="2069" formatCode="0.000">
                  <c:v>171.25</c:v>
                </c:pt>
                <c:pt idx="2070" formatCode="0.000">
                  <c:v>174.75</c:v>
                </c:pt>
                <c:pt idx="2071" formatCode="0.000">
                  <c:v>178.75</c:v>
                </c:pt>
                <c:pt idx="2072" formatCode="0.000">
                  <c:v>175.75</c:v>
                </c:pt>
                <c:pt idx="2073" formatCode="0.000">
                  <c:v>186.25</c:v>
                </c:pt>
                <c:pt idx="2074" formatCode="0.000">
                  <c:v>188.75</c:v>
                </c:pt>
                <c:pt idx="2075" formatCode="0.000">
                  <c:v>192</c:v>
                </c:pt>
                <c:pt idx="2076" formatCode="0.000">
                  <c:v>196</c:v>
                </c:pt>
                <c:pt idx="2077" formatCode="0.000">
                  <c:v>205.5</c:v>
                </c:pt>
                <c:pt idx="2078" formatCode="0.000">
                  <c:v>202.5</c:v>
                </c:pt>
                <c:pt idx="2079" formatCode="0.000">
                  <c:v>211.25</c:v>
                </c:pt>
                <c:pt idx="2080" formatCode="0.000">
                  <c:v>208</c:v>
                </c:pt>
                <c:pt idx="2081" formatCode="0.000">
                  <c:v>205</c:v>
                </c:pt>
                <c:pt idx="2082" formatCode="0.000">
                  <c:v>201.75</c:v>
                </c:pt>
                <c:pt idx="2083" formatCode="0.000">
                  <c:v>200</c:v>
                </c:pt>
                <c:pt idx="2084" formatCode="0.000">
                  <c:v>204.75</c:v>
                </c:pt>
                <c:pt idx="2085" formatCode="0.000">
                  <c:v>212.5</c:v>
                </c:pt>
                <c:pt idx="2086" formatCode="0.000">
                  <c:v>225.25</c:v>
                </c:pt>
                <c:pt idx="2087" formatCode="0.000">
                  <c:v>229</c:v>
                </c:pt>
                <c:pt idx="2088" formatCode="0.000">
                  <c:v>221.25</c:v>
                </c:pt>
                <c:pt idx="2089" formatCode="0.000">
                  <c:v>213.25</c:v>
                </c:pt>
                <c:pt idx="2090" formatCode="0.000">
                  <c:v>206</c:v>
                </c:pt>
                <c:pt idx="2091" formatCode="0.000">
                  <c:v>213.75</c:v>
                </c:pt>
                <c:pt idx="2092" formatCode="0.000">
                  <c:v>211.5</c:v>
                </c:pt>
                <c:pt idx="2093" formatCode="0.000">
                  <c:v>219.25</c:v>
                </c:pt>
                <c:pt idx="2094" formatCode="0.000">
                  <c:v>222.5</c:v>
                </c:pt>
                <c:pt idx="2095" formatCode="0.000">
                  <c:v>209.75</c:v>
                </c:pt>
                <c:pt idx="2096" formatCode="0.000">
                  <c:v>224.75</c:v>
                </c:pt>
                <c:pt idx="2097" formatCode="0.000">
                  <c:v>223.25</c:v>
                </c:pt>
                <c:pt idx="2098" formatCode="0.000">
                  <c:v>229.75</c:v>
                </c:pt>
                <c:pt idx="2099" formatCode="0.000">
                  <c:v>230.75</c:v>
                </c:pt>
                <c:pt idx="2100" formatCode="0.000">
                  <c:v>220.75</c:v>
                </c:pt>
                <c:pt idx="2101" formatCode="0.000">
                  <c:v>207</c:v>
                </c:pt>
                <c:pt idx="2102" formatCode="0.000">
                  <c:v>187.75</c:v>
                </c:pt>
                <c:pt idx="2103" formatCode="0.000">
                  <c:v>185.25</c:v>
                </c:pt>
                <c:pt idx="2104" formatCode="0.000">
                  <c:v>191</c:v>
                </c:pt>
                <c:pt idx="2105" formatCode="0.000">
                  <c:v>213.5</c:v>
                </c:pt>
                <c:pt idx="2106" formatCode="0.000">
                  <c:v>223.75</c:v>
                </c:pt>
                <c:pt idx="2107" formatCode="0.000">
                  <c:v>222.25</c:v>
                </c:pt>
                <c:pt idx="2108" formatCode="0.000">
                  <c:v>214.25</c:v>
                </c:pt>
                <c:pt idx="2109" formatCode="0.000">
                  <c:v>201</c:v>
                </c:pt>
                <c:pt idx="2110" formatCode="0.000">
                  <c:v>192.5</c:v>
                </c:pt>
                <c:pt idx="2111" formatCode="0.000">
                  <c:v>209.75</c:v>
                </c:pt>
                <c:pt idx="2112" formatCode="0.000">
                  <c:v>206.5</c:v>
                </c:pt>
                <c:pt idx="2113" formatCode="0.000">
                  <c:v>216.25</c:v>
                </c:pt>
                <c:pt idx="2114" formatCode="0.000">
                  <c:v>218.25</c:v>
                </c:pt>
                <c:pt idx="2115" formatCode="0.000">
                  <c:v>213.75</c:v>
                </c:pt>
                <c:pt idx="2116" formatCode="0.000">
                  <c:v>206.75</c:v>
                </c:pt>
                <c:pt idx="2117" formatCode="0.000">
                  <c:v>202.5</c:v>
                </c:pt>
                <c:pt idx="2118" formatCode="0.000">
                  <c:v>209.75</c:v>
                </c:pt>
                <c:pt idx="2119" formatCode="0.000">
                  <c:v>218.25</c:v>
                </c:pt>
                <c:pt idx="2120" formatCode="0.000">
                  <c:v>212.5</c:v>
                </c:pt>
                <c:pt idx="2121" formatCode="0.000">
                  <c:v>208.25</c:v>
                </c:pt>
                <c:pt idx="2122" formatCode="0.000">
                  <c:v>188.25</c:v>
                </c:pt>
                <c:pt idx="2123" formatCode="0.000">
                  <c:v>190.75</c:v>
                </c:pt>
                <c:pt idx="2124" formatCode="0.000">
                  <c:v>195</c:v>
                </c:pt>
                <c:pt idx="2125" formatCode="0.000">
                  <c:v>185</c:v>
                </c:pt>
                <c:pt idx="2126" formatCode="0.000">
                  <c:v>189.5</c:v>
                </c:pt>
                <c:pt idx="2127" formatCode="0.000">
                  <c:v>190</c:v>
                </c:pt>
                <c:pt idx="2128" formatCode="0.000">
                  <c:v>172.5</c:v>
                </c:pt>
                <c:pt idx="2129" formatCode="0.000">
                  <c:v>192</c:v>
                </c:pt>
                <c:pt idx="2130" formatCode="0.000">
                  <c:v>211.75</c:v>
                </c:pt>
                <c:pt idx="2131" formatCode="0.000">
                  <c:v>211.25</c:v>
                </c:pt>
                <c:pt idx="2132" formatCode="0.000">
                  <c:v>213.75</c:v>
                </c:pt>
                <c:pt idx="2133" formatCode="0.000">
                  <c:v>207.25</c:v>
                </c:pt>
                <c:pt idx="2134" formatCode="0.000">
                  <c:v>186.25</c:v>
                </c:pt>
                <c:pt idx="2135" formatCode="0.000">
                  <c:v>194.75</c:v>
                </c:pt>
                <c:pt idx="2136" formatCode="0.000">
                  <c:v>168</c:v>
                </c:pt>
                <c:pt idx="2137" formatCode="0.000">
                  <c:v>182.25</c:v>
                </c:pt>
                <c:pt idx="2138" formatCode="0.000">
                  <c:v>204.75</c:v>
                </c:pt>
                <c:pt idx="2139" formatCode="0.000">
                  <c:v>200.75</c:v>
                </c:pt>
                <c:pt idx="2140" formatCode="0.000">
                  <c:v>195</c:v>
                </c:pt>
                <c:pt idx="2141" formatCode="0.000">
                  <c:v>199.5</c:v>
                </c:pt>
                <c:pt idx="2142" formatCode="0.000">
                  <c:v>212.75</c:v>
                </c:pt>
                <c:pt idx="2143" formatCode="0.000">
                  <c:v>228.25</c:v>
                </c:pt>
                <c:pt idx="2144" formatCode="0.000">
                  <c:v>226.25</c:v>
                </c:pt>
                <c:pt idx="2145" formatCode="0.000">
                  <c:v>230.25</c:v>
                </c:pt>
                <c:pt idx="2146" formatCode="0.000">
                  <c:v>234.25</c:v>
                </c:pt>
                <c:pt idx="2147" formatCode="0.000">
                  <c:v>225.75</c:v>
                </c:pt>
                <c:pt idx="2148" formatCode="0.000">
                  <c:v>239.25</c:v>
                </c:pt>
                <c:pt idx="2149" formatCode="0.000">
                  <c:v>240.75</c:v>
                </c:pt>
                <c:pt idx="2150" formatCode="0.000">
                  <c:v>252.25</c:v>
                </c:pt>
                <c:pt idx="2151" formatCode="0.000">
                  <c:v>250</c:v>
                </c:pt>
                <c:pt idx="2152" formatCode="0.000">
                  <c:v>257.75</c:v>
                </c:pt>
                <c:pt idx="2153" formatCode="0.000">
                  <c:v>250.25</c:v>
                </c:pt>
                <c:pt idx="2154" formatCode="0.000">
                  <c:v>255.25</c:v>
                </c:pt>
                <c:pt idx="2155" formatCode="0.000">
                  <c:v>256.5</c:v>
                </c:pt>
                <c:pt idx="2156" formatCode="0.000">
                  <c:v>268.5</c:v>
                </c:pt>
                <c:pt idx="2157" formatCode="0.000">
                  <c:v>266.25</c:v>
                </c:pt>
                <c:pt idx="2158" formatCode="0.000">
                  <c:v>274</c:v>
                </c:pt>
                <c:pt idx="2159" formatCode="0.000">
                  <c:v>276.5</c:v>
                </c:pt>
                <c:pt idx="2160" formatCode="0.000">
                  <c:v>276.25</c:v>
                </c:pt>
                <c:pt idx="2161" formatCode="0.000">
                  <c:v>255.5</c:v>
                </c:pt>
                <c:pt idx="2162" formatCode="0.000">
                  <c:v>254.5</c:v>
                </c:pt>
                <c:pt idx="2163" formatCode="0.000">
                  <c:v>230.25</c:v>
                </c:pt>
                <c:pt idx="2164" formatCode="0.000">
                  <c:v>230.25</c:v>
                </c:pt>
                <c:pt idx="2165" formatCode="0.000">
                  <c:v>236</c:v>
                </c:pt>
                <c:pt idx="2166" formatCode="0.000">
                  <c:v>218.25</c:v>
                </c:pt>
                <c:pt idx="2167" formatCode="0.000">
                  <c:v>212</c:v>
                </c:pt>
                <c:pt idx="2168" formatCode="0.000">
                  <c:v>228.75</c:v>
                </c:pt>
                <c:pt idx="2169" formatCode="0.000">
                  <c:v>205.75</c:v>
                </c:pt>
                <c:pt idx="2170" formatCode="0.000">
                  <c:v>200.25</c:v>
                </c:pt>
                <c:pt idx="2171" formatCode="0.000">
                  <c:v>156.75</c:v>
                </c:pt>
                <c:pt idx="2172" formatCode="0.000">
                  <c:v>142.25</c:v>
                </c:pt>
                <c:pt idx="2173" formatCode="0.000">
                  <c:v>138.25</c:v>
                </c:pt>
                <c:pt idx="2174" formatCode="0.000">
                  <c:v>136</c:v>
                </c:pt>
                <c:pt idx="2175" formatCode="0.000">
                  <c:v>142.25</c:v>
                </c:pt>
                <c:pt idx="2176" formatCode="0.000">
                  <c:v>159.75</c:v>
                </c:pt>
                <c:pt idx="2177" formatCode="0.000">
                  <c:v>140.25</c:v>
                </c:pt>
                <c:pt idx="2178" formatCode="0.000">
                  <c:v>155</c:v>
                </c:pt>
                <c:pt idx="2179" formatCode="0.000">
                  <c:v>168.5</c:v>
                </c:pt>
                <c:pt idx="2180" formatCode="0.000">
                  <c:v>146.25</c:v>
                </c:pt>
                <c:pt idx="2181" formatCode="0.000">
                  <c:v>124.75</c:v>
                </c:pt>
                <c:pt idx="2182" formatCode="0.000">
                  <c:v>121.5</c:v>
                </c:pt>
                <c:pt idx="2183" formatCode="0.000">
                  <c:v>113.25</c:v>
                </c:pt>
                <c:pt idx="2184" formatCode="0.000">
                  <c:v>105.5</c:v>
                </c:pt>
                <c:pt idx="2185" formatCode="0.000">
                  <c:v>99</c:v>
                </c:pt>
                <c:pt idx="2186" formatCode="0.000">
                  <c:v>96.75</c:v>
                </c:pt>
                <c:pt idx="2187" formatCode="0.000">
                  <c:v>89</c:v>
                </c:pt>
                <c:pt idx="2188" formatCode="0.000">
                  <c:v>140.75</c:v>
                </c:pt>
                <c:pt idx="2189" formatCode="0.000">
                  <c:v>145.75</c:v>
                </c:pt>
                <c:pt idx="2190" formatCode="0.000">
                  <c:v>222.75</c:v>
                </c:pt>
                <c:pt idx="2191" formatCode="0.000">
                  <c:v>177.25</c:v>
                </c:pt>
                <c:pt idx="2192" formatCode="0.000">
                  <c:v>186</c:v>
                </c:pt>
                <c:pt idx="2193" formatCode="0.000">
                  <c:v>191.25</c:v>
                </c:pt>
                <c:pt idx="2194" formatCode="0.000">
                  <c:v>200.75</c:v>
                </c:pt>
                <c:pt idx="2195" formatCode="0.000">
                  <c:v>149.25</c:v>
                </c:pt>
                <c:pt idx="2196" formatCode="0.000">
                  <c:v>173.75</c:v>
                </c:pt>
                <c:pt idx="2197" formatCode="0.000">
                  <c:v>207.25</c:v>
                </c:pt>
                <c:pt idx="2198" formatCode="0.000">
                  <c:v>163.5</c:v>
                </c:pt>
                <c:pt idx="2199" formatCode="0.000">
                  <c:v>146.5</c:v>
                </c:pt>
                <c:pt idx="2200" formatCode="0.000">
                  <c:v>140.5</c:v>
                </c:pt>
                <c:pt idx="2201" formatCode="0.000">
                  <c:v>129</c:v>
                </c:pt>
                <c:pt idx="2202" formatCode="0.000">
                  <c:v>157.25</c:v>
                </c:pt>
                <c:pt idx="2203" formatCode="0.000">
                  <c:v>155.75</c:v>
                </c:pt>
                <c:pt idx="2204" formatCode="0.000">
                  <c:v>156.25</c:v>
                </c:pt>
                <c:pt idx="2205" formatCode="0.000">
                  <c:v>147.25</c:v>
                </c:pt>
                <c:pt idx="2206" formatCode="0.000">
                  <c:v>109</c:v>
                </c:pt>
                <c:pt idx="2207" formatCode="0.000">
                  <c:v>133</c:v>
                </c:pt>
                <c:pt idx="2208" formatCode="0.000">
                  <c:v>135.75</c:v>
                </c:pt>
                <c:pt idx="2209" formatCode="0.000">
                  <c:v>123.5</c:v>
                </c:pt>
                <c:pt idx="2210" formatCode="0.000">
                  <c:v>129.25</c:v>
                </c:pt>
                <c:pt idx="2211" formatCode="0.000">
                  <c:v>160.75</c:v>
                </c:pt>
                <c:pt idx="2212" formatCode="0.000">
                  <c:v>192</c:v>
                </c:pt>
                <c:pt idx="2213" formatCode="0.000">
                  <c:v>173.75</c:v>
                </c:pt>
                <c:pt idx="2214" formatCode="0.000">
                  <c:v>192.25</c:v>
                </c:pt>
                <c:pt idx="2215" formatCode="0.000">
                  <c:v>192.5</c:v>
                </c:pt>
                <c:pt idx="2216" formatCode="0.000">
                  <c:v>207.75</c:v>
                </c:pt>
                <c:pt idx="2217" formatCode="0.000">
                  <c:v>217.5</c:v>
                </c:pt>
                <c:pt idx="2218" formatCode="0.000">
                  <c:v>195.25</c:v>
                </c:pt>
                <c:pt idx="2219" formatCode="0.000">
                  <c:v>181.5</c:v>
                </c:pt>
                <c:pt idx="2220" formatCode="0.000">
                  <c:v>183.75</c:v>
                </c:pt>
                <c:pt idx="2221" formatCode="0.000">
                  <c:v>176</c:v>
                </c:pt>
                <c:pt idx="2222" formatCode="0.000">
                  <c:v>122.75</c:v>
                </c:pt>
                <c:pt idx="2223" formatCode="0.000">
                  <c:v>120.5</c:v>
                </c:pt>
                <c:pt idx="2224" formatCode="0.000">
                  <c:v>117.25</c:v>
                </c:pt>
                <c:pt idx="2225" formatCode="0.000">
                  <c:v>112.75</c:v>
                </c:pt>
                <c:pt idx="2226" formatCode="0.000">
                  <c:v>114</c:v>
                </c:pt>
                <c:pt idx="2227" formatCode="0.000">
                  <c:v>100</c:v>
                </c:pt>
                <c:pt idx="2228" formatCode="0.000">
                  <c:v>87.25</c:v>
                </c:pt>
                <c:pt idx="2229" formatCode="0.000">
                  <c:v>80.75</c:v>
                </c:pt>
                <c:pt idx="2230" formatCode="0.000">
                  <c:v>74.75</c:v>
                </c:pt>
                <c:pt idx="2231" formatCode="0.000">
                  <c:v>71.25</c:v>
                </c:pt>
                <c:pt idx="2232" formatCode="0.000">
                  <c:v>45.75</c:v>
                </c:pt>
                <c:pt idx="2233" formatCode="0.000">
                  <c:v>54.5</c:v>
                </c:pt>
                <c:pt idx="2234" formatCode="0.000">
                  <c:v>70.5</c:v>
                </c:pt>
                <c:pt idx="2235" formatCode="0.000">
                  <c:v>63.25</c:v>
                </c:pt>
                <c:pt idx="2236" formatCode="0.000">
                  <c:v>73.75</c:v>
                </c:pt>
                <c:pt idx="2237" formatCode="0.000">
                  <c:v>90</c:v>
                </c:pt>
                <c:pt idx="2238" formatCode="0.000">
                  <c:v>97.25</c:v>
                </c:pt>
                <c:pt idx="2239" formatCode="0.000">
                  <c:v>85.75</c:v>
                </c:pt>
                <c:pt idx="2240" formatCode="0.000">
                  <c:v>78.25</c:v>
                </c:pt>
                <c:pt idx="2241" formatCode="0.000">
                  <c:v>75.5</c:v>
                </c:pt>
                <c:pt idx="2242" formatCode="0.000">
                  <c:v>73</c:v>
                </c:pt>
                <c:pt idx="2243" formatCode="0.000">
                  <c:v>82.5</c:v>
                </c:pt>
                <c:pt idx="2244" formatCode="0.000">
                  <c:v>91.5</c:v>
                </c:pt>
                <c:pt idx="2245" formatCode="0.000">
                  <c:v>92.75</c:v>
                </c:pt>
                <c:pt idx="2246" formatCode="0.000">
                  <c:v>99.25</c:v>
                </c:pt>
                <c:pt idx="2247" formatCode="0.000">
                  <c:v>108</c:v>
                </c:pt>
                <c:pt idx="2248" formatCode="0.000">
                  <c:v>116.75</c:v>
                </c:pt>
                <c:pt idx="2249" formatCode="0.000">
                  <c:v>143.25</c:v>
                </c:pt>
                <c:pt idx="2250" formatCode="0.000">
                  <c:v>136</c:v>
                </c:pt>
                <c:pt idx="2251" formatCode="0.000">
                  <c:v>135.25</c:v>
                </c:pt>
                <c:pt idx="2252" formatCode="0.000">
                  <c:v>143.5</c:v>
                </c:pt>
                <c:pt idx="2253" formatCode="0.000">
                  <c:v>111.75</c:v>
                </c:pt>
                <c:pt idx="2254" formatCode="0.000">
                  <c:v>123.5</c:v>
                </c:pt>
                <c:pt idx="2255" formatCode="0.000">
                  <c:v>121.5</c:v>
                </c:pt>
                <c:pt idx="2256" formatCode="0.000">
                  <c:v>102.25</c:v>
                </c:pt>
                <c:pt idx="2257" formatCode="0.000">
                  <c:v>129.5</c:v>
                </c:pt>
                <c:pt idx="2258" formatCode="0.000">
                  <c:v>136.75</c:v>
                </c:pt>
                <c:pt idx="2259" formatCode="0.000">
                  <c:v>130.75</c:v>
                </c:pt>
                <c:pt idx="2260" formatCode="0.000">
                  <c:v>133.75</c:v>
                </c:pt>
                <c:pt idx="2261" formatCode="0.000">
                  <c:v>115.75</c:v>
                </c:pt>
                <c:pt idx="2262" formatCode="0.000">
                  <c:v>112.75</c:v>
                </c:pt>
                <c:pt idx="2263" formatCode="0.000">
                  <c:v>85.75</c:v>
                </c:pt>
                <c:pt idx="2264" formatCode="0.000">
                  <c:v>112</c:v>
                </c:pt>
                <c:pt idx="2265" formatCode="0.000">
                  <c:v>112</c:v>
                </c:pt>
                <c:pt idx="2266" formatCode="0.000">
                  <c:v>129.25</c:v>
                </c:pt>
                <c:pt idx="2267" formatCode="0.000">
                  <c:v>134.25</c:v>
                </c:pt>
                <c:pt idx="2268" formatCode="0.000">
                  <c:v>151.5</c:v>
                </c:pt>
                <c:pt idx="2269" formatCode="0.000">
                  <c:v>153</c:v>
                </c:pt>
                <c:pt idx="2270" formatCode="0.000">
                  <c:v>179.5</c:v>
                </c:pt>
                <c:pt idx="2271" formatCode="0.000">
                  <c:v>176.5</c:v>
                </c:pt>
                <c:pt idx="2272" formatCode="0.000">
                  <c:v>170.5</c:v>
                </c:pt>
                <c:pt idx="2273" formatCode="0.000">
                  <c:v>191.5</c:v>
                </c:pt>
                <c:pt idx="2274" formatCode="0.000">
                  <c:v>179</c:v>
                </c:pt>
                <c:pt idx="2275" formatCode="0.000">
                  <c:v>182.5</c:v>
                </c:pt>
                <c:pt idx="2276" formatCode="0.000">
                  <c:v>178</c:v>
                </c:pt>
                <c:pt idx="2277" formatCode="0.000">
                  <c:v>190.25</c:v>
                </c:pt>
                <c:pt idx="2278" formatCode="0.000">
                  <c:v>217.25</c:v>
                </c:pt>
                <c:pt idx="2279" formatCode="0.000">
                  <c:v>214.75</c:v>
                </c:pt>
                <c:pt idx="2280" formatCode="0.000">
                  <c:v>224</c:v>
                </c:pt>
                <c:pt idx="2281" formatCode="0.000">
                  <c:v>211</c:v>
                </c:pt>
                <c:pt idx="2282" formatCode="0.000">
                  <c:v>188</c:v>
                </c:pt>
                <c:pt idx="2283" formatCode="0.000">
                  <c:v>176</c:v>
                </c:pt>
                <c:pt idx="2284" formatCode="0.000">
                  <c:v>156</c:v>
                </c:pt>
                <c:pt idx="2285" formatCode="0.000">
                  <c:v>185.5</c:v>
                </c:pt>
                <c:pt idx="2286" formatCode="0.000">
                  <c:v>194</c:v>
                </c:pt>
                <c:pt idx="2287" formatCode="0.000">
                  <c:v>205.25</c:v>
                </c:pt>
                <c:pt idx="2288" formatCode="0.000">
                  <c:v>170</c:v>
                </c:pt>
                <c:pt idx="2289" formatCode="0.000">
                  <c:v>169</c:v>
                </c:pt>
                <c:pt idx="2290" formatCode="0.000">
                  <c:v>180.5</c:v>
                </c:pt>
                <c:pt idx="2291" formatCode="0.000">
                  <c:v>202.5</c:v>
                </c:pt>
                <c:pt idx="2292" formatCode="0.000">
                  <c:v>186</c:v>
                </c:pt>
                <c:pt idx="2293" formatCode="0.000">
                  <c:v>202.75</c:v>
                </c:pt>
                <c:pt idx="2294" formatCode="0.000">
                  <c:v>218.5</c:v>
                </c:pt>
                <c:pt idx="2295" formatCode="0.000">
                  <c:v>211.25</c:v>
                </c:pt>
                <c:pt idx="2296" formatCode="0.000">
                  <c:v>202.25</c:v>
                </c:pt>
                <c:pt idx="2297" formatCode="0.000">
                  <c:v>215.5</c:v>
                </c:pt>
                <c:pt idx="2298" formatCode="0.000">
                  <c:v>196.25</c:v>
                </c:pt>
                <c:pt idx="2299" formatCode="0.000">
                  <c:v>180.5</c:v>
                </c:pt>
                <c:pt idx="2300" formatCode="0.000">
                  <c:v>184.25</c:v>
                </c:pt>
                <c:pt idx="2301" formatCode="0.000">
                  <c:v>156</c:v>
                </c:pt>
                <c:pt idx="2302" formatCode="0.000">
                  <c:v>162.5</c:v>
                </c:pt>
                <c:pt idx="2303" formatCode="0.000">
                  <c:v>199.5</c:v>
                </c:pt>
                <c:pt idx="2304" formatCode="0.000">
                  <c:v>175.25</c:v>
                </c:pt>
                <c:pt idx="2305" formatCode="0.000">
                  <c:v>179.25</c:v>
                </c:pt>
                <c:pt idx="2306" formatCode="0.000">
                  <c:v>166.25</c:v>
                </c:pt>
                <c:pt idx="2307" formatCode="0.000">
                  <c:v>175.5</c:v>
                </c:pt>
                <c:pt idx="2308" formatCode="0.000">
                  <c:v>180.5</c:v>
                </c:pt>
                <c:pt idx="2309" formatCode="0.000">
                  <c:v>211.5</c:v>
                </c:pt>
                <c:pt idx="2310" formatCode="0.000">
                  <c:v>212.5</c:v>
                </c:pt>
                <c:pt idx="2311" formatCode="0.000">
                  <c:v>190.25</c:v>
                </c:pt>
                <c:pt idx="2312" formatCode="0.000">
                  <c:v>178.5</c:v>
                </c:pt>
                <c:pt idx="2313" formatCode="0.000">
                  <c:v>172.5</c:v>
                </c:pt>
                <c:pt idx="2314" formatCode="0.000">
                  <c:v>176</c:v>
                </c:pt>
                <c:pt idx="2315" formatCode="0.000">
                  <c:v>166.5</c:v>
                </c:pt>
                <c:pt idx="2316" formatCode="0.000">
                  <c:v>171</c:v>
                </c:pt>
                <c:pt idx="2317" formatCode="0.000">
                  <c:v>186.75</c:v>
                </c:pt>
                <c:pt idx="2318" formatCode="0.000">
                  <c:v>215.5</c:v>
                </c:pt>
                <c:pt idx="2319" formatCode="0.000">
                  <c:v>220.25</c:v>
                </c:pt>
                <c:pt idx="2320" formatCode="0.000">
                  <c:v>216.75</c:v>
                </c:pt>
                <c:pt idx="2321" formatCode="0.000">
                  <c:v>226</c:v>
                </c:pt>
                <c:pt idx="2322" formatCode="0.000">
                  <c:v>241.5</c:v>
                </c:pt>
                <c:pt idx="2323" formatCode="0.000">
                  <c:v>228.25</c:v>
                </c:pt>
                <c:pt idx="2324" formatCode="0.000">
                  <c:v>243.5</c:v>
                </c:pt>
                <c:pt idx="2325" formatCode="0.000">
                  <c:v>243</c:v>
                </c:pt>
                <c:pt idx="2326" formatCode="0.000">
                  <c:v>236</c:v>
                </c:pt>
                <c:pt idx="2327" formatCode="0.000">
                  <c:v>255.5</c:v>
                </c:pt>
                <c:pt idx="2328" formatCode="0.000">
                  <c:v>262.75</c:v>
                </c:pt>
                <c:pt idx="2329" formatCode="0.000">
                  <c:v>262.75</c:v>
                </c:pt>
                <c:pt idx="2330" formatCode="0.000">
                  <c:v>223.75</c:v>
                </c:pt>
                <c:pt idx="2331" formatCode="0.000">
                  <c:v>231</c:v>
                </c:pt>
                <c:pt idx="2332" formatCode="0.000">
                  <c:v>255.5</c:v>
                </c:pt>
                <c:pt idx="2333" formatCode="0.000">
                  <c:v>248.5</c:v>
                </c:pt>
                <c:pt idx="2334" formatCode="0.000">
                  <c:v>267.25</c:v>
                </c:pt>
                <c:pt idx="2335" formatCode="0.000">
                  <c:v>267.25</c:v>
                </c:pt>
                <c:pt idx="2336" formatCode="0.000">
                  <c:v>244.75</c:v>
                </c:pt>
                <c:pt idx="2337" formatCode="0.000">
                  <c:v>254.25</c:v>
                </c:pt>
                <c:pt idx="2338" formatCode="0.000">
                  <c:v>285</c:v>
                </c:pt>
                <c:pt idx="2339" formatCode="0.000">
                  <c:v>282</c:v>
                </c:pt>
                <c:pt idx="2340" formatCode="0.000">
                  <c:v>290</c:v>
                </c:pt>
                <c:pt idx="2341" formatCode="0.000">
                  <c:v>307</c:v>
                </c:pt>
                <c:pt idx="2342" formatCode="0.000">
                  <c:v>309.75</c:v>
                </c:pt>
                <c:pt idx="2343" formatCode="0.000">
                  <c:v>323.5</c:v>
                </c:pt>
                <c:pt idx="2344" formatCode="0.000">
                  <c:v>313.75</c:v>
                </c:pt>
                <c:pt idx="2345" formatCode="0.000">
                  <c:v>290.75</c:v>
                </c:pt>
                <c:pt idx="2346" formatCode="0.000">
                  <c:v>283.5</c:v>
                </c:pt>
                <c:pt idx="2347" formatCode="0.000">
                  <c:v>274.5</c:v>
                </c:pt>
                <c:pt idx="2348" formatCode="0.000">
                  <c:v>253.25</c:v>
                </c:pt>
                <c:pt idx="2349" formatCode="0.000">
                  <c:v>266.5</c:v>
                </c:pt>
                <c:pt idx="2350" formatCode="0.000">
                  <c:v>303.25</c:v>
                </c:pt>
                <c:pt idx="2351" formatCode="0.000">
                  <c:v>320.5</c:v>
                </c:pt>
                <c:pt idx="2352" formatCode="0.000">
                  <c:v>316.5</c:v>
                </c:pt>
                <c:pt idx="2353" formatCode="0.000">
                  <c:v>323</c:v>
                </c:pt>
                <c:pt idx="2354" formatCode="0.000">
                  <c:v>328</c:v>
                </c:pt>
                <c:pt idx="2355" formatCode="0.000">
                  <c:v>310.5</c:v>
                </c:pt>
                <c:pt idx="2356" formatCode="0.000">
                  <c:v>299</c:v>
                </c:pt>
                <c:pt idx="2357" formatCode="0.000">
                  <c:v>288</c:v>
                </c:pt>
                <c:pt idx="2358" formatCode="0.000">
                  <c:v>310.75</c:v>
                </c:pt>
                <c:pt idx="2359" formatCode="0.000">
                  <c:v>294.5</c:v>
                </c:pt>
                <c:pt idx="2360" formatCode="0.000">
                  <c:v>303.5</c:v>
                </c:pt>
                <c:pt idx="2361" formatCode="0.000">
                  <c:v>293.75</c:v>
                </c:pt>
                <c:pt idx="2362" formatCode="0.000">
                  <c:v>302.75</c:v>
                </c:pt>
                <c:pt idx="2363" formatCode="0.000">
                  <c:v>298.5</c:v>
                </c:pt>
                <c:pt idx="2364" formatCode="0.000">
                  <c:v>309.75</c:v>
                </c:pt>
                <c:pt idx="2365" formatCode="0.000">
                  <c:v>320.5</c:v>
                </c:pt>
                <c:pt idx="2366" formatCode="0.000">
                  <c:v>326.5</c:v>
                </c:pt>
                <c:pt idx="2367" formatCode="0.000">
                  <c:v>290.75</c:v>
                </c:pt>
                <c:pt idx="2368" formatCode="0.000">
                  <c:v>292.5</c:v>
                </c:pt>
                <c:pt idx="2369" formatCode="0.000">
                  <c:v>292.75</c:v>
                </c:pt>
                <c:pt idx="2370" formatCode="0.000">
                  <c:v>300.75</c:v>
                </c:pt>
                <c:pt idx="2371" formatCode="0.000">
                  <c:v>294</c:v>
                </c:pt>
                <c:pt idx="2372" formatCode="0.000">
                  <c:v>286.25</c:v>
                </c:pt>
                <c:pt idx="2373" formatCode="0.000">
                  <c:v>264</c:v>
                </c:pt>
                <c:pt idx="2374" formatCode="0.000">
                  <c:v>236</c:v>
                </c:pt>
                <c:pt idx="2375" formatCode="0.000">
                  <c:v>256</c:v>
                </c:pt>
                <c:pt idx="2376" formatCode="0.000">
                  <c:v>237.5</c:v>
                </c:pt>
                <c:pt idx="2377" formatCode="0.000">
                  <c:v>248.75</c:v>
                </c:pt>
                <c:pt idx="2378" formatCode="0.000">
                  <c:v>247</c:v>
                </c:pt>
                <c:pt idx="2379" formatCode="0.000">
                  <c:v>247.75</c:v>
                </c:pt>
                <c:pt idx="2380" formatCode="0.000">
                  <c:v>256.5</c:v>
                </c:pt>
                <c:pt idx="2381" formatCode="0.000">
                  <c:v>281.25</c:v>
                </c:pt>
                <c:pt idx="2382" formatCode="0.000">
                  <c:v>283.75</c:v>
                </c:pt>
                <c:pt idx="2383" formatCode="0.000">
                  <c:v>272.75</c:v>
                </c:pt>
                <c:pt idx="2384" formatCode="0.000">
                  <c:v>270.25</c:v>
                </c:pt>
                <c:pt idx="2385" formatCode="0.000">
                  <c:v>259</c:v>
                </c:pt>
                <c:pt idx="2386" formatCode="0.000">
                  <c:v>247.75</c:v>
                </c:pt>
                <c:pt idx="2387" formatCode="0.000">
                  <c:v>247.75</c:v>
                </c:pt>
                <c:pt idx="2388" formatCode="0.000">
                  <c:v>256.5</c:v>
                </c:pt>
                <c:pt idx="2389" formatCode="0.000">
                  <c:v>280.75</c:v>
                </c:pt>
                <c:pt idx="2390" formatCode="0.000">
                  <c:v>293</c:v>
                </c:pt>
                <c:pt idx="2391" formatCode="0.000">
                  <c:v>287.25</c:v>
                </c:pt>
                <c:pt idx="2392" formatCode="0.000">
                  <c:v>290.5</c:v>
                </c:pt>
                <c:pt idx="2393" formatCode="0.000">
                  <c:v>279.75</c:v>
                </c:pt>
                <c:pt idx="2394" formatCode="0.000">
                  <c:v>272.75</c:v>
                </c:pt>
                <c:pt idx="2395" formatCode="0.000">
                  <c:v>263.25</c:v>
                </c:pt>
                <c:pt idx="2396" formatCode="0.000">
                  <c:v>259.5</c:v>
                </c:pt>
                <c:pt idx="2397" formatCode="0.000">
                  <c:v>274.5</c:v>
                </c:pt>
                <c:pt idx="2398" formatCode="0.000">
                  <c:v>287.25</c:v>
                </c:pt>
                <c:pt idx="2399" formatCode="0.000">
                  <c:v>312.25</c:v>
                </c:pt>
                <c:pt idx="2400" formatCode="0.000">
                  <c:v>322.5</c:v>
                </c:pt>
                <c:pt idx="2401" formatCode="0.000">
                  <c:v>336.5</c:v>
                </c:pt>
                <c:pt idx="2402" formatCode="0.000">
                  <c:v>334</c:v>
                </c:pt>
                <c:pt idx="2403" formatCode="0.000">
                  <c:v>335</c:v>
                </c:pt>
                <c:pt idx="2404" formatCode="0.000">
                  <c:v>335.5</c:v>
                </c:pt>
                <c:pt idx="2405" formatCode="0.000">
                  <c:v>344.25</c:v>
                </c:pt>
                <c:pt idx="2406" formatCode="0.000">
                  <c:v>339.5</c:v>
                </c:pt>
                <c:pt idx="2407" formatCode="0.000">
                  <c:v>334.25</c:v>
                </c:pt>
                <c:pt idx="2408" formatCode="0.000">
                  <c:v>339.75</c:v>
                </c:pt>
                <c:pt idx="2409" formatCode="0.000">
                  <c:v>350</c:v>
                </c:pt>
                <c:pt idx="2410" formatCode="0.000">
                  <c:v>358</c:v>
                </c:pt>
                <c:pt idx="2411" formatCode="0.000">
                  <c:v>348.5</c:v>
                </c:pt>
                <c:pt idx="2412" formatCode="0.000">
                  <c:v>318</c:v>
                </c:pt>
                <c:pt idx="2413" formatCode="0.000">
                  <c:v>316</c:v>
                </c:pt>
                <c:pt idx="2414" formatCode="0.000">
                  <c:v>298.25</c:v>
                </c:pt>
                <c:pt idx="2415" formatCode="0.000">
                  <c:v>293.25</c:v>
                </c:pt>
                <c:pt idx="2416" formatCode="0.000">
                  <c:v>285.25</c:v>
                </c:pt>
                <c:pt idx="2417" formatCode="0.000">
                  <c:v>294.25</c:v>
                </c:pt>
                <c:pt idx="2418" formatCode="0.000">
                  <c:v>298.25</c:v>
                </c:pt>
                <c:pt idx="2419" formatCode="0.000">
                  <c:v>280.25</c:v>
                </c:pt>
                <c:pt idx="2420" formatCode="0.000">
                  <c:v>262.25</c:v>
                </c:pt>
                <c:pt idx="2421" formatCode="0.000">
                  <c:v>266.75</c:v>
                </c:pt>
                <c:pt idx="2422" formatCode="0.000">
                  <c:v>259.25</c:v>
                </c:pt>
                <c:pt idx="2423" formatCode="0.000">
                  <c:v>239.5</c:v>
                </c:pt>
                <c:pt idx="2424" formatCode="0.000">
                  <c:v>227.25</c:v>
                </c:pt>
                <c:pt idx="2425" formatCode="0.000">
                  <c:v>213</c:v>
                </c:pt>
                <c:pt idx="2426" formatCode="0.000">
                  <c:v>217</c:v>
                </c:pt>
                <c:pt idx="2427" formatCode="0.000">
                  <c:v>229.5</c:v>
                </c:pt>
                <c:pt idx="2428" formatCode="0.000">
                  <c:v>216</c:v>
                </c:pt>
                <c:pt idx="2429" formatCode="0.000">
                  <c:v>215.25</c:v>
                </c:pt>
                <c:pt idx="2430" formatCode="0.000">
                  <c:v>187</c:v>
                </c:pt>
                <c:pt idx="2431" formatCode="0.000">
                  <c:v>193.5</c:v>
                </c:pt>
                <c:pt idx="2432" formatCode="0.000">
                  <c:v>201</c:v>
                </c:pt>
                <c:pt idx="2433" formatCode="0.000">
                  <c:v>188.5</c:v>
                </c:pt>
                <c:pt idx="2434" formatCode="0.000">
                  <c:v>181</c:v>
                </c:pt>
                <c:pt idx="2435" formatCode="0.000">
                  <c:v>194.25</c:v>
                </c:pt>
                <c:pt idx="2436" formatCode="0.000">
                  <c:v>220.25</c:v>
                </c:pt>
                <c:pt idx="2437" formatCode="0.000">
                  <c:v>224.5</c:v>
                </c:pt>
                <c:pt idx="2438" formatCode="0.000">
                  <c:v>237</c:v>
                </c:pt>
                <c:pt idx="2439" formatCode="0.000">
                  <c:v>221.75</c:v>
                </c:pt>
                <c:pt idx="2440" formatCode="0.000">
                  <c:v>205.75</c:v>
                </c:pt>
                <c:pt idx="2441" formatCode="0.000">
                  <c:v>180</c:v>
                </c:pt>
                <c:pt idx="2442" formatCode="0.000">
                  <c:v>173.75</c:v>
                </c:pt>
                <c:pt idx="2443" formatCode="0.000">
                  <c:v>188</c:v>
                </c:pt>
                <c:pt idx="2444" formatCode="0.000">
                  <c:v>174.25</c:v>
                </c:pt>
                <c:pt idx="2445" formatCode="0.000">
                  <c:v>216.5</c:v>
                </c:pt>
                <c:pt idx="2446" formatCode="0.000">
                  <c:v>206.5</c:v>
                </c:pt>
                <c:pt idx="2447" formatCode="0.000">
                  <c:v>200</c:v>
                </c:pt>
                <c:pt idx="2448" formatCode="0.000">
                  <c:v>199</c:v>
                </c:pt>
                <c:pt idx="2449" formatCode="0.000">
                  <c:v>208</c:v>
                </c:pt>
                <c:pt idx="2450" formatCode="0.000">
                  <c:v>201</c:v>
                </c:pt>
                <c:pt idx="2451" formatCode="0.000">
                  <c:v>191.5</c:v>
                </c:pt>
                <c:pt idx="2452" formatCode="0.000">
                  <c:v>171.25</c:v>
                </c:pt>
                <c:pt idx="2453" formatCode="0.000">
                  <c:v>169.25</c:v>
                </c:pt>
                <c:pt idx="2454" formatCode="0.000">
                  <c:v>162.25</c:v>
                </c:pt>
                <c:pt idx="2455" formatCode="0.000">
                  <c:v>159.5</c:v>
                </c:pt>
                <c:pt idx="2456" formatCode="0.000">
                  <c:v>132.75</c:v>
                </c:pt>
                <c:pt idx="2457" formatCode="0.000">
                  <c:v>133</c:v>
                </c:pt>
                <c:pt idx="2458" formatCode="0.000">
                  <c:v>163.75</c:v>
                </c:pt>
                <c:pt idx="2459" formatCode="0.000">
                  <c:v>166.25</c:v>
                </c:pt>
                <c:pt idx="2460" formatCode="0.000">
                  <c:v>158.5</c:v>
                </c:pt>
                <c:pt idx="2461" formatCode="0.000">
                  <c:v>160.5</c:v>
                </c:pt>
                <c:pt idx="2462" formatCode="0.000">
                  <c:v>174.75</c:v>
                </c:pt>
                <c:pt idx="2463" formatCode="0.000">
                  <c:v>156.5</c:v>
                </c:pt>
                <c:pt idx="2464" formatCode="0.000">
                  <c:v>161.25</c:v>
                </c:pt>
                <c:pt idx="2465" formatCode="0.000">
                  <c:v>136</c:v>
                </c:pt>
                <c:pt idx="2466" formatCode="0.000">
                  <c:v>139</c:v>
                </c:pt>
                <c:pt idx="2467" formatCode="0.000">
                  <c:v>120</c:v>
                </c:pt>
                <c:pt idx="2468" formatCode="0.000">
                  <c:v>125.75</c:v>
                </c:pt>
                <c:pt idx="2469" formatCode="0.000">
                  <c:v>108.25</c:v>
                </c:pt>
                <c:pt idx="2470" formatCode="0.000">
                  <c:v>108.75</c:v>
                </c:pt>
                <c:pt idx="2471" formatCode="0.000">
                  <c:v>87.75</c:v>
                </c:pt>
                <c:pt idx="2472" formatCode="0.000">
                  <c:v>124.25</c:v>
                </c:pt>
                <c:pt idx="2473" formatCode="0.000">
                  <c:v>123.75</c:v>
                </c:pt>
                <c:pt idx="2474" formatCode="0.000">
                  <c:v>156.5</c:v>
                </c:pt>
                <c:pt idx="2475" formatCode="0.000">
                  <c:v>148</c:v>
                </c:pt>
                <c:pt idx="2476" formatCode="0.000">
                  <c:v>139.25</c:v>
                </c:pt>
                <c:pt idx="2477" formatCode="0.000">
                  <c:v>121.25</c:v>
                </c:pt>
                <c:pt idx="2478" formatCode="0.000">
                  <c:v>117.75</c:v>
                </c:pt>
                <c:pt idx="2479" formatCode="0.000">
                  <c:v>106.5</c:v>
                </c:pt>
                <c:pt idx="2480" formatCode="0.000">
                  <c:v>112.75</c:v>
                </c:pt>
                <c:pt idx="2481" formatCode="0.000">
                  <c:v>128.25</c:v>
                </c:pt>
                <c:pt idx="2482" formatCode="0.000">
                  <c:v>108.25</c:v>
                </c:pt>
                <c:pt idx="2483" formatCode="0.000">
                  <c:v>63.5</c:v>
                </c:pt>
                <c:pt idx="2484" formatCode="0.000">
                  <c:v>89.5</c:v>
                </c:pt>
                <c:pt idx="2485" formatCode="0.000">
                  <c:v>75.75</c:v>
                </c:pt>
                <c:pt idx="2486" formatCode="0.000">
                  <c:v>65.75</c:v>
                </c:pt>
                <c:pt idx="2487" formatCode="0.000">
                  <c:v>73.75</c:v>
                </c:pt>
                <c:pt idx="2488" formatCode="0.000">
                  <c:v>81.75</c:v>
                </c:pt>
                <c:pt idx="2489" formatCode="0.000">
                  <c:v>97.75</c:v>
                </c:pt>
                <c:pt idx="2490" formatCode="0.000">
                  <c:v>96.5</c:v>
                </c:pt>
                <c:pt idx="2491" formatCode="0.000">
                  <c:v>85.25</c:v>
                </c:pt>
                <c:pt idx="2492" formatCode="0.000">
                  <c:v>93.25</c:v>
                </c:pt>
                <c:pt idx="2493" formatCode="0.000">
                  <c:v>101.25</c:v>
                </c:pt>
                <c:pt idx="2494" formatCode="0.000">
                  <c:v>114.75</c:v>
                </c:pt>
                <c:pt idx="2495" formatCode="0.000">
                  <c:v>116.25</c:v>
                </c:pt>
                <c:pt idx="2496" formatCode="0.000">
                  <c:v>144.25</c:v>
                </c:pt>
                <c:pt idx="2497" formatCode="0.000">
                  <c:v>131.25</c:v>
                </c:pt>
                <c:pt idx="2498" formatCode="0.000">
                  <c:v>141.75</c:v>
                </c:pt>
                <c:pt idx="2499" formatCode="0.000">
                  <c:v>140.75</c:v>
                </c:pt>
                <c:pt idx="2500" formatCode="0.000">
                  <c:v>140.5</c:v>
                </c:pt>
                <c:pt idx="2501" formatCode="0.000">
                  <c:v>125.25</c:v>
                </c:pt>
                <c:pt idx="2502" formatCode="0.000">
                  <c:v>134.75</c:v>
                </c:pt>
                <c:pt idx="2503" formatCode="0.000">
                  <c:v>127.75</c:v>
                </c:pt>
                <c:pt idx="2504" formatCode="0.000">
                  <c:v>123.75</c:v>
                </c:pt>
                <c:pt idx="2505" formatCode="0.000">
                  <c:v>104.75</c:v>
                </c:pt>
                <c:pt idx="2506" formatCode="0.000">
                  <c:v>115.75</c:v>
                </c:pt>
                <c:pt idx="2507" formatCode="0.000">
                  <c:v>125.5</c:v>
                </c:pt>
                <c:pt idx="2508" formatCode="0.000">
                  <c:v>151.75</c:v>
                </c:pt>
                <c:pt idx="2509" formatCode="0.000">
                  <c:v>138.75</c:v>
                </c:pt>
                <c:pt idx="2510" formatCode="0.000">
                  <c:v>129</c:v>
                </c:pt>
                <c:pt idx="2511" formatCode="0.000">
                  <c:v>118.75</c:v>
                </c:pt>
                <c:pt idx="2512" formatCode="0.000">
                  <c:v>123.75</c:v>
                </c:pt>
                <c:pt idx="2513" formatCode="0.000">
                  <c:v>129</c:v>
                </c:pt>
                <c:pt idx="2514" formatCode="0.000">
                  <c:v>130.25</c:v>
                </c:pt>
                <c:pt idx="2515" formatCode="0.000">
                  <c:v>118.75</c:v>
                </c:pt>
                <c:pt idx="2516" formatCode="0.000">
                  <c:v>122.5</c:v>
                </c:pt>
                <c:pt idx="2517" formatCode="0.000">
                  <c:v>130.75</c:v>
                </c:pt>
                <c:pt idx="2518" formatCode="0.000">
                  <c:v>138</c:v>
                </c:pt>
                <c:pt idx="2519" formatCode="0.000">
                  <c:v>128.5</c:v>
                </c:pt>
                <c:pt idx="2520" formatCode="0.000">
                  <c:v>148</c:v>
                </c:pt>
                <c:pt idx="2521" formatCode="0.000">
                  <c:v>151</c:v>
                </c:pt>
                <c:pt idx="2522" formatCode="0.000">
                  <c:v>174</c:v>
                </c:pt>
                <c:pt idx="2523" formatCode="0.000">
                  <c:v>171.25</c:v>
                </c:pt>
                <c:pt idx="2524" formatCode="0.000">
                  <c:v>172.25</c:v>
                </c:pt>
                <c:pt idx="2525" formatCode="0.000">
                  <c:v>175.75</c:v>
                </c:pt>
                <c:pt idx="2526" formatCode="0.000">
                  <c:v>174.25</c:v>
                </c:pt>
                <c:pt idx="2527" formatCode="0.000">
                  <c:v>177.75</c:v>
                </c:pt>
                <c:pt idx="2528" formatCode="0.000">
                  <c:v>160.25</c:v>
                </c:pt>
                <c:pt idx="2529" formatCode="0.000">
                  <c:v>105.25</c:v>
                </c:pt>
                <c:pt idx="2530" formatCode="0.000">
                  <c:v>107</c:v>
                </c:pt>
                <c:pt idx="2531" formatCode="0.000">
                  <c:v>97.5</c:v>
                </c:pt>
                <c:pt idx="2532" formatCode="0.000">
                  <c:v>154</c:v>
                </c:pt>
                <c:pt idx="2533" formatCode="0.000">
                  <c:v>168.5</c:v>
                </c:pt>
                <c:pt idx="2534" formatCode="0.000">
                  <c:v>147.75</c:v>
                </c:pt>
                <c:pt idx="2535" formatCode="0.000">
                  <c:v>135.5</c:v>
                </c:pt>
                <c:pt idx="2536" formatCode="0.000">
                  <c:v>152</c:v>
                </c:pt>
                <c:pt idx="2537" formatCode="0.000">
                  <c:v>171.5</c:v>
                </c:pt>
                <c:pt idx="2538" formatCode="0.000">
                  <c:v>163</c:v>
                </c:pt>
                <c:pt idx="2539" formatCode="0.000">
                  <c:v>166</c:v>
                </c:pt>
                <c:pt idx="2540" formatCode="0.000">
                  <c:v>150.5</c:v>
                </c:pt>
                <c:pt idx="2541" formatCode="0.000">
                  <c:v>147.25</c:v>
                </c:pt>
                <c:pt idx="2542" formatCode="0.000">
                  <c:v>105.25</c:v>
                </c:pt>
                <c:pt idx="2543" formatCode="0.000">
                  <c:v>112</c:v>
                </c:pt>
                <c:pt idx="2544" formatCode="0.000">
                  <c:v>109</c:v>
                </c:pt>
                <c:pt idx="2545" formatCode="0.000">
                  <c:v>103.25</c:v>
                </c:pt>
                <c:pt idx="2546" formatCode="0.000">
                  <c:v>60</c:v>
                </c:pt>
                <c:pt idx="2547" formatCode="0.000">
                  <c:v>25.5</c:v>
                </c:pt>
                <c:pt idx="2548" formatCode="0.000">
                  <c:v>41.25</c:v>
                </c:pt>
                <c:pt idx="2549" formatCode="0.000">
                  <c:v>40</c:v>
                </c:pt>
                <c:pt idx="2550" formatCode="0.000">
                  <c:v>61</c:v>
                </c:pt>
                <c:pt idx="2551" formatCode="0.000">
                  <c:v>56</c:v>
                </c:pt>
                <c:pt idx="2552" formatCode="0.000">
                  <c:v>51.75</c:v>
                </c:pt>
                <c:pt idx="2553" formatCode="0.000">
                  <c:v>70.75</c:v>
                </c:pt>
                <c:pt idx="2554" formatCode="0.000">
                  <c:v>42.75</c:v>
                </c:pt>
                <c:pt idx="2555" formatCode="0.000">
                  <c:v>43.75</c:v>
                </c:pt>
                <c:pt idx="2556" formatCode="0.000">
                  <c:v>21.25</c:v>
                </c:pt>
                <c:pt idx="2557" formatCode="0.000">
                  <c:v>19.25</c:v>
                </c:pt>
                <c:pt idx="2558" formatCode="0.000">
                  <c:v>8</c:v>
                </c:pt>
                <c:pt idx="2559" formatCode="0.000">
                  <c:v>-9.25</c:v>
                </c:pt>
                <c:pt idx="2560" formatCode="0.000">
                  <c:v>-2</c:v>
                </c:pt>
                <c:pt idx="2561" formatCode="0.000">
                  <c:v>30.25</c:v>
                </c:pt>
                <c:pt idx="2562" formatCode="0.000">
                  <c:v>34.5</c:v>
                </c:pt>
                <c:pt idx="2563" formatCode="0.000">
                  <c:v>18.25</c:v>
                </c:pt>
                <c:pt idx="2564" formatCode="0.000">
                  <c:v>28.25</c:v>
                </c:pt>
                <c:pt idx="2565" formatCode="0.000">
                  <c:v>45.5</c:v>
                </c:pt>
                <c:pt idx="2566" formatCode="0.000">
                  <c:v>35.75</c:v>
                </c:pt>
                <c:pt idx="2567" formatCode="0.000">
                  <c:v>11.5</c:v>
                </c:pt>
                <c:pt idx="2568" formatCode="0.000">
                  <c:v>-1.5</c:v>
                </c:pt>
                <c:pt idx="2569" formatCode="0.000">
                  <c:v>-1.5</c:v>
                </c:pt>
                <c:pt idx="2570" formatCode="0.000">
                  <c:v>-27.25</c:v>
                </c:pt>
                <c:pt idx="2571" formatCode="0.000">
                  <c:v>-43</c:v>
                </c:pt>
                <c:pt idx="2572" formatCode="0.000">
                  <c:v>0.25</c:v>
                </c:pt>
                <c:pt idx="2573" formatCode="0.000">
                  <c:v>-14.25</c:v>
                </c:pt>
                <c:pt idx="2574" formatCode="0.000">
                  <c:v>-52.25</c:v>
                </c:pt>
                <c:pt idx="2575" formatCode="0.000">
                  <c:v>-57</c:v>
                </c:pt>
                <c:pt idx="2576" formatCode="0.000">
                  <c:v>-73</c:v>
                </c:pt>
                <c:pt idx="2577" formatCode="0.000">
                  <c:v>-51.75</c:v>
                </c:pt>
                <c:pt idx="2578" formatCode="0.000">
                  <c:v>-84.75</c:v>
                </c:pt>
                <c:pt idx="2579" formatCode="0.000">
                  <c:v>-148.5</c:v>
                </c:pt>
                <c:pt idx="2580" formatCode="0.000">
                  <c:v>-156</c:v>
                </c:pt>
                <c:pt idx="2581" formatCode="0.000">
                  <c:v>-167</c:v>
                </c:pt>
                <c:pt idx="2582" formatCode="0.000">
                  <c:v>-137.5</c:v>
                </c:pt>
                <c:pt idx="2583" formatCode="0.000">
                  <c:v>-127.5</c:v>
                </c:pt>
                <c:pt idx="2584" formatCode="0.000">
                  <c:v>-101</c:v>
                </c:pt>
                <c:pt idx="2585" formatCode="0.000">
                  <c:v>-89.5</c:v>
                </c:pt>
                <c:pt idx="2586" formatCode="0.000">
                  <c:v>-106.5</c:v>
                </c:pt>
                <c:pt idx="2587" formatCode="0.000">
                  <c:v>-114.75</c:v>
                </c:pt>
                <c:pt idx="2588" formatCode="0.000">
                  <c:v>-114.5</c:v>
                </c:pt>
                <c:pt idx="2589" formatCode="0.000">
                  <c:v>-140.75</c:v>
                </c:pt>
                <c:pt idx="2590" formatCode="0.000">
                  <c:v>-129.75</c:v>
                </c:pt>
                <c:pt idx="2591" formatCode="0.000">
                  <c:v>-116.75</c:v>
                </c:pt>
                <c:pt idx="2592" formatCode="0.000">
                  <c:v>-125.5</c:v>
                </c:pt>
                <c:pt idx="2593" formatCode="0.000">
                  <c:v>-139.5</c:v>
                </c:pt>
                <c:pt idx="2594" formatCode="0.000">
                  <c:v>-128.5</c:v>
                </c:pt>
                <c:pt idx="2595" formatCode="0.000">
                  <c:v>-116</c:v>
                </c:pt>
                <c:pt idx="2596" formatCode="0.000">
                  <c:v>-123.5</c:v>
                </c:pt>
                <c:pt idx="2597" formatCode="0.000">
                  <c:v>-126</c:v>
                </c:pt>
                <c:pt idx="2598" formatCode="0.000">
                  <c:v>-168.25</c:v>
                </c:pt>
                <c:pt idx="2599" formatCode="0.000">
                  <c:v>-189</c:v>
                </c:pt>
                <c:pt idx="2600" formatCode="0.000">
                  <c:v>-277.5</c:v>
                </c:pt>
                <c:pt idx="2601" formatCode="0.000">
                  <c:v>-322.75</c:v>
                </c:pt>
                <c:pt idx="2602" formatCode="0.000">
                  <c:v>-362.75</c:v>
                </c:pt>
                <c:pt idx="2603" formatCode="0.000">
                  <c:v>-375.25</c:v>
                </c:pt>
                <c:pt idx="2604" formatCode="0.000">
                  <c:v>-382.25</c:v>
                </c:pt>
                <c:pt idx="2605" formatCode="0.000">
                  <c:v>-372</c:v>
                </c:pt>
                <c:pt idx="2606" formatCode="0.000">
                  <c:v>-424.25</c:v>
                </c:pt>
                <c:pt idx="2607" formatCode="0.000">
                  <c:v>-438</c:v>
                </c:pt>
                <c:pt idx="2608" formatCode="0.000">
                  <c:v>-446.25</c:v>
                </c:pt>
                <c:pt idx="2609" formatCode="0.000">
                  <c:v>-453.5</c:v>
                </c:pt>
                <c:pt idx="2610" formatCode="0.000">
                  <c:v>-436.5</c:v>
                </c:pt>
                <c:pt idx="2611" formatCode="0.000">
                  <c:v>-463</c:v>
                </c:pt>
                <c:pt idx="2612" formatCode="0.000">
                  <c:v>-435</c:v>
                </c:pt>
                <c:pt idx="2613" formatCode="0.000">
                  <c:v>-435.75</c:v>
                </c:pt>
                <c:pt idx="2614" formatCode="0.000">
                  <c:v>-451.5</c:v>
                </c:pt>
                <c:pt idx="2615" formatCode="0.000">
                  <c:v>-442.5</c:v>
                </c:pt>
                <c:pt idx="2616" formatCode="0.000">
                  <c:v>-432.25</c:v>
                </c:pt>
                <c:pt idx="2617" formatCode="0.000">
                  <c:v>-400.25</c:v>
                </c:pt>
                <c:pt idx="2618" formatCode="0.000">
                  <c:v>-427.5</c:v>
                </c:pt>
                <c:pt idx="2619" formatCode="0.000">
                  <c:v>-443.25</c:v>
                </c:pt>
                <c:pt idx="2620" formatCode="0.000">
                  <c:v>-470.25</c:v>
                </c:pt>
                <c:pt idx="2621" formatCode="0.000">
                  <c:v>-456.25</c:v>
                </c:pt>
                <c:pt idx="2622" formatCode="0.000">
                  <c:v>-471.25</c:v>
                </c:pt>
                <c:pt idx="2623" formatCode="0.000">
                  <c:v>-486</c:v>
                </c:pt>
                <c:pt idx="2624" formatCode="0.000">
                  <c:v>-459</c:v>
                </c:pt>
                <c:pt idx="2625" formatCode="0.000">
                  <c:v>-447.75</c:v>
                </c:pt>
                <c:pt idx="2626" formatCode="0.000">
                  <c:v>-426.5</c:v>
                </c:pt>
                <c:pt idx="2627" formatCode="0.000">
                  <c:v>-445.75</c:v>
                </c:pt>
                <c:pt idx="2628" formatCode="0.000">
                  <c:v>-433</c:v>
                </c:pt>
                <c:pt idx="2629" formatCode="0.000">
                  <c:v>-425.25</c:v>
                </c:pt>
                <c:pt idx="2630" formatCode="0.000">
                  <c:v>-471.25</c:v>
                </c:pt>
                <c:pt idx="2631" formatCode="0.000">
                  <c:v>-466.25</c:v>
                </c:pt>
                <c:pt idx="2632" formatCode="0.000">
                  <c:v>-495.5</c:v>
                </c:pt>
                <c:pt idx="2633" formatCode="0.000">
                  <c:v>-471</c:v>
                </c:pt>
                <c:pt idx="2634" formatCode="0.000">
                  <c:v>-476.5</c:v>
                </c:pt>
                <c:pt idx="2635" formatCode="0.000">
                  <c:v>-484</c:v>
                </c:pt>
                <c:pt idx="2636" formatCode="0.000">
                  <c:v>-475</c:v>
                </c:pt>
                <c:pt idx="2637" formatCode="0.000">
                  <c:v>-480.5</c:v>
                </c:pt>
                <c:pt idx="2638" formatCode="0.000">
                  <c:v>-485</c:v>
                </c:pt>
                <c:pt idx="2639" formatCode="0.000">
                  <c:v>-500.25</c:v>
                </c:pt>
                <c:pt idx="2640" formatCode="0.000">
                  <c:v>-475</c:v>
                </c:pt>
                <c:pt idx="2641" formatCode="0.000">
                  <c:v>-471.75</c:v>
                </c:pt>
                <c:pt idx="2642" formatCode="0.000">
                  <c:v>-472</c:v>
                </c:pt>
                <c:pt idx="2643" formatCode="0.000">
                  <c:v>-459</c:v>
                </c:pt>
                <c:pt idx="2644" formatCode="0.000">
                  <c:v>-465.5</c:v>
                </c:pt>
                <c:pt idx="2645" formatCode="0.000">
                  <c:v>-471</c:v>
                </c:pt>
                <c:pt idx="2646" formatCode="0.000">
                  <c:v>-471.5</c:v>
                </c:pt>
                <c:pt idx="2647" formatCode="0.000">
                  <c:v>-493.75</c:v>
                </c:pt>
                <c:pt idx="2648" formatCode="0.000">
                  <c:v>-506.5</c:v>
                </c:pt>
                <c:pt idx="2649" formatCode="0.000">
                  <c:v>-522</c:v>
                </c:pt>
                <c:pt idx="2650" formatCode="0.000">
                  <c:v>-530</c:v>
                </c:pt>
                <c:pt idx="2651" formatCode="0.000">
                  <c:v>-530.25</c:v>
                </c:pt>
                <c:pt idx="2652" formatCode="0.000">
                  <c:v>-517</c:v>
                </c:pt>
                <c:pt idx="2653" formatCode="0.000">
                  <c:v>-527</c:v>
                </c:pt>
                <c:pt idx="2654" formatCode="0.000">
                  <c:v>-549.5</c:v>
                </c:pt>
                <c:pt idx="2655" formatCode="0.000">
                  <c:v>-576.75</c:v>
                </c:pt>
                <c:pt idx="2656" formatCode="0.000">
                  <c:v>-587.25</c:v>
                </c:pt>
                <c:pt idx="2657" formatCode="0.000">
                  <c:v>-566.25</c:v>
                </c:pt>
                <c:pt idx="2658" formatCode="0.000">
                  <c:v>-569.5</c:v>
                </c:pt>
                <c:pt idx="2659" formatCode="0.000">
                  <c:v>-566.25</c:v>
                </c:pt>
                <c:pt idx="2660" formatCode="0.000">
                  <c:v>-555.25</c:v>
                </c:pt>
                <c:pt idx="2661" formatCode="0.000">
                  <c:v>-551.5</c:v>
                </c:pt>
                <c:pt idx="2662" formatCode="0.000">
                  <c:v>-537</c:v>
                </c:pt>
                <c:pt idx="2663" formatCode="0.000">
                  <c:v>-539</c:v>
                </c:pt>
                <c:pt idx="2664" formatCode="0.000">
                  <c:v>-549.5</c:v>
                </c:pt>
                <c:pt idx="2665" formatCode="0.000">
                  <c:v>-560.75</c:v>
                </c:pt>
                <c:pt idx="2666" formatCode="0.000">
                  <c:v>-544.75</c:v>
                </c:pt>
                <c:pt idx="2667" formatCode="0.000">
                  <c:v>-571.5</c:v>
                </c:pt>
                <c:pt idx="2668" formatCode="0.000">
                  <c:v>-579.5</c:v>
                </c:pt>
                <c:pt idx="2669" formatCode="0.000">
                  <c:v>-576.5</c:v>
                </c:pt>
                <c:pt idx="2670" formatCode="0.000">
                  <c:v>-592</c:v>
                </c:pt>
                <c:pt idx="2671" formatCode="0.000">
                  <c:v>-586.75</c:v>
                </c:pt>
                <c:pt idx="2672" formatCode="0.000">
                  <c:v>-555</c:v>
                </c:pt>
                <c:pt idx="2673" formatCode="0.000">
                  <c:v>-562</c:v>
                </c:pt>
                <c:pt idx="2674" formatCode="0.000">
                  <c:v>-570.5</c:v>
                </c:pt>
                <c:pt idx="2675" formatCode="0.000">
                  <c:v>-575.5</c:v>
                </c:pt>
                <c:pt idx="2676" formatCode="0.000">
                  <c:v>-584.5</c:v>
                </c:pt>
                <c:pt idx="2677" formatCode="0.000">
                  <c:v>-594.75</c:v>
                </c:pt>
                <c:pt idx="2678" formatCode="0.000">
                  <c:v>-609.25</c:v>
                </c:pt>
                <c:pt idx="2679" formatCode="0.000">
                  <c:v>-603.75</c:v>
                </c:pt>
                <c:pt idx="2680" formatCode="0.000">
                  <c:v>-614.5</c:v>
                </c:pt>
                <c:pt idx="2681" formatCode="0.000">
                  <c:v>-621.25</c:v>
                </c:pt>
                <c:pt idx="2682" formatCode="0.000">
                  <c:v>-625.5</c:v>
                </c:pt>
                <c:pt idx="2683" formatCode="0.000">
                  <c:v>-606</c:v>
                </c:pt>
                <c:pt idx="2684" formatCode="0.000">
                  <c:v>-609.25</c:v>
                </c:pt>
                <c:pt idx="2685" formatCode="0.000">
                  <c:v>-612.5</c:v>
                </c:pt>
                <c:pt idx="2686" formatCode="0.000">
                  <c:v>-600.5</c:v>
                </c:pt>
                <c:pt idx="2687" formatCode="0.000">
                  <c:v>-603.25</c:v>
                </c:pt>
                <c:pt idx="2688" formatCode="0.000">
                  <c:v>-597.25</c:v>
                </c:pt>
                <c:pt idx="2689" formatCode="0.000">
                  <c:v>-596.5</c:v>
                </c:pt>
                <c:pt idx="2690" formatCode="0.000">
                  <c:v>-593.75</c:v>
                </c:pt>
                <c:pt idx="2691" formatCode="0.000">
                  <c:v>-588.75</c:v>
                </c:pt>
                <c:pt idx="2692" formatCode="0.000">
                  <c:v>-590.5</c:v>
                </c:pt>
                <c:pt idx="2693" formatCode="0.000">
                  <c:v>-585.25</c:v>
                </c:pt>
                <c:pt idx="2694" formatCode="0.000">
                  <c:v>-585.75</c:v>
                </c:pt>
                <c:pt idx="2695" formatCode="0.000">
                  <c:v>-600.5</c:v>
                </c:pt>
                <c:pt idx="2696" formatCode="0.000">
                  <c:v>-582.75</c:v>
                </c:pt>
                <c:pt idx="2697" formatCode="0.000">
                  <c:v>-580.75</c:v>
                </c:pt>
                <c:pt idx="2698" formatCode="0.000">
                  <c:v>-591.75</c:v>
                </c:pt>
                <c:pt idx="2699" formatCode="0.000">
                  <c:v>-610</c:v>
                </c:pt>
                <c:pt idx="2700" formatCode="0.000">
                  <c:v>-597.5</c:v>
                </c:pt>
                <c:pt idx="2701" formatCode="0.000">
                  <c:v>-607.5</c:v>
                </c:pt>
                <c:pt idx="2702" formatCode="0.000">
                  <c:v>-612.25</c:v>
                </c:pt>
                <c:pt idx="2703" formatCode="0.000">
                  <c:v>-622</c:v>
                </c:pt>
                <c:pt idx="2704" formatCode="0.000">
                  <c:v>-618.5</c:v>
                </c:pt>
                <c:pt idx="2705" formatCode="0.000">
                  <c:v>-622.75</c:v>
                </c:pt>
                <c:pt idx="2706" formatCode="0.000">
                  <c:v>-622.5</c:v>
                </c:pt>
                <c:pt idx="2707" formatCode="0.000">
                  <c:v>-606.25</c:v>
                </c:pt>
                <c:pt idx="2708" formatCode="0.000">
                  <c:v>-617.5</c:v>
                </c:pt>
                <c:pt idx="2709" formatCode="0.000">
                  <c:v>-608</c:v>
                </c:pt>
                <c:pt idx="2710" formatCode="0.000">
                  <c:v>-608.5</c:v>
                </c:pt>
                <c:pt idx="2711" formatCode="0.000">
                  <c:v>-607.5</c:v>
                </c:pt>
                <c:pt idx="2712" formatCode="0.000">
                  <c:v>-600</c:v>
                </c:pt>
                <c:pt idx="2713" formatCode="0.000">
                  <c:v>-582</c:v>
                </c:pt>
                <c:pt idx="2714" formatCode="0.000">
                  <c:v>-586</c:v>
                </c:pt>
                <c:pt idx="2715" formatCode="0.000">
                  <c:v>-615</c:v>
                </c:pt>
                <c:pt idx="2716" formatCode="0.000">
                  <c:v>-592.75</c:v>
                </c:pt>
                <c:pt idx="2717" formatCode="0.000">
                  <c:v>-595.25</c:v>
                </c:pt>
                <c:pt idx="2718" formatCode="0.000">
                  <c:v>-580.5</c:v>
                </c:pt>
                <c:pt idx="2719" formatCode="0.000">
                  <c:v>-589.25</c:v>
                </c:pt>
                <c:pt idx="2720" formatCode="0.000">
                  <c:v>-595</c:v>
                </c:pt>
                <c:pt idx="2721" formatCode="0.000">
                  <c:v>-565.75</c:v>
                </c:pt>
                <c:pt idx="2722" formatCode="0.000">
                  <c:v>-555.5</c:v>
                </c:pt>
                <c:pt idx="2723" formatCode="0.000">
                  <c:v>-530</c:v>
                </c:pt>
                <c:pt idx="2724" formatCode="0.000">
                  <c:v>-517.75</c:v>
                </c:pt>
                <c:pt idx="2725" formatCode="0.000">
                  <c:v>-483.5</c:v>
                </c:pt>
                <c:pt idx="2726" formatCode="0.000">
                  <c:v>-524.5</c:v>
                </c:pt>
                <c:pt idx="2727" formatCode="0.000">
                  <c:v>-530.5</c:v>
                </c:pt>
                <c:pt idx="2728" formatCode="0.000">
                  <c:v>-498.75</c:v>
                </c:pt>
                <c:pt idx="2729" formatCode="0.000">
                  <c:v>-491.75</c:v>
                </c:pt>
                <c:pt idx="2730" formatCode="0.000">
                  <c:v>-540</c:v>
                </c:pt>
                <c:pt idx="2731" formatCode="0.000">
                  <c:v>-550</c:v>
                </c:pt>
                <c:pt idx="2732" formatCode="0.000">
                  <c:v>-556.25</c:v>
                </c:pt>
                <c:pt idx="2733" formatCode="0.000">
                  <c:v>-542</c:v>
                </c:pt>
                <c:pt idx="2734" formatCode="0.000">
                  <c:v>-513</c:v>
                </c:pt>
                <c:pt idx="2735" formatCode="0.000">
                  <c:v>-510.25</c:v>
                </c:pt>
                <c:pt idx="2736" formatCode="0.000">
                  <c:v>-540</c:v>
                </c:pt>
                <c:pt idx="2737" formatCode="0.000">
                  <c:v>-550.25</c:v>
                </c:pt>
                <c:pt idx="2738" formatCode="0.000">
                  <c:v>-579.25</c:v>
                </c:pt>
                <c:pt idx="2739" formatCode="0.000">
                  <c:v>-571</c:v>
                </c:pt>
                <c:pt idx="2740" formatCode="0.000">
                  <c:v>-574</c:v>
                </c:pt>
                <c:pt idx="2741" formatCode="0.000">
                  <c:v>-575.25</c:v>
                </c:pt>
                <c:pt idx="2742" formatCode="0.000">
                  <c:v>-585.5</c:v>
                </c:pt>
                <c:pt idx="2743" formatCode="0.000">
                  <c:v>-583</c:v>
                </c:pt>
                <c:pt idx="2744" formatCode="0.000">
                  <c:v>-552.25</c:v>
                </c:pt>
                <c:pt idx="2745" formatCode="0.000">
                  <c:v>-542.25</c:v>
                </c:pt>
                <c:pt idx="2746" formatCode="0.000">
                  <c:v>-511.5</c:v>
                </c:pt>
                <c:pt idx="2747" formatCode="0.000">
                  <c:v>-497.75</c:v>
                </c:pt>
                <c:pt idx="2748" formatCode="0.000">
                  <c:v>-533.5</c:v>
                </c:pt>
                <c:pt idx="2749" formatCode="0.000">
                  <c:v>-536.5</c:v>
                </c:pt>
                <c:pt idx="2750" formatCode="0.000">
                  <c:v>-518.25</c:v>
                </c:pt>
                <c:pt idx="2751" formatCode="0.000">
                  <c:v>-509.5</c:v>
                </c:pt>
                <c:pt idx="2752" formatCode="0.000">
                  <c:v>-486</c:v>
                </c:pt>
                <c:pt idx="2753" formatCode="0.000">
                  <c:v>-494.75</c:v>
                </c:pt>
                <c:pt idx="2754" formatCode="0.000">
                  <c:v>-462</c:v>
                </c:pt>
                <c:pt idx="2755" formatCode="0.000">
                  <c:v>-485.5</c:v>
                </c:pt>
                <c:pt idx="2756" formatCode="0.000">
                  <c:v>-497.75</c:v>
                </c:pt>
                <c:pt idx="2757" formatCode="0.000">
                  <c:v>-477.5</c:v>
                </c:pt>
                <c:pt idx="2758" formatCode="0.000">
                  <c:v>-474.25</c:v>
                </c:pt>
                <c:pt idx="2759" formatCode="0.000">
                  <c:v>-460.5</c:v>
                </c:pt>
                <c:pt idx="2760" formatCode="0.000">
                  <c:v>-459.5</c:v>
                </c:pt>
                <c:pt idx="2761" formatCode="0.000">
                  <c:v>-469.5</c:v>
                </c:pt>
                <c:pt idx="2762" formatCode="0.000">
                  <c:v>-513.25</c:v>
                </c:pt>
                <c:pt idx="2763" formatCode="0.000">
                  <c:v>-493</c:v>
                </c:pt>
                <c:pt idx="2764" formatCode="0.000">
                  <c:v>-475.75</c:v>
                </c:pt>
                <c:pt idx="2765" formatCode="0.000">
                  <c:v>-476.75</c:v>
                </c:pt>
                <c:pt idx="2766" formatCode="0.000">
                  <c:v>-521.5</c:v>
                </c:pt>
                <c:pt idx="2767" formatCode="0.000">
                  <c:v>-518</c:v>
                </c:pt>
                <c:pt idx="2768" formatCode="0.000">
                  <c:v>-496.5</c:v>
                </c:pt>
                <c:pt idx="2769" formatCode="0.000">
                  <c:v>-477.5</c:v>
                </c:pt>
                <c:pt idx="2770" formatCode="0.000">
                  <c:v>-457.25</c:v>
                </c:pt>
                <c:pt idx="2771" formatCode="0.000">
                  <c:v>-477.75</c:v>
                </c:pt>
                <c:pt idx="2772" formatCode="0.000">
                  <c:v>-449.25</c:v>
                </c:pt>
                <c:pt idx="2773" formatCode="0.000">
                  <c:v>-410.75</c:v>
                </c:pt>
                <c:pt idx="2774" formatCode="0.000">
                  <c:v>-419.25</c:v>
                </c:pt>
                <c:pt idx="2775" formatCode="0.000">
                  <c:v>-458</c:v>
                </c:pt>
                <c:pt idx="2776" formatCode="0.000">
                  <c:v>-468.25</c:v>
                </c:pt>
                <c:pt idx="2777" formatCode="0.000">
                  <c:v>-481.75</c:v>
                </c:pt>
                <c:pt idx="2778" formatCode="0.000">
                  <c:v>-484.5</c:v>
                </c:pt>
                <c:pt idx="2779" formatCode="0.000">
                  <c:v>-466.25</c:v>
                </c:pt>
                <c:pt idx="2780" formatCode="0.000">
                  <c:v>-431</c:v>
                </c:pt>
                <c:pt idx="2781" formatCode="0.000">
                  <c:v>-490.5</c:v>
                </c:pt>
                <c:pt idx="2782" formatCode="0.000">
                  <c:v>-479.5</c:v>
                </c:pt>
                <c:pt idx="2783" formatCode="0.000">
                  <c:v>-435.75</c:v>
                </c:pt>
                <c:pt idx="2784" formatCode="0.000">
                  <c:v>-440.75</c:v>
                </c:pt>
                <c:pt idx="2785" formatCode="0.000">
                  <c:v>-440.75</c:v>
                </c:pt>
                <c:pt idx="2786" formatCode="0.000">
                  <c:v>-458.25</c:v>
                </c:pt>
                <c:pt idx="2787" formatCode="0.000">
                  <c:v>-465.75</c:v>
                </c:pt>
                <c:pt idx="2788" formatCode="0.000">
                  <c:v>-461.5</c:v>
                </c:pt>
                <c:pt idx="2789" formatCode="0.000">
                  <c:v>-466.75</c:v>
                </c:pt>
                <c:pt idx="2790" formatCode="0.000">
                  <c:v>-473</c:v>
                </c:pt>
                <c:pt idx="2791" formatCode="0.000">
                  <c:v>-487.25</c:v>
                </c:pt>
                <c:pt idx="2792" formatCode="0.000">
                  <c:v>-479.75</c:v>
                </c:pt>
                <c:pt idx="2793" formatCode="0.000">
                  <c:v>-489.75</c:v>
                </c:pt>
                <c:pt idx="2794" formatCode="0.000">
                  <c:v>-497.25</c:v>
                </c:pt>
                <c:pt idx="2795" formatCode="0.000">
                  <c:v>-501.5</c:v>
                </c:pt>
                <c:pt idx="2796" formatCode="0.000">
                  <c:v>-495.75</c:v>
                </c:pt>
                <c:pt idx="2797" formatCode="0.000">
                  <c:v>-494.5</c:v>
                </c:pt>
                <c:pt idx="2798" formatCode="0.000">
                  <c:v>-501.25</c:v>
                </c:pt>
                <c:pt idx="2799" formatCode="0.000">
                  <c:v>-513.25</c:v>
                </c:pt>
                <c:pt idx="2800" formatCode="0.000">
                  <c:v>-504.25</c:v>
                </c:pt>
                <c:pt idx="2801" formatCode="0.000">
                  <c:v>-513.75</c:v>
                </c:pt>
                <c:pt idx="2802" formatCode="0.000">
                  <c:v>-484.5</c:v>
                </c:pt>
                <c:pt idx="2803" formatCode="0.000">
                  <c:v>-493.25</c:v>
                </c:pt>
                <c:pt idx="2804" formatCode="0.000">
                  <c:v>-487.5</c:v>
                </c:pt>
                <c:pt idx="2805" formatCode="0.000">
                  <c:v>-480.75</c:v>
                </c:pt>
                <c:pt idx="2806" formatCode="0.000">
                  <c:v>-466.25</c:v>
                </c:pt>
                <c:pt idx="2807" formatCode="0.000">
                  <c:v>-452.75</c:v>
                </c:pt>
                <c:pt idx="2808" formatCode="0.000">
                  <c:v>-464.75</c:v>
                </c:pt>
                <c:pt idx="2809" formatCode="0.000">
                  <c:v>-457.25</c:v>
                </c:pt>
                <c:pt idx="2810" formatCode="0.000">
                  <c:v>-451</c:v>
                </c:pt>
                <c:pt idx="2811" formatCode="0.000">
                  <c:v>-464.25</c:v>
                </c:pt>
                <c:pt idx="2812" formatCode="0.000">
                  <c:v>-436.75</c:v>
                </c:pt>
                <c:pt idx="2813" formatCode="0.000">
                  <c:v>-416.5</c:v>
                </c:pt>
                <c:pt idx="2814" formatCode="0.000">
                  <c:v>-387.75</c:v>
                </c:pt>
                <c:pt idx="2815" formatCode="0.000">
                  <c:v>-388.75</c:v>
                </c:pt>
                <c:pt idx="2816" formatCode="0.000">
                  <c:v>-378.75</c:v>
                </c:pt>
                <c:pt idx="2817" formatCode="0.000">
                  <c:v>-404.75</c:v>
                </c:pt>
                <c:pt idx="2818" formatCode="0.000">
                  <c:v>-395.25</c:v>
                </c:pt>
                <c:pt idx="2819" formatCode="0.000">
                  <c:v>-373.25</c:v>
                </c:pt>
                <c:pt idx="2820" formatCode="0.000">
                  <c:v>-374.75</c:v>
                </c:pt>
                <c:pt idx="2821" formatCode="0.000">
                  <c:v>-366.5</c:v>
                </c:pt>
                <c:pt idx="2822" formatCode="0.000">
                  <c:v>-375</c:v>
                </c:pt>
                <c:pt idx="2823" formatCode="0.000">
                  <c:v>-388.25</c:v>
                </c:pt>
                <c:pt idx="2824" formatCode="0.000">
                  <c:v>-396.5</c:v>
                </c:pt>
                <c:pt idx="2825" formatCode="0.000">
                  <c:v>-397.5</c:v>
                </c:pt>
                <c:pt idx="2826" formatCode="0.000">
                  <c:v>-362.25</c:v>
                </c:pt>
                <c:pt idx="2827" formatCode="0.000">
                  <c:v>-310.25</c:v>
                </c:pt>
                <c:pt idx="2828" formatCode="0.000">
                  <c:v>-328.5</c:v>
                </c:pt>
                <c:pt idx="2829" formatCode="0.000">
                  <c:v>-300.5</c:v>
                </c:pt>
                <c:pt idx="2830" formatCode="0.000">
                  <c:v>-304.5</c:v>
                </c:pt>
                <c:pt idx="2831" formatCode="0.000">
                  <c:v>-287.5</c:v>
                </c:pt>
                <c:pt idx="2832" formatCode="0.000">
                  <c:v>-306.25</c:v>
                </c:pt>
                <c:pt idx="2833" formatCode="0.000">
                  <c:v>-278.25</c:v>
                </c:pt>
                <c:pt idx="2834" formatCode="0.000">
                  <c:v>-257.75</c:v>
                </c:pt>
                <c:pt idx="2835" formatCode="0.000">
                  <c:v>-245.25</c:v>
                </c:pt>
                <c:pt idx="2836" formatCode="0.000">
                  <c:v>-279.25</c:v>
                </c:pt>
                <c:pt idx="2837" formatCode="0.000">
                  <c:v>-292.75</c:v>
                </c:pt>
                <c:pt idx="2838" formatCode="0.000">
                  <c:v>-315.75</c:v>
                </c:pt>
                <c:pt idx="2839" formatCode="0.000">
                  <c:v>-285.25</c:v>
                </c:pt>
                <c:pt idx="2840" formatCode="0.000">
                  <c:v>-287.25</c:v>
                </c:pt>
                <c:pt idx="2841" formatCode="0.000">
                  <c:v>-295</c:v>
                </c:pt>
                <c:pt idx="2842" formatCode="0.000">
                  <c:v>-276</c:v>
                </c:pt>
                <c:pt idx="2843" formatCode="0.000">
                  <c:v>-234.25</c:v>
                </c:pt>
                <c:pt idx="2844" formatCode="0.000">
                  <c:v>-238.25</c:v>
                </c:pt>
                <c:pt idx="2845" formatCode="0.000">
                  <c:v>-280.75</c:v>
                </c:pt>
                <c:pt idx="2846" formatCode="0.000">
                  <c:v>-266</c:v>
                </c:pt>
                <c:pt idx="2847" formatCode="0.000">
                  <c:v>-276</c:v>
                </c:pt>
                <c:pt idx="2848" formatCode="0.000">
                  <c:v>-297.75</c:v>
                </c:pt>
                <c:pt idx="2849" formatCode="0.000">
                  <c:v>-299</c:v>
                </c:pt>
                <c:pt idx="2850" formatCode="0.000">
                  <c:v>-318</c:v>
                </c:pt>
                <c:pt idx="2851" formatCode="0.000">
                  <c:v>-307.75</c:v>
                </c:pt>
                <c:pt idx="2852" formatCode="0.000">
                  <c:v>-321.25</c:v>
                </c:pt>
                <c:pt idx="2853" formatCode="0.000">
                  <c:v>-372</c:v>
                </c:pt>
                <c:pt idx="2854" formatCode="0.000">
                  <c:v>-384.5</c:v>
                </c:pt>
                <c:pt idx="2855" formatCode="0.000">
                  <c:v>-376.5</c:v>
                </c:pt>
                <c:pt idx="2856" formatCode="0.000">
                  <c:v>-351.75</c:v>
                </c:pt>
                <c:pt idx="2857" formatCode="0.000">
                  <c:v>-342.25</c:v>
                </c:pt>
                <c:pt idx="2858" formatCode="0.000">
                  <c:v>-357.75</c:v>
                </c:pt>
                <c:pt idx="2859" formatCode="0.000">
                  <c:v>-366.25</c:v>
                </c:pt>
                <c:pt idx="2860" formatCode="0.000">
                  <c:v>-384.25</c:v>
                </c:pt>
                <c:pt idx="2861" formatCode="0.000">
                  <c:v>-380</c:v>
                </c:pt>
                <c:pt idx="2862" formatCode="0.000">
                  <c:v>-398.25</c:v>
                </c:pt>
                <c:pt idx="2863" formatCode="0.000">
                  <c:v>-396.75</c:v>
                </c:pt>
                <c:pt idx="2864" formatCode="0.000">
                  <c:v>-380</c:v>
                </c:pt>
                <c:pt idx="2865" formatCode="0.000">
                  <c:v>-399</c:v>
                </c:pt>
                <c:pt idx="2866" formatCode="0.000">
                  <c:v>-389.25</c:v>
                </c:pt>
                <c:pt idx="2867" formatCode="0.000">
                  <c:v>-389.25</c:v>
                </c:pt>
                <c:pt idx="2868" formatCode="0.000">
                  <c:v>-383.5</c:v>
                </c:pt>
                <c:pt idx="2869" formatCode="0.000">
                  <c:v>-387.25</c:v>
                </c:pt>
                <c:pt idx="2870" formatCode="0.000">
                  <c:v>-377.5</c:v>
                </c:pt>
                <c:pt idx="2871" formatCode="0.000">
                  <c:v>-377.75</c:v>
                </c:pt>
                <c:pt idx="2872" formatCode="0.000">
                  <c:v>-383.25</c:v>
                </c:pt>
                <c:pt idx="2873" formatCode="0.000">
                  <c:v>-414.25</c:v>
                </c:pt>
                <c:pt idx="2874" formatCode="0.000">
                  <c:v>-417.25</c:v>
                </c:pt>
                <c:pt idx="2875" formatCode="0.000">
                  <c:v>-421.25</c:v>
                </c:pt>
                <c:pt idx="2876" formatCode="0.000">
                  <c:v>-440.25</c:v>
                </c:pt>
                <c:pt idx="2877" formatCode="0.000">
                  <c:v>-442</c:v>
                </c:pt>
                <c:pt idx="2878" formatCode="0.000">
                  <c:v>-464.25</c:v>
                </c:pt>
                <c:pt idx="2879" formatCode="0.000">
                  <c:v>-468.25</c:v>
                </c:pt>
                <c:pt idx="2880" formatCode="0.000">
                  <c:v>-452.75</c:v>
                </c:pt>
                <c:pt idx="2881" formatCode="0.000">
                  <c:v>-442.25</c:v>
                </c:pt>
                <c:pt idx="2882" formatCode="0.000">
                  <c:v>-423.75</c:v>
                </c:pt>
                <c:pt idx="2883" formatCode="0.000">
                  <c:v>-431.25</c:v>
                </c:pt>
                <c:pt idx="2884" formatCode="0.000">
                  <c:v>-438.75</c:v>
                </c:pt>
                <c:pt idx="2885" formatCode="0.000">
                  <c:v>-443</c:v>
                </c:pt>
                <c:pt idx="2886" formatCode="0.000">
                  <c:v>-458.25</c:v>
                </c:pt>
                <c:pt idx="2887" formatCode="0.000">
                  <c:v>-447.75</c:v>
                </c:pt>
                <c:pt idx="2888" formatCode="0.000">
                  <c:v>-450.25</c:v>
                </c:pt>
                <c:pt idx="2889" formatCode="0.000">
                  <c:v>-440.25</c:v>
                </c:pt>
                <c:pt idx="2890" formatCode="0.000">
                  <c:v>-429.75</c:v>
                </c:pt>
                <c:pt idx="2891" formatCode="0.000">
                  <c:v>-428.25</c:v>
                </c:pt>
                <c:pt idx="2892" formatCode="0.000">
                  <c:v>-417</c:v>
                </c:pt>
                <c:pt idx="2893" formatCode="0.000">
                  <c:v>-387.75</c:v>
                </c:pt>
                <c:pt idx="2894" formatCode="0.000">
                  <c:v>-380.75</c:v>
                </c:pt>
                <c:pt idx="2895" formatCode="0.000">
                  <c:v>-374.5</c:v>
                </c:pt>
                <c:pt idx="2896" formatCode="0.000">
                  <c:v>-378.75</c:v>
                </c:pt>
                <c:pt idx="2897" formatCode="0.000">
                  <c:v>-384</c:v>
                </c:pt>
                <c:pt idx="2898" formatCode="0.000">
                  <c:v>-397.75</c:v>
                </c:pt>
                <c:pt idx="2899" formatCode="0.000">
                  <c:v>-389.75</c:v>
                </c:pt>
                <c:pt idx="2900" formatCode="0.000">
                  <c:v>-378.25</c:v>
                </c:pt>
                <c:pt idx="2901" formatCode="0.000">
                  <c:v>-375.25</c:v>
                </c:pt>
                <c:pt idx="2902" formatCode="0.000">
                  <c:v>-373.75</c:v>
                </c:pt>
                <c:pt idx="2903" formatCode="0.000">
                  <c:v>-381.75</c:v>
                </c:pt>
                <c:pt idx="2904" formatCode="0.000">
                  <c:v>-386.5</c:v>
                </c:pt>
                <c:pt idx="2905" formatCode="0.000">
                  <c:v>-400.75</c:v>
                </c:pt>
                <c:pt idx="2906" formatCode="0.000">
                  <c:v>-400.25</c:v>
                </c:pt>
                <c:pt idx="2907" formatCode="0.000">
                  <c:v>-377</c:v>
                </c:pt>
                <c:pt idx="2908" formatCode="0.000">
                  <c:v>-348.5</c:v>
                </c:pt>
                <c:pt idx="2909" formatCode="0.000">
                  <c:v>-355</c:v>
                </c:pt>
                <c:pt idx="2910" formatCode="0.000">
                  <c:v>-341.25</c:v>
                </c:pt>
                <c:pt idx="2911" formatCode="0.000">
                  <c:v>-340</c:v>
                </c:pt>
                <c:pt idx="2912" formatCode="0.000">
                  <c:v>-369</c:v>
                </c:pt>
                <c:pt idx="2913" formatCode="0.000">
                  <c:v>-380</c:v>
                </c:pt>
                <c:pt idx="2914" formatCode="0.000">
                  <c:v>-365.25</c:v>
                </c:pt>
                <c:pt idx="2915" formatCode="0.000">
                  <c:v>-375.25</c:v>
                </c:pt>
                <c:pt idx="2916" formatCode="0.000">
                  <c:v>-367</c:v>
                </c:pt>
                <c:pt idx="2917" formatCode="0.000">
                  <c:v>-377.75</c:v>
                </c:pt>
                <c:pt idx="2918" formatCode="0.000">
                  <c:v>-369.75</c:v>
                </c:pt>
                <c:pt idx="2919" formatCode="0.000">
                  <c:v>-346.75</c:v>
                </c:pt>
                <c:pt idx="2920" formatCode="0.000">
                  <c:v>-333</c:v>
                </c:pt>
                <c:pt idx="2921" formatCode="0.000">
                  <c:v>-346.25</c:v>
                </c:pt>
                <c:pt idx="2922" formatCode="0.000">
                  <c:v>-360.25</c:v>
                </c:pt>
                <c:pt idx="2923" formatCode="0.000">
                  <c:v>-364.5</c:v>
                </c:pt>
                <c:pt idx="2924" formatCode="0.000">
                  <c:v>-364.5</c:v>
                </c:pt>
                <c:pt idx="2925" formatCode="0.000">
                  <c:v>-370</c:v>
                </c:pt>
                <c:pt idx="2926" formatCode="0.000">
                  <c:v>-376.25</c:v>
                </c:pt>
                <c:pt idx="2927" formatCode="0.000">
                  <c:v>-380.75</c:v>
                </c:pt>
                <c:pt idx="2928" formatCode="0.000">
                  <c:v>-374.75</c:v>
                </c:pt>
                <c:pt idx="2929" formatCode="0.000">
                  <c:v>-357.75</c:v>
                </c:pt>
                <c:pt idx="2930" formatCode="0.000">
                  <c:v>-362.5</c:v>
                </c:pt>
                <c:pt idx="2931" formatCode="0.000">
                  <c:v>-340.25</c:v>
                </c:pt>
                <c:pt idx="2932" formatCode="0.000">
                  <c:v>-342.5</c:v>
                </c:pt>
                <c:pt idx="2933" formatCode="0.000">
                  <c:v>-346</c:v>
                </c:pt>
                <c:pt idx="2934" formatCode="0.000">
                  <c:v>-347.25</c:v>
                </c:pt>
                <c:pt idx="2935" formatCode="0.000">
                  <c:v>-347</c:v>
                </c:pt>
                <c:pt idx="2936" formatCode="0.000">
                  <c:v>-335.5</c:v>
                </c:pt>
                <c:pt idx="2937" formatCode="0.000">
                  <c:v>-339.5</c:v>
                </c:pt>
                <c:pt idx="2938" formatCode="0.000">
                  <c:v>-320.25</c:v>
                </c:pt>
                <c:pt idx="2939" formatCode="0.000">
                  <c:v>-330.5</c:v>
                </c:pt>
                <c:pt idx="2940" formatCode="0.000">
                  <c:v>-311</c:v>
                </c:pt>
                <c:pt idx="2941" formatCode="0.000">
                  <c:v>-322</c:v>
                </c:pt>
                <c:pt idx="2942" formatCode="0.000">
                  <c:v>-318.25</c:v>
                </c:pt>
                <c:pt idx="2943" formatCode="0.000">
                  <c:v>-342.25</c:v>
                </c:pt>
                <c:pt idx="2944" formatCode="0.000">
                  <c:v>-335.25</c:v>
                </c:pt>
                <c:pt idx="2945" formatCode="0.000">
                  <c:v>-318.25</c:v>
                </c:pt>
                <c:pt idx="2946" formatCode="0.000">
                  <c:v>-307.25</c:v>
                </c:pt>
                <c:pt idx="2947" formatCode="0.000">
                  <c:v>-284</c:v>
                </c:pt>
                <c:pt idx="2948" formatCode="0.000">
                  <c:v>-289.75</c:v>
                </c:pt>
                <c:pt idx="2949" formatCode="0.000">
                  <c:v>-285.75</c:v>
                </c:pt>
                <c:pt idx="2950" formatCode="0.000">
                  <c:v>-288.25</c:v>
                </c:pt>
                <c:pt idx="2951" formatCode="0.000">
                  <c:v>-258.25</c:v>
                </c:pt>
                <c:pt idx="2952" formatCode="0.000">
                  <c:v>-238</c:v>
                </c:pt>
                <c:pt idx="2953" formatCode="0.000">
                  <c:v>-250.5</c:v>
                </c:pt>
                <c:pt idx="2954" formatCode="0.000">
                  <c:v>-250.5</c:v>
                </c:pt>
                <c:pt idx="2955" formatCode="0.000">
                  <c:v>-193.75</c:v>
                </c:pt>
                <c:pt idx="2956" formatCode="0.000">
                  <c:v>-190.25</c:v>
                </c:pt>
                <c:pt idx="2957" formatCode="0.000">
                  <c:v>-168.25</c:v>
                </c:pt>
                <c:pt idx="2958" formatCode="0.000">
                  <c:v>-136.25</c:v>
                </c:pt>
                <c:pt idx="2959" formatCode="0.000">
                  <c:v>-94.25</c:v>
                </c:pt>
                <c:pt idx="2960" formatCode="0.000">
                  <c:v>-128.75</c:v>
                </c:pt>
                <c:pt idx="2961" formatCode="0.000">
                  <c:v>-139.5</c:v>
                </c:pt>
                <c:pt idx="2962" formatCode="0.000">
                  <c:v>-135.75</c:v>
                </c:pt>
                <c:pt idx="2963" formatCode="0.000">
                  <c:v>-143.75</c:v>
                </c:pt>
                <c:pt idx="2964" formatCode="0.000">
                  <c:v>-165</c:v>
                </c:pt>
                <c:pt idx="2965" formatCode="0.000">
                  <c:v>-164.5</c:v>
                </c:pt>
                <c:pt idx="2966" formatCode="0.000">
                  <c:v>-176.75</c:v>
                </c:pt>
                <c:pt idx="2967" formatCode="0.000">
                  <c:v>-195.75</c:v>
                </c:pt>
                <c:pt idx="2968" formatCode="0.000">
                  <c:v>-195.75</c:v>
                </c:pt>
                <c:pt idx="2969" formatCode="0.000">
                  <c:v>-193</c:v>
                </c:pt>
                <c:pt idx="2970" formatCode="0.000">
                  <c:v>-186.5</c:v>
                </c:pt>
                <c:pt idx="2971" formatCode="0.000">
                  <c:v>-180.75</c:v>
                </c:pt>
                <c:pt idx="2972" formatCode="0.000">
                  <c:v>-204.5</c:v>
                </c:pt>
                <c:pt idx="2973" formatCode="0.000">
                  <c:v>-221</c:v>
                </c:pt>
                <c:pt idx="2974" formatCode="0.000">
                  <c:v>-215.25</c:v>
                </c:pt>
                <c:pt idx="2975" formatCode="0.000">
                  <c:v>-213.75</c:v>
                </c:pt>
                <c:pt idx="2976" formatCode="0.000">
                  <c:v>-220.75</c:v>
                </c:pt>
                <c:pt idx="2977" formatCode="0.000">
                  <c:v>-197.25</c:v>
                </c:pt>
                <c:pt idx="2978" formatCode="0.000">
                  <c:v>-194.25</c:v>
                </c:pt>
                <c:pt idx="2979" formatCode="0.000">
                  <c:v>-193.75</c:v>
                </c:pt>
                <c:pt idx="2980" formatCode="0.000">
                  <c:v>-214.75</c:v>
                </c:pt>
                <c:pt idx="2981" formatCode="0.000">
                  <c:v>-209.5</c:v>
                </c:pt>
                <c:pt idx="2982" formatCode="0.000">
                  <c:v>-206.25</c:v>
                </c:pt>
                <c:pt idx="2983" formatCode="0.000">
                  <c:v>-224</c:v>
                </c:pt>
                <c:pt idx="2984" formatCode="0.000">
                  <c:v>-223.25</c:v>
                </c:pt>
                <c:pt idx="2985" formatCode="0.000">
                  <c:v>-194.25</c:v>
                </c:pt>
                <c:pt idx="2986" formatCode="0.000">
                  <c:v>-180.5</c:v>
                </c:pt>
                <c:pt idx="2987" formatCode="0.000">
                  <c:v>-182</c:v>
                </c:pt>
                <c:pt idx="2988" formatCode="0.000">
                  <c:v>-203.25</c:v>
                </c:pt>
                <c:pt idx="2989" formatCode="0.000">
                  <c:v>-210.75</c:v>
                </c:pt>
                <c:pt idx="2990" formatCode="0.000">
                  <c:v>-225</c:v>
                </c:pt>
                <c:pt idx="2991" formatCode="0.000">
                  <c:v>-242.25</c:v>
                </c:pt>
                <c:pt idx="2992" formatCode="0.000">
                  <c:v>-240.75</c:v>
                </c:pt>
                <c:pt idx="2993" formatCode="0.000">
                  <c:v>-244.75</c:v>
                </c:pt>
                <c:pt idx="2994" formatCode="0.000">
                  <c:v>-244.75</c:v>
                </c:pt>
                <c:pt idx="2995" formatCode="0.000">
                  <c:v>-238</c:v>
                </c:pt>
                <c:pt idx="2996" formatCode="0.000">
                  <c:v>-263</c:v>
                </c:pt>
                <c:pt idx="2997" formatCode="0.000">
                  <c:v>-264.75</c:v>
                </c:pt>
                <c:pt idx="2998" formatCode="0.000">
                  <c:v>-266.5</c:v>
                </c:pt>
                <c:pt idx="2999" formatCode="0.000">
                  <c:v>-261.25</c:v>
                </c:pt>
                <c:pt idx="3000" formatCode="0.000">
                  <c:v>-275.25</c:v>
                </c:pt>
                <c:pt idx="3001" formatCode="0.000">
                  <c:v>-265.5</c:v>
                </c:pt>
                <c:pt idx="3002" formatCode="0.000">
                  <c:v>-258.25</c:v>
                </c:pt>
                <c:pt idx="3003" formatCode="0.000">
                  <c:v>-274.25</c:v>
                </c:pt>
                <c:pt idx="3004" formatCode="0.000">
                  <c:v>-276.5</c:v>
                </c:pt>
                <c:pt idx="3005" formatCode="0.000">
                  <c:v>-271.75</c:v>
                </c:pt>
                <c:pt idx="3006" formatCode="0.000">
                  <c:v>-250.5</c:v>
                </c:pt>
                <c:pt idx="3007" formatCode="0.000">
                  <c:v>-265.75</c:v>
                </c:pt>
                <c:pt idx="3008" formatCode="0.000">
                  <c:v>-261.25</c:v>
                </c:pt>
                <c:pt idx="3009" formatCode="0.000">
                  <c:v>-250.75</c:v>
                </c:pt>
                <c:pt idx="3010" formatCode="0.000">
                  <c:v>-269</c:v>
                </c:pt>
                <c:pt idx="3011" formatCode="0.000">
                  <c:v>-290</c:v>
                </c:pt>
                <c:pt idx="3012" formatCode="0.000">
                  <c:v>-289.75</c:v>
                </c:pt>
                <c:pt idx="3013" formatCode="0.000">
                  <c:v>-281.75</c:v>
                </c:pt>
                <c:pt idx="3014" formatCode="0.000">
                  <c:v>-260.5</c:v>
                </c:pt>
                <c:pt idx="3015" formatCode="0.000">
                  <c:v>-257.75</c:v>
                </c:pt>
                <c:pt idx="3016" formatCode="0.000">
                  <c:v>-259.25</c:v>
                </c:pt>
                <c:pt idx="3017" formatCode="0.000">
                  <c:v>-237</c:v>
                </c:pt>
                <c:pt idx="3018" formatCode="0.000">
                  <c:v>-246.5</c:v>
                </c:pt>
                <c:pt idx="3019" formatCode="0.000">
                  <c:v>-258</c:v>
                </c:pt>
                <c:pt idx="3020" formatCode="0.000">
                  <c:v>-265.5</c:v>
                </c:pt>
                <c:pt idx="3021" formatCode="0.000">
                  <c:v>-273</c:v>
                </c:pt>
                <c:pt idx="3022" formatCode="0.000">
                  <c:v>-262.25</c:v>
                </c:pt>
                <c:pt idx="3023" formatCode="0.000">
                  <c:v>-268.5</c:v>
                </c:pt>
                <c:pt idx="3024" formatCode="0.000">
                  <c:v>-267.25</c:v>
                </c:pt>
                <c:pt idx="3025" formatCode="0.000">
                  <c:v>-273</c:v>
                </c:pt>
                <c:pt idx="3026" formatCode="0.000">
                  <c:v>-279.5</c:v>
                </c:pt>
                <c:pt idx="3027" formatCode="0.000">
                  <c:v>-279.25</c:v>
                </c:pt>
                <c:pt idx="3028" formatCode="0.000">
                  <c:v>-269.25</c:v>
                </c:pt>
                <c:pt idx="3029" formatCode="0.000">
                  <c:v>-274</c:v>
                </c:pt>
                <c:pt idx="3030" formatCode="0.000">
                  <c:v>-286.5</c:v>
                </c:pt>
                <c:pt idx="3031" formatCode="0.000">
                  <c:v>-295.25</c:v>
                </c:pt>
                <c:pt idx="3032" formatCode="0.000">
                  <c:v>-286.75</c:v>
                </c:pt>
                <c:pt idx="3033" formatCode="0.000">
                  <c:v>-283.25</c:v>
                </c:pt>
                <c:pt idx="3034" formatCode="0.000">
                  <c:v>-274.5</c:v>
                </c:pt>
                <c:pt idx="3035" formatCode="0.000">
                  <c:v>-279</c:v>
                </c:pt>
                <c:pt idx="3036" formatCode="0.000">
                  <c:v>-267.75</c:v>
                </c:pt>
                <c:pt idx="3037" formatCode="0.000">
                  <c:v>-260.25</c:v>
                </c:pt>
                <c:pt idx="3038" formatCode="0.000">
                  <c:v>-269</c:v>
                </c:pt>
                <c:pt idx="3039" formatCode="0.000">
                  <c:v>-246</c:v>
                </c:pt>
                <c:pt idx="3040" formatCode="0.000">
                  <c:v>-254.25</c:v>
                </c:pt>
                <c:pt idx="3041" formatCode="0.000">
                  <c:v>-249</c:v>
                </c:pt>
                <c:pt idx="3042" formatCode="0.000">
                  <c:v>-241.25</c:v>
                </c:pt>
                <c:pt idx="3043" formatCode="0.000">
                  <c:v>-249</c:v>
                </c:pt>
                <c:pt idx="3044" formatCode="0.000">
                  <c:v>-253.25</c:v>
                </c:pt>
                <c:pt idx="3045" formatCode="0.000">
                  <c:v>-253.25</c:v>
                </c:pt>
                <c:pt idx="3046" formatCode="0.000">
                  <c:v>-255.5</c:v>
                </c:pt>
                <c:pt idx="3047" formatCode="0.000">
                  <c:v>-220.5</c:v>
                </c:pt>
                <c:pt idx="3048" formatCode="0.000">
                  <c:v>-235.5</c:v>
                </c:pt>
                <c:pt idx="3049" formatCode="0.000">
                  <c:v>-250.5</c:v>
                </c:pt>
                <c:pt idx="3050" formatCode="0.000">
                  <c:v>-243.5</c:v>
                </c:pt>
                <c:pt idx="3051" formatCode="0.000">
                  <c:v>-215.25</c:v>
                </c:pt>
                <c:pt idx="3052" formatCode="0.000">
                  <c:v>-209</c:v>
                </c:pt>
                <c:pt idx="3053" formatCode="0.000">
                  <c:v>-203.25</c:v>
                </c:pt>
                <c:pt idx="3054" formatCode="0.000">
                  <c:v>-197</c:v>
                </c:pt>
                <c:pt idx="3055" formatCode="0.000">
                  <c:v>-216.5</c:v>
                </c:pt>
                <c:pt idx="3056" formatCode="0.000">
                  <c:v>-230.25</c:v>
                </c:pt>
                <c:pt idx="3057" formatCode="0.000">
                  <c:v>-227.5</c:v>
                </c:pt>
                <c:pt idx="3058" formatCode="0.000">
                  <c:v>-238.75</c:v>
                </c:pt>
                <c:pt idx="3059" formatCode="0.000">
                  <c:v>-236.75</c:v>
                </c:pt>
                <c:pt idx="3060" formatCode="0.000">
                  <c:v>-224.75</c:v>
                </c:pt>
                <c:pt idx="3061" formatCode="0.000">
                  <c:v>-203.75</c:v>
                </c:pt>
                <c:pt idx="3062" formatCode="0.000">
                  <c:v>-221</c:v>
                </c:pt>
                <c:pt idx="3063" formatCode="0.000">
                  <c:v>-199</c:v>
                </c:pt>
                <c:pt idx="3064" formatCode="0.000">
                  <c:v>-211.75</c:v>
                </c:pt>
                <c:pt idx="3065" formatCode="0.000">
                  <c:v>-229.5</c:v>
                </c:pt>
                <c:pt idx="3066" formatCode="0.000">
                  <c:v>-228</c:v>
                </c:pt>
                <c:pt idx="3067" formatCode="0.000">
                  <c:v>-231.5</c:v>
                </c:pt>
                <c:pt idx="3068" formatCode="0.000">
                  <c:v>-227</c:v>
                </c:pt>
                <c:pt idx="3069" formatCode="0.000">
                  <c:v>-252.5</c:v>
                </c:pt>
                <c:pt idx="3070" formatCode="0.000">
                  <c:v>-271.75</c:v>
                </c:pt>
                <c:pt idx="3071" formatCode="0.000">
                  <c:v>-269</c:v>
                </c:pt>
                <c:pt idx="3072" formatCode="0.000">
                  <c:v>-282.5</c:v>
                </c:pt>
                <c:pt idx="3073" formatCode="0.000">
                  <c:v>-285.75</c:v>
                </c:pt>
                <c:pt idx="3074" formatCode="0.000">
                  <c:v>-281.25</c:v>
                </c:pt>
                <c:pt idx="3075" formatCode="0.000">
                  <c:v>-278.75</c:v>
                </c:pt>
                <c:pt idx="3076" formatCode="0.000">
                  <c:v>-278.25</c:v>
                </c:pt>
                <c:pt idx="3077" formatCode="0.000">
                  <c:v>-290.5</c:v>
                </c:pt>
                <c:pt idx="3078" formatCode="0.000">
                  <c:v>-289</c:v>
                </c:pt>
                <c:pt idx="3079" formatCode="0.000">
                  <c:v>-294.5</c:v>
                </c:pt>
                <c:pt idx="3080" formatCode="0.000">
                  <c:v>-294</c:v>
                </c:pt>
                <c:pt idx="3081" formatCode="0.000">
                  <c:v>-287</c:v>
                </c:pt>
                <c:pt idx="3082" formatCode="0.000">
                  <c:v>-309</c:v>
                </c:pt>
                <c:pt idx="3083" formatCode="0.000">
                  <c:v>-309.5</c:v>
                </c:pt>
                <c:pt idx="3084" formatCode="0.000">
                  <c:v>-306.25</c:v>
                </c:pt>
                <c:pt idx="3085" formatCode="0.000">
                  <c:v>-292.5</c:v>
                </c:pt>
                <c:pt idx="3086" formatCode="0.000">
                  <c:v>-298.75</c:v>
                </c:pt>
                <c:pt idx="3087" formatCode="0.000">
                  <c:v>-301.75</c:v>
                </c:pt>
                <c:pt idx="3088" formatCode="0.000">
                  <c:v>-306</c:v>
                </c:pt>
                <c:pt idx="3089" formatCode="0.000">
                  <c:v>-301.25</c:v>
                </c:pt>
                <c:pt idx="3090" formatCode="0.000">
                  <c:v>-294.75</c:v>
                </c:pt>
                <c:pt idx="3091" formatCode="0.000">
                  <c:v>-287</c:v>
                </c:pt>
                <c:pt idx="3092" formatCode="0.000">
                  <c:v>-282.5</c:v>
                </c:pt>
                <c:pt idx="3093" formatCode="0.000">
                  <c:v>-282.25</c:v>
                </c:pt>
                <c:pt idx="3094" formatCode="0.000">
                  <c:v>-284.25</c:v>
                </c:pt>
                <c:pt idx="3095" formatCode="0.000">
                  <c:v>-277.25</c:v>
                </c:pt>
                <c:pt idx="3096" formatCode="0.000">
                  <c:v>-288.75</c:v>
                </c:pt>
                <c:pt idx="3097" formatCode="0.000">
                  <c:v>-260.75</c:v>
                </c:pt>
                <c:pt idx="3098" formatCode="0.000">
                  <c:v>-268.75</c:v>
                </c:pt>
                <c:pt idx="3099" formatCode="0.000">
                  <c:v>-261</c:v>
                </c:pt>
                <c:pt idx="3100" formatCode="0.000">
                  <c:v>-286.5</c:v>
                </c:pt>
                <c:pt idx="3101" formatCode="0.000">
                  <c:v>-284.75</c:v>
                </c:pt>
                <c:pt idx="3102" formatCode="0.000">
                  <c:v>-279.75</c:v>
                </c:pt>
                <c:pt idx="3103" formatCode="0.000">
                  <c:v>-283.5</c:v>
                </c:pt>
                <c:pt idx="3104" formatCode="0.000">
                  <c:v>-265</c:v>
                </c:pt>
                <c:pt idx="3105" formatCode="0.000">
                  <c:v>-260</c:v>
                </c:pt>
                <c:pt idx="3106" formatCode="0.000">
                  <c:v>-248.5</c:v>
                </c:pt>
                <c:pt idx="3107" formatCode="0.000">
                  <c:v>-249.25</c:v>
                </c:pt>
                <c:pt idx="3108" formatCode="0.000">
                  <c:v>-228.75</c:v>
                </c:pt>
                <c:pt idx="3109" formatCode="0.000">
                  <c:v>-221.75</c:v>
                </c:pt>
                <c:pt idx="3110" formatCode="0.000">
                  <c:v>-234</c:v>
                </c:pt>
                <c:pt idx="3111" formatCode="0.000">
                  <c:v>-245.25</c:v>
                </c:pt>
                <c:pt idx="3112" formatCode="0.000">
                  <c:v>-241.25</c:v>
                </c:pt>
                <c:pt idx="3113" formatCode="0.000">
                  <c:v>-229.75</c:v>
                </c:pt>
                <c:pt idx="3114" formatCode="0.000">
                  <c:v>-208.5</c:v>
                </c:pt>
                <c:pt idx="3115" formatCode="0.000">
                  <c:v>-204.25</c:v>
                </c:pt>
                <c:pt idx="3116" formatCode="0.000">
                  <c:v>-243.25</c:v>
                </c:pt>
                <c:pt idx="3117" formatCode="0.000">
                  <c:v>-230.75</c:v>
                </c:pt>
                <c:pt idx="3118" formatCode="0.000">
                  <c:v>-210.75</c:v>
                </c:pt>
                <c:pt idx="3119" formatCode="0.000">
                  <c:v>-232.25</c:v>
                </c:pt>
                <c:pt idx="3120" formatCode="0.000">
                  <c:v>-255.25</c:v>
                </c:pt>
                <c:pt idx="3121" formatCode="0.000">
                  <c:v>-251.25</c:v>
                </c:pt>
                <c:pt idx="3122" formatCode="0.000">
                  <c:v>-255.75</c:v>
                </c:pt>
                <c:pt idx="3123" formatCode="0.000">
                  <c:v>-262</c:v>
                </c:pt>
                <c:pt idx="3124" formatCode="0.000">
                  <c:v>-250.25</c:v>
                </c:pt>
                <c:pt idx="3125" formatCode="0.000">
                  <c:v>-239.75</c:v>
                </c:pt>
                <c:pt idx="3126" formatCode="0.000">
                  <c:v>-241.75</c:v>
                </c:pt>
                <c:pt idx="3127" formatCode="0.000">
                  <c:v>-253.75</c:v>
                </c:pt>
                <c:pt idx="3128" formatCode="0.000">
                  <c:v>-239.25</c:v>
                </c:pt>
                <c:pt idx="3129" formatCode="0.000">
                  <c:v>-233.25</c:v>
                </c:pt>
                <c:pt idx="3130" formatCode="0.000">
                  <c:v>-224.5</c:v>
                </c:pt>
                <c:pt idx="3131" formatCode="0.000">
                  <c:v>-222.5</c:v>
                </c:pt>
                <c:pt idx="3132" formatCode="0.000">
                  <c:v>-224.25</c:v>
                </c:pt>
                <c:pt idx="3133" formatCode="0.000">
                  <c:v>-195.5</c:v>
                </c:pt>
                <c:pt idx="3134" formatCode="0.000">
                  <c:v>-198.25</c:v>
                </c:pt>
                <c:pt idx="3135" formatCode="0.000">
                  <c:v>-207.25</c:v>
                </c:pt>
                <c:pt idx="3136" formatCode="0.000">
                  <c:v>-186.25</c:v>
                </c:pt>
                <c:pt idx="3137" formatCode="0.000">
                  <c:v>-185</c:v>
                </c:pt>
                <c:pt idx="3138" formatCode="0.000">
                  <c:v>-188.75</c:v>
                </c:pt>
                <c:pt idx="3139" formatCode="0.000">
                  <c:v>-171</c:v>
                </c:pt>
                <c:pt idx="3140" formatCode="0.000">
                  <c:v>-177</c:v>
                </c:pt>
                <c:pt idx="3141" formatCode="0.000">
                  <c:v>-167.5</c:v>
                </c:pt>
                <c:pt idx="3142" formatCode="0.000">
                  <c:v>-165.75</c:v>
                </c:pt>
                <c:pt idx="3143" formatCode="0.000">
                  <c:v>-192.25</c:v>
                </c:pt>
                <c:pt idx="3144" formatCode="0.000">
                  <c:v>-201</c:v>
                </c:pt>
                <c:pt idx="3145" formatCode="0.000">
                  <c:v>-176.25</c:v>
                </c:pt>
                <c:pt idx="3146" formatCode="0.000">
                  <c:v>-163.75</c:v>
                </c:pt>
                <c:pt idx="3147" formatCode="0.000">
                  <c:v>-148</c:v>
                </c:pt>
                <c:pt idx="3148" formatCode="0.000">
                  <c:v>-153</c:v>
                </c:pt>
                <c:pt idx="3149" formatCode="0.000">
                  <c:v>-130.5</c:v>
                </c:pt>
                <c:pt idx="3150" formatCode="0.000">
                  <c:v>-130.75</c:v>
                </c:pt>
                <c:pt idx="3151" formatCode="0.000">
                  <c:v>-148</c:v>
                </c:pt>
                <c:pt idx="3152" formatCode="0.000">
                  <c:v>-146</c:v>
                </c:pt>
                <c:pt idx="3153" formatCode="0.000">
                  <c:v>-125.5</c:v>
                </c:pt>
                <c:pt idx="3154" formatCode="0.000">
                  <c:v>-103.5</c:v>
                </c:pt>
                <c:pt idx="3155" formatCode="0.000">
                  <c:v>-109.25</c:v>
                </c:pt>
                <c:pt idx="3156" formatCode="0.000">
                  <c:v>-147</c:v>
                </c:pt>
                <c:pt idx="3157" formatCode="0.000">
                  <c:v>-134.25</c:v>
                </c:pt>
                <c:pt idx="3158" formatCode="0.000">
                  <c:v>-110</c:v>
                </c:pt>
                <c:pt idx="3159" formatCode="0.000">
                  <c:v>-75</c:v>
                </c:pt>
                <c:pt idx="3160" formatCode="0.000">
                  <c:v>-83</c:v>
                </c:pt>
                <c:pt idx="3161" formatCode="0.000">
                  <c:v>-73.25</c:v>
                </c:pt>
                <c:pt idx="3162" formatCode="0.000">
                  <c:v>-76.5</c:v>
                </c:pt>
                <c:pt idx="3163" formatCode="0.000">
                  <c:v>-59.25</c:v>
                </c:pt>
                <c:pt idx="3164" formatCode="0.000">
                  <c:v>-61</c:v>
                </c:pt>
                <c:pt idx="3165" formatCode="0.000">
                  <c:v>-31.5</c:v>
                </c:pt>
                <c:pt idx="3166" formatCode="0.000">
                  <c:v>0</c:v>
                </c:pt>
                <c:pt idx="3167" formatCode="0.000">
                  <c:v>24.25</c:v>
                </c:pt>
                <c:pt idx="3168" formatCode="0.000">
                  <c:v>47.25</c:v>
                </c:pt>
                <c:pt idx="3169" formatCode="0.000">
                  <c:v>0</c:v>
                </c:pt>
                <c:pt idx="3170" formatCode="0.000">
                  <c:v>7.25</c:v>
                </c:pt>
                <c:pt idx="3171" formatCode="0.000">
                  <c:v>-9.75</c:v>
                </c:pt>
                <c:pt idx="3172" formatCode="0.000">
                  <c:v>-49.75</c:v>
                </c:pt>
                <c:pt idx="3173" formatCode="0.000">
                  <c:v>-61.5</c:v>
                </c:pt>
                <c:pt idx="3174" formatCode="0.000">
                  <c:v>-67.5</c:v>
                </c:pt>
                <c:pt idx="3175" formatCode="0.000">
                  <c:v>-40</c:v>
                </c:pt>
                <c:pt idx="3176" formatCode="0.000">
                  <c:v>-21</c:v>
                </c:pt>
                <c:pt idx="3177" formatCode="0.000">
                  <c:v>10</c:v>
                </c:pt>
                <c:pt idx="3178" formatCode="0.000">
                  <c:v>-17</c:v>
                </c:pt>
                <c:pt idx="3179" formatCode="0.000">
                  <c:v>-32</c:v>
                </c:pt>
                <c:pt idx="3180" formatCode="0.000">
                  <c:v>-61.75</c:v>
                </c:pt>
                <c:pt idx="3181" formatCode="0.000">
                  <c:v>-63.75</c:v>
                </c:pt>
                <c:pt idx="3182" formatCode="0.000">
                  <c:v>-58.5</c:v>
                </c:pt>
                <c:pt idx="3183" formatCode="0.000">
                  <c:v>-41.25</c:v>
                </c:pt>
                <c:pt idx="3184" formatCode="0.000">
                  <c:v>-74</c:v>
                </c:pt>
                <c:pt idx="3185" formatCode="0.000">
                  <c:v>-86.5</c:v>
                </c:pt>
                <c:pt idx="3186" formatCode="0.000">
                  <c:v>-84</c:v>
                </c:pt>
                <c:pt idx="3187" formatCode="0.000">
                  <c:v>-105</c:v>
                </c:pt>
                <c:pt idx="3188" formatCode="0.000">
                  <c:v>-95.75</c:v>
                </c:pt>
                <c:pt idx="3189" formatCode="0.000">
                  <c:v>-108.25</c:v>
                </c:pt>
                <c:pt idx="3190" formatCode="0.000">
                  <c:v>-117</c:v>
                </c:pt>
                <c:pt idx="3191" formatCode="0.000">
                  <c:v>-97</c:v>
                </c:pt>
                <c:pt idx="3192" formatCode="0.000">
                  <c:v>-103.5</c:v>
                </c:pt>
                <c:pt idx="3193" formatCode="0.000">
                  <c:v>-92.5</c:v>
                </c:pt>
                <c:pt idx="3194" formatCode="0.000">
                  <c:v>-72.5</c:v>
                </c:pt>
                <c:pt idx="3195" formatCode="0.000">
                  <c:v>-72</c:v>
                </c:pt>
                <c:pt idx="3196" formatCode="0.000">
                  <c:v>-72</c:v>
                </c:pt>
                <c:pt idx="3197" formatCode="0.000">
                  <c:v>-33.75</c:v>
                </c:pt>
                <c:pt idx="3198" formatCode="0.000">
                  <c:v>-45.75</c:v>
                </c:pt>
                <c:pt idx="3199" formatCode="0.000">
                  <c:v>-39.25</c:v>
                </c:pt>
                <c:pt idx="3200" formatCode="0.000">
                  <c:v>-50.5</c:v>
                </c:pt>
                <c:pt idx="3201" formatCode="0.000">
                  <c:v>-56.5</c:v>
                </c:pt>
                <c:pt idx="3202" formatCode="0.000">
                  <c:v>-67</c:v>
                </c:pt>
                <c:pt idx="3203" formatCode="0.000">
                  <c:v>-62</c:v>
                </c:pt>
                <c:pt idx="3204" formatCode="0.000">
                  <c:v>-45.25</c:v>
                </c:pt>
                <c:pt idx="3205" formatCode="0.000">
                  <c:v>-47</c:v>
                </c:pt>
                <c:pt idx="3206" formatCode="0.000">
                  <c:v>-49</c:v>
                </c:pt>
                <c:pt idx="3207" formatCode="0.000">
                  <c:v>-28.5</c:v>
                </c:pt>
                <c:pt idx="3208" formatCode="0.000">
                  <c:v>-19.75</c:v>
                </c:pt>
                <c:pt idx="3209" formatCode="0.000">
                  <c:v>2.25</c:v>
                </c:pt>
                <c:pt idx="3210" formatCode="0.000">
                  <c:v>-2.25</c:v>
                </c:pt>
                <c:pt idx="3211" formatCode="0.000">
                  <c:v>5.5</c:v>
                </c:pt>
                <c:pt idx="3212" formatCode="0.000">
                  <c:v>19.25</c:v>
                </c:pt>
                <c:pt idx="3213" formatCode="0.000">
                  <c:v>-1.25</c:v>
                </c:pt>
                <c:pt idx="3214" formatCode="0.000">
                  <c:v>-14.5</c:v>
                </c:pt>
                <c:pt idx="3215" formatCode="0.000">
                  <c:v>14.75</c:v>
                </c:pt>
                <c:pt idx="3216" formatCode="0.000">
                  <c:v>25</c:v>
                </c:pt>
                <c:pt idx="3217" formatCode="0.000">
                  <c:v>-14</c:v>
                </c:pt>
                <c:pt idx="3218" formatCode="0.000">
                  <c:v>9.5</c:v>
                </c:pt>
                <c:pt idx="3219" formatCode="0.000">
                  <c:v>19.5</c:v>
                </c:pt>
                <c:pt idx="3220" formatCode="0.000">
                  <c:v>34.25</c:v>
                </c:pt>
                <c:pt idx="3221" formatCode="0.000">
                  <c:v>51.5</c:v>
                </c:pt>
                <c:pt idx="3222" formatCode="0.000">
                  <c:v>39</c:v>
                </c:pt>
                <c:pt idx="3223" formatCode="0.000">
                  <c:v>62.25</c:v>
                </c:pt>
                <c:pt idx="3224" formatCode="0.000">
                  <c:v>37.5</c:v>
                </c:pt>
                <c:pt idx="3225" formatCode="0.000">
                  <c:v>1.5</c:v>
                </c:pt>
                <c:pt idx="3226" formatCode="0.000">
                  <c:v>-1.5</c:v>
                </c:pt>
                <c:pt idx="3227" formatCode="0.000">
                  <c:v>-42.75</c:v>
                </c:pt>
                <c:pt idx="3228" formatCode="0.000">
                  <c:v>-22.25</c:v>
                </c:pt>
                <c:pt idx="3229" formatCode="0.000">
                  <c:v>-39</c:v>
                </c:pt>
                <c:pt idx="3230" formatCode="0.000">
                  <c:v>-43.25</c:v>
                </c:pt>
                <c:pt idx="3231" formatCode="0.000">
                  <c:v>-58.75</c:v>
                </c:pt>
                <c:pt idx="3232" formatCode="0.000">
                  <c:v>-51.5</c:v>
                </c:pt>
                <c:pt idx="3233" formatCode="0.000">
                  <c:v>-58.25</c:v>
                </c:pt>
                <c:pt idx="3234" formatCode="0.000">
                  <c:v>-40.5</c:v>
                </c:pt>
                <c:pt idx="3235" formatCode="0.000">
                  <c:v>-58.75</c:v>
                </c:pt>
                <c:pt idx="3236" formatCode="0.000">
                  <c:v>-51.75</c:v>
                </c:pt>
                <c:pt idx="3237" formatCode="0.000">
                  <c:v>-41.5</c:v>
                </c:pt>
                <c:pt idx="3238" formatCode="0.000">
                  <c:v>-49.75</c:v>
                </c:pt>
                <c:pt idx="3239" formatCode="0.000">
                  <c:v>-45.5</c:v>
                </c:pt>
                <c:pt idx="3240" formatCode="0.000">
                  <c:v>-58.5</c:v>
                </c:pt>
                <c:pt idx="3241" formatCode="0.000">
                  <c:v>-67.5</c:v>
                </c:pt>
                <c:pt idx="3242" formatCode="0.000">
                  <c:v>-74</c:v>
                </c:pt>
                <c:pt idx="3243" formatCode="0.000">
                  <c:v>-85.75</c:v>
                </c:pt>
                <c:pt idx="3244" formatCode="0.000">
                  <c:v>-62.5</c:v>
                </c:pt>
                <c:pt idx="3245" formatCode="0.000">
                  <c:v>-51.5</c:v>
                </c:pt>
                <c:pt idx="3246" formatCode="0.000">
                  <c:v>-37.75</c:v>
                </c:pt>
                <c:pt idx="3247" formatCode="0.000">
                  <c:v>-44.75</c:v>
                </c:pt>
                <c:pt idx="3248" formatCode="0.000">
                  <c:v>-45.75</c:v>
                </c:pt>
                <c:pt idx="3249" formatCode="0.000">
                  <c:v>-62.5</c:v>
                </c:pt>
                <c:pt idx="3250" formatCode="0.000">
                  <c:v>-69</c:v>
                </c:pt>
                <c:pt idx="3251" formatCode="0.000">
                  <c:v>-60</c:v>
                </c:pt>
                <c:pt idx="3252" formatCode="0.000">
                  <c:v>-58</c:v>
                </c:pt>
                <c:pt idx="3253" formatCode="0.000">
                  <c:v>-78.75</c:v>
                </c:pt>
                <c:pt idx="3254" formatCode="0.000">
                  <c:v>-95.5</c:v>
                </c:pt>
                <c:pt idx="3255" formatCode="0.000">
                  <c:v>-88.75</c:v>
                </c:pt>
                <c:pt idx="3256" formatCode="0.000">
                  <c:v>-89.75</c:v>
                </c:pt>
                <c:pt idx="3257" formatCode="0.000">
                  <c:v>-71.5</c:v>
                </c:pt>
                <c:pt idx="3258" formatCode="0.000">
                  <c:v>-98</c:v>
                </c:pt>
                <c:pt idx="3259" formatCode="0.000">
                  <c:v>-96</c:v>
                </c:pt>
                <c:pt idx="3260" formatCode="0.000">
                  <c:v>-95.25</c:v>
                </c:pt>
                <c:pt idx="3261" formatCode="0.000">
                  <c:v>-83.75</c:v>
                </c:pt>
                <c:pt idx="3262" formatCode="0.000">
                  <c:v>-79</c:v>
                </c:pt>
                <c:pt idx="3263" formatCode="0.000">
                  <c:v>-68.5</c:v>
                </c:pt>
                <c:pt idx="3264" formatCode="0.000">
                  <c:v>-73.75</c:v>
                </c:pt>
                <c:pt idx="3265" formatCode="0.000">
                  <c:v>-49.5</c:v>
                </c:pt>
                <c:pt idx="3266" formatCode="0.000">
                  <c:v>-62</c:v>
                </c:pt>
                <c:pt idx="3267" formatCode="0.000">
                  <c:v>-62.25</c:v>
                </c:pt>
                <c:pt idx="3268" formatCode="0.000">
                  <c:v>-62</c:v>
                </c:pt>
                <c:pt idx="3269" formatCode="0.000">
                  <c:v>-47.5</c:v>
                </c:pt>
                <c:pt idx="3270" formatCode="0.000">
                  <c:v>-70.25</c:v>
                </c:pt>
                <c:pt idx="3271" formatCode="0.000">
                  <c:v>-62.75</c:v>
                </c:pt>
                <c:pt idx="3272" formatCode="0.000">
                  <c:v>-52.25</c:v>
                </c:pt>
                <c:pt idx="3273" formatCode="0.000">
                  <c:v>-46</c:v>
                </c:pt>
                <c:pt idx="3274" formatCode="0.000">
                  <c:v>-51</c:v>
                </c:pt>
                <c:pt idx="3275" formatCode="0.000">
                  <c:v>-51.25</c:v>
                </c:pt>
                <c:pt idx="3276" formatCode="0.000">
                  <c:v>-45.75</c:v>
                </c:pt>
                <c:pt idx="3277" formatCode="0.000">
                  <c:v>-45</c:v>
                </c:pt>
                <c:pt idx="3278" formatCode="0.000">
                  <c:v>-26</c:v>
                </c:pt>
                <c:pt idx="3279" formatCode="0.000">
                  <c:v>-31.75</c:v>
                </c:pt>
                <c:pt idx="3280" formatCode="0.000">
                  <c:v>-33.25</c:v>
                </c:pt>
                <c:pt idx="3281" formatCode="0.000">
                  <c:v>-61.75</c:v>
                </c:pt>
                <c:pt idx="3282" formatCode="0.000">
                  <c:v>-64.25</c:v>
                </c:pt>
                <c:pt idx="3283" formatCode="0.000">
                  <c:v>-80.75</c:v>
                </c:pt>
                <c:pt idx="3284" formatCode="0.000">
                  <c:v>-78</c:v>
                </c:pt>
                <c:pt idx="3285" formatCode="0.000">
                  <c:v>-64.25</c:v>
                </c:pt>
                <c:pt idx="3286" formatCode="0.000">
                  <c:v>-79</c:v>
                </c:pt>
                <c:pt idx="3287" formatCode="0.000">
                  <c:v>-80.75</c:v>
                </c:pt>
                <c:pt idx="3288" formatCode="0.000">
                  <c:v>-80.75</c:v>
                </c:pt>
                <c:pt idx="3289" formatCode="0.000">
                  <c:v>-83.5</c:v>
                </c:pt>
                <c:pt idx="3290" formatCode="0.000">
                  <c:v>-75.25</c:v>
                </c:pt>
                <c:pt idx="3291" formatCode="0.000">
                  <c:v>-70.75</c:v>
                </c:pt>
                <c:pt idx="3292" formatCode="0.000">
                  <c:v>-57.25</c:v>
                </c:pt>
                <c:pt idx="3293" formatCode="0.000">
                  <c:v>-42.75</c:v>
                </c:pt>
                <c:pt idx="3294" formatCode="0.000">
                  <c:v>-31.75</c:v>
                </c:pt>
                <c:pt idx="3295" formatCode="0.000">
                  <c:v>-37.25</c:v>
                </c:pt>
                <c:pt idx="3296" formatCode="0.000">
                  <c:v>-14.5</c:v>
                </c:pt>
                <c:pt idx="3297" formatCode="0.000">
                  <c:v>-1.5</c:v>
                </c:pt>
                <c:pt idx="3298" formatCode="0.000">
                  <c:v>-8.75</c:v>
                </c:pt>
                <c:pt idx="3299" formatCode="0.000">
                  <c:v>-15</c:v>
                </c:pt>
                <c:pt idx="3300" formatCode="0.000">
                  <c:v>5.75</c:v>
                </c:pt>
                <c:pt idx="3301" formatCode="0.000">
                  <c:v>-9</c:v>
                </c:pt>
                <c:pt idx="3302" formatCode="0.000">
                  <c:v>-12.75</c:v>
                </c:pt>
                <c:pt idx="3303" formatCode="0.000">
                  <c:v>-3.5</c:v>
                </c:pt>
                <c:pt idx="3304" formatCode="0.000">
                  <c:v>1.25</c:v>
                </c:pt>
                <c:pt idx="3305" formatCode="0.000">
                  <c:v>5.25</c:v>
                </c:pt>
                <c:pt idx="3306" formatCode="0.000">
                  <c:v>15.25</c:v>
                </c:pt>
                <c:pt idx="3307" formatCode="0.000">
                  <c:v>9.75</c:v>
                </c:pt>
                <c:pt idx="3308" formatCode="0.000">
                  <c:v>16</c:v>
                </c:pt>
                <c:pt idx="3309" formatCode="0.000">
                  <c:v>29</c:v>
                </c:pt>
                <c:pt idx="3310" formatCode="0.000">
                  <c:v>26.75</c:v>
                </c:pt>
                <c:pt idx="3311" formatCode="0.000">
                  <c:v>8.75</c:v>
                </c:pt>
                <c:pt idx="3312" formatCode="0.000">
                  <c:v>-5.75</c:v>
                </c:pt>
                <c:pt idx="3313" formatCode="0.000">
                  <c:v>-1</c:v>
                </c:pt>
                <c:pt idx="3314" formatCode="0.000">
                  <c:v>7</c:v>
                </c:pt>
                <c:pt idx="3315" formatCode="0.000">
                  <c:v>-1.5</c:v>
                </c:pt>
                <c:pt idx="3316" formatCode="0.000">
                  <c:v>13.25</c:v>
                </c:pt>
                <c:pt idx="3317" formatCode="0.000">
                  <c:v>6</c:v>
                </c:pt>
                <c:pt idx="3318" formatCode="0.000">
                  <c:v>18</c:v>
                </c:pt>
                <c:pt idx="3319" formatCode="0.000">
                  <c:v>7.5</c:v>
                </c:pt>
                <c:pt idx="3320" formatCode="0.000">
                  <c:v>4.75</c:v>
                </c:pt>
                <c:pt idx="3321" formatCode="0.000">
                  <c:v>10.25</c:v>
                </c:pt>
                <c:pt idx="3322" formatCode="0.000">
                  <c:v>23.5</c:v>
                </c:pt>
                <c:pt idx="3323" formatCode="0.000">
                  <c:v>16.25</c:v>
                </c:pt>
                <c:pt idx="3324" formatCode="0.000">
                  <c:v>24</c:v>
                </c:pt>
                <c:pt idx="3325" formatCode="0.000">
                  <c:v>17.25</c:v>
                </c:pt>
                <c:pt idx="3326" formatCode="0.000">
                  <c:v>38</c:v>
                </c:pt>
                <c:pt idx="3327" formatCode="0.000">
                  <c:v>45.5</c:v>
                </c:pt>
                <c:pt idx="3328" formatCode="0.000">
                  <c:v>40</c:v>
                </c:pt>
                <c:pt idx="3329" formatCode="0.000">
                  <c:v>12.5</c:v>
                </c:pt>
                <c:pt idx="3330" formatCode="0.000">
                  <c:v>11.5</c:v>
                </c:pt>
                <c:pt idx="3331" formatCode="0.000">
                  <c:v>-16.25</c:v>
                </c:pt>
                <c:pt idx="3332" formatCode="0.000">
                  <c:v>-21.5</c:v>
                </c:pt>
                <c:pt idx="3333" formatCode="0.000">
                  <c:v>-28</c:v>
                </c:pt>
                <c:pt idx="3334" formatCode="0.000">
                  <c:v>-30</c:v>
                </c:pt>
                <c:pt idx="3335" formatCode="0.000">
                  <c:v>-48.5</c:v>
                </c:pt>
                <c:pt idx="3336" formatCode="0.000">
                  <c:v>-18.75</c:v>
                </c:pt>
                <c:pt idx="3337" formatCode="0.000">
                  <c:v>-27.5</c:v>
                </c:pt>
                <c:pt idx="3338" formatCode="0.000">
                  <c:v>-23.25</c:v>
                </c:pt>
                <c:pt idx="3339" formatCode="0.000">
                  <c:v>-22.75</c:v>
                </c:pt>
                <c:pt idx="3340" formatCode="0.000">
                  <c:v>-18.25</c:v>
                </c:pt>
                <c:pt idx="3341" formatCode="0.000">
                  <c:v>-2.25</c:v>
                </c:pt>
                <c:pt idx="3342" formatCode="0.000">
                  <c:v>-12</c:v>
                </c:pt>
                <c:pt idx="3343" formatCode="0.000">
                  <c:v>-32.5</c:v>
                </c:pt>
                <c:pt idx="3344" formatCode="0.000">
                  <c:v>-28.5</c:v>
                </c:pt>
                <c:pt idx="3345" formatCode="0.000">
                  <c:v>-33.75</c:v>
                </c:pt>
                <c:pt idx="3346" formatCode="0.000">
                  <c:v>-32.25</c:v>
                </c:pt>
                <c:pt idx="3347" formatCode="0.000">
                  <c:v>-33.5</c:v>
                </c:pt>
                <c:pt idx="3348" formatCode="0.000">
                  <c:v>-22</c:v>
                </c:pt>
                <c:pt idx="3349" formatCode="0.000">
                  <c:v>-27</c:v>
                </c:pt>
                <c:pt idx="3350" formatCode="0.000">
                  <c:v>-23.5</c:v>
                </c:pt>
                <c:pt idx="3351" formatCode="0.000">
                  <c:v>-41.25</c:v>
                </c:pt>
                <c:pt idx="3352" formatCode="0.000">
                  <c:v>-49</c:v>
                </c:pt>
                <c:pt idx="3353" formatCode="0.000">
                  <c:v>-64</c:v>
                </c:pt>
                <c:pt idx="3354" formatCode="0.000">
                  <c:v>-76.5</c:v>
                </c:pt>
                <c:pt idx="3355" formatCode="0.000">
                  <c:v>-78.25</c:v>
                </c:pt>
                <c:pt idx="3356" formatCode="0.000">
                  <c:v>-61.75</c:v>
                </c:pt>
                <c:pt idx="3357" formatCode="0.000">
                  <c:v>-53.75</c:v>
                </c:pt>
                <c:pt idx="3358" formatCode="0.000">
                  <c:v>-61.5</c:v>
                </c:pt>
                <c:pt idx="3359" formatCode="0.000">
                  <c:v>-72.75</c:v>
                </c:pt>
                <c:pt idx="3360" formatCode="0.000">
                  <c:v>-57.75</c:v>
                </c:pt>
                <c:pt idx="3361" formatCode="0.000">
                  <c:v>-55.25</c:v>
                </c:pt>
                <c:pt idx="3362" formatCode="0.000">
                  <c:v>-55.25</c:v>
                </c:pt>
                <c:pt idx="3363" formatCode="0.000">
                  <c:v>-56.25</c:v>
                </c:pt>
                <c:pt idx="3364" formatCode="0.000">
                  <c:v>-43.75</c:v>
                </c:pt>
                <c:pt idx="3365" formatCode="0.000">
                  <c:v>-45</c:v>
                </c:pt>
                <c:pt idx="3366" formatCode="0.000">
                  <c:v>-36.5</c:v>
                </c:pt>
                <c:pt idx="3367" formatCode="0.000">
                  <c:v>-41.75</c:v>
                </c:pt>
                <c:pt idx="3368" formatCode="0.000">
                  <c:v>-50.75</c:v>
                </c:pt>
                <c:pt idx="3369" formatCode="0.000">
                  <c:v>-39</c:v>
                </c:pt>
                <c:pt idx="3370" formatCode="0.000">
                  <c:v>-27</c:v>
                </c:pt>
                <c:pt idx="3371" formatCode="0.000">
                  <c:v>-28.5</c:v>
                </c:pt>
                <c:pt idx="3372" formatCode="0.000">
                  <c:v>-31</c:v>
                </c:pt>
                <c:pt idx="3373" formatCode="0.000">
                  <c:v>-25</c:v>
                </c:pt>
                <c:pt idx="3374" formatCode="0.000">
                  <c:v>-27</c:v>
                </c:pt>
                <c:pt idx="3375" formatCode="0.000">
                  <c:v>-48.75</c:v>
                </c:pt>
                <c:pt idx="3376" formatCode="0.000">
                  <c:v>-52</c:v>
                </c:pt>
                <c:pt idx="3377" formatCode="0.000">
                  <c:v>-49.25</c:v>
                </c:pt>
                <c:pt idx="3378" formatCode="0.000">
                  <c:v>-40.5</c:v>
                </c:pt>
                <c:pt idx="3379" formatCode="0.000">
                  <c:v>-39</c:v>
                </c:pt>
                <c:pt idx="3380" formatCode="0.000">
                  <c:v>-21.75</c:v>
                </c:pt>
                <c:pt idx="3381" formatCode="0.000">
                  <c:v>-19.25</c:v>
                </c:pt>
                <c:pt idx="3382" formatCode="0.000">
                  <c:v>-22</c:v>
                </c:pt>
                <c:pt idx="3383" formatCode="0.000">
                  <c:v>-8</c:v>
                </c:pt>
                <c:pt idx="3384" formatCode="0.000">
                  <c:v>-3</c:v>
                </c:pt>
                <c:pt idx="3385" formatCode="0.000">
                  <c:v>1</c:v>
                </c:pt>
                <c:pt idx="3386" formatCode="0.000">
                  <c:v>15</c:v>
                </c:pt>
                <c:pt idx="3387" formatCode="0.000">
                  <c:v>19.5</c:v>
                </c:pt>
                <c:pt idx="3388" formatCode="0.000">
                  <c:v>16.5</c:v>
                </c:pt>
                <c:pt idx="3389" formatCode="0.000">
                  <c:v>5.75</c:v>
                </c:pt>
                <c:pt idx="3390" formatCode="0.000">
                  <c:v>15.5</c:v>
                </c:pt>
                <c:pt idx="3391" formatCode="0.000">
                  <c:v>26</c:v>
                </c:pt>
                <c:pt idx="3392" formatCode="0.000">
                  <c:v>29.25</c:v>
                </c:pt>
                <c:pt idx="3393" formatCode="0.000">
                  <c:v>18.5</c:v>
                </c:pt>
                <c:pt idx="3394" formatCode="0.000">
                  <c:v>39.25</c:v>
                </c:pt>
                <c:pt idx="3395" formatCode="0.000">
                  <c:v>39.5</c:v>
                </c:pt>
                <c:pt idx="3396" formatCode="0.000">
                  <c:v>38.25</c:v>
                </c:pt>
                <c:pt idx="3397" formatCode="0.000">
                  <c:v>24</c:v>
                </c:pt>
                <c:pt idx="3398" formatCode="0.000">
                  <c:v>30.25</c:v>
                </c:pt>
                <c:pt idx="3399" formatCode="0.000">
                  <c:v>19.75</c:v>
                </c:pt>
                <c:pt idx="3400" formatCode="0.000">
                  <c:v>20.25</c:v>
                </c:pt>
                <c:pt idx="3401" formatCode="0.000">
                  <c:v>10.75</c:v>
                </c:pt>
                <c:pt idx="3402" formatCode="0.000">
                  <c:v>22.25</c:v>
                </c:pt>
                <c:pt idx="3403" formatCode="0.000">
                  <c:v>12</c:v>
                </c:pt>
                <c:pt idx="3404" formatCode="0.000">
                  <c:v>12</c:v>
                </c:pt>
                <c:pt idx="3405" formatCode="0.000">
                  <c:v>20</c:v>
                </c:pt>
                <c:pt idx="3406" formatCode="0.000">
                  <c:v>31.75</c:v>
                </c:pt>
                <c:pt idx="3407" formatCode="0.000">
                  <c:v>21.25</c:v>
                </c:pt>
                <c:pt idx="3408" formatCode="0.000">
                  <c:v>41.25</c:v>
                </c:pt>
                <c:pt idx="3409" formatCode="0.000">
                  <c:v>46.25</c:v>
                </c:pt>
                <c:pt idx="3410" formatCode="0.000">
                  <c:v>39.75</c:v>
                </c:pt>
                <c:pt idx="3411" formatCode="0.000">
                  <c:v>27.5</c:v>
                </c:pt>
                <c:pt idx="3412" formatCode="0.000">
                  <c:v>36</c:v>
                </c:pt>
                <c:pt idx="3413" formatCode="0.000">
                  <c:v>41.25</c:v>
                </c:pt>
                <c:pt idx="3414" formatCode="0.000">
                  <c:v>39.75</c:v>
                </c:pt>
                <c:pt idx="3415" formatCode="0.000">
                  <c:v>33.75</c:v>
                </c:pt>
                <c:pt idx="3416" formatCode="0.000">
                  <c:v>19.5</c:v>
                </c:pt>
                <c:pt idx="3417" formatCode="0.000">
                  <c:v>29.25</c:v>
                </c:pt>
                <c:pt idx="3418" formatCode="0.000">
                  <c:v>16.75</c:v>
                </c:pt>
                <c:pt idx="3419" formatCode="0.000">
                  <c:v>25.5</c:v>
                </c:pt>
                <c:pt idx="3420" formatCode="0.000">
                  <c:v>26.25</c:v>
                </c:pt>
                <c:pt idx="3421" formatCode="0.000">
                  <c:v>19</c:v>
                </c:pt>
                <c:pt idx="3422" formatCode="0.000">
                  <c:v>35.5</c:v>
                </c:pt>
                <c:pt idx="3423" formatCode="0.000">
                  <c:v>32.75</c:v>
                </c:pt>
                <c:pt idx="3424" formatCode="0.000">
                  <c:v>27.75</c:v>
                </c:pt>
                <c:pt idx="3425" formatCode="0.000">
                  <c:v>25.25</c:v>
                </c:pt>
                <c:pt idx="3426" formatCode="0.000">
                  <c:v>28</c:v>
                </c:pt>
                <c:pt idx="3427" formatCode="0.000">
                  <c:v>18.25</c:v>
                </c:pt>
                <c:pt idx="3428" formatCode="0.000">
                  <c:v>19</c:v>
                </c:pt>
                <c:pt idx="3429" formatCode="0.000">
                  <c:v>-1.75</c:v>
                </c:pt>
                <c:pt idx="3430" formatCode="0.000">
                  <c:v>3.75</c:v>
                </c:pt>
                <c:pt idx="3431" formatCode="0.000">
                  <c:v>13.25</c:v>
                </c:pt>
                <c:pt idx="3432" formatCode="0.000">
                  <c:v>16.75</c:v>
                </c:pt>
                <c:pt idx="3433" formatCode="0.000">
                  <c:v>20</c:v>
                </c:pt>
                <c:pt idx="3434" formatCode="0.000">
                  <c:v>28.75</c:v>
                </c:pt>
                <c:pt idx="3435" formatCode="0.000">
                  <c:v>23.5</c:v>
                </c:pt>
                <c:pt idx="3436" formatCode="0.000">
                  <c:v>26.5</c:v>
                </c:pt>
                <c:pt idx="3437" formatCode="0.000">
                  <c:v>29.25</c:v>
                </c:pt>
                <c:pt idx="3438" formatCode="0.000">
                  <c:v>37.5</c:v>
                </c:pt>
                <c:pt idx="3439" formatCode="0.000">
                  <c:v>41.75</c:v>
                </c:pt>
                <c:pt idx="3440" formatCode="0.000">
                  <c:v>37.75</c:v>
                </c:pt>
                <c:pt idx="3441" formatCode="0.000">
                  <c:v>40.75</c:v>
                </c:pt>
                <c:pt idx="3442" formatCode="0.000">
                  <c:v>31.25</c:v>
                </c:pt>
                <c:pt idx="3443" formatCode="0.000">
                  <c:v>32.5</c:v>
                </c:pt>
                <c:pt idx="3444" formatCode="0.000">
                  <c:v>34.25</c:v>
                </c:pt>
                <c:pt idx="3445" formatCode="0.000">
                  <c:v>34.5</c:v>
                </c:pt>
                <c:pt idx="3446" formatCode="0.000">
                  <c:v>40</c:v>
                </c:pt>
                <c:pt idx="3447" formatCode="0.000">
                  <c:v>46.5</c:v>
                </c:pt>
                <c:pt idx="3448" formatCode="0.000">
                  <c:v>60.75</c:v>
                </c:pt>
                <c:pt idx="3449" formatCode="0.000">
                  <c:v>65.75</c:v>
                </c:pt>
                <c:pt idx="3450" formatCode="0.000">
                  <c:v>67</c:v>
                </c:pt>
                <c:pt idx="3451" formatCode="0.000">
                  <c:v>61</c:v>
                </c:pt>
                <c:pt idx="3452" formatCode="0.000">
                  <c:v>69.25</c:v>
                </c:pt>
                <c:pt idx="3453" formatCode="0.000">
                  <c:v>62.75</c:v>
                </c:pt>
                <c:pt idx="3454" formatCode="0.000">
                  <c:v>52.25</c:v>
                </c:pt>
                <c:pt idx="3455" formatCode="0.000">
                  <c:v>55.5</c:v>
                </c:pt>
                <c:pt idx="3456" formatCode="0.000">
                  <c:v>56.75</c:v>
                </c:pt>
                <c:pt idx="3457" formatCode="0.000">
                  <c:v>53.25</c:v>
                </c:pt>
                <c:pt idx="3458" formatCode="0.000">
                  <c:v>68.25</c:v>
                </c:pt>
                <c:pt idx="3459" formatCode="0.000">
                  <c:v>66</c:v>
                </c:pt>
                <c:pt idx="3460" formatCode="0.000">
                  <c:v>78</c:v>
                </c:pt>
                <c:pt idx="3461" formatCode="0.000">
                  <c:v>78.25</c:v>
                </c:pt>
                <c:pt idx="3462" formatCode="0.000">
                  <c:v>66.5</c:v>
                </c:pt>
                <c:pt idx="3463" formatCode="0.000">
                  <c:v>70.75</c:v>
                </c:pt>
                <c:pt idx="3464" formatCode="0.000">
                  <c:v>52.5</c:v>
                </c:pt>
                <c:pt idx="3465" formatCode="0.000">
                  <c:v>43</c:v>
                </c:pt>
                <c:pt idx="3466" formatCode="0.000">
                  <c:v>39.75</c:v>
                </c:pt>
                <c:pt idx="3467" formatCode="0.000">
                  <c:v>49.5</c:v>
                </c:pt>
                <c:pt idx="3468" formatCode="0.000">
                  <c:v>39.25</c:v>
                </c:pt>
                <c:pt idx="3469" formatCode="0.000">
                  <c:v>61.75</c:v>
                </c:pt>
                <c:pt idx="3470" formatCode="0.000">
                  <c:v>64.75</c:v>
                </c:pt>
                <c:pt idx="3471" formatCode="0.000">
                  <c:v>73.75</c:v>
                </c:pt>
                <c:pt idx="3472" formatCode="0.000">
                  <c:v>78.75</c:v>
                </c:pt>
                <c:pt idx="3473" formatCode="0.000">
                  <c:v>82.5</c:v>
                </c:pt>
                <c:pt idx="3474" formatCode="0.000">
                  <c:v>80.25</c:v>
                </c:pt>
                <c:pt idx="3475" formatCode="0.000">
                  <c:v>83.75</c:v>
                </c:pt>
                <c:pt idx="3476" formatCode="0.000">
                  <c:v>85.75</c:v>
                </c:pt>
                <c:pt idx="3477" formatCode="0.000">
                  <c:v>89.75</c:v>
                </c:pt>
                <c:pt idx="3478" formatCode="0.000">
                  <c:v>92.75</c:v>
                </c:pt>
                <c:pt idx="3479" formatCode="0.000">
                  <c:v>89.75</c:v>
                </c:pt>
                <c:pt idx="3480" formatCode="0.000">
                  <c:v>94.5</c:v>
                </c:pt>
                <c:pt idx="3481" formatCode="0.000">
                  <c:v>83</c:v>
                </c:pt>
                <c:pt idx="3482" formatCode="0.000">
                  <c:v>90.5</c:v>
                </c:pt>
                <c:pt idx="3483" formatCode="0.000">
                  <c:v>88.75</c:v>
                </c:pt>
                <c:pt idx="3484" formatCode="0.000">
                  <c:v>75.75</c:v>
                </c:pt>
                <c:pt idx="3485" formatCode="0.000">
                  <c:v>73.75</c:v>
                </c:pt>
                <c:pt idx="3486" formatCode="0.000">
                  <c:v>75.25</c:v>
                </c:pt>
                <c:pt idx="3487" formatCode="0.000">
                  <c:v>76</c:v>
                </c:pt>
                <c:pt idx="3488" formatCode="0.000">
                  <c:v>90</c:v>
                </c:pt>
                <c:pt idx="3489" formatCode="0.000">
                  <c:v>91.5</c:v>
                </c:pt>
                <c:pt idx="3490" formatCode="0.000">
                  <c:v>93.75</c:v>
                </c:pt>
                <c:pt idx="3491" formatCode="0.000">
                  <c:v>94.75</c:v>
                </c:pt>
                <c:pt idx="3492" formatCode="0.000">
                  <c:v>99.5</c:v>
                </c:pt>
                <c:pt idx="3493" formatCode="0.000">
                  <c:v>97.5</c:v>
                </c:pt>
                <c:pt idx="3494" formatCode="0.000">
                  <c:v>98.75</c:v>
                </c:pt>
                <c:pt idx="3495" formatCode="0.000">
                  <c:v>103.75</c:v>
                </c:pt>
                <c:pt idx="3496" formatCode="0.000">
                  <c:v>95.75</c:v>
                </c:pt>
                <c:pt idx="3497" formatCode="0.000">
                  <c:v>91.5</c:v>
                </c:pt>
                <c:pt idx="3498" formatCode="0.000">
                  <c:v>91</c:v>
                </c:pt>
                <c:pt idx="3499" formatCode="0.000">
                  <c:v>102.25</c:v>
                </c:pt>
                <c:pt idx="3500" formatCode="0.000">
                  <c:v>103.25</c:v>
                </c:pt>
                <c:pt idx="3501" formatCode="0.000">
                  <c:v>94.25</c:v>
                </c:pt>
                <c:pt idx="3502" formatCode="0.000">
                  <c:v>88.75</c:v>
                </c:pt>
                <c:pt idx="3503" formatCode="0.000">
                  <c:v>78</c:v>
                </c:pt>
                <c:pt idx="3504" formatCode="0.000">
                  <c:v>86.25</c:v>
                </c:pt>
                <c:pt idx="3505" formatCode="0.000">
                  <c:v>77.25</c:v>
                </c:pt>
                <c:pt idx="3506" formatCode="0.000">
                  <c:v>81.5</c:v>
                </c:pt>
                <c:pt idx="3507" formatCode="0.000">
                  <c:v>94.75</c:v>
                </c:pt>
                <c:pt idx="3508" formatCode="0.000">
                  <c:v>98.5</c:v>
                </c:pt>
                <c:pt idx="3509" formatCode="0.000">
                  <c:v>102</c:v>
                </c:pt>
                <c:pt idx="3510" formatCode="0.000">
                  <c:v>103</c:v>
                </c:pt>
                <c:pt idx="3511" formatCode="0.000">
                  <c:v>114.25</c:v>
                </c:pt>
                <c:pt idx="3512" formatCode="0.000">
                  <c:v>112.25</c:v>
                </c:pt>
                <c:pt idx="3513" formatCode="0.000">
                  <c:v>110.25</c:v>
                </c:pt>
                <c:pt idx="3514" formatCode="0.000">
                  <c:v>114.75</c:v>
                </c:pt>
                <c:pt idx="3515" formatCode="0.000">
                  <c:v>107.5</c:v>
                </c:pt>
                <c:pt idx="3516" formatCode="0.000">
                  <c:v>114.25</c:v>
                </c:pt>
                <c:pt idx="3517" formatCode="0.000">
                  <c:v>105.75</c:v>
                </c:pt>
                <c:pt idx="3518" formatCode="0.000">
                  <c:v>106</c:v>
                </c:pt>
                <c:pt idx="3519" formatCode="0.000">
                  <c:v>117.5</c:v>
                </c:pt>
                <c:pt idx="3520" formatCode="0.000">
                  <c:v>119.25</c:v>
                </c:pt>
                <c:pt idx="3521" formatCode="0.000">
                  <c:v>114</c:v>
                </c:pt>
                <c:pt idx="3522" formatCode="0.000">
                  <c:v>120.25</c:v>
                </c:pt>
                <c:pt idx="3523" formatCode="0.000">
                  <c:v>122.75</c:v>
                </c:pt>
                <c:pt idx="3524" formatCode="0.000">
                  <c:v>135.5</c:v>
                </c:pt>
                <c:pt idx="3525" formatCode="0.000">
                  <c:v>136.75</c:v>
                </c:pt>
                <c:pt idx="3526" formatCode="0.000">
                  <c:v>144</c:v>
                </c:pt>
                <c:pt idx="3527" formatCode="0.000">
                  <c:v>144.75</c:v>
                </c:pt>
                <c:pt idx="3528" formatCode="0.000">
                  <c:v>144.25</c:v>
                </c:pt>
                <c:pt idx="3529" formatCode="0.000">
                  <c:v>144.75</c:v>
                </c:pt>
                <c:pt idx="3530" formatCode="0.000">
                  <c:v>159</c:v>
                </c:pt>
                <c:pt idx="3531" formatCode="0.000">
                  <c:v>159</c:v>
                </c:pt>
                <c:pt idx="3532" formatCode="0.000">
                  <c:v>161.75</c:v>
                </c:pt>
                <c:pt idx="3533" formatCode="0.000">
                  <c:v>160.25</c:v>
                </c:pt>
                <c:pt idx="3534" formatCode="0.000">
                  <c:v>171.25</c:v>
                </c:pt>
                <c:pt idx="3535" formatCode="0.000">
                  <c:v>173.25</c:v>
                </c:pt>
                <c:pt idx="3536" formatCode="0.000">
                  <c:v>176.75</c:v>
                </c:pt>
                <c:pt idx="3537" formatCode="0.000">
                  <c:v>180.75</c:v>
                </c:pt>
                <c:pt idx="3538" formatCode="0.000">
                  <c:v>171.25</c:v>
                </c:pt>
                <c:pt idx="3539" formatCode="0.000">
                  <c:v>179.5</c:v>
                </c:pt>
                <c:pt idx="3540" formatCode="0.000">
                  <c:v>172.5</c:v>
                </c:pt>
                <c:pt idx="3541" formatCode="0.000">
                  <c:v>182.5</c:v>
                </c:pt>
                <c:pt idx="3542" formatCode="0.000">
                  <c:v>184.5</c:v>
                </c:pt>
                <c:pt idx="3543" formatCode="0.000">
                  <c:v>189.25</c:v>
                </c:pt>
                <c:pt idx="3544" formatCode="0.000">
                  <c:v>188.75</c:v>
                </c:pt>
                <c:pt idx="3545" formatCode="0.000">
                  <c:v>197.25</c:v>
                </c:pt>
                <c:pt idx="3546" formatCode="0.000">
                  <c:v>195.25</c:v>
                </c:pt>
                <c:pt idx="3547" formatCode="0.000">
                  <c:v>191.5</c:v>
                </c:pt>
                <c:pt idx="3548" formatCode="0.000">
                  <c:v>205.5</c:v>
                </c:pt>
                <c:pt idx="3549" formatCode="0.000">
                  <c:v>193.75</c:v>
                </c:pt>
                <c:pt idx="3550" formatCode="0.000">
                  <c:v>180.5</c:v>
                </c:pt>
                <c:pt idx="3551" formatCode="0.000">
                  <c:v>181.5</c:v>
                </c:pt>
                <c:pt idx="3552" formatCode="0.000">
                  <c:v>181.25</c:v>
                </c:pt>
                <c:pt idx="3553" formatCode="0.000">
                  <c:v>185.75</c:v>
                </c:pt>
                <c:pt idx="3554" formatCode="0.000">
                  <c:v>184.25</c:v>
                </c:pt>
                <c:pt idx="3555" formatCode="0.000">
                  <c:v>175.25</c:v>
                </c:pt>
                <c:pt idx="3556" formatCode="0.000">
                  <c:v>177.75</c:v>
                </c:pt>
                <c:pt idx="3557" formatCode="0.000">
                  <c:v>190.25</c:v>
                </c:pt>
                <c:pt idx="3558" formatCode="0.000">
                  <c:v>191.25</c:v>
                </c:pt>
                <c:pt idx="3559" formatCode="0.000">
                  <c:v>194.5</c:v>
                </c:pt>
                <c:pt idx="3560" formatCode="0.000">
                  <c:v>206.5</c:v>
                </c:pt>
                <c:pt idx="3561" formatCode="0.000">
                  <c:v>202.25</c:v>
                </c:pt>
                <c:pt idx="3562" formatCode="0.000">
                  <c:v>197</c:v>
                </c:pt>
                <c:pt idx="3563" formatCode="0.000">
                  <c:v>207.75</c:v>
                </c:pt>
                <c:pt idx="3564" formatCode="0.000">
                  <c:v>202.5</c:v>
                </c:pt>
                <c:pt idx="3565" formatCode="0.000">
                  <c:v>198.5</c:v>
                </c:pt>
                <c:pt idx="3566" formatCode="0.000">
                  <c:v>195</c:v>
                </c:pt>
                <c:pt idx="3567" formatCode="0.000">
                  <c:v>191.25</c:v>
                </c:pt>
                <c:pt idx="3568" formatCode="0.000">
                  <c:v>189.75</c:v>
                </c:pt>
                <c:pt idx="3569" formatCode="0.000">
                  <c:v>194.25</c:v>
                </c:pt>
                <c:pt idx="3570" formatCode="0.000">
                  <c:v>194.5</c:v>
                </c:pt>
                <c:pt idx="3571" formatCode="0.000">
                  <c:v>195.75</c:v>
                </c:pt>
                <c:pt idx="3572" formatCode="0.000">
                  <c:v>206.75</c:v>
                </c:pt>
                <c:pt idx="3573" formatCode="0.000">
                  <c:v>200.25</c:v>
                </c:pt>
                <c:pt idx="3574" formatCode="0.000">
                  <c:v>202</c:v>
                </c:pt>
                <c:pt idx="3575" formatCode="0.000">
                  <c:v>205.5</c:v>
                </c:pt>
                <c:pt idx="3576" formatCode="0.000">
                  <c:v>209</c:v>
                </c:pt>
                <c:pt idx="3577" formatCode="0.000">
                  <c:v>195.25</c:v>
                </c:pt>
                <c:pt idx="3578" formatCode="0.000">
                  <c:v>190.75</c:v>
                </c:pt>
                <c:pt idx="3579" formatCode="0.000">
                  <c:v>171.5</c:v>
                </c:pt>
                <c:pt idx="3580" formatCode="0.000">
                  <c:v>156.75</c:v>
                </c:pt>
                <c:pt idx="3581" formatCode="0.000">
                  <c:v>170.5</c:v>
                </c:pt>
                <c:pt idx="3582" formatCode="0.000">
                  <c:v>157.5</c:v>
                </c:pt>
                <c:pt idx="3583" formatCode="0.000">
                  <c:v>162.75</c:v>
                </c:pt>
                <c:pt idx="3584" formatCode="0.000">
                  <c:v>175</c:v>
                </c:pt>
                <c:pt idx="3585" formatCode="0.000">
                  <c:v>175.5</c:v>
                </c:pt>
                <c:pt idx="3586" formatCode="0.000">
                  <c:v>171.5</c:v>
                </c:pt>
                <c:pt idx="3587" formatCode="0.000">
                  <c:v>157.5</c:v>
                </c:pt>
                <c:pt idx="3588" formatCode="0.000">
                  <c:v>155.5</c:v>
                </c:pt>
                <c:pt idx="3589" formatCode="0.000">
                  <c:v>155.75</c:v>
                </c:pt>
                <c:pt idx="3590" formatCode="0.000">
                  <c:v>170.25</c:v>
                </c:pt>
                <c:pt idx="3591" formatCode="0.000">
                  <c:v>170.25</c:v>
                </c:pt>
                <c:pt idx="3592" formatCode="0.000">
                  <c:v>186</c:v>
                </c:pt>
                <c:pt idx="3593" formatCode="0.000">
                  <c:v>190.25</c:v>
                </c:pt>
                <c:pt idx="3594" formatCode="0.000">
                  <c:v>189.25</c:v>
                </c:pt>
                <c:pt idx="3595" formatCode="0.000">
                  <c:v>197.75</c:v>
                </c:pt>
                <c:pt idx="3596" formatCode="0.000">
                  <c:v>206.25</c:v>
                </c:pt>
                <c:pt idx="3597" formatCode="0.000">
                  <c:v>212.5</c:v>
                </c:pt>
                <c:pt idx="3598" formatCode="0.000">
                  <c:v>209</c:v>
                </c:pt>
                <c:pt idx="3599" formatCode="0.000">
                  <c:v>206.5</c:v>
                </c:pt>
                <c:pt idx="3600" formatCode="0.000">
                  <c:v>203.75</c:v>
                </c:pt>
                <c:pt idx="3601" formatCode="0.000">
                  <c:v>208.25</c:v>
                </c:pt>
                <c:pt idx="3602" formatCode="0.000">
                  <c:v>192.5</c:v>
                </c:pt>
                <c:pt idx="3603" formatCode="0.000">
                  <c:v>194</c:v>
                </c:pt>
                <c:pt idx="3604" formatCode="0.000">
                  <c:v>189.25</c:v>
                </c:pt>
                <c:pt idx="3605" formatCode="0.000">
                  <c:v>198.25</c:v>
                </c:pt>
                <c:pt idx="3606" formatCode="0.000">
                  <c:v>198</c:v>
                </c:pt>
                <c:pt idx="3607" formatCode="0.000">
                  <c:v>178.75</c:v>
                </c:pt>
                <c:pt idx="3608" formatCode="0.000">
                  <c:v>186.75</c:v>
                </c:pt>
                <c:pt idx="3609" formatCode="0.000">
                  <c:v>201</c:v>
                </c:pt>
                <c:pt idx="3610" formatCode="0.000">
                  <c:v>203.75</c:v>
                </c:pt>
                <c:pt idx="3611" formatCode="0.000">
                  <c:v>202.25</c:v>
                </c:pt>
                <c:pt idx="3612" formatCode="0.000">
                  <c:v>202.25</c:v>
                </c:pt>
                <c:pt idx="3613" formatCode="0.000">
                  <c:v>187.75</c:v>
                </c:pt>
                <c:pt idx="3614" formatCode="0.000">
                  <c:v>178.25</c:v>
                </c:pt>
                <c:pt idx="3615" formatCode="0.000">
                  <c:v>170.25</c:v>
                </c:pt>
                <c:pt idx="3616" formatCode="0.000">
                  <c:v>180.25</c:v>
                </c:pt>
                <c:pt idx="3617" formatCode="0.000">
                  <c:v>179.75</c:v>
                </c:pt>
                <c:pt idx="3618" formatCode="0.000">
                  <c:v>186.25</c:v>
                </c:pt>
                <c:pt idx="3619" formatCode="0.000">
                  <c:v>177.25</c:v>
                </c:pt>
                <c:pt idx="3620" formatCode="0.000">
                  <c:v>159.75</c:v>
                </c:pt>
                <c:pt idx="3621" formatCode="0.000">
                  <c:v>147.75</c:v>
                </c:pt>
                <c:pt idx="3622" formatCode="0.000">
                  <c:v>156.5</c:v>
                </c:pt>
                <c:pt idx="3623" formatCode="0.000">
                  <c:v>163</c:v>
                </c:pt>
                <c:pt idx="3624" formatCode="0.000">
                  <c:v>158</c:v>
                </c:pt>
                <c:pt idx="3625" formatCode="0.000">
                  <c:v>159</c:v>
                </c:pt>
                <c:pt idx="3626" formatCode="0.000">
                  <c:v>149.75</c:v>
                </c:pt>
                <c:pt idx="3627" formatCode="0.000">
                  <c:v>154.5</c:v>
                </c:pt>
                <c:pt idx="3628" formatCode="0.000">
                  <c:v>151</c:v>
                </c:pt>
                <c:pt idx="3629" formatCode="0.000">
                  <c:v>154.75</c:v>
                </c:pt>
                <c:pt idx="3630" formatCode="0.000">
                  <c:v>156.75</c:v>
                </c:pt>
                <c:pt idx="3631" formatCode="0.000">
                  <c:v>160.75</c:v>
                </c:pt>
                <c:pt idx="3632" formatCode="0.000">
                  <c:v>176.75</c:v>
                </c:pt>
                <c:pt idx="3633" formatCode="0.000">
                  <c:v>180.25</c:v>
                </c:pt>
                <c:pt idx="3634" formatCode="0.000">
                  <c:v>187</c:v>
                </c:pt>
                <c:pt idx="3635" formatCode="0.000">
                  <c:v>184.5</c:v>
                </c:pt>
                <c:pt idx="3636" formatCode="0.000">
                  <c:v>185.5</c:v>
                </c:pt>
                <c:pt idx="3637" formatCode="0.000">
                  <c:v>189.75</c:v>
                </c:pt>
                <c:pt idx="3638" formatCode="0.000">
                  <c:v>179.25</c:v>
                </c:pt>
                <c:pt idx="3639" formatCode="0.000">
                  <c:v>187.5</c:v>
                </c:pt>
                <c:pt idx="3640" formatCode="0.000">
                  <c:v>204.5</c:v>
                </c:pt>
                <c:pt idx="3641" formatCode="0.000">
                  <c:v>206.25</c:v>
                </c:pt>
                <c:pt idx="3642" formatCode="0.000">
                  <c:v>195.75</c:v>
                </c:pt>
                <c:pt idx="3643" formatCode="0.000">
                  <c:v>200.75</c:v>
                </c:pt>
                <c:pt idx="3644" formatCode="0.000">
                  <c:v>189.75</c:v>
                </c:pt>
                <c:pt idx="3645" formatCode="0.000">
                  <c:v>198.25</c:v>
                </c:pt>
                <c:pt idx="3646" formatCode="0.000">
                  <c:v>197.25</c:v>
                </c:pt>
                <c:pt idx="3647" formatCode="0.000">
                  <c:v>195.75</c:v>
                </c:pt>
                <c:pt idx="3648" formatCode="0.000">
                  <c:v>198.25</c:v>
                </c:pt>
                <c:pt idx="3649" formatCode="0.000">
                  <c:v>193.5</c:v>
                </c:pt>
                <c:pt idx="3650" formatCode="0.000">
                  <c:v>199.25</c:v>
                </c:pt>
                <c:pt idx="3651" formatCode="0.000">
                  <c:v>208.25</c:v>
                </c:pt>
                <c:pt idx="3652" formatCode="0.000">
                  <c:v>205.5</c:v>
                </c:pt>
                <c:pt idx="3653" formatCode="0.000">
                  <c:v>199.5</c:v>
                </c:pt>
                <c:pt idx="3654" formatCode="0.000">
                  <c:v>196</c:v>
                </c:pt>
                <c:pt idx="3655" formatCode="0.000">
                  <c:v>200</c:v>
                </c:pt>
                <c:pt idx="3656" formatCode="0.000">
                  <c:v>204.75</c:v>
                </c:pt>
                <c:pt idx="3657" formatCode="0.000">
                  <c:v>190.5</c:v>
                </c:pt>
                <c:pt idx="3658" formatCode="0.000">
                  <c:v>190</c:v>
                </c:pt>
                <c:pt idx="3659" formatCode="0.000">
                  <c:v>179.25</c:v>
                </c:pt>
                <c:pt idx="3660" formatCode="0.000">
                  <c:v>182.25</c:v>
                </c:pt>
                <c:pt idx="3661" formatCode="0.000">
                  <c:v>175</c:v>
                </c:pt>
                <c:pt idx="3662" formatCode="0.000">
                  <c:v>177</c:v>
                </c:pt>
                <c:pt idx="3663" formatCode="0.000">
                  <c:v>177.75</c:v>
                </c:pt>
                <c:pt idx="3664" formatCode="0.000">
                  <c:v>178.5</c:v>
                </c:pt>
                <c:pt idx="3665" formatCode="0.000">
                  <c:v>175.5</c:v>
                </c:pt>
                <c:pt idx="3666" formatCode="0.000">
                  <c:v>167.75</c:v>
                </c:pt>
                <c:pt idx="3667" formatCode="0.000">
                  <c:v>167</c:v>
                </c:pt>
                <c:pt idx="3668" formatCode="0.000">
                  <c:v>163</c:v>
                </c:pt>
                <c:pt idx="3669" formatCode="0.000">
                  <c:v>176.25</c:v>
                </c:pt>
                <c:pt idx="3670" formatCode="0.000">
                  <c:v>154.75</c:v>
                </c:pt>
                <c:pt idx="3671" formatCode="0.000">
                  <c:v>151.5</c:v>
                </c:pt>
                <c:pt idx="3672" formatCode="0.000">
                  <c:v>159.75</c:v>
                </c:pt>
                <c:pt idx="3673" formatCode="0.000">
                  <c:v>162.25</c:v>
                </c:pt>
                <c:pt idx="3674" formatCode="0.000">
                  <c:v>152.75</c:v>
                </c:pt>
                <c:pt idx="3675" formatCode="0.000">
                  <c:v>149.75</c:v>
                </c:pt>
                <c:pt idx="3676" formatCode="0.000">
                  <c:v>145</c:v>
                </c:pt>
                <c:pt idx="3677" formatCode="0.000">
                  <c:v>145.75</c:v>
                </c:pt>
                <c:pt idx="3678" formatCode="0.000">
                  <c:v>150.25</c:v>
                </c:pt>
                <c:pt idx="3679" formatCode="0.000">
                  <c:v>142</c:v>
                </c:pt>
                <c:pt idx="3680" formatCode="0.000">
                  <c:v>142.25</c:v>
                </c:pt>
                <c:pt idx="3681" formatCode="0.000">
                  <c:v>160.75</c:v>
                </c:pt>
                <c:pt idx="3682" formatCode="0.000">
                  <c:v>175.75</c:v>
                </c:pt>
                <c:pt idx="3683" formatCode="0.000">
                  <c:v>175</c:v>
                </c:pt>
                <c:pt idx="3684" formatCode="0.000">
                  <c:v>163</c:v>
                </c:pt>
                <c:pt idx="3685" formatCode="0.000">
                  <c:v>163.5</c:v>
                </c:pt>
                <c:pt idx="3686" formatCode="0.000">
                  <c:v>175.5</c:v>
                </c:pt>
                <c:pt idx="3687" formatCode="0.000">
                  <c:v>173</c:v>
                </c:pt>
                <c:pt idx="3688" formatCode="0.000">
                  <c:v>161.75</c:v>
                </c:pt>
                <c:pt idx="3689" formatCode="0.000">
                  <c:v>156.25</c:v>
                </c:pt>
                <c:pt idx="3690" formatCode="0.000">
                  <c:v>144.75</c:v>
                </c:pt>
                <c:pt idx="3691" formatCode="0.000">
                  <c:v>148</c:v>
                </c:pt>
                <c:pt idx="3692" formatCode="0.000">
                  <c:v>140.5</c:v>
                </c:pt>
                <c:pt idx="3693" formatCode="0.000">
                  <c:v>138</c:v>
                </c:pt>
                <c:pt idx="3694" formatCode="0.000">
                  <c:v>139.25</c:v>
                </c:pt>
                <c:pt idx="3695" formatCode="0.000">
                  <c:v>145.5</c:v>
                </c:pt>
                <c:pt idx="3696" formatCode="0.000">
                  <c:v>146.25</c:v>
                </c:pt>
                <c:pt idx="3697" formatCode="0.000">
                  <c:v>150</c:v>
                </c:pt>
                <c:pt idx="3698" formatCode="0.000">
                  <c:v>140.75</c:v>
                </c:pt>
                <c:pt idx="3699" formatCode="0.000">
                  <c:v>145.75</c:v>
                </c:pt>
                <c:pt idx="3700" formatCode="0.000">
                  <c:v>148.5</c:v>
                </c:pt>
                <c:pt idx="3701" formatCode="0.000">
                  <c:v>161.25</c:v>
                </c:pt>
                <c:pt idx="3702" formatCode="0.000">
                  <c:v>156.25</c:v>
                </c:pt>
                <c:pt idx="3703" formatCode="0.000">
                  <c:v>164</c:v>
                </c:pt>
                <c:pt idx="3704" formatCode="0.000">
                  <c:v>160.5</c:v>
                </c:pt>
                <c:pt idx="3705" formatCode="0.000">
                  <c:v>159.25</c:v>
                </c:pt>
                <c:pt idx="3706" formatCode="0.000">
                  <c:v>165</c:v>
                </c:pt>
                <c:pt idx="3707" formatCode="0.000">
                  <c:v>169.5</c:v>
                </c:pt>
                <c:pt idx="3708" formatCode="0.000">
                  <c:v>171.25</c:v>
                </c:pt>
                <c:pt idx="3709" formatCode="0.000">
                  <c:v>162</c:v>
                </c:pt>
                <c:pt idx="3710" formatCode="0.000">
                  <c:v>165.75</c:v>
                </c:pt>
                <c:pt idx="3711" formatCode="0.000">
                  <c:v>170.25</c:v>
                </c:pt>
                <c:pt idx="3712" formatCode="0.000">
                  <c:v>163.5</c:v>
                </c:pt>
                <c:pt idx="3713" formatCode="0.000">
                  <c:v>168.5</c:v>
                </c:pt>
                <c:pt idx="3714" formatCode="0.000">
                  <c:v>154.25</c:v>
                </c:pt>
                <c:pt idx="3715" formatCode="0.000">
                  <c:v>148.5</c:v>
                </c:pt>
                <c:pt idx="3716" formatCode="0.000">
                  <c:v>152.75</c:v>
                </c:pt>
                <c:pt idx="3717" formatCode="0.000">
                  <c:v>146.5</c:v>
                </c:pt>
                <c:pt idx="3718" formatCode="0.000">
                  <c:v>151</c:v>
                </c:pt>
                <c:pt idx="3719" formatCode="0.000">
                  <c:v>156.5</c:v>
                </c:pt>
                <c:pt idx="3720" formatCode="0.000">
                  <c:v>156.25</c:v>
                </c:pt>
                <c:pt idx="3721" formatCode="0.000">
                  <c:v>174.5</c:v>
                </c:pt>
                <c:pt idx="3722" formatCode="0.000">
                  <c:v>176.75</c:v>
                </c:pt>
                <c:pt idx="3723" formatCode="0.000">
                  <c:v>177.75</c:v>
                </c:pt>
                <c:pt idx="3724" formatCode="0.000">
                  <c:v>184</c:v>
                </c:pt>
                <c:pt idx="3725" formatCode="0.000">
                  <c:v>172.75</c:v>
                </c:pt>
                <c:pt idx="3726" formatCode="0.000">
                  <c:v>163.25</c:v>
                </c:pt>
                <c:pt idx="3727" formatCode="0.000">
                  <c:v>167.25</c:v>
                </c:pt>
                <c:pt idx="3728" formatCode="0.000">
                  <c:v>163.75</c:v>
                </c:pt>
                <c:pt idx="3729" formatCode="0.000">
                  <c:v>153.5</c:v>
                </c:pt>
                <c:pt idx="3730" formatCode="0.000">
                  <c:v>144.25</c:v>
                </c:pt>
                <c:pt idx="3731" formatCode="0.000">
                  <c:v>139</c:v>
                </c:pt>
                <c:pt idx="3732" formatCode="0.000">
                  <c:v>143.75</c:v>
                </c:pt>
                <c:pt idx="3733" formatCode="0.000">
                  <c:v>134.25</c:v>
                </c:pt>
                <c:pt idx="3734" formatCode="0.000">
                  <c:v>136</c:v>
                </c:pt>
                <c:pt idx="3735" formatCode="0.000">
                  <c:v>130</c:v>
                </c:pt>
                <c:pt idx="3736" formatCode="0.000">
                  <c:v>118.25</c:v>
                </c:pt>
                <c:pt idx="3737" formatCode="0.000">
                  <c:v>119</c:v>
                </c:pt>
                <c:pt idx="3738" formatCode="0.000">
                  <c:v>102.75</c:v>
                </c:pt>
                <c:pt idx="3739" formatCode="0.000">
                  <c:v>116</c:v>
                </c:pt>
                <c:pt idx="3740" formatCode="0.000">
                  <c:v>118.75</c:v>
                </c:pt>
                <c:pt idx="3741" formatCode="0.000">
                  <c:v>121.5</c:v>
                </c:pt>
                <c:pt idx="3742" formatCode="0.000">
                  <c:v>122</c:v>
                </c:pt>
                <c:pt idx="3743" formatCode="0.000">
                  <c:v>121.75</c:v>
                </c:pt>
                <c:pt idx="3744" formatCode="0.000">
                  <c:v>136.25</c:v>
                </c:pt>
                <c:pt idx="3745" formatCode="0.000">
                  <c:v>151.75</c:v>
                </c:pt>
                <c:pt idx="3746" formatCode="0.000">
                  <c:v>159</c:v>
                </c:pt>
                <c:pt idx="3747" formatCode="0.000">
                  <c:v>157.75</c:v>
                </c:pt>
                <c:pt idx="3748" formatCode="0.000">
                  <c:v>155.5</c:v>
                </c:pt>
                <c:pt idx="3749" formatCode="0.000">
                  <c:v>156</c:v>
                </c:pt>
                <c:pt idx="3750" formatCode="0.000">
                  <c:v>165</c:v>
                </c:pt>
                <c:pt idx="3751" formatCode="0.000">
                  <c:v>174</c:v>
                </c:pt>
                <c:pt idx="3752" formatCode="0.000">
                  <c:v>177.25</c:v>
                </c:pt>
                <c:pt idx="3753" formatCode="0.000">
                  <c:v>168.75</c:v>
                </c:pt>
                <c:pt idx="3754" formatCode="0.000">
                  <c:v>175.5</c:v>
                </c:pt>
                <c:pt idx="3755" formatCode="0.000">
                  <c:v>176.25</c:v>
                </c:pt>
                <c:pt idx="3756" formatCode="0.000">
                  <c:v>163.5</c:v>
                </c:pt>
                <c:pt idx="3757" formatCode="0.000">
                  <c:v>169.25</c:v>
                </c:pt>
                <c:pt idx="3758" formatCode="0.000">
                  <c:v>170.5</c:v>
                </c:pt>
                <c:pt idx="3759" formatCode="0.000">
                  <c:v>173.25</c:v>
                </c:pt>
                <c:pt idx="3760" formatCode="0.000">
                  <c:v>172</c:v>
                </c:pt>
                <c:pt idx="3761" formatCode="0.000">
                  <c:v>167.25</c:v>
                </c:pt>
                <c:pt idx="3762" formatCode="0.000">
                  <c:v>165.25</c:v>
                </c:pt>
                <c:pt idx="3763" formatCode="0.000">
                  <c:v>181</c:v>
                </c:pt>
                <c:pt idx="3764" formatCode="0.000">
                  <c:v>181.75</c:v>
                </c:pt>
                <c:pt idx="3765" formatCode="0.000">
                  <c:v>180.5</c:v>
                </c:pt>
                <c:pt idx="3766" formatCode="0.000">
                  <c:v>180.5</c:v>
                </c:pt>
                <c:pt idx="3767" formatCode="0.000">
                  <c:v>169</c:v>
                </c:pt>
                <c:pt idx="3768" formatCode="0.000">
                  <c:v>175.25</c:v>
                </c:pt>
                <c:pt idx="3769" formatCode="0.000">
                  <c:v>179.75</c:v>
                </c:pt>
                <c:pt idx="3770" formatCode="0.000">
                  <c:v>181</c:v>
                </c:pt>
                <c:pt idx="3771" formatCode="0.000">
                  <c:v>191.5</c:v>
                </c:pt>
                <c:pt idx="3772" formatCode="0.000">
                  <c:v>195.25</c:v>
                </c:pt>
                <c:pt idx="3773" formatCode="0.000">
                  <c:v>196</c:v>
                </c:pt>
                <c:pt idx="3774" formatCode="0.000">
                  <c:v>195.25</c:v>
                </c:pt>
                <c:pt idx="3775" formatCode="0.000">
                  <c:v>187</c:v>
                </c:pt>
                <c:pt idx="3776" formatCode="0.000">
                  <c:v>187.5</c:v>
                </c:pt>
                <c:pt idx="3777" formatCode="0.000">
                  <c:v>196.75</c:v>
                </c:pt>
                <c:pt idx="3778" formatCode="0.000">
                  <c:v>199.75</c:v>
                </c:pt>
                <c:pt idx="3779" formatCode="0.000">
                  <c:v>200.5</c:v>
                </c:pt>
                <c:pt idx="3780" formatCode="0.000">
                  <c:v>197.25</c:v>
                </c:pt>
                <c:pt idx="3781" formatCode="0.000">
                  <c:v>204.25</c:v>
                </c:pt>
                <c:pt idx="3782" formatCode="0.000">
                  <c:v>205.75</c:v>
                </c:pt>
                <c:pt idx="3783" formatCode="0.000">
                  <c:v>203.5</c:v>
                </c:pt>
                <c:pt idx="3784" formatCode="0.000">
                  <c:v>202.5</c:v>
                </c:pt>
                <c:pt idx="3785" formatCode="0.000">
                  <c:v>195</c:v>
                </c:pt>
                <c:pt idx="3786" formatCode="0.000">
                  <c:v>179.75</c:v>
                </c:pt>
                <c:pt idx="3787" formatCode="0.000">
                  <c:v>172</c:v>
                </c:pt>
                <c:pt idx="3788" formatCode="0.000">
                  <c:v>177</c:v>
                </c:pt>
                <c:pt idx="3789" formatCode="0.000">
                  <c:v>175</c:v>
                </c:pt>
                <c:pt idx="3790" formatCode="0.000">
                  <c:v>180.5</c:v>
                </c:pt>
                <c:pt idx="3791" formatCode="0.000">
                  <c:v>172.75</c:v>
                </c:pt>
                <c:pt idx="3792" formatCode="0.000">
                  <c:v>176.25</c:v>
                </c:pt>
                <c:pt idx="3793" formatCode="0.000">
                  <c:v>166.75</c:v>
                </c:pt>
                <c:pt idx="3794" formatCode="0.000">
                  <c:v>172.5</c:v>
                </c:pt>
                <c:pt idx="3795" formatCode="0.000">
                  <c:v>184.5</c:v>
                </c:pt>
                <c:pt idx="3796" formatCode="0.000">
                  <c:v>172.25</c:v>
                </c:pt>
                <c:pt idx="3797" formatCode="0.000">
                  <c:v>165.25</c:v>
                </c:pt>
                <c:pt idx="3798" formatCode="0.000">
                  <c:v>157.25</c:v>
                </c:pt>
                <c:pt idx="3799" formatCode="0.000">
                  <c:v>155</c:v>
                </c:pt>
                <c:pt idx="3800" formatCode="0.000">
                  <c:v>158.5</c:v>
                </c:pt>
                <c:pt idx="3801" formatCode="0.000">
                  <c:v>162</c:v>
                </c:pt>
                <c:pt idx="3802" formatCode="0.000">
                  <c:v>163.5</c:v>
                </c:pt>
                <c:pt idx="3803" formatCode="0.000">
                  <c:v>163.5</c:v>
                </c:pt>
                <c:pt idx="3804" formatCode="0.000">
                  <c:v>170.5</c:v>
                </c:pt>
                <c:pt idx="3805" formatCode="0.000">
                  <c:v>178</c:v>
                </c:pt>
                <c:pt idx="3806" formatCode="0.000">
                  <c:v>182</c:v>
                </c:pt>
                <c:pt idx="3807" formatCode="0.000">
                  <c:v>178.25</c:v>
                </c:pt>
                <c:pt idx="3808" formatCode="0.000">
                  <c:v>190.75</c:v>
                </c:pt>
                <c:pt idx="3809" formatCode="0.000">
                  <c:v>189.5</c:v>
                </c:pt>
                <c:pt idx="3810" formatCode="0.000">
                  <c:v>191</c:v>
                </c:pt>
                <c:pt idx="3811" formatCode="0.000">
                  <c:v>181.75</c:v>
                </c:pt>
                <c:pt idx="3812" formatCode="0.000">
                  <c:v>185.25</c:v>
                </c:pt>
                <c:pt idx="3813" formatCode="0.000">
                  <c:v>195.75</c:v>
                </c:pt>
                <c:pt idx="3814" formatCode="0.000">
                  <c:v>195</c:v>
                </c:pt>
                <c:pt idx="3815" formatCode="0.000">
                  <c:v>199.5</c:v>
                </c:pt>
                <c:pt idx="3816" formatCode="0.000">
                  <c:v>199.25</c:v>
                </c:pt>
                <c:pt idx="3817" formatCode="0.000">
                  <c:v>189.75</c:v>
                </c:pt>
                <c:pt idx="3818" formatCode="0.000">
                  <c:v>191</c:v>
                </c:pt>
                <c:pt idx="3819" formatCode="0.000">
                  <c:v>173.5</c:v>
                </c:pt>
                <c:pt idx="3820" formatCode="0.000">
                  <c:v>181.5</c:v>
                </c:pt>
                <c:pt idx="3821" formatCode="0.000">
                  <c:v>189.5</c:v>
                </c:pt>
                <c:pt idx="3822" formatCode="0.000">
                  <c:v>200.75</c:v>
                </c:pt>
                <c:pt idx="3823" formatCode="0.000">
                  <c:v>192.75</c:v>
                </c:pt>
                <c:pt idx="3824" formatCode="0.000">
                  <c:v>198.75</c:v>
                </c:pt>
                <c:pt idx="3825" formatCode="0.000">
                  <c:v>198.25</c:v>
                </c:pt>
                <c:pt idx="3826" formatCode="0.000">
                  <c:v>198.75</c:v>
                </c:pt>
                <c:pt idx="3827" formatCode="0.000">
                  <c:v>213</c:v>
                </c:pt>
                <c:pt idx="3828" formatCode="0.000">
                  <c:v>214</c:v>
                </c:pt>
                <c:pt idx="3829" formatCode="0.000">
                  <c:v>209.25</c:v>
                </c:pt>
                <c:pt idx="3830" formatCode="0.000">
                  <c:v>195.75</c:v>
                </c:pt>
                <c:pt idx="3831" formatCode="0.000">
                  <c:v>198.25</c:v>
                </c:pt>
                <c:pt idx="3832" formatCode="0.000">
                  <c:v>189.75</c:v>
                </c:pt>
                <c:pt idx="3833" formatCode="0.000">
                  <c:v>196.5</c:v>
                </c:pt>
                <c:pt idx="3834" formatCode="0.000">
                  <c:v>187.25</c:v>
                </c:pt>
                <c:pt idx="3835" formatCode="0.000">
                  <c:v>176.5</c:v>
                </c:pt>
                <c:pt idx="3836" formatCode="0.000">
                  <c:v>178.5</c:v>
                </c:pt>
                <c:pt idx="3837" formatCode="0.000">
                  <c:v>175.25</c:v>
                </c:pt>
                <c:pt idx="3838" formatCode="0.000">
                  <c:v>170.75</c:v>
                </c:pt>
                <c:pt idx="3839" formatCode="0.000">
                  <c:v>158.75</c:v>
                </c:pt>
                <c:pt idx="3840" formatCode="0.000">
                  <c:v>159</c:v>
                </c:pt>
                <c:pt idx="3841" formatCode="0.000">
                  <c:v>160</c:v>
                </c:pt>
                <c:pt idx="3842" formatCode="0.000">
                  <c:v>162</c:v>
                </c:pt>
                <c:pt idx="3843" formatCode="0.000">
                  <c:v>154.5</c:v>
                </c:pt>
                <c:pt idx="3844" formatCode="0.000">
                  <c:v>139</c:v>
                </c:pt>
                <c:pt idx="3845" formatCode="0.000">
                  <c:v>137.5</c:v>
                </c:pt>
                <c:pt idx="3846" formatCode="0.000">
                  <c:v>131.25</c:v>
                </c:pt>
                <c:pt idx="3847" formatCode="0.000">
                  <c:v>133.25</c:v>
                </c:pt>
                <c:pt idx="3848" formatCode="0.000">
                  <c:v>138.75</c:v>
                </c:pt>
                <c:pt idx="3849" formatCode="0.000">
                  <c:v>142.75</c:v>
                </c:pt>
                <c:pt idx="3850" formatCode="0.000">
                  <c:v>148.75</c:v>
                </c:pt>
                <c:pt idx="3851" formatCode="0.000">
                  <c:v>137</c:v>
                </c:pt>
                <c:pt idx="3852" formatCode="0.000">
                  <c:v>137.25</c:v>
                </c:pt>
                <c:pt idx="3853" formatCode="0.000">
                  <c:v>143.5</c:v>
                </c:pt>
                <c:pt idx="3854" formatCode="0.000">
                  <c:v>129.5</c:v>
                </c:pt>
                <c:pt idx="3855" formatCode="0.000">
                  <c:v>114</c:v>
                </c:pt>
                <c:pt idx="3856" formatCode="0.000">
                  <c:v>131</c:v>
                </c:pt>
                <c:pt idx="3857" formatCode="0.000">
                  <c:v>127.75</c:v>
                </c:pt>
                <c:pt idx="3858" formatCode="0.000">
                  <c:v>118.75</c:v>
                </c:pt>
                <c:pt idx="3859" formatCode="0.000">
                  <c:v>134.75</c:v>
                </c:pt>
                <c:pt idx="3860" formatCode="0.000">
                  <c:v>113</c:v>
                </c:pt>
                <c:pt idx="3861" formatCode="0.000">
                  <c:v>117.25</c:v>
                </c:pt>
                <c:pt idx="3862" formatCode="0.000">
                  <c:v>110.5</c:v>
                </c:pt>
                <c:pt idx="3863" formatCode="0.000">
                  <c:v>120.75</c:v>
                </c:pt>
                <c:pt idx="3864" formatCode="0.000">
                  <c:v>117.25</c:v>
                </c:pt>
                <c:pt idx="3865" formatCode="0.000">
                  <c:v>131.5</c:v>
                </c:pt>
                <c:pt idx="3866" formatCode="0.000">
                  <c:v>116</c:v>
                </c:pt>
                <c:pt idx="3867" formatCode="0.000">
                  <c:v>111</c:v>
                </c:pt>
                <c:pt idx="3868" formatCode="0.000">
                  <c:v>108.5</c:v>
                </c:pt>
                <c:pt idx="3869" formatCode="0.000">
                  <c:v>99.25</c:v>
                </c:pt>
                <c:pt idx="3870" formatCode="0.000">
                  <c:v>99</c:v>
                </c:pt>
                <c:pt idx="3871" formatCode="0.000">
                  <c:v>95.25</c:v>
                </c:pt>
                <c:pt idx="3872" formatCode="0.000">
                  <c:v>88.25</c:v>
                </c:pt>
                <c:pt idx="3873" formatCode="0.000">
                  <c:v>76.25</c:v>
                </c:pt>
                <c:pt idx="3874" formatCode="0.000">
                  <c:v>70</c:v>
                </c:pt>
                <c:pt idx="3875" formatCode="0.000">
                  <c:v>56.75</c:v>
                </c:pt>
                <c:pt idx="3876" formatCode="0.000">
                  <c:v>59.25</c:v>
                </c:pt>
                <c:pt idx="3877" formatCode="0.000">
                  <c:v>49</c:v>
                </c:pt>
                <c:pt idx="3878" formatCode="0.000">
                  <c:v>40.75</c:v>
                </c:pt>
                <c:pt idx="3879" formatCode="0.000">
                  <c:v>52.25</c:v>
                </c:pt>
                <c:pt idx="3880" formatCode="0.000">
                  <c:v>56.75</c:v>
                </c:pt>
                <c:pt idx="3881" formatCode="0.000">
                  <c:v>55.75</c:v>
                </c:pt>
                <c:pt idx="3882" formatCode="0.000">
                  <c:v>61.75</c:v>
                </c:pt>
                <c:pt idx="3883" formatCode="0.000">
                  <c:v>59.25</c:v>
                </c:pt>
                <c:pt idx="3884" formatCode="0.000">
                  <c:v>58</c:v>
                </c:pt>
                <c:pt idx="3885" formatCode="0.000">
                  <c:v>63.5</c:v>
                </c:pt>
                <c:pt idx="3886" formatCode="0.000">
                  <c:v>65.75</c:v>
                </c:pt>
                <c:pt idx="3887" formatCode="0.000">
                  <c:v>57.75</c:v>
                </c:pt>
                <c:pt idx="3888" formatCode="0.000">
                  <c:v>66.75</c:v>
                </c:pt>
                <c:pt idx="3889" formatCode="0.000">
                  <c:v>70.75</c:v>
                </c:pt>
                <c:pt idx="3890" formatCode="0.000">
                  <c:v>64</c:v>
                </c:pt>
                <c:pt idx="3891" formatCode="0.000">
                  <c:v>63.5</c:v>
                </c:pt>
                <c:pt idx="3892" formatCode="0.000">
                  <c:v>64.5</c:v>
                </c:pt>
                <c:pt idx="3893" formatCode="0.000">
                  <c:v>61.5</c:v>
                </c:pt>
                <c:pt idx="3894" formatCode="0.000">
                  <c:v>66.5</c:v>
                </c:pt>
                <c:pt idx="3895" formatCode="0.000">
                  <c:v>64.5</c:v>
                </c:pt>
                <c:pt idx="3896" formatCode="0.000">
                  <c:v>68</c:v>
                </c:pt>
                <c:pt idx="3897" formatCode="0.000">
                  <c:v>70.5</c:v>
                </c:pt>
                <c:pt idx="3898" formatCode="0.000">
                  <c:v>72.25</c:v>
                </c:pt>
                <c:pt idx="3899" formatCode="0.000">
                  <c:v>76.25</c:v>
                </c:pt>
                <c:pt idx="3900" formatCode="0.000">
                  <c:v>81</c:v>
                </c:pt>
                <c:pt idx="3901" formatCode="0.000">
                  <c:v>80.5</c:v>
                </c:pt>
                <c:pt idx="3902" formatCode="0.000">
                  <c:v>81.5</c:v>
                </c:pt>
                <c:pt idx="3903" formatCode="0.000">
                  <c:v>81.5</c:v>
                </c:pt>
                <c:pt idx="3904" formatCode="0.000">
                  <c:v>64.5</c:v>
                </c:pt>
                <c:pt idx="3905" formatCode="0.000">
                  <c:v>56.25</c:v>
                </c:pt>
                <c:pt idx="3906" formatCode="0.000">
                  <c:v>56.75</c:v>
                </c:pt>
                <c:pt idx="3907" formatCode="0.000">
                  <c:v>67.25</c:v>
                </c:pt>
                <c:pt idx="3908" formatCode="0.000">
                  <c:v>63.5</c:v>
                </c:pt>
                <c:pt idx="3909" formatCode="0.000">
                  <c:v>56</c:v>
                </c:pt>
                <c:pt idx="3910" formatCode="0.000">
                  <c:v>60.5</c:v>
                </c:pt>
                <c:pt idx="3911" formatCode="0.000">
                  <c:v>69.5</c:v>
                </c:pt>
                <c:pt idx="3912" formatCode="0.000">
                  <c:v>59</c:v>
                </c:pt>
                <c:pt idx="3913" formatCode="0.000">
                  <c:v>63.25</c:v>
                </c:pt>
                <c:pt idx="3914" formatCode="0.000">
                  <c:v>77</c:v>
                </c:pt>
                <c:pt idx="3915" formatCode="0.000">
                  <c:v>84</c:v>
                </c:pt>
                <c:pt idx="3916" formatCode="0.000">
                  <c:v>86</c:v>
                </c:pt>
                <c:pt idx="3917" formatCode="0.000">
                  <c:v>88.5</c:v>
                </c:pt>
                <c:pt idx="3918" formatCode="0.000">
                  <c:v>92.25</c:v>
                </c:pt>
                <c:pt idx="3919" formatCode="0.000">
                  <c:v>91.75</c:v>
                </c:pt>
                <c:pt idx="3920" formatCode="0.000">
                  <c:v>87</c:v>
                </c:pt>
                <c:pt idx="3921" formatCode="0.000">
                  <c:v>93.75</c:v>
                </c:pt>
                <c:pt idx="3922" formatCode="0.000">
                  <c:v>97</c:v>
                </c:pt>
                <c:pt idx="3923" formatCode="0.000">
                  <c:v>90.5</c:v>
                </c:pt>
                <c:pt idx="3924" formatCode="0.000">
                  <c:v>97.5</c:v>
                </c:pt>
                <c:pt idx="3925" formatCode="0.000">
                  <c:v>94.5</c:v>
                </c:pt>
                <c:pt idx="3926" formatCode="0.000">
                  <c:v>95.5</c:v>
                </c:pt>
                <c:pt idx="3927" formatCode="0.000">
                  <c:v>100.25</c:v>
                </c:pt>
                <c:pt idx="3928" formatCode="0.000">
                  <c:v>107.5</c:v>
                </c:pt>
                <c:pt idx="3929" formatCode="0.000">
                  <c:v>97.25</c:v>
                </c:pt>
                <c:pt idx="3930" formatCode="0.000">
                  <c:v>98</c:v>
                </c:pt>
                <c:pt idx="3931" formatCode="0.000">
                  <c:v>105.5</c:v>
                </c:pt>
                <c:pt idx="3932" formatCode="0.000">
                  <c:v>108.25</c:v>
                </c:pt>
                <c:pt idx="3933" formatCode="0.000">
                  <c:v>98.5</c:v>
                </c:pt>
                <c:pt idx="3934" formatCode="0.000">
                  <c:v>90.25</c:v>
                </c:pt>
                <c:pt idx="3935" formatCode="0.000">
                  <c:v>87.75</c:v>
                </c:pt>
                <c:pt idx="3936" formatCode="0.000">
                  <c:v>94.75</c:v>
                </c:pt>
                <c:pt idx="3937" formatCode="0.000">
                  <c:v>94.25</c:v>
                </c:pt>
                <c:pt idx="3938" formatCode="0.000">
                  <c:v>99</c:v>
                </c:pt>
                <c:pt idx="3939" formatCode="0.000">
                  <c:v>91.5</c:v>
                </c:pt>
                <c:pt idx="3940" formatCode="0.000">
                  <c:v>98</c:v>
                </c:pt>
                <c:pt idx="3941" formatCode="0.000">
                  <c:v>82</c:v>
                </c:pt>
                <c:pt idx="3942" formatCode="0.000">
                  <c:v>82</c:v>
                </c:pt>
                <c:pt idx="3943" formatCode="0.000">
                  <c:v>81.5</c:v>
                </c:pt>
                <c:pt idx="3944" formatCode="0.000">
                  <c:v>84.25</c:v>
                </c:pt>
                <c:pt idx="3945" formatCode="0.000">
                  <c:v>84.5</c:v>
                </c:pt>
                <c:pt idx="3946" formatCode="0.000">
                  <c:v>82</c:v>
                </c:pt>
                <c:pt idx="3947" formatCode="0.000">
                  <c:v>70.5</c:v>
                </c:pt>
                <c:pt idx="3948" formatCode="0.000">
                  <c:v>74</c:v>
                </c:pt>
                <c:pt idx="3949" formatCode="0.000">
                  <c:v>66.5</c:v>
                </c:pt>
                <c:pt idx="3950" formatCode="0.000">
                  <c:v>75</c:v>
                </c:pt>
                <c:pt idx="3951" formatCode="0.000">
                  <c:v>69</c:v>
                </c:pt>
                <c:pt idx="3952" formatCode="0.000">
                  <c:v>82</c:v>
                </c:pt>
                <c:pt idx="3953" formatCode="0.000">
                  <c:v>82.25</c:v>
                </c:pt>
                <c:pt idx="3954" formatCode="0.000">
                  <c:v>80.25</c:v>
                </c:pt>
                <c:pt idx="3955" formatCode="0.000">
                  <c:v>94.75</c:v>
                </c:pt>
                <c:pt idx="3956" formatCode="0.000">
                  <c:v>96</c:v>
                </c:pt>
                <c:pt idx="3957" formatCode="0.000">
                  <c:v>92.5</c:v>
                </c:pt>
                <c:pt idx="3958" formatCode="0.000">
                  <c:v>102.5</c:v>
                </c:pt>
                <c:pt idx="3959" formatCode="0.000">
                  <c:v>100.75</c:v>
                </c:pt>
                <c:pt idx="3960" formatCode="0.000">
                  <c:v>93</c:v>
                </c:pt>
                <c:pt idx="3961" formatCode="0.000">
                  <c:v>89</c:v>
                </c:pt>
                <c:pt idx="3962" formatCode="0.000">
                  <c:v>88</c:v>
                </c:pt>
                <c:pt idx="3963" formatCode="0.000">
                  <c:v>96.75</c:v>
                </c:pt>
                <c:pt idx="3964" formatCode="0.000">
                  <c:v>92.5</c:v>
                </c:pt>
                <c:pt idx="3965" formatCode="0.000">
                  <c:v>82</c:v>
                </c:pt>
                <c:pt idx="3966" formatCode="0.000">
                  <c:v>70.5</c:v>
                </c:pt>
                <c:pt idx="3967" formatCode="0.000">
                  <c:v>74.25</c:v>
                </c:pt>
                <c:pt idx="3968" formatCode="0.000">
                  <c:v>75</c:v>
                </c:pt>
                <c:pt idx="3969" formatCode="0.000">
                  <c:v>76</c:v>
                </c:pt>
                <c:pt idx="3970" formatCode="0.000">
                  <c:v>76.25</c:v>
                </c:pt>
                <c:pt idx="3971" formatCode="0.000">
                  <c:v>77.25</c:v>
                </c:pt>
                <c:pt idx="3972" formatCode="0.000">
                  <c:v>86.25</c:v>
                </c:pt>
                <c:pt idx="3973" formatCode="0.000">
                  <c:v>88.75</c:v>
                </c:pt>
                <c:pt idx="3974" formatCode="0.000">
                  <c:v>86.25</c:v>
                </c:pt>
                <c:pt idx="3975" formatCode="0.000">
                  <c:v>71.25</c:v>
                </c:pt>
                <c:pt idx="3976" formatCode="0.000">
                  <c:v>55.25</c:v>
                </c:pt>
                <c:pt idx="3977" formatCode="0.000">
                  <c:v>59</c:v>
                </c:pt>
                <c:pt idx="3978" formatCode="0.000">
                  <c:v>56</c:v>
                </c:pt>
                <c:pt idx="3979" formatCode="0.000">
                  <c:v>66</c:v>
                </c:pt>
                <c:pt idx="3980" formatCode="0.000">
                  <c:v>67.5</c:v>
                </c:pt>
                <c:pt idx="3981" formatCode="0.000">
                  <c:v>77.5</c:v>
                </c:pt>
                <c:pt idx="3982" formatCode="0.000">
                  <c:v>78</c:v>
                </c:pt>
                <c:pt idx="3983" formatCode="0.000">
                  <c:v>66</c:v>
                </c:pt>
                <c:pt idx="3984" formatCode="0.000">
                  <c:v>61.75</c:v>
                </c:pt>
                <c:pt idx="3985" formatCode="0.000">
                  <c:v>74.5</c:v>
                </c:pt>
                <c:pt idx="3986" formatCode="0.000">
                  <c:v>55.5</c:v>
                </c:pt>
                <c:pt idx="3987" formatCode="0.000">
                  <c:v>76.5</c:v>
                </c:pt>
                <c:pt idx="3988" formatCode="0.000">
                  <c:v>72.25</c:v>
                </c:pt>
                <c:pt idx="3989" formatCode="0.000">
                  <c:v>53.5</c:v>
                </c:pt>
                <c:pt idx="3990" formatCode="0.000">
                  <c:v>57</c:v>
                </c:pt>
                <c:pt idx="3991" formatCode="0.000">
                  <c:v>60</c:v>
                </c:pt>
                <c:pt idx="3992" formatCode="0.000">
                  <c:v>73.5</c:v>
                </c:pt>
                <c:pt idx="3993" formatCode="0.000">
                  <c:v>56.25</c:v>
                </c:pt>
                <c:pt idx="3994" formatCode="0.000">
                  <c:v>46.25</c:v>
                </c:pt>
                <c:pt idx="3995" formatCode="0.000">
                  <c:v>42.75</c:v>
                </c:pt>
                <c:pt idx="3996" formatCode="0.000">
                  <c:v>31</c:v>
                </c:pt>
                <c:pt idx="3997" formatCode="0.000">
                  <c:v>36.75</c:v>
                </c:pt>
                <c:pt idx="3998" formatCode="0.000">
                  <c:v>35</c:v>
                </c:pt>
                <c:pt idx="3999" formatCode="0.000">
                  <c:v>35.75</c:v>
                </c:pt>
                <c:pt idx="4000" formatCode="0.000">
                  <c:v>35.75</c:v>
                </c:pt>
                <c:pt idx="4001" formatCode="0.000">
                  <c:v>36.75</c:v>
                </c:pt>
                <c:pt idx="4002" formatCode="0.000">
                  <c:v>46.75</c:v>
                </c:pt>
                <c:pt idx="4003" formatCode="0.000">
                  <c:v>51</c:v>
                </c:pt>
                <c:pt idx="4004" formatCode="0.000">
                  <c:v>50.25</c:v>
                </c:pt>
                <c:pt idx="4005" formatCode="0.000">
                  <c:v>45.5</c:v>
                </c:pt>
                <c:pt idx="4006" formatCode="0.000">
                  <c:v>47.75</c:v>
                </c:pt>
                <c:pt idx="4007" formatCode="0.000">
                  <c:v>58.25</c:v>
                </c:pt>
                <c:pt idx="4008" formatCode="0.000">
                  <c:v>63.25</c:v>
                </c:pt>
                <c:pt idx="4009" formatCode="0.000">
                  <c:v>70</c:v>
                </c:pt>
                <c:pt idx="4010" formatCode="0.000">
                  <c:v>75</c:v>
                </c:pt>
                <c:pt idx="4011" formatCode="0.000">
                  <c:v>81.5</c:v>
                </c:pt>
                <c:pt idx="4012" formatCode="0.000">
                  <c:v>83</c:v>
                </c:pt>
                <c:pt idx="4013" formatCode="0.000">
                  <c:v>74</c:v>
                </c:pt>
                <c:pt idx="4014" formatCode="0.000">
                  <c:v>72.25</c:v>
                </c:pt>
                <c:pt idx="4015" formatCode="0.000">
                  <c:v>64</c:v>
                </c:pt>
                <c:pt idx="4016" formatCode="0.000">
                  <c:v>77.5</c:v>
                </c:pt>
                <c:pt idx="4017" formatCode="0.000">
                  <c:v>79</c:v>
                </c:pt>
                <c:pt idx="4018" formatCode="0.000">
                  <c:v>76.5</c:v>
                </c:pt>
                <c:pt idx="4019" formatCode="0.000">
                  <c:v>78.5</c:v>
                </c:pt>
                <c:pt idx="4020" formatCode="0.000">
                  <c:v>71</c:v>
                </c:pt>
                <c:pt idx="4021" formatCode="0.000">
                  <c:v>69.75</c:v>
                </c:pt>
                <c:pt idx="4022" formatCode="0.000">
                  <c:v>72.25</c:v>
                </c:pt>
                <c:pt idx="4023" formatCode="0.000">
                  <c:v>74</c:v>
                </c:pt>
                <c:pt idx="4024" formatCode="0.000">
                  <c:v>82</c:v>
                </c:pt>
                <c:pt idx="4025" formatCode="0.000">
                  <c:v>87</c:v>
                </c:pt>
                <c:pt idx="4026" formatCode="0.000">
                  <c:v>82.75</c:v>
                </c:pt>
                <c:pt idx="4027" formatCode="0.000">
                  <c:v>79.25</c:v>
                </c:pt>
                <c:pt idx="4028" formatCode="0.000">
                  <c:v>72.5</c:v>
                </c:pt>
                <c:pt idx="4029" formatCode="0.000">
                  <c:v>73</c:v>
                </c:pt>
                <c:pt idx="4030" formatCode="0.000">
                  <c:v>75</c:v>
                </c:pt>
                <c:pt idx="4031" formatCode="0.000">
                  <c:v>80.5</c:v>
                </c:pt>
                <c:pt idx="4032" formatCode="0.000">
                  <c:v>81.5</c:v>
                </c:pt>
                <c:pt idx="4033" formatCode="0.000">
                  <c:v>69</c:v>
                </c:pt>
                <c:pt idx="4034" formatCode="0.000">
                  <c:v>70.25</c:v>
                </c:pt>
                <c:pt idx="4035" formatCode="0.000">
                  <c:v>65</c:v>
                </c:pt>
                <c:pt idx="4036" formatCode="0.000">
                  <c:v>59.75</c:v>
                </c:pt>
                <c:pt idx="4037" formatCode="0.000">
                  <c:v>79.75</c:v>
                </c:pt>
                <c:pt idx="4038" formatCode="0.000">
                  <c:v>85.5</c:v>
                </c:pt>
                <c:pt idx="4039" formatCode="0.000">
                  <c:v>86.25</c:v>
                </c:pt>
                <c:pt idx="4040" formatCode="0.000">
                  <c:v>96.75</c:v>
                </c:pt>
                <c:pt idx="4041" formatCode="0.000">
                  <c:v>100</c:v>
                </c:pt>
                <c:pt idx="4042" formatCode="0.000">
                  <c:v>101</c:v>
                </c:pt>
                <c:pt idx="4043" formatCode="0.000">
                  <c:v>104.75</c:v>
                </c:pt>
                <c:pt idx="4044" formatCode="0.000">
                  <c:v>98.5</c:v>
                </c:pt>
                <c:pt idx="4045" formatCode="0.000">
                  <c:v>97.75</c:v>
                </c:pt>
                <c:pt idx="4046" formatCode="0.000">
                  <c:v>94.5</c:v>
                </c:pt>
                <c:pt idx="4047" formatCode="0.000">
                  <c:v>88.75</c:v>
                </c:pt>
                <c:pt idx="4048" formatCode="0.000">
                  <c:v>93.25</c:v>
                </c:pt>
                <c:pt idx="4049" formatCode="0.000">
                  <c:v>69.75</c:v>
                </c:pt>
                <c:pt idx="4050" formatCode="0.000">
                  <c:v>74.25</c:v>
                </c:pt>
                <c:pt idx="4051" formatCode="0.000">
                  <c:v>75.5</c:v>
                </c:pt>
                <c:pt idx="4052" formatCode="0.000">
                  <c:v>76</c:v>
                </c:pt>
                <c:pt idx="4053" formatCode="0.000">
                  <c:v>82.75</c:v>
                </c:pt>
                <c:pt idx="4054" formatCode="0.000">
                  <c:v>94.25</c:v>
                </c:pt>
                <c:pt idx="4055" formatCode="0.000">
                  <c:v>93.5</c:v>
                </c:pt>
                <c:pt idx="4056" formatCode="0.000">
                  <c:v>88.5</c:v>
                </c:pt>
                <c:pt idx="4057" formatCode="0.000">
                  <c:v>92.25</c:v>
                </c:pt>
                <c:pt idx="4058" formatCode="0.000">
                  <c:v>77</c:v>
                </c:pt>
                <c:pt idx="4059" formatCode="0.000">
                  <c:v>70.5</c:v>
                </c:pt>
                <c:pt idx="4060" formatCode="0.000">
                  <c:v>73.75</c:v>
                </c:pt>
                <c:pt idx="4061" formatCode="0.000">
                  <c:v>62.5</c:v>
                </c:pt>
                <c:pt idx="4062" formatCode="0.000">
                  <c:v>73.25</c:v>
                </c:pt>
                <c:pt idx="4063" formatCode="0.000">
                  <c:v>70.75</c:v>
                </c:pt>
                <c:pt idx="4064" formatCode="0.000">
                  <c:v>73.25</c:v>
                </c:pt>
                <c:pt idx="4065" formatCode="0.000">
                  <c:v>70.75</c:v>
                </c:pt>
                <c:pt idx="4066" formatCode="0.000">
                  <c:v>83.25</c:v>
                </c:pt>
                <c:pt idx="4067" formatCode="0.000">
                  <c:v>87.25</c:v>
                </c:pt>
                <c:pt idx="4068" formatCode="0.000">
                  <c:v>96.75</c:v>
                </c:pt>
                <c:pt idx="4069" formatCode="0.000">
                  <c:v>94</c:v>
                </c:pt>
                <c:pt idx="4070" formatCode="0.000">
                  <c:v>90.25</c:v>
                </c:pt>
                <c:pt idx="4071" formatCode="0.000">
                  <c:v>97.25</c:v>
                </c:pt>
                <c:pt idx="4072" formatCode="0.000">
                  <c:v>95.25</c:v>
                </c:pt>
                <c:pt idx="4073" formatCode="0.000">
                  <c:v>98</c:v>
                </c:pt>
                <c:pt idx="4074" formatCode="0.000">
                  <c:v>99</c:v>
                </c:pt>
                <c:pt idx="4075" formatCode="0.000">
                  <c:v>87.5</c:v>
                </c:pt>
                <c:pt idx="4076" formatCode="0.000">
                  <c:v>97</c:v>
                </c:pt>
                <c:pt idx="4077" formatCode="0.000">
                  <c:v>96.5</c:v>
                </c:pt>
                <c:pt idx="4078" formatCode="0.000">
                  <c:v>91.5</c:v>
                </c:pt>
                <c:pt idx="4079" formatCode="0.000">
                  <c:v>84.5</c:v>
                </c:pt>
                <c:pt idx="4080" formatCode="0.000">
                  <c:v>82.5</c:v>
                </c:pt>
                <c:pt idx="4081" formatCode="0.000">
                  <c:v>84.5</c:v>
                </c:pt>
                <c:pt idx="4082" formatCode="0.000">
                  <c:v>77</c:v>
                </c:pt>
                <c:pt idx="4083" formatCode="0.000">
                  <c:v>88</c:v>
                </c:pt>
                <c:pt idx="4084" formatCode="0.000">
                  <c:v>90.5</c:v>
                </c:pt>
                <c:pt idx="4085" formatCode="0.000">
                  <c:v>103.5</c:v>
                </c:pt>
                <c:pt idx="4086" formatCode="0.000">
                  <c:v>109</c:v>
                </c:pt>
                <c:pt idx="4087" formatCode="0.000">
                  <c:v>111.5</c:v>
                </c:pt>
                <c:pt idx="4088" formatCode="0.000">
                  <c:v>112.25</c:v>
                </c:pt>
                <c:pt idx="4089" formatCode="0.000">
                  <c:v>110.25</c:v>
                </c:pt>
                <c:pt idx="4090" formatCode="0.000">
                  <c:v>102.25</c:v>
                </c:pt>
                <c:pt idx="4091" formatCode="0.000">
                  <c:v>109.25</c:v>
                </c:pt>
                <c:pt idx="4092" formatCode="0.000">
                  <c:v>106.5</c:v>
                </c:pt>
                <c:pt idx="4093" formatCode="0.000">
                  <c:v>107.5</c:v>
                </c:pt>
                <c:pt idx="4094" formatCode="0.000">
                  <c:v>105.75</c:v>
                </c:pt>
                <c:pt idx="4095" formatCode="0.000">
                  <c:v>97.25</c:v>
                </c:pt>
                <c:pt idx="4096" formatCode="0.000">
                  <c:v>104.75</c:v>
                </c:pt>
                <c:pt idx="4097" formatCode="0.000">
                  <c:v>102.25</c:v>
                </c:pt>
                <c:pt idx="4098" formatCode="0.000">
                  <c:v>98</c:v>
                </c:pt>
                <c:pt idx="4099" formatCode="0.000">
                  <c:v>100.5</c:v>
                </c:pt>
                <c:pt idx="4100" formatCode="0.000">
                  <c:v>109.5</c:v>
                </c:pt>
                <c:pt idx="4101" formatCode="0.000">
                  <c:v>113.75</c:v>
                </c:pt>
                <c:pt idx="4102" formatCode="0.000">
                  <c:v>112.25</c:v>
                </c:pt>
                <c:pt idx="4103" formatCode="0.000">
                  <c:v>98.75</c:v>
                </c:pt>
                <c:pt idx="4104" formatCode="0.000">
                  <c:v>100.25</c:v>
                </c:pt>
                <c:pt idx="4105" formatCode="0.000">
                  <c:v>88.75</c:v>
                </c:pt>
                <c:pt idx="4106" formatCode="0.000">
                  <c:v>90.25</c:v>
                </c:pt>
                <c:pt idx="4107" formatCode="0.000">
                  <c:v>89</c:v>
                </c:pt>
                <c:pt idx="4108" formatCode="0.000">
                  <c:v>87.75</c:v>
                </c:pt>
                <c:pt idx="4109" formatCode="0.000">
                  <c:v>108.25</c:v>
                </c:pt>
                <c:pt idx="4110" formatCode="0.000">
                  <c:v>110</c:v>
                </c:pt>
                <c:pt idx="4111" formatCode="0.000">
                  <c:v>111.75</c:v>
                </c:pt>
                <c:pt idx="4112" formatCode="0.000">
                  <c:v>111.75</c:v>
                </c:pt>
                <c:pt idx="4113" formatCode="0.000">
                  <c:v>109.25</c:v>
                </c:pt>
                <c:pt idx="4114" formatCode="0.000">
                  <c:v>104.25</c:v>
                </c:pt>
                <c:pt idx="4115" formatCode="0.000">
                  <c:v>103.75</c:v>
                </c:pt>
                <c:pt idx="4116" formatCode="0.000">
                  <c:v>109.75</c:v>
                </c:pt>
                <c:pt idx="4117" formatCode="0.000">
                  <c:v>110.75</c:v>
                </c:pt>
                <c:pt idx="4118" formatCode="0.000">
                  <c:v>103</c:v>
                </c:pt>
                <c:pt idx="4119" formatCode="0.000">
                  <c:v>112.75</c:v>
                </c:pt>
                <c:pt idx="4120" formatCode="0.000">
                  <c:v>107</c:v>
                </c:pt>
                <c:pt idx="4121" formatCode="0.000">
                  <c:v>111.75</c:v>
                </c:pt>
                <c:pt idx="4122" formatCode="0.000">
                  <c:v>123.75</c:v>
                </c:pt>
                <c:pt idx="4123" formatCode="0.000">
                  <c:v>122</c:v>
                </c:pt>
                <c:pt idx="4124" formatCode="0.000">
                  <c:v>124</c:v>
                </c:pt>
                <c:pt idx="4125" formatCode="0.000">
                  <c:v>122.5</c:v>
                </c:pt>
                <c:pt idx="4126" formatCode="0.000">
                  <c:v>106.5</c:v>
                </c:pt>
                <c:pt idx="4127" formatCode="0.000">
                  <c:v>89</c:v>
                </c:pt>
                <c:pt idx="4128" formatCode="0.000">
                  <c:v>92</c:v>
                </c:pt>
                <c:pt idx="4129" formatCode="0.000">
                  <c:v>89.75</c:v>
                </c:pt>
                <c:pt idx="4130" formatCode="0.000">
                  <c:v>63.75</c:v>
                </c:pt>
                <c:pt idx="4131" formatCode="0.000">
                  <c:v>69.75</c:v>
                </c:pt>
                <c:pt idx="4132" formatCode="0.000">
                  <c:v>62</c:v>
                </c:pt>
                <c:pt idx="4133" formatCode="0.000">
                  <c:v>70.75</c:v>
                </c:pt>
                <c:pt idx="4134" formatCode="0.000">
                  <c:v>80.25</c:v>
                </c:pt>
                <c:pt idx="4135" formatCode="0.000">
                  <c:v>71.75</c:v>
                </c:pt>
                <c:pt idx="4136" formatCode="0.000">
                  <c:v>56.75</c:v>
                </c:pt>
                <c:pt idx="4137" formatCode="0.000">
                  <c:v>50</c:v>
                </c:pt>
                <c:pt idx="4138" formatCode="0.000">
                  <c:v>72.75</c:v>
                </c:pt>
                <c:pt idx="4139" formatCode="0.000">
                  <c:v>60.75</c:v>
                </c:pt>
                <c:pt idx="4140" formatCode="0.000">
                  <c:v>47</c:v>
                </c:pt>
                <c:pt idx="4141" formatCode="0.000">
                  <c:v>49.5</c:v>
                </c:pt>
                <c:pt idx="4142" formatCode="0.000">
                  <c:v>30.75</c:v>
                </c:pt>
                <c:pt idx="4143" formatCode="0.000">
                  <c:v>34.5</c:v>
                </c:pt>
                <c:pt idx="4144" formatCode="0.000">
                  <c:v>44.25</c:v>
                </c:pt>
                <c:pt idx="4145" formatCode="0.000">
                  <c:v>44.75</c:v>
                </c:pt>
                <c:pt idx="4146" formatCode="0.000">
                  <c:v>49.25</c:v>
                </c:pt>
                <c:pt idx="4147" formatCode="0.000">
                  <c:v>63.75</c:v>
                </c:pt>
                <c:pt idx="4148" formatCode="0.000">
                  <c:v>78.25</c:v>
                </c:pt>
                <c:pt idx="4149" formatCode="0.000">
                  <c:v>69.5</c:v>
                </c:pt>
                <c:pt idx="4150" formatCode="0.000">
                  <c:v>43</c:v>
                </c:pt>
                <c:pt idx="4151" formatCode="0.000">
                  <c:v>50.75</c:v>
                </c:pt>
                <c:pt idx="4152" formatCode="0.000">
                  <c:v>62.25</c:v>
                </c:pt>
                <c:pt idx="4153" formatCode="0.000">
                  <c:v>58.25</c:v>
                </c:pt>
                <c:pt idx="4154" formatCode="0.000">
                  <c:v>49</c:v>
                </c:pt>
                <c:pt idx="4155" formatCode="0.000">
                  <c:v>54.75</c:v>
                </c:pt>
                <c:pt idx="4156" formatCode="0.000">
                  <c:v>55.25</c:v>
                </c:pt>
                <c:pt idx="4157" formatCode="0.000">
                  <c:v>50.5</c:v>
                </c:pt>
                <c:pt idx="4158" formatCode="0.000">
                  <c:v>61</c:v>
                </c:pt>
                <c:pt idx="4159" formatCode="0.000">
                  <c:v>53</c:v>
                </c:pt>
                <c:pt idx="4160" formatCode="0.000">
                  <c:v>28.25</c:v>
                </c:pt>
                <c:pt idx="4161" formatCode="0.000">
                  <c:v>31.25</c:v>
                </c:pt>
                <c:pt idx="4162" formatCode="0.000">
                  <c:v>22.5</c:v>
                </c:pt>
                <c:pt idx="4163" formatCode="0.000">
                  <c:v>14</c:v>
                </c:pt>
                <c:pt idx="4164" formatCode="0.000">
                  <c:v>11</c:v>
                </c:pt>
                <c:pt idx="4165" formatCode="0.000">
                  <c:v>18.75</c:v>
                </c:pt>
                <c:pt idx="4166" formatCode="0.000">
                  <c:v>16.75</c:v>
                </c:pt>
                <c:pt idx="4167" formatCode="0.000">
                  <c:v>11.5</c:v>
                </c:pt>
                <c:pt idx="4168" formatCode="0.000">
                  <c:v>25.5</c:v>
                </c:pt>
                <c:pt idx="4169" formatCode="0.000">
                  <c:v>46.25</c:v>
                </c:pt>
                <c:pt idx="4170" formatCode="0.000">
                  <c:v>51.5</c:v>
                </c:pt>
                <c:pt idx="4171" formatCode="0.000">
                  <c:v>53.25</c:v>
                </c:pt>
                <c:pt idx="4172" formatCode="0.000">
                  <c:v>48</c:v>
                </c:pt>
                <c:pt idx="4173" formatCode="0.000">
                  <c:v>31.25</c:v>
                </c:pt>
                <c:pt idx="4174" formatCode="0.000">
                  <c:v>39.5</c:v>
                </c:pt>
                <c:pt idx="4175" formatCode="0.000">
                  <c:v>49</c:v>
                </c:pt>
                <c:pt idx="4176" formatCode="0.000">
                  <c:v>26.25</c:v>
                </c:pt>
                <c:pt idx="4177" formatCode="0.000">
                  <c:v>22.25</c:v>
                </c:pt>
                <c:pt idx="4178" formatCode="0.000">
                  <c:v>20.5</c:v>
                </c:pt>
                <c:pt idx="4179" formatCode="0.000">
                  <c:v>21.5</c:v>
                </c:pt>
                <c:pt idx="4180" formatCode="0.000">
                  <c:v>9.5</c:v>
                </c:pt>
                <c:pt idx="4181" formatCode="0.000">
                  <c:v>7</c:v>
                </c:pt>
                <c:pt idx="4182" formatCode="0.000">
                  <c:v>12</c:v>
                </c:pt>
                <c:pt idx="4183" formatCode="0.000">
                  <c:v>4.5</c:v>
                </c:pt>
                <c:pt idx="4184" formatCode="0.000">
                  <c:v>7.5</c:v>
                </c:pt>
                <c:pt idx="4185" formatCode="0.000">
                  <c:v>6.25</c:v>
                </c:pt>
                <c:pt idx="4186" formatCode="0.000">
                  <c:v>2.5</c:v>
                </c:pt>
                <c:pt idx="4187" formatCode="0.000">
                  <c:v>8</c:v>
                </c:pt>
                <c:pt idx="4188" formatCode="0.000">
                  <c:v>13.25</c:v>
                </c:pt>
                <c:pt idx="4189" formatCode="0.000">
                  <c:v>9.25</c:v>
                </c:pt>
                <c:pt idx="4190" formatCode="0.000">
                  <c:v>12.5</c:v>
                </c:pt>
                <c:pt idx="4191" formatCode="0.000">
                  <c:v>11.5</c:v>
                </c:pt>
                <c:pt idx="4192" formatCode="0.000">
                  <c:v>-3</c:v>
                </c:pt>
                <c:pt idx="4193" formatCode="0.000">
                  <c:v>8.25</c:v>
                </c:pt>
                <c:pt idx="4194" formatCode="0.000">
                  <c:v>10.25</c:v>
                </c:pt>
                <c:pt idx="4195" formatCode="0.000">
                  <c:v>16.25</c:v>
                </c:pt>
                <c:pt idx="4196" formatCode="0.000">
                  <c:v>11.5</c:v>
                </c:pt>
                <c:pt idx="4197" formatCode="0.000">
                  <c:v>11.25</c:v>
                </c:pt>
                <c:pt idx="4198" formatCode="0.000">
                  <c:v>7</c:v>
                </c:pt>
                <c:pt idx="4199" formatCode="0.000">
                  <c:v>5.25</c:v>
                </c:pt>
                <c:pt idx="4200" formatCode="0.000">
                  <c:v>6.75</c:v>
                </c:pt>
                <c:pt idx="4201" formatCode="0.000">
                  <c:v>13</c:v>
                </c:pt>
                <c:pt idx="4202" formatCode="0.000">
                  <c:v>14.25</c:v>
                </c:pt>
                <c:pt idx="4203" formatCode="0.000">
                  <c:v>14.25</c:v>
                </c:pt>
                <c:pt idx="4204" formatCode="0.000">
                  <c:v>14.75</c:v>
                </c:pt>
                <c:pt idx="4205" formatCode="0.000">
                  <c:v>21.75</c:v>
                </c:pt>
                <c:pt idx="4206" formatCode="0.000">
                  <c:v>23.75</c:v>
                </c:pt>
                <c:pt idx="4207" formatCode="0.000">
                  <c:v>12</c:v>
                </c:pt>
                <c:pt idx="4208" formatCode="0.000">
                  <c:v>5.5</c:v>
                </c:pt>
                <c:pt idx="4209" formatCode="0.000">
                  <c:v>8.5</c:v>
                </c:pt>
                <c:pt idx="4210" formatCode="0.000">
                  <c:v>9.75</c:v>
                </c:pt>
                <c:pt idx="4211" formatCode="0.000">
                  <c:v>23</c:v>
                </c:pt>
                <c:pt idx="4212" formatCode="0.000">
                  <c:v>26.75</c:v>
                </c:pt>
                <c:pt idx="4213" formatCode="0.000">
                  <c:v>27.25</c:v>
                </c:pt>
                <c:pt idx="4214" formatCode="0.000">
                  <c:v>30</c:v>
                </c:pt>
                <c:pt idx="4215" formatCode="0.000">
                  <c:v>32</c:v>
                </c:pt>
                <c:pt idx="4216" formatCode="0.000">
                  <c:v>28.25</c:v>
                </c:pt>
                <c:pt idx="4217" formatCode="0.000">
                  <c:v>34.25</c:v>
                </c:pt>
                <c:pt idx="4218" formatCode="0.000">
                  <c:v>28</c:v>
                </c:pt>
                <c:pt idx="4219" formatCode="0.000">
                  <c:v>23.75</c:v>
                </c:pt>
                <c:pt idx="4220" formatCode="0.000">
                  <c:v>33.5</c:v>
                </c:pt>
                <c:pt idx="4221" formatCode="0.000">
                  <c:v>44.5</c:v>
                </c:pt>
                <c:pt idx="4222" formatCode="0.000">
                  <c:v>45.5</c:v>
                </c:pt>
                <c:pt idx="4223" formatCode="0.000">
                  <c:v>45</c:v>
                </c:pt>
                <c:pt idx="4224" formatCode="0.000">
                  <c:v>43.25</c:v>
                </c:pt>
                <c:pt idx="4225" formatCode="0.000">
                  <c:v>38.25</c:v>
                </c:pt>
                <c:pt idx="4226" formatCode="0.000">
                  <c:v>41</c:v>
                </c:pt>
                <c:pt idx="4227" formatCode="0.000">
                  <c:v>56</c:v>
                </c:pt>
                <c:pt idx="4228" formatCode="0.000">
                  <c:v>58.5</c:v>
                </c:pt>
                <c:pt idx="4229" formatCode="0.000">
                  <c:v>56.5</c:v>
                </c:pt>
                <c:pt idx="4230" formatCode="0.000">
                  <c:v>57</c:v>
                </c:pt>
                <c:pt idx="4231" formatCode="0.000">
                  <c:v>58.5</c:v>
                </c:pt>
                <c:pt idx="4232" formatCode="0.000">
                  <c:v>56.75</c:v>
                </c:pt>
                <c:pt idx="4233" formatCode="0.000">
                  <c:v>68.5</c:v>
                </c:pt>
                <c:pt idx="4234" formatCode="0.000">
                  <c:v>71.25</c:v>
                </c:pt>
                <c:pt idx="4235" formatCode="0.000">
                  <c:v>73.75</c:v>
                </c:pt>
                <c:pt idx="4236" formatCode="0.000">
                  <c:v>69.5</c:v>
                </c:pt>
                <c:pt idx="4237" formatCode="0.000">
                  <c:v>70.25</c:v>
                </c:pt>
                <c:pt idx="4238" formatCode="0.000">
                  <c:v>72</c:v>
                </c:pt>
                <c:pt idx="4239" formatCode="0.000">
                  <c:v>72.75</c:v>
                </c:pt>
                <c:pt idx="4240" formatCode="0.000">
                  <c:v>78.5</c:v>
                </c:pt>
                <c:pt idx="4241" formatCode="0.000">
                  <c:v>82.5</c:v>
                </c:pt>
                <c:pt idx="4242" formatCode="0.000">
                  <c:v>87</c:v>
                </c:pt>
                <c:pt idx="4243" formatCode="0.000">
                  <c:v>90.75</c:v>
                </c:pt>
                <c:pt idx="4244" formatCode="0.000">
                  <c:v>82.5</c:v>
                </c:pt>
                <c:pt idx="4245" formatCode="0.000">
                  <c:v>81</c:v>
                </c:pt>
                <c:pt idx="4246" formatCode="0.000">
                  <c:v>81</c:v>
                </c:pt>
                <c:pt idx="4247" formatCode="0.000">
                  <c:v>70.75</c:v>
                </c:pt>
                <c:pt idx="4248" formatCode="0.000">
                  <c:v>69</c:v>
                </c:pt>
                <c:pt idx="4249" formatCode="0.000">
                  <c:v>66.25</c:v>
                </c:pt>
                <c:pt idx="4250" formatCode="0.000">
                  <c:v>81.5</c:v>
                </c:pt>
                <c:pt idx="4251" formatCode="0.000">
                  <c:v>86.75</c:v>
                </c:pt>
                <c:pt idx="4252" formatCode="0.000">
                  <c:v>89.25</c:v>
                </c:pt>
                <c:pt idx="4253" formatCode="0.000">
                  <c:v>81.75</c:v>
                </c:pt>
                <c:pt idx="4254" formatCode="0.000">
                  <c:v>82.5</c:v>
                </c:pt>
                <c:pt idx="4255" formatCode="0.000">
                  <c:v>85.75</c:v>
                </c:pt>
                <c:pt idx="4256" formatCode="0.000">
                  <c:v>95.5</c:v>
                </c:pt>
                <c:pt idx="4257" formatCode="0.000">
                  <c:v>99.25</c:v>
                </c:pt>
                <c:pt idx="4258" formatCode="0.000">
                  <c:v>102.75</c:v>
                </c:pt>
                <c:pt idx="4259" formatCode="0.000">
                  <c:v>102.5</c:v>
                </c:pt>
                <c:pt idx="4260" formatCode="0.000">
                  <c:v>103</c:v>
                </c:pt>
                <c:pt idx="4261" formatCode="0.000">
                  <c:v>104</c:v>
                </c:pt>
                <c:pt idx="4262" formatCode="0.000">
                  <c:v>106.25</c:v>
                </c:pt>
                <c:pt idx="4263" formatCode="0.000">
                  <c:v>100.75</c:v>
                </c:pt>
                <c:pt idx="4264" formatCode="0.000">
                  <c:v>81.25</c:v>
                </c:pt>
                <c:pt idx="4265" formatCode="0.000">
                  <c:v>86.25</c:v>
                </c:pt>
                <c:pt idx="4266" formatCode="0.000">
                  <c:v>100</c:v>
                </c:pt>
                <c:pt idx="4267" formatCode="0.000">
                  <c:v>100.75</c:v>
                </c:pt>
                <c:pt idx="4268" formatCode="0.000">
                  <c:v>98.25</c:v>
                </c:pt>
                <c:pt idx="4269" formatCode="0.000">
                  <c:v>108.5</c:v>
                </c:pt>
                <c:pt idx="4270" formatCode="0.000">
                  <c:v>114.5</c:v>
                </c:pt>
                <c:pt idx="4271" formatCode="0.000">
                  <c:v>112.5</c:v>
                </c:pt>
                <c:pt idx="4272" formatCode="0.000">
                  <c:v>106.5</c:v>
                </c:pt>
                <c:pt idx="4273" formatCode="0.000">
                  <c:v>107.75</c:v>
                </c:pt>
                <c:pt idx="4274" formatCode="0.000">
                  <c:v>112.25</c:v>
                </c:pt>
                <c:pt idx="4275" formatCode="0.000">
                  <c:v>110.5</c:v>
                </c:pt>
                <c:pt idx="4276" formatCode="0.000">
                  <c:v>112</c:v>
                </c:pt>
                <c:pt idx="4277" formatCode="0.000">
                  <c:v>123.75</c:v>
                </c:pt>
                <c:pt idx="4278" formatCode="0.000">
                  <c:v>123.75</c:v>
                </c:pt>
                <c:pt idx="4279" formatCode="0.000">
                  <c:v>120.25</c:v>
                </c:pt>
                <c:pt idx="4280" formatCode="0.000">
                  <c:v>121.75</c:v>
                </c:pt>
                <c:pt idx="4281" formatCode="0.000">
                  <c:v>120.75</c:v>
                </c:pt>
                <c:pt idx="4282" formatCode="0.000">
                  <c:v>115.25</c:v>
                </c:pt>
                <c:pt idx="4283" formatCode="0.000">
                  <c:v>105.75</c:v>
                </c:pt>
                <c:pt idx="4284" formatCode="0.000">
                  <c:v>114.25</c:v>
                </c:pt>
                <c:pt idx="4285" formatCode="0.000">
                  <c:v>122.5</c:v>
                </c:pt>
                <c:pt idx="4286" formatCode="0.000">
                  <c:v>119.25</c:v>
                </c:pt>
                <c:pt idx="4287" formatCode="0.000">
                  <c:v>114</c:v>
                </c:pt>
                <c:pt idx="4288" formatCode="0.000">
                  <c:v>110.25</c:v>
                </c:pt>
                <c:pt idx="4289" formatCode="0.000">
                  <c:v>113</c:v>
                </c:pt>
                <c:pt idx="4290" formatCode="0.000">
                  <c:v>102</c:v>
                </c:pt>
                <c:pt idx="4291" formatCode="0.000">
                  <c:v>108</c:v>
                </c:pt>
                <c:pt idx="4292" formatCode="0.000">
                  <c:v>106</c:v>
                </c:pt>
                <c:pt idx="4293" formatCode="0.000">
                  <c:v>110</c:v>
                </c:pt>
                <c:pt idx="4294" formatCode="0.000">
                  <c:v>116.5</c:v>
                </c:pt>
                <c:pt idx="4295" formatCode="0.000">
                  <c:v>126.25</c:v>
                </c:pt>
                <c:pt idx="4296" formatCode="0.000">
                  <c:v>124.25</c:v>
                </c:pt>
                <c:pt idx="4297" formatCode="0.000">
                  <c:v>124.25</c:v>
                </c:pt>
                <c:pt idx="4298" formatCode="0.000">
                  <c:v>118.75</c:v>
                </c:pt>
                <c:pt idx="4299" formatCode="0.000">
                  <c:v>122.25</c:v>
                </c:pt>
                <c:pt idx="4300" formatCode="0.000">
                  <c:v>116.5</c:v>
                </c:pt>
                <c:pt idx="4301" formatCode="0.000">
                  <c:v>121</c:v>
                </c:pt>
                <c:pt idx="4302" formatCode="0.000">
                  <c:v>131.75</c:v>
                </c:pt>
                <c:pt idx="4303" formatCode="0.000">
                  <c:v>114.75</c:v>
                </c:pt>
                <c:pt idx="4304" formatCode="0.000">
                  <c:v>113</c:v>
                </c:pt>
                <c:pt idx="4305" formatCode="0.000">
                  <c:v>111.75</c:v>
                </c:pt>
                <c:pt idx="4306" formatCode="0.000">
                  <c:v>119.5</c:v>
                </c:pt>
                <c:pt idx="4307" formatCode="0.000">
                  <c:v>128.5</c:v>
                </c:pt>
                <c:pt idx="4308" formatCode="0.000">
                  <c:v>136.25</c:v>
                </c:pt>
                <c:pt idx="4309" formatCode="0.000">
                  <c:v>138.5</c:v>
                </c:pt>
                <c:pt idx="4310" formatCode="0.000">
                  <c:v>139.25</c:v>
                </c:pt>
                <c:pt idx="4311" formatCode="0.000">
                  <c:v>138.75</c:v>
                </c:pt>
                <c:pt idx="4312" formatCode="0.000">
                  <c:v>141.25</c:v>
                </c:pt>
                <c:pt idx="4313" formatCode="0.000">
                  <c:v>139.5</c:v>
                </c:pt>
                <c:pt idx="4314" formatCode="0.000">
                  <c:v>128.5</c:v>
                </c:pt>
                <c:pt idx="4315" formatCode="0.000">
                  <c:v>123.5</c:v>
                </c:pt>
                <c:pt idx="4316" formatCode="0.000">
                  <c:v>135</c:v>
                </c:pt>
                <c:pt idx="4317" formatCode="0.000">
                  <c:v>144</c:v>
                </c:pt>
                <c:pt idx="4318" formatCode="0.000">
                  <c:v>145</c:v>
                </c:pt>
                <c:pt idx="4319" formatCode="0.000">
                  <c:v>144.5</c:v>
                </c:pt>
                <c:pt idx="4320" formatCode="0.000">
                  <c:v>147.25</c:v>
                </c:pt>
                <c:pt idx="4321" formatCode="0.000">
                  <c:v>146</c:v>
                </c:pt>
                <c:pt idx="4322" formatCode="0.000">
                  <c:v>144.75</c:v>
                </c:pt>
                <c:pt idx="4323" formatCode="0.000">
                  <c:v>139.25</c:v>
                </c:pt>
                <c:pt idx="4324" formatCode="0.000">
                  <c:v>138</c:v>
                </c:pt>
                <c:pt idx="4325" formatCode="0.000">
                  <c:v>77.25</c:v>
                </c:pt>
                <c:pt idx="4326" formatCode="0.000">
                  <c:v>60</c:v>
                </c:pt>
                <c:pt idx="4327" formatCode="0.000">
                  <c:v>56</c:v>
                </c:pt>
                <c:pt idx="4328" formatCode="0.000">
                  <c:v>36.75</c:v>
                </c:pt>
                <c:pt idx="4329" formatCode="0.000">
                  <c:v>50.25</c:v>
                </c:pt>
                <c:pt idx="4330" formatCode="0.000">
                  <c:v>27</c:v>
                </c:pt>
                <c:pt idx="4331" formatCode="0.000">
                  <c:v>24.75</c:v>
                </c:pt>
                <c:pt idx="4332" formatCode="0.000">
                  <c:v>13.25</c:v>
                </c:pt>
                <c:pt idx="4333" formatCode="0.000">
                  <c:v>13.5</c:v>
                </c:pt>
                <c:pt idx="4334" formatCode="0.000">
                  <c:v>15.5</c:v>
                </c:pt>
                <c:pt idx="4335" formatCode="0.000">
                  <c:v>-11.75</c:v>
                </c:pt>
                <c:pt idx="4336" formatCode="0.000">
                  <c:v>-21.5</c:v>
                </c:pt>
                <c:pt idx="4337" formatCode="0.000">
                  <c:v>-23.25</c:v>
                </c:pt>
                <c:pt idx="4338" formatCode="0.000">
                  <c:v>-18.75</c:v>
                </c:pt>
                <c:pt idx="4339" formatCode="0.000">
                  <c:v>-35.5</c:v>
                </c:pt>
                <c:pt idx="4340" formatCode="0.000">
                  <c:v>-28.25</c:v>
                </c:pt>
                <c:pt idx="4341" formatCode="0.000">
                  <c:v>-6.25</c:v>
                </c:pt>
                <c:pt idx="4342" formatCode="0.000">
                  <c:v>-6.25</c:v>
                </c:pt>
                <c:pt idx="4343" formatCode="0.000">
                  <c:v>-4.25</c:v>
                </c:pt>
                <c:pt idx="4344" formatCode="0.000">
                  <c:v>-6</c:v>
                </c:pt>
                <c:pt idx="4345" formatCode="0.000">
                  <c:v>-10.75</c:v>
                </c:pt>
                <c:pt idx="4346" formatCode="0.000">
                  <c:v>-21.75</c:v>
                </c:pt>
                <c:pt idx="4347" formatCode="0.000">
                  <c:v>-19.75</c:v>
                </c:pt>
                <c:pt idx="4348" formatCode="0.000">
                  <c:v>-20</c:v>
                </c:pt>
                <c:pt idx="4349" formatCode="0.000">
                  <c:v>-18</c:v>
                </c:pt>
                <c:pt idx="4350" formatCode="0.000">
                  <c:v>-4</c:v>
                </c:pt>
                <c:pt idx="4351" formatCode="0.000">
                  <c:v>-2.75</c:v>
                </c:pt>
                <c:pt idx="4352" formatCode="0.000">
                  <c:v>1.5</c:v>
                </c:pt>
                <c:pt idx="4353" formatCode="0.000">
                  <c:v>3.25</c:v>
                </c:pt>
                <c:pt idx="4354" formatCode="0.000">
                  <c:v>4.75</c:v>
                </c:pt>
                <c:pt idx="4355" formatCode="0.000">
                  <c:v>-2.75</c:v>
                </c:pt>
                <c:pt idx="4356" formatCode="0.000">
                  <c:v>4.25</c:v>
                </c:pt>
                <c:pt idx="4357" formatCode="0.000">
                  <c:v>10</c:v>
                </c:pt>
                <c:pt idx="4358" formatCode="0.000">
                  <c:v>24.25</c:v>
                </c:pt>
                <c:pt idx="4359" formatCode="0.000">
                  <c:v>27.75</c:v>
                </c:pt>
                <c:pt idx="4360" formatCode="0.000">
                  <c:v>29</c:v>
                </c:pt>
                <c:pt idx="4361" formatCode="0.000">
                  <c:v>29</c:v>
                </c:pt>
                <c:pt idx="4362" formatCode="0.000">
                  <c:v>41.75</c:v>
                </c:pt>
                <c:pt idx="4363" formatCode="0.000">
                  <c:v>37</c:v>
                </c:pt>
                <c:pt idx="4364" formatCode="0.000">
                  <c:v>37.25</c:v>
                </c:pt>
                <c:pt idx="4365" formatCode="0.000">
                  <c:v>49.5</c:v>
                </c:pt>
                <c:pt idx="4366" formatCode="0.000">
                  <c:v>51.5</c:v>
                </c:pt>
                <c:pt idx="4367" formatCode="0.000">
                  <c:v>50.75</c:v>
                </c:pt>
                <c:pt idx="4368" formatCode="0.000">
                  <c:v>37.25</c:v>
                </c:pt>
                <c:pt idx="4369" formatCode="0.000">
                  <c:v>41.5</c:v>
                </c:pt>
                <c:pt idx="4370" formatCode="0.000">
                  <c:v>49.75</c:v>
                </c:pt>
                <c:pt idx="4371" formatCode="0.000">
                  <c:v>55.75</c:v>
                </c:pt>
                <c:pt idx="4372" formatCode="0.000">
                  <c:v>63</c:v>
                </c:pt>
                <c:pt idx="4373" formatCode="0.000">
                  <c:v>63</c:v>
                </c:pt>
                <c:pt idx="4374" formatCode="0.000">
                  <c:v>61</c:v>
                </c:pt>
                <c:pt idx="4375" formatCode="0.000">
                  <c:v>64.25</c:v>
                </c:pt>
                <c:pt idx="4376" formatCode="0.000">
                  <c:v>48</c:v>
                </c:pt>
                <c:pt idx="4377" formatCode="0.000">
                  <c:v>61</c:v>
                </c:pt>
                <c:pt idx="4378" formatCode="0.000">
                  <c:v>57.5</c:v>
                </c:pt>
                <c:pt idx="4379" formatCode="0.000">
                  <c:v>57.25</c:v>
                </c:pt>
                <c:pt idx="4380" formatCode="0.000">
                  <c:v>66.75</c:v>
                </c:pt>
                <c:pt idx="4381" formatCode="0.000">
                  <c:v>64</c:v>
                </c:pt>
                <c:pt idx="4382" formatCode="0.000">
                  <c:v>76.75</c:v>
                </c:pt>
                <c:pt idx="4383" formatCode="0.000">
                  <c:v>76.75</c:v>
                </c:pt>
                <c:pt idx="4384" formatCode="0.000">
                  <c:v>74</c:v>
                </c:pt>
                <c:pt idx="4385" formatCode="0.000">
                  <c:v>74.25</c:v>
                </c:pt>
                <c:pt idx="4386" formatCode="0.000">
                  <c:v>60.25</c:v>
                </c:pt>
                <c:pt idx="4387" formatCode="0.000">
                  <c:v>66</c:v>
                </c:pt>
                <c:pt idx="4388" formatCode="0.000">
                  <c:v>71.25</c:v>
                </c:pt>
                <c:pt idx="4389" formatCode="0.000">
                  <c:v>82.75</c:v>
                </c:pt>
                <c:pt idx="4390" formatCode="0.000">
                  <c:v>81.75</c:v>
                </c:pt>
                <c:pt idx="4391" formatCode="0.000">
                  <c:v>88.25</c:v>
                </c:pt>
                <c:pt idx="4392" formatCode="0.000">
                  <c:v>89</c:v>
                </c:pt>
                <c:pt idx="4393" formatCode="0.000">
                  <c:v>82.5</c:v>
                </c:pt>
                <c:pt idx="4394" formatCode="0.000">
                  <c:v>65.25</c:v>
                </c:pt>
                <c:pt idx="4395" formatCode="0.000">
                  <c:v>38</c:v>
                </c:pt>
                <c:pt idx="4396" formatCode="0.000">
                  <c:v>56.75</c:v>
                </c:pt>
                <c:pt idx="4397" formatCode="0.000">
                  <c:v>59.25</c:v>
                </c:pt>
                <c:pt idx="4398" formatCode="0.000">
                  <c:v>41.75</c:v>
                </c:pt>
                <c:pt idx="4399" formatCode="0.000">
                  <c:v>64.25</c:v>
                </c:pt>
                <c:pt idx="4400" formatCode="0.000">
                  <c:v>73.5</c:v>
                </c:pt>
                <c:pt idx="4401" formatCode="0.000">
                  <c:v>81.75</c:v>
                </c:pt>
                <c:pt idx="4402" formatCode="0.000">
                  <c:v>80</c:v>
                </c:pt>
                <c:pt idx="4403" formatCode="0.000">
                  <c:v>83</c:v>
                </c:pt>
                <c:pt idx="4404" formatCode="0.000">
                  <c:v>61.25</c:v>
                </c:pt>
                <c:pt idx="4405" formatCode="0.000">
                  <c:v>69.75</c:v>
                </c:pt>
                <c:pt idx="4406" formatCode="0.000">
                  <c:v>54.5</c:v>
                </c:pt>
                <c:pt idx="4407" formatCode="0.000">
                  <c:v>47.5</c:v>
                </c:pt>
                <c:pt idx="4408" formatCode="0.000">
                  <c:v>31.75</c:v>
                </c:pt>
                <c:pt idx="4409" formatCode="0.000">
                  <c:v>53</c:v>
                </c:pt>
                <c:pt idx="4410" formatCode="0.000">
                  <c:v>51.25</c:v>
                </c:pt>
                <c:pt idx="4411" formatCode="0.000">
                  <c:v>49.5</c:v>
                </c:pt>
                <c:pt idx="4412" formatCode="0.000">
                  <c:v>65</c:v>
                </c:pt>
                <c:pt idx="4413" formatCode="0.000">
                  <c:v>70.25</c:v>
                </c:pt>
                <c:pt idx="4414" formatCode="0.000">
                  <c:v>68.5</c:v>
                </c:pt>
                <c:pt idx="4415" formatCode="0.000">
                  <c:v>76.5</c:v>
                </c:pt>
                <c:pt idx="4416" formatCode="0.000">
                  <c:v>76.5</c:v>
                </c:pt>
                <c:pt idx="4417" formatCode="0.000">
                  <c:v>54</c:v>
                </c:pt>
                <c:pt idx="4418" formatCode="0.000">
                  <c:v>65</c:v>
                </c:pt>
                <c:pt idx="4419" formatCode="0.000">
                  <c:v>89.75</c:v>
                </c:pt>
                <c:pt idx="4420" formatCode="0.000">
                  <c:v>94</c:v>
                </c:pt>
                <c:pt idx="4421" formatCode="0.000">
                  <c:v>93.75</c:v>
                </c:pt>
                <c:pt idx="4422" formatCode="0.000">
                  <c:v>92.75</c:v>
                </c:pt>
                <c:pt idx="4423" formatCode="0.000">
                  <c:v>88.75</c:v>
                </c:pt>
                <c:pt idx="4424" formatCode="0.000">
                  <c:v>93.75</c:v>
                </c:pt>
                <c:pt idx="4425" formatCode="0.000">
                  <c:v>79</c:v>
                </c:pt>
                <c:pt idx="4426" formatCode="0.000">
                  <c:v>83</c:v>
                </c:pt>
                <c:pt idx="4427" formatCode="0.000">
                  <c:v>56.5</c:v>
                </c:pt>
                <c:pt idx="4428" formatCode="0.000">
                  <c:v>58.75</c:v>
                </c:pt>
                <c:pt idx="4429" formatCode="0.000">
                  <c:v>23</c:v>
                </c:pt>
                <c:pt idx="4430" formatCode="0.000">
                  <c:v>54</c:v>
                </c:pt>
                <c:pt idx="4431" formatCode="0.000">
                  <c:v>31.25</c:v>
                </c:pt>
                <c:pt idx="4432" formatCode="0.000">
                  <c:v>50</c:v>
                </c:pt>
                <c:pt idx="4433" formatCode="0.000">
                  <c:v>42</c:v>
                </c:pt>
                <c:pt idx="4434" formatCode="0.000">
                  <c:v>30.25</c:v>
                </c:pt>
                <c:pt idx="4435" formatCode="0.000">
                  <c:v>69</c:v>
                </c:pt>
                <c:pt idx="4436" formatCode="0.000">
                  <c:v>44.25</c:v>
                </c:pt>
                <c:pt idx="4437" formatCode="0.000">
                  <c:v>29.5</c:v>
                </c:pt>
                <c:pt idx="4438" formatCode="0.000">
                  <c:v>8</c:v>
                </c:pt>
                <c:pt idx="4439" formatCode="0.000">
                  <c:v>-38</c:v>
                </c:pt>
                <c:pt idx="4440" formatCode="0.000">
                  <c:v>-31</c:v>
                </c:pt>
                <c:pt idx="4441" formatCode="0.000">
                  <c:v>-35</c:v>
                </c:pt>
                <c:pt idx="4442" formatCode="0.000">
                  <c:v>-14.25</c:v>
                </c:pt>
                <c:pt idx="4443" formatCode="0.000">
                  <c:v>5.5</c:v>
                </c:pt>
                <c:pt idx="4444" formatCode="0.000">
                  <c:v>-4.5</c:v>
                </c:pt>
                <c:pt idx="4445" formatCode="0.000">
                  <c:v>-30</c:v>
                </c:pt>
                <c:pt idx="4446" formatCode="0.000">
                  <c:v>-29</c:v>
                </c:pt>
                <c:pt idx="4447" formatCode="0.000">
                  <c:v>-30.25</c:v>
                </c:pt>
                <c:pt idx="4448" formatCode="0.000">
                  <c:v>-48.75</c:v>
                </c:pt>
                <c:pt idx="4449" formatCode="0.000">
                  <c:v>-46.5</c:v>
                </c:pt>
                <c:pt idx="4450" formatCode="0.000">
                  <c:v>-63.5</c:v>
                </c:pt>
                <c:pt idx="4451" formatCode="0.000">
                  <c:v>-77</c:v>
                </c:pt>
                <c:pt idx="4452" formatCode="0.000">
                  <c:v>-45.25</c:v>
                </c:pt>
                <c:pt idx="4453" formatCode="0.000">
                  <c:v>-72.5</c:v>
                </c:pt>
                <c:pt idx="4454" formatCode="0.000">
                  <c:v>-68.5</c:v>
                </c:pt>
                <c:pt idx="4455" formatCode="0.000">
                  <c:v>-83.75</c:v>
                </c:pt>
                <c:pt idx="4456" formatCode="0.000">
                  <c:v>-96.5</c:v>
                </c:pt>
                <c:pt idx="4457" formatCode="0.000">
                  <c:v>-109.5</c:v>
                </c:pt>
                <c:pt idx="4458" formatCode="0.000">
                  <c:v>-112.5</c:v>
                </c:pt>
                <c:pt idx="4459" formatCode="0.000">
                  <c:v>-92.75</c:v>
                </c:pt>
                <c:pt idx="4460" formatCode="0.000">
                  <c:v>-88.25</c:v>
                </c:pt>
                <c:pt idx="4461" formatCode="0.000">
                  <c:v>-105.75</c:v>
                </c:pt>
                <c:pt idx="4462" formatCode="0.000">
                  <c:v>-109.25</c:v>
                </c:pt>
                <c:pt idx="4463" formatCode="0.000">
                  <c:v>-118</c:v>
                </c:pt>
                <c:pt idx="4464" formatCode="0.000">
                  <c:v>-118</c:v>
                </c:pt>
                <c:pt idx="4465" formatCode="0.000">
                  <c:v>-126</c:v>
                </c:pt>
                <c:pt idx="4466" formatCode="0.000">
                  <c:v>-169</c:v>
                </c:pt>
                <c:pt idx="4467" formatCode="0.000">
                  <c:v>-160.25</c:v>
                </c:pt>
                <c:pt idx="4468" formatCode="0.000">
                  <c:v>-169.25</c:v>
                </c:pt>
                <c:pt idx="4469" formatCode="0.000">
                  <c:v>-166.5</c:v>
                </c:pt>
                <c:pt idx="4470" formatCode="0.000">
                  <c:v>-169.25</c:v>
                </c:pt>
                <c:pt idx="4471" formatCode="0.000">
                  <c:v>-172</c:v>
                </c:pt>
                <c:pt idx="4472" formatCode="0.000">
                  <c:v>-164.75</c:v>
                </c:pt>
                <c:pt idx="4473" formatCode="0.000">
                  <c:v>-156.5</c:v>
                </c:pt>
                <c:pt idx="4474" formatCode="0.000">
                  <c:v>-163</c:v>
                </c:pt>
                <c:pt idx="4475" formatCode="0.000">
                  <c:v>-144.5</c:v>
                </c:pt>
                <c:pt idx="4476" formatCode="0.000">
                  <c:v>-146.5</c:v>
                </c:pt>
                <c:pt idx="4477" formatCode="0.000">
                  <c:v>-150.25</c:v>
                </c:pt>
                <c:pt idx="4478" formatCode="0.000">
                  <c:v>-148.75</c:v>
                </c:pt>
                <c:pt idx="4479" formatCode="0.000">
                  <c:v>-130.25</c:v>
                </c:pt>
                <c:pt idx="4480" formatCode="0.000">
                  <c:v>-138.25</c:v>
                </c:pt>
                <c:pt idx="4481" formatCode="0.000">
                  <c:v>-124.75</c:v>
                </c:pt>
                <c:pt idx="4482" formatCode="0.000">
                  <c:v>-127.75</c:v>
                </c:pt>
                <c:pt idx="4483" formatCode="0.000">
                  <c:v>-135.75</c:v>
                </c:pt>
                <c:pt idx="4484" formatCode="0.000">
                  <c:v>-126.5</c:v>
                </c:pt>
                <c:pt idx="4485" formatCode="0.000">
                  <c:v>-140.75</c:v>
                </c:pt>
                <c:pt idx="4486" formatCode="0.000">
                  <c:v>-153.5</c:v>
                </c:pt>
                <c:pt idx="4487" formatCode="0.000">
                  <c:v>-148.5</c:v>
                </c:pt>
                <c:pt idx="4488" formatCode="0.000">
                  <c:v>-154.25</c:v>
                </c:pt>
                <c:pt idx="4489" formatCode="0.000">
                  <c:v>-195.25</c:v>
                </c:pt>
                <c:pt idx="4490" formatCode="0.000">
                  <c:v>-203</c:v>
                </c:pt>
                <c:pt idx="4491" formatCode="0.000">
                  <c:v>-191</c:v>
                </c:pt>
                <c:pt idx="4492" formatCode="0.000">
                  <c:v>-194.5</c:v>
                </c:pt>
                <c:pt idx="4493" formatCode="0.000">
                  <c:v>-191.5</c:v>
                </c:pt>
                <c:pt idx="4494" formatCode="0.000">
                  <c:v>-174</c:v>
                </c:pt>
                <c:pt idx="4495" formatCode="0.000">
                  <c:v>-169.5</c:v>
                </c:pt>
                <c:pt idx="4496" formatCode="0.000">
                  <c:v>-180.5</c:v>
                </c:pt>
                <c:pt idx="4497" formatCode="0.000">
                  <c:v>-161.5</c:v>
                </c:pt>
                <c:pt idx="4498" formatCode="0.000">
                  <c:v>-200.75</c:v>
                </c:pt>
                <c:pt idx="4499" formatCode="0.000">
                  <c:v>-199</c:v>
                </c:pt>
                <c:pt idx="4500" formatCode="0.000">
                  <c:v>-211</c:v>
                </c:pt>
                <c:pt idx="4501" formatCode="0.000">
                  <c:v>-230.5</c:v>
                </c:pt>
                <c:pt idx="4502" formatCode="0.000">
                  <c:v>-272.75</c:v>
                </c:pt>
                <c:pt idx="4503" formatCode="0.000">
                  <c:v>-265.5</c:v>
                </c:pt>
                <c:pt idx="4504" formatCode="0.000">
                  <c:v>-245</c:v>
                </c:pt>
                <c:pt idx="4505" formatCode="0.000">
                  <c:v>-230.25</c:v>
                </c:pt>
                <c:pt idx="4506" formatCode="0.000">
                  <c:v>-273.25</c:v>
                </c:pt>
                <c:pt idx="4507" formatCode="0.000">
                  <c:v>-268</c:v>
                </c:pt>
                <c:pt idx="4508" formatCode="0.000">
                  <c:v>-248</c:v>
                </c:pt>
                <c:pt idx="4509" formatCode="0.000">
                  <c:v>-250.25</c:v>
                </c:pt>
                <c:pt idx="4510" formatCode="0.000">
                  <c:v>-227.5</c:v>
                </c:pt>
                <c:pt idx="4511" formatCode="0.000">
                  <c:v>-236</c:v>
                </c:pt>
                <c:pt idx="4512" formatCode="0.000">
                  <c:v>-207.75</c:v>
                </c:pt>
                <c:pt idx="4513" formatCode="0.000">
                  <c:v>-232</c:v>
                </c:pt>
                <c:pt idx="4514" formatCode="0.000">
                  <c:v>-199.25</c:v>
                </c:pt>
                <c:pt idx="4515" formatCode="0.000">
                  <c:v>-216.5</c:v>
                </c:pt>
                <c:pt idx="4516" formatCode="0.000">
                  <c:v>-260.5</c:v>
                </c:pt>
                <c:pt idx="4517" formatCode="0.000">
                  <c:v>-261.5</c:v>
                </c:pt>
                <c:pt idx="4518" formatCode="0.000">
                  <c:v>-273.75</c:v>
                </c:pt>
                <c:pt idx="4519" formatCode="0.000">
                  <c:v>-265.5</c:v>
                </c:pt>
                <c:pt idx="4520" formatCode="0.000">
                  <c:v>-253.25</c:v>
                </c:pt>
                <c:pt idx="4521" formatCode="0.000">
                  <c:v>-277</c:v>
                </c:pt>
                <c:pt idx="4522" formatCode="0.000">
                  <c:v>-297.5</c:v>
                </c:pt>
                <c:pt idx="4523" formatCode="0.000">
                  <c:v>-297.75</c:v>
                </c:pt>
                <c:pt idx="4524" formatCode="0.000">
                  <c:v>-286.25</c:v>
                </c:pt>
                <c:pt idx="4525" formatCode="0.000">
                  <c:v>-327</c:v>
                </c:pt>
                <c:pt idx="4526" formatCode="0.000">
                  <c:v>-339.25</c:v>
                </c:pt>
                <c:pt idx="4527" formatCode="0.000">
                  <c:v>-337</c:v>
                </c:pt>
                <c:pt idx="4528" formatCode="0.000">
                  <c:v>-317</c:v>
                </c:pt>
                <c:pt idx="4529" formatCode="0.000">
                  <c:v>-295.5</c:v>
                </c:pt>
                <c:pt idx="4530" formatCode="0.000">
                  <c:v>-304.75</c:v>
                </c:pt>
                <c:pt idx="4531" formatCode="0.000">
                  <c:v>-303</c:v>
                </c:pt>
                <c:pt idx="4532" formatCode="0.000">
                  <c:v>-312.75</c:v>
                </c:pt>
                <c:pt idx="4533" formatCode="0.000">
                  <c:v>-336</c:v>
                </c:pt>
                <c:pt idx="4534" formatCode="0.000">
                  <c:v>-344.5</c:v>
                </c:pt>
                <c:pt idx="4535" formatCode="0.000">
                  <c:v>-347.75</c:v>
                </c:pt>
                <c:pt idx="4536" formatCode="0.000">
                  <c:v>-367.75</c:v>
                </c:pt>
                <c:pt idx="4537" formatCode="0.000">
                  <c:v>-363.5</c:v>
                </c:pt>
                <c:pt idx="4538" formatCode="0.000">
                  <c:v>-355.25</c:v>
                </c:pt>
                <c:pt idx="4539" formatCode="0.000">
                  <c:v>-336.5</c:v>
                </c:pt>
                <c:pt idx="4540" formatCode="0.000">
                  <c:v>-336.75</c:v>
                </c:pt>
                <c:pt idx="4541" formatCode="0.000">
                  <c:v>-301</c:v>
                </c:pt>
                <c:pt idx="4542" formatCode="0.000">
                  <c:v>-299.5</c:v>
                </c:pt>
                <c:pt idx="4543" formatCode="0.000">
                  <c:v>-275</c:v>
                </c:pt>
                <c:pt idx="4544" formatCode="0.000">
                  <c:v>-289.5</c:v>
                </c:pt>
                <c:pt idx="4545" formatCode="0.000">
                  <c:v>-299</c:v>
                </c:pt>
                <c:pt idx="4546" formatCode="0.000">
                  <c:v>-285.75</c:v>
                </c:pt>
                <c:pt idx="4547" formatCode="0.000">
                  <c:v>-298.25</c:v>
                </c:pt>
                <c:pt idx="4548" formatCode="0.000">
                  <c:v>-266</c:v>
                </c:pt>
                <c:pt idx="4549" formatCode="0.000">
                  <c:v>-254</c:v>
                </c:pt>
                <c:pt idx="4550" formatCode="0.000">
                  <c:v>-217.75</c:v>
                </c:pt>
                <c:pt idx="4551" formatCode="0.000">
                  <c:v>-203.25</c:v>
                </c:pt>
                <c:pt idx="4552" formatCode="0.000">
                  <c:v>-187.25</c:v>
                </c:pt>
                <c:pt idx="4553" formatCode="0.000">
                  <c:v>-219.5</c:v>
                </c:pt>
                <c:pt idx="4554" formatCode="0.000">
                  <c:v>-230.25</c:v>
                </c:pt>
                <c:pt idx="4555" formatCode="0.000">
                  <c:v>-212</c:v>
                </c:pt>
                <c:pt idx="4556" formatCode="0.000">
                  <c:v>-232.5</c:v>
                </c:pt>
                <c:pt idx="4557" formatCode="0.000">
                  <c:v>-240</c:v>
                </c:pt>
                <c:pt idx="4558" formatCode="0.000">
                  <c:v>-228.5</c:v>
                </c:pt>
                <c:pt idx="4559" formatCode="0.000">
                  <c:v>-257.5</c:v>
                </c:pt>
                <c:pt idx="4560" formatCode="0.000">
                  <c:v>-275</c:v>
                </c:pt>
                <c:pt idx="4561" formatCode="0.000">
                  <c:v>-256.75</c:v>
                </c:pt>
                <c:pt idx="4562" formatCode="0.000">
                  <c:v>-221.25</c:v>
                </c:pt>
                <c:pt idx="4563" formatCode="0.000">
                  <c:v>-208</c:v>
                </c:pt>
                <c:pt idx="4564" formatCode="0.000">
                  <c:v>-218.25</c:v>
                </c:pt>
                <c:pt idx="4565" formatCode="0.000">
                  <c:v>-208.25</c:v>
                </c:pt>
                <c:pt idx="4566" formatCode="0.000">
                  <c:v>-216.25</c:v>
                </c:pt>
                <c:pt idx="4567" formatCode="0.000">
                  <c:v>-227.75</c:v>
                </c:pt>
                <c:pt idx="4568" formatCode="0.000">
                  <c:v>-241.75</c:v>
                </c:pt>
                <c:pt idx="4569" formatCode="0.000">
                  <c:v>-229</c:v>
                </c:pt>
                <c:pt idx="4570" formatCode="0.000">
                  <c:v>-229.25</c:v>
                </c:pt>
                <c:pt idx="4571" formatCode="0.000">
                  <c:v>-233.5</c:v>
                </c:pt>
                <c:pt idx="4572" formatCode="0.000">
                  <c:v>-237</c:v>
                </c:pt>
                <c:pt idx="4573" formatCode="0.000">
                  <c:v>-225</c:v>
                </c:pt>
                <c:pt idx="4574" formatCode="0.000">
                  <c:v>-233.5</c:v>
                </c:pt>
                <c:pt idx="4575" formatCode="0.000">
                  <c:v>-249.5</c:v>
                </c:pt>
                <c:pt idx="4576" formatCode="0.000">
                  <c:v>-260.75</c:v>
                </c:pt>
                <c:pt idx="4577" formatCode="0.000">
                  <c:v>-258.5</c:v>
                </c:pt>
                <c:pt idx="4578" formatCode="0.000">
                  <c:v>-243.75</c:v>
                </c:pt>
                <c:pt idx="4579" formatCode="0.000">
                  <c:v>-209.25</c:v>
                </c:pt>
                <c:pt idx="4580" formatCode="0.000">
                  <c:v>-210</c:v>
                </c:pt>
                <c:pt idx="4581" formatCode="0.000">
                  <c:v>-205</c:v>
                </c:pt>
                <c:pt idx="4582" formatCode="0.000">
                  <c:v>-213.5</c:v>
                </c:pt>
                <c:pt idx="4583" formatCode="0.000">
                  <c:v>-186</c:v>
                </c:pt>
                <c:pt idx="4584" formatCode="0.000">
                  <c:v>-170.75</c:v>
                </c:pt>
                <c:pt idx="4585" formatCode="0.000">
                  <c:v>-153.5</c:v>
                </c:pt>
                <c:pt idx="4586" formatCode="0.000">
                  <c:v>-202</c:v>
                </c:pt>
                <c:pt idx="4587" formatCode="0.000">
                  <c:v>-187.5</c:v>
                </c:pt>
                <c:pt idx="4588" formatCode="0.000">
                  <c:v>-191.25</c:v>
                </c:pt>
                <c:pt idx="4589" formatCode="0.000">
                  <c:v>-169.5</c:v>
                </c:pt>
                <c:pt idx="4590" formatCode="0.000">
                  <c:v>-156.5</c:v>
                </c:pt>
                <c:pt idx="4591" formatCode="0.000">
                  <c:v>-210.5</c:v>
                </c:pt>
                <c:pt idx="4592" formatCode="0.000">
                  <c:v>-176</c:v>
                </c:pt>
                <c:pt idx="4593" formatCode="0.000">
                  <c:v>-201.25</c:v>
                </c:pt>
                <c:pt idx="4594" formatCode="0.000">
                  <c:v>-228</c:v>
                </c:pt>
                <c:pt idx="4595" formatCode="0.000">
                  <c:v>-228</c:v>
                </c:pt>
                <c:pt idx="4596" formatCode="0.000">
                  <c:v>-212</c:v>
                </c:pt>
                <c:pt idx="4597" formatCode="0.000">
                  <c:v>-206.25</c:v>
                </c:pt>
                <c:pt idx="4598" formatCode="0.000">
                  <c:v>-195.5</c:v>
                </c:pt>
                <c:pt idx="4599" formatCode="0.000">
                  <c:v>-200.5</c:v>
                </c:pt>
                <c:pt idx="4600" formatCode="0.000">
                  <c:v>-247</c:v>
                </c:pt>
                <c:pt idx="4601" formatCode="0.000">
                  <c:v>-247.5</c:v>
                </c:pt>
                <c:pt idx="4602" formatCode="0.000">
                  <c:v>-250</c:v>
                </c:pt>
                <c:pt idx="4603" formatCode="0.000">
                  <c:v>-248.5</c:v>
                </c:pt>
                <c:pt idx="4604" formatCode="0.000">
                  <c:v>-248.75</c:v>
                </c:pt>
                <c:pt idx="4605" formatCode="0.000">
                  <c:v>-247.5</c:v>
                </c:pt>
                <c:pt idx="4606" formatCode="0.000">
                  <c:v>-236.75</c:v>
                </c:pt>
                <c:pt idx="4607" formatCode="0.000">
                  <c:v>-239.25</c:v>
                </c:pt>
                <c:pt idx="4608" formatCode="0.000">
                  <c:v>-212</c:v>
                </c:pt>
                <c:pt idx="4609" formatCode="0.000">
                  <c:v>-207.75</c:v>
                </c:pt>
                <c:pt idx="4610" formatCode="0.000">
                  <c:v>-212.5</c:v>
                </c:pt>
                <c:pt idx="4611" formatCode="0.000">
                  <c:v>-247.5</c:v>
                </c:pt>
                <c:pt idx="4612" formatCode="0.000">
                  <c:v>-248.75</c:v>
                </c:pt>
                <c:pt idx="4613" formatCode="0.000">
                  <c:v>-264.5</c:v>
                </c:pt>
                <c:pt idx="4614" formatCode="0.000">
                  <c:v>-264.75</c:v>
                </c:pt>
                <c:pt idx="4615" formatCode="0.000">
                  <c:v>-257.25</c:v>
                </c:pt>
                <c:pt idx="4616" formatCode="0.000">
                  <c:v>-255</c:v>
                </c:pt>
                <c:pt idx="4617" formatCode="0.000">
                  <c:v>-262.5</c:v>
                </c:pt>
                <c:pt idx="4618" formatCode="0.000">
                  <c:v>-273.5</c:v>
                </c:pt>
                <c:pt idx="4619" formatCode="0.000">
                  <c:v>-274</c:v>
                </c:pt>
                <c:pt idx="4620" formatCode="0.000">
                  <c:v>-267.75</c:v>
                </c:pt>
                <c:pt idx="4621" formatCode="0.000">
                  <c:v>-262.5</c:v>
                </c:pt>
                <c:pt idx="4622" formatCode="0.000">
                  <c:v>-288</c:v>
                </c:pt>
                <c:pt idx="4623" formatCode="0.000">
                  <c:v>-283.75</c:v>
                </c:pt>
                <c:pt idx="4624" formatCode="0.000">
                  <c:v>-291.25</c:v>
                </c:pt>
                <c:pt idx="4625" formatCode="0.000">
                  <c:v>-303.75</c:v>
                </c:pt>
                <c:pt idx="4626" formatCode="0.000">
                  <c:v>-329.25</c:v>
                </c:pt>
                <c:pt idx="4627" formatCode="0.000">
                  <c:v>-326</c:v>
                </c:pt>
                <c:pt idx="4628" formatCode="0.000">
                  <c:v>-323</c:v>
                </c:pt>
                <c:pt idx="4629" formatCode="0.000">
                  <c:v>-338.75</c:v>
                </c:pt>
                <c:pt idx="4630" formatCode="0.000">
                  <c:v>-338.75</c:v>
                </c:pt>
                <c:pt idx="4631" formatCode="0.000">
                  <c:v>-341.75</c:v>
                </c:pt>
                <c:pt idx="4632" formatCode="0.000">
                  <c:v>-358.5</c:v>
                </c:pt>
                <c:pt idx="4633" formatCode="0.000">
                  <c:v>-357.25</c:v>
                </c:pt>
                <c:pt idx="4634" formatCode="0.000">
                  <c:v>-353.25</c:v>
                </c:pt>
                <c:pt idx="4635" formatCode="0.000">
                  <c:v>-365.5</c:v>
                </c:pt>
                <c:pt idx="4636" formatCode="0.000">
                  <c:v>-390</c:v>
                </c:pt>
                <c:pt idx="4637" formatCode="0.000">
                  <c:v>-390.25</c:v>
                </c:pt>
                <c:pt idx="4638" formatCode="0.000">
                  <c:v>-370.5</c:v>
                </c:pt>
                <c:pt idx="4639" formatCode="0.000">
                  <c:v>-381.75</c:v>
                </c:pt>
                <c:pt idx="4640" formatCode="0.000">
                  <c:v>-388.5</c:v>
                </c:pt>
                <c:pt idx="4641" formatCode="0.000">
                  <c:v>-394.75</c:v>
                </c:pt>
                <c:pt idx="4642" formatCode="0.000">
                  <c:v>-397.5</c:v>
                </c:pt>
                <c:pt idx="4643" formatCode="0.000">
                  <c:v>-382.5</c:v>
                </c:pt>
                <c:pt idx="4644" formatCode="0.000">
                  <c:v>-375.5</c:v>
                </c:pt>
                <c:pt idx="4645" formatCode="0.000">
                  <c:v>-374.5</c:v>
                </c:pt>
                <c:pt idx="4646" formatCode="0.000">
                  <c:v>-402.25</c:v>
                </c:pt>
                <c:pt idx="4647" formatCode="0.000">
                  <c:v>-356.5</c:v>
                </c:pt>
                <c:pt idx="4648" formatCode="0.000">
                  <c:v>-360.5</c:v>
                </c:pt>
                <c:pt idx="4649" formatCode="0.000">
                  <c:v>-353.25</c:v>
                </c:pt>
                <c:pt idx="4650" formatCode="0.000">
                  <c:v>-332.75</c:v>
                </c:pt>
                <c:pt idx="4651" formatCode="0.000">
                  <c:v>-338</c:v>
                </c:pt>
                <c:pt idx="4652" formatCode="0.000">
                  <c:v>-354.5</c:v>
                </c:pt>
                <c:pt idx="4653" formatCode="0.000">
                  <c:v>-354.75</c:v>
                </c:pt>
                <c:pt idx="4654" formatCode="0.000">
                  <c:v>-348</c:v>
                </c:pt>
                <c:pt idx="4655" formatCode="0.000">
                  <c:v>-333.75</c:v>
                </c:pt>
                <c:pt idx="4656" formatCode="0.000">
                  <c:v>-336.5</c:v>
                </c:pt>
                <c:pt idx="4657" formatCode="0.000">
                  <c:v>-314</c:v>
                </c:pt>
                <c:pt idx="4658" formatCode="0.000">
                  <c:v>-313.25</c:v>
                </c:pt>
                <c:pt idx="4659" formatCode="0.000">
                  <c:v>-310.5</c:v>
                </c:pt>
                <c:pt idx="4660" formatCode="0.000">
                  <c:v>-317.5</c:v>
                </c:pt>
                <c:pt idx="4661" formatCode="0.000">
                  <c:v>-279.5</c:v>
                </c:pt>
                <c:pt idx="4662" formatCode="0.000">
                  <c:v>-275</c:v>
                </c:pt>
                <c:pt idx="4663" formatCode="0.000">
                  <c:v>-276</c:v>
                </c:pt>
                <c:pt idx="4664" formatCode="0.000">
                  <c:v>-281.25</c:v>
                </c:pt>
                <c:pt idx="4665" formatCode="0.000">
                  <c:v>-257.75</c:v>
                </c:pt>
                <c:pt idx="4666" formatCode="0.000">
                  <c:v>-260</c:v>
                </c:pt>
                <c:pt idx="4667" formatCode="0.000">
                  <c:v>-246.75</c:v>
                </c:pt>
                <c:pt idx="4668" formatCode="0.000">
                  <c:v>-268.75</c:v>
                </c:pt>
                <c:pt idx="4669" formatCode="0.000">
                  <c:v>-243</c:v>
                </c:pt>
                <c:pt idx="4670" formatCode="0.000">
                  <c:v>-249.5</c:v>
                </c:pt>
                <c:pt idx="4671" formatCode="0.000">
                  <c:v>-234.75</c:v>
                </c:pt>
                <c:pt idx="4672" formatCode="0.000">
                  <c:v>-223.25</c:v>
                </c:pt>
                <c:pt idx="4673" formatCode="0.000">
                  <c:v>-206.5</c:v>
                </c:pt>
                <c:pt idx="4674" formatCode="0.000">
                  <c:v>-236</c:v>
                </c:pt>
                <c:pt idx="4675" formatCode="0.000">
                  <c:v>-248.5</c:v>
                </c:pt>
                <c:pt idx="4676" formatCode="0.000">
                  <c:v>-255.5</c:v>
                </c:pt>
                <c:pt idx="4677" formatCode="0.000">
                  <c:v>-256.5</c:v>
                </c:pt>
                <c:pt idx="4678" formatCode="0.000">
                  <c:v>-269.25</c:v>
                </c:pt>
                <c:pt idx="4679" formatCode="0.000">
                  <c:v>-277.5</c:v>
                </c:pt>
                <c:pt idx="4680" formatCode="0.000">
                  <c:v>-248.75</c:v>
                </c:pt>
                <c:pt idx="4681" formatCode="0.000">
                  <c:v>-248.75</c:v>
                </c:pt>
                <c:pt idx="4682" formatCode="0.000">
                  <c:v>-230</c:v>
                </c:pt>
                <c:pt idx="4683" formatCode="0.000">
                  <c:v>-256.75</c:v>
                </c:pt>
                <c:pt idx="4684" formatCode="0.000">
                  <c:v>-279.75</c:v>
                </c:pt>
                <c:pt idx="4685" formatCode="0.000">
                  <c:v>-262</c:v>
                </c:pt>
                <c:pt idx="4686" formatCode="0.000">
                  <c:v>-255.25</c:v>
                </c:pt>
                <c:pt idx="4687" formatCode="0.000">
                  <c:v>-243.75</c:v>
                </c:pt>
                <c:pt idx="4688" formatCode="0.000">
                  <c:v>-278</c:v>
                </c:pt>
                <c:pt idx="4689" formatCode="0.000">
                  <c:v>-282.75</c:v>
                </c:pt>
                <c:pt idx="4690" formatCode="0.000">
                  <c:v>-263</c:v>
                </c:pt>
                <c:pt idx="4691" formatCode="0.000">
                  <c:v>-287.25</c:v>
                </c:pt>
                <c:pt idx="4692" formatCode="0.000">
                  <c:v>-300</c:v>
                </c:pt>
                <c:pt idx="4693" formatCode="0.000">
                  <c:v>-286.5</c:v>
                </c:pt>
                <c:pt idx="4694" formatCode="0.000">
                  <c:v>-279.5</c:v>
                </c:pt>
                <c:pt idx="4695" formatCode="0.000">
                  <c:v>-288.75</c:v>
                </c:pt>
                <c:pt idx="4696" formatCode="0.000">
                  <c:v>-294.75</c:v>
                </c:pt>
                <c:pt idx="4697" formatCode="0.000">
                  <c:v>-277</c:v>
                </c:pt>
                <c:pt idx="4698" formatCode="0.000">
                  <c:v>-263.5</c:v>
                </c:pt>
                <c:pt idx="4699" formatCode="0.000">
                  <c:v>-268.75</c:v>
                </c:pt>
                <c:pt idx="4700" formatCode="0.000">
                  <c:v>-270.5</c:v>
                </c:pt>
                <c:pt idx="4701" formatCode="0.000">
                  <c:v>-287.25</c:v>
                </c:pt>
                <c:pt idx="4702" formatCode="0.000">
                  <c:v>-261.5</c:v>
                </c:pt>
                <c:pt idx="4703" formatCode="0.000">
                  <c:v>-266.75</c:v>
                </c:pt>
                <c:pt idx="4704" formatCode="0.000">
                  <c:v>-277</c:v>
                </c:pt>
                <c:pt idx="4705" formatCode="0.000">
                  <c:v>-293</c:v>
                </c:pt>
                <c:pt idx="4706" formatCode="0.000">
                  <c:v>-277.5</c:v>
                </c:pt>
                <c:pt idx="4707" formatCode="0.000">
                  <c:v>-271.5</c:v>
                </c:pt>
                <c:pt idx="4708" formatCode="0.000">
                  <c:v>-270.25</c:v>
                </c:pt>
                <c:pt idx="4709" formatCode="0.000">
                  <c:v>-231.5</c:v>
                </c:pt>
                <c:pt idx="4710" formatCode="0.000">
                  <c:v>-236</c:v>
                </c:pt>
                <c:pt idx="4711" formatCode="0.000">
                  <c:v>-262</c:v>
                </c:pt>
                <c:pt idx="4712" formatCode="0.000">
                  <c:v>-221.5</c:v>
                </c:pt>
                <c:pt idx="4713" formatCode="0.000">
                  <c:v>-228.25</c:v>
                </c:pt>
                <c:pt idx="4714" formatCode="0.000">
                  <c:v>-246</c:v>
                </c:pt>
                <c:pt idx="4715" formatCode="0.000">
                  <c:v>-252.25</c:v>
                </c:pt>
                <c:pt idx="4716" formatCode="0.000">
                  <c:v>-190</c:v>
                </c:pt>
                <c:pt idx="4717" formatCode="0.000">
                  <c:v>-209.25</c:v>
                </c:pt>
                <c:pt idx="4718" formatCode="0.000">
                  <c:v>-156</c:v>
                </c:pt>
                <c:pt idx="4719" formatCode="0.000">
                  <c:v>-196.25</c:v>
                </c:pt>
                <c:pt idx="4720" formatCode="0.000">
                  <c:v>-239</c:v>
                </c:pt>
                <c:pt idx="4721" formatCode="0.000">
                  <c:v>-206.75</c:v>
                </c:pt>
                <c:pt idx="4722" formatCode="0.000">
                  <c:v>-180</c:v>
                </c:pt>
                <c:pt idx="4723" formatCode="0.000">
                  <c:v>-186</c:v>
                </c:pt>
                <c:pt idx="4724" formatCode="0.000">
                  <c:v>-206.5</c:v>
                </c:pt>
                <c:pt idx="4725" formatCode="0.000">
                  <c:v>-207.5</c:v>
                </c:pt>
                <c:pt idx="4726" formatCode="0.000">
                  <c:v>-111.75</c:v>
                </c:pt>
                <c:pt idx="4727" formatCode="0.000">
                  <c:v>-162</c:v>
                </c:pt>
                <c:pt idx="4728" formatCode="0.000">
                  <c:v>-161.5</c:v>
                </c:pt>
                <c:pt idx="4729" formatCode="0.000">
                  <c:v>-117.5</c:v>
                </c:pt>
                <c:pt idx="4730" formatCode="0.000">
                  <c:v>-101.25</c:v>
                </c:pt>
                <c:pt idx="4731" formatCode="0.000">
                  <c:v>-46.25</c:v>
                </c:pt>
                <c:pt idx="4732" formatCode="0.000">
                  <c:v>1.25</c:v>
                </c:pt>
                <c:pt idx="4733" formatCode="0.000">
                  <c:v>26</c:v>
                </c:pt>
                <c:pt idx="4734" formatCode="0.000">
                  <c:v>94.5</c:v>
                </c:pt>
                <c:pt idx="4735" formatCode="0.000">
                  <c:v>116</c:v>
                </c:pt>
                <c:pt idx="4736" formatCode="0.000">
                  <c:v>-9.75</c:v>
                </c:pt>
                <c:pt idx="4737" formatCode="0.000">
                  <c:v>4.75</c:v>
                </c:pt>
                <c:pt idx="4738" formatCode="0.000">
                  <c:v>103.75</c:v>
                </c:pt>
                <c:pt idx="4739" formatCode="0.000">
                  <c:v>66</c:v>
                </c:pt>
                <c:pt idx="4740" formatCode="0.000">
                  <c:v>73.5</c:v>
                </c:pt>
                <c:pt idx="4741" formatCode="0.000">
                  <c:v>16.5</c:v>
                </c:pt>
                <c:pt idx="4742" formatCode="0.000">
                  <c:v>47.75</c:v>
                </c:pt>
                <c:pt idx="4743" formatCode="0.000">
                  <c:v>104.25</c:v>
                </c:pt>
                <c:pt idx="4744" formatCode="0.000">
                  <c:v>91.75</c:v>
                </c:pt>
                <c:pt idx="4745" formatCode="0.000">
                  <c:v>141</c:v>
                </c:pt>
                <c:pt idx="4746" formatCode="0.000">
                  <c:v>172.25</c:v>
                </c:pt>
                <c:pt idx="4747" formatCode="0.000">
                  <c:v>68.25</c:v>
                </c:pt>
                <c:pt idx="4748" formatCode="0.000">
                  <c:v>80</c:v>
                </c:pt>
                <c:pt idx="4749" formatCode="0.000">
                  <c:v>45.5</c:v>
                </c:pt>
                <c:pt idx="4750" formatCode="0.000">
                  <c:v>39.75</c:v>
                </c:pt>
                <c:pt idx="4751" formatCode="0.000">
                  <c:v>37.5</c:v>
                </c:pt>
                <c:pt idx="4752" formatCode="0.000">
                  <c:v>3.75</c:v>
                </c:pt>
                <c:pt idx="4753" formatCode="0.000">
                  <c:v>49</c:v>
                </c:pt>
                <c:pt idx="4754" formatCode="0.000">
                  <c:v>102.5</c:v>
                </c:pt>
                <c:pt idx="4755" formatCode="0.000">
                  <c:v>70.75</c:v>
                </c:pt>
                <c:pt idx="4756" formatCode="0.000">
                  <c:v>85.5</c:v>
                </c:pt>
                <c:pt idx="4757" formatCode="0.000">
                  <c:v>114</c:v>
                </c:pt>
                <c:pt idx="4758" formatCode="0.000">
                  <c:v>153.5</c:v>
                </c:pt>
                <c:pt idx="4759" formatCode="0.000">
                  <c:v>99.25</c:v>
                </c:pt>
                <c:pt idx="4760" formatCode="0.000">
                  <c:v>145.5</c:v>
                </c:pt>
                <c:pt idx="4761" formatCode="0.000">
                  <c:v>156</c:v>
                </c:pt>
                <c:pt idx="4762" formatCode="0.000">
                  <c:v>140.5</c:v>
                </c:pt>
                <c:pt idx="4763" formatCode="0.000">
                  <c:v>194.5</c:v>
                </c:pt>
                <c:pt idx="4764" formatCode="0.000">
                  <c:v>258.75</c:v>
                </c:pt>
                <c:pt idx="4765" formatCode="0.000">
                  <c:v>215</c:v>
                </c:pt>
                <c:pt idx="4766" formatCode="0.000">
                  <c:v>159</c:v>
                </c:pt>
                <c:pt idx="4767" formatCode="0.000">
                  <c:v>153.75</c:v>
                </c:pt>
                <c:pt idx="4768" formatCode="0.000">
                  <c:v>120.75</c:v>
                </c:pt>
                <c:pt idx="4769" formatCode="0.000">
                  <c:v>111.75</c:v>
                </c:pt>
                <c:pt idx="4770" formatCode="0.000">
                  <c:v>191.25</c:v>
                </c:pt>
                <c:pt idx="4771" formatCode="0.000">
                  <c:v>158</c:v>
                </c:pt>
                <c:pt idx="4772" formatCode="0.000">
                  <c:v>138.5</c:v>
                </c:pt>
                <c:pt idx="4773" formatCode="0.000">
                  <c:v>159.5</c:v>
                </c:pt>
                <c:pt idx="4774" formatCode="0.000">
                  <c:v>134.5</c:v>
                </c:pt>
                <c:pt idx="4775" formatCode="0.000">
                  <c:v>102.25</c:v>
                </c:pt>
                <c:pt idx="4776" formatCode="0.000">
                  <c:v>117.5</c:v>
                </c:pt>
                <c:pt idx="4777" formatCode="0.000">
                  <c:v>111.25</c:v>
                </c:pt>
                <c:pt idx="4778" formatCode="0.000">
                  <c:v>132</c:v>
                </c:pt>
                <c:pt idx="4779" formatCode="0.000">
                  <c:v>121</c:v>
                </c:pt>
                <c:pt idx="4780" formatCode="0.000">
                  <c:v>133.75</c:v>
                </c:pt>
                <c:pt idx="4781" formatCode="0.000">
                  <c:v>93.5</c:v>
                </c:pt>
                <c:pt idx="4782" formatCode="0.000">
                  <c:v>102.75</c:v>
                </c:pt>
                <c:pt idx="4783" formatCode="0.000">
                  <c:v>113.25</c:v>
                </c:pt>
                <c:pt idx="4784" formatCode="0.000">
                  <c:v>124.5</c:v>
                </c:pt>
                <c:pt idx="4785" formatCode="0.000">
                  <c:v>134.5</c:v>
                </c:pt>
                <c:pt idx="4786" formatCode="0.000">
                  <c:v>147.25</c:v>
                </c:pt>
                <c:pt idx="4787" formatCode="0.000">
                  <c:v>140.75</c:v>
                </c:pt>
                <c:pt idx="4788" formatCode="0.000">
                  <c:v>136.75</c:v>
                </c:pt>
                <c:pt idx="4789" formatCode="0.000">
                  <c:v>135.25</c:v>
                </c:pt>
                <c:pt idx="4790" formatCode="0.000">
                  <c:v>117.5</c:v>
                </c:pt>
                <c:pt idx="4791" formatCode="0.000">
                  <c:v>105.75</c:v>
                </c:pt>
                <c:pt idx="4792" formatCode="0.000">
                  <c:v>80.25</c:v>
                </c:pt>
                <c:pt idx="4793" formatCode="0.000">
                  <c:v>78.25</c:v>
                </c:pt>
                <c:pt idx="4794" formatCode="0.000">
                  <c:v>75.25</c:v>
                </c:pt>
                <c:pt idx="4795" formatCode="0.000">
                  <c:v>100.5</c:v>
                </c:pt>
                <c:pt idx="4796" formatCode="0.000">
                  <c:v>99</c:v>
                </c:pt>
                <c:pt idx="4797" formatCode="0.000">
                  <c:v>120.25</c:v>
                </c:pt>
                <c:pt idx="4798" formatCode="0.000">
                  <c:v>137.75</c:v>
                </c:pt>
                <c:pt idx="4799" formatCode="0.000">
                  <c:v>137.25</c:v>
                </c:pt>
                <c:pt idx="4800" formatCode="0.000">
                  <c:v>166</c:v>
                </c:pt>
                <c:pt idx="4801" formatCode="0.000">
                  <c:v>166.5</c:v>
                </c:pt>
                <c:pt idx="4802" formatCode="0.000">
                  <c:v>157.25</c:v>
                </c:pt>
                <c:pt idx="4803" formatCode="0.000">
                  <c:v>199.75</c:v>
                </c:pt>
                <c:pt idx="4804" formatCode="0.000">
                  <c:v>169</c:v>
                </c:pt>
                <c:pt idx="4805" formatCode="0.000">
                  <c:v>180.25</c:v>
                </c:pt>
                <c:pt idx="4806" formatCode="0.000">
                  <c:v>182.25</c:v>
                </c:pt>
                <c:pt idx="4807" formatCode="0.000">
                  <c:v>175</c:v>
                </c:pt>
                <c:pt idx="4808" formatCode="0.000">
                  <c:v>166.5</c:v>
                </c:pt>
                <c:pt idx="4809" formatCode="0.000">
                  <c:v>134.25</c:v>
                </c:pt>
                <c:pt idx="4810" formatCode="0.000">
                  <c:v>163</c:v>
                </c:pt>
                <c:pt idx="4811" formatCode="0.000">
                  <c:v>183.25</c:v>
                </c:pt>
                <c:pt idx="4812" formatCode="0.000">
                  <c:v>184.5</c:v>
                </c:pt>
                <c:pt idx="4813" formatCode="0.000">
                  <c:v>174.25</c:v>
                </c:pt>
                <c:pt idx="4814" formatCode="0.000">
                  <c:v>176</c:v>
                </c:pt>
                <c:pt idx="4815" formatCode="0.000">
                  <c:v>165.25</c:v>
                </c:pt>
                <c:pt idx="4816" formatCode="0.000">
                  <c:v>138</c:v>
                </c:pt>
                <c:pt idx="4817" formatCode="0.000">
                  <c:v>140.75</c:v>
                </c:pt>
                <c:pt idx="4818" formatCode="0.000">
                  <c:v>178.75</c:v>
                </c:pt>
                <c:pt idx="4819" formatCode="0.000">
                  <c:v>174.25</c:v>
                </c:pt>
                <c:pt idx="4820" formatCode="0.000">
                  <c:v>170.25</c:v>
                </c:pt>
                <c:pt idx="4821" formatCode="0.000">
                  <c:v>185.75</c:v>
                </c:pt>
                <c:pt idx="4822" formatCode="0.000">
                  <c:v>220.25</c:v>
                </c:pt>
                <c:pt idx="4823" formatCode="0.000">
                  <c:v>226.25</c:v>
                </c:pt>
                <c:pt idx="4824" formatCode="0.000">
                  <c:v>226.25</c:v>
                </c:pt>
                <c:pt idx="4825" formatCode="0.000">
                  <c:v>236.25</c:v>
                </c:pt>
                <c:pt idx="4826" formatCode="0.000">
                  <c:v>260.75</c:v>
                </c:pt>
                <c:pt idx="4827" formatCode="0.000">
                  <c:v>237</c:v>
                </c:pt>
                <c:pt idx="4828" formatCode="0.000">
                  <c:v>244.25</c:v>
                </c:pt>
                <c:pt idx="4829" formatCode="0.000">
                  <c:v>253.75</c:v>
                </c:pt>
                <c:pt idx="4830" formatCode="0.000">
                  <c:v>271.5</c:v>
                </c:pt>
                <c:pt idx="4831" formatCode="0.000">
                  <c:v>300.25</c:v>
                </c:pt>
                <c:pt idx="4832" formatCode="0.000">
                  <c:v>316.25</c:v>
                </c:pt>
                <c:pt idx="4833" formatCode="0.000">
                  <c:v>297.25</c:v>
                </c:pt>
                <c:pt idx="4834" formatCode="0.000">
                  <c:v>319.75</c:v>
                </c:pt>
                <c:pt idx="4835" formatCode="0.000">
                  <c:v>318</c:v>
                </c:pt>
                <c:pt idx="4836" formatCode="0.000">
                  <c:v>329.75</c:v>
                </c:pt>
                <c:pt idx="4837" formatCode="0.000">
                  <c:v>289.75</c:v>
                </c:pt>
                <c:pt idx="4838" formatCode="0.000">
                  <c:v>285.25</c:v>
                </c:pt>
                <c:pt idx="4839" formatCode="0.000">
                  <c:v>254.25</c:v>
                </c:pt>
                <c:pt idx="4840" formatCode="0.000">
                  <c:v>248</c:v>
                </c:pt>
                <c:pt idx="4841" formatCode="0.000">
                  <c:v>248.5</c:v>
                </c:pt>
                <c:pt idx="4842" formatCode="0.000">
                  <c:v>227</c:v>
                </c:pt>
                <c:pt idx="4843" formatCode="0.000">
                  <c:v>210.75</c:v>
                </c:pt>
                <c:pt idx="4844" formatCode="0.000">
                  <c:v>222.25</c:v>
                </c:pt>
                <c:pt idx="4845" formatCode="0.000">
                  <c:v>238.25</c:v>
                </c:pt>
                <c:pt idx="4846" formatCode="0.000">
                  <c:v>185</c:v>
                </c:pt>
                <c:pt idx="4847" formatCode="0.000">
                  <c:v>198.75</c:v>
                </c:pt>
                <c:pt idx="4848" formatCode="0.000">
                  <c:v>194</c:v>
                </c:pt>
                <c:pt idx="4849" formatCode="0.000">
                  <c:v>175</c:v>
                </c:pt>
                <c:pt idx="4850" formatCode="0.000">
                  <c:v>186.25</c:v>
                </c:pt>
                <c:pt idx="4851" formatCode="0.000">
                  <c:v>218</c:v>
                </c:pt>
                <c:pt idx="4852" formatCode="0.000">
                  <c:v>207.5</c:v>
                </c:pt>
                <c:pt idx="4853" formatCode="0.000">
                  <c:v>193</c:v>
                </c:pt>
                <c:pt idx="4854" formatCode="0.000">
                  <c:v>166.75</c:v>
                </c:pt>
                <c:pt idx="4855" formatCode="0.000">
                  <c:v>161.75</c:v>
                </c:pt>
                <c:pt idx="4856" formatCode="0.000">
                  <c:v>171.75</c:v>
                </c:pt>
                <c:pt idx="4857" formatCode="0.000">
                  <c:v>188.25</c:v>
                </c:pt>
                <c:pt idx="4858" formatCode="0.000">
                  <c:v>179.75</c:v>
                </c:pt>
                <c:pt idx="4859" formatCode="0.000">
                  <c:v>149.75</c:v>
                </c:pt>
                <c:pt idx="4860" formatCode="0.000">
                  <c:v>148.25</c:v>
                </c:pt>
                <c:pt idx="4861" formatCode="0.000">
                  <c:v>162</c:v>
                </c:pt>
                <c:pt idx="4862" formatCode="0.000">
                  <c:v>153.75</c:v>
                </c:pt>
                <c:pt idx="4863" formatCode="0.000">
                  <c:v>140.75</c:v>
                </c:pt>
                <c:pt idx="4864" formatCode="0.000">
                  <c:v>135.5</c:v>
                </c:pt>
                <c:pt idx="4865" formatCode="0.000">
                  <c:v>169.25</c:v>
                </c:pt>
                <c:pt idx="4866" formatCode="0.000">
                  <c:v>154.5</c:v>
                </c:pt>
                <c:pt idx="4867" formatCode="0.000">
                  <c:v>165.25</c:v>
                </c:pt>
                <c:pt idx="4868" formatCode="0.000">
                  <c:v>153.5</c:v>
                </c:pt>
                <c:pt idx="4869" formatCode="0.000">
                  <c:v>135.75</c:v>
                </c:pt>
                <c:pt idx="4870" formatCode="0.000">
                  <c:v>145.5</c:v>
                </c:pt>
                <c:pt idx="4871" formatCode="0.000">
                  <c:v>150.5</c:v>
                </c:pt>
                <c:pt idx="4872" formatCode="0.000">
                  <c:v>133.25</c:v>
                </c:pt>
                <c:pt idx="4873" formatCode="0.000">
                  <c:v>132.25</c:v>
                </c:pt>
                <c:pt idx="4874" formatCode="0.000">
                  <c:v>126.25</c:v>
                </c:pt>
                <c:pt idx="4875" formatCode="0.000">
                  <c:v>99.5</c:v>
                </c:pt>
                <c:pt idx="4876" formatCode="0.000">
                  <c:v>98.75</c:v>
                </c:pt>
                <c:pt idx="4877" formatCode="0.000">
                  <c:v>85</c:v>
                </c:pt>
                <c:pt idx="4878" formatCode="0.000">
                  <c:v>74.75</c:v>
                </c:pt>
                <c:pt idx="4879" formatCode="0.000">
                  <c:v>57</c:v>
                </c:pt>
                <c:pt idx="4880" formatCode="0.000">
                  <c:v>41.25</c:v>
                </c:pt>
                <c:pt idx="4881" formatCode="0.000">
                  <c:v>43.5</c:v>
                </c:pt>
                <c:pt idx="4882" formatCode="0.000">
                  <c:v>65</c:v>
                </c:pt>
                <c:pt idx="4883" formatCode="0.000">
                  <c:v>60.75</c:v>
                </c:pt>
                <c:pt idx="4884" formatCode="0.000">
                  <c:v>67.25</c:v>
                </c:pt>
                <c:pt idx="4885" formatCode="0.000">
                  <c:v>43.25</c:v>
                </c:pt>
                <c:pt idx="4886" formatCode="0.000">
                  <c:v>43.75</c:v>
                </c:pt>
                <c:pt idx="4887" formatCode="0.000">
                  <c:v>50.25</c:v>
                </c:pt>
                <c:pt idx="4888" formatCode="0.000">
                  <c:v>61.5</c:v>
                </c:pt>
                <c:pt idx="4889" formatCode="0.000">
                  <c:v>65.25</c:v>
                </c:pt>
                <c:pt idx="4890" formatCode="0.000">
                  <c:v>41.5</c:v>
                </c:pt>
                <c:pt idx="4891" formatCode="0.000">
                  <c:v>25.25</c:v>
                </c:pt>
                <c:pt idx="4892" formatCode="0.000">
                  <c:v>12.75</c:v>
                </c:pt>
                <c:pt idx="4893" formatCode="0.000">
                  <c:v>-0.25</c:v>
                </c:pt>
                <c:pt idx="4894" formatCode="0.000">
                  <c:v>20.75</c:v>
                </c:pt>
                <c:pt idx="4895" formatCode="0.000">
                  <c:v>24.25</c:v>
                </c:pt>
                <c:pt idx="4896" formatCode="0.000">
                  <c:v>13.5</c:v>
                </c:pt>
                <c:pt idx="4897" formatCode="0.000">
                  <c:v>22.25</c:v>
                </c:pt>
                <c:pt idx="4898" formatCode="0.000">
                  <c:v>22.25</c:v>
                </c:pt>
                <c:pt idx="4899" formatCode="0.000">
                  <c:v>20.5</c:v>
                </c:pt>
                <c:pt idx="4900" formatCode="0.000">
                  <c:v>21.25</c:v>
                </c:pt>
                <c:pt idx="4901" formatCode="0.000">
                  <c:v>22.25</c:v>
                </c:pt>
                <c:pt idx="4902" formatCode="0.000">
                  <c:v>23.75</c:v>
                </c:pt>
                <c:pt idx="4903" formatCode="0.000">
                  <c:v>26.5</c:v>
                </c:pt>
                <c:pt idx="4904" formatCode="0.000">
                  <c:v>5.25</c:v>
                </c:pt>
                <c:pt idx="4905" formatCode="0.000">
                  <c:v>-6.25</c:v>
                </c:pt>
                <c:pt idx="4906" formatCode="0.000">
                  <c:v>-8.75</c:v>
                </c:pt>
                <c:pt idx="4907" formatCode="0.000">
                  <c:v>-16.75</c:v>
                </c:pt>
                <c:pt idx="4908" formatCode="0.000">
                  <c:v>-14.25</c:v>
                </c:pt>
                <c:pt idx="4909" formatCode="0.000">
                  <c:v>-41.5</c:v>
                </c:pt>
                <c:pt idx="4910" formatCode="0.000">
                  <c:v>-43.25</c:v>
                </c:pt>
                <c:pt idx="4911" formatCode="0.000">
                  <c:v>-51</c:v>
                </c:pt>
                <c:pt idx="4912" formatCode="0.000">
                  <c:v>-69.5</c:v>
                </c:pt>
                <c:pt idx="4913" formatCode="0.000">
                  <c:v>-72</c:v>
                </c:pt>
                <c:pt idx="4914" formatCode="0.000">
                  <c:v>-64.75</c:v>
                </c:pt>
                <c:pt idx="4915" formatCode="0.000">
                  <c:v>-70.5</c:v>
                </c:pt>
                <c:pt idx="4916" formatCode="0.000">
                  <c:v>-66.75</c:v>
                </c:pt>
                <c:pt idx="4917" formatCode="0.000">
                  <c:v>-92.75</c:v>
                </c:pt>
                <c:pt idx="4918" formatCode="0.000">
                  <c:v>-95</c:v>
                </c:pt>
                <c:pt idx="4919" formatCode="0.000">
                  <c:v>-78.75</c:v>
                </c:pt>
                <c:pt idx="4920" formatCode="0.000">
                  <c:v>-73.25</c:v>
                </c:pt>
                <c:pt idx="4921" formatCode="0.000">
                  <c:v>-78.5</c:v>
                </c:pt>
                <c:pt idx="4922" formatCode="0.000">
                  <c:v>-73.75</c:v>
                </c:pt>
                <c:pt idx="4923" formatCode="0.000">
                  <c:v>-95</c:v>
                </c:pt>
                <c:pt idx="4924" formatCode="0.000">
                  <c:v>-101</c:v>
                </c:pt>
                <c:pt idx="4925" formatCode="0.000">
                  <c:v>-126.75</c:v>
                </c:pt>
                <c:pt idx="4926" formatCode="0.000">
                  <c:v>-118.25</c:v>
                </c:pt>
                <c:pt idx="4927" formatCode="0.000">
                  <c:v>-117</c:v>
                </c:pt>
                <c:pt idx="4928" formatCode="0.000">
                  <c:v>-105</c:v>
                </c:pt>
                <c:pt idx="4929" formatCode="0.000">
                  <c:v>-100.5</c:v>
                </c:pt>
                <c:pt idx="4930" formatCode="0.000">
                  <c:v>-104.5</c:v>
                </c:pt>
                <c:pt idx="4931" formatCode="0.000">
                  <c:v>-85</c:v>
                </c:pt>
                <c:pt idx="4932" formatCode="0.000">
                  <c:v>-76.25</c:v>
                </c:pt>
                <c:pt idx="4933" formatCode="0.000">
                  <c:v>-74</c:v>
                </c:pt>
                <c:pt idx="4934" formatCode="0.000">
                  <c:v>-78</c:v>
                </c:pt>
                <c:pt idx="4935" formatCode="0.000">
                  <c:v>-79</c:v>
                </c:pt>
                <c:pt idx="4936" formatCode="0.000">
                  <c:v>-71.75</c:v>
                </c:pt>
                <c:pt idx="4937" formatCode="0.000">
                  <c:v>-69.5</c:v>
                </c:pt>
                <c:pt idx="4938" formatCode="0.000">
                  <c:v>-53.25</c:v>
                </c:pt>
                <c:pt idx="4939" formatCode="0.000">
                  <c:v>-49.25</c:v>
                </c:pt>
                <c:pt idx="4940" formatCode="0.000">
                  <c:v>-53.25</c:v>
                </c:pt>
                <c:pt idx="4941" formatCode="0.000">
                  <c:v>-59</c:v>
                </c:pt>
                <c:pt idx="4942" formatCode="0.000">
                  <c:v>-47.5</c:v>
                </c:pt>
                <c:pt idx="4943" formatCode="0.000">
                  <c:v>-46.5</c:v>
                </c:pt>
                <c:pt idx="4944" formatCode="0.000">
                  <c:v>-61</c:v>
                </c:pt>
                <c:pt idx="4945" formatCode="0.000">
                  <c:v>-51.75</c:v>
                </c:pt>
                <c:pt idx="4946" formatCode="0.000">
                  <c:v>-40.5</c:v>
                </c:pt>
                <c:pt idx="4947" formatCode="0.000">
                  <c:v>-48.25</c:v>
                </c:pt>
                <c:pt idx="4948" formatCode="0.000">
                  <c:v>-75.75</c:v>
                </c:pt>
                <c:pt idx="4949" formatCode="0.000">
                  <c:v>-64.5</c:v>
                </c:pt>
                <c:pt idx="4950" formatCode="0.000">
                  <c:v>-57</c:v>
                </c:pt>
                <c:pt idx="4951" formatCode="0.000">
                  <c:v>-49.25</c:v>
                </c:pt>
                <c:pt idx="4952" formatCode="0.000">
                  <c:v>-28.75</c:v>
                </c:pt>
                <c:pt idx="4953" formatCode="0.000">
                  <c:v>-29.5</c:v>
                </c:pt>
                <c:pt idx="4954" formatCode="0.000">
                  <c:v>-28</c:v>
                </c:pt>
                <c:pt idx="4955" formatCode="0.000">
                  <c:v>-27.25</c:v>
                </c:pt>
                <c:pt idx="4956" formatCode="0.000">
                  <c:v>-24.75</c:v>
                </c:pt>
                <c:pt idx="4957" formatCode="0.000">
                  <c:v>-26.5</c:v>
                </c:pt>
                <c:pt idx="4958" formatCode="0.000">
                  <c:v>-34.25</c:v>
                </c:pt>
                <c:pt idx="4959" formatCode="0.000">
                  <c:v>-57.5</c:v>
                </c:pt>
                <c:pt idx="4960" formatCode="0.000">
                  <c:v>-59.75</c:v>
                </c:pt>
                <c:pt idx="4961" formatCode="0.000">
                  <c:v>-52.25</c:v>
                </c:pt>
                <c:pt idx="4962" formatCode="0.000">
                  <c:v>-40</c:v>
                </c:pt>
                <c:pt idx="4963" formatCode="0.000">
                  <c:v>-29</c:v>
                </c:pt>
                <c:pt idx="4964" formatCode="0.000">
                  <c:v>-21.5</c:v>
                </c:pt>
                <c:pt idx="4965" formatCode="0.000">
                  <c:v>-12.25</c:v>
                </c:pt>
                <c:pt idx="4966" formatCode="0.000">
                  <c:v>-12.5</c:v>
                </c:pt>
                <c:pt idx="4967" formatCode="0.000">
                  <c:v>-6</c:v>
                </c:pt>
                <c:pt idx="4968" formatCode="0.000">
                  <c:v>-3.75</c:v>
                </c:pt>
                <c:pt idx="4969" formatCode="0.000">
                  <c:v>13.75</c:v>
                </c:pt>
                <c:pt idx="4970" formatCode="0.000">
                  <c:v>13</c:v>
                </c:pt>
                <c:pt idx="4971" formatCode="0.000">
                  <c:v>11.25</c:v>
                </c:pt>
                <c:pt idx="4972" formatCode="0.000">
                  <c:v>10.75</c:v>
                </c:pt>
                <c:pt idx="4973" formatCode="0.000">
                  <c:v>17.5</c:v>
                </c:pt>
                <c:pt idx="4974" formatCode="0.000">
                  <c:v>9.25</c:v>
                </c:pt>
                <c:pt idx="4975" formatCode="0.000">
                  <c:v>-5.5</c:v>
                </c:pt>
                <c:pt idx="4976" formatCode="0.000">
                  <c:v>-8.75</c:v>
                </c:pt>
                <c:pt idx="4977" formatCode="0.000">
                  <c:v>9.25</c:v>
                </c:pt>
                <c:pt idx="4978" formatCode="0.000">
                  <c:v>5</c:v>
                </c:pt>
                <c:pt idx="4979" formatCode="0.000">
                  <c:v>3.25</c:v>
                </c:pt>
                <c:pt idx="4980" formatCode="0.000">
                  <c:v>-22.25</c:v>
                </c:pt>
                <c:pt idx="4981" formatCode="0.000">
                  <c:v>-28</c:v>
                </c:pt>
                <c:pt idx="4982" formatCode="0.000">
                  <c:v>-13.25</c:v>
                </c:pt>
                <c:pt idx="4983" formatCode="0.000">
                  <c:v>-1.25</c:v>
                </c:pt>
                <c:pt idx="4984" formatCode="0.000">
                  <c:v>3.75</c:v>
                </c:pt>
                <c:pt idx="4985" formatCode="0.000">
                  <c:v>14</c:v>
                </c:pt>
                <c:pt idx="4986" formatCode="0.000">
                  <c:v>18.25</c:v>
                </c:pt>
                <c:pt idx="4987" formatCode="0.000">
                  <c:v>21.75</c:v>
                </c:pt>
                <c:pt idx="4988" formatCode="0.000">
                  <c:v>19</c:v>
                </c:pt>
                <c:pt idx="4989" formatCode="0.000">
                  <c:v>38</c:v>
                </c:pt>
                <c:pt idx="4990" formatCode="0.000">
                  <c:v>40</c:v>
                </c:pt>
                <c:pt idx="4991" formatCode="0.000">
                  <c:v>32.25</c:v>
                </c:pt>
                <c:pt idx="4992" formatCode="0.000">
                  <c:v>41.25</c:v>
                </c:pt>
                <c:pt idx="4993" formatCode="0.000">
                  <c:v>39.75</c:v>
                </c:pt>
                <c:pt idx="4994" formatCode="0.000">
                  <c:v>28.25</c:v>
                </c:pt>
                <c:pt idx="4995" formatCode="0.000">
                  <c:v>41</c:v>
                </c:pt>
                <c:pt idx="4996" formatCode="0.000">
                  <c:v>27.25</c:v>
                </c:pt>
                <c:pt idx="4997" formatCode="0.000">
                  <c:v>16.75</c:v>
                </c:pt>
                <c:pt idx="4998" formatCode="0.000">
                  <c:v>10.75</c:v>
                </c:pt>
                <c:pt idx="4999" formatCode="0.000">
                  <c:v>-11.25</c:v>
                </c:pt>
                <c:pt idx="5000" formatCode="0.000">
                  <c:v>11.75</c:v>
                </c:pt>
                <c:pt idx="5001" formatCode="0.000">
                  <c:v>-16.75</c:v>
                </c:pt>
                <c:pt idx="5002" formatCode="0.000">
                  <c:v>-10.75</c:v>
                </c:pt>
                <c:pt idx="5003" formatCode="0.000">
                  <c:v>-8</c:v>
                </c:pt>
                <c:pt idx="5004" formatCode="0.000">
                  <c:v>-2.75</c:v>
                </c:pt>
                <c:pt idx="5005" formatCode="0.000">
                  <c:v>13.5</c:v>
                </c:pt>
                <c:pt idx="5006" formatCode="0.000">
                  <c:v>16.5</c:v>
                </c:pt>
                <c:pt idx="5007" formatCode="0.000">
                  <c:v>42</c:v>
                </c:pt>
                <c:pt idx="5008" formatCode="0.000">
                  <c:v>42.25</c:v>
                </c:pt>
                <c:pt idx="5009" formatCode="0.000">
                  <c:v>46.5</c:v>
                </c:pt>
                <c:pt idx="5010" formatCode="0.000">
                  <c:v>37.5</c:v>
                </c:pt>
                <c:pt idx="5011" formatCode="0.000">
                  <c:v>41.75</c:v>
                </c:pt>
                <c:pt idx="5012" formatCode="0.000">
                  <c:v>56.5</c:v>
                </c:pt>
                <c:pt idx="5013" formatCode="0.000">
                  <c:v>57.75</c:v>
                </c:pt>
                <c:pt idx="5014" formatCode="0.000">
                  <c:v>58.75</c:v>
                </c:pt>
                <c:pt idx="5015" formatCode="0.000">
                  <c:v>44.5</c:v>
                </c:pt>
                <c:pt idx="5016" formatCode="0.000">
                  <c:v>40.25</c:v>
                </c:pt>
                <c:pt idx="5017" formatCode="0.000">
                  <c:v>54</c:v>
                </c:pt>
                <c:pt idx="5018" formatCode="0.000">
                  <c:v>53.25</c:v>
                </c:pt>
                <c:pt idx="5019" formatCode="0.000">
                  <c:v>59.25</c:v>
                </c:pt>
                <c:pt idx="5020" formatCode="0.000">
                  <c:v>39.75</c:v>
                </c:pt>
                <c:pt idx="5021" formatCode="0.000">
                  <c:v>45</c:v>
                </c:pt>
                <c:pt idx="5022" formatCode="0.000">
                  <c:v>58.75</c:v>
                </c:pt>
                <c:pt idx="5023" formatCode="0.000">
                  <c:v>58.25</c:v>
                </c:pt>
                <c:pt idx="5024" formatCode="0.000">
                  <c:v>48.25</c:v>
                </c:pt>
                <c:pt idx="5025" formatCode="0.000">
                  <c:v>58.25</c:v>
                </c:pt>
                <c:pt idx="5026" formatCode="0.000">
                  <c:v>54</c:v>
                </c:pt>
                <c:pt idx="5027" formatCode="0.000">
                  <c:v>40.25</c:v>
                </c:pt>
                <c:pt idx="5028" formatCode="0.000">
                  <c:v>45.75</c:v>
                </c:pt>
                <c:pt idx="5029" formatCode="0.000">
                  <c:v>52.25</c:v>
                </c:pt>
                <c:pt idx="5030" formatCode="0.000">
                  <c:v>58.25</c:v>
                </c:pt>
                <c:pt idx="5031" formatCode="0.000">
                  <c:v>63.75</c:v>
                </c:pt>
                <c:pt idx="5032" formatCode="0.000">
                  <c:v>59</c:v>
                </c:pt>
                <c:pt idx="5033" formatCode="0.000">
                  <c:v>60.75</c:v>
                </c:pt>
                <c:pt idx="5034" formatCode="0.000">
                  <c:v>49.25</c:v>
                </c:pt>
                <c:pt idx="5035" formatCode="0.000">
                  <c:v>52.75</c:v>
                </c:pt>
                <c:pt idx="5036" formatCode="0.000">
                  <c:v>63.25</c:v>
                </c:pt>
                <c:pt idx="5037" formatCode="0.000">
                  <c:v>68.5</c:v>
                </c:pt>
                <c:pt idx="5038" formatCode="0.000">
                  <c:v>70.5</c:v>
                </c:pt>
                <c:pt idx="5039" formatCode="0.000">
                  <c:v>77</c:v>
                </c:pt>
                <c:pt idx="5040" formatCode="0.000">
                  <c:v>78</c:v>
                </c:pt>
                <c:pt idx="5041" formatCode="0.000">
                  <c:v>76.75</c:v>
                </c:pt>
                <c:pt idx="5042" formatCode="0.000">
                  <c:v>77</c:v>
                </c:pt>
                <c:pt idx="5043" formatCode="0.000">
                  <c:v>65.75</c:v>
                </c:pt>
                <c:pt idx="5044" formatCode="0.000">
                  <c:v>83.75</c:v>
                </c:pt>
                <c:pt idx="5045" formatCode="0.000">
                  <c:v>87.25</c:v>
                </c:pt>
                <c:pt idx="5046" formatCode="0.000">
                  <c:v>88</c:v>
                </c:pt>
                <c:pt idx="5047" formatCode="0.000">
                  <c:v>92.5</c:v>
                </c:pt>
                <c:pt idx="5048" formatCode="0.000">
                  <c:v>96.5</c:v>
                </c:pt>
                <c:pt idx="5049" formatCode="0.000">
                  <c:v>97.5</c:v>
                </c:pt>
                <c:pt idx="5050" formatCode="0.000">
                  <c:v>89</c:v>
                </c:pt>
                <c:pt idx="5051" formatCode="0.000">
                  <c:v>96.5</c:v>
                </c:pt>
                <c:pt idx="5052" formatCode="0.000">
                  <c:v>100.25</c:v>
                </c:pt>
                <c:pt idx="5053" formatCode="0.000">
                  <c:v>87.25</c:v>
                </c:pt>
                <c:pt idx="5054" formatCode="0.000">
                  <c:v>100.75</c:v>
                </c:pt>
                <c:pt idx="5055" formatCode="0.000">
                  <c:v>89</c:v>
                </c:pt>
                <c:pt idx="5056" formatCode="0.000">
                  <c:v>66</c:v>
                </c:pt>
                <c:pt idx="5057" formatCode="0.000">
                  <c:v>46</c:v>
                </c:pt>
                <c:pt idx="5058" formatCode="0.000">
                  <c:v>47.5</c:v>
                </c:pt>
                <c:pt idx="5059" formatCode="0.000">
                  <c:v>42.25</c:v>
                </c:pt>
                <c:pt idx="5060" formatCode="0.000">
                  <c:v>49.5</c:v>
                </c:pt>
                <c:pt idx="5061" formatCode="0.000">
                  <c:v>34.25</c:v>
                </c:pt>
                <c:pt idx="5062" formatCode="0.000">
                  <c:v>25.5</c:v>
                </c:pt>
                <c:pt idx="5063" formatCode="0.000">
                  <c:v>41.25</c:v>
                </c:pt>
                <c:pt idx="5064" formatCode="0.000">
                  <c:v>52.25</c:v>
                </c:pt>
                <c:pt idx="5065" formatCode="0.000">
                  <c:v>51.5</c:v>
                </c:pt>
                <c:pt idx="5066" formatCode="0.000">
                  <c:v>16.75</c:v>
                </c:pt>
                <c:pt idx="5067" formatCode="0.000">
                  <c:v>14.75</c:v>
                </c:pt>
                <c:pt idx="5068" formatCode="0.000">
                  <c:v>11</c:v>
                </c:pt>
                <c:pt idx="5069" formatCode="0.000">
                  <c:v>21.25</c:v>
                </c:pt>
                <c:pt idx="5070" formatCode="0.000">
                  <c:v>18.25</c:v>
                </c:pt>
                <c:pt idx="5071" formatCode="0.000">
                  <c:v>31.5</c:v>
                </c:pt>
                <c:pt idx="5072" formatCode="0.000">
                  <c:v>34</c:v>
                </c:pt>
                <c:pt idx="5073" formatCode="0.000">
                  <c:v>48.25</c:v>
                </c:pt>
                <c:pt idx="5074" formatCode="0.000">
                  <c:v>54.5</c:v>
                </c:pt>
                <c:pt idx="5075" formatCode="0.000">
                  <c:v>60.5</c:v>
                </c:pt>
                <c:pt idx="5076" formatCode="0.000">
                  <c:v>61.25</c:v>
                </c:pt>
                <c:pt idx="5077" formatCode="0.000">
                  <c:v>62.5</c:v>
                </c:pt>
                <c:pt idx="5078" formatCode="0.000">
                  <c:v>52.25</c:v>
                </c:pt>
                <c:pt idx="5079" formatCode="0.000">
                  <c:v>58.5</c:v>
                </c:pt>
                <c:pt idx="5080" formatCode="0.000">
                  <c:v>57.25</c:v>
                </c:pt>
                <c:pt idx="5081" formatCode="0.000">
                  <c:v>58.5</c:v>
                </c:pt>
                <c:pt idx="5082" formatCode="0.000">
                  <c:v>69.5</c:v>
                </c:pt>
                <c:pt idx="5083" formatCode="0.000">
                  <c:v>72.5</c:v>
                </c:pt>
                <c:pt idx="5084" formatCode="0.000">
                  <c:v>73.5</c:v>
                </c:pt>
                <c:pt idx="5085" formatCode="0.000">
                  <c:v>77.25</c:v>
                </c:pt>
                <c:pt idx="5086" formatCode="0.000">
                  <c:v>91.5</c:v>
                </c:pt>
                <c:pt idx="5087" formatCode="0.000">
                  <c:v>92</c:v>
                </c:pt>
                <c:pt idx="5088" formatCode="0.000">
                  <c:v>95.5</c:v>
                </c:pt>
                <c:pt idx="5089" formatCode="0.000">
                  <c:v>100.75</c:v>
                </c:pt>
                <c:pt idx="5090" formatCode="0.000">
                  <c:v>105.5</c:v>
                </c:pt>
                <c:pt idx="5091" formatCode="0.000">
                  <c:v>106.25</c:v>
                </c:pt>
                <c:pt idx="5092" formatCode="0.000">
                  <c:v>105.25</c:v>
                </c:pt>
                <c:pt idx="5093" formatCode="0.000">
                  <c:v>114.5</c:v>
                </c:pt>
                <c:pt idx="5094" formatCode="0.000">
                  <c:v>120.75</c:v>
                </c:pt>
                <c:pt idx="5095" formatCode="0.000">
                  <c:v>121</c:v>
                </c:pt>
                <c:pt idx="5096" formatCode="0.000">
                  <c:v>116</c:v>
                </c:pt>
                <c:pt idx="5097" formatCode="0.000">
                  <c:v>121.75</c:v>
                </c:pt>
                <c:pt idx="5098" formatCode="0.000">
                  <c:v>129.25</c:v>
                </c:pt>
                <c:pt idx="5099" formatCode="0.000">
                  <c:v>124.25</c:v>
                </c:pt>
                <c:pt idx="5100" formatCode="0.000">
                  <c:v>122.5</c:v>
                </c:pt>
                <c:pt idx="5101" formatCode="0.000">
                  <c:v>123.25</c:v>
                </c:pt>
                <c:pt idx="5102" formatCode="0.000">
                  <c:v>128.5</c:v>
                </c:pt>
                <c:pt idx="5103" formatCode="0.000">
                  <c:v>129.25</c:v>
                </c:pt>
                <c:pt idx="5104" formatCode="0.000">
                  <c:v>125</c:v>
                </c:pt>
                <c:pt idx="5105" formatCode="0.000">
                  <c:v>133.5</c:v>
                </c:pt>
                <c:pt idx="5106" formatCode="0.000">
                  <c:v>142.75</c:v>
                </c:pt>
                <c:pt idx="5107" formatCode="0.000">
                  <c:v>145.5</c:v>
                </c:pt>
                <c:pt idx="5108" formatCode="0.000">
                  <c:v>138.75</c:v>
                </c:pt>
                <c:pt idx="5109" formatCode="0.000">
                  <c:v>143.5</c:v>
                </c:pt>
                <c:pt idx="5110" formatCode="0.000">
                  <c:v>152.25</c:v>
                </c:pt>
                <c:pt idx="5111" formatCode="0.000">
                  <c:v>152.25</c:v>
                </c:pt>
                <c:pt idx="5112" formatCode="0.000">
                  <c:v>152.75</c:v>
                </c:pt>
                <c:pt idx="5113" formatCode="0.000">
                  <c:v>166.25</c:v>
                </c:pt>
                <c:pt idx="5114" formatCode="0.000">
                  <c:v>168.25</c:v>
                </c:pt>
                <c:pt idx="5115" formatCode="0.000">
                  <c:v>150</c:v>
                </c:pt>
                <c:pt idx="5116" formatCode="0.000">
                  <c:v>155.25</c:v>
                </c:pt>
                <c:pt idx="5117" formatCode="0.000">
                  <c:v>165.25</c:v>
                </c:pt>
                <c:pt idx="5118" formatCode="0.000">
                  <c:v>160.25</c:v>
                </c:pt>
                <c:pt idx="5119" formatCode="0.000">
                  <c:v>161.5</c:v>
                </c:pt>
                <c:pt idx="5120" formatCode="0.000">
                  <c:v>172</c:v>
                </c:pt>
                <c:pt idx="5121" formatCode="0.000">
                  <c:v>168</c:v>
                </c:pt>
                <c:pt idx="5122" formatCode="0.000">
                  <c:v>140.75</c:v>
                </c:pt>
                <c:pt idx="5123" formatCode="0.000">
                  <c:v>149.75</c:v>
                </c:pt>
                <c:pt idx="5124" formatCode="0.000">
                  <c:v>165</c:v>
                </c:pt>
                <c:pt idx="5125" formatCode="0.000">
                  <c:v>143.25</c:v>
                </c:pt>
                <c:pt idx="5126" formatCode="0.000">
                  <c:v>158.25</c:v>
                </c:pt>
                <c:pt idx="5127" formatCode="0.000">
                  <c:v>132.25</c:v>
                </c:pt>
                <c:pt idx="5128" formatCode="0.000">
                  <c:v>123.75</c:v>
                </c:pt>
                <c:pt idx="5129" formatCode="0.000">
                  <c:v>82.25</c:v>
                </c:pt>
                <c:pt idx="5130" formatCode="0.000">
                  <c:v>66.75</c:v>
                </c:pt>
                <c:pt idx="5131" formatCode="0.000">
                  <c:v>116.25</c:v>
                </c:pt>
                <c:pt idx="5132" formatCode="0.000">
                  <c:v>112</c:v>
                </c:pt>
                <c:pt idx="5133" formatCode="0.000">
                  <c:v>129.5</c:v>
                </c:pt>
                <c:pt idx="5134" formatCode="0.000">
                  <c:v>116.5</c:v>
                </c:pt>
                <c:pt idx="5135" formatCode="0.000">
                  <c:v>95</c:v>
                </c:pt>
                <c:pt idx="5136" formatCode="0.000">
                  <c:v>94.25</c:v>
                </c:pt>
                <c:pt idx="5137" formatCode="0.000">
                  <c:v>78.5</c:v>
                </c:pt>
                <c:pt idx="5138" formatCode="0.000">
                  <c:v>69.75</c:v>
                </c:pt>
                <c:pt idx="5139" formatCode="0.000">
                  <c:v>29.75</c:v>
                </c:pt>
                <c:pt idx="5140" formatCode="0.000">
                  <c:v>15.25</c:v>
                </c:pt>
                <c:pt idx="5141" formatCode="0.000">
                  <c:v>28.75</c:v>
                </c:pt>
                <c:pt idx="5142" formatCode="0.000">
                  <c:v>26.75</c:v>
                </c:pt>
                <c:pt idx="5143" formatCode="0.000">
                  <c:v>38.5</c:v>
                </c:pt>
                <c:pt idx="5144" formatCode="0.000">
                  <c:v>-1.25</c:v>
                </c:pt>
                <c:pt idx="5145" formatCode="0.000">
                  <c:v>11.25</c:v>
                </c:pt>
                <c:pt idx="5146" formatCode="0.000">
                  <c:v>30.25</c:v>
                </c:pt>
                <c:pt idx="5147" formatCode="0.000">
                  <c:v>2.75</c:v>
                </c:pt>
                <c:pt idx="5148" formatCode="0.000">
                  <c:v>-3.75</c:v>
                </c:pt>
                <c:pt idx="5149" formatCode="0.000">
                  <c:v>33.75</c:v>
                </c:pt>
                <c:pt idx="5150" formatCode="0.000">
                  <c:v>51.75</c:v>
                </c:pt>
                <c:pt idx="5151" formatCode="0.000">
                  <c:v>40.5</c:v>
                </c:pt>
                <c:pt idx="5152" formatCode="0.000">
                  <c:v>44.25</c:v>
                </c:pt>
                <c:pt idx="5153" formatCode="0.000">
                  <c:v>16</c:v>
                </c:pt>
                <c:pt idx="5154" formatCode="0.000">
                  <c:v>10.5</c:v>
                </c:pt>
                <c:pt idx="5155" formatCode="0.000">
                  <c:v>9.25</c:v>
                </c:pt>
                <c:pt idx="5156" formatCode="0.000">
                  <c:v>-13.75</c:v>
                </c:pt>
                <c:pt idx="5157" formatCode="0.000">
                  <c:v>-13.5</c:v>
                </c:pt>
                <c:pt idx="5158" formatCode="0.000">
                  <c:v>-11.25</c:v>
                </c:pt>
                <c:pt idx="5159" formatCode="0.000">
                  <c:v>-12.75</c:v>
                </c:pt>
                <c:pt idx="5160" formatCode="0.000">
                  <c:v>-12.5</c:v>
                </c:pt>
                <c:pt idx="5161" formatCode="0.000">
                  <c:v>-32.5</c:v>
                </c:pt>
                <c:pt idx="5162" formatCode="0.000">
                  <c:v>-29.5</c:v>
                </c:pt>
                <c:pt idx="5163" formatCode="0.000">
                  <c:v>-12.5</c:v>
                </c:pt>
                <c:pt idx="5164" formatCode="0.000">
                  <c:v>-16.75</c:v>
                </c:pt>
                <c:pt idx="5165" formatCode="0.000">
                  <c:v>-13</c:v>
                </c:pt>
                <c:pt idx="5166" formatCode="0.000">
                  <c:v>22.75</c:v>
                </c:pt>
                <c:pt idx="5167" formatCode="0.000">
                  <c:v>31.5</c:v>
                </c:pt>
                <c:pt idx="5168" formatCode="0.000">
                  <c:v>36.25</c:v>
                </c:pt>
                <c:pt idx="5169" formatCode="0.000">
                  <c:v>43.75</c:v>
                </c:pt>
                <c:pt idx="5170" formatCode="0.000">
                  <c:v>33.75</c:v>
                </c:pt>
                <c:pt idx="5171" formatCode="0.000">
                  <c:v>-1.25</c:v>
                </c:pt>
                <c:pt idx="5172" formatCode="0.000">
                  <c:v>-9</c:v>
                </c:pt>
                <c:pt idx="5173" formatCode="0.000">
                  <c:v>-14.5</c:v>
                </c:pt>
                <c:pt idx="5174" formatCode="0.000">
                  <c:v>-18.5</c:v>
                </c:pt>
                <c:pt idx="5175" formatCode="0.000">
                  <c:v>-31.75</c:v>
                </c:pt>
                <c:pt idx="5176" formatCode="0.000">
                  <c:v>-33</c:v>
                </c:pt>
                <c:pt idx="5177" formatCode="0.000">
                  <c:v>-32.5</c:v>
                </c:pt>
                <c:pt idx="5178" formatCode="0.000">
                  <c:v>-5</c:v>
                </c:pt>
                <c:pt idx="5179" formatCode="0.000">
                  <c:v>-5.75</c:v>
                </c:pt>
                <c:pt idx="5180" formatCode="0.000">
                  <c:v>-22</c:v>
                </c:pt>
                <c:pt idx="5181" formatCode="0.000">
                  <c:v>-6</c:v>
                </c:pt>
                <c:pt idx="5182" formatCode="0.000">
                  <c:v>-29.75</c:v>
                </c:pt>
                <c:pt idx="5183" formatCode="0.000">
                  <c:v>-42.5</c:v>
                </c:pt>
                <c:pt idx="5184" formatCode="0.000">
                  <c:v>-33.5</c:v>
                </c:pt>
                <c:pt idx="5185" formatCode="0.000">
                  <c:v>-32</c:v>
                </c:pt>
                <c:pt idx="5186" formatCode="0.000">
                  <c:v>-41</c:v>
                </c:pt>
                <c:pt idx="5187" formatCode="0.000">
                  <c:v>-46</c:v>
                </c:pt>
                <c:pt idx="5188" formatCode="0.000">
                  <c:v>-44.75</c:v>
                </c:pt>
                <c:pt idx="5189" formatCode="0.000">
                  <c:v>-21.25</c:v>
                </c:pt>
                <c:pt idx="5190" formatCode="0.000">
                  <c:v>-24.75</c:v>
                </c:pt>
                <c:pt idx="5191" formatCode="0.000">
                  <c:v>-18.5</c:v>
                </c:pt>
                <c:pt idx="5192" formatCode="0.000">
                  <c:v>-19.5</c:v>
                </c:pt>
                <c:pt idx="5193" formatCode="0.000">
                  <c:v>-23.5</c:v>
                </c:pt>
                <c:pt idx="5194" formatCode="0.000">
                  <c:v>-17.5</c:v>
                </c:pt>
                <c:pt idx="5195" formatCode="0.000">
                  <c:v>-23.25</c:v>
                </c:pt>
                <c:pt idx="5196" formatCode="0.000">
                  <c:v>-58</c:v>
                </c:pt>
                <c:pt idx="5197" formatCode="0.000">
                  <c:v>-52.25</c:v>
                </c:pt>
                <c:pt idx="5198" formatCode="0.000">
                  <c:v>-49</c:v>
                </c:pt>
                <c:pt idx="5199" formatCode="0.000">
                  <c:v>-50</c:v>
                </c:pt>
                <c:pt idx="5200" formatCode="0.000">
                  <c:v>-62</c:v>
                </c:pt>
                <c:pt idx="5201" formatCode="0.000">
                  <c:v>-59.75</c:v>
                </c:pt>
                <c:pt idx="5202" formatCode="0.000">
                  <c:v>-44.25</c:v>
                </c:pt>
                <c:pt idx="5203" formatCode="0.000">
                  <c:v>-44</c:v>
                </c:pt>
                <c:pt idx="5204" formatCode="0.000">
                  <c:v>-38.5</c:v>
                </c:pt>
                <c:pt idx="5205" formatCode="0.000">
                  <c:v>-22.75</c:v>
                </c:pt>
                <c:pt idx="5206" formatCode="0.000">
                  <c:v>-27.5</c:v>
                </c:pt>
                <c:pt idx="5207" formatCode="0.000">
                  <c:v>-17.75</c:v>
                </c:pt>
                <c:pt idx="5208" formatCode="0.000">
                  <c:v>-36.75</c:v>
                </c:pt>
                <c:pt idx="5209" formatCode="0.000">
                  <c:v>-18</c:v>
                </c:pt>
                <c:pt idx="5210" formatCode="0.000">
                  <c:v>-21.25</c:v>
                </c:pt>
                <c:pt idx="5211" formatCode="0.000">
                  <c:v>-54.75</c:v>
                </c:pt>
                <c:pt idx="5212" formatCode="0.000">
                  <c:v>-62.5</c:v>
                </c:pt>
                <c:pt idx="5213" formatCode="0.000">
                  <c:v>-48.5</c:v>
                </c:pt>
                <c:pt idx="5214" formatCode="0.000">
                  <c:v>-60.75</c:v>
                </c:pt>
                <c:pt idx="5215" formatCode="0.000">
                  <c:v>-52.75</c:v>
                </c:pt>
                <c:pt idx="5216" formatCode="0.000">
                  <c:v>-49.5</c:v>
                </c:pt>
                <c:pt idx="5217" formatCode="0.000">
                  <c:v>-42.25</c:v>
                </c:pt>
                <c:pt idx="5218" formatCode="0.000">
                  <c:v>-30.75</c:v>
                </c:pt>
                <c:pt idx="5219" formatCode="0.000">
                  <c:v>-31.25</c:v>
                </c:pt>
                <c:pt idx="5220" formatCode="0.000">
                  <c:v>-26.25</c:v>
                </c:pt>
                <c:pt idx="5221" formatCode="0.000">
                  <c:v>-24.5</c:v>
                </c:pt>
                <c:pt idx="5222" formatCode="0.000">
                  <c:v>-27.25</c:v>
                </c:pt>
                <c:pt idx="5223" formatCode="0.000">
                  <c:v>-10.5</c:v>
                </c:pt>
                <c:pt idx="5224" formatCode="0.000">
                  <c:v>-12.25</c:v>
                </c:pt>
                <c:pt idx="5225" formatCode="0.000">
                  <c:v>-17.25</c:v>
                </c:pt>
                <c:pt idx="5226" formatCode="0.000">
                  <c:v>-26.5</c:v>
                </c:pt>
                <c:pt idx="5227" formatCode="0.000">
                  <c:v>-3.75</c:v>
                </c:pt>
                <c:pt idx="5228" formatCode="0.000">
                  <c:v>-9.25</c:v>
                </c:pt>
                <c:pt idx="5229" formatCode="0.000">
                  <c:v>-5.25</c:v>
                </c:pt>
                <c:pt idx="5230" formatCode="0.000">
                  <c:v>-6</c:v>
                </c:pt>
                <c:pt idx="5231" formatCode="0.000">
                  <c:v>-10.25</c:v>
                </c:pt>
                <c:pt idx="5232" formatCode="0.000">
                  <c:v>-4.75</c:v>
                </c:pt>
                <c:pt idx="5233" formatCode="0.000">
                  <c:v>-12.25</c:v>
                </c:pt>
                <c:pt idx="5234" formatCode="0.000">
                  <c:v>7.75</c:v>
                </c:pt>
                <c:pt idx="5235" formatCode="0.000">
                  <c:v>8.75</c:v>
                </c:pt>
                <c:pt idx="5236" formatCode="0.000">
                  <c:v>9.5</c:v>
                </c:pt>
                <c:pt idx="5237" formatCode="0.000">
                  <c:v>13.5</c:v>
                </c:pt>
                <c:pt idx="5238" formatCode="0.000">
                  <c:v>15.25</c:v>
                </c:pt>
                <c:pt idx="5239" formatCode="0.000">
                  <c:v>17.5</c:v>
                </c:pt>
                <c:pt idx="5240" formatCode="0.000">
                  <c:v>27.25</c:v>
                </c:pt>
                <c:pt idx="5241" formatCode="0.000">
                  <c:v>26.5</c:v>
                </c:pt>
                <c:pt idx="5242" formatCode="0.000">
                  <c:v>28</c:v>
                </c:pt>
                <c:pt idx="5243" formatCode="0.000">
                  <c:v>31.25</c:v>
                </c:pt>
                <c:pt idx="5244" formatCode="0.000">
                  <c:v>16.75</c:v>
                </c:pt>
                <c:pt idx="5245" formatCode="0.000">
                  <c:v>27.75</c:v>
                </c:pt>
                <c:pt idx="5246" formatCode="0.000">
                  <c:v>28.75</c:v>
                </c:pt>
                <c:pt idx="5247" formatCode="0.000">
                  <c:v>33.75</c:v>
                </c:pt>
                <c:pt idx="5248" formatCode="0.000">
                  <c:v>35.75</c:v>
                </c:pt>
                <c:pt idx="5249" formatCode="0.000">
                  <c:v>35.75</c:v>
                </c:pt>
                <c:pt idx="5250" formatCode="0.000">
                  <c:v>31.75</c:v>
                </c:pt>
                <c:pt idx="5251" formatCode="0.000">
                  <c:v>32.25</c:v>
                </c:pt>
                <c:pt idx="5252" formatCode="0.000">
                  <c:v>32.75</c:v>
                </c:pt>
                <c:pt idx="5253" formatCode="0.000">
                  <c:v>36</c:v>
                </c:pt>
                <c:pt idx="5254" formatCode="0.000">
                  <c:v>45.75</c:v>
                </c:pt>
                <c:pt idx="5255" formatCode="0.000">
                  <c:v>50.25</c:v>
                </c:pt>
                <c:pt idx="5256" formatCode="0.000">
                  <c:v>71.5</c:v>
                </c:pt>
                <c:pt idx="5257" formatCode="0.000">
                  <c:v>75</c:v>
                </c:pt>
                <c:pt idx="5258" formatCode="0.000">
                  <c:v>73</c:v>
                </c:pt>
                <c:pt idx="5259" formatCode="0.000">
                  <c:v>64</c:v>
                </c:pt>
                <c:pt idx="5260" formatCode="0.000">
                  <c:v>67</c:v>
                </c:pt>
                <c:pt idx="5261" formatCode="0.000">
                  <c:v>64</c:v>
                </c:pt>
                <c:pt idx="5262" formatCode="0.000">
                  <c:v>48.5</c:v>
                </c:pt>
                <c:pt idx="5263" formatCode="0.000">
                  <c:v>48.75</c:v>
                </c:pt>
                <c:pt idx="5264" formatCode="0.000">
                  <c:v>27.75</c:v>
                </c:pt>
                <c:pt idx="5265" formatCode="0.000">
                  <c:v>30.5</c:v>
                </c:pt>
                <c:pt idx="5266" formatCode="0.000">
                  <c:v>50.75</c:v>
                </c:pt>
                <c:pt idx="5267" formatCode="0.000">
                  <c:v>51.25</c:v>
                </c:pt>
                <c:pt idx="5268" formatCode="0.000">
                  <c:v>51</c:v>
                </c:pt>
                <c:pt idx="5269" formatCode="0.000">
                  <c:v>31.25</c:v>
                </c:pt>
                <c:pt idx="5270" formatCode="0.000">
                  <c:v>49.5</c:v>
                </c:pt>
                <c:pt idx="5271" formatCode="0.000">
                  <c:v>36.25</c:v>
                </c:pt>
                <c:pt idx="5272" formatCode="0.000">
                  <c:v>39.5</c:v>
                </c:pt>
                <c:pt idx="5273" formatCode="0.000">
                  <c:v>32.5</c:v>
                </c:pt>
                <c:pt idx="5274" formatCode="0.000">
                  <c:v>57.5</c:v>
                </c:pt>
                <c:pt idx="5275" formatCode="0.000">
                  <c:v>75.75</c:v>
                </c:pt>
                <c:pt idx="5276" formatCode="0.000">
                  <c:v>76.5</c:v>
                </c:pt>
                <c:pt idx="5277" formatCode="0.000">
                  <c:v>75</c:v>
                </c:pt>
                <c:pt idx="5278" formatCode="0.000">
                  <c:v>76.25</c:v>
                </c:pt>
                <c:pt idx="5279" formatCode="0.000">
                  <c:v>81.75</c:v>
                </c:pt>
                <c:pt idx="5280" formatCode="0.000">
                  <c:v>86</c:v>
                </c:pt>
                <c:pt idx="5281" formatCode="0.000">
                  <c:v>94</c:v>
                </c:pt>
                <c:pt idx="5282" formatCode="0.000">
                  <c:v>94.25</c:v>
                </c:pt>
                <c:pt idx="5283" formatCode="0.000">
                  <c:v>94.75</c:v>
                </c:pt>
                <c:pt idx="5284" formatCode="0.000">
                  <c:v>90</c:v>
                </c:pt>
                <c:pt idx="5285" formatCode="0.000">
                  <c:v>96.5</c:v>
                </c:pt>
                <c:pt idx="5286" formatCode="0.000">
                  <c:v>96.5</c:v>
                </c:pt>
                <c:pt idx="5287" formatCode="0.000">
                  <c:v>99.25</c:v>
                </c:pt>
                <c:pt idx="5288" formatCode="0.000">
                  <c:v>108.75</c:v>
                </c:pt>
                <c:pt idx="5289" formatCode="0.000">
                  <c:v>112.5</c:v>
                </c:pt>
                <c:pt idx="5290" formatCode="0.000">
                  <c:v>111</c:v>
                </c:pt>
                <c:pt idx="5291" formatCode="0.000">
                  <c:v>111.25</c:v>
                </c:pt>
                <c:pt idx="5292" formatCode="0.000">
                  <c:v>112</c:v>
                </c:pt>
                <c:pt idx="5293" formatCode="0.000">
                  <c:v>113.75</c:v>
                </c:pt>
                <c:pt idx="5294" formatCode="0.000">
                  <c:v>112.5</c:v>
                </c:pt>
                <c:pt idx="5295" formatCode="0.000">
                  <c:v>111</c:v>
                </c:pt>
                <c:pt idx="5296" formatCode="0.000">
                  <c:v>123.25</c:v>
                </c:pt>
                <c:pt idx="5297" formatCode="0.000">
                  <c:v>123.25</c:v>
                </c:pt>
                <c:pt idx="5298" formatCode="0.000">
                  <c:v>129.75</c:v>
                </c:pt>
                <c:pt idx="5299" formatCode="0.000">
                  <c:v>128.25</c:v>
                </c:pt>
                <c:pt idx="5300" formatCode="0.000">
                  <c:v>125.5</c:v>
                </c:pt>
                <c:pt idx="5301" formatCode="0.000">
                  <c:v>123.5</c:v>
                </c:pt>
                <c:pt idx="5302" formatCode="0.000">
                  <c:v>128.5</c:v>
                </c:pt>
                <c:pt idx="5303" formatCode="0.000">
                  <c:v>141.5</c:v>
                </c:pt>
                <c:pt idx="5304" formatCode="0.000">
                  <c:v>139.25</c:v>
                </c:pt>
                <c:pt idx="5305" formatCode="0.000">
                  <c:v>147.5</c:v>
                </c:pt>
                <c:pt idx="5306" formatCode="0.000">
                  <c:v>152.75</c:v>
                </c:pt>
                <c:pt idx="5307" formatCode="0.000">
                  <c:v>136.5</c:v>
                </c:pt>
                <c:pt idx="5308" formatCode="0.000">
                  <c:v>134.25</c:v>
                </c:pt>
                <c:pt idx="5309" formatCode="0.000">
                  <c:v>137.75</c:v>
                </c:pt>
                <c:pt idx="5310" formatCode="0.000">
                  <c:v>146.5</c:v>
                </c:pt>
                <c:pt idx="5311" formatCode="0.000">
                  <c:v>145.5</c:v>
                </c:pt>
                <c:pt idx="5312" formatCode="0.000">
                  <c:v>151.5</c:v>
                </c:pt>
                <c:pt idx="5313" formatCode="0.000">
                  <c:v>153.75</c:v>
                </c:pt>
                <c:pt idx="5314" formatCode="0.000">
                  <c:v>129.5</c:v>
                </c:pt>
                <c:pt idx="5315" formatCode="0.000">
                  <c:v>140.5</c:v>
                </c:pt>
                <c:pt idx="5316" formatCode="0.000">
                  <c:v>160.75</c:v>
                </c:pt>
                <c:pt idx="5317" formatCode="0.000">
                  <c:v>158</c:v>
                </c:pt>
                <c:pt idx="5318" formatCode="0.000">
                  <c:v>161.25</c:v>
                </c:pt>
                <c:pt idx="5319" formatCode="0.000">
                  <c:v>165.25</c:v>
                </c:pt>
                <c:pt idx="5320" formatCode="0.000">
                  <c:v>173.75</c:v>
                </c:pt>
                <c:pt idx="5321" formatCode="0.000">
                  <c:v>179.75</c:v>
                </c:pt>
                <c:pt idx="5322" formatCode="0.000">
                  <c:v>177.25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9-4FEB-9712-AD8993F116B4}"/>
            </c:ext>
          </c:extLst>
        </c:ser>
        <c:ser>
          <c:idx val="3"/>
          <c:order val="3"/>
          <c:tx>
            <c:strRef>
              <c:f>ES!$S$2</c:f>
              <c:strCache>
                <c:ptCount val="1"/>
                <c:pt idx="0">
                  <c:v>Slope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ES!$S$3:$S$5325</c:f>
              <c:numCache>
                <c:formatCode>General</c:formatCode>
                <c:ptCount val="5323"/>
                <c:pt idx="160">
                  <c:v>0</c:v>
                </c:pt>
                <c:pt idx="162" formatCode="0.000">
                  <c:v>-6.25</c:v>
                </c:pt>
                <c:pt idx="163" formatCode="0.000">
                  <c:v>-17.25</c:v>
                </c:pt>
                <c:pt idx="164" formatCode="0.000">
                  <c:v>-10.5</c:v>
                </c:pt>
                <c:pt idx="165" formatCode="0.000">
                  <c:v>-0.75</c:v>
                </c:pt>
                <c:pt idx="166" formatCode="0.000">
                  <c:v>-0.75</c:v>
                </c:pt>
                <c:pt idx="167" formatCode="0.000">
                  <c:v>0.25</c:v>
                </c:pt>
                <c:pt idx="168" formatCode="0.000">
                  <c:v>-5</c:v>
                </c:pt>
                <c:pt idx="169" formatCode="0.000">
                  <c:v>-1</c:v>
                </c:pt>
                <c:pt idx="170" formatCode="0.000">
                  <c:v>0.75</c:v>
                </c:pt>
                <c:pt idx="171" formatCode="0.000">
                  <c:v>1.25</c:v>
                </c:pt>
                <c:pt idx="172" formatCode="0.000">
                  <c:v>-2.75</c:v>
                </c:pt>
                <c:pt idx="173" formatCode="0.000">
                  <c:v>0.25</c:v>
                </c:pt>
                <c:pt idx="174" formatCode="0.000">
                  <c:v>-2</c:v>
                </c:pt>
                <c:pt idx="175" formatCode="0.000">
                  <c:v>-1.75</c:v>
                </c:pt>
                <c:pt idx="176" formatCode="0.000">
                  <c:v>-2.25</c:v>
                </c:pt>
                <c:pt idx="177" formatCode="0.000">
                  <c:v>1.5</c:v>
                </c:pt>
                <c:pt idx="178" formatCode="0.000">
                  <c:v>3.75</c:v>
                </c:pt>
                <c:pt idx="179" formatCode="0.000">
                  <c:v>2.25</c:v>
                </c:pt>
                <c:pt idx="180" formatCode="0.000">
                  <c:v>1.75</c:v>
                </c:pt>
                <c:pt idx="181" formatCode="0.000">
                  <c:v>4.5</c:v>
                </c:pt>
                <c:pt idx="182" formatCode="0.000">
                  <c:v>8.75</c:v>
                </c:pt>
                <c:pt idx="183" formatCode="0.000">
                  <c:v>8.75</c:v>
                </c:pt>
                <c:pt idx="184" formatCode="0.000">
                  <c:v>16</c:v>
                </c:pt>
                <c:pt idx="185" formatCode="0.000">
                  <c:v>12</c:v>
                </c:pt>
                <c:pt idx="186" formatCode="0.000">
                  <c:v>15</c:v>
                </c:pt>
                <c:pt idx="187" formatCode="0.000">
                  <c:v>20.5</c:v>
                </c:pt>
                <c:pt idx="188" formatCode="0.000">
                  <c:v>16.5</c:v>
                </c:pt>
                <c:pt idx="189" formatCode="0.000">
                  <c:v>5</c:v>
                </c:pt>
                <c:pt idx="190" formatCode="0.000">
                  <c:v>5</c:v>
                </c:pt>
                <c:pt idx="191" formatCode="0.000">
                  <c:v>9.5</c:v>
                </c:pt>
                <c:pt idx="192" formatCode="0.000">
                  <c:v>8</c:v>
                </c:pt>
                <c:pt idx="193" formatCode="0.000">
                  <c:v>8.5</c:v>
                </c:pt>
                <c:pt idx="194" formatCode="0.000">
                  <c:v>5.75</c:v>
                </c:pt>
                <c:pt idx="195" formatCode="0.000">
                  <c:v>17.5</c:v>
                </c:pt>
                <c:pt idx="196" formatCode="0.000">
                  <c:v>21</c:v>
                </c:pt>
                <c:pt idx="197" formatCode="0.000">
                  <c:v>26</c:v>
                </c:pt>
                <c:pt idx="198" formatCode="0.000">
                  <c:v>21.5</c:v>
                </c:pt>
                <c:pt idx="199" formatCode="0.000">
                  <c:v>17.25</c:v>
                </c:pt>
                <c:pt idx="200" formatCode="0.000">
                  <c:v>22</c:v>
                </c:pt>
                <c:pt idx="201" formatCode="0.000">
                  <c:v>22.75</c:v>
                </c:pt>
                <c:pt idx="202" formatCode="0.000">
                  <c:v>15</c:v>
                </c:pt>
                <c:pt idx="203" formatCode="0.000">
                  <c:v>10.25</c:v>
                </c:pt>
                <c:pt idx="204" formatCode="0.000">
                  <c:v>7.75</c:v>
                </c:pt>
                <c:pt idx="205" formatCode="0.000">
                  <c:v>9.5</c:v>
                </c:pt>
                <c:pt idx="206" formatCode="0.000">
                  <c:v>7.75</c:v>
                </c:pt>
                <c:pt idx="207" formatCode="0.000">
                  <c:v>11.75</c:v>
                </c:pt>
                <c:pt idx="208" formatCode="0.000">
                  <c:v>17</c:v>
                </c:pt>
                <c:pt idx="209" formatCode="0.000">
                  <c:v>19.25</c:v>
                </c:pt>
                <c:pt idx="210" formatCode="0.000">
                  <c:v>17</c:v>
                </c:pt>
                <c:pt idx="211" formatCode="0.000">
                  <c:v>16.5</c:v>
                </c:pt>
                <c:pt idx="212" formatCode="0.000">
                  <c:v>14.75</c:v>
                </c:pt>
                <c:pt idx="213" formatCode="0.000">
                  <c:v>10</c:v>
                </c:pt>
                <c:pt idx="214" formatCode="0.000">
                  <c:v>7.75</c:v>
                </c:pt>
                <c:pt idx="215" formatCode="0.000">
                  <c:v>11.5</c:v>
                </c:pt>
                <c:pt idx="216" formatCode="0.000">
                  <c:v>16</c:v>
                </c:pt>
                <c:pt idx="217" formatCode="0.000">
                  <c:v>13.5</c:v>
                </c:pt>
                <c:pt idx="218" formatCode="0.000">
                  <c:v>7.75</c:v>
                </c:pt>
                <c:pt idx="219" formatCode="0.000">
                  <c:v>2.75</c:v>
                </c:pt>
                <c:pt idx="220" formatCode="0.000">
                  <c:v>4</c:v>
                </c:pt>
                <c:pt idx="221" formatCode="0.000">
                  <c:v>1.5</c:v>
                </c:pt>
                <c:pt idx="222" formatCode="0.000">
                  <c:v>5.25</c:v>
                </c:pt>
                <c:pt idx="223" formatCode="0.000">
                  <c:v>4</c:v>
                </c:pt>
                <c:pt idx="224" formatCode="0.000">
                  <c:v>2</c:v>
                </c:pt>
                <c:pt idx="225" formatCode="0.000">
                  <c:v>6.5</c:v>
                </c:pt>
                <c:pt idx="226" formatCode="0.000">
                  <c:v>5.5</c:v>
                </c:pt>
                <c:pt idx="227" formatCode="0.000">
                  <c:v>7.75</c:v>
                </c:pt>
                <c:pt idx="228" formatCode="0.000">
                  <c:v>5</c:v>
                </c:pt>
                <c:pt idx="229" formatCode="0.000">
                  <c:v>3.5</c:v>
                </c:pt>
                <c:pt idx="230" formatCode="0.000">
                  <c:v>4</c:v>
                </c:pt>
                <c:pt idx="231" formatCode="0.000">
                  <c:v>6.5</c:v>
                </c:pt>
                <c:pt idx="232" formatCode="0.000">
                  <c:v>-0.75</c:v>
                </c:pt>
                <c:pt idx="233" formatCode="0.000">
                  <c:v>-1.25</c:v>
                </c:pt>
                <c:pt idx="234" formatCode="0.000">
                  <c:v>-5</c:v>
                </c:pt>
                <c:pt idx="235" formatCode="0.000">
                  <c:v>-8.5</c:v>
                </c:pt>
                <c:pt idx="236" formatCode="0.000">
                  <c:v>-7.25</c:v>
                </c:pt>
                <c:pt idx="237" formatCode="0.000">
                  <c:v>-5</c:v>
                </c:pt>
                <c:pt idx="238" formatCode="0.000">
                  <c:v>-6.5</c:v>
                </c:pt>
                <c:pt idx="239" formatCode="0.000">
                  <c:v>-5.25</c:v>
                </c:pt>
                <c:pt idx="240" formatCode="0.000">
                  <c:v>-8.25</c:v>
                </c:pt>
                <c:pt idx="241" formatCode="0.000">
                  <c:v>-6.75</c:v>
                </c:pt>
                <c:pt idx="242" formatCode="0.000">
                  <c:v>-4</c:v>
                </c:pt>
                <c:pt idx="243" formatCode="0.000">
                  <c:v>-3.5</c:v>
                </c:pt>
                <c:pt idx="244" formatCode="0.000">
                  <c:v>-7.25</c:v>
                </c:pt>
                <c:pt idx="245" formatCode="0.000">
                  <c:v>-6.25</c:v>
                </c:pt>
                <c:pt idx="246" formatCode="0.000">
                  <c:v>-7</c:v>
                </c:pt>
                <c:pt idx="247" formatCode="0.000">
                  <c:v>-9</c:v>
                </c:pt>
                <c:pt idx="248" formatCode="0.000">
                  <c:v>-5.5</c:v>
                </c:pt>
                <c:pt idx="249" formatCode="0.000">
                  <c:v>-8</c:v>
                </c:pt>
                <c:pt idx="250" formatCode="0.000">
                  <c:v>-5</c:v>
                </c:pt>
                <c:pt idx="251" formatCode="0.000">
                  <c:v>-6</c:v>
                </c:pt>
                <c:pt idx="252" formatCode="0.000">
                  <c:v>-5</c:v>
                </c:pt>
                <c:pt idx="253" formatCode="0.000">
                  <c:v>-1</c:v>
                </c:pt>
                <c:pt idx="254" formatCode="0.000">
                  <c:v>1.5</c:v>
                </c:pt>
                <c:pt idx="255" formatCode="0.000">
                  <c:v>2.5</c:v>
                </c:pt>
                <c:pt idx="256" formatCode="0.000">
                  <c:v>8.25</c:v>
                </c:pt>
                <c:pt idx="257" formatCode="0.000">
                  <c:v>8.5</c:v>
                </c:pt>
                <c:pt idx="258" formatCode="0.000">
                  <c:v>13</c:v>
                </c:pt>
                <c:pt idx="259" formatCode="0.000">
                  <c:v>9.75</c:v>
                </c:pt>
                <c:pt idx="260" formatCode="0.000">
                  <c:v>9.5</c:v>
                </c:pt>
                <c:pt idx="261" formatCode="0.000">
                  <c:v>11.5</c:v>
                </c:pt>
                <c:pt idx="262" formatCode="0.000">
                  <c:v>11.5</c:v>
                </c:pt>
                <c:pt idx="263" formatCode="0.000">
                  <c:v>7.5</c:v>
                </c:pt>
                <c:pt idx="264" formatCode="0.000">
                  <c:v>-6.25</c:v>
                </c:pt>
                <c:pt idx="265" formatCode="0.000">
                  <c:v>-8.25</c:v>
                </c:pt>
                <c:pt idx="266" formatCode="0.000">
                  <c:v>-7.25</c:v>
                </c:pt>
                <c:pt idx="267" formatCode="0.000">
                  <c:v>-4</c:v>
                </c:pt>
                <c:pt idx="268" formatCode="0.000">
                  <c:v>-5.75</c:v>
                </c:pt>
                <c:pt idx="269" formatCode="0.000">
                  <c:v>-11</c:v>
                </c:pt>
                <c:pt idx="270" formatCode="0.000">
                  <c:v>-12.25</c:v>
                </c:pt>
                <c:pt idx="271" formatCode="0.000">
                  <c:v>-11</c:v>
                </c:pt>
                <c:pt idx="272" formatCode="0.000">
                  <c:v>-11</c:v>
                </c:pt>
                <c:pt idx="273" formatCode="0.000">
                  <c:v>-16.5</c:v>
                </c:pt>
                <c:pt idx="274" formatCode="0.000">
                  <c:v>-19</c:v>
                </c:pt>
                <c:pt idx="275" formatCode="0.000">
                  <c:v>-17.75</c:v>
                </c:pt>
                <c:pt idx="276" formatCode="0.000">
                  <c:v>-23.25</c:v>
                </c:pt>
                <c:pt idx="277" formatCode="0.000">
                  <c:v>-27</c:v>
                </c:pt>
                <c:pt idx="278" formatCode="0.000">
                  <c:v>-34</c:v>
                </c:pt>
                <c:pt idx="279" formatCode="0.000">
                  <c:v>-32.25</c:v>
                </c:pt>
                <c:pt idx="280" formatCode="0.000">
                  <c:v>-35</c:v>
                </c:pt>
                <c:pt idx="281" formatCode="0.000">
                  <c:v>-44.25</c:v>
                </c:pt>
                <c:pt idx="282" formatCode="0.000">
                  <c:v>-40.5</c:v>
                </c:pt>
                <c:pt idx="283" formatCode="0.000">
                  <c:v>-44.5</c:v>
                </c:pt>
                <c:pt idx="284" formatCode="0.000">
                  <c:v>-39.5</c:v>
                </c:pt>
                <c:pt idx="285" formatCode="0.000">
                  <c:v>-43.75</c:v>
                </c:pt>
                <c:pt idx="286" formatCode="0.000">
                  <c:v>-44.5</c:v>
                </c:pt>
                <c:pt idx="287" formatCode="0.000">
                  <c:v>-40.75</c:v>
                </c:pt>
                <c:pt idx="288" formatCode="0.000">
                  <c:v>-40.25</c:v>
                </c:pt>
                <c:pt idx="289" formatCode="0.000">
                  <c:v>-41</c:v>
                </c:pt>
                <c:pt idx="290" formatCode="0.000">
                  <c:v>-42.25</c:v>
                </c:pt>
                <c:pt idx="291" formatCode="0.000">
                  <c:v>-38</c:v>
                </c:pt>
                <c:pt idx="292" formatCode="0.000">
                  <c:v>-43.25</c:v>
                </c:pt>
                <c:pt idx="293" formatCode="0.000">
                  <c:v>-41</c:v>
                </c:pt>
                <c:pt idx="294" formatCode="0.000">
                  <c:v>-36.5</c:v>
                </c:pt>
                <c:pt idx="295" formatCode="0.000">
                  <c:v>-38</c:v>
                </c:pt>
                <c:pt idx="296" formatCode="0.000">
                  <c:v>-30.5</c:v>
                </c:pt>
                <c:pt idx="297" formatCode="0.000">
                  <c:v>-31.25</c:v>
                </c:pt>
                <c:pt idx="298" formatCode="0.000">
                  <c:v>-32</c:v>
                </c:pt>
                <c:pt idx="299" formatCode="0.000">
                  <c:v>-32.5</c:v>
                </c:pt>
                <c:pt idx="300" formatCode="0.000">
                  <c:v>-34.5</c:v>
                </c:pt>
                <c:pt idx="301" formatCode="0.000">
                  <c:v>-37.25</c:v>
                </c:pt>
                <c:pt idx="302" formatCode="0.000">
                  <c:v>-32.5</c:v>
                </c:pt>
                <c:pt idx="303" formatCode="0.000">
                  <c:v>-34.5</c:v>
                </c:pt>
                <c:pt idx="304" formatCode="0.000">
                  <c:v>-36</c:v>
                </c:pt>
                <c:pt idx="305" formatCode="0.000">
                  <c:v>-35.5</c:v>
                </c:pt>
                <c:pt idx="306" formatCode="0.000">
                  <c:v>-41.5</c:v>
                </c:pt>
                <c:pt idx="307" formatCode="0.000">
                  <c:v>-40</c:v>
                </c:pt>
                <c:pt idx="308" formatCode="0.000">
                  <c:v>-41.75</c:v>
                </c:pt>
                <c:pt idx="309" formatCode="0.000">
                  <c:v>-40.25</c:v>
                </c:pt>
                <c:pt idx="310" formatCode="0.000">
                  <c:v>-38.75</c:v>
                </c:pt>
                <c:pt idx="311" formatCode="0.000">
                  <c:v>-31.75</c:v>
                </c:pt>
                <c:pt idx="312" formatCode="0.000">
                  <c:v>-33</c:v>
                </c:pt>
                <c:pt idx="313" formatCode="0.000">
                  <c:v>-35.25</c:v>
                </c:pt>
                <c:pt idx="314" formatCode="0.000">
                  <c:v>-38</c:v>
                </c:pt>
                <c:pt idx="315" formatCode="0.000">
                  <c:v>-29.5</c:v>
                </c:pt>
                <c:pt idx="316" formatCode="0.000">
                  <c:v>-30.75</c:v>
                </c:pt>
                <c:pt idx="317" formatCode="0.000">
                  <c:v>-29.5</c:v>
                </c:pt>
                <c:pt idx="318" formatCode="0.000">
                  <c:v>-34</c:v>
                </c:pt>
                <c:pt idx="319" formatCode="0.000">
                  <c:v>-30.5</c:v>
                </c:pt>
                <c:pt idx="320" formatCode="0.000">
                  <c:v>-36</c:v>
                </c:pt>
                <c:pt idx="321" formatCode="0.000">
                  <c:v>-35.75</c:v>
                </c:pt>
                <c:pt idx="322" formatCode="0.000">
                  <c:v>-30.5</c:v>
                </c:pt>
                <c:pt idx="323" formatCode="0.000">
                  <c:v>-29</c:v>
                </c:pt>
                <c:pt idx="324" formatCode="0.000">
                  <c:v>-29</c:v>
                </c:pt>
                <c:pt idx="325" formatCode="0.000">
                  <c:v>-22.25</c:v>
                </c:pt>
                <c:pt idx="326" formatCode="0.000">
                  <c:v>-19.25</c:v>
                </c:pt>
                <c:pt idx="327" formatCode="0.000">
                  <c:v>-20.75</c:v>
                </c:pt>
                <c:pt idx="328" formatCode="0.000">
                  <c:v>-25.25</c:v>
                </c:pt>
                <c:pt idx="329" formatCode="0.000">
                  <c:v>-28.25</c:v>
                </c:pt>
                <c:pt idx="330" formatCode="0.000">
                  <c:v>-28.75</c:v>
                </c:pt>
                <c:pt idx="331" formatCode="0.000">
                  <c:v>-27.75</c:v>
                </c:pt>
                <c:pt idx="332" formatCode="0.000">
                  <c:v>-31.25</c:v>
                </c:pt>
                <c:pt idx="333" formatCode="0.000">
                  <c:v>-31.5</c:v>
                </c:pt>
                <c:pt idx="334" formatCode="0.000">
                  <c:v>-36</c:v>
                </c:pt>
                <c:pt idx="335" formatCode="0.000">
                  <c:v>-35.5</c:v>
                </c:pt>
                <c:pt idx="336" formatCode="0.000">
                  <c:v>-30</c:v>
                </c:pt>
                <c:pt idx="337" formatCode="0.000">
                  <c:v>-30</c:v>
                </c:pt>
                <c:pt idx="338" formatCode="0.000">
                  <c:v>-29.75</c:v>
                </c:pt>
                <c:pt idx="339" formatCode="0.000">
                  <c:v>-30.75</c:v>
                </c:pt>
                <c:pt idx="340" formatCode="0.000">
                  <c:v>-34.5</c:v>
                </c:pt>
                <c:pt idx="341" formatCode="0.000">
                  <c:v>-31.5</c:v>
                </c:pt>
                <c:pt idx="342" formatCode="0.000">
                  <c:v>-27</c:v>
                </c:pt>
                <c:pt idx="343" formatCode="0.000">
                  <c:v>-35.5</c:v>
                </c:pt>
                <c:pt idx="344" formatCode="0.000">
                  <c:v>-33.75</c:v>
                </c:pt>
                <c:pt idx="345" formatCode="0.000">
                  <c:v>-39</c:v>
                </c:pt>
                <c:pt idx="346" formatCode="0.000">
                  <c:v>-41.75</c:v>
                </c:pt>
                <c:pt idx="347" formatCode="0.000">
                  <c:v>-38.75</c:v>
                </c:pt>
                <c:pt idx="348" formatCode="0.000">
                  <c:v>-37.25</c:v>
                </c:pt>
                <c:pt idx="349" formatCode="0.000">
                  <c:v>-38</c:v>
                </c:pt>
                <c:pt idx="350" formatCode="0.000">
                  <c:v>-34.5</c:v>
                </c:pt>
                <c:pt idx="351" formatCode="0.000">
                  <c:v>-34</c:v>
                </c:pt>
                <c:pt idx="352" formatCode="0.000">
                  <c:v>-35.75</c:v>
                </c:pt>
                <c:pt idx="353" formatCode="0.000">
                  <c:v>-33</c:v>
                </c:pt>
                <c:pt idx="354" formatCode="0.000">
                  <c:v>-28.75</c:v>
                </c:pt>
                <c:pt idx="355" formatCode="0.000">
                  <c:v>-27.25</c:v>
                </c:pt>
                <c:pt idx="356" formatCode="0.000">
                  <c:v>-24</c:v>
                </c:pt>
                <c:pt idx="357" formatCode="0.000">
                  <c:v>-21.75</c:v>
                </c:pt>
                <c:pt idx="358" formatCode="0.000">
                  <c:v>-23.25</c:v>
                </c:pt>
                <c:pt idx="359" formatCode="0.000">
                  <c:v>-23</c:v>
                </c:pt>
                <c:pt idx="360" formatCode="0.000">
                  <c:v>-25.5</c:v>
                </c:pt>
                <c:pt idx="361" formatCode="0.000">
                  <c:v>-27.25</c:v>
                </c:pt>
                <c:pt idx="362" formatCode="0.000">
                  <c:v>-31.25</c:v>
                </c:pt>
                <c:pt idx="363" formatCode="0.000">
                  <c:v>-32.75</c:v>
                </c:pt>
                <c:pt idx="364" formatCode="0.000">
                  <c:v>-29.5</c:v>
                </c:pt>
                <c:pt idx="365" formatCode="0.000">
                  <c:v>-34.5</c:v>
                </c:pt>
                <c:pt idx="366" formatCode="0.000">
                  <c:v>-33.25</c:v>
                </c:pt>
                <c:pt idx="367" formatCode="0.000">
                  <c:v>-29.25</c:v>
                </c:pt>
                <c:pt idx="368" formatCode="0.000">
                  <c:v>-30.5</c:v>
                </c:pt>
                <c:pt idx="369" formatCode="0.000">
                  <c:v>-32.5</c:v>
                </c:pt>
                <c:pt idx="370" formatCode="0.000">
                  <c:v>-36.25</c:v>
                </c:pt>
                <c:pt idx="371" formatCode="0.000">
                  <c:v>-35.75</c:v>
                </c:pt>
                <c:pt idx="372" formatCode="0.000">
                  <c:v>-33.75</c:v>
                </c:pt>
                <c:pt idx="373" formatCode="0.000">
                  <c:v>-40.75</c:v>
                </c:pt>
                <c:pt idx="374" formatCode="0.000">
                  <c:v>-40.5</c:v>
                </c:pt>
                <c:pt idx="375" formatCode="0.000">
                  <c:v>-39</c:v>
                </c:pt>
                <c:pt idx="376" formatCode="0.000">
                  <c:v>-37</c:v>
                </c:pt>
                <c:pt idx="377" formatCode="0.000">
                  <c:v>-42</c:v>
                </c:pt>
                <c:pt idx="378" formatCode="0.000">
                  <c:v>-33.75</c:v>
                </c:pt>
                <c:pt idx="379" formatCode="0.000">
                  <c:v>-33.5</c:v>
                </c:pt>
                <c:pt idx="380" formatCode="0.000">
                  <c:v>-38.25</c:v>
                </c:pt>
                <c:pt idx="381" formatCode="0.000">
                  <c:v>-38</c:v>
                </c:pt>
                <c:pt idx="382" formatCode="0.000">
                  <c:v>-34</c:v>
                </c:pt>
                <c:pt idx="383" formatCode="0.000">
                  <c:v>-35.75</c:v>
                </c:pt>
                <c:pt idx="384" formatCode="0.000">
                  <c:v>-35.75</c:v>
                </c:pt>
                <c:pt idx="385" formatCode="0.000">
                  <c:v>-34</c:v>
                </c:pt>
                <c:pt idx="386" formatCode="0.000">
                  <c:v>-31.75</c:v>
                </c:pt>
                <c:pt idx="387" formatCode="0.000">
                  <c:v>-29.75</c:v>
                </c:pt>
                <c:pt idx="388" formatCode="0.000">
                  <c:v>-29.75</c:v>
                </c:pt>
                <c:pt idx="389" formatCode="0.000">
                  <c:v>-31</c:v>
                </c:pt>
                <c:pt idx="390" formatCode="0.000">
                  <c:v>-27.5</c:v>
                </c:pt>
                <c:pt idx="391" formatCode="0.000">
                  <c:v>-27.75</c:v>
                </c:pt>
                <c:pt idx="392" formatCode="0.000">
                  <c:v>-29</c:v>
                </c:pt>
                <c:pt idx="393" formatCode="0.000">
                  <c:v>-32.75</c:v>
                </c:pt>
                <c:pt idx="394" formatCode="0.000">
                  <c:v>-33.5</c:v>
                </c:pt>
                <c:pt idx="395" formatCode="0.000">
                  <c:v>-32.5</c:v>
                </c:pt>
                <c:pt idx="396" formatCode="0.000">
                  <c:v>-32.25</c:v>
                </c:pt>
                <c:pt idx="397" formatCode="0.000">
                  <c:v>-29.75</c:v>
                </c:pt>
                <c:pt idx="398" formatCode="0.000">
                  <c:v>-26.25</c:v>
                </c:pt>
                <c:pt idx="399" formatCode="0.000">
                  <c:v>-25.75</c:v>
                </c:pt>
                <c:pt idx="400" formatCode="0.000">
                  <c:v>-25.25</c:v>
                </c:pt>
                <c:pt idx="401" formatCode="0.000">
                  <c:v>-25.75</c:v>
                </c:pt>
                <c:pt idx="402" formatCode="0.000">
                  <c:v>-27.5</c:v>
                </c:pt>
                <c:pt idx="403" formatCode="0.000">
                  <c:v>-22.5</c:v>
                </c:pt>
                <c:pt idx="404" formatCode="0.000">
                  <c:v>-22.25</c:v>
                </c:pt>
                <c:pt idx="405" formatCode="0.000">
                  <c:v>-24</c:v>
                </c:pt>
                <c:pt idx="406" formatCode="0.000">
                  <c:v>-26.5</c:v>
                </c:pt>
                <c:pt idx="407" formatCode="0.000">
                  <c:v>-25</c:v>
                </c:pt>
                <c:pt idx="408" formatCode="0.000">
                  <c:v>-24.25</c:v>
                </c:pt>
                <c:pt idx="409" formatCode="0.000">
                  <c:v>-23</c:v>
                </c:pt>
                <c:pt idx="410" formatCode="0.000">
                  <c:v>-23.25</c:v>
                </c:pt>
                <c:pt idx="411" formatCode="0.000">
                  <c:v>-27.5</c:v>
                </c:pt>
                <c:pt idx="412" formatCode="0.000">
                  <c:v>-35.5</c:v>
                </c:pt>
                <c:pt idx="413" formatCode="0.000">
                  <c:v>-33.75</c:v>
                </c:pt>
                <c:pt idx="414" formatCode="0.000">
                  <c:v>-22</c:v>
                </c:pt>
                <c:pt idx="415" formatCode="0.000">
                  <c:v>-22</c:v>
                </c:pt>
                <c:pt idx="416" formatCode="0.000">
                  <c:v>-19.5</c:v>
                </c:pt>
                <c:pt idx="417" formatCode="0.000">
                  <c:v>-19.75</c:v>
                </c:pt>
                <c:pt idx="418" formatCode="0.000">
                  <c:v>-19.75</c:v>
                </c:pt>
                <c:pt idx="419" formatCode="0.000">
                  <c:v>-17.5</c:v>
                </c:pt>
                <c:pt idx="420" formatCode="0.000">
                  <c:v>-17.25</c:v>
                </c:pt>
                <c:pt idx="421" formatCode="0.000">
                  <c:v>-18.75</c:v>
                </c:pt>
                <c:pt idx="422" formatCode="0.000">
                  <c:v>-21.5</c:v>
                </c:pt>
                <c:pt idx="423" formatCode="0.000">
                  <c:v>-23</c:v>
                </c:pt>
                <c:pt idx="424" formatCode="0.000">
                  <c:v>-24.5</c:v>
                </c:pt>
                <c:pt idx="425" formatCode="0.000">
                  <c:v>-24.75</c:v>
                </c:pt>
                <c:pt idx="426" formatCode="0.000">
                  <c:v>-25.5</c:v>
                </c:pt>
                <c:pt idx="427" formatCode="0.000">
                  <c:v>-29.25</c:v>
                </c:pt>
                <c:pt idx="428" formatCode="0.000">
                  <c:v>-29.5</c:v>
                </c:pt>
                <c:pt idx="429" formatCode="0.000">
                  <c:v>-26.5</c:v>
                </c:pt>
                <c:pt idx="430" formatCode="0.000">
                  <c:v>-30.75</c:v>
                </c:pt>
                <c:pt idx="431" formatCode="0.000">
                  <c:v>-28</c:v>
                </c:pt>
                <c:pt idx="432" formatCode="0.000">
                  <c:v>-28.75</c:v>
                </c:pt>
                <c:pt idx="433" formatCode="0.000">
                  <c:v>-27.75</c:v>
                </c:pt>
                <c:pt idx="434" formatCode="0.000">
                  <c:v>-27</c:v>
                </c:pt>
                <c:pt idx="435" formatCode="0.000">
                  <c:v>-26.75</c:v>
                </c:pt>
                <c:pt idx="436" formatCode="0.000">
                  <c:v>-27.75</c:v>
                </c:pt>
                <c:pt idx="437" formatCode="0.000">
                  <c:v>-26.75</c:v>
                </c:pt>
                <c:pt idx="438" formatCode="0.000">
                  <c:v>-27.75</c:v>
                </c:pt>
                <c:pt idx="439" formatCode="0.000">
                  <c:v>-27.25</c:v>
                </c:pt>
                <c:pt idx="440" formatCode="0.000">
                  <c:v>-28.25</c:v>
                </c:pt>
                <c:pt idx="441" formatCode="0.000">
                  <c:v>-26.75</c:v>
                </c:pt>
                <c:pt idx="442" formatCode="0.000">
                  <c:v>-25.25</c:v>
                </c:pt>
                <c:pt idx="443" formatCode="0.000">
                  <c:v>-27.5</c:v>
                </c:pt>
                <c:pt idx="444" formatCode="0.000">
                  <c:v>-31.25</c:v>
                </c:pt>
                <c:pt idx="445" formatCode="0.000">
                  <c:v>-34.5</c:v>
                </c:pt>
                <c:pt idx="446" formatCode="0.000">
                  <c:v>-35</c:v>
                </c:pt>
                <c:pt idx="447" formatCode="0.000">
                  <c:v>-35</c:v>
                </c:pt>
                <c:pt idx="448" formatCode="0.000">
                  <c:v>-38.75</c:v>
                </c:pt>
                <c:pt idx="449" formatCode="0.000">
                  <c:v>-34.75</c:v>
                </c:pt>
                <c:pt idx="450" formatCode="0.000">
                  <c:v>-34.25</c:v>
                </c:pt>
                <c:pt idx="451" formatCode="0.000">
                  <c:v>-28.5</c:v>
                </c:pt>
                <c:pt idx="452" formatCode="0.000">
                  <c:v>-24.75</c:v>
                </c:pt>
                <c:pt idx="453" formatCode="0.000">
                  <c:v>-22.5</c:v>
                </c:pt>
                <c:pt idx="454" formatCode="0.000">
                  <c:v>-23.25</c:v>
                </c:pt>
                <c:pt idx="455" formatCode="0.000">
                  <c:v>-22.5</c:v>
                </c:pt>
                <c:pt idx="456" formatCode="0.000">
                  <c:v>-24.75</c:v>
                </c:pt>
                <c:pt idx="457" formatCode="0.000">
                  <c:v>-27.5</c:v>
                </c:pt>
                <c:pt idx="458" formatCode="0.000">
                  <c:v>-27.25</c:v>
                </c:pt>
                <c:pt idx="459" formatCode="0.000">
                  <c:v>-30.75</c:v>
                </c:pt>
                <c:pt idx="460" formatCode="0.000">
                  <c:v>-31.75</c:v>
                </c:pt>
                <c:pt idx="461" formatCode="0.000">
                  <c:v>-26.5</c:v>
                </c:pt>
                <c:pt idx="462" formatCode="0.000">
                  <c:v>-24</c:v>
                </c:pt>
                <c:pt idx="463" formatCode="0.000">
                  <c:v>-23.25</c:v>
                </c:pt>
                <c:pt idx="464" formatCode="0.000">
                  <c:v>-23.75</c:v>
                </c:pt>
                <c:pt idx="465" formatCode="0.000">
                  <c:v>-25.25</c:v>
                </c:pt>
                <c:pt idx="466" formatCode="0.000">
                  <c:v>-25.25</c:v>
                </c:pt>
                <c:pt idx="467" formatCode="0.000">
                  <c:v>-27.25</c:v>
                </c:pt>
                <c:pt idx="468" formatCode="0.000">
                  <c:v>-26</c:v>
                </c:pt>
                <c:pt idx="469" formatCode="0.000">
                  <c:v>-22.75</c:v>
                </c:pt>
                <c:pt idx="470" formatCode="0.000">
                  <c:v>-23.5</c:v>
                </c:pt>
                <c:pt idx="471" formatCode="0.000">
                  <c:v>-22.75</c:v>
                </c:pt>
                <c:pt idx="472" formatCode="0.000">
                  <c:v>-19.75</c:v>
                </c:pt>
                <c:pt idx="473" formatCode="0.000">
                  <c:v>-18.75</c:v>
                </c:pt>
                <c:pt idx="474" formatCode="0.000">
                  <c:v>-19</c:v>
                </c:pt>
                <c:pt idx="475" formatCode="0.000">
                  <c:v>-33.5</c:v>
                </c:pt>
                <c:pt idx="476" formatCode="0.000">
                  <c:v>-31</c:v>
                </c:pt>
                <c:pt idx="477" formatCode="0.000">
                  <c:v>-36</c:v>
                </c:pt>
                <c:pt idx="478" formatCode="0.000">
                  <c:v>-38.5</c:v>
                </c:pt>
                <c:pt idx="479" formatCode="0.000">
                  <c:v>-35.75</c:v>
                </c:pt>
                <c:pt idx="480" formatCode="0.000">
                  <c:v>-41.5</c:v>
                </c:pt>
                <c:pt idx="481" formatCode="0.000">
                  <c:v>-40.5</c:v>
                </c:pt>
                <c:pt idx="482" formatCode="0.000">
                  <c:v>-37.5</c:v>
                </c:pt>
                <c:pt idx="483" formatCode="0.000">
                  <c:v>-40</c:v>
                </c:pt>
                <c:pt idx="484" formatCode="0.000">
                  <c:v>-41.25</c:v>
                </c:pt>
                <c:pt idx="485" formatCode="0.000">
                  <c:v>-34.75</c:v>
                </c:pt>
                <c:pt idx="486" formatCode="0.000">
                  <c:v>-36.5</c:v>
                </c:pt>
                <c:pt idx="487" formatCode="0.000">
                  <c:v>-36.5</c:v>
                </c:pt>
                <c:pt idx="488" formatCode="0.000">
                  <c:v>-38.75</c:v>
                </c:pt>
                <c:pt idx="489" formatCode="0.000">
                  <c:v>-37.5</c:v>
                </c:pt>
                <c:pt idx="490" formatCode="0.000">
                  <c:v>-38.25</c:v>
                </c:pt>
                <c:pt idx="491" formatCode="0.000">
                  <c:v>-38.5</c:v>
                </c:pt>
                <c:pt idx="492" formatCode="0.000">
                  <c:v>-39</c:v>
                </c:pt>
                <c:pt idx="493" formatCode="0.000">
                  <c:v>-35.5</c:v>
                </c:pt>
                <c:pt idx="494" formatCode="0.000">
                  <c:v>-32.25</c:v>
                </c:pt>
                <c:pt idx="495" formatCode="0.000">
                  <c:v>-32</c:v>
                </c:pt>
                <c:pt idx="496" formatCode="0.000">
                  <c:v>-34</c:v>
                </c:pt>
                <c:pt idx="497" formatCode="0.000">
                  <c:v>-33.25</c:v>
                </c:pt>
                <c:pt idx="498" formatCode="0.000">
                  <c:v>-34.25</c:v>
                </c:pt>
                <c:pt idx="499" formatCode="0.000">
                  <c:v>-30.5</c:v>
                </c:pt>
                <c:pt idx="500" formatCode="0.000">
                  <c:v>-19.75</c:v>
                </c:pt>
                <c:pt idx="501" formatCode="0.000">
                  <c:v>-17.75</c:v>
                </c:pt>
                <c:pt idx="502" formatCode="0.000">
                  <c:v>-12.75</c:v>
                </c:pt>
                <c:pt idx="503" formatCode="0.000">
                  <c:v>-10.75</c:v>
                </c:pt>
                <c:pt idx="504" formatCode="0.000">
                  <c:v>-2.25</c:v>
                </c:pt>
                <c:pt idx="505" formatCode="0.000">
                  <c:v>-0.5</c:v>
                </c:pt>
                <c:pt idx="506" formatCode="0.000">
                  <c:v>1.5</c:v>
                </c:pt>
                <c:pt idx="507" formatCode="0.000">
                  <c:v>1.5</c:v>
                </c:pt>
                <c:pt idx="508" formatCode="0.000">
                  <c:v>1</c:v>
                </c:pt>
                <c:pt idx="509" formatCode="0.000">
                  <c:v>0.75</c:v>
                </c:pt>
                <c:pt idx="510" formatCode="0.000">
                  <c:v>0.5</c:v>
                </c:pt>
                <c:pt idx="511" formatCode="0.000">
                  <c:v>0.25</c:v>
                </c:pt>
                <c:pt idx="512" formatCode="0.000">
                  <c:v>-2.5</c:v>
                </c:pt>
                <c:pt idx="513" formatCode="0.000">
                  <c:v>-3</c:v>
                </c:pt>
                <c:pt idx="514" formatCode="0.000">
                  <c:v>3</c:v>
                </c:pt>
                <c:pt idx="515" formatCode="0.000">
                  <c:v>2.75</c:v>
                </c:pt>
                <c:pt idx="516" formatCode="0.000">
                  <c:v>0.75</c:v>
                </c:pt>
                <c:pt idx="517" formatCode="0.000">
                  <c:v>0.5</c:v>
                </c:pt>
                <c:pt idx="518" formatCode="0.000">
                  <c:v>-1.25</c:v>
                </c:pt>
                <c:pt idx="519" formatCode="0.000">
                  <c:v>-4.25</c:v>
                </c:pt>
                <c:pt idx="520" formatCode="0.000">
                  <c:v>0.5</c:v>
                </c:pt>
                <c:pt idx="521" formatCode="0.000">
                  <c:v>-3.75</c:v>
                </c:pt>
                <c:pt idx="522" formatCode="0.000">
                  <c:v>-3</c:v>
                </c:pt>
                <c:pt idx="523" formatCode="0.000">
                  <c:v>-3.25</c:v>
                </c:pt>
                <c:pt idx="524" formatCode="0.000">
                  <c:v>-3.25</c:v>
                </c:pt>
                <c:pt idx="525" formatCode="0.000">
                  <c:v>-7.75</c:v>
                </c:pt>
                <c:pt idx="526" formatCode="0.000">
                  <c:v>-6.75</c:v>
                </c:pt>
                <c:pt idx="527" formatCode="0.000">
                  <c:v>-10.25</c:v>
                </c:pt>
                <c:pt idx="528" formatCode="0.000">
                  <c:v>-9.25</c:v>
                </c:pt>
                <c:pt idx="529" formatCode="0.000">
                  <c:v>-5</c:v>
                </c:pt>
                <c:pt idx="530" formatCode="0.000">
                  <c:v>-5</c:v>
                </c:pt>
                <c:pt idx="531" formatCode="0.000">
                  <c:v>-4.25</c:v>
                </c:pt>
                <c:pt idx="532" formatCode="0.000">
                  <c:v>-6.5</c:v>
                </c:pt>
                <c:pt idx="533" formatCode="0.000">
                  <c:v>-4.75</c:v>
                </c:pt>
                <c:pt idx="534" formatCode="0.000">
                  <c:v>-4.25</c:v>
                </c:pt>
                <c:pt idx="535" formatCode="0.000">
                  <c:v>-0.5</c:v>
                </c:pt>
                <c:pt idx="536" formatCode="0.000">
                  <c:v>-4.5</c:v>
                </c:pt>
                <c:pt idx="537" formatCode="0.000">
                  <c:v>-6.5</c:v>
                </c:pt>
                <c:pt idx="538" formatCode="0.000">
                  <c:v>-10.5</c:v>
                </c:pt>
                <c:pt idx="539" formatCode="0.000">
                  <c:v>-9.75</c:v>
                </c:pt>
                <c:pt idx="540" formatCode="0.000">
                  <c:v>-5</c:v>
                </c:pt>
                <c:pt idx="541" formatCode="0.000">
                  <c:v>-6.5</c:v>
                </c:pt>
                <c:pt idx="542" formatCode="0.000">
                  <c:v>-7.25</c:v>
                </c:pt>
                <c:pt idx="543" formatCode="0.000">
                  <c:v>-8.5</c:v>
                </c:pt>
                <c:pt idx="544" formatCode="0.000">
                  <c:v>-3.5</c:v>
                </c:pt>
                <c:pt idx="545" formatCode="0.000">
                  <c:v>-3.75</c:v>
                </c:pt>
                <c:pt idx="546" formatCode="0.000">
                  <c:v>-6.5</c:v>
                </c:pt>
                <c:pt idx="547" formatCode="0.000">
                  <c:v>-5.75</c:v>
                </c:pt>
                <c:pt idx="548" formatCode="0.000">
                  <c:v>-6.25</c:v>
                </c:pt>
                <c:pt idx="549" formatCode="0.000">
                  <c:v>-9.25</c:v>
                </c:pt>
                <c:pt idx="550" formatCode="0.000">
                  <c:v>-11.25</c:v>
                </c:pt>
                <c:pt idx="551" formatCode="0.000">
                  <c:v>-14.75</c:v>
                </c:pt>
                <c:pt idx="552" formatCode="0.000">
                  <c:v>-13.25</c:v>
                </c:pt>
                <c:pt idx="553" formatCode="0.000">
                  <c:v>-11.5</c:v>
                </c:pt>
                <c:pt idx="554" formatCode="0.000">
                  <c:v>-14</c:v>
                </c:pt>
                <c:pt idx="555" formatCode="0.000">
                  <c:v>-14.25</c:v>
                </c:pt>
                <c:pt idx="556" formatCode="0.000">
                  <c:v>-13</c:v>
                </c:pt>
                <c:pt idx="557" formatCode="0.000">
                  <c:v>-12</c:v>
                </c:pt>
                <c:pt idx="558" formatCode="0.000">
                  <c:v>-9.5</c:v>
                </c:pt>
                <c:pt idx="559" formatCode="0.000">
                  <c:v>-9.5</c:v>
                </c:pt>
                <c:pt idx="560" formatCode="0.000">
                  <c:v>-9.25</c:v>
                </c:pt>
                <c:pt idx="561" formatCode="0.000">
                  <c:v>-9.25</c:v>
                </c:pt>
                <c:pt idx="562" formatCode="0.000">
                  <c:v>-9</c:v>
                </c:pt>
                <c:pt idx="563" formatCode="0.000">
                  <c:v>-10.5</c:v>
                </c:pt>
                <c:pt idx="564" formatCode="0.000">
                  <c:v>-10.75</c:v>
                </c:pt>
                <c:pt idx="565" formatCode="0.000">
                  <c:v>-11.5</c:v>
                </c:pt>
                <c:pt idx="566" formatCode="0.000">
                  <c:v>-16.25</c:v>
                </c:pt>
                <c:pt idx="567" formatCode="0.000">
                  <c:v>-17</c:v>
                </c:pt>
                <c:pt idx="568" formatCode="0.000">
                  <c:v>-16</c:v>
                </c:pt>
                <c:pt idx="569" formatCode="0.000">
                  <c:v>-15</c:v>
                </c:pt>
                <c:pt idx="570" formatCode="0.000">
                  <c:v>-20.75</c:v>
                </c:pt>
                <c:pt idx="571" formatCode="0.000">
                  <c:v>-19</c:v>
                </c:pt>
                <c:pt idx="572" formatCode="0.000">
                  <c:v>-14.5</c:v>
                </c:pt>
                <c:pt idx="573" formatCode="0.000">
                  <c:v>-22.5</c:v>
                </c:pt>
                <c:pt idx="574" formatCode="0.000">
                  <c:v>-25</c:v>
                </c:pt>
                <c:pt idx="575" formatCode="0.000">
                  <c:v>-17</c:v>
                </c:pt>
                <c:pt idx="576" formatCode="0.000">
                  <c:v>-14.75</c:v>
                </c:pt>
                <c:pt idx="577" formatCode="0.000">
                  <c:v>-15.25</c:v>
                </c:pt>
                <c:pt idx="578" formatCode="0.000">
                  <c:v>-6.5</c:v>
                </c:pt>
                <c:pt idx="579" formatCode="0.000">
                  <c:v>-2.75</c:v>
                </c:pt>
                <c:pt idx="580" formatCode="0.000">
                  <c:v>-4.5</c:v>
                </c:pt>
                <c:pt idx="581" formatCode="0.000">
                  <c:v>-9.25</c:v>
                </c:pt>
                <c:pt idx="582" formatCode="0.000">
                  <c:v>-10</c:v>
                </c:pt>
                <c:pt idx="583" formatCode="0.000">
                  <c:v>-10.25</c:v>
                </c:pt>
                <c:pt idx="584" formatCode="0.000">
                  <c:v>-9.25</c:v>
                </c:pt>
                <c:pt idx="585" formatCode="0.000">
                  <c:v>-11.5</c:v>
                </c:pt>
                <c:pt idx="586" formatCode="0.000">
                  <c:v>-11</c:v>
                </c:pt>
                <c:pt idx="587" formatCode="0.000">
                  <c:v>-10.75</c:v>
                </c:pt>
                <c:pt idx="588" formatCode="0.000">
                  <c:v>-7.5</c:v>
                </c:pt>
                <c:pt idx="589" formatCode="0.000">
                  <c:v>-5.5</c:v>
                </c:pt>
                <c:pt idx="590" formatCode="0.000">
                  <c:v>-7.75</c:v>
                </c:pt>
                <c:pt idx="591" formatCode="0.000">
                  <c:v>-3.75</c:v>
                </c:pt>
                <c:pt idx="592" formatCode="0.000">
                  <c:v>-3.5</c:v>
                </c:pt>
                <c:pt idx="593" formatCode="0.000">
                  <c:v>-3.75</c:v>
                </c:pt>
                <c:pt idx="594" formatCode="0.000">
                  <c:v>-4.25</c:v>
                </c:pt>
                <c:pt idx="595" formatCode="0.000">
                  <c:v>-3.5</c:v>
                </c:pt>
                <c:pt idx="596" formatCode="0.000">
                  <c:v>-2</c:v>
                </c:pt>
                <c:pt idx="597" formatCode="0.000">
                  <c:v>-3.75</c:v>
                </c:pt>
                <c:pt idx="598" formatCode="0.000">
                  <c:v>-4</c:v>
                </c:pt>
                <c:pt idx="599" formatCode="0.000">
                  <c:v>-7.5</c:v>
                </c:pt>
                <c:pt idx="600" formatCode="0.000">
                  <c:v>-9</c:v>
                </c:pt>
                <c:pt idx="601" formatCode="0.000">
                  <c:v>-6.75</c:v>
                </c:pt>
                <c:pt idx="602" formatCode="0.000">
                  <c:v>-3</c:v>
                </c:pt>
                <c:pt idx="603" formatCode="0.000">
                  <c:v>-4</c:v>
                </c:pt>
                <c:pt idx="604" formatCode="0.000">
                  <c:v>-7.5</c:v>
                </c:pt>
                <c:pt idx="605" formatCode="0.000">
                  <c:v>-6</c:v>
                </c:pt>
                <c:pt idx="606" formatCode="0.000">
                  <c:v>-8.5</c:v>
                </c:pt>
                <c:pt idx="607" formatCode="0.000">
                  <c:v>-7.5</c:v>
                </c:pt>
                <c:pt idx="608" formatCode="0.000">
                  <c:v>-3.25</c:v>
                </c:pt>
                <c:pt idx="609" formatCode="0.000">
                  <c:v>-5.25</c:v>
                </c:pt>
                <c:pt idx="610" formatCode="0.000">
                  <c:v>-3.5</c:v>
                </c:pt>
                <c:pt idx="611" formatCode="0.000">
                  <c:v>-5.75</c:v>
                </c:pt>
                <c:pt idx="612" formatCode="0.000">
                  <c:v>-6</c:v>
                </c:pt>
                <c:pt idx="613" formatCode="0.000">
                  <c:v>-6.75</c:v>
                </c:pt>
                <c:pt idx="614" formatCode="0.000">
                  <c:v>-6</c:v>
                </c:pt>
                <c:pt idx="615" formatCode="0.000">
                  <c:v>-6.75</c:v>
                </c:pt>
                <c:pt idx="616" formatCode="0.000">
                  <c:v>-10.75</c:v>
                </c:pt>
                <c:pt idx="617" formatCode="0.000">
                  <c:v>-12.75</c:v>
                </c:pt>
                <c:pt idx="618" formatCode="0.000">
                  <c:v>-10.75</c:v>
                </c:pt>
                <c:pt idx="619" formatCode="0.000">
                  <c:v>-10.5</c:v>
                </c:pt>
                <c:pt idx="620" formatCode="0.000">
                  <c:v>-9.5</c:v>
                </c:pt>
                <c:pt idx="621" formatCode="0.000">
                  <c:v>-12</c:v>
                </c:pt>
                <c:pt idx="622" formatCode="0.000">
                  <c:v>-19</c:v>
                </c:pt>
                <c:pt idx="623" formatCode="0.000">
                  <c:v>-19.75</c:v>
                </c:pt>
                <c:pt idx="624" formatCode="0.000">
                  <c:v>-16.75</c:v>
                </c:pt>
                <c:pt idx="625" formatCode="0.000">
                  <c:v>-17</c:v>
                </c:pt>
                <c:pt idx="626" formatCode="0.000">
                  <c:v>-16.5</c:v>
                </c:pt>
                <c:pt idx="627" formatCode="0.000">
                  <c:v>-16.5</c:v>
                </c:pt>
                <c:pt idx="628" formatCode="0.000">
                  <c:v>-18</c:v>
                </c:pt>
                <c:pt idx="629" formatCode="0.000">
                  <c:v>-17</c:v>
                </c:pt>
                <c:pt idx="630" formatCode="0.000">
                  <c:v>-11.5</c:v>
                </c:pt>
                <c:pt idx="631" formatCode="0.000">
                  <c:v>-11.5</c:v>
                </c:pt>
                <c:pt idx="632" formatCode="0.000">
                  <c:v>-8</c:v>
                </c:pt>
                <c:pt idx="633" formatCode="0.000">
                  <c:v>-8.75</c:v>
                </c:pt>
                <c:pt idx="634" formatCode="0.000">
                  <c:v>-6.75</c:v>
                </c:pt>
                <c:pt idx="635" formatCode="0.000">
                  <c:v>-13</c:v>
                </c:pt>
                <c:pt idx="636" formatCode="0.000">
                  <c:v>-10.5</c:v>
                </c:pt>
                <c:pt idx="637" formatCode="0.000">
                  <c:v>-6</c:v>
                </c:pt>
                <c:pt idx="638" formatCode="0.000">
                  <c:v>-6</c:v>
                </c:pt>
                <c:pt idx="639" formatCode="0.000">
                  <c:v>-6.25</c:v>
                </c:pt>
                <c:pt idx="640" formatCode="0.000">
                  <c:v>-3.25</c:v>
                </c:pt>
                <c:pt idx="641" formatCode="0.000">
                  <c:v>-3.75</c:v>
                </c:pt>
                <c:pt idx="642" formatCode="0.000">
                  <c:v>-3.25</c:v>
                </c:pt>
                <c:pt idx="643" formatCode="0.000">
                  <c:v>-6</c:v>
                </c:pt>
                <c:pt idx="644" formatCode="0.000">
                  <c:v>-7</c:v>
                </c:pt>
                <c:pt idx="645" formatCode="0.000">
                  <c:v>-7.75</c:v>
                </c:pt>
                <c:pt idx="646" formatCode="0.000">
                  <c:v>-10.75</c:v>
                </c:pt>
                <c:pt idx="647" formatCode="0.000">
                  <c:v>-9</c:v>
                </c:pt>
                <c:pt idx="648" formatCode="0.000">
                  <c:v>-9.75</c:v>
                </c:pt>
                <c:pt idx="649" formatCode="0.000">
                  <c:v>-10</c:v>
                </c:pt>
                <c:pt idx="650" formatCode="0.000">
                  <c:v>-3.5</c:v>
                </c:pt>
                <c:pt idx="651" formatCode="0.000">
                  <c:v>2</c:v>
                </c:pt>
                <c:pt idx="652" formatCode="0.000">
                  <c:v>2.5</c:v>
                </c:pt>
                <c:pt idx="653" formatCode="0.000">
                  <c:v>3</c:v>
                </c:pt>
                <c:pt idx="654" formatCode="0.000">
                  <c:v>3.75</c:v>
                </c:pt>
                <c:pt idx="655" formatCode="0.000">
                  <c:v>2.75</c:v>
                </c:pt>
                <c:pt idx="656" formatCode="0.000">
                  <c:v>1.25</c:v>
                </c:pt>
                <c:pt idx="657" formatCode="0.000">
                  <c:v>-0.25</c:v>
                </c:pt>
                <c:pt idx="658" formatCode="0.000">
                  <c:v>2.75</c:v>
                </c:pt>
                <c:pt idx="659" formatCode="0.000">
                  <c:v>0.5</c:v>
                </c:pt>
                <c:pt idx="660" formatCode="0.000">
                  <c:v>1.75</c:v>
                </c:pt>
                <c:pt idx="661" formatCode="0.000">
                  <c:v>2.25</c:v>
                </c:pt>
                <c:pt idx="662" formatCode="0.000">
                  <c:v>3.5</c:v>
                </c:pt>
                <c:pt idx="663" formatCode="0.000">
                  <c:v>0.25</c:v>
                </c:pt>
                <c:pt idx="664" formatCode="0.000">
                  <c:v>-0.5</c:v>
                </c:pt>
                <c:pt idx="665" formatCode="0.000">
                  <c:v>-0.25</c:v>
                </c:pt>
                <c:pt idx="666" formatCode="0.000">
                  <c:v>2.25</c:v>
                </c:pt>
                <c:pt idx="667" formatCode="0.000">
                  <c:v>2</c:v>
                </c:pt>
                <c:pt idx="668" formatCode="0.000">
                  <c:v>6</c:v>
                </c:pt>
                <c:pt idx="669" formatCode="0.000">
                  <c:v>3</c:v>
                </c:pt>
                <c:pt idx="670" formatCode="0.000">
                  <c:v>2.75</c:v>
                </c:pt>
                <c:pt idx="671" formatCode="0.000">
                  <c:v>4.75</c:v>
                </c:pt>
                <c:pt idx="672" formatCode="0.000">
                  <c:v>5.5</c:v>
                </c:pt>
                <c:pt idx="673" formatCode="0.000">
                  <c:v>6</c:v>
                </c:pt>
                <c:pt idx="674" formatCode="0.000">
                  <c:v>5.75</c:v>
                </c:pt>
                <c:pt idx="675" formatCode="0.000">
                  <c:v>7.25</c:v>
                </c:pt>
                <c:pt idx="676" formatCode="0.000">
                  <c:v>9.5</c:v>
                </c:pt>
                <c:pt idx="677" formatCode="0.000">
                  <c:v>10</c:v>
                </c:pt>
                <c:pt idx="678" formatCode="0.000">
                  <c:v>8.25</c:v>
                </c:pt>
                <c:pt idx="679" formatCode="0.000">
                  <c:v>6</c:v>
                </c:pt>
                <c:pt idx="680" formatCode="0.000">
                  <c:v>8.25</c:v>
                </c:pt>
                <c:pt idx="681" formatCode="0.000">
                  <c:v>11.25</c:v>
                </c:pt>
                <c:pt idx="682" formatCode="0.000">
                  <c:v>11</c:v>
                </c:pt>
                <c:pt idx="683" formatCode="0.000">
                  <c:v>16.75</c:v>
                </c:pt>
                <c:pt idx="684" formatCode="0.000">
                  <c:v>11.5</c:v>
                </c:pt>
                <c:pt idx="685" formatCode="0.000">
                  <c:v>11.5</c:v>
                </c:pt>
                <c:pt idx="686" formatCode="0.000">
                  <c:v>11.75</c:v>
                </c:pt>
                <c:pt idx="687" formatCode="0.000">
                  <c:v>15.25</c:v>
                </c:pt>
                <c:pt idx="688" formatCode="0.000">
                  <c:v>14</c:v>
                </c:pt>
                <c:pt idx="689" formatCode="0.000">
                  <c:v>9</c:v>
                </c:pt>
                <c:pt idx="690" formatCode="0.000">
                  <c:v>9.25</c:v>
                </c:pt>
                <c:pt idx="691" formatCode="0.000">
                  <c:v>10.5</c:v>
                </c:pt>
                <c:pt idx="692" formatCode="0.000">
                  <c:v>6</c:v>
                </c:pt>
                <c:pt idx="693" formatCode="0.000">
                  <c:v>8.5</c:v>
                </c:pt>
                <c:pt idx="694" formatCode="0.000">
                  <c:v>9</c:v>
                </c:pt>
                <c:pt idx="695" formatCode="0.000">
                  <c:v>9.75</c:v>
                </c:pt>
                <c:pt idx="696" formatCode="0.000">
                  <c:v>7.25</c:v>
                </c:pt>
                <c:pt idx="697" formatCode="0.000">
                  <c:v>1.5</c:v>
                </c:pt>
                <c:pt idx="698" formatCode="0.000">
                  <c:v>-0.25</c:v>
                </c:pt>
                <c:pt idx="699" formatCode="0.000">
                  <c:v>-1.25</c:v>
                </c:pt>
                <c:pt idx="700" formatCode="0.000">
                  <c:v>-4.75</c:v>
                </c:pt>
                <c:pt idx="701" formatCode="0.000">
                  <c:v>-0.75</c:v>
                </c:pt>
                <c:pt idx="702" formatCode="0.000">
                  <c:v>-5.5</c:v>
                </c:pt>
                <c:pt idx="703" formatCode="0.000">
                  <c:v>-1.5</c:v>
                </c:pt>
                <c:pt idx="704" formatCode="0.000">
                  <c:v>0.75</c:v>
                </c:pt>
                <c:pt idx="705" formatCode="0.000">
                  <c:v>0.25</c:v>
                </c:pt>
                <c:pt idx="706" formatCode="0.000">
                  <c:v>1.25</c:v>
                </c:pt>
                <c:pt idx="707" formatCode="0.000">
                  <c:v>2.5</c:v>
                </c:pt>
                <c:pt idx="708" formatCode="0.000">
                  <c:v>7.25</c:v>
                </c:pt>
                <c:pt idx="709" formatCode="0.000">
                  <c:v>7.25</c:v>
                </c:pt>
                <c:pt idx="710" formatCode="0.000">
                  <c:v>7</c:v>
                </c:pt>
                <c:pt idx="711" formatCode="0.000">
                  <c:v>6.5</c:v>
                </c:pt>
                <c:pt idx="712" formatCode="0.000">
                  <c:v>5.25</c:v>
                </c:pt>
                <c:pt idx="713" formatCode="0.000">
                  <c:v>9.5</c:v>
                </c:pt>
                <c:pt idx="714" formatCode="0.000">
                  <c:v>9.5</c:v>
                </c:pt>
                <c:pt idx="715" formatCode="0.000">
                  <c:v>11.75</c:v>
                </c:pt>
                <c:pt idx="716" formatCode="0.000">
                  <c:v>11.75</c:v>
                </c:pt>
                <c:pt idx="717" formatCode="0.000">
                  <c:v>9.25</c:v>
                </c:pt>
                <c:pt idx="718" formatCode="0.000">
                  <c:v>13.5</c:v>
                </c:pt>
                <c:pt idx="719" formatCode="0.000">
                  <c:v>11.25</c:v>
                </c:pt>
                <c:pt idx="720" formatCode="0.000">
                  <c:v>7.75</c:v>
                </c:pt>
                <c:pt idx="721" formatCode="0.000">
                  <c:v>9.75</c:v>
                </c:pt>
                <c:pt idx="722" formatCode="0.000">
                  <c:v>8.5</c:v>
                </c:pt>
                <c:pt idx="723" formatCode="0.000">
                  <c:v>9.5</c:v>
                </c:pt>
                <c:pt idx="724" formatCode="0.000">
                  <c:v>10</c:v>
                </c:pt>
                <c:pt idx="725" formatCode="0.000">
                  <c:v>14</c:v>
                </c:pt>
                <c:pt idx="726" formatCode="0.000">
                  <c:v>14.25</c:v>
                </c:pt>
                <c:pt idx="727" formatCode="0.000">
                  <c:v>14.5</c:v>
                </c:pt>
                <c:pt idx="728" formatCode="0.000">
                  <c:v>12.25</c:v>
                </c:pt>
                <c:pt idx="729" formatCode="0.000">
                  <c:v>11</c:v>
                </c:pt>
                <c:pt idx="730" formatCode="0.000">
                  <c:v>14.5</c:v>
                </c:pt>
                <c:pt idx="731" formatCode="0.000">
                  <c:v>15</c:v>
                </c:pt>
                <c:pt idx="732" formatCode="0.000">
                  <c:v>18</c:v>
                </c:pt>
                <c:pt idx="733" formatCode="0.000">
                  <c:v>16.75</c:v>
                </c:pt>
                <c:pt idx="734" formatCode="0.000">
                  <c:v>19.5</c:v>
                </c:pt>
                <c:pt idx="735" formatCode="0.000">
                  <c:v>21</c:v>
                </c:pt>
                <c:pt idx="736" formatCode="0.000">
                  <c:v>22</c:v>
                </c:pt>
                <c:pt idx="737" formatCode="0.000">
                  <c:v>22.5</c:v>
                </c:pt>
                <c:pt idx="738" formatCode="0.000">
                  <c:v>22.5</c:v>
                </c:pt>
                <c:pt idx="739" formatCode="0.000">
                  <c:v>21.5</c:v>
                </c:pt>
                <c:pt idx="740" formatCode="0.000">
                  <c:v>21.75</c:v>
                </c:pt>
                <c:pt idx="741" formatCode="0.000">
                  <c:v>24.25</c:v>
                </c:pt>
                <c:pt idx="742" formatCode="0.000">
                  <c:v>26.75</c:v>
                </c:pt>
                <c:pt idx="743" formatCode="0.000">
                  <c:v>29.25</c:v>
                </c:pt>
                <c:pt idx="744" formatCode="0.000">
                  <c:v>27.25</c:v>
                </c:pt>
                <c:pt idx="745" formatCode="0.000">
                  <c:v>26</c:v>
                </c:pt>
                <c:pt idx="746" formatCode="0.000">
                  <c:v>25.25</c:v>
                </c:pt>
                <c:pt idx="747" formatCode="0.000">
                  <c:v>24.5</c:v>
                </c:pt>
                <c:pt idx="748" formatCode="0.000">
                  <c:v>24.75</c:v>
                </c:pt>
                <c:pt idx="749" formatCode="0.000">
                  <c:v>23</c:v>
                </c:pt>
                <c:pt idx="750" formatCode="0.000">
                  <c:v>27.25</c:v>
                </c:pt>
                <c:pt idx="751" formatCode="0.000">
                  <c:v>32</c:v>
                </c:pt>
                <c:pt idx="752" formatCode="0.000">
                  <c:v>32.25</c:v>
                </c:pt>
                <c:pt idx="753" formatCode="0.000">
                  <c:v>32.75</c:v>
                </c:pt>
                <c:pt idx="754" formatCode="0.000">
                  <c:v>31.75</c:v>
                </c:pt>
                <c:pt idx="755" formatCode="0.000">
                  <c:v>31.5</c:v>
                </c:pt>
                <c:pt idx="756" formatCode="0.000">
                  <c:v>30</c:v>
                </c:pt>
                <c:pt idx="757" formatCode="0.000">
                  <c:v>29.25</c:v>
                </c:pt>
                <c:pt idx="758" formatCode="0.000">
                  <c:v>30.25</c:v>
                </c:pt>
                <c:pt idx="759" formatCode="0.000">
                  <c:v>28.5</c:v>
                </c:pt>
                <c:pt idx="760" formatCode="0.000">
                  <c:v>26.25</c:v>
                </c:pt>
                <c:pt idx="761" formatCode="0.000">
                  <c:v>25.25</c:v>
                </c:pt>
                <c:pt idx="762" formatCode="0.000">
                  <c:v>26</c:v>
                </c:pt>
                <c:pt idx="763" formatCode="0.000">
                  <c:v>21</c:v>
                </c:pt>
                <c:pt idx="764" formatCode="0.000">
                  <c:v>20.5</c:v>
                </c:pt>
                <c:pt idx="765" formatCode="0.000">
                  <c:v>21.75</c:v>
                </c:pt>
                <c:pt idx="766" formatCode="0.000">
                  <c:v>22.25</c:v>
                </c:pt>
                <c:pt idx="767" formatCode="0.000">
                  <c:v>24</c:v>
                </c:pt>
                <c:pt idx="768" formatCode="0.000">
                  <c:v>27</c:v>
                </c:pt>
                <c:pt idx="769" formatCode="0.000">
                  <c:v>27.25</c:v>
                </c:pt>
                <c:pt idx="770" formatCode="0.000">
                  <c:v>28</c:v>
                </c:pt>
                <c:pt idx="771" formatCode="0.000">
                  <c:v>26.25</c:v>
                </c:pt>
                <c:pt idx="772" formatCode="0.000">
                  <c:v>24</c:v>
                </c:pt>
                <c:pt idx="773" formatCode="0.000">
                  <c:v>27</c:v>
                </c:pt>
                <c:pt idx="774" formatCode="0.000">
                  <c:v>27.5</c:v>
                </c:pt>
                <c:pt idx="775" formatCode="0.000">
                  <c:v>31</c:v>
                </c:pt>
                <c:pt idx="776" formatCode="0.000">
                  <c:v>30.5</c:v>
                </c:pt>
                <c:pt idx="777" formatCode="0.000">
                  <c:v>28.75</c:v>
                </c:pt>
                <c:pt idx="778" formatCode="0.000">
                  <c:v>29.5</c:v>
                </c:pt>
                <c:pt idx="779" formatCode="0.000">
                  <c:v>29</c:v>
                </c:pt>
                <c:pt idx="780" formatCode="0.000">
                  <c:v>33.25</c:v>
                </c:pt>
                <c:pt idx="781" formatCode="0.000">
                  <c:v>33.75</c:v>
                </c:pt>
                <c:pt idx="782" formatCode="0.000">
                  <c:v>38.75</c:v>
                </c:pt>
                <c:pt idx="783" formatCode="0.000">
                  <c:v>40.25</c:v>
                </c:pt>
                <c:pt idx="784" formatCode="0.000">
                  <c:v>40</c:v>
                </c:pt>
                <c:pt idx="785" formatCode="0.000">
                  <c:v>39.25</c:v>
                </c:pt>
                <c:pt idx="786" formatCode="0.000">
                  <c:v>36.75</c:v>
                </c:pt>
                <c:pt idx="787" formatCode="0.000">
                  <c:v>37.75</c:v>
                </c:pt>
                <c:pt idx="788" formatCode="0.000">
                  <c:v>38.75</c:v>
                </c:pt>
                <c:pt idx="789" formatCode="0.000">
                  <c:v>35.5</c:v>
                </c:pt>
                <c:pt idx="790" formatCode="0.000">
                  <c:v>24.5</c:v>
                </c:pt>
                <c:pt idx="791" formatCode="0.000">
                  <c:v>24.5</c:v>
                </c:pt>
                <c:pt idx="792" formatCode="0.000">
                  <c:v>23</c:v>
                </c:pt>
                <c:pt idx="793" formatCode="0.000">
                  <c:v>25.75</c:v>
                </c:pt>
                <c:pt idx="794" formatCode="0.000">
                  <c:v>27.25</c:v>
                </c:pt>
                <c:pt idx="795" formatCode="0.000">
                  <c:v>26.75</c:v>
                </c:pt>
                <c:pt idx="796" formatCode="0.000">
                  <c:v>32.5</c:v>
                </c:pt>
                <c:pt idx="797" formatCode="0.000">
                  <c:v>32.75</c:v>
                </c:pt>
                <c:pt idx="798" formatCode="0.000">
                  <c:v>34.5</c:v>
                </c:pt>
                <c:pt idx="799" formatCode="0.000">
                  <c:v>33.25</c:v>
                </c:pt>
                <c:pt idx="800" formatCode="0.000">
                  <c:v>39</c:v>
                </c:pt>
                <c:pt idx="801" formatCode="0.000">
                  <c:v>41</c:v>
                </c:pt>
                <c:pt idx="802" formatCode="0.000">
                  <c:v>38</c:v>
                </c:pt>
                <c:pt idx="803" formatCode="0.000">
                  <c:v>36.75</c:v>
                </c:pt>
                <c:pt idx="804" formatCode="0.000">
                  <c:v>46.75</c:v>
                </c:pt>
                <c:pt idx="805" formatCode="0.000">
                  <c:v>45.25</c:v>
                </c:pt>
                <c:pt idx="806" formatCode="0.000">
                  <c:v>47.25</c:v>
                </c:pt>
                <c:pt idx="807" formatCode="0.000">
                  <c:v>45.25</c:v>
                </c:pt>
                <c:pt idx="808" formatCode="0.000">
                  <c:v>40</c:v>
                </c:pt>
                <c:pt idx="809" formatCode="0.000">
                  <c:v>42.75</c:v>
                </c:pt>
                <c:pt idx="810" formatCode="0.000">
                  <c:v>41.5</c:v>
                </c:pt>
                <c:pt idx="811" formatCode="0.000">
                  <c:v>39</c:v>
                </c:pt>
                <c:pt idx="812" formatCode="0.000">
                  <c:v>42.5</c:v>
                </c:pt>
                <c:pt idx="813" formatCode="0.000">
                  <c:v>40.75</c:v>
                </c:pt>
                <c:pt idx="814" formatCode="0.000">
                  <c:v>39.25</c:v>
                </c:pt>
                <c:pt idx="815" formatCode="0.000">
                  <c:v>40</c:v>
                </c:pt>
                <c:pt idx="816" formatCode="0.000">
                  <c:v>39.5</c:v>
                </c:pt>
                <c:pt idx="817" formatCode="0.000">
                  <c:v>42.25</c:v>
                </c:pt>
                <c:pt idx="818" formatCode="0.000">
                  <c:v>39.25</c:v>
                </c:pt>
                <c:pt idx="819" formatCode="0.000">
                  <c:v>41.75</c:v>
                </c:pt>
                <c:pt idx="820" formatCode="0.000">
                  <c:v>43</c:v>
                </c:pt>
                <c:pt idx="821" formatCode="0.000">
                  <c:v>42.75</c:v>
                </c:pt>
                <c:pt idx="822" formatCode="0.000">
                  <c:v>39.5</c:v>
                </c:pt>
                <c:pt idx="823" formatCode="0.000">
                  <c:v>32.75</c:v>
                </c:pt>
                <c:pt idx="824" formatCode="0.000">
                  <c:v>33.25</c:v>
                </c:pt>
                <c:pt idx="825" formatCode="0.000">
                  <c:v>32.25</c:v>
                </c:pt>
                <c:pt idx="826" formatCode="0.000">
                  <c:v>33</c:v>
                </c:pt>
                <c:pt idx="827" formatCode="0.000">
                  <c:v>32.75</c:v>
                </c:pt>
                <c:pt idx="828" formatCode="0.000">
                  <c:v>38.5</c:v>
                </c:pt>
                <c:pt idx="829" formatCode="0.000">
                  <c:v>40</c:v>
                </c:pt>
                <c:pt idx="830" formatCode="0.000">
                  <c:v>39.25</c:v>
                </c:pt>
                <c:pt idx="831" formatCode="0.000">
                  <c:v>39.5</c:v>
                </c:pt>
                <c:pt idx="832" formatCode="0.000">
                  <c:v>39.75</c:v>
                </c:pt>
                <c:pt idx="833" formatCode="0.000">
                  <c:v>37.25</c:v>
                </c:pt>
                <c:pt idx="834" formatCode="0.000">
                  <c:v>36</c:v>
                </c:pt>
                <c:pt idx="835" formatCode="0.000">
                  <c:v>34</c:v>
                </c:pt>
                <c:pt idx="836" formatCode="0.000">
                  <c:v>28.75</c:v>
                </c:pt>
                <c:pt idx="837" formatCode="0.000">
                  <c:v>27.25</c:v>
                </c:pt>
                <c:pt idx="838" formatCode="0.000">
                  <c:v>23.25</c:v>
                </c:pt>
                <c:pt idx="839" formatCode="0.000">
                  <c:v>28</c:v>
                </c:pt>
                <c:pt idx="840" formatCode="0.000">
                  <c:v>27.25</c:v>
                </c:pt>
                <c:pt idx="841" formatCode="0.000">
                  <c:v>29.5</c:v>
                </c:pt>
                <c:pt idx="842" formatCode="0.000">
                  <c:v>29</c:v>
                </c:pt>
                <c:pt idx="843" formatCode="0.000">
                  <c:v>32.5</c:v>
                </c:pt>
                <c:pt idx="844" formatCode="0.000">
                  <c:v>34.25</c:v>
                </c:pt>
                <c:pt idx="845" formatCode="0.000">
                  <c:v>34.75</c:v>
                </c:pt>
                <c:pt idx="846" formatCode="0.000">
                  <c:v>34</c:v>
                </c:pt>
                <c:pt idx="847" formatCode="0.000">
                  <c:v>32.25</c:v>
                </c:pt>
                <c:pt idx="848" formatCode="0.000">
                  <c:v>33.5</c:v>
                </c:pt>
                <c:pt idx="849" formatCode="0.000">
                  <c:v>34.75</c:v>
                </c:pt>
                <c:pt idx="850" formatCode="0.000">
                  <c:v>34.25</c:v>
                </c:pt>
                <c:pt idx="851" formatCode="0.000">
                  <c:v>29.25</c:v>
                </c:pt>
                <c:pt idx="852" formatCode="0.000">
                  <c:v>29.75</c:v>
                </c:pt>
                <c:pt idx="853" formatCode="0.000">
                  <c:v>30.25</c:v>
                </c:pt>
                <c:pt idx="854" formatCode="0.000">
                  <c:v>30.25</c:v>
                </c:pt>
                <c:pt idx="855" formatCode="0.000">
                  <c:v>38.5</c:v>
                </c:pt>
                <c:pt idx="856" formatCode="0.000">
                  <c:v>41</c:v>
                </c:pt>
                <c:pt idx="857" formatCode="0.000">
                  <c:v>36</c:v>
                </c:pt>
                <c:pt idx="858" formatCode="0.000">
                  <c:v>38.25</c:v>
                </c:pt>
                <c:pt idx="859" formatCode="0.000">
                  <c:v>39.25</c:v>
                </c:pt>
                <c:pt idx="860" formatCode="0.000">
                  <c:v>44.25</c:v>
                </c:pt>
                <c:pt idx="861" formatCode="0.000">
                  <c:v>41.75</c:v>
                </c:pt>
                <c:pt idx="862" formatCode="0.000">
                  <c:v>40.25</c:v>
                </c:pt>
                <c:pt idx="863" formatCode="0.000">
                  <c:v>44</c:v>
                </c:pt>
                <c:pt idx="864" formatCode="0.000">
                  <c:v>43.75</c:v>
                </c:pt>
                <c:pt idx="865" formatCode="0.000">
                  <c:v>42.75</c:v>
                </c:pt>
                <c:pt idx="866" formatCode="0.000">
                  <c:v>40.75</c:v>
                </c:pt>
                <c:pt idx="867" formatCode="0.000">
                  <c:v>38</c:v>
                </c:pt>
                <c:pt idx="868" formatCode="0.000">
                  <c:v>36</c:v>
                </c:pt>
                <c:pt idx="869" formatCode="0.000">
                  <c:v>36.75</c:v>
                </c:pt>
                <c:pt idx="870" formatCode="0.000">
                  <c:v>36.75</c:v>
                </c:pt>
                <c:pt idx="871" formatCode="0.000">
                  <c:v>38.5</c:v>
                </c:pt>
                <c:pt idx="872" formatCode="0.000">
                  <c:v>38</c:v>
                </c:pt>
                <c:pt idx="873" formatCode="0.000">
                  <c:v>37</c:v>
                </c:pt>
                <c:pt idx="874" formatCode="0.000">
                  <c:v>38.5</c:v>
                </c:pt>
                <c:pt idx="875" formatCode="0.000">
                  <c:v>39.25</c:v>
                </c:pt>
                <c:pt idx="876" formatCode="0.000">
                  <c:v>35.75</c:v>
                </c:pt>
                <c:pt idx="877" formatCode="0.000">
                  <c:v>37</c:v>
                </c:pt>
                <c:pt idx="878" formatCode="0.000">
                  <c:v>36.5</c:v>
                </c:pt>
                <c:pt idx="879" formatCode="0.000">
                  <c:v>32.75</c:v>
                </c:pt>
                <c:pt idx="880" formatCode="0.000">
                  <c:v>37.75</c:v>
                </c:pt>
                <c:pt idx="881" formatCode="0.000">
                  <c:v>38.25</c:v>
                </c:pt>
                <c:pt idx="882" formatCode="0.000">
                  <c:v>42.25</c:v>
                </c:pt>
                <c:pt idx="883" formatCode="0.000">
                  <c:v>41</c:v>
                </c:pt>
                <c:pt idx="884" formatCode="0.000">
                  <c:v>40.5</c:v>
                </c:pt>
                <c:pt idx="885" formatCode="0.000">
                  <c:v>38.75</c:v>
                </c:pt>
                <c:pt idx="886" formatCode="0.000">
                  <c:v>35.75</c:v>
                </c:pt>
                <c:pt idx="887" formatCode="0.000">
                  <c:v>31.5</c:v>
                </c:pt>
                <c:pt idx="888" formatCode="0.000">
                  <c:v>33</c:v>
                </c:pt>
                <c:pt idx="889" formatCode="0.000">
                  <c:v>38</c:v>
                </c:pt>
                <c:pt idx="890" formatCode="0.000">
                  <c:v>38.75</c:v>
                </c:pt>
                <c:pt idx="891" formatCode="0.000">
                  <c:v>39</c:v>
                </c:pt>
                <c:pt idx="892" formatCode="0.000">
                  <c:v>38.25</c:v>
                </c:pt>
                <c:pt idx="893" formatCode="0.000">
                  <c:v>39.75</c:v>
                </c:pt>
                <c:pt idx="894" formatCode="0.000">
                  <c:v>39.25</c:v>
                </c:pt>
                <c:pt idx="895" formatCode="0.000">
                  <c:v>36.5</c:v>
                </c:pt>
                <c:pt idx="896" formatCode="0.000">
                  <c:v>36.25</c:v>
                </c:pt>
                <c:pt idx="897" formatCode="0.000">
                  <c:v>37.5</c:v>
                </c:pt>
                <c:pt idx="898" formatCode="0.000">
                  <c:v>37</c:v>
                </c:pt>
                <c:pt idx="899" formatCode="0.000">
                  <c:v>35.25</c:v>
                </c:pt>
                <c:pt idx="900" formatCode="0.000">
                  <c:v>37</c:v>
                </c:pt>
                <c:pt idx="901" formatCode="0.000">
                  <c:v>38.5</c:v>
                </c:pt>
                <c:pt idx="902" formatCode="0.000">
                  <c:v>37.25</c:v>
                </c:pt>
                <c:pt idx="903" formatCode="0.000">
                  <c:v>37.5</c:v>
                </c:pt>
                <c:pt idx="904" formatCode="0.000">
                  <c:v>39.75</c:v>
                </c:pt>
                <c:pt idx="905" formatCode="0.000">
                  <c:v>37.5</c:v>
                </c:pt>
                <c:pt idx="906" formatCode="0.000">
                  <c:v>39</c:v>
                </c:pt>
                <c:pt idx="907" formatCode="0.000">
                  <c:v>38.5</c:v>
                </c:pt>
                <c:pt idx="908" formatCode="0.000">
                  <c:v>38.75</c:v>
                </c:pt>
                <c:pt idx="909" formatCode="0.000">
                  <c:v>38.25</c:v>
                </c:pt>
                <c:pt idx="910" formatCode="0.000">
                  <c:v>38.25</c:v>
                </c:pt>
                <c:pt idx="911" formatCode="0.000">
                  <c:v>40</c:v>
                </c:pt>
                <c:pt idx="912" formatCode="0.000">
                  <c:v>40.25</c:v>
                </c:pt>
                <c:pt idx="913" formatCode="0.000">
                  <c:v>40</c:v>
                </c:pt>
                <c:pt idx="914" formatCode="0.000">
                  <c:v>39.25</c:v>
                </c:pt>
                <c:pt idx="915" formatCode="0.000">
                  <c:v>39.5</c:v>
                </c:pt>
                <c:pt idx="916" formatCode="0.000">
                  <c:v>41.75</c:v>
                </c:pt>
                <c:pt idx="917" formatCode="0.000">
                  <c:v>43.5</c:v>
                </c:pt>
                <c:pt idx="918" formatCode="0.000">
                  <c:v>45.75</c:v>
                </c:pt>
                <c:pt idx="919" formatCode="0.000">
                  <c:v>46</c:v>
                </c:pt>
                <c:pt idx="920" formatCode="0.000">
                  <c:v>45.75</c:v>
                </c:pt>
                <c:pt idx="921" formatCode="0.000">
                  <c:v>45</c:v>
                </c:pt>
                <c:pt idx="922" formatCode="0.000">
                  <c:v>49.75</c:v>
                </c:pt>
                <c:pt idx="923" formatCode="0.000">
                  <c:v>50.5</c:v>
                </c:pt>
                <c:pt idx="924" formatCode="0.000">
                  <c:v>50.75</c:v>
                </c:pt>
                <c:pt idx="925" formatCode="0.000">
                  <c:v>50.5</c:v>
                </c:pt>
                <c:pt idx="926" formatCode="0.000">
                  <c:v>51.5</c:v>
                </c:pt>
                <c:pt idx="927" formatCode="0.000">
                  <c:v>52.75</c:v>
                </c:pt>
                <c:pt idx="928" formatCode="0.000">
                  <c:v>52.25</c:v>
                </c:pt>
                <c:pt idx="929" formatCode="0.000">
                  <c:v>50.75</c:v>
                </c:pt>
                <c:pt idx="930" formatCode="0.000">
                  <c:v>51</c:v>
                </c:pt>
                <c:pt idx="931" formatCode="0.000">
                  <c:v>48.25</c:v>
                </c:pt>
                <c:pt idx="932" formatCode="0.000">
                  <c:v>46.25</c:v>
                </c:pt>
                <c:pt idx="933" formatCode="0.000">
                  <c:v>47.25</c:v>
                </c:pt>
                <c:pt idx="934" formatCode="0.000">
                  <c:v>51.5</c:v>
                </c:pt>
                <c:pt idx="935" formatCode="0.000">
                  <c:v>51.5</c:v>
                </c:pt>
                <c:pt idx="936" formatCode="0.000">
                  <c:v>49.75</c:v>
                </c:pt>
                <c:pt idx="937" formatCode="0.000">
                  <c:v>51</c:v>
                </c:pt>
                <c:pt idx="938" formatCode="0.000">
                  <c:v>49.25</c:v>
                </c:pt>
                <c:pt idx="939" formatCode="0.000">
                  <c:v>48</c:v>
                </c:pt>
                <c:pt idx="940" formatCode="0.000">
                  <c:v>44.5</c:v>
                </c:pt>
                <c:pt idx="941" formatCode="0.000">
                  <c:v>42.25</c:v>
                </c:pt>
                <c:pt idx="942" formatCode="0.000">
                  <c:v>46.5</c:v>
                </c:pt>
                <c:pt idx="943" formatCode="0.000">
                  <c:v>47.75</c:v>
                </c:pt>
                <c:pt idx="944" formatCode="0.000">
                  <c:v>48</c:v>
                </c:pt>
                <c:pt idx="945" formatCode="0.000">
                  <c:v>51.75</c:v>
                </c:pt>
                <c:pt idx="946" formatCode="0.000">
                  <c:v>51.25</c:v>
                </c:pt>
                <c:pt idx="947" formatCode="0.000">
                  <c:v>49.75</c:v>
                </c:pt>
                <c:pt idx="948" formatCode="0.000">
                  <c:v>48</c:v>
                </c:pt>
                <c:pt idx="949" formatCode="0.000">
                  <c:v>51.25</c:v>
                </c:pt>
                <c:pt idx="950" formatCode="0.000">
                  <c:v>51.25</c:v>
                </c:pt>
                <c:pt idx="951" formatCode="0.000">
                  <c:v>50.5</c:v>
                </c:pt>
                <c:pt idx="952" formatCode="0.000">
                  <c:v>50.75</c:v>
                </c:pt>
                <c:pt idx="953" formatCode="0.000">
                  <c:v>48.5</c:v>
                </c:pt>
                <c:pt idx="954" formatCode="0.000">
                  <c:v>50</c:v>
                </c:pt>
                <c:pt idx="955" formatCode="0.000">
                  <c:v>50.5</c:v>
                </c:pt>
                <c:pt idx="956" formatCode="0.000">
                  <c:v>50.75</c:v>
                </c:pt>
                <c:pt idx="957" formatCode="0.000">
                  <c:v>51</c:v>
                </c:pt>
                <c:pt idx="958" formatCode="0.000">
                  <c:v>56.75</c:v>
                </c:pt>
                <c:pt idx="959" formatCode="0.000">
                  <c:v>59</c:v>
                </c:pt>
                <c:pt idx="960" formatCode="0.000">
                  <c:v>58.25</c:v>
                </c:pt>
                <c:pt idx="961" formatCode="0.000">
                  <c:v>55</c:v>
                </c:pt>
                <c:pt idx="962" formatCode="0.000">
                  <c:v>55.75</c:v>
                </c:pt>
                <c:pt idx="963" formatCode="0.000">
                  <c:v>54.75</c:v>
                </c:pt>
                <c:pt idx="964" formatCode="0.000">
                  <c:v>52.25</c:v>
                </c:pt>
                <c:pt idx="965" formatCode="0.000">
                  <c:v>53.25</c:v>
                </c:pt>
                <c:pt idx="966" formatCode="0.000">
                  <c:v>53.25</c:v>
                </c:pt>
                <c:pt idx="967" formatCode="0.000">
                  <c:v>54.5</c:v>
                </c:pt>
                <c:pt idx="968" formatCode="0.000">
                  <c:v>56.75</c:v>
                </c:pt>
                <c:pt idx="969" formatCode="0.000">
                  <c:v>56.75</c:v>
                </c:pt>
                <c:pt idx="970" formatCode="0.000">
                  <c:v>58.25</c:v>
                </c:pt>
                <c:pt idx="971" formatCode="0.000">
                  <c:v>57.25</c:v>
                </c:pt>
                <c:pt idx="972" formatCode="0.000">
                  <c:v>50.75</c:v>
                </c:pt>
                <c:pt idx="973" formatCode="0.000">
                  <c:v>47.25</c:v>
                </c:pt>
                <c:pt idx="974" formatCode="0.000">
                  <c:v>48.25</c:v>
                </c:pt>
                <c:pt idx="975" formatCode="0.000">
                  <c:v>49.25</c:v>
                </c:pt>
                <c:pt idx="976" formatCode="0.000">
                  <c:v>49.5</c:v>
                </c:pt>
                <c:pt idx="977" formatCode="0.000">
                  <c:v>53.25</c:v>
                </c:pt>
                <c:pt idx="978" formatCode="0.000">
                  <c:v>51.75</c:v>
                </c:pt>
                <c:pt idx="979" formatCode="0.000">
                  <c:v>55</c:v>
                </c:pt>
                <c:pt idx="980" formatCode="0.000">
                  <c:v>53</c:v>
                </c:pt>
                <c:pt idx="981" formatCode="0.000">
                  <c:v>55.75</c:v>
                </c:pt>
                <c:pt idx="982" formatCode="0.000">
                  <c:v>53.25</c:v>
                </c:pt>
                <c:pt idx="983" formatCode="0.000">
                  <c:v>52.25</c:v>
                </c:pt>
                <c:pt idx="984" formatCode="0.000">
                  <c:v>50.25</c:v>
                </c:pt>
                <c:pt idx="985" formatCode="0.000">
                  <c:v>48.25</c:v>
                </c:pt>
                <c:pt idx="986" formatCode="0.000">
                  <c:v>50.5</c:v>
                </c:pt>
                <c:pt idx="987" formatCode="0.000">
                  <c:v>51.75</c:v>
                </c:pt>
                <c:pt idx="988" formatCode="0.000">
                  <c:v>52</c:v>
                </c:pt>
                <c:pt idx="989" formatCode="0.000">
                  <c:v>50.25</c:v>
                </c:pt>
                <c:pt idx="990" formatCode="0.000">
                  <c:v>50.5</c:v>
                </c:pt>
                <c:pt idx="991" formatCode="0.000">
                  <c:v>51.75</c:v>
                </c:pt>
                <c:pt idx="992" formatCode="0.000">
                  <c:v>52.25</c:v>
                </c:pt>
                <c:pt idx="993" formatCode="0.000">
                  <c:v>54</c:v>
                </c:pt>
                <c:pt idx="994" formatCode="0.000">
                  <c:v>56</c:v>
                </c:pt>
                <c:pt idx="995" formatCode="0.000">
                  <c:v>55.5</c:v>
                </c:pt>
                <c:pt idx="996" formatCode="0.000">
                  <c:v>54.75</c:v>
                </c:pt>
                <c:pt idx="997" formatCode="0.000">
                  <c:v>53.25</c:v>
                </c:pt>
                <c:pt idx="998" formatCode="0.000">
                  <c:v>52.75</c:v>
                </c:pt>
                <c:pt idx="999" formatCode="0.000">
                  <c:v>55.25</c:v>
                </c:pt>
                <c:pt idx="1000" formatCode="0.000">
                  <c:v>51.5</c:v>
                </c:pt>
                <c:pt idx="1001" formatCode="0.000">
                  <c:v>51.75</c:v>
                </c:pt>
                <c:pt idx="1002" formatCode="0.000">
                  <c:v>52.5</c:v>
                </c:pt>
                <c:pt idx="1003" formatCode="0.000">
                  <c:v>54.75</c:v>
                </c:pt>
                <c:pt idx="1004" formatCode="0.000">
                  <c:v>55.25</c:v>
                </c:pt>
                <c:pt idx="1005" formatCode="0.000">
                  <c:v>54.5</c:v>
                </c:pt>
                <c:pt idx="1006" formatCode="0.000">
                  <c:v>56.5</c:v>
                </c:pt>
                <c:pt idx="1007" formatCode="0.000">
                  <c:v>56.25</c:v>
                </c:pt>
                <c:pt idx="1008" formatCode="0.000">
                  <c:v>59.5</c:v>
                </c:pt>
                <c:pt idx="1009" formatCode="0.000">
                  <c:v>59.75</c:v>
                </c:pt>
                <c:pt idx="1010" formatCode="0.000">
                  <c:v>59.5</c:v>
                </c:pt>
                <c:pt idx="1011" formatCode="0.000">
                  <c:v>57.5</c:v>
                </c:pt>
                <c:pt idx="1012" formatCode="0.000">
                  <c:v>54.75</c:v>
                </c:pt>
                <c:pt idx="1013" formatCode="0.000">
                  <c:v>53.75</c:v>
                </c:pt>
                <c:pt idx="1014" formatCode="0.000">
                  <c:v>55.25</c:v>
                </c:pt>
                <c:pt idx="1015" formatCode="0.000">
                  <c:v>55.75</c:v>
                </c:pt>
                <c:pt idx="1016" formatCode="0.000">
                  <c:v>55.5</c:v>
                </c:pt>
                <c:pt idx="1017" formatCode="0.000">
                  <c:v>59</c:v>
                </c:pt>
                <c:pt idx="1018" formatCode="0.000">
                  <c:v>63.75</c:v>
                </c:pt>
                <c:pt idx="1019" formatCode="0.000">
                  <c:v>63</c:v>
                </c:pt>
                <c:pt idx="1020" formatCode="0.000">
                  <c:v>62</c:v>
                </c:pt>
                <c:pt idx="1021" formatCode="0.000">
                  <c:v>61.25</c:v>
                </c:pt>
                <c:pt idx="1022" formatCode="0.000">
                  <c:v>62.5</c:v>
                </c:pt>
                <c:pt idx="1023" formatCode="0.000">
                  <c:v>61.25</c:v>
                </c:pt>
                <c:pt idx="1024" formatCode="0.000">
                  <c:v>62.25</c:v>
                </c:pt>
                <c:pt idx="1025" formatCode="0.000">
                  <c:v>62</c:v>
                </c:pt>
                <c:pt idx="1026" formatCode="0.000">
                  <c:v>63</c:v>
                </c:pt>
                <c:pt idx="1027" formatCode="0.000">
                  <c:v>61.25</c:v>
                </c:pt>
                <c:pt idx="1028" formatCode="0.000">
                  <c:v>60.5</c:v>
                </c:pt>
                <c:pt idx="1029" formatCode="0.000">
                  <c:v>59.25</c:v>
                </c:pt>
                <c:pt idx="1030" formatCode="0.000">
                  <c:v>61.75</c:v>
                </c:pt>
                <c:pt idx="1031" formatCode="0.000">
                  <c:v>65.25</c:v>
                </c:pt>
                <c:pt idx="1032" formatCode="0.000">
                  <c:v>66.5</c:v>
                </c:pt>
                <c:pt idx="1033" formatCode="0.000">
                  <c:v>69.5</c:v>
                </c:pt>
                <c:pt idx="1034" formatCode="0.000">
                  <c:v>67.75</c:v>
                </c:pt>
                <c:pt idx="1035" formatCode="0.000">
                  <c:v>70</c:v>
                </c:pt>
                <c:pt idx="1036" formatCode="0.000">
                  <c:v>68</c:v>
                </c:pt>
                <c:pt idx="1037" formatCode="0.000">
                  <c:v>56.75</c:v>
                </c:pt>
                <c:pt idx="1038" formatCode="0.000">
                  <c:v>59.75</c:v>
                </c:pt>
                <c:pt idx="1039" formatCode="0.000">
                  <c:v>59.75</c:v>
                </c:pt>
                <c:pt idx="1040" formatCode="0.000">
                  <c:v>61</c:v>
                </c:pt>
                <c:pt idx="1041" formatCode="0.000">
                  <c:v>57.25</c:v>
                </c:pt>
                <c:pt idx="1042" formatCode="0.000">
                  <c:v>57.75</c:v>
                </c:pt>
                <c:pt idx="1043" formatCode="0.000">
                  <c:v>59</c:v>
                </c:pt>
                <c:pt idx="1044" formatCode="0.000">
                  <c:v>61.25</c:v>
                </c:pt>
                <c:pt idx="1045" formatCode="0.000">
                  <c:v>61</c:v>
                </c:pt>
                <c:pt idx="1046" formatCode="0.000">
                  <c:v>58.25</c:v>
                </c:pt>
                <c:pt idx="1047" formatCode="0.000">
                  <c:v>56</c:v>
                </c:pt>
                <c:pt idx="1048" formatCode="0.000">
                  <c:v>60</c:v>
                </c:pt>
                <c:pt idx="1049" formatCode="0.000">
                  <c:v>58.75</c:v>
                </c:pt>
                <c:pt idx="1050" formatCode="0.000">
                  <c:v>51.25</c:v>
                </c:pt>
                <c:pt idx="1051" formatCode="0.000">
                  <c:v>54</c:v>
                </c:pt>
                <c:pt idx="1052" formatCode="0.000">
                  <c:v>54</c:v>
                </c:pt>
                <c:pt idx="1053" formatCode="0.000">
                  <c:v>51.75</c:v>
                </c:pt>
                <c:pt idx="1054" formatCode="0.000">
                  <c:v>52.25</c:v>
                </c:pt>
                <c:pt idx="1055" formatCode="0.000">
                  <c:v>50.5</c:v>
                </c:pt>
                <c:pt idx="1056" formatCode="0.000">
                  <c:v>52.25</c:v>
                </c:pt>
                <c:pt idx="1057" formatCode="0.000">
                  <c:v>54.75</c:v>
                </c:pt>
                <c:pt idx="1058" formatCode="0.000">
                  <c:v>53</c:v>
                </c:pt>
                <c:pt idx="1059" formatCode="0.000">
                  <c:v>55</c:v>
                </c:pt>
                <c:pt idx="1060" formatCode="0.000">
                  <c:v>51.75</c:v>
                </c:pt>
                <c:pt idx="1061" formatCode="0.000">
                  <c:v>54</c:v>
                </c:pt>
                <c:pt idx="1062" formatCode="0.000">
                  <c:v>54.5</c:v>
                </c:pt>
                <c:pt idx="1063" formatCode="0.000">
                  <c:v>54.25</c:v>
                </c:pt>
                <c:pt idx="1064" formatCode="0.000">
                  <c:v>57.25</c:v>
                </c:pt>
                <c:pt idx="1065" formatCode="0.000">
                  <c:v>58</c:v>
                </c:pt>
                <c:pt idx="1066" formatCode="0.000">
                  <c:v>56.75</c:v>
                </c:pt>
                <c:pt idx="1067" formatCode="0.000">
                  <c:v>56</c:v>
                </c:pt>
                <c:pt idx="1068" formatCode="0.000">
                  <c:v>57</c:v>
                </c:pt>
                <c:pt idx="1069" formatCode="0.000">
                  <c:v>57.25</c:v>
                </c:pt>
                <c:pt idx="1070" formatCode="0.000">
                  <c:v>51.5</c:v>
                </c:pt>
                <c:pt idx="1071" formatCode="0.000">
                  <c:v>46.5</c:v>
                </c:pt>
                <c:pt idx="1072" formatCode="0.000">
                  <c:v>47.75</c:v>
                </c:pt>
                <c:pt idx="1073" formatCode="0.000">
                  <c:v>38.25</c:v>
                </c:pt>
                <c:pt idx="1074" formatCode="0.000">
                  <c:v>32.75</c:v>
                </c:pt>
                <c:pt idx="1075" formatCode="0.000">
                  <c:v>33.25</c:v>
                </c:pt>
                <c:pt idx="1076" formatCode="0.000">
                  <c:v>25.75</c:v>
                </c:pt>
                <c:pt idx="1077" formatCode="0.000">
                  <c:v>35.25</c:v>
                </c:pt>
                <c:pt idx="1078" formatCode="0.000">
                  <c:v>33.75</c:v>
                </c:pt>
                <c:pt idx="1079" formatCode="0.000">
                  <c:v>37</c:v>
                </c:pt>
                <c:pt idx="1080" formatCode="0.000">
                  <c:v>33.75</c:v>
                </c:pt>
                <c:pt idx="1081" formatCode="0.000">
                  <c:v>37</c:v>
                </c:pt>
                <c:pt idx="1082" formatCode="0.000">
                  <c:v>34.5</c:v>
                </c:pt>
                <c:pt idx="1083" formatCode="0.000">
                  <c:v>32.5</c:v>
                </c:pt>
                <c:pt idx="1084" formatCode="0.000">
                  <c:v>32.5</c:v>
                </c:pt>
                <c:pt idx="1085" formatCode="0.000">
                  <c:v>32.75</c:v>
                </c:pt>
                <c:pt idx="1086" formatCode="0.000">
                  <c:v>36</c:v>
                </c:pt>
                <c:pt idx="1087" formatCode="0.000">
                  <c:v>35.5</c:v>
                </c:pt>
                <c:pt idx="1088" formatCode="0.000">
                  <c:v>35.75</c:v>
                </c:pt>
                <c:pt idx="1089" formatCode="0.000">
                  <c:v>29.25</c:v>
                </c:pt>
                <c:pt idx="1090" formatCode="0.000">
                  <c:v>30.5</c:v>
                </c:pt>
                <c:pt idx="1091" formatCode="0.000">
                  <c:v>26.25</c:v>
                </c:pt>
                <c:pt idx="1092" formatCode="0.000">
                  <c:v>26.75</c:v>
                </c:pt>
                <c:pt idx="1093" formatCode="0.000">
                  <c:v>29.5</c:v>
                </c:pt>
                <c:pt idx="1094" formatCode="0.000">
                  <c:v>28.25</c:v>
                </c:pt>
                <c:pt idx="1095" formatCode="0.000">
                  <c:v>25.75</c:v>
                </c:pt>
                <c:pt idx="1096" formatCode="0.000">
                  <c:v>26.5</c:v>
                </c:pt>
                <c:pt idx="1097" formatCode="0.000">
                  <c:v>27.5</c:v>
                </c:pt>
                <c:pt idx="1098" formatCode="0.000">
                  <c:v>28</c:v>
                </c:pt>
                <c:pt idx="1099" formatCode="0.000">
                  <c:v>32</c:v>
                </c:pt>
                <c:pt idx="1100" formatCode="0.000">
                  <c:v>36.5</c:v>
                </c:pt>
                <c:pt idx="1101" formatCode="0.000">
                  <c:v>32.75</c:v>
                </c:pt>
                <c:pt idx="1102" formatCode="0.000">
                  <c:v>37.25</c:v>
                </c:pt>
                <c:pt idx="1103" formatCode="0.000">
                  <c:v>35.5</c:v>
                </c:pt>
                <c:pt idx="1104" formatCode="0.000">
                  <c:v>34.25</c:v>
                </c:pt>
                <c:pt idx="1105" formatCode="0.000">
                  <c:v>34.25</c:v>
                </c:pt>
                <c:pt idx="1106" formatCode="0.000">
                  <c:v>27.75</c:v>
                </c:pt>
                <c:pt idx="1107" formatCode="0.000">
                  <c:v>24.5</c:v>
                </c:pt>
                <c:pt idx="1108" formatCode="0.000">
                  <c:v>22.25</c:v>
                </c:pt>
                <c:pt idx="1109" formatCode="0.000">
                  <c:v>23.75</c:v>
                </c:pt>
                <c:pt idx="1110" formatCode="0.000">
                  <c:v>24.5</c:v>
                </c:pt>
                <c:pt idx="1111" formatCode="0.000">
                  <c:v>23.25</c:v>
                </c:pt>
                <c:pt idx="1112" formatCode="0.000">
                  <c:v>22.25</c:v>
                </c:pt>
                <c:pt idx="1113" formatCode="0.000">
                  <c:v>21.25</c:v>
                </c:pt>
                <c:pt idx="1114" formatCode="0.000">
                  <c:v>22</c:v>
                </c:pt>
                <c:pt idx="1115" formatCode="0.000">
                  <c:v>22.25</c:v>
                </c:pt>
                <c:pt idx="1116" formatCode="0.000">
                  <c:v>20.75</c:v>
                </c:pt>
                <c:pt idx="1117" formatCode="0.000">
                  <c:v>21</c:v>
                </c:pt>
                <c:pt idx="1118" formatCode="0.000">
                  <c:v>18.25</c:v>
                </c:pt>
                <c:pt idx="1119" formatCode="0.000">
                  <c:v>19.25</c:v>
                </c:pt>
                <c:pt idx="1120" formatCode="0.000">
                  <c:v>20.5</c:v>
                </c:pt>
                <c:pt idx="1121" formatCode="0.000">
                  <c:v>21.25</c:v>
                </c:pt>
                <c:pt idx="1122" formatCode="0.000">
                  <c:v>20.5</c:v>
                </c:pt>
                <c:pt idx="1123" formatCode="0.000">
                  <c:v>19.75</c:v>
                </c:pt>
                <c:pt idx="1124" formatCode="0.000">
                  <c:v>19</c:v>
                </c:pt>
                <c:pt idx="1125" formatCode="0.000">
                  <c:v>16</c:v>
                </c:pt>
                <c:pt idx="1126" formatCode="0.000">
                  <c:v>18.25</c:v>
                </c:pt>
                <c:pt idx="1127" formatCode="0.000">
                  <c:v>17</c:v>
                </c:pt>
                <c:pt idx="1128" formatCode="0.000">
                  <c:v>20.5</c:v>
                </c:pt>
                <c:pt idx="1129" formatCode="0.000">
                  <c:v>23.5</c:v>
                </c:pt>
                <c:pt idx="1130" formatCode="0.000">
                  <c:v>27.75</c:v>
                </c:pt>
                <c:pt idx="1131" formatCode="0.000">
                  <c:v>25.75</c:v>
                </c:pt>
                <c:pt idx="1132" formatCode="0.000">
                  <c:v>29.5</c:v>
                </c:pt>
                <c:pt idx="1133" formatCode="0.000">
                  <c:v>38.25</c:v>
                </c:pt>
                <c:pt idx="1134" formatCode="0.000">
                  <c:v>31</c:v>
                </c:pt>
                <c:pt idx="1135" formatCode="0.000">
                  <c:v>33.25</c:v>
                </c:pt>
                <c:pt idx="1136" formatCode="0.000">
                  <c:v>31.5</c:v>
                </c:pt>
                <c:pt idx="1137" formatCode="0.000">
                  <c:v>35.25</c:v>
                </c:pt>
                <c:pt idx="1138" formatCode="0.000">
                  <c:v>33.75</c:v>
                </c:pt>
                <c:pt idx="1139" formatCode="0.000">
                  <c:v>33.25</c:v>
                </c:pt>
                <c:pt idx="1140" formatCode="0.000">
                  <c:v>33.5</c:v>
                </c:pt>
                <c:pt idx="1141" formatCode="0.000">
                  <c:v>30.75</c:v>
                </c:pt>
                <c:pt idx="1142" formatCode="0.000">
                  <c:v>30.25</c:v>
                </c:pt>
                <c:pt idx="1143" formatCode="0.000">
                  <c:v>33</c:v>
                </c:pt>
                <c:pt idx="1144" formatCode="0.000">
                  <c:v>31.5</c:v>
                </c:pt>
                <c:pt idx="1145" formatCode="0.000">
                  <c:v>30.75</c:v>
                </c:pt>
                <c:pt idx="1146" formatCode="0.000">
                  <c:v>26.25</c:v>
                </c:pt>
                <c:pt idx="1147" formatCode="0.000">
                  <c:v>25.5</c:v>
                </c:pt>
                <c:pt idx="1148" formatCode="0.000">
                  <c:v>24.75</c:v>
                </c:pt>
                <c:pt idx="1149" formatCode="0.000">
                  <c:v>25.5</c:v>
                </c:pt>
                <c:pt idx="1150" formatCode="0.000">
                  <c:v>28.25</c:v>
                </c:pt>
                <c:pt idx="1151" formatCode="0.000">
                  <c:v>27</c:v>
                </c:pt>
                <c:pt idx="1152" formatCode="0.000">
                  <c:v>26.75</c:v>
                </c:pt>
                <c:pt idx="1153" formatCode="0.000">
                  <c:v>26</c:v>
                </c:pt>
                <c:pt idx="1154" formatCode="0.000">
                  <c:v>26.25</c:v>
                </c:pt>
                <c:pt idx="1155" formatCode="0.000">
                  <c:v>27</c:v>
                </c:pt>
                <c:pt idx="1156" formatCode="0.000">
                  <c:v>25.25</c:v>
                </c:pt>
                <c:pt idx="1157" formatCode="0.000">
                  <c:v>21.25</c:v>
                </c:pt>
                <c:pt idx="1158" formatCode="0.000">
                  <c:v>19.25</c:v>
                </c:pt>
                <c:pt idx="1159" formatCode="0.000">
                  <c:v>19.25</c:v>
                </c:pt>
                <c:pt idx="1160" formatCode="0.000">
                  <c:v>18.75</c:v>
                </c:pt>
                <c:pt idx="1161" formatCode="0.000">
                  <c:v>22</c:v>
                </c:pt>
                <c:pt idx="1162" formatCode="0.000">
                  <c:v>22.75</c:v>
                </c:pt>
                <c:pt idx="1163" formatCode="0.000">
                  <c:v>22.25</c:v>
                </c:pt>
                <c:pt idx="1164" formatCode="0.000">
                  <c:v>21.75</c:v>
                </c:pt>
                <c:pt idx="1165" formatCode="0.000">
                  <c:v>19.25</c:v>
                </c:pt>
                <c:pt idx="1166" formatCode="0.000">
                  <c:v>21.75</c:v>
                </c:pt>
                <c:pt idx="1167" formatCode="0.000">
                  <c:v>17.5</c:v>
                </c:pt>
                <c:pt idx="1168" formatCode="0.000">
                  <c:v>18.25</c:v>
                </c:pt>
                <c:pt idx="1169" formatCode="0.000">
                  <c:v>15</c:v>
                </c:pt>
                <c:pt idx="1170" formatCode="0.000">
                  <c:v>15.5</c:v>
                </c:pt>
                <c:pt idx="1171" formatCode="0.000">
                  <c:v>17</c:v>
                </c:pt>
                <c:pt idx="1172" formatCode="0.000">
                  <c:v>16.5</c:v>
                </c:pt>
                <c:pt idx="1173" formatCode="0.000">
                  <c:v>17.5</c:v>
                </c:pt>
                <c:pt idx="1174" formatCode="0.000">
                  <c:v>15</c:v>
                </c:pt>
                <c:pt idx="1175" formatCode="0.000">
                  <c:v>10.5</c:v>
                </c:pt>
                <c:pt idx="1176" formatCode="0.000">
                  <c:v>11.75</c:v>
                </c:pt>
                <c:pt idx="1177" formatCode="0.000">
                  <c:v>5</c:v>
                </c:pt>
                <c:pt idx="1178" formatCode="0.000">
                  <c:v>5.25</c:v>
                </c:pt>
                <c:pt idx="1179" formatCode="0.000">
                  <c:v>4</c:v>
                </c:pt>
                <c:pt idx="1180" formatCode="0.000">
                  <c:v>6.25</c:v>
                </c:pt>
                <c:pt idx="1181" formatCode="0.000">
                  <c:v>6.5</c:v>
                </c:pt>
                <c:pt idx="1182" formatCode="0.000">
                  <c:v>8.75</c:v>
                </c:pt>
                <c:pt idx="1183" formatCode="0.000">
                  <c:v>8.75</c:v>
                </c:pt>
                <c:pt idx="1184" formatCode="0.000">
                  <c:v>9.5</c:v>
                </c:pt>
                <c:pt idx="1185" formatCode="0.000">
                  <c:v>7.25</c:v>
                </c:pt>
                <c:pt idx="1186" formatCode="0.000">
                  <c:v>12.25</c:v>
                </c:pt>
                <c:pt idx="1187" formatCode="0.000">
                  <c:v>14.75</c:v>
                </c:pt>
                <c:pt idx="1188" formatCode="0.000">
                  <c:v>13.25</c:v>
                </c:pt>
                <c:pt idx="1189" formatCode="0.000">
                  <c:v>11.75</c:v>
                </c:pt>
                <c:pt idx="1190" formatCode="0.000">
                  <c:v>6.75</c:v>
                </c:pt>
                <c:pt idx="1191" formatCode="0.000">
                  <c:v>10</c:v>
                </c:pt>
                <c:pt idx="1192" formatCode="0.000">
                  <c:v>10</c:v>
                </c:pt>
                <c:pt idx="1193" formatCode="0.000">
                  <c:v>18.5</c:v>
                </c:pt>
                <c:pt idx="1194" formatCode="0.000">
                  <c:v>18.75</c:v>
                </c:pt>
                <c:pt idx="1195" formatCode="0.000">
                  <c:v>19.75</c:v>
                </c:pt>
                <c:pt idx="1196" formatCode="0.000">
                  <c:v>20.5</c:v>
                </c:pt>
                <c:pt idx="1197" formatCode="0.000">
                  <c:v>19.25</c:v>
                </c:pt>
                <c:pt idx="1198" formatCode="0.000">
                  <c:v>18.5</c:v>
                </c:pt>
                <c:pt idx="1199" formatCode="0.000">
                  <c:v>16</c:v>
                </c:pt>
                <c:pt idx="1200" formatCode="0.000">
                  <c:v>18.5</c:v>
                </c:pt>
                <c:pt idx="1201" formatCode="0.000">
                  <c:v>19.25</c:v>
                </c:pt>
                <c:pt idx="1202" formatCode="0.000">
                  <c:v>19.25</c:v>
                </c:pt>
                <c:pt idx="1203" formatCode="0.000">
                  <c:v>11</c:v>
                </c:pt>
                <c:pt idx="1204" formatCode="0.000">
                  <c:v>10.25</c:v>
                </c:pt>
                <c:pt idx="1205" formatCode="0.000">
                  <c:v>10</c:v>
                </c:pt>
                <c:pt idx="1206" formatCode="0.000">
                  <c:v>12.75</c:v>
                </c:pt>
                <c:pt idx="1207" formatCode="0.000">
                  <c:v>16.75</c:v>
                </c:pt>
                <c:pt idx="1208" formatCode="0.000">
                  <c:v>23.5</c:v>
                </c:pt>
                <c:pt idx="1209" formatCode="0.000">
                  <c:v>23.75</c:v>
                </c:pt>
                <c:pt idx="1210" formatCode="0.000">
                  <c:v>25.25</c:v>
                </c:pt>
                <c:pt idx="1211" formatCode="0.000">
                  <c:v>27.25</c:v>
                </c:pt>
                <c:pt idx="1212" formatCode="0.000">
                  <c:v>26</c:v>
                </c:pt>
                <c:pt idx="1213" formatCode="0.000">
                  <c:v>24.5</c:v>
                </c:pt>
                <c:pt idx="1214" formatCode="0.000">
                  <c:v>27</c:v>
                </c:pt>
                <c:pt idx="1215" formatCode="0.000">
                  <c:v>23.5</c:v>
                </c:pt>
                <c:pt idx="1216" formatCode="0.000">
                  <c:v>21.75</c:v>
                </c:pt>
                <c:pt idx="1217" formatCode="0.000">
                  <c:v>18.25</c:v>
                </c:pt>
                <c:pt idx="1218" formatCode="0.000">
                  <c:v>18.5</c:v>
                </c:pt>
                <c:pt idx="1219" formatCode="0.000">
                  <c:v>19.25</c:v>
                </c:pt>
                <c:pt idx="1220" formatCode="0.000">
                  <c:v>23.25</c:v>
                </c:pt>
                <c:pt idx="1221" formatCode="0.000">
                  <c:v>32.25</c:v>
                </c:pt>
                <c:pt idx="1222" formatCode="0.000">
                  <c:v>28.5</c:v>
                </c:pt>
                <c:pt idx="1223" formatCode="0.000">
                  <c:v>25.25</c:v>
                </c:pt>
                <c:pt idx="1224" formatCode="0.000">
                  <c:v>22.75</c:v>
                </c:pt>
                <c:pt idx="1225" formatCode="0.000">
                  <c:v>24.75</c:v>
                </c:pt>
                <c:pt idx="1226" formatCode="0.000">
                  <c:v>18.5</c:v>
                </c:pt>
                <c:pt idx="1227" formatCode="0.000">
                  <c:v>20.5</c:v>
                </c:pt>
                <c:pt idx="1228" formatCode="0.000">
                  <c:v>23</c:v>
                </c:pt>
                <c:pt idx="1229" formatCode="0.000">
                  <c:v>21.75</c:v>
                </c:pt>
                <c:pt idx="1230" formatCode="0.000">
                  <c:v>21.25</c:v>
                </c:pt>
                <c:pt idx="1231" formatCode="0.000">
                  <c:v>18.75</c:v>
                </c:pt>
                <c:pt idx="1232" formatCode="0.000">
                  <c:v>23</c:v>
                </c:pt>
                <c:pt idx="1233" formatCode="0.000">
                  <c:v>21.75</c:v>
                </c:pt>
                <c:pt idx="1234" formatCode="0.000">
                  <c:v>22.75</c:v>
                </c:pt>
                <c:pt idx="1235" formatCode="0.000">
                  <c:v>20.25</c:v>
                </c:pt>
                <c:pt idx="1236" formatCode="0.000">
                  <c:v>19.25</c:v>
                </c:pt>
                <c:pt idx="1237" formatCode="0.000">
                  <c:v>13.5</c:v>
                </c:pt>
                <c:pt idx="1238" formatCode="0.000">
                  <c:v>3.25</c:v>
                </c:pt>
                <c:pt idx="1239" formatCode="0.000">
                  <c:v>6.5</c:v>
                </c:pt>
                <c:pt idx="1240" formatCode="0.000">
                  <c:v>9.75</c:v>
                </c:pt>
                <c:pt idx="1241" formatCode="0.000">
                  <c:v>11</c:v>
                </c:pt>
                <c:pt idx="1242" formatCode="0.000">
                  <c:v>12.25</c:v>
                </c:pt>
                <c:pt idx="1243" formatCode="0.000">
                  <c:v>10</c:v>
                </c:pt>
                <c:pt idx="1244" formatCode="0.000">
                  <c:v>5</c:v>
                </c:pt>
                <c:pt idx="1245" formatCode="0.000">
                  <c:v>10</c:v>
                </c:pt>
                <c:pt idx="1246" formatCode="0.000">
                  <c:v>10</c:v>
                </c:pt>
                <c:pt idx="1247" formatCode="0.000">
                  <c:v>9.75</c:v>
                </c:pt>
                <c:pt idx="1248" formatCode="0.000">
                  <c:v>8</c:v>
                </c:pt>
                <c:pt idx="1249" formatCode="0.000">
                  <c:v>2</c:v>
                </c:pt>
                <c:pt idx="1250" formatCode="0.000">
                  <c:v>4</c:v>
                </c:pt>
                <c:pt idx="1251" formatCode="0.000">
                  <c:v>6.25</c:v>
                </c:pt>
                <c:pt idx="1252" formatCode="0.000">
                  <c:v>7.25</c:v>
                </c:pt>
                <c:pt idx="1253" formatCode="0.000">
                  <c:v>11</c:v>
                </c:pt>
                <c:pt idx="1254" formatCode="0.000">
                  <c:v>11.75</c:v>
                </c:pt>
                <c:pt idx="1255" formatCode="0.000">
                  <c:v>14.75</c:v>
                </c:pt>
                <c:pt idx="1256" formatCode="0.000">
                  <c:v>15</c:v>
                </c:pt>
                <c:pt idx="1257" formatCode="0.000">
                  <c:v>13.5</c:v>
                </c:pt>
                <c:pt idx="1258" formatCode="0.000">
                  <c:v>18</c:v>
                </c:pt>
                <c:pt idx="1259" formatCode="0.000">
                  <c:v>16.25</c:v>
                </c:pt>
                <c:pt idx="1260" formatCode="0.000">
                  <c:v>16.5</c:v>
                </c:pt>
                <c:pt idx="1261" formatCode="0.000">
                  <c:v>19</c:v>
                </c:pt>
                <c:pt idx="1262" formatCode="0.000">
                  <c:v>17.25</c:v>
                </c:pt>
                <c:pt idx="1263" formatCode="0.000">
                  <c:v>17.5</c:v>
                </c:pt>
                <c:pt idx="1264" formatCode="0.000">
                  <c:v>14.25</c:v>
                </c:pt>
                <c:pt idx="1265" formatCode="0.000">
                  <c:v>14.5</c:v>
                </c:pt>
                <c:pt idx="1266" formatCode="0.000">
                  <c:v>16.75</c:v>
                </c:pt>
                <c:pt idx="1267" formatCode="0.000">
                  <c:v>16.25</c:v>
                </c:pt>
                <c:pt idx="1268" formatCode="0.000">
                  <c:v>16</c:v>
                </c:pt>
                <c:pt idx="1269" formatCode="0.000">
                  <c:v>16.75</c:v>
                </c:pt>
                <c:pt idx="1270" formatCode="0.000">
                  <c:v>17.25</c:v>
                </c:pt>
                <c:pt idx="1271" formatCode="0.000">
                  <c:v>17.5</c:v>
                </c:pt>
                <c:pt idx="1272" formatCode="0.000">
                  <c:v>17.25</c:v>
                </c:pt>
                <c:pt idx="1273" formatCode="0.000">
                  <c:v>22</c:v>
                </c:pt>
                <c:pt idx="1274" formatCode="0.000">
                  <c:v>24.75</c:v>
                </c:pt>
                <c:pt idx="1275" formatCode="0.000">
                  <c:v>25</c:v>
                </c:pt>
                <c:pt idx="1276" formatCode="0.000">
                  <c:v>24.25</c:v>
                </c:pt>
                <c:pt idx="1277" formatCode="0.000">
                  <c:v>21.5</c:v>
                </c:pt>
                <c:pt idx="1278" formatCode="0.000">
                  <c:v>20.25</c:v>
                </c:pt>
                <c:pt idx="1279" formatCode="0.000">
                  <c:v>21</c:v>
                </c:pt>
                <c:pt idx="1280" formatCode="0.000">
                  <c:v>21.25</c:v>
                </c:pt>
                <c:pt idx="1281" formatCode="0.000">
                  <c:v>23</c:v>
                </c:pt>
                <c:pt idx="1282" formatCode="0.000">
                  <c:v>24.25</c:v>
                </c:pt>
                <c:pt idx="1283" formatCode="0.000">
                  <c:v>24.5</c:v>
                </c:pt>
                <c:pt idx="1284" formatCode="0.000">
                  <c:v>23</c:v>
                </c:pt>
                <c:pt idx="1285" formatCode="0.000">
                  <c:v>25.25</c:v>
                </c:pt>
                <c:pt idx="1286" formatCode="0.000">
                  <c:v>25</c:v>
                </c:pt>
                <c:pt idx="1287" formatCode="0.000">
                  <c:v>27.75</c:v>
                </c:pt>
                <c:pt idx="1288" formatCode="0.000">
                  <c:v>34</c:v>
                </c:pt>
                <c:pt idx="1289" formatCode="0.000">
                  <c:v>35.75</c:v>
                </c:pt>
                <c:pt idx="1290" formatCode="0.000">
                  <c:v>36</c:v>
                </c:pt>
                <c:pt idx="1291" formatCode="0.000">
                  <c:v>35.25</c:v>
                </c:pt>
                <c:pt idx="1292" formatCode="0.000">
                  <c:v>35.75</c:v>
                </c:pt>
                <c:pt idx="1293" formatCode="0.000">
                  <c:v>36.75</c:v>
                </c:pt>
                <c:pt idx="1294" formatCode="0.000">
                  <c:v>36.25</c:v>
                </c:pt>
                <c:pt idx="1295" formatCode="0.000">
                  <c:v>36.75</c:v>
                </c:pt>
                <c:pt idx="1296" formatCode="0.000">
                  <c:v>39.75</c:v>
                </c:pt>
                <c:pt idx="1297" formatCode="0.000">
                  <c:v>39.25</c:v>
                </c:pt>
                <c:pt idx="1298" formatCode="0.000">
                  <c:v>37.5</c:v>
                </c:pt>
                <c:pt idx="1299" formatCode="0.000">
                  <c:v>37.5</c:v>
                </c:pt>
                <c:pt idx="1300" formatCode="0.000">
                  <c:v>40</c:v>
                </c:pt>
                <c:pt idx="1301" formatCode="0.000">
                  <c:v>41.75</c:v>
                </c:pt>
                <c:pt idx="1302" formatCode="0.000">
                  <c:v>41.75</c:v>
                </c:pt>
                <c:pt idx="1303" formatCode="0.000">
                  <c:v>38</c:v>
                </c:pt>
                <c:pt idx="1304" formatCode="0.000">
                  <c:v>41.5</c:v>
                </c:pt>
                <c:pt idx="1305" formatCode="0.000">
                  <c:v>39.25</c:v>
                </c:pt>
                <c:pt idx="1306" formatCode="0.000">
                  <c:v>39.5</c:v>
                </c:pt>
                <c:pt idx="1307" formatCode="0.000">
                  <c:v>38.75</c:v>
                </c:pt>
                <c:pt idx="1308" formatCode="0.000">
                  <c:v>39.25</c:v>
                </c:pt>
                <c:pt idx="1309" formatCode="0.000">
                  <c:v>35.25</c:v>
                </c:pt>
                <c:pt idx="1310" formatCode="0.000">
                  <c:v>36.5</c:v>
                </c:pt>
                <c:pt idx="1311" formatCode="0.000">
                  <c:v>36.5</c:v>
                </c:pt>
                <c:pt idx="1312" formatCode="0.000">
                  <c:v>44.25</c:v>
                </c:pt>
                <c:pt idx="1313" formatCode="0.000">
                  <c:v>43</c:v>
                </c:pt>
                <c:pt idx="1314" formatCode="0.000">
                  <c:v>46.5</c:v>
                </c:pt>
                <c:pt idx="1315" formatCode="0.000">
                  <c:v>45</c:v>
                </c:pt>
                <c:pt idx="1316" formatCode="0.000">
                  <c:v>48.5</c:v>
                </c:pt>
                <c:pt idx="1317" formatCode="0.000">
                  <c:v>48.75</c:v>
                </c:pt>
                <c:pt idx="1318" formatCode="0.000">
                  <c:v>49.25</c:v>
                </c:pt>
                <c:pt idx="1319" formatCode="0.000">
                  <c:v>48.25</c:v>
                </c:pt>
                <c:pt idx="1320" formatCode="0.000">
                  <c:v>48.25</c:v>
                </c:pt>
                <c:pt idx="1321" formatCode="0.000">
                  <c:v>48.25</c:v>
                </c:pt>
                <c:pt idx="1322" formatCode="0.000">
                  <c:v>54.5</c:v>
                </c:pt>
                <c:pt idx="1323" formatCode="0.000">
                  <c:v>56.5</c:v>
                </c:pt>
                <c:pt idx="1324" formatCode="0.000">
                  <c:v>56.5</c:v>
                </c:pt>
                <c:pt idx="1325" formatCode="0.000">
                  <c:v>55.5</c:v>
                </c:pt>
                <c:pt idx="1326" formatCode="0.000">
                  <c:v>55.5</c:v>
                </c:pt>
                <c:pt idx="1327" formatCode="0.000">
                  <c:v>53.5</c:v>
                </c:pt>
                <c:pt idx="1328" formatCode="0.000">
                  <c:v>53.5</c:v>
                </c:pt>
                <c:pt idx="1329" formatCode="0.000">
                  <c:v>56.75</c:v>
                </c:pt>
                <c:pt idx="1330" formatCode="0.000">
                  <c:v>58</c:v>
                </c:pt>
                <c:pt idx="1331" formatCode="0.000">
                  <c:v>58.5</c:v>
                </c:pt>
                <c:pt idx="1332" formatCode="0.000">
                  <c:v>57.75</c:v>
                </c:pt>
                <c:pt idx="1333" formatCode="0.000">
                  <c:v>58.75</c:v>
                </c:pt>
                <c:pt idx="1334" formatCode="0.000">
                  <c:v>57</c:v>
                </c:pt>
                <c:pt idx="1335" formatCode="0.000">
                  <c:v>59</c:v>
                </c:pt>
                <c:pt idx="1336" formatCode="0.000">
                  <c:v>61.25</c:v>
                </c:pt>
                <c:pt idx="1337" formatCode="0.000">
                  <c:v>57.5</c:v>
                </c:pt>
                <c:pt idx="1338" formatCode="0.000">
                  <c:v>56.75</c:v>
                </c:pt>
                <c:pt idx="1339" formatCode="0.000">
                  <c:v>55.75</c:v>
                </c:pt>
                <c:pt idx="1340" formatCode="0.000">
                  <c:v>56.25</c:v>
                </c:pt>
                <c:pt idx="1341" formatCode="0.000">
                  <c:v>59.25</c:v>
                </c:pt>
                <c:pt idx="1342" formatCode="0.000">
                  <c:v>64</c:v>
                </c:pt>
                <c:pt idx="1343" formatCode="0.000">
                  <c:v>62.5</c:v>
                </c:pt>
                <c:pt idx="1344" formatCode="0.000">
                  <c:v>63.25</c:v>
                </c:pt>
                <c:pt idx="1345" formatCode="0.000">
                  <c:v>64.25</c:v>
                </c:pt>
                <c:pt idx="1346" formatCode="0.000">
                  <c:v>65.75</c:v>
                </c:pt>
                <c:pt idx="1347" formatCode="0.000">
                  <c:v>64.25</c:v>
                </c:pt>
                <c:pt idx="1348" formatCode="0.000">
                  <c:v>65.75</c:v>
                </c:pt>
                <c:pt idx="1349" formatCode="0.000">
                  <c:v>71.5</c:v>
                </c:pt>
                <c:pt idx="1350" formatCode="0.000">
                  <c:v>72</c:v>
                </c:pt>
                <c:pt idx="1351" formatCode="0.000">
                  <c:v>70.25</c:v>
                </c:pt>
                <c:pt idx="1352" formatCode="0.000">
                  <c:v>74.25</c:v>
                </c:pt>
                <c:pt idx="1353" formatCode="0.000">
                  <c:v>73.5</c:v>
                </c:pt>
                <c:pt idx="1354" formatCode="0.000">
                  <c:v>74.5</c:v>
                </c:pt>
                <c:pt idx="1355" formatCode="0.000">
                  <c:v>75.75</c:v>
                </c:pt>
                <c:pt idx="1356" formatCode="0.000">
                  <c:v>76.25</c:v>
                </c:pt>
                <c:pt idx="1357" formatCode="0.000">
                  <c:v>79</c:v>
                </c:pt>
                <c:pt idx="1358" formatCode="0.000">
                  <c:v>78.5</c:v>
                </c:pt>
                <c:pt idx="1359" formatCode="0.000">
                  <c:v>76.75</c:v>
                </c:pt>
                <c:pt idx="1360" formatCode="0.000">
                  <c:v>68</c:v>
                </c:pt>
                <c:pt idx="1361" formatCode="0.000">
                  <c:v>69.25</c:v>
                </c:pt>
                <c:pt idx="1362" formatCode="0.000">
                  <c:v>74.25</c:v>
                </c:pt>
                <c:pt idx="1363" formatCode="0.000">
                  <c:v>79</c:v>
                </c:pt>
                <c:pt idx="1364" formatCode="0.000">
                  <c:v>78.5</c:v>
                </c:pt>
                <c:pt idx="1365" formatCode="0.000">
                  <c:v>79</c:v>
                </c:pt>
                <c:pt idx="1366" formatCode="0.000">
                  <c:v>72.75</c:v>
                </c:pt>
                <c:pt idx="1367" formatCode="0.000">
                  <c:v>72.5</c:v>
                </c:pt>
                <c:pt idx="1368" formatCode="0.000">
                  <c:v>82.25</c:v>
                </c:pt>
                <c:pt idx="1369" formatCode="0.000">
                  <c:v>82.75</c:v>
                </c:pt>
                <c:pt idx="1370" formatCode="0.000">
                  <c:v>81.25</c:v>
                </c:pt>
                <c:pt idx="1371" formatCode="0.000">
                  <c:v>85.75</c:v>
                </c:pt>
                <c:pt idx="1372" formatCode="0.000">
                  <c:v>84.25</c:v>
                </c:pt>
                <c:pt idx="1373" formatCode="0.000">
                  <c:v>82.25</c:v>
                </c:pt>
                <c:pt idx="1374" formatCode="0.000">
                  <c:v>80.75</c:v>
                </c:pt>
                <c:pt idx="1375" formatCode="0.000">
                  <c:v>77.75</c:v>
                </c:pt>
                <c:pt idx="1376" formatCode="0.000">
                  <c:v>81.25</c:v>
                </c:pt>
                <c:pt idx="1377" formatCode="0.000">
                  <c:v>85.25</c:v>
                </c:pt>
                <c:pt idx="1378" formatCode="0.000">
                  <c:v>85</c:v>
                </c:pt>
                <c:pt idx="1379" formatCode="0.000">
                  <c:v>87.25</c:v>
                </c:pt>
                <c:pt idx="1380" formatCode="0.000">
                  <c:v>88.5</c:v>
                </c:pt>
                <c:pt idx="1381" formatCode="0.000">
                  <c:v>94.25</c:v>
                </c:pt>
                <c:pt idx="1382" formatCode="0.000">
                  <c:v>93.75</c:v>
                </c:pt>
                <c:pt idx="1383" formatCode="0.000">
                  <c:v>93.5</c:v>
                </c:pt>
                <c:pt idx="1384" formatCode="0.000">
                  <c:v>99.75</c:v>
                </c:pt>
                <c:pt idx="1385" formatCode="0.000">
                  <c:v>99.5</c:v>
                </c:pt>
                <c:pt idx="1386" formatCode="0.000">
                  <c:v>92.75</c:v>
                </c:pt>
                <c:pt idx="1387" formatCode="0.000">
                  <c:v>91.75</c:v>
                </c:pt>
                <c:pt idx="1388" formatCode="0.000">
                  <c:v>94</c:v>
                </c:pt>
                <c:pt idx="1389" formatCode="0.000">
                  <c:v>93</c:v>
                </c:pt>
                <c:pt idx="1390" formatCode="0.000">
                  <c:v>91.75</c:v>
                </c:pt>
                <c:pt idx="1391" formatCode="0.000">
                  <c:v>94</c:v>
                </c:pt>
                <c:pt idx="1392" formatCode="0.000">
                  <c:v>96.5</c:v>
                </c:pt>
                <c:pt idx="1393" formatCode="0.000">
                  <c:v>102.25</c:v>
                </c:pt>
                <c:pt idx="1394" formatCode="0.000">
                  <c:v>104.5</c:v>
                </c:pt>
                <c:pt idx="1395" formatCode="0.000">
                  <c:v>105.75</c:v>
                </c:pt>
                <c:pt idx="1396" formatCode="0.000">
                  <c:v>102.25</c:v>
                </c:pt>
                <c:pt idx="1397" formatCode="0.000">
                  <c:v>108.5</c:v>
                </c:pt>
                <c:pt idx="1398" formatCode="0.000">
                  <c:v>108.5</c:v>
                </c:pt>
                <c:pt idx="1399" formatCode="0.000">
                  <c:v>107.25</c:v>
                </c:pt>
                <c:pt idx="1400" formatCode="0.000">
                  <c:v>110</c:v>
                </c:pt>
                <c:pt idx="1401" formatCode="0.000">
                  <c:v>105.5</c:v>
                </c:pt>
                <c:pt idx="1402" formatCode="0.000">
                  <c:v>98.5</c:v>
                </c:pt>
                <c:pt idx="1403" formatCode="0.000">
                  <c:v>100.75</c:v>
                </c:pt>
                <c:pt idx="1404" formatCode="0.000">
                  <c:v>99.75</c:v>
                </c:pt>
                <c:pt idx="1405" formatCode="0.000">
                  <c:v>105</c:v>
                </c:pt>
                <c:pt idx="1406" formatCode="0.000">
                  <c:v>107.75</c:v>
                </c:pt>
                <c:pt idx="1407" formatCode="0.000">
                  <c:v>108.5</c:v>
                </c:pt>
                <c:pt idx="1408" formatCode="0.000">
                  <c:v>112</c:v>
                </c:pt>
                <c:pt idx="1409" formatCode="0.000">
                  <c:v>108.75</c:v>
                </c:pt>
                <c:pt idx="1410" formatCode="0.000">
                  <c:v>107.75</c:v>
                </c:pt>
                <c:pt idx="1411" formatCode="0.000">
                  <c:v>106</c:v>
                </c:pt>
                <c:pt idx="1412" formatCode="0.000">
                  <c:v>103.75</c:v>
                </c:pt>
                <c:pt idx="1413" formatCode="0.000">
                  <c:v>105</c:v>
                </c:pt>
                <c:pt idx="1414" formatCode="0.000">
                  <c:v>105</c:v>
                </c:pt>
                <c:pt idx="1415" formatCode="0.000">
                  <c:v>105.75</c:v>
                </c:pt>
                <c:pt idx="1416" formatCode="0.000">
                  <c:v>106.25</c:v>
                </c:pt>
                <c:pt idx="1417" formatCode="0.000">
                  <c:v>106.5</c:v>
                </c:pt>
                <c:pt idx="1418" formatCode="0.000">
                  <c:v>103</c:v>
                </c:pt>
                <c:pt idx="1419" formatCode="0.000">
                  <c:v>101.75</c:v>
                </c:pt>
                <c:pt idx="1420" formatCode="0.000">
                  <c:v>106.25</c:v>
                </c:pt>
                <c:pt idx="1421" formatCode="0.000">
                  <c:v>104.5</c:v>
                </c:pt>
                <c:pt idx="1422" formatCode="0.000">
                  <c:v>105</c:v>
                </c:pt>
                <c:pt idx="1423" formatCode="0.000">
                  <c:v>105</c:v>
                </c:pt>
                <c:pt idx="1424" formatCode="0.000">
                  <c:v>106</c:v>
                </c:pt>
                <c:pt idx="1425" formatCode="0.000">
                  <c:v>103.25</c:v>
                </c:pt>
                <c:pt idx="1426" formatCode="0.000">
                  <c:v>104.5</c:v>
                </c:pt>
                <c:pt idx="1427" formatCode="0.000">
                  <c:v>102.25</c:v>
                </c:pt>
                <c:pt idx="1428" formatCode="0.000">
                  <c:v>103.5</c:v>
                </c:pt>
                <c:pt idx="1429" formatCode="0.000">
                  <c:v>106.5</c:v>
                </c:pt>
                <c:pt idx="1430" formatCode="0.000">
                  <c:v>104</c:v>
                </c:pt>
                <c:pt idx="1431" formatCode="0.000">
                  <c:v>105</c:v>
                </c:pt>
                <c:pt idx="1432" formatCode="0.000">
                  <c:v>105.75</c:v>
                </c:pt>
                <c:pt idx="1433" formatCode="0.000">
                  <c:v>107.25</c:v>
                </c:pt>
                <c:pt idx="1434" formatCode="0.000">
                  <c:v>109.5</c:v>
                </c:pt>
                <c:pt idx="1435" formatCode="0.000">
                  <c:v>113.75</c:v>
                </c:pt>
                <c:pt idx="1436" formatCode="0.000">
                  <c:v>115.75</c:v>
                </c:pt>
                <c:pt idx="1437" formatCode="0.000">
                  <c:v>115.5</c:v>
                </c:pt>
                <c:pt idx="1438" formatCode="0.000">
                  <c:v>118</c:v>
                </c:pt>
                <c:pt idx="1439" formatCode="0.000">
                  <c:v>118.5</c:v>
                </c:pt>
                <c:pt idx="1440" formatCode="0.000">
                  <c:v>121.25</c:v>
                </c:pt>
                <c:pt idx="1441" formatCode="0.000">
                  <c:v>124</c:v>
                </c:pt>
                <c:pt idx="1442" formatCode="0.000">
                  <c:v>128.75</c:v>
                </c:pt>
                <c:pt idx="1443" formatCode="0.000">
                  <c:v>128.75</c:v>
                </c:pt>
                <c:pt idx="1444" formatCode="0.000">
                  <c:v>127.5</c:v>
                </c:pt>
                <c:pt idx="1445" formatCode="0.000">
                  <c:v>129.75</c:v>
                </c:pt>
                <c:pt idx="1446" formatCode="0.000">
                  <c:v>132</c:v>
                </c:pt>
                <c:pt idx="1447" formatCode="0.000">
                  <c:v>126.5</c:v>
                </c:pt>
                <c:pt idx="1448" formatCode="0.000">
                  <c:v>127</c:v>
                </c:pt>
                <c:pt idx="1449" formatCode="0.000">
                  <c:v>125.75</c:v>
                </c:pt>
                <c:pt idx="1450" formatCode="0.000">
                  <c:v>125.75</c:v>
                </c:pt>
                <c:pt idx="1451" formatCode="0.000">
                  <c:v>125.25</c:v>
                </c:pt>
                <c:pt idx="1452" formatCode="0.000">
                  <c:v>129</c:v>
                </c:pt>
                <c:pt idx="1453" formatCode="0.000">
                  <c:v>128</c:v>
                </c:pt>
                <c:pt idx="1454" formatCode="0.000">
                  <c:v>124.75</c:v>
                </c:pt>
                <c:pt idx="1455" formatCode="0.000">
                  <c:v>126</c:v>
                </c:pt>
                <c:pt idx="1456" formatCode="0.000">
                  <c:v>124.75</c:v>
                </c:pt>
                <c:pt idx="1457" formatCode="0.000">
                  <c:v>126.25</c:v>
                </c:pt>
                <c:pt idx="1458" formatCode="0.000">
                  <c:v>126.25</c:v>
                </c:pt>
                <c:pt idx="1459" formatCode="0.000">
                  <c:v>121.5</c:v>
                </c:pt>
                <c:pt idx="1460" formatCode="0.000">
                  <c:v>121</c:v>
                </c:pt>
                <c:pt idx="1461" formatCode="0.000">
                  <c:v>123</c:v>
                </c:pt>
                <c:pt idx="1462" formatCode="0.000">
                  <c:v>127.25</c:v>
                </c:pt>
                <c:pt idx="1463" formatCode="0.000">
                  <c:v>128</c:v>
                </c:pt>
                <c:pt idx="1464" formatCode="0.000">
                  <c:v>124.75</c:v>
                </c:pt>
                <c:pt idx="1465" formatCode="0.000">
                  <c:v>129.75</c:v>
                </c:pt>
                <c:pt idx="1466" formatCode="0.000">
                  <c:v>130.75</c:v>
                </c:pt>
                <c:pt idx="1467" formatCode="0.000">
                  <c:v>133.75</c:v>
                </c:pt>
                <c:pt idx="1468" formatCode="0.000">
                  <c:v>129.5</c:v>
                </c:pt>
                <c:pt idx="1469" formatCode="0.000">
                  <c:v>127.5</c:v>
                </c:pt>
                <c:pt idx="1470" formatCode="0.000">
                  <c:v>129</c:v>
                </c:pt>
                <c:pt idx="1471" formatCode="0.000">
                  <c:v>123.75</c:v>
                </c:pt>
                <c:pt idx="1472" formatCode="0.000">
                  <c:v>118.5</c:v>
                </c:pt>
                <c:pt idx="1473" formatCode="0.000">
                  <c:v>123.25</c:v>
                </c:pt>
                <c:pt idx="1474" formatCode="0.000">
                  <c:v>126.5</c:v>
                </c:pt>
                <c:pt idx="1475" formatCode="0.000">
                  <c:v>123.5</c:v>
                </c:pt>
                <c:pt idx="1476" formatCode="0.000">
                  <c:v>128</c:v>
                </c:pt>
                <c:pt idx="1477" formatCode="0.000">
                  <c:v>132</c:v>
                </c:pt>
                <c:pt idx="1478" formatCode="0.000">
                  <c:v>132.25</c:v>
                </c:pt>
                <c:pt idx="1479" formatCode="0.000">
                  <c:v>131</c:v>
                </c:pt>
                <c:pt idx="1480" formatCode="0.000">
                  <c:v>128</c:v>
                </c:pt>
                <c:pt idx="1481" formatCode="0.000">
                  <c:v>133.75</c:v>
                </c:pt>
                <c:pt idx="1482" formatCode="0.000">
                  <c:v>134.5</c:v>
                </c:pt>
                <c:pt idx="1483" formatCode="0.000">
                  <c:v>134.25</c:v>
                </c:pt>
                <c:pt idx="1484" formatCode="0.000">
                  <c:v>133.75</c:v>
                </c:pt>
                <c:pt idx="1485" formatCode="0.000">
                  <c:v>130.25</c:v>
                </c:pt>
                <c:pt idx="1486" formatCode="0.000">
                  <c:v>136</c:v>
                </c:pt>
                <c:pt idx="1487" formatCode="0.000">
                  <c:v>139.75</c:v>
                </c:pt>
                <c:pt idx="1488" formatCode="0.000">
                  <c:v>141</c:v>
                </c:pt>
                <c:pt idx="1489" formatCode="0.000">
                  <c:v>138.25</c:v>
                </c:pt>
                <c:pt idx="1490" formatCode="0.000">
                  <c:v>141.5</c:v>
                </c:pt>
                <c:pt idx="1491" formatCode="0.000">
                  <c:v>140.25</c:v>
                </c:pt>
                <c:pt idx="1492" formatCode="0.000">
                  <c:v>141.25</c:v>
                </c:pt>
                <c:pt idx="1493" formatCode="0.000">
                  <c:v>141.5</c:v>
                </c:pt>
                <c:pt idx="1494" formatCode="0.000">
                  <c:v>147.75</c:v>
                </c:pt>
                <c:pt idx="1495" formatCode="0.000">
                  <c:v>147.75</c:v>
                </c:pt>
                <c:pt idx="1496" formatCode="0.000">
                  <c:v>147</c:v>
                </c:pt>
                <c:pt idx="1497" formatCode="0.000">
                  <c:v>148</c:v>
                </c:pt>
                <c:pt idx="1498" formatCode="0.000">
                  <c:v>154.5</c:v>
                </c:pt>
                <c:pt idx="1499" formatCode="0.000">
                  <c:v>158.5</c:v>
                </c:pt>
                <c:pt idx="1500" formatCode="0.000">
                  <c:v>159.5</c:v>
                </c:pt>
                <c:pt idx="1501" formatCode="0.000">
                  <c:v>156.5</c:v>
                </c:pt>
                <c:pt idx="1502" formatCode="0.000">
                  <c:v>158</c:v>
                </c:pt>
                <c:pt idx="1503" formatCode="0.000">
                  <c:v>159.5</c:v>
                </c:pt>
                <c:pt idx="1504" formatCode="0.000">
                  <c:v>158.5</c:v>
                </c:pt>
                <c:pt idx="1505" formatCode="0.000">
                  <c:v>161</c:v>
                </c:pt>
                <c:pt idx="1506" formatCode="0.000">
                  <c:v>157.25</c:v>
                </c:pt>
                <c:pt idx="1507" formatCode="0.000">
                  <c:v>156.25</c:v>
                </c:pt>
                <c:pt idx="1508" formatCode="0.000">
                  <c:v>145</c:v>
                </c:pt>
                <c:pt idx="1509" formatCode="0.000">
                  <c:v>151.25</c:v>
                </c:pt>
                <c:pt idx="1510" formatCode="0.000">
                  <c:v>146.5</c:v>
                </c:pt>
                <c:pt idx="1511" formatCode="0.000">
                  <c:v>149.5</c:v>
                </c:pt>
                <c:pt idx="1512" formatCode="0.000">
                  <c:v>151.75</c:v>
                </c:pt>
                <c:pt idx="1513" formatCode="0.000">
                  <c:v>153</c:v>
                </c:pt>
                <c:pt idx="1514" formatCode="0.000">
                  <c:v>152.75</c:v>
                </c:pt>
                <c:pt idx="1515" formatCode="0.000">
                  <c:v>151.25</c:v>
                </c:pt>
                <c:pt idx="1516" formatCode="0.000">
                  <c:v>152</c:v>
                </c:pt>
                <c:pt idx="1517" formatCode="0.000">
                  <c:v>158.5</c:v>
                </c:pt>
                <c:pt idx="1518" formatCode="0.000">
                  <c:v>160.5</c:v>
                </c:pt>
                <c:pt idx="1519" formatCode="0.000">
                  <c:v>153.25</c:v>
                </c:pt>
                <c:pt idx="1520" formatCode="0.000">
                  <c:v>152.75</c:v>
                </c:pt>
                <c:pt idx="1521" formatCode="0.000">
                  <c:v>156</c:v>
                </c:pt>
                <c:pt idx="1522" formatCode="0.000">
                  <c:v>142</c:v>
                </c:pt>
                <c:pt idx="1523" formatCode="0.000">
                  <c:v>134.25</c:v>
                </c:pt>
                <c:pt idx="1524" formatCode="0.000">
                  <c:v>139.25</c:v>
                </c:pt>
                <c:pt idx="1525" formatCode="0.000">
                  <c:v>138.5</c:v>
                </c:pt>
                <c:pt idx="1526" formatCode="0.000">
                  <c:v>136.75</c:v>
                </c:pt>
                <c:pt idx="1527" formatCode="0.000">
                  <c:v>144.5</c:v>
                </c:pt>
                <c:pt idx="1528" formatCode="0.000">
                  <c:v>141.75</c:v>
                </c:pt>
                <c:pt idx="1529" formatCode="0.000">
                  <c:v>144</c:v>
                </c:pt>
                <c:pt idx="1530" formatCode="0.000">
                  <c:v>147.75</c:v>
                </c:pt>
                <c:pt idx="1531" formatCode="0.000">
                  <c:v>147.25</c:v>
                </c:pt>
                <c:pt idx="1532" formatCode="0.000">
                  <c:v>149.75</c:v>
                </c:pt>
                <c:pt idx="1533" formatCode="0.000">
                  <c:v>155.5</c:v>
                </c:pt>
                <c:pt idx="1534" formatCode="0.000">
                  <c:v>152.5</c:v>
                </c:pt>
                <c:pt idx="1535" formatCode="0.000">
                  <c:v>157.75</c:v>
                </c:pt>
                <c:pt idx="1536" formatCode="0.000">
                  <c:v>159.75</c:v>
                </c:pt>
                <c:pt idx="1537" formatCode="0.000">
                  <c:v>165.5</c:v>
                </c:pt>
                <c:pt idx="1538" formatCode="0.000">
                  <c:v>171.5</c:v>
                </c:pt>
                <c:pt idx="1539" formatCode="0.000">
                  <c:v>173.25</c:v>
                </c:pt>
                <c:pt idx="1540" formatCode="0.000">
                  <c:v>171.75</c:v>
                </c:pt>
                <c:pt idx="1541" formatCode="0.000">
                  <c:v>175.5</c:v>
                </c:pt>
                <c:pt idx="1542" formatCode="0.000">
                  <c:v>181.75</c:v>
                </c:pt>
                <c:pt idx="1543" formatCode="0.000">
                  <c:v>185.25</c:v>
                </c:pt>
                <c:pt idx="1544" formatCode="0.000">
                  <c:v>191.75</c:v>
                </c:pt>
                <c:pt idx="1545" formatCode="0.000">
                  <c:v>192.75</c:v>
                </c:pt>
                <c:pt idx="1546" formatCode="0.000">
                  <c:v>197.75</c:v>
                </c:pt>
                <c:pt idx="1547" formatCode="0.000">
                  <c:v>195.25</c:v>
                </c:pt>
                <c:pt idx="1548" formatCode="0.000">
                  <c:v>189.5</c:v>
                </c:pt>
                <c:pt idx="1549" formatCode="0.000">
                  <c:v>185</c:v>
                </c:pt>
                <c:pt idx="1550" formatCode="0.000">
                  <c:v>184</c:v>
                </c:pt>
                <c:pt idx="1551" formatCode="0.000">
                  <c:v>177</c:v>
                </c:pt>
                <c:pt idx="1552" formatCode="0.000">
                  <c:v>185.25</c:v>
                </c:pt>
                <c:pt idx="1553" formatCode="0.000">
                  <c:v>193.5</c:v>
                </c:pt>
                <c:pt idx="1554" formatCode="0.000">
                  <c:v>192.75</c:v>
                </c:pt>
                <c:pt idx="1555" formatCode="0.000">
                  <c:v>182.25</c:v>
                </c:pt>
                <c:pt idx="1556" formatCode="0.000">
                  <c:v>181</c:v>
                </c:pt>
                <c:pt idx="1557" formatCode="0.000">
                  <c:v>177</c:v>
                </c:pt>
                <c:pt idx="1558" formatCode="0.000">
                  <c:v>171.75</c:v>
                </c:pt>
                <c:pt idx="1559" formatCode="0.000">
                  <c:v>180.75</c:v>
                </c:pt>
                <c:pt idx="1560" formatCode="0.000">
                  <c:v>184.25</c:v>
                </c:pt>
                <c:pt idx="1561" formatCode="0.000">
                  <c:v>191</c:v>
                </c:pt>
                <c:pt idx="1562" formatCode="0.000">
                  <c:v>184.75</c:v>
                </c:pt>
                <c:pt idx="1563" formatCode="0.000">
                  <c:v>187.75</c:v>
                </c:pt>
                <c:pt idx="1564" formatCode="0.000">
                  <c:v>165.5</c:v>
                </c:pt>
                <c:pt idx="1565" formatCode="0.000">
                  <c:v>172.25</c:v>
                </c:pt>
                <c:pt idx="1566" formatCode="0.000">
                  <c:v>168.25</c:v>
                </c:pt>
                <c:pt idx="1567" formatCode="0.000">
                  <c:v>171</c:v>
                </c:pt>
                <c:pt idx="1568" formatCode="0.000">
                  <c:v>174.75</c:v>
                </c:pt>
                <c:pt idx="1569" formatCode="0.000">
                  <c:v>174.25</c:v>
                </c:pt>
                <c:pt idx="1570" formatCode="0.000">
                  <c:v>186.75</c:v>
                </c:pt>
                <c:pt idx="1571" formatCode="0.000">
                  <c:v>184.5</c:v>
                </c:pt>
                <c:pt idx="1572" formatCode="0.000">
                  <c:v>183.5</c:v>
                </c:pt>
                <c:pt idx="1573" formatCode="0.000">
                  <c:v>182</c:v>
                </c:pt>
                <c:pt idx="1574" formatCode="0.000">
                  <c:v>183.5</c:v>
                </c:pt>
                <c:pt idx="1575" formatCode="0.000">
                  <c:v>183.25</c:v>
                </c:pt>
                <c:pt idx="1576" formatCode="0.000">
                  <c:v>186</c:v>
                </c:pt>
                <c:pt idx="1577" formatCode="0.000">
                  <c:v>178.5</c:v>
                </c:pt>
                <c:pt idx="1578" formatCode="0.000">
                  <c:v>182</c:v>
                </c:pt>
                <c:pt idx="1579" formatCode="0.000">
                  <c:v>178.5</c:v>
                </c:pt>
                <c:pt idx="1580" formatCode="0.000">
                  <c:v>184.75</c:v>
                </c:pt>
                <c:pt idx="1581" formatCode="0.000">
                  <c:v>185.75</c:v>
                </c:pt>
                <c:pt idx="1582" formatCode="0.000">
                  <c:v>186.25</c:v>
                </c:pt>
                <c:pt idx="1583" formatCode="0.000">
                  <c:v>186.75</c:v>
                </c:pt>
                <c:pt idx="1584" formatCode="0.000">
                  <c:v>174.25</c:v>
                </c:pt>
                <c:pt idx="1585" formatCode="0.000">
                  <c:v>172.25</c:v>
                </c:pt>
                <c:pt idx="1586" formatCode="0.000">
                  <c:v>160.5</c:v>
                </c:pt>
                <c:pt idx="1587" formatCode="0.000">
                  <c:v>160.75</c:v>
                </c:pt>
                <c:pt idx="1588" formatCode="0.000">
                  <c:v>167.75</c:v>
                </c:pt>
                <c:pt idx="1589" formatCode="0.000">
                  <c:v>173</c:v>
                </c:pt>
                <c:pt idx="1590" formatCode="0.000">
                  <c:v>174.5</c:v>
                </c:pt>
                <c:pt idx="1591" formatCode="0.000">
                  <c:v>172</c:v>
                </c:pt>
                <c:pt idx="1592" formatCode="0.000">
                  <c:v>173.25</c:v>
                </c:pt>
                <c:pt idx="1593" formatCode="0.000">
                  <c:v>174.25</c:v>
                </c:pt>
                <c:pt idx="1594" formatCode="0.000">
                  <c:v>179.25</c:v>
                </c:pt>
                <c:pt idx="1595" formatCode="0.000">
                  <c:v>182.25</c:v>
                </c:pt>
                <c:pt idx="1596" formatCode="0.000">
                  <c:v>179</c:v>
                </c:pt>
                <c:pt idx="1597" formatCode="0.000">
                  <c:v>182.25</c:v>
                </c:pt>
                <c:pt idx="1598" formatCode="0.000">
                  <c:v>183.75</c:v>
                </c:pt>
                <c:pt idx="1599" formatCode="0.000">
                  <c:v>182.5</c:v>
                </c:pt>
                <c:pt idx="1600" formatCode="0.000">
                  <c:v>182</c:v>
                </c:pt>
                <c:pt idx="1601" formatCode="0.000">
                  <c:v>183.75</c:v>
                </c:pt>
                <c:pt idx="1602" formatCode="0.000">
                  <c:v>173</c:v>
                </c:pt>
                <c:pt idx="1603" formatCode="0.000">
                  <c:v>170.75</c:v>
                </c:pt>
                <c:pt idx="1604" formatCode="0.000">
                  <c:v>170.25</c:v>
                </c:pt>
                <c:pt idx="1605" formatCode="0.000">
                  <c:v>166.25</c:v>
                </c:pt>
                <c:pt idx="1606" formatCode="0.000">
                  <c:v>174.75</c:v>
                </c:pt>
                <c:pt idx="1607" formatCode="0.000">
                  <c:v>174.5</c:v>
                </c:pt>
                <c:pt idx="1608" formatCode="0.000">
                  <c:v>182.25</c:v>
                </c:pt>
                <c:pt idx="1609" formatCode="0.000">
                  <c:v>191</c:v>
                </c:pt>
                <c:pt idx="1610" formatCode="0.000">
                  <c:v>194.5</c:v>
                </c:pt>
                <c:pt idx="1611" formatCode="0.000">
                  <c:v>194.5</c:v>
                </c:pt>
                <c:pt idx="1612" formatCode="0.000">
                  <c:v>194.25</c:v>
                </c:pt>
                <c:pt idx="1613" formatCode="0.000">
                  <c:v>198.75</c:v>
                </c:pt>
                <c:pt idx="1614" formatCode="0.000">
                  <c:v>203.5</c:v>
                </c:pt>
                <c:pt idx="1615" formatCode="0.000">
                  <c:v>203</c:v>
                </c:pt>
                <c:pt idx="1616" formatCode="0.000">
                  <c:v>208.25</c:v>
                </c:pt>
                <c:pt idx="1617" formatCode="0.000">
                  <c:v>205.75</c:v>
                </c:pt>
                <c:pt idx="1618" formatCode="0.000">
                  <c:v>207.75</c:v>
                </c:pt>
                <c:pt idx="1619" formatCode="0.000">
                  <c:v>201</c:v>
                </c:pt>
                <c:pt idx="1620" formatCode="0.000">
                  <c:v>196.25</c:v>
                </c:pt>
                <c:pt idx="1621" formatCode="0.000">
                  <c:v>200.75</c:v>
                </c:pt>
                <c:pt idx="1622" formatCode="0.000">
                  <c:v>194.25</c:v>
                </c:pt>
                <c:pt idx="1623" formatCode="0.000">
                  <c:v>196.75</c:v>
                </c:pt>
                <c:pt idx="1624" formatCode="0.000">
                  <c:v>200.5</c:v>
                </c:pt>
                <c:pt idx="1625" formatCode="0.000">
                  <c:v>206</c:v>
                </c:pt>
                <c:pt idx="1626" formatCode="0.000">
                  <c:v>200.5</c:v>
                </c:pt>
                <c:pt idx="1627" formatCode="0.000">
                  <c:v>201</c:v>
                </c:pt>
                <c:pt idx="1628" formatCode="0.000">
                  <c:v>198.5</c:v>
                </c:pt>
                <c:pt idx="1629" formatCode="0.000">
                  <c:v>198.75</c:v>
                </c:pt>
                <c:pt idx="1630" formatCode="0.000">
                  <c:v>197</c:v>
                </c:pt>
                <c:pt idx="1631" formatCode="0.000">
                  <c:v>196</c:v>
                </c:pt>
                <c:pt idx="1632" formatCode="0.000">
                  <c:v>192</c:v>
                </c:pt>
                <c:pt idx="1633" formatCode="0.000">
                  <c:v>193</c:v>
                </c:pt>
                <c:pt idx="1634" formatCode="0.000">
                  <c:v>189</c:v>
                </c:pt>
                <c:pt idx="1635" formatCode="0.000">
                  <c:v>190.25</c:v>
                </c:pt>
                <c:pt idx="1636" formatCode="0.000">
                  <c:v>188.25</c:v>
                </c:pt>
                <c:pt idx="1637" formatCode="0.000">
                  <c:v>195</c:v>
                </c:pt>
                <c:pt idx="1638" formatCode="0.000">
                  <c:v>196.75</c:v>
                </c:pt>
                <c:pt idx="1639" formatCode="0.000">
                  <c:v>195.75</c:v>
                </c:pt>
                <c:pt idx="1640" formatCode="0.000">
                  <c:v>190.25</c:v>
                </c:pt>
                <c:pt idx="1641" formatCode="0.000">
                  <c:v>194.5</c:v>
                </c:pt>
                <c:pt idx="1642" formatCode="0.000">
                  <c:v>198.25</c:v>
                </c:pt>
                <c:pt idx="1643" formatCode="0.000">
                  <c:v>202.25</c:v>
                </c:pt>
                <c:pt idx="1644" formatCode="0.000">
                  <c:v>200.25</c:v>
                </c:pt>
                <c:pt idx="1645" formatCode="0.000">
                  <c:v>197.5</c:v>
                </c:pt>
                <c:pt idx="1646" formatCode="0.000">
                  <c:v>182.5</c:v>
                </c:pt>
                <c:pt idx="1647" formatCode="0.000">
                  <c:v>177.75</c:v>
                </c:pt>
                <c:pt idx="1648" formatCode="0.000">
                  <c:v>180.75</c:v>
                </c:pt>
                <c:pt idx="1649" formatCode="0.000">
                  <c:v>183.25</c:v>
                </c:pt>
                <c:pt idx="1650" formatCode="0.000">
                  <c:v>169.75</c:v>
                </c:pt>
                <c:pt idx="1651" formatCode="0.000">
                  <c:v>169.5</c:v>
                </c:pt>
                <c:pt idx="1652" formatCode="0.000">
                  <c:v>151.75</c:v>
                </c:pt>
                <c:pt idx="1653" formatCode="0.000">
                  <c:v>153.5</c:v>
                </c:pt>
                <c:pt idx="1654" formatCode="0.000">
                  <c:v>159.25</c:v>
                </c:pt>
                <c:pt idx="1655" formatCode="0.000">
                  <c:v>169</c:v>
                </c:pt>
                <c:pt idx="1656" formatCode="0.000">
                  <c:v>163.5</c:v>
                </c:pt>
                <c:pt idx="1657" formatCode="0.000">
                  <c:v>159</c:v>
                </c:pt>
                <c:pt idx="1658" formatCode="0.000">
                  <c:v>149.75</c:v>
                </c:pt>
                <c:pt idx="1659" formatCode="0.000">
                  <c:v>152.25</c:v>
                </c:pt>
                <c:pt idx="1660" formatCode="0.000">
                  <c:v>156.75</c:v>
                </c:pt>
                <c:pt idx="1661" formatCode="0.000">
                  <c:v>160.75</c:v>
                </c:pt>
                <c:pt idx="1662" formatCode="0.000">
                  <c:v>152.5</c:v>
                </c:pt>
                <c:pt idx="1663" formatCode="0.000">
                  <c:v>159.25</c:v>
                </c:pt>
                <c:pt idx="1664" formatCode="0.000">
                  <c:v>164</c:v>
                </c:pt>
                <c:pt idx="1665" formatCode="0.000">
                  <c:v>174.5</c:v>
                </c:pt>
                <c:pt idx="1666" formatCode="0.000">
                  <c:v>187.75</c:v>
                </c:pt>
                <c:pt idx="1667" formatCode="0.000">
                  <c:v>183.25</c:v>
                </c:pt>
                <c:pt idx="1668" formatCode="0.000">
                  <c:v>185.75</c:v>
                </c:pt>
                <c:pt idx="1669" formatCode="0.000">
                  <c:v>187.75</c:v>
                </c:pt>
                <c:pt idx="1670" formatCode="0.000">
                  <c:v>187.75</c:v>
                </c:pt>
                <c:pt idx="1671" formatCode="0.000">
                  <c:v>184</c:v>
                </c:pt>
                <c:pt idx="1672" formatCode="0.000">
                  <c:v>189.25</c:v>
                </c:pt>
                <c:pt idx="1673" formatCode="0.000">
                  <c:v>183.25</c:v>
                </c:pt>
                <c:pt idx="1674" formatCode="0.000">
                  <c:v>185</c:v>
                </c:pt>
                <c:pt idx="1675" formatCode="0.000">
                  <c:v>185</c:v>
                </c:pt>
                <c:pt idx="1676" formatCode="0.000">
                  <c:v>189.5</c:v>
                </c:pt>
                <c:pt idx="1677" formatCode="0.000">
                  <c:v>189.75</c:v>
                </c:pt>
                <c:pt idx="1678" formatCode="0.000">
                  <c:v>189.5</c:v>
                </c:pt>
                <c:pt idx="1679" formatCode="0.000">
                  <c:v>187.5</c:v>
                </c:pt>
                <c:pt idx="1680" formatCode="0.000">
                  <c:v>193.25</c:v>
                </c:pt>
                <c:pt idx="1681" formatCode="0.000">
                  <c:v>190.25</c:v>
                </c:pt>
                <c:pt idx="1682" formatCode="0.000">
                  <c:v>185.75</c:v>
                </c:pt>
                <c:pt idx="1683" formatCode="0.000">
                  <c:v>188.25</c:v>
                </c:pt>
                <c:pt idx="1684" formatCode="0.000">
                  <c:v>187.25</c:v>
                </c:pt>
                <c:pt idx="1685" formatCode="0.000">
                  <c:v>178.75</c:v>
                </c:pt>
                <c:pt idx="1686" formatCode="0.000">
                  <c:v>172.75</c:v>
                </c:pt>
                <c:pt idx="1687" formatCode="0.000">
                  <c:v>177.25</c:v>
                </c:pt>
                <c:pt idx="1688" formatCode="0.000">
                  <c:v>178</c:v>
                </c:pt>
                <c:pt idx="1689" formatCode="0.000">
                  <c:v>170.5</c:v>
                </c:pt>
                <c:pt idx="1690" formatCode="0.000">
                  <c:v>179.75</c:v>
                </c:pt>
                <c:pt idx="1691" formatCode="0.000">
                  <c:v>186.5</c:v>
                </c:pt>
                <c:pt idx="1692" formatCode="0.000">
                  <c:v>186.5</c:v>
                </c:pt>
                <c:pt idx="1693" formatCode="0.000">
                  <c:v>188.5</c:v>
                </c:pt>
                <c:pt idx="1694" formatCode="0.000">
                  <c:v>193.75</c:v>
                </c:pt>
                <c:pt idx="1695" formatCode="0.000">
                  <c:v>204.25</c:v>
                </c:pt>
                <c:pt idx="1696" formatCode="0.000">
                  <c:v>206.25</c:v>
                </c:pt>
                <c:pt idx="1697" formatCode="0.000">
                  <c:v>205.5</c:v>
                </c:pt>
                <c:pt idx="1698" formatCode="0.000">
                  <c:v>202.75</c:v>
                </c:pt>
                <c:pt idx="1699" formatCode="0.000">
                  <c:v>205.25</c:v>
                </c:pt>
                <c:pt idx="1700" formatCode="0.000">
                  <c:v>207.5</c:v>
                </c:pt>
                <c:pt idx="1701" formatCode="0.000">
                  <c:v>208</c:v>
                </c:pt>
                <c:pt idx="1702" formatCode="0.000">
                  <c:v>207.5</c:v>
                </c:pt>
                <c:pt idx="1703" formatCode="0.000">
                  <c:v>206.5</c:v>
                </c:pt>
                <c:pt idx="1704" formatCode="0.000">
                  <c:v>207.5</c:v>
                </c:pt>
                <c:pt idx="1705" formatCode="0.000">
                  <c:v>207</c:v>
                </c:pt>
                <c:pt idx="1706" formatCode="0.000">
                  <c:v>207</c:v>
                </c:pt>
                <c:pt idx="1707" formatCode="0.000">
                  <c:v>210.5</c:v>
                </c:pt>
                <c:pt idx="1708" formatCode="0.000">
                  <c:v>214.75</c:v>
                </c:pt>
                <c:pt idx="1709" formatCode="0.000">
                  <c:v>213.25</c:v>
                </c:pt>
                <c:pt idx="1710" formatCode="0.000">
                  <c:v>222.75</c:v>
                </c:pt>
                <c:pt idx="1711" formatCode="0.000">
                  <c:v>223.75</c:v>
                </c:pt>
                <c:pt idx="1712" formatCode="0.000">
                  <c:v>220.25</c:v>
                </c:pt>
                <c:pt idx="1713" formatCode="0.000">
                  <c:v>216</c:v>
                </c:pt>
                <c:pt idx="1714" formatCode="0.000">
                  <c:v>214</c:v>
                </c:pt>
                <c:pt idx="1715" formatCode="0.000">
                  <c:v>221.5</c:v>
                </c:pt>
                <c:pt idx="1716" formatCode="0.000">
                  <c:v>223</c:v>
                </c:pt>
                <c:pt idx="1717" formatCode="0.000">
                  <c:v>222.25</c:v>
                </c:pt>
                <c:pt idx="1718" formatCode="0.000">
                  <c:v>224</c:v>
                </c:pt>
                <c:pt idx="1719" formatCode="0.000">
                  <c:v>226.5</c:v>
                </c:pt>
                <c:pt idx="1720" formatCode="0.000">
                  <c:v>231.25</c:v>
                </c:pt>
                <c:pt idx="1721" formatCode="0.000">
                  <c:v>230</c:v>
                </c:pt>
                <c:pt idx="1722" formatCode="0.000">
                  <c:v>224.5</c:v>
                </c:pt>
                <c:pt idx="1723" formatCode="0.000">
                  <c:v>226.5</c:v>
                </c:pt>
                <c:pt idx="1724" formatCode="0.000">
                  <c:v>219.25</c:v>
                </c:pt>
                <c:pt idx="1725" formatCode="0.000">
                  <c:v>220.75</c:v>
                </c:pt>
                <c:pt idx="1726" formatCode="0.000">
                  <c:v>215.75</c:v>
                </c:pt>
                <c:pt idx="1727" formatCode="0.000">
                  <c:v>221.75</c:v>
                </c:pt>
                <c:pt idx="1728" formatCode="0.000">
                  <c:v>218.25</c:v>
                </c:pt>
                <c:pt idx="1729" formatCode="0.000">
                  <c:v>225.25</c:v>
                </c:pt>
                <c:pt idx="1730" formatCode="0.000">
                  <c:v>222</c:v>
                </c:pt>
                <c:pt idx="1731" formatCode="0.000">
                  <c:v>226.75</c:v>
                </c:pt>
                <c:pt idx="1732" formatCode="0.000">
                  <c:v>231</c:v>
                </c:pt>
                <c:pt idx="1733" formatCode="0.000">
                  <c:v>245</c:v>
                </c:pt>
                <c:pt idx="1734" formatCode="0.000">
                  <c:v>246.5</c:v>
                </c:pt>
                <c:pt idx="1735" formatCode="0.000">
                  <c:v>249.75</c:v>
                </c:pt>
                <c:pt idx="1736" formatCode="0.000">
                  <c:v>249.5</c:v>
                </c:pt>
                <c:pt idx="1737" formatCode="0.000">
                  <c:v>247.5</c:v>
                </c:pt>
                <c:pt idx="1738" formatCode="0.000">
                  <c:v>249.75</c:v>
                </c:pt>
                <c:pt idx="1739" formatCode="0.000">
                  <c:v>254.75</c:v>
                </c:pt>
                <c:pt idx="1740" formatCode="0.000">
                  <c:v>256.25</c:v>
                </c:pt>
                <c:pt idx="1741" formatCode="0.000">
                  <c:v>255.75</c:v>
                </c:pt>
                <c:pt idx="1742" formatCode="0.000">
                  <c:v>261.75</c:v>
                </c:pt>
                <c:pt idx="1743" formatCode="0.000">
                  <c:v>261.75</c:v>
                </c:pt>
                <c:pt idx="1744" formatCode="0.000">
                  <c:v>261</c:v>
                </c:pt>
                <c:pt idx="1745" formatCode="0.000">
                  <c:v>266.75</c:v>
                </c:pt>
                <c:pt idx="1746" formatCode="0.000">
                  <c:v>275.5</c:v>
                </c:pt>
                <c:pt idx="1747" formatCode="0.000">
                  <c:v>272.75</c:v>
                </c:pt>
                <c:pt idx="1748" formatCode="0.000">
                  <c:v>271.5</c:v>
                </c:pt>
                <c:pt idx="1749" formatCode="0.000">
                  <c:v>273.75</c:v>
                </c:pt>
                <c:pt idx="1750" formatCode="0.000">
                  <c:v>273.5</c:v>
                </c:pt>
                <c:pt idx="1751" formatCode="0.000">
                  <c:v>261</c:v>
                </c:pt>
                <c:pt idx="1752" formatCode="0.000">
                  <c:v>263.25</c:v>
                </c:pt>
                <c:pt idx="1753" formatCode="0.000">
                  <c:v>260.75</c:v>
                </c:pt>
                <c:pt idx="1754" formatCode="0.000">
                  <c:v>256</c:v>
                </c:pt>
                <c:pt idx="1755" formatCode="0.000">
                  <c:v>267</c:v>
                </c:pt>
                <c:pt idx="1756" formatCode="0.000">
                  <c:v>263.5</c:v>
                </c:pt>
                <c:pt idx="1757" formatCode="0.000">
                  <c:v>255</c:v>
                </c:pt>
                <c:pt idx="1758" formatCode="0.000">
                  <c:v>243</c:v>
                </c:pt>
                <c:pt idx="1759" formatCode="0.000">
                  <c:v>245</c:v>
                </c:pt>
                <c:pt idx="1760" formatCode="0.000">
                  <c:v>236.25</c:v>
                </c:pt>
                <c:pt idx="1761" formatCode="0.000">
                  <c:v>241.75</c:v>
                </c:pt>
                <c:pt idx="1762" formatCode="0.000">
                  <c:v>246.75</c:v>
                </c:pt>
                <c:pt idx="1763" formatCode="0.000">
                  <c:v>262</c:v>
                </c:pt>
                <c:pt idx="1764" formatCode="0.000">
                  <c:v>265.75</c:v>
                </c:pt>
                <c:pt idx="1765" formatCode="0.000">
                  <c:v>262.5</c:v>
                </c:pt>
                <c:pt idx="1766" formatCode="0.000">
                  <c:v>267.5</c:v>
                </c:pt>
                <c:pt idx="1767" formatCode="0.000">
                  <c:v>273</c:v>
                </c:pt>
                <c:pt idx="1768" formatCode="0.000">
                  <c:v>273</c:v>
                </c:pt>
                <c:pt idx="1769" formatCode="0.000">
                  <c:v>267.5</c:v>
                </c:pt>
                <c:pt idx="1770" formatCode="0.000">
                  <c:v>253</c:v>
                </c:pt>
                <c:pt idx="1771" formatCode="0.000">
                  <c:v>253.25</c:v>
                </c:pt>
                <c:pt idx="1772" formatCode="0.000">
                  <c:v>265.75</c:v>
                </c:pt>
                <c:pt idx="1773" formatCode="0.000">
                  <c:v>259.25</c:v>
                </c:pt>
                <c:pt idx="1774" formatCode="0.000">
                  <c:v>268.25</c:v>
                </c:pt>
                <c:pt idx="1775" formatCode="0.000">
                  <c:v>264</c:v>
                </c:pt>
                <c:pt idx="1776" formatCode="0.000">
                  <c:v>267.5</c:v>
                </c:pt>
                <c:pt idx="1777" formatCode="0.000">
                  <c:v>275</c:v>
                </c:pt>
                <c:pt idx="1778" formatCode="0.000">
                  <c:v>272.75</c:v>
                </c:pt>
                <c:pt idx="1779" formatCode="0.000">
                  <c:v>281.75</c:v>
                </c:pt>
                <c:pt idx="1780" formatCode="0.000">
                  <c:v>280.25</c:v>
                </c:pt>
                <c:pt idx="1781" formatCode="0.000">
                  <c:v>283.75</c:v>
                </c:pt>
                <c:pt idx="1782" formatCode="0.000">
                  <c:v>289.25</c:v>
                </c:pt>
                <c:pt idx="1783" formatCode="0.000">
                  <c:v>288.75</c:v>
                </c:pt>
                <c:pt idx="1784" formatCode="0.000">
                  <c:v>295.5</c:v>
                </c:pt>
                <c:pt idx="1785" formatCode="0.000">
                  <c:v>300</c:v>
                </c:pt>
                <c:pt idx="1786" formatCode="0.000">
                  <c:v>288.75</c:v>
                </c:pt>
                <c:pt idx="1787" formatCode="0.000">
                  <c:v>278.25</c:v>
                </c:pt>
                <c:pt idx="1788" formatCode="0.000">
                  <c:v>277.5</c:v>
                </c:pt>
                <c:pt idx="1789" formatCode="0.000">
                  <c:v>280</c:v>
                </c:pt>
                <c:pt idx="1790" formatCode="0.000">
                  <c:v>286.75</c:v>
                </c:pt>
                <c:pt idx="1791" formatCode="0.000">
                  <c:v>296.5</c:v>
                </c:pt>
                <c:pt idx="1792" formatCode="0.000">
                  <c:v>296</c:v>
                </c:pt>
                <c:pt idx="1793" formatCode="0.000">
                  <c:v>298.25</c:v>
                </c:pt>
                <c:pt idx="1794" formatCode="0.000">
                  <c:v>302.25</c:v>
                </c:pt>
                <c:pt idx="1795" formatCode="0.000">
                  <c:v>289</c:v>
                </c:pt>
                <c:pt idx="1796" formatCode="0.000">
                  <c:v>291.25</c:v>
                </c:pt>
                <c:pt idx="1797" formatCode="0.000">
                  <c:v>302.75</c:v>
                </c:pt>
                <c:pt idx="1798" formatCode="0.000">
                  <c:v>296.5</c:v>
                </c:pt>
                <c:pt idx="1799" formatCode="0.000">
                  <c:v>303.25</c:v>
                </c:pt>
                <c:pt idx="1800" formatCode="0.000">
                  <c:v>315.75</c:v>
                </c:pt>
                <c:pt idx="1801" formatCode="0.000">
                  <c:v>322.75</c:v>
                </c:pt>
                <c:pt idx="1802" formatCode="0.000">
                  <c:v>320.75</c:v>
                </c:pt>
                <c:pt idx="1803" formatCode="0.000">
                  <c:v>326.75</c:v>
                </c:pt>
                <c:pt idx="1804" formatCode="0.000">
                  <c:v>322.75</c:v>
                </c:pt>
                <c:pt idx="1805" formatCode="0.000">
                  <c:v>312.75</c:v>
                </c:pt>
                <c:pt idx="1806" formatCode="0.000">
                  <c:v>313</c:v>
                </c:pt>
                <c:pt idx="1807" formatCode="0.000">
                  <c:v>321</c:v>
                </c:pt>
                <c:pt idx="1808" formatCode="0.000">
                  <c:v>322.75</c:v>
                </c:pt>
                <c:pt idx="1809" formatCode="0.000">
                  <c:v>312.25</c:v>
                </c:pt>
                <c:pt idx="1810" formatCode="0.000">
                  <c:v>301</c:v>
                </c:pt>
                <c:pt idx="1811" formatCode="0.000">
                  <c:v>299</c:v>
                </c:pt>
                <c:pt idx="1812" formatCode="0.000">
                  <c:v>303.75</c:v>
                </c:pt>
                <c:pt idx="1813" formatCode="0.000">
                  <c:v>300.5</c:v>
                </c:pt>
                <c:pt idx="1814" formatCode="0.000">
                  <c:v>312.75</c:v>
                </c:pt>
                <c:pt idx="1815" formatCode="0.000">
                  <c:v>309</c:v>
                </c:pt>
                <c:pt idx="1816" formatCode="0.000">
                  <c:v>315.75</c:v>
                </c:pt>
                <c:pt idx="1817" formatCode="0.000">
                  <c:v>323.5</c:v>
                </c:pt>
                <c:pt idx="1818" formatCode="0.000">
                  <c:v>319.75</c:v>
                </c:pt>
                <c:pt idx="1819" formatCode="0.000">
                  <c:v>312.25</c:v>
                </c:pt>
                <c:pt idx="1820" formatCode="0.000">
                  <c:v>299</c:v>
                </c:pt>
                <c:pt idx="1821" formatCode="0.000">
                  <c:v>304</c:v>
                </c:pt>
                <c:pt idx="1822" formatCode="0.000">
                  <c:v>305.5</c:v>
                </c:pt>
                <c:pt idx="1823" formatCode="0.000">
                  <c:v>296</c:v>
                </c:pt>
                <c:pt idx="1824" formatCode="0.000">
                  <c:v>293.25</c:v>
                </c:pt>
                <c:pt idx="1825" formatCode="0.000">
                  <c:v>289.5</c:v>
                </c:pt>
                <c:pt idx="1826" formatCode="0.000">
                  <c:v>292.75</c:v>
                </c:pt>
                <c:pt idx="1827" formatCode="0.000">
                  <c:v>302.25</c:v>
                </c:pt>
                <c:pt idx="1828" formatCode="0.000">
                  <c:v>296.25</c:v>
                </c:pt>
                <c:pt idx="1829" formatCode="0.000">
                  <c:v>299.25</c:v>
                </c:pt>
                <c:pt idx="1830" formatCode="0.000">
                  <c:v>276.5</c:v>
                </c:pt>
                <c:pt idx="1831" formatCode="0.000">
                  <c:v>259</c:v>
                </c:pt>
                <c:pt idx="1832" formatCode="0.000">
                  <c:v>266</c:v>
                </c:pt>
                <c:pt idx="1833" formatCode="0.000">
                  <c:v>252.25</c:v>
                </c:pt>
                <c:pt idx="1834" formatCode="0.000">
                  <c:v>254.75</c:v>
                </c:pt>
                <c:pt idx="1835" formatCode="0.000">
                  <c:v>263.5</c:v>
                </c:pt>
                <c:pt idx="1836" formatCode="0.000">
                  <c:v>268.25</c:v>
                </c:pt>
                <c:pt idx="1837" formatCode="0.000">
                  <c:v>273</c:v>
                </c:pt>
                <c:pt idx="1838" formatCode="0.000">
                  <c:v>266.5</c:v>
                </c:pt>
                <c:pt idx="1839" formatCode="0.000">
                  <c:v>264.25</c:v>
                </c:pt>
                <c:pt idx="1840" formatCode="0.000">
                  <c:v>239.5</c:v>
                </c:pt>
                <c:pt idx="1841" formatCode="0.000">
                  <c:v>248.25</c:v>
                </c:pt>
                <c:pt idx="1842" formatCode="0.000">
                  <c:v>260.75</c:v>
                </c:pt>
                <c:pt idx="1843" formatCode="0.000">
                  <c:v>269.25</c:v>
                </c:pt>
                <c:pt idx="1844" formatCode="0.000">
                  <c:v>267</c:v>
                </c:pt>
                <c:pt idx="1845" formatCode="0.000">
                  <c:v>271.25</c:v>
                </c:pt>
                <c:pt idx="1846" formatCode="0.000">
                  <c:v>265.25</c:v>
                </c:pt>
                <c:pt idx="1847" formatCode="0.000">
                  <c:v>281.75</c:v>
                </c:pt>
                <c:pt idx="1848" formatCode="0.000">
                  <c:v>281.25</c:v>
                </c:pt>
                <c:pt idx="1849" formatCode="0.000">
                  <c:v>277.25</c:v>
                </c:pt>
                <c:pt idx="1850" formatCode="0.000">
                  <c:v>270</c:v>
                </c:pt>
                <c:pt idx="1851" formatCode="0.000">
                  <c:v>276.25</c:v>
                </c:pt>
                <c:pt idx="1852" formatCode="0.000">
                  <c:v>300.75</c:v>
                </c:pt>
                <c:pt idx="1853" formatCode="0.000">
                  <c:v>303.75</c:v>
                </c:pt>
                <c:pt idx="1854" formatCode="0.000">
                  <c:v>303</c:v>
                </c:pt>
                <c:pt idx="1855" formatCode="0.000">
                  <c:v>317.5</c:v>
                </c:pt>
                <c:pt idx="1856" formatCode="0.000">
                  <c:v>337.5</c:v>
                </c:pt>
                <c:pt idx="1857" formatCode="0.000">
                  <c:v>335.75</c:v>
                </c:pt>
                <c:pt idx="1858" formatCode="0.000">
                  <c:v>318.75</c:v>
                </c:pt>
                <c:pt idx="1859" formatCode="0.000">
                  <c:v>323.5</c:v>
                </c:pt>
                <c:pt idx="1860" formatCode="0.000">
                  <c:v>330.75</c:v>
                </c:pt>
                <c:pt idx="1861" formatCode="0.000">
                  <c:v>342.25</c:v>
                </c:pt>
                <c:pt idx="1862" formatCode="0.000">
                  <c:v>338.75</c:v>
                </c:pt>
                <c:pt idx="1863" formatCode="0.000">
                  <c:v>341</c:v>
                </c:pt>
                <c:pt idx="1864" formatCode="0.000">
                  <c:v>345.75</c:v>
                </c:pt>
                <c:pt idx="1865" formatCode="0.000">
                  <c:v>333</c:v>
                </c:pt>
                <c:pt idx="1866" formatCode="0.000">
                  <c:v>337</c:v>
                </c:pt>
                <c:pt idx="1867" formatCode="0.000">
                  <c:v>345.5</c:v>
                </c:pt>
                <c:pt idx="1868" formatCode="0.000">
                  <c:v>344</c:v>
                </c:pt>
                <c:pt idx="1869" formatCode="0.000">
                  <c:v>341.25</c:v>
                </c:pt>
                <c:pt idx="1870" formatCode="0.000">
                  <c:v>348.75</c:v>
                </c:pt>
                <c:pt idx="1871" formatCode="0.000">
                  <c:v>352.25</c:v>
                </c:pt>
                <c:pt idx="1872" formatCode="0.000">
                  <c:v>351.5</c:v>
                </c:pt>
                <c:pt idx="1873" formatCode="0.000">
                  <c:v>346.5</c:v>
                </c:pt>
                <c:pt idx="1874" formatCode="0.000">
                  <c:v>351.5</c:v>
                </c:pt>
                <c:pt idx="1875" formatCode="0.000">
                  <c:v>347.25</c:v>
                </c:pt>
                <c:pt idx="1876" formatCode="0.000">
                  <c:v>344.25</c:v>
                </c:pt>
                <c:pt idx="1877" formatCode="0.000">
                  <c:v>343</c:v>
                </c:pt>
                <c:pt idx="1878" formatCode="0.000">
                  <c:v>347</c:v>
                </c:pt>
                <c:pt idx="1879" formatCode="0.000">
                  <c:v>363.5</c:v>
                </c:pt>
                <c:pt idx="1880" formatCode="0.000">
                  <c:v>366.75</c:v>
                </c:pt>
                <c:pt idx="1881" formatCode="0.000">
                  <c:v>369.75</c:v>
                </c:pt>
                <c:pt idx="1882" formatCode="0.000">
                  <c:v>371.5</c:v>
                </c:pt>
                <c:pt idx="1883" formatCode="0.000">
                  <c:v>387</c:v>
                </c:pt>
                <c:pt idx="1884" formatCode="0.000">
                  <c:v>395.25</c:v>
                </c:pt>
                <c:pt idx="1885" formatCode="0.000">
                  <c:v>395.75</c:v>
                </c:pt>
                <c:pt idx="1886" formatCode="0.000">
                  <c:v>394.25</c:v>
                </c:pt>
                <c:pt idx="1887" formatCode="0.000">
                  <c:v>390.75</c:v>
                </c:pt>
                <c:pt idx="1888" formatCode="0.000">
                  <c:v>399</c:v>
                </c:pt>
                <c:pt idx="1889" formatCode="0.000">
                  <c:v>396.25</c:v>
                </c:pt>
                <c:pt idx="1890" formatCode="0.000">
                  <c:v>373.25</c:v>
                </c:pt>
                <c:pt idx="1891" formatCode="0.000">
                  <c:v>396.5</c:v>
                </c:pt>
                <c:pt idx="1892" formatCode="0.000">
                  <c:v>387.75</c:v>
                </c:pt>
                <c:pt idx="1893" formatCode="0.000">
                  <c:v>385.75</c:v>
                </c:pt>
                <c:pt idx="1894" formatCode="0.000">
                  <c:v>388.5</c:v>
                </c:pt>
                <c:pt idx="1895" formatCode="0.000">
                  <c:v>381.75</c:v>
                </c:pt>
                <c:pt idx="1896" formatCode="0.000">
                  <c:v>392.75</c:v>
                </c:pt>
                <c:pt idx="1897" formatCode="0.000">
                  <c:v>407</c:v>
                </c:pt>
                <c:pt idx="1898" formatCode="0.000">
                  <c:v>419.25</c:v>
                </c:pt>
                <c:pt idx="1899" formatCode="0.000">
                  <c:v>409.75</c:v>
                </c:pt>
                <c:pt idx="1900" formatCode="0.000">
                  <c:v>419.25</c:v>
                </c:pt>
                <c:pt idx="1901" formatCode="0.000">
                  <c:v>409.5</c:v>
                </c:pt>
                <c:pt idx="1902" formatCode="0.000">
                  <c:v>413</c:v>
                </c:pt>
                <c:pt idx="1903" formatCode="0.000">
                  <c:v>416</c:v>
                </c:pt>
                <c:pt idx="1904" formatCode="0.000">
                  <c:v>418.25</c:v>
                </c:pt>
                <c:pt idx="1905" formatCode="0.000">
                  <c:v>423.25</c:v>
                </c:pt>
                <c:pt idx="1906" formatCode="0.000">
                  <c:v>433.75</c:v>
                </c:pt>
                <c:pt idx="1907" formatCode="0.000">
                  <c:v>429.5</c:v>
                </c:pt>
                <c:pt idx="1908" formatCode="0.000">
                  <c:v>408.5</c:v>
                </c:pt>
                <c:pt idx="1909" formatCode="0.000">
                  <c:v>409.25</c:v>
                </c:pt>
                <c:pt idx="1910" formatCode="0.000">
                  <c:v>433.75</c:v>
                </c:pt>
                <c:pt idx="1911" formatCode="0.000">
                  <c:v>432.75</c:v>
                </c:pt>
                <c:pt idx="1912" formatCode="0.000">
                  <c:v>437.25</c:v>
                </c:pt>
                <c:pt idx="1913" formatCode="0.000">
                  <c:v>436.5</c:v>
                </c:pt>
                <c:pt idx="1914" formatCode="0.000">
                  <c:v>435.25</c:v>
                </c:pt>
                <c:pt idx="1915" formatCode="0.000">
                  <c:v>438.5</c:v>
                </c:pt>
                <c:pt idx="1916" formatCode="0.000">
                  <c:v>448.75</c:v>
                </c:pt>
                <c:pt idx="1917" formatCode="0.000">
                  <c:v>449.5</c:v>
                </c:pt>
                <c:pt idx="1918" formatCode="0.000">
                  <c:v>444.5</c:v>
                </c:pt>
                <c:pt idx="1919" formatCode="0.000">
                  <c:v>447</c:v>
                </c:pt>
                <c:pt idx="1920" formatCode="0.000">
                  <c:v>448</c:v>
                </c:pt>
                <c:pt idx="1921" formatCode="0.000">
                  <c:v>455</c:v>
                </c:pt>
                <c:pt idx="1922" formatCode="0.000">
                  <c:v>447.75</c:v>
                </c:pt>
                <c:pt idx="1923" formatCode="0.000">
                  <c:v>428</c:v>
                </c:pt>
                <c:pt idx="1924" formatCode="0.000">
                  <c:v>434</c:v>
                </c:pt>
                <c:pt idx="1925" formatCode="0.000">
                  <c:v>419.25</c:v>
                </c:pt>
                <c:pt idx="1926" formatCode="0.000">
                  <c:v>417.25</c:v>
                </c:pt>
                <c:pt idx="1927" formatCode="0.000">
                  <c:v>419.5</c:v>
                </c:pt>
                <c:pt idx="1928" formatCode="0.000">
                  <c:v>390.25</c:v>
                </c:pt>
                <c:pt idx="1929" formatCode="0.000">
                  <c:v>410.25</c:v>
                </c:pt>
                <c:pt idx="1930" formatCode="0.000">
                  <c:v>422.5</c:v>
                </c:pt>
                <c:pt idx="1931" formatCode="0.000">
                  <c:v>436</c:v>
                </c:pt>
                <c:pt idx="1932" formatCode="0.000">
                  <c:v>418.25</c:v>
                </c:pt>
                <c:pt idx="1933" formatCode="0.000">
                  <c:v>417.75</c:v>
                </c:pt>
                <c:pt idx="1934" formatCode="0.000">
                  <c:v>414.75</c:v>
                </c:pt>
                <c:pt idx="1935" formatCode="0.000">
                  <c:v>398.5</c:v>
                </c:pt>
                <c:pt idx="1936" formatCode="0.000">
                  <c:v>405.5</c:v>
                </c:pt>
                <c:pt idx="1937" formatCode="0.000">
                  <c:v>391.25</c:v>
                </c:pt>
                <c:pt idx="1938" formatCode="0.000">
                  <c:v>394.5</c:v>
                </c:pt>
                <c:pt idx="1939" formatCode="0.000">
                  <c:v>425</c:v>
                </c:pt>
                <c:pt idx="1940" formatCode="0.000">
                  <c:v>419.5</c:v>
                </c:pt>
                <c:pt idx="1941" formatCode="0.000">
                  <c:v>424.5</c:v>
                </c:pt>
                <c:pt idx="1942" formatCode="0.000">
                  <c:v>423.25</c:v>
                </c:pt>
                <c:pt idx="1943" formatCode="0.000">
                  <c:v>424.75</c:v>
                </c:pt>
                <c:pt idx="1944" formatCode="0.000">
                  <c:v>425.5</c:v>
                </c:pt>
                <c:pt idx="1945" formatCode="0.000">
                  <c:v>406.75</c:v>
                </c:pt>
                <c:pt idx="1946" formatCode="0.000">
                  <c:v>400</c:v>
                </c:pt>
                <c:pt idx="1947" formatCode="0.000">
                  <c:v>415.5</c:v>
                </c:pt>
                <c:pt idx="1948" formatCode="0.000">
                  <c:v>413.25</c:v>
                </c:pt>
                <c:pt idx="1949" formatCode="0.000">
                  <c:v>437.75</c:v>
                </c:pt>
                <c:pt idx="1950" formatCode="0.000">
                  <c:v>437.75</c:v>
                </c:pt>
                <c:pt idx="1951" formatCode="0.000">
                  <c:v>439.5</c:v>
                </c:pt>
                <c:pt idx="1952" formatCode="0.000">
                  <c:v>442.25</c:v>
                </c:pt>
                <c:pt idx="1953" formatCode="0.000">
                  <c:v>448</c:v>
                </c:pt>
                <c:pt idx="1954" formatCode="0.000">
                  <c:v>443.75</c:v>
                </c:pt>
                <c:pt idx="1955" formatCode="0.000">
                  <c:v>436.25</c:v>
                </c:pt>
                <c:pt idx="1956" formatCode="0.000">
                  <c:v>428.25</c:v>
                </c:pt>
                <c:pt idx="1957" formatCode="0.000">
                  <c:v>435</c:v>
                </c:pt>
                <c:pt idx="1958" formatCode="0.000">
                  <c:v>443.5</c:v>
                </c:pt>
                <c:pt idx="1959" formatCode="0.000">
                  <c:v>436.25</c:v>
                </c:pt>
                <c:pt idx="1960" formatCode="0.000">
                  <c:v>445.25</c:v>
                </c:pt>
                <c:pt idx="1961" formatCode="0.000">
                  <c:v>450.75</c:v>
                </c:pt>
                <c:pt idx="1962" formatCode="0.000">
                  <c:v>457.25</c:v>
                </c:pt>
                <c:pt idx="1963" formatCode="0.000">
                  <c:v>463.25</c:v>
                </c:pt>
                <c:pt idx="1964" formatCode="0.000">
                  <c:v>471.25</c:v>
                </c:pt>
                <c:pt idx="1965" formatCode="0.000">
                  <c:v>464</c:v>
                </c:pt>
                <c:pt idx="1966" formatCode="0.000">
                  <c:v>459.75</c:v>
                </c:pt>
                <c:pt idx="1967" formatCode="0.000">
                  <c:v>458.5</c:v>
                </c:pt>
                <c:pt idx="1968" formatCode="0.000">
                  <c:v>458</c:v>
                </c:pt>
                <c:pt idx="1969" formatCode="0.000">
                  <c:v>459.25</c:v>
                </c:pt>
                <c:pt idx="1970" formatCode="0.000">
                  <c:v>455.25</c:v>
                </c:pt>
                <c:pt idx="1971" formatCode="0.000">
                  <c:v>441.5</c:v>
                </c:pt>
                <c:pt idx="1972" formatCode="0.000">
                  <c:v>430.5</c:v>
                </c:pt>
                <c:pt idx="1973" formatCode="0.000">
                  <c:v>444</c:v>
                </c:pt>
                <c:pt idx="1974" formatCode="0.000">
                  <c:v>461.25</c:v>
                </c:pt>
                <c:pt idx="1975" formatCode="0.000">
                  <c:v>456</c:v>
                </c:pt>
                <c:pt idx="1976" formatCode="0.000">
                  <c:v>437.25</c:v>
                </c:pt>
                <c:pt idx="1977" formatCode="0.000">
                  <c:v>425.75</c:v>
                </c:pt>
                <c:pt idx="1978" formatCode="0.000">
                  <c:v>355.75</c:v>
                </c:pt>
                <c:pt idx="1979" formatCode="0.000">
                  <c:v>406.25</c:v>
                </c:pt>
                <c:pt idx="1980" formatCode="0.000">
                  <c:v>406</c:v>
                </c:pt>
                <c:pt idx="1981" formatCode="0.000">
                  <c:v>384.75</c:v>
                </c:pt>
                <c:pt idx="1982" formatCode="0.000">
                  <c:v>405.75</c:v>
                </c:pt>
                <c:pt idx="1983" formatCode="0.000">
                  <c:v>427.5</c:v>
                </c:pt>
                <c:pt idx="1984" formatCode="0.000">
                  <c:v>423.75</c:v>
                </c:pt>
                <c:pt idx="1985" formatCode="0.000">
                  <c:v>428.75</c:v>
                </c:pt>
                <c:pt idx="1986" formatCode="0.000">
                  <c:v>424</c:v>
                </c:pt>
                <c:pt idx="1987" formatCode="0.000">
                  <c:v>413</c:v>
                </c:pt>
                <c:pt idx="1988" formatCode="0.000">
                  <c:v>408</c:v>
                </c:pt>
                <c:pt idx="1989" formatCode="0.000">
                  <c:v>408.25</c:v>
                </c:pt>
                <c:pt idx="1990" formatCode="0.000">
                  <c:v>390</c:v>
                </c:pt>
                <c:pt idx="1991" formatCode="0.000">
                  <c:v>401</c:v>
                </c:pt>
                <c:pt idx="1992" formatCode="0.000">
                  <c:v>414.25</c:v>
                </c:pt>
                <c:pt idx="1993" formatCode="0.000">
                  <c:v>431.75</c:v>
                </c:pt>
                <c:pt idx="1994" formatCode="0.000">
                  <c:v>424.25</c:v>
                </c:pt>
                <c:pt idx="1995" formatCode="0.000">
                  <c:v>429.5</c:v>
                </c:pt>
                <c:pt idx="1996" formatCode="0.000">
                  <c:v>444.75</c:v>
                </c:pt>
                <c:pt idx="1997" formatCode="0.000">
                  <c:v>451.25</c:v>
                </c:pt>
                <c:pt idx="1998" formatCode="0.000">
                  <c:v>431.5</c:v>
                </c:pt>
                <c:pt idx="1999" formatCode="0.000">
                  <c:v>433.5</c:v>
                </c:pt>
                <c:pt idx="2000" formatCode="0.000">
                  <c:v>436.75</c:v>
                </c:pt>
                <c:pt idx="2001" formatCode="0.000">
                  <c:v>436.75</c:v>
                </c:pt>
                <c:pt idx="2002" formatCode="0.000">
                  <c:v>461.25</c:v>
                </c:pt>
                <c:pt idx="2003" formatCode="0.000">
                  <c:v>456.75</c:v>
                </c:pt>
                <c:pt idx="2004" formatCode="0.000">
                  <c:v>459.25</c:v>
                </c:pt>
                <c:pt idx="2005" formatCode="0.000">
                  <c:v>458.75</c:v>
                </c:pt>
                <c:pt idx="2006" formatCode="0.000">
                  <c:v>468.25</c:v>
                </c:pt>
                <c:pt idx="2007" formatCode="0.000">
                  <c:v>466.25</c:v>
                </c:pt>
                <c:pt idx="2008" formatCode="0.000">
                  <c:v>460.75</c:v>
                </c:pt>
                <c:pt idx="2009" formatCode="0.000">
                  <c:v>452</c:v>
                </c:pt>
                <c:pt idx="2010" formatCode="0.000">
                  <c:v>436.25</c:v>
                </c:pt>
                <c:pt idx="2011" formatCode="0.000">
                  <c:v>437.25</c:v>
                </c:pt>
                <c:pt idx="2012" formatCode="0.000">
                  <c:v>445</c:v>
                </c:pt>
                <c:pt idx="2013" formatCode="0.000">
                  <c:v>451.25</c:v>
                </c:pt>
                <c:pt idx="2014" formatCode="0.000">
                  <c:v>446.25</c:v>
                </c:pt>
                <c:pt idx="2015" formatCode="0.000">
                  <c:v>436.25</c:v>
                </c:pt>
                <c:pt idx="2016" formatCode="0.000">
                  <c:v>428.75</c:v>
                </c:pt>
                <c:pt idx="2017" formatCode="0.000">
                  <c:v>434</c:v>
                </c:pt>
                <c:pt idx="2018" formatCode="0.000">
                  <c:v>416.25</c:v>
                </c:pt>
                <c:pt idx="2019" formatCode="0.000">
                  <c:v>413.5</c:v>
                </c:pt>
                <c:pt idx="2020" formatCode="0.000">
                  <c:v>417.25</c:v>
                </c:pt>
                <c:pt idx="2021" formatCode="0.000">
                  <c:v>437</c:v>
                </c:pt>
                <c:pt idx="2022" formatCode="0.000">
                  <c:v>450.5</c:v>
                </c:pt>
                <c:pt idx="2023" formatCode="0.000">
                  <c:v>450.25</c:v>
                </c:pt>
                <c:pt idx="2024" formatCode="0.000">
                  <c:v>456</c:v>
                </c:pt>
                <c:pt idx="2025" formatCode="0.000">
                  <c:v>458.25</c:v>
                </c:pt>
                <c:pt idx="2026" formatCode="0.000">
                  <c:v>442.25</c:v>
                </c:pt>
                <c:pt idx="2027" formatCode="0.000">
                  <c:v>445.25</c:v>
                </c:pt>
                <c:pt idx="2028" formatCode="0.000">
                  <c:v>432.5</c:v>
                </c:pt>
                <c:pt idx="2029" formatCode="0.000">
                  <c:v>400.75</c:v>
                </c:pt>
                <c:pt idx="2030" formatCode="0.000">
                  <c:v>416.75</c:v>
                </c:pt>
                <c:pt idx="2031" formatCode="0.000">
                  <c:v>430.75</c:v>
                </c:pt>
                <c:pt idx="2032" formatCode="0.000">
                  <c:v>434.5</c:v>
                </c:pt>
                <c:pt idx="2033" formatCode="0.000">
                  <c:v>426.25</c:v>
                </c:pt>
                <c:pt idx="2034" formatCode="0.000">
                  <c:v>439.75</c:v>
                </c:pt>
                <c:pt idx="2035" formatCode="0.000">
                  <c:v>456.5</c:v>
                </c:pt>
                <c:pt idx="2036" formatCode="0.000">
                  <c:v>446.75</c:v>
                </c:pt>
                <c:pt idx="2037" formatCode="0.000">
                  <c:v>437.5</c:v>
                </c:pt>
                <c:pt idx="2038" formatCode="0.000">
                  <c:v>435.75</c:v>
                </c:pt>
                <c:pt idx="2039" formatCode="0.000">
                  <c:v>434.75</c:v>
                </c:pt>
                <c:pt idx="2040" formatCode="0.000">
                  <c:v>445</c:v>
                </c:pt>
                <c:pt idx="2041" formatCode="0.000">
                  <c:v>453.25</c:v>
                </c:pt>
                <c:pt idx="2042" formatCode="0.000">
                  <c:v>458.25</c:v>
                </c:pt>
                <c:pt idx="2043" formatCode="0.000">
                  <c:v>459</c:v>
                </c:pt>
                <c:pt idx="2044" formatCode="0.000">
                  <c:v>475.25</c:v>
                </c:pt>
                <c:pt idx="2045" formatCode="0.000">
                  <c:v>482</c:v>
                </c:pt>
                <c:pt idx="2046" formatCode="0.000">
                  <c:v>481</c:v>
                </c:pt>
                <c:pt idx="2047" formatCode="0.000">
                  <c:v>480.75</c:v>
                </c:pt>
                <c:pt idx="2048" formatCode="0.000">
                  <c:v>489.75</c:v>
                </c:pt>
                <c:pt idx="2049" formatCode="0.000">
                  <c:v>486.25</c:v>
                </c:pt>
                <c:pt idx="2050" formatCode="0.000">
                  <c:v>495.5</c:v>
                </c:pt>
                <c:pt idx="2051" formatCode="0.000">
                  <c:v>495</c:v>
                </c:pt>
                <c:pt idx="2052" formatCode="0.000">
                  <c:v>498</c:v>
                </c:pt>
                <c:pt idx="2053" formatCode="0.000">
                  <c:v>493.5</c:v>
                </c:pt>
                <c:pt idx="2054" formatCode="0.000">
                  <c:v>498.75</c:v>
                </c:pt>
                <c:pt idx="2055" formatCode="0.000">
                  <c:v>506.5</c:v>
                </c:pt>
                <c:pt idx="2056" formatCode="0.000">
                  <c:v>502</c:v>
                </c:pt>
                <c:pt idx="2057" formatCode="0.000">
                  <c:v>508.75</c:v>
                </c:pt>
                <c:pt idx="2058" formatCode="0.000">
                  <c:v>512.5</c:v>
                </c:pt>
                <c:pt idx="2059" formatCode="0.000">
                  <c:v>505</c:v>
                </c:pt>
                <c:pt idx="2060" formatCode="0.000">
                  <c:v>516.75</c:v>
                </c:pt>
                <c:pt idx="2061" formatCode="0.000">
                  <c:v>523.25</c:v>
                </c:pt>
                <c:pt idx="2062" formatCode="0.000">
                  <c:v>521.75</c:v>
                </c:pt>
                <c:pt idx="2063" formatCode="0.000">
                  <c:v>521.25</c:v>
                </c:pt>
                <c:pt idx="2064" formatCode="0.000">
                  <c:v>526.75</c:v>
                </c:pt>
                <c:pt idx="2065" formatCode="0.000">
                  <c:v>519.25</c:v>
                </c:pt>
                <c:pt idx="2066" formatCode="0.000">
                  <c:v>510</c:v>
                </c:pt>
                <c:pt idx="2067" formatCode="0.000">
                  <c:v>528.5</c:v>
                </c:pt>
                <c:pt idx="2068" formatCode="0.000">
                  <c:v>525.25</c:v>
                </c:pt>
                <c:pt idx="2069" formatCode="0.000">
                  <c:v>536.25</c:v>
                </c:pt>
                <c:pt idx="2070" formatCode="0.000">
                  <c:v>539.75</c:v>
                </c:pt>
                <c:pt idx="2071" formatCode="0.000">
                  <c:v>543.75</c:v>
                </c:pt>
                <c:pt idx="2072" formatCode="0.000">
                  <c:v>540.75</c:v>
                </c:pt>
                <c:pt idx="2073" formatCode="0.000">
                  <c:v>551.25</c:v>
                </c:pt>
                <c:pt idx="2074" formatCode="0.000">
                  <c:v>553.75</c:v>
                </c:pt>
                <c:pt idx="2075" formatCode="0.000">
                  <c:v>557</c:v>
                </c:pt>
                <c:pt idx="2076" formatCode="0.000">
                  <c:v>561</c:v>
                </c:pt>
                <c:pt idx="2077" formatCode="0.000">
                  <c:v>570.5</c:v>
                </c:pt>
                <c:pt idx="2078" formatCode="0.000">
                  <c:v>567.5</c:v>
                </c:pt>
                <c:pt idx="2079" formatCode="0.000">
                  <c:v>576.25</c:v>
                </c:pt>
                <c:pt idx="2080" formatCode="0.000">
                  <c:v>573</c:v>
                </c:pt>
                <c:pt idx="2081" formatCode="0.000">
                  <c:v>570</c:v>
                </c:pt>
                <c:pt idx="2082" formatCode="0.000">
                  <c:v>566.75</c:v>
                </c:pt>
                <c:pt idx="2083" formatCode="0.000">
                  <c:v>565</c:v>
                </c:pt>
                <c:pt idx="2084" formatCode="0.000">
                  <c:v>569.75</c:v>
                </c:pt>
                <c:pt idx="2085" formatCode="0.000">
                  <c:v>577.5</c:v>
                </c:pt>
                <c:pt idx="2086" formatCode="0.000">
                  <c:v>590.25</c:v>
                </c:pt>
                <c:pt idx="2087" formatCode="0.000">
                  <c:v>594</c:v>
                </c:pt>
                <c:pt idx="2088" formatCode="0.000">
                  <c:v>586.25</c:v>
                </c:pt>
                <c:pt idx="2089" formatCode="0.000">
                  <c:v>578.25</c:v>
                </c:pt>
                <c:pt idx="2090" formatCode="0.000">
                  <c:v>571</c:v>
                </c:pt>
                <c:pt idx="2091" formatCode="0.000">
                  <c:v>578.75</c:v>
                </c:pt>
                <c:pt idx="2092" formatCode="0.000">
                  <c:v>576.5</c:v>
                </c:pt>
                <c:pt idx="2093" formatCode="0.000">
                  <c:v>584.25</c:v>
                </c:pt>
                <c:pt idx="2094" formatCode="0.000">
                  <c:v>587.5</c:v>
                </c:pt>
                <c:pt idx="2095" formatCode="0.000">
                  <c:v>574.75</c:v>
                </c:pt>
                <c:pt idx="2096" formatCode="0.000">
                  <c:v>589.75</c:v>
                </c:pt>
                <c:pt idx="2097" formatCode="0.000">
                  <c:v>588.25</c:v>
                </c:pt>
                <c:pt idx="2098" formatCode="0.000">
                  <c:v>594.75</c:v>
                </c:pt>
                <c:pt idx="2099" formatCode="0.000">
                  <c:v>595.75</c:v>
                </c:pt>
                <c:pt idx="2100" formatCode="0.000">
                  <c:v>585.75</c:v>
                </c:pt>
                <c:pt idx="2101" formatCode="0.000">
                  <c:v>572</c:v>
                </c:pt>
                <c:pt idx="2102" formatCode="0.000">
                  <c:v>552.75</c:v>
                </c:pt>
                <c:pt idx="2103" formatCode="0.000">
                  <c:v>550.25</c:v>
                </c:pt>
                <c:pt idx="2104" formatCode="0.000">
                  <c:v>556</c:v>
                </c:pt>
                <c:pt idx="2105" formatCode="0.000">
                  <c:v>578.5</c:v>
                </c:pt>
                <c:pt idx="2106" formatCode="0.000">
                  <c:v>588.75</c:v>
                </c:pt>
                <c:pt idx="2107" formatCode="0.000">
                  <c:v>587.25</c:v>
                </c:pt>
                <c:pt idx="2108" formatCode="0.000">
                  <c:v>579.25</c:v>
                </c:pt>
                <c:pt idx="2109" formatCode="0.000">
                  <c:v>566</c:v>
                </c:pt>
                <c:pt idx="2110" formatCode="0.000">
                  <c:v>557.5</c:v>
                </c:pt>
                <c:pt idx="2111" formatCode="0.000">
                  <c:v>574.75</c:v>
                </c:pt>
                <c:pt idx="2112" formatCode="0.000">
                  <c:v>571.5</c:v>
                </c:pt>
                <c:pt idx="2113" formatCode="0.000">
                  <c:v>581.25</c:v>
                </c:pt>
                <c:pt idx="2114" formatCode="0.000">
                  <c:v>583.25</c:v>
                </c:pt>
                <c:pt idx="2115" formatCode="0.000">
                  <c:v>578.75</c:v>
                </c:pt>
                <c:pt idx="2116" formatCode="0.000">
                  <c:v>571.75</c:v>
                </c:pt>
                <c:pt idx="2117" formatCode="0.000">
                  <c:v>567.5</c:v>
                </c:pt>
                <c:pt idx="2118" formatCode="0.000">
                  <c:v>574.75</c:v>
                </c:pt>
                <c:pt idx="2119" formatCode="0.000">
                  <c:v>583.25</c:v>
                </c:pt>
                <c:pt idx="2120" formatCode="0.000">
                  <c:v>577.5</c:v>
                </c:pt>
                <c:pt idx="2121" formatCode="0.000">
                  <c:v>573.25</c:v>
                </c:pt>
                <c:pt idx="2122" formatCode="0.000">
                  <c:v>553.25</c:v>
                </c:pt>
                <c:pt idx="2123" formatCode="0.000">
                  <c:v>555.75</c:v>
                </c:pt>
                <c:pt idx="2124" formatCode="0.000">
                  <c:v>560</c:v>
                </c:pt>
                <c:pt idx="2125" formatCode="0.000">
                  <c:v>550</c:v>
                </c:pt>
                <c:pt idx="2126" formatCode="0.000">
                  <c:v>554.5</c:v>
                </c:pt>
                <c:pt idx="2127" formatCode="0.000">
                  <c:v>555</c:v>
                </c:pt>
                <c:pt idx="2128" formatCode="0.000">
                  <c:v>537.5</c:v>
                </c:pt>
                <c:pt idx="2129" formatCode="0.000">
                  <c:v>557</c:v>
                </c:pt>
                <c:pt idx="2130" formatCode="0.000">
                  <c:v>576.75</c:v>
                </c:pt>
                <c:pt idx="2131" formatCode="0.000">
                  <c:v>576.25</c:v>
                </c:pt>
                <c:pt idx="2132" formatCode="0.000">
                  <c:v>578.75</c:v>
                </c:pt>
                <c:pt idx="2133" formatCode="0.000">
                  <c:v>572.25</c:v>
                </c:pt>
                <c:pt idx="2134" formatCode="0.000">
                  <c:v>551.25</c:v>
                </c:pt>
                <c:pt idx="2135" formatCode="0.000">
                  <c:v>559.75</c:v>
                </c:pt>
                <c:pt idx="2136" formatCode="0.000">
                  <c:v>533</c:v>
                </c:pt>
                <c:pt idx="2137" formatCode="0.000">
                  <c:v>547.25</c:v>
                </c:pt>
                <c:pt idx="2138" formatCode="0.000">
                  <c:v>569.75</c:v>
                </c:pt>
                <c:pt idx="2139" formatCode="0.000">
                  <c:v>565.75</c:v>
                </c:pt>
                <c:pt idx="2140" formatCode="0.000">
                  <c:v>560</c:v>
                </c:pt>
                <c:pt idx="2141" formatCode="0.000">
                  <c:v>564.5</c:v>
                </c:pt>
                <c:pt idx="2142" formatCode="0.000">
                  <c:v>577.75</c:v>
                </c:pt>
                <c:pt idx="2143" formatCode="0.000">
                  <c:v>593.25</c:v>
                </c:pt>
                <c:pt idx="2144" formatCode="0.000">
                  <c:v>591.25</c:v>
                </c:pt>
                <c:pt idx="2145" formatCode="0.000">
                  <c:v>595.25</c:v>
                </c:pt>
                <c:pt idx="2146" formatCode="0.000">
                  <c:v>599.25</c:v>
                </c:pt>
                <c:pt idx="2147" formatCode="0.000">
                  <c:v>590.75</c:v>
                </c:pt>
                <c:pt idx="2148" formatCode="0.000">
                  <c:v>604.25</c:v>
                </c:pt>
                <c:pt idx="2149" formatCode="0.000">
                  <c:v>605.75</c:v>
                </c:pt>
                <c:pt idx="2150" formatCode="0.000">
                  <c:v>617.25</c:v>
                </c:pt>
                <c:pt idx="2151" formatCode="0.000">
                  <c:v>615</c:v>
                </c:pt>
                <c:pt idx="2152" formatCode="0.000">
                  <c:v>622.75</c:v>
                </c:pt>
                <c:pt idx="2153" formatCode="0.000">
                  <c:v>615.25</c:v>
                </c:pt>
                <c:pt idx="2154" formatCode="0.000">
                  <c:v>620.25</c:v>
                </c:pt>
                <c:pt idx="2155" formatCode="0.000">
                  <c:v>621.5</c:v>
                </c:pt>
                <c:pt idx="2156" formatCode="0.000">
                  <c:v>633.5</c:v>
                </c:pt>
                <c:pt idx="2157" formatCode="0.000">
                  <c:v>631.25</c:v>
                </c:pt>
                <c:pt idx="2158" formatCode="0.000">
                  <c:v>639</c:v>
                </c:pt>
                <c:pt idx="2159" formatCode="0.000">
                  <c:v>641.5</c:v>
                </c:pt>
                <c:pt idx="2160" formatCode="0.000">
                  <c:v>641.25</c:v>
                </c:pt>
                <c:pt idx="2161" formatCode="0.000">
                  <c:v>620.5</c:v>
                </c:pt>
                <c:pt idx="2162" formatCode="0.000">
                  <c:v>619.5</c:v>
                </c:pt>
                <c:pt idx="2163" formatCode="0.000">
                  <c:v>595.25</c:v>
                </c:pt>
                <c:pt idx="2164" formatCode="0.000">
                  <c:v>595.25</c:v>
                </c:pt>
                <c:pt idx="2165" formatCode="0.000">
                  <c:v>601</c:v>
                </c:pt>
                <c:pt idx="2166" formatCode="0.000">
                  <c:v>583.25</c:v>
                </c:pt>
                <c:pt idx="2167" formatCode="0.000">
                  <c:v>577</c:v>
                </c:pt>
                <c:pt idx="2168" formatCode="0.000">
                  <c:v>593.75</c:v>
                </c:pt>
                <c:pt idx="2169" formatCode="0.000">
                  <c:v>570.75</c:v>
                </c:pt>
                <c:pt idx="2170" formatCode="0.000">
                  <c:v>565.25</c:v>
                </c:pt>
                <c:pt idx="2171" formatCode="0.000">
                  <c:v>521.75</c:v>
                </c:pt>
                <c:pt idx="2172" formatCode="0.000">
                  <c:v>536.25</c:v>
                </c:pt>
                <c:pt idx="2173" formatCode="0.000">
                  <c:v>540.25</c:v>
                </c:pt>
                <c:pt idx="2174" formatCode="0.000">
                  <c:v>542.5</c:v>
                </c:pt>
                <c:pt idx="2175" formatCode="0.000">
                  <c:v>536.25</c:v>
                </c:pt>
                <c:pt idx="2176" formatCode="0.000">
                  <c:v>518.75</c:v>
                </c:pt>
                <c:pt idx="2177" formatCode="0.000">
                  <c:v>538.25</c:v>
                </c:pt>
                <c:pt idx="2178" formatCode="0.000">
                  <c:v>523.5</c:v>
                </c:pt>
                <c:pt idx="2179" formatCode="0.000">
                  <c:v>510</c:v>
                </c:pt>
                <c:pt idx="2180" formatCode="0.000">
                  <c:v>532.25</c:v>
                </c:pt>
                <c:pt idx="2181" formatCode="0.000">
                  <c:v>553.75</c:v>
                </c:pt>
                <c:pt idx="2182" formatCode="0.000">
                  <c:v>550.5</c:v>
                </c:pt>
                <c:pt idx="2183" formatCode="0.000">
                  <c:v>542.25</c:v>
                </c:pt>
                <c:pt idx="2184" formatCode="0.000">
                  <c:v>534.5</c:v>
                </c:pt>
                <c:pt idx="2185" formatCode="0.000">
                  <c:v>541</c:v>
                </c:pt>
                <c:pt idx="2186" formatCode="0.000">
                  <c:v>543.25</c:v>
                </c:pt>
                <c:pt idx="2187" formatCode="0.000">
                  <c:v>535.5</c:v>
                </c:pt>
                <c:pt idx="2188" formatCode="0.000">
                  <c:v>483.75</c:v>
                </c:pt>
                <c:pt idx="2189" formatCode="0.000">
                  <c:v>478.75</c:v>
                </c:pt>
                <c:pt idx="2190" formatCode="0.000">
                  <c:v>401.75</c:v>
                </c:pt>
                <c:pt idx="2191" formatCode="0.000">
                  <c:v>447.25</c:v>
                </c:pt>
                <c:pt idx="2192" formatCode="0.000">
                  <c:v>438.5</c:v>
                </c:pt>
                <c:pt idx="2193" formatCode="0.000">
                  <c:v>433.25</c:v>
                </c:pt>
                <c:pt idx="2194" formatCode="0.000">
                  <c:v>423.75</c:v>
                </c:pt>
                <c:pt idx="2195" formatCode="0.000">
                  <c:v>475.25</c:v>
                </c:pt>
                <c:pt idx="2196" formatCode="0.000">
                  <c:v>450.75</c:v>
                </c:pt>
                <c:pt idx="2197" formatCode="0.000">
                  <c:v>417.25</c:v>
                </c:pt>
                <c:pt idx="2198" formatCode="0.000">
                  <c:v>461</c:v>
                </c:pt>
                <c:pt idx="2199" formatCode="0.000">
                  <c:v>478</c:v>
                </c:pt>
                <c:pt idx="2200" formatCode="0.000">
                  <c:v>484</c:v>
                </c:pt>
                <c:pt idx="2201" formatCode="0.000">
                  <c:v>495.5</c:v>
                </c:pt>
                <c:pt idx="2202" formatCode="0.000">
                  <c:v>467.25</c:v>
                </c:pt>
                <c:pt idx="2203" formatCode="0.000">
                  <c:v>465.75</c:v>
                </c:pt>
                <c:pt idx="2204" formatCode="0.000">
                  <c:v>466.25</c:v>
                </c:pt>
                <c:pt idx="2205" formatCode="0.000">
                  <c:v>457.25</c:v>
                </c:pt>
                <c:pt idx="2206" formatCode="0.000">
                  <c:v>419</c:v>
                </c:pt>
                <c:pt idx="2207" formatCode="0.000">
                  <c:v>443</c:v>
                </c:pt>
                <c:pt idx="2208" formatCode="0.000">
                  <c:v>445.75</c:v>
                </c:pt>
                <c:pt idx="2209" formatCode="0.000">
                  <c:v>433.5</c:v>
                </c:pt>
                <c:pt idx="2210" formatCode="0.000">
                  <c:v>439.25</c:v>
                </c:pt>
                <c:pt idx="2211" formatCode="0.000">
                  <c:v>470.75</c:v>
                </c:pt>
                <c:pt idx="2212" formatCode="0.000">
                  <c:v>502</c:v>
                </c:pt>
                <c:pt idx="2213" formatCode="0.000">
                  <c:v>483.75</c:v>
                </c:pt>
                <c:pt idx="2214" formatCode="0.000">
                  <c:v>502.25</c:v>
                </c:pt>
                <c:pt idx="2215" formatCode="0.000">
                  <c:v>502.5</c:v>
                </c:pt>
                <c:pt idx="2216" formatCode="0.000">
                  <c:v>517.75</c:v>
                </c:pt>
                <c:pt idx="2217" formatCode="0.000">
                  <c:v>527.5</c:v>
                </c:pt>
                <c:pt idx="2218" formatCode="0.000">
                  <c:v>505.25</c:v>
                </c:pt>
                <c:pt idx="2219" formatCode="0.000">
                  <c:v>491.5</c:v>
                </c:pt>
                <c:pt idx="2220" formatCode="0.000">
                  <c:v>493.75</c:v>
                </c:pt>
                <c:pt idx="2221" formatCode="0.000">
                  <c:v>486</c:v>
                </c:pt>
                <c:pt idx="2222" formatCode="0.000">
                  <c:v>432.75</c:v>
                </c:pt>
                <c:pt idx="2223" formatCode="0.000">
                  <c:v>430.5</c:v>
                </c:pt>
                <c:pt idx="2224" formatCode="0.000">
                  <c:v>427.25</c:v>
                </c:pt>
                <c:pt idx="2225" formatCode="0.000">
                  <c:v>422.75</c:v>
                </c:pt>
                <c:pt idx="2226" formatCode="0.000">
                  <c:v>424</c:v>
                </c:pt>
                <c:pt idx="2227" formatCode="0.000">
                  <c:v>410</c:v>
                </c:pt>
                <c:pt idx="2228" formatCode="0.000">
                  <c:v>422.75</c:v>
                </c:pt>
                <c:pt idx="2229" formatCode="0.000">
                  <c:v>416.25</c:v>
                </c:pt>
                <c:pt idx="2230" formatCode="0.000">
                  <c:v>422.25</c:v>
                </c:pt>
                <c:pt idx="2231" formatCode="0.000">
                  <c:v>425.75</c:v>
                </c:pt>
                <c:pt idx="2232" formatCode="0.000">
                  <c:v>400.25</c:v>
                </c:pt>
                <c:pt idx="2233" formatCode="0.000">
                  <c:v>391.5</c:v>
                </c:pt>
                <c:pt idx="2234" formatCode="0.000">
                  <c:v>375.5</c:v>
                </c:pt>
                <c:pt idx="2235" formatCode="0.000">
                  <c:v>382.75</c:v>
                </c:pt>
                <c:pt idx="2236" formatCode="0.000">
                  <c:v>372.25</c:v>
                </c:pt>
                <c:pt idx="2237" formatCode="0.000">
                  <c:v>356</c:v>
                </c:pt>
                <c:pt idx="2238" formatCode="0.000">
                  <c:v>348.75</c:v>
                </c:pt>
                <c:pt idx="2239" formatCode="0.000">
                  <c:v>360.25</c:v>
                </c:pt>
                <c:pt idx="2240" formatCode="0.000">
                  <c:v>367.75</c:v>
                </c:pt>
                <c:pt idx="2241" formatCode="0.000">
                  <c:v>370.5</c:v>
                </c:pt>
                <c:pt idx="2242" formatCode="0.000">
                  <c:v>373</c:v>
                </c:pt>
                <c:pt idx="2243" formatCode="0.000">
                  <c:v>363.5</c:v>
                </c:pt>
                <c:pt idx="2244" formatCode="0.000">
                  <c:v>354.5</c:v>
                </c:pt>
                <c:pt idx="2245" formatCode="0.000">
                  <c:v>353.25</c:v>
                </c:pt>
                <c:pt idx="2246" formatCode="0.000">
                  <c:v>346.75</c:v>
                </c:pt>
                <c:pt idx="2247" formatCode="0.000">
                  <c:v>338</c:v>
                </c:pt>
                <c:pt idx="2248" formatCode="0.000">
                  <c:v>329.25</c:v>
                </c:pt>
                <c:pt idx="2249" formatCode="0.000">
                  <c:v>302.75</c:v>
                </c:pt>
                <c:pt idx="2250" formatCode="0.000">
                  <c:v>310</c:v>
                </c:pt>
                <c:pt idx="2251" formatCode="0.000">
                  <c:v>310.75</c:v>
                </c:pt>
                <c:pt idx="2252" formatCode="0.000">
                  <c:v>302.5</c:v>
                </c:pt>
                <c:pt idx="2253" formatCode="0.000">
                  <c:v>334.25</c:v>
                </c:pt>
                <c:pt idx="2254" formatCode="0.000">
                  <c:v>322.5</c:v>
                </c:pt>
                <c:pt idx="2255" formatCode="0.000">
                  <c:v>324.5</c:v>
                </c:pt>
                <c:pt idx="2256" formatCode="0.000">
                  <c:v>343.75</c:v>
                </c:pt>
                <c:pt idx="2257" formatCode="0.000">
                  <c:v>316.5</c:v>
                </c:pt>
                <c:pt idx="2258" formatCode="0.000">
                  <c:v>309.25</c:v>
                </c:pt>
                <c:pt idx="2259" formatCode="0.000">
                  <c:v>315.25</c:v>
                </c:pt>
                <c:pt idx="2260" formatCode="0.000">
                  <c:v>312.25</c:v>
                </c:pt>
                <c:pt idx="2261" formatCode="0.000">
                  <c:v>330.25</c:v>
                </c:pt>
                <c:pt idx="2262" formatCode="0.000">
                  <c:v>333.25</c:v>
                </c:pt>
                <c:pt idx="2263" formatCode="0.000">
                  <c:v>360.25</c:v>
                </c:pt>
                <c:pt idx="2264" formatCode="0.000">
                  <c:v>334</c:v>
                </c:pt>
                <c:pt idx="2265" formatCode="0.000">
                  <c:v>334</c:v>
                </c:pt>
                <c:pt idx="2266" formatCode="0.000">
                  <c:v>316.75</c:v>
                </c:pt>
                <c:pt idx="2267" formatCode="0.000">
                  <c:v>311.75</c:v>
                </c:pt>
                <c:pt idx="2268" formatCode="0.000">
                  <c:v>294.5</c:v>
                </c:pt>
                <c:pt idx="2269" formatCode="0.000">
                  <c:v>293</c:v>
                </c:pt>
                <c:pt idx="2270" formatCode="0.000">
                  <c:v>266.5</c:v>
                </c:pt>
                <c:pt idx="2271" formatCode="0.000">
                  <c:v>269.5</c:v>
                </c:pt>
                <c:pt idx="2272" formatCode="0.000">
                  <c:v>275.5</c:v>
                </c:pt>
                <c:pt idx="2273" formatCode="0.000">
                  <c:v>254.5</c:v>
                </c:pt>
                <c:pt idx="2274" formatCode="0.000">
                  <c:v>242</c:v>
                </c:pt>
                <c:pt idx="2275" formatCode="0.000">
                  <c:v>245.5</c:v>
                </c:pt>
                <c:pt idx="2276" formatCode="0.000">
                  <c:v>241</c:v>
                </c:pt>
                <c:pt idx="2277" formatCode="0.000">
                  <c:v>253.25</c:v>
                </c:pt>
                <c:pt idx="2278" formatCode="0.000">
                  <c:v>280.25</c:v>
                </c:pt>
                <c:pt idx="2279" formatCode="0.000">
                  <c:v>277.75</c:v>
                </c:pt>
                <c:pt idx="2280" formatCode="0.000">
                  <c:v>287</c:v>
                </c:pt>
                <c:pt idx="2281" formatCode="0.000">
                  <c:v>274</c:v>
                </c:pt>
                <c:pt idx="2282" formatCode="0.000">
                  <c:v>251</c:v>
                </c:pt>
                <c:pt idx="2283" formatCode="0.000">
                  <c:v>239</c:v>
                </c:pt>
                <c:pt idx="2284" formatCode="0.000">
                  <c:v>219</c:v>
                </c:pt>
                <c:pt idx="2285" formatCode="0.000">
                  <c:v>248.5</c:v>
                </c:pt>
                <c:pt idx="2286" formatCode="0.000">
                  <c:v>257</c:v>
                </c:pt>
                <c:pt idx="2287" formatCode="0.000">
                  <c:v>268.25</c:v>
                </c:pt>
                <c:pt idx="2288" formatCode="0.000">
                  <c:v>233</c:v>
                </c:pt>
                <c:pt idx="2289" formatCode="0.000">
                  <c:v>232</c:v>
                </c:pt>
                <c:pt idx="2290" formatCode="0.000">
                  <c:v>243.5</c:v>
                </c:pt>
                <c:pt idx="2291" formatCode="0.000">
                  <c:v>265.5</c:v>
                </c:pt>
                <c:pt idx="2292" formatCode="0.000">
                  <c:v>249</c:v>
                </c:pt>
                <c:pt idx="2293" formatCode="0.000">
                  <c:v>265.75</c:v>
                </c:pt>
                <c:pt idx="2294" formatCode="0.000">
                  <c:v>281.5</c:v>
                </c:pt>
                <c:pt idx="2295" formatCode="0.000">
                  <c:v>274.25</c:v>
                </c:pt>
                <c:pt idx="2296" formatCode="0.000">
                  <c:v>265.25</c:v>
                </c:pt>
                <c:pt idx="2297" formatCode="0.000">
                  <c:v>278.5</c:v>
                </c:pt>
                <c:pt idx="2298" formatCode="0.000">
                  <c:v>259.25</c:v>
                </c:pt>
                <c:pt idx="2299" formatCode="0.000">
                  <c:v>243.5</c:v>
                </c:pt>
                <c:pt idx="2300" formatCode="0.000">
                  <c:v>247.25</c:v>
                </c:pt>
                <c:pt idx="2301" formatCode="0.000">
                  <c:v>219</c:v>
                </c:pt>
                <c:pt idx="2302" formatCode="0.000">
                  <c:v>225.5</c:v>
                </c:pt>
                <c:pt idx="2303" formatCode="0.000">
                  <c:v>262.5</c:v>
                </c:pt>
                <c:pt idx="2304" formatCode="0.000">
                  <c:v>238.25</c:v>
                </c:pt>
                <c:pt idx="2305" formatCode="0.000">
                  <c:v>242.25</c:v>
                </c:pt>
                <c:pt idx="2306" formatCode="0.000">
                  <c:v>229.25</c:v>
                </c:pt>
                <c:pt idx="2307" formatCode="0.000">
                  <c:v>238.5</c:v>
                </c:pt>
                <c:pt idx="2308" formatCode="0.000">
                  <c:v>243.5</c:v>
                </c:pt>
                <c:pt idx="2309" formatCode="0.000">
                  <c:v>274.5</c:v>
                </c:pt>
                <c:pt idx="2310" formatCode="0.000">
                  <c:v>275.5</c:v>
                </c:pt>
                <c:pt idx="2311" formatCode="0.000">
                  <c:v>253.25</c:v>
                </c:pt>
                <c:pt idx="2312" formatCode="0.000">
                  <c:v>241.5</c:v>
                </c:pt>
                <c:pt idx="2313" formatCode="0.000">
                  <c:v>235.5</c:v>
                </c:pt>
                <c:pt idx="2314" formatCode="0.000">
                  <c:v>239</c:v>
                </c:pt>
                <c:pt idx="2315" formatCode="0.000">
                  <c:v>229.5</c:v>
                </c:pt>
                <c:pt idx="2316" formatCode="0.000">
                  <c:v>234</c:v>
                </c:pt>
                <c:pt idx="2317" formatCode="0.000">
                  <c:v>249.75</c:v>
                </c:pt>
                <c:pt idx="2318" formatCode="0.000">
                  <c:v>278.5</c:v>
                </c:pt>
                <c:pt idx="2319" formatCode="0.000">
                  <c:v>283.25</c:v>
                </c:pt>
                <c:pt idx="2320" formatCode="0.000">
                  <c:v>279.75</c:v>
                </c:pt>
                <c:pt idx="2321" formatCode="0.000">
                  <c:v>289</c:v>
                </c:pt>
                <c:pt idx="2322" formatCode="0.000">
                  <c:v>304.5</c:v>
                </c:pt>
                <c:pt idx="2323" formatCode="0.000">
                  <c:v>291.25</c:v>
                </c:pt>
                <c:pt idx="2324" formatCode="0.000">
                  <c:v>306.5</c:v>
                </c:pt>
                <c:pt idx="2325" formatCode="0.000">
                  <c:v>306</c:v>
                </c:pt>
                <c:pt idx="2326" formatCode="0.000">
                  <c:v>299</c:v>
                </c:pt>
                <c:pt idx="2327" formatCode="0.000">
                  <c:v>318.5</c:v>
                </c:pt>
                <c:pt idx="2328" formatCode="0.000">
                  <c:v>325.75</c:v>
                </c:pt>
                <c:pt idx="2329" formatCode="0.000">
                  <c:v>325.75</c:v>
                </c:pt>
                <c:pt idx="2330" formatCode="0.000">
                  <c:v>286.75</c:v>
                </c:pt>
                <c:pt idx="2331" formatCode="0.000">
                  <c:v>294</c:v>
                </c:pt>
                <c:pt idx="2332" formatCode="0.000">
                  <c:v>318.5</c:v>
                </c:pt>
                <c:pt idx="2333" formatCode="0.000">
                  <c:v>311.5</c:v>
                </c:pt>
                <c:pt idx="2334" formatCode="0.000">
                  <c:v>330.25</c:v>
                </c:pt>
                <c:pt idx="2335" formatCode="0.000">
                  <c:v>330.25</c:v>
                </c:pt>
                <c:pt idx="2336" formatCode="0.000">
                  <c:v>307.75</c:v>
                </c:pt>
                <c:pt idx="2337" formatCode="0.000">
                  <c:v>317.25</c:v>
                </c:pt>
                <c:pt idx="2338" formatCode="0.000">
                  <c:v>348</c:v>
                </c:pt>
                <c:pt idx="2339" formatCode="0.000">
                  <c:v>345</c:v>
                </c:pt>
                <c:pt idx="2340" formatCode="0.000">
                  <c:v>353</c:v>
                </c:pt>
                <c:pt idx="2341" formatCode="0.000">
                  <c:v>370</c:v>
                </c:pt>
                <c:pt idx="2342" formatCode="0.000">
                  <c:v>372.75</c:v>
                </c:pt>
                <c:pt idx="2343" formatCode="0.000">
                  <c:v>386.5</c:v>
                </c:pt>
                <c:pt idx="2344" formatCode="0.000">
                  <c:v>376.75</c:v>
                </c:pt>
                <c:pt idx="2345" formatCode="0.000">
                  <c:v>353.75</c:v>
                </c:pt>
                <c:pt idx="2346" formatCode="0.000">
                  <c:v>346.5</c:v>
                </c:pt>
                <c:pt idx="2347" formatCode="0.000">
                  <c:v>337.5</c:v>
                </c:pt>
                <c:pt idx="2348" formatCode="0.000">
                  <c:v>316.25</c:v>
                </c:pt>
                <c:pt idx="2349" formatCode="0.000">
                  <c:v>329.5</c:v>
                </c:pt>
                <c:pt idx="2350" formatCode="0.000">
                  <c:v>366.25</c:v>
                </c:pt>
                <c:pt idx="2351" formatCode="0.000">
                  <c:v>383.5</c:v>
                </c:pt>
                <c:pt idx="2352" formatCode="0.000">
                  <c:v>379.5</c:v>
                </c:pt>
                <c:pt idx="2353" formatCode="0.000">
                  <c:v>386</c:v>
                </c:pt>
                <c:pt idx="2354" formatCode="0.000">
                  <c:v>391</c:v>
                </c:pt>
                <c:pt idx="2355" formatCode="0.000">
                  <c:v>373.5</c:v>
                </c:pt>
                <c:pt idx="2356" formatCode="0.000">
                  <c:v>362</c:v>
                </c:pt>
                <c:pt idx="2357" formatCode="0.000">
                  <c:v>351</c:v>
                </c:pt>
                <c:pt idx="2358" formatCode="0.000">
                  <c:v>373.75</c:v>
                </c:pt>
                <c:pt idx="2359" formatCode="0.000">
                  <c:v>357.5</c:v>
                </c:pt>
                <c:pt idx="2360" formatCode="0.000">
                  <c:v>366.5</c:v>
                </c:pt>
                <c:pt idx="2361" formatCode="0.000">
                  <c:v>356.75</c:v>
                </c:pt>
                <c:pt idx="2362" formatCode="0.000">
                  <c:v>365.75</c:v>
                </c:pt>
                <c:pt idx="2363" formatCode="0.000">
                  <c:v>361.5</c:v>
                </c:pt>
                <c:pt idx="2364" formatCode="0.000">
                  <c:v>372.75</c:v>
                </c:pt>
                <c:pt idx="2365" formatCode="0.000">
                  <c:v>383.5</c:v>
                </c:pt>
                <c:pt idx="2366" formatCode="0.000">
                  <c:v>389.5</c:v>
                </c:pt>
                <c:pt idx="2367" formatCode="0.000">
                  <c:v>353.75</c:v>
                </c:pt>
                <c:pt idx="2368" formatCode="0.000">
                  <c:v>355.5</c:v>
                </c:pt>
                <c:pt idx="2369" formatCode="0.000">
                  <c:v>355.75</c:v>
                </c:pt>
                <c:pt idx="2370" formatCode="0.000">
                  <c:v>363.75</c:v>
                </c:pt>
                <c:pt idx="2371" formatCode="0.000">
                  <c:v>357</c:v>
                </c:pt>
                <c:pt idx="2372" formatCode="0.000">
                  <c:v>349.25</c:v>
                </c:pt>
                <c:pt idx="2373" formatCode="0.000">
                  <c:v>327</c:v>
                </c:pt>
                <c:pt idx="2374" formatCode="0.000">
                  <c:v>299</c:v>
                </c:pt>
                <c:pt idx="2375" formatCode="0.000">
                  <c:v>319</c:v>
                </c:pt>
                <c:pt idx="2376" formatCode="0.000">
                  <c:v>300.5</c:v>
                </c:pt>
                <c:pt idx="2377" formatCode="0.000">
                  <c:v>311.75</c:v>
                </c:pt>
                <c:pt idx="2378" formatCode="0.000">
                  <c:v>310</c:v>
                </c:pt>
                <c:pt idx="2379" formatCode="0.000">
                  <c:v>310.75</c:v>
                </c:pt>
                <c:pt idx="2380" formatCode="0.000">
                  <c:v>319.5</c:v>
                </c:pt>
                <c:pt idx="2381" formatCode="0.000">
                  <c:v>344.25</c:v>
                </c:pt>
                <c:pt idx="2382" formatCode="0.000">
                  <c:v>346.75</c:v>
                </c:pt>
                <c:pt idx="2383" formatCode="0.000">
                  <c:v>335.75</c:v>
                </c:pt>
                <c:pt idx="2384" formatCode="0.000">
                  <c:v>333.25</c:v>
                </c:pt>
                <c:pt idx="2385" formatCode="0.000">
                  <c:v>322</c:v>
                </c:pt>
                <c:pt idx="2386" formatCode="0.000">
                  <c:v>310.75</c:v>
                </c:pt>
                <c:pt idx="2387" formatCode="0.000">
                  <c:v>310.75</c:v>
                </c:pt>
                <c:pt idx="2388" formatCode="0.000">
                  <c:v>319.5</c:v>
                </c:pt>
                <c:pt idx="2389" formatCode="0.000">
                  <c:v>343.75</c:v>
                </c:pt>
                <c:pt idx="2390" formatCode="0.000">
                  <c:v>356</c:v>
                </c:pt>
                <c:pt idx="2391" formatCode="0.000">
                  <c:v>350.25</c:v>
                </c:pt>
                <c:pt idx="2392" formatCode="0.000">
                  <c:v>353.5</c:v>
                </c:pt>
                <c:pt idx="2393" formatCode="0.000">
                  <c:v>342.75</c:v>
                </c:pt>
                <c:pt idx="2394" formatCode="0.000">
                  <c:v>335.75</c:v>
                </c:pt>
                <c:pt idx="2395" formatCode="0.000">
                  <c:v>326.25</c:v>
                </c:pt>
                <c:pt idx="2396" formatCode="0.000">
                  <c:v>322.5</c:v>
                </c:pt>
                <c:pt idx="2397" formatCode="0.000">
                  <c:v>337.5</c:v>
                </c:pt>
                <c:pt idx="2398" formatCode="0.000">
                  <c:v>350.25</c:v>
                </c:pt>
                <c:pt idx="2399" formatCode="0.000">
                  <c:v>375.25</c:v>
                </c:pt>
                <c:pt idx="2400" formatCode="0.000">
                  <c:v>385.5</c:v>
                </c:pt>
                <c:pt idx="2401" formatCode="0.000">
                  <c:v>399.5</c:v>
                </c:pt>
                <c:pt idx="2402" formatCode="0.000">
                  <c:v>397</c:v>
                </c:pt>
                <c:pt idx="2403" formatCode="0.000">
                  <c:v>398</c:v>
                </c:pt>
                <c:pt idx="2404" formatCode="0.000">
                  <c:v>398.5</c:v>
                </c:pt>
                <c:pt idx="2405" formatCode="0.000">
                  <c:v>407.25</c:v>
                </c:pt>
                <c:pt idx="2406" formatCode="0.000">
                  <c:v>402.5</c:v>
                </c:pt>
                <c:pt idx="2407" formatCode="0.000">
                  <c:v>397.25</c:v>
                </c:pt>
                <c:pt idx="2408" formatCode="0.000">
                  <c:v>402.75</c:v>
                </c:pt>
                <c:pt idx="2409" formatCode="0.000">
                  <c:v>413</c:v>
                </c:pt>
                <c:pt idx="2410" formatCode="0.000">
                  <c:v>421</c:v>
                </c:pt>
                <c:pt idx="2411" formatCode="0.000">
                  <c:v>411.5</c:v>
                </c:pt>
                <c:pt idx="2412" formatCode="0.000">
                  <c:v>381</c:v>
                </c:pt>
                <c:pt idx="2413" formatCode="0.000">
                  <c:v>379</c:v>
                </c:pt>
                <c:pt idx="2414" formatCode="0.000">
                  <c:v>361.25</c:v>
                </c:pt>
                <c:pt idx="2415" formatCode="0.000">
                  <c:v>356.25</c:v>
                </c:pt>
                <c:pt idx="2416" formatCode="0.000">
                  <c:v>348.25</c:v>
                </c:pt>
                <c:pt idx="2417" formatCode="0.000">
                  <c:v>357.25</c:v>
                </c:pt>
                <c:pt idx="2418" formatCode="0.000">
                  <c:v>361.25</c:v>
                </c:pt>
                <c:pt idx="2419" formatCode="0.000">
                  <c:v>343.25</c:v>
                </c:pt>
                <c:pt idx="2420" formatCode="0.000">
                  <c:v>325.25</c:v>
                </c:pt>
                <c:pt idx="2421" formatCode="0.000">
                  <c:v>329.75</c:v>
                </c:pt>
                <c:pt idx="2422" formatCode="0.000">
                  <c:v>322.25</c:v>
                </c:pt>
                <c:pt idx="2423" formatCode="0.000">
                  <c:v>302.5</c:v>
                </c:pt>
                <c:pt idx="2424" formatCode="0.000">
                  <c:v>314.75</c:v>
                </c:pt>
                <c:pt idx="2425" formatCode="0.000">
                  <c:v>300.5</c:v>
                </c:pt>
                <c:pt idx="2426" formatCode="0.000">
                  <c:v>296.5</c:v>
                </c:pt>
                <c:pt idx="2427" formatCode="0.000">
                  <c:v>284</c:v>
                </c:pt>
                <c:pt idx="2428" formatCode="0.000">
                  <c:v>297.5</c:v>
                </c:pt>
                <c:pt idx="2429" formatCode="0.000">
                  <c:v>298.25</c:v>
                </c:pt>
                <c:pt idx="2430" formatCode="0.000">
                  <c:v>326.5</c:v>
                </c:pt>
                <c:pt idx="2431" formatCode="0.000">
                  <c:v>333</c:v>
                </c:pt>
                <c:pt idx="2432" formatCode="0.000">
                  <c:v>340.5</c:v>
                </c:pt>
                <c:pt idx="2433" formatCode="0.000">
                  <c:v>328</c:v>
                </c:pt>
                <c:pt idx="2434" formatCode="0.000">
                  <c:v>320.5</c:v>
                </c:pt>
                <c:pt idx="2435" formatCode="0.000">
                  <c:v>333.75</c:v>
                </c:pt>
                <c:pt idx="2436" formatCode="0.000">
                  <c:v>359.75</c:v>
                </c:pt>
                <c:pt idx="2437" formatCode="0.000">
                  <c:v>364</c:v>
                </c:pt>
                <c:pt idx="2438" formatCode="0.000">
                  <c:v>376.5</c:v>
                </c:pt>
                <c:pt idx="2439" formatCode="0.000">
                  <c:v>361.25</c:v>
                </c:pt>
                <c:pt idx="2440" formatCode="0.000">
                  <c:v>345.25</c:v>
                </c:pt>
                <c:pt idx="2441" formatCode="0.000">
                  <c:v>319.5</c:v>
                </c:pt>
                <c:pt idx="2442" formatCode="0.000">
                  <c:v>313.25</c:v>
                </c:pt>
                <c:pt idx="2443" formatCode="0.000">
                  <c:v>327.5</c:v>
                </c:pt>
                <c:pt idx="2444" formatCode="0.000">
                  <c:v>313.75</c:v>
                </c:pt>
                <c:pt idx="2445" formatCode="0.000">
                  <c:v>356</c:v>
                </c:pt>
                <c:pt idx="2446" formatCode="0.000">
                  <c:v>346</c:v>
                </c:pt>
                <c:pt idx="2447" formatCode="0.000">
                  <c:v>339.5</c:v>
                </c:pt>
                <c:pt idx="2448" formatCode="0.000">
                  <c:v>338.5</c:v>
                </c:pt>
                <c:pt idx="2449" formatCode="0.000">
                  <c:v>347.5</c:v>
                </c:pt>
                <c:pt idx="2450" formatCode="0.000">
                  <c:v>340.5</c:v>
                </c:pt>
                <c:pt idx="2451" formatCode="0.000">
                  <c:v>331</c:v>
                </c:pt>
                <c:pt idx="2452" formatCode="0.000">
                  <c:v>310.75</c:v>
                </c:pt>
                <c:pt idx="2453" formatCode="0.000">
                  <c:v>312.75</c:v>
                </c:pt>
                <c:pt idx="2454" formatCode="0.000">
                  <c:v>319.75</c:v>
                </c:pt>
                <c:pt idx="2455" formatCode="0.000">
                  <c:v>317</c:v>
                </c:pt>
                <c:pt idx="2456" formatCode="0.000">
                  <c:v>290.25</c:v>
                </c:pt>
                <c:pt idx="2457" formatCode="0.000">
                  <c:v>290</c:v>
                </c:pt>
                <c:pt idx="2458" formatCode="0.000">
                  <c:v>259.25</c:v>
                </c:pt>
                <c:pt idx="2459" formatCode="0.000">
                  <c:v>256.75</c:v>
                </c:pt>
                <c:pt idx="2460" formatCode="0.000">
                  <c:v>264.5</c:v>
                </c:pt>
                <c:pt idx="2461" formatCode="0.000">
                  <c:v>262.5</c:v>
                </c:pt>
                <c:pt idx="2462" formatCode="0.000">
                  <c:v>248.25</c:v>
                </c:pt>
                <c:pt idx="2463" formatCode="0.000">
                  <c:v>266.5</c:v>
                </c:pt>
                <c:pt idx="2464" formatCode="0.000">
                  <c:v>261.75</c:v>
                </c:pt>
                <c:pt idx="2465" formatCode="0.000">
                  <c:v>287</c:v>
                </c:pt>
                <c:pt idx="2466" formatCode="0.000">
                  <c:v>284</c:v>
                </c:pt>
                <c:pt idx="2467" formatCode="0.000">
                  <c:v>303</c:v>
                </c:pt>
                <c:pt idx="2468" formatCode="0.000">
                  <c:v>297.25</c:v>
                </c:pt>
                <c:pt idx="2469" formatCode="0.000">
                  <c:v>314.75</c:v>
                </c:pt>
                <c:pt idx="2470" formatCode="0.000">
                  <c:v>315.25</c:v>
                </c:pt>
                <c:pt idx="2471" formatCode="0.000">
                  <c:v>294.25</c:v>
                </c:pt>
                <c:pt idx="2472" formatCode="0.000">
                  <c:v>330.75</c:v>
                </c:pt>
                <c:pt idx="2473" formatCode="0.000">
                  <c:v>330.25</c:v>
                </c:pt>
                <c:pt idx="2474" formatCode="0.000">
                  <c:v>363</c:v>
                </c:pt>
                <c:pt idx="2475" formatCode="0.000">
                  <c:v>354.5</c:v>
                </c:pt>
                <c:pt idx="2476" formatCode="0.000">
                  <c:v>345.75</c:v>
                </c:pt>
                <c:pt idx="2477" formatCode="0.000">
                  <c:v>327.75</c:v>
                </c:pt>
                <c:pt idx="2478" formatCode="0.000">
                  <c:v>324.25</c:v>
                </c:pt>
                <c:pt idx="2479" formatCode="0.000">
                  <c:v>313</c:v>
                </c:pt>
                <c:pt idx="2480" formatCode="0.000">
                  <c:v>319.25</c:v>
                </c:pt>
                <c:pt idx="2481" formatCode="0.000">
                  <c:v>334.75</c:v>
                </c:pt>
                <c:pt idx="2482" formatCode="0.000">
                  <c:v>314.75</c:v>
                </c:pt>
                <c:pt idx="2483" formatCode="0.000">
                  <c:v>270</c:v>
                </c:pt>
                <c:pt idx="2484" formatCode="0.000">
                  <c:v>244</c:v>
                </c:pt>
                <c:pt idx="2485" formatCode="0.000">
                  <c:v>257.75</c:v>
                </c:pt>
                <c:pt idx="2486" formatCode="0.000">
                  <c:v>267.75</c:v>
                </c:pt>
                <c:pt idx="2487" formatCode="0.000">
                  <c:v>259.75</c:v>
                </c:pt>
                <c:pt idx="2488" formatCode="0.000">
                  <c:v>251.75</c:v>
                </c:pt>
                <c:pt idx="2489" formatCode="0.000">
                  <c:v>235.75</c:v>
                </c:pt>
                <c:pt idx="2490" formatCode="0.000">
                  <c:v>237</c:v>
                </c:pt>
                <c:pt idx="2491" formatCode="0.000">
                  <c:v>248.25</c:v>
                </c:pt>
                <c:pt idx="2492" formatCode="0.000">
                  <c:v>240.25</c:v>
                </c:pt>
                <c:pt idx="2493" formatCode="0.000">
                  <c:v>232.25</c:v>
                </c:pt>
                <c:pt idx="2494" formatCode="0.000">
                  <c:v>218.75</c:v>
                </c:pt>
                <c:pt idx="2495" formatCode="0.000">
                  <c:v>217.25</c:v>
                </c:pt>
                <c:pt idx="2496" formatCode="0.000">
                  <c:v>189.25</c:v>
                </c:pt>
                <c:pt idx="2497" formatCode="0.000">
                  <c:v>202.25</c:v>
                </c:pt>
                <c:pt idx="2498" formatCode="0.000">
                  <c:v>191.75</c:v>
                </c:pt>
                <c:pt idx="2499" formatCode="0.000">
                  <c:v>192.75</c:v>
                </c:pt>
                <c:pt idx="2500" formatCode="0.000">
                  <c:v>193</c:v>
                </c:pt>
                <c:pt idx="2501" formatCode="0.000">
                  <c:v>208.25</c:v>
                </c:pt>
                <c:pt idx="2502" formatCode="0.000">
                  <c:v>198.75</c:v>
                </c:pt>
                <c:pt idx="2503" formatCode="0.000">
                  <c:v>205.75</c:v>
                </c:pt>
                <c:pt idx="2504" formatCode="0.000">
                  <c:v>209.75</c:v>
                </c:pt>
                <c:pt idx="2505" formatCode="0.000">
                  <c:v>228.75</c:v>
                </c:pt>
                <c:pt idx="2506" formatCode="0.000">
                  <c:v>217.75</c:v>
                </c:pt>
                <c:pt idx="2507" formatCode="0.000">
                  <c:v>208</c:v>
                </c:pt>
                <c:pt idx="2508" formatCode="0.000">
                  <c:v>181.75</c:v>
                </c:pt>
                <c:pt idx="2509" formatCode="0.000">
                  <c:v>194.75</c:v>
                </c:pt>
                <c:pt idx="2510" formatCode="0.000">
                  <c:v>204.5</c:v>
                </c:pt>
                <c:pt idx="2511" formatCode="0.000">
                  <c:v>214.75</c:v>
                </c:pt>
                <c:pt idx="2512" formatCode="0.000">
                  <c:v>209.75</c:v>
                </c:pt>
                <c:pt idx="2513" formatCode="0.000">
                  <c:v>204.5</c:v>
                </c:pt>
                <c:pt idx="2514" formatCode="0.000">
                  <c:v>203.25</c:v>
                </c:pt>
                <c:pt idx="2515" formatCode="0.000">
                  <c:v>214.75</c:v>
                </c:pt>
                <c:pt idx="2516" formatCode="0.000">
                  <c:v>211</c:v>
                </c:pt>
                <c:pt idx="2517" formatCode="0.000">
                  <c:v>202.75</c:v>
                </c:pt>
                <c:pt idx="2518" formatCode="0.000">
                  <c:v>195.5</c:v>
                </c:pt>
                <c:pt idx="2519" formatCode="0.000">
                  <c:v>205</c:v>
                </c:pt>
                <c:pt idx="2520" formatCode="0.000">
                  <c:v>185.5</c:v>
                </c:pt>
                <c:pt idx="2521" formatCode="0.000">
                  <c:v>182.5</c:v>
                </c:pt>
                <c:pt idx="2522" formatCode="0.000">
                  <c:v>205.5</c:v>
                </c:pt>
                <c:pt idx="2523" formatCode="0.000">
                  <c:v>202.75</c:v>
                </c:pt>
                <c:pt idx="2524" formatCode="0.000">
                  <c:v>203.75</c:v>
                </c:pt>
                <c:pt idx="2525" formatCode="0.000">
                  <c:v>207.25</c:v>
                </c:pt>
                <c:pt idx="2526" formatCode="0.000">
                  <c:v>205.75</c:v>
                </c:pt>
                <c:pt idx="2527" formatCode="0.000">
                  <c:v>209.25</c:v>
                </c:pt>
                <c:pt idx="2528" formatCode="0.000">
                  <c:v>191.75</c:v>
                </c:pt>
                <c:pt idx="2529" formatCode="0.000">
                  <c:v>136.75</c:v>
                </c:pt>
                <c:pt idx="2530" formatCode="0.000">
                  <c:v>138.5</c:v>
                </c:pt>
                <c:pt idx="2531" formatCode="0.000">
                  <c:v>129</c:v>
                </c:pt>
                <c:pt idx="2532" formatCode="0.000">
                  <c:v>185.5</c:v>
                </c:pt>
                <c:pt idx="2533" formatCode="0.000">
                  <c:v>200</c:v>
                </c:pt>
                <c:pt idx="2534" formatCode="0.000">
                  <c:v>179.25</c:v>
                </c:pt>
                <c:pt idx="2535" formatCode="0.000">
                  <c:v>167</c:v>
                </c:pt>
                <c:pt idx="2536" formatCode="0.000">
                  <c:v>183.5</c:v>
                </c:pt>
                <c:pt idx="2537" formatCode="0.000">
                  <c:v>203</c:v>
                </c:pt>
                <c:pt idx="2538" formatCode="0.000">
                  <c:v>194.5</c:v>
                </c:pt>
                <c:pt idx="2539" formatCode="0.000">
                  <c:v>197.5</c:v>
                </c:pt>
                <c:pt idx="2540" formatCode="0.000">
                  <c:v>182</c:v>
                </c:pt>
                <c:pt idx="2541" formatCode="0.000">
                  <c:v>178.75</c:v>
                </c:pt>
                <c:pt idx="2542" formatCode="0.000">
                  <c:v>136.75</c:v>
                </c:pt>
                <c:pt idx="2543" formatCode="0.000">
                  <c:v>143.5</c:v>
                </c:pt>
                <c:pt idx="2544" formatCode="0.000">
                  <c:v>140.5</c:v>
                </c:pt>
                <c:pt idx="2545" formatCode="0.000">
                  <c:v>134.75</c:v>
                </c:pt>
                <c:pt idx="2546" formatCode="0.000">
                  <c:v>91.5</c:v>
                </c:pt>
                <c:pt idx="2547" formatCode="0.000">
                  <c:v>126</c:v>
                </c:pt>
                <c:pt idx="2548" formatCode="0.000">
                  <c:v>141.75</c:v>
                </c:pt>
                <c:pt idx="2549" formatCode="0.000">
                  <c:v>140.5</c:v>
                </c:pt>
                <c:pt idx="2550" formatCode="0.000">
                  <c:v>161.5</c:v>
                </c:pt>
                <c:pt idx="2551" formatCode="0.000">
                  <c:v>156.5</c:v>
                </c:pt>
                <c:pt idx="2552" formatCode="0.000">
                  <c:v>152.25</c:v>
                </c:pt>
                <c:pt idx="2553" formatCode="0.000">
                  <c:v>171.25</c:v>
                </c:pt>
                <c:pt idx="2554" formatCode="0.000">
                  <c:v>143.25</c:v>
                </c:pt>
                <c:pt idx="2555" formatCode="0.000">
                  <c:v>144.25</c:v>
                </c:pt>
                <c:pt idx="2556" formatCode="0.000">
                  <c:v>121.75</c:v>
                </c:pt>
                <c:pt idx="2557" formatCode="0.000">
                  <c:v>123.75</c:v>
                </c:pt>
                <c:pt idx="2558" formatCode="0.000">
                  <c:v>135</c:v>
                </c:pt>
                <c:pt idx="2559" formatCode="0.000">
                  <c:v>117.75</c:v>
                </c:pt>
                <c:pt idx="2560" formatCode="0.000">
                  <c:v>110.5</c:v>
                </c:pt>
                <c:pt idx="2561" formatCode="0.000">
                  <c:v>78.25</c:v>
                </c:pt>
                <c:pt idx="2562" formatCode="0.000">
                  <c:v>74</c:v>
                </c:pt>
                <c:pt idx="2563" formatCode="0.000">
                  <c:v>90.25</c:v>
                </c:pt>
                <c:pt idx="2564" formatCode="0.000">
                  <c:v>80.25</c:v>
                </c:pt>
                <c:pt idx="2565" formatCode="0.000">
                  <c:v>63</c:v>
                </c:pt>
                <c:pt idx="2566" formatCode="0.000">
                  <c:v>72.75</c:v>
                </c:pt>
                <c:pt idx="2567" formatCode="0.000">
                  <c:v>97</c:v>
                </c:pt>
                <c:pt idx="2568" formatCode="0.000">
                  <c:v>110</c:v>
                </c:pt>
                <c:pt idx="2569" formatCode="0.000">
                  <c:v>110</c:v>
                </c:pt>
                <c:pt idx="2570" formatCode="0.000">
                  <c:v>135.75</c:v>
                </c:pt>
                <c:pt idx="2571" formatCode="0.000">
                  <c:v>120</c:v>
                </c:pt>
                <c:pt idx="2572" formatCode="0.000">
                  <c:v>76.75</c:v>
                </c:pt>
                <c:pt idx="2573" formatCode="0.000">
                  <c:v>91.25</c:v>
                </c:pt>
                <c:pt idx="2574" formatCode="0.000">
                  <c:v>129.25</c:v>
                </c:pt>
                <c:pt idx="2575" formatCode="0.000">
                  <c:v>124.5</c:v>
                </c:pt>
                <c:pt idx="2576" formatCode="0.000">
                  <c:v>108.5</c:v>
                </c:pt>
                <c:pt idx="2577" formatCode="0.000">
                  <c:v>87.25</c:v>
                </c:pt>
                <c:pt idx="2578" formatCode="0.000">
                  <c:v>120.25</c:v>
                </c:pt>
                <c:pt idx="2579" formatCode="0.000">
                  <c:v>184</c:v>
                </c:pt>
                <c:pt idx="2580" formatCode="0.000">
                  <c:v>176.5</c:v>
                </c:pt>
                <c:pt idx="2581" formatCode="0.000">
                  <c:v>165.5</c:v>
                </c:pt>
                <c:pt idx="2582" formatCode="0.000">
                  <c:v>195</c:v>
                </c:pt>
                <c:pt idx="2583" formatCode="0.000">
                  <c:v>205</c:v>
                </c:pt>
                <c:pt idx="2584" formatCode="0.000">
                  <c:v>231.5</c:v>
                </c:pt>
                <c:pt idx="2585" formatCode="0.000">
                  <c:v>243</c:v>
                </c:pt>
                <c:pt idx="2586" formatCode="0.000">
                  <c:v>226</c:v>
                </c:pt>
                <c:pt idx="2587" formatCode="0.000">
                  <c:v>217.75</c:v>
                </c:pt>
                <c:pt idx="2588" formatCode="0.000">
                  <c:v>218</c:v>
                </c:pt>
                <c:pt idx="2589" formatCode="0.000">
                  <c:v>191.75</c:v>
                </c:pt>
                <c:pt idx="2590" formatCode="0.000">
                  <c:v>202.75</c:v>
                </c:pt>
                <c:pt idx="2591" formatCode="0.000">
                  <c:v>215.75</c:v>
                </c:pt>
                <c:pt idx="2592" formatCode="0.000">
                  <c:v>207</c:v>
                </c:pt>
                <c:pt idx="2593" formatCode="0.000">
                  <c:v>193</c:v>
                </c:pt>
                <c:pt idx="2594" formatCode="0.000">
                  <c:v>204</c:v>
                </c:pt>
                <c:pt idx="2595" formatCode="0.000">
                  <c:v>216.5</c:v>
                </c:pt>
                <c:pt idx="2596" formatCode="0.000">
                  <c:v>209</c:v>
                </c:pt>
                <c:pt idx="2597" formatCode="0.000">
                  <c:v>206.5</c:v>
                </c:pt>
                <c:pt idx="2598" formatCode="0.000">
                  <c:v>164.25</c:v>
                </c:pt>
                <c:pt idx="2599" formatCode="0.000">
                  <c:v>143.5</c:v>
                </c:pt>
                <c:pt idx="2600" formatCode="0.000">
                  <c:v>55</c:v>
                </c:pt>
                <c:pt idx="2601" formatCode="0.000">
                  <c:v>100.25</c:v>
                </c:pt>
                <c:pt idx="2602" formatCode="0.000">
                  <c:v>140.25</c:v>
                </c:pt>
                <c:pt idx="2603" formatCode="0.000">
                  <c:v>127.75</c:v>
                </c:pt>
                <c:pt idx="2604" formatCode="0.000">
                  <c:v>134.75</c:v>
                </c:pt>
                <c:pt idx="2605" formatCode="0.000">
                  <c:v>124.5</c:v>
                </c:pt>
                <c:pt idx="2606" formatCode="0.000">
                  <c:v>176.75</c:v>
                </c:pt>
                <c:pt idx="2607" formatCode="0.000">
                  <c:v>163</c:v>
                </c:pt>
                <c:pt idx="2608" formatCode="0.000">
                  <c:v>154.75</c:v>
                </c:pt>
                <c:pt idx="2609" formatCode="0.000">
                  <c:v>147.5</c:v>
                </c:pt>
                <c:pt idx="2610" formatCode="0.000">
                  <c:v>164.5</c:v>
                </c:pt>
                <c:pt idx="2611" formatCode="0.000">
                  <c:v>138</c:v>
                </c:pt>
                <c:pt idx="2612" formatCode="0.000">
                  <c:v>110</c:v>
                </c:pt>
                <c:pt idx="2613" formatCode="0.000">
                  <c:v>110.75</c:v>
                </c:pt>
                <c:pt idx="2614" formatCode="0.000">
                  <c:v>126.5</c:v>
                </c:pt>
                <c:pt idx="2615" formatCode="0.000">
                  <c:v>117.5</c:v>
                </c:pt>
                <c:pt idx="2616" formatCode="0.000">
                  <c:v>107.25</c:v>
                </c:pt>
                <c:pt idx="2617" formatCode="0.000">
                  <c:v>75.25</c:v>
                </c:pt>
                <c:pt idx="2618" formatCode="0.000">
                  <c:v>102.5</c:v>
                </c:pt>
                <c:pt idx="2619" formatCode="0.000">
                  <c:v>118.25</c:v>
                </c:pt>
                <c:pt idx="2620" formatCode="0.000">
                  <c:v>145.25</c:v>
                </c:pt>
                <c:pt idx="2621" formatCode="0.000">
                  <c:v>159.25</c:v>
                </c:pt>
                <c:pt idx="2622" formatCode="0.000">
                  <c:v>144.25</c:v>
                </c:pt>
                <c:pt idx="2623" formatCode="0.000">
                  <c:v>129.5</c:v>
                </c:pt>
                <c:pt idx="2624" formatCode="0.000">
                  <c:v>102.5</c:v>
                </c:pt>
                <c:pt idx="2625" formatCode="0.000">
                  <c:v>91.25</c:v>
                </c:pt>
                <c:pt idx="2626" formatCode="0.000">
                  <c:v>70</c:v>
                </c:pt>
                <c:pt idx="2627" formatCode="0.000">
                  <c:v>89.25</c:v>
                </c:pt>
                <c:pt idx="2628" formatCode="0.000">
                  <c:v>76.5</c:v>
                </c:pt>
                <c:pt idx="2629" formatCode="0.000">
                  <c:v>68.75</c:v>
                </c:pt>
                <c:pt idx="2630" formatCode="0.000">
                  <c:v>114.75</c:v>
                </c:pt>
                <c:pt idx="2631" formatCode="0.000">
                  <c:v>109.75</c:v>
                </c:pt>
                <c:pt idx="2632" formatCode="0.000">
                  <c:v>139</c:v>
                </c:pt>
                <c:pt idx="2633" formatCode="0.000">
                  <c:v>163.5</c:v>
                </c:pt>
                <c:pt idx="2634" formatCode="0.000">
                  <c:v>158</c:v>
                </c:pt>
                <c:pt idx="2635" formatCode="0.000">
                  <c:v>150.5</c:v>
                </c:pt>
                <c:pt idx="2636" formatCode="0.000">
                  <c:v>159.5</c:v>
                </c:pt>
                <c:pt idx="2637" formatCode="0.000">
                  <c:v>154</c:v>
                </c:pt>
                <c:pt idx="2638" formatCode="0.000">
                  <c:v>158.5</c:v>
                </c:pt>
                <c:pt idx="2639" formatCode="0.000">
                  <c:v>173.75</c:v>
                </c:pt>
                <c:pt idx="2640" formatCode="0.000">
                  <c:v>148.5</c:v>
                </c:pt>
                <c:pt idx="2641" formatCode="0.000">
                  <c:v>145.25</c:v>
                </c:pt>
                <c:pt idx="2642" formatCode="0.000">
                  <c:v>145.5</c:v>
                </c:pt>
                <c:pt idx="2643" formatCode="0.000">
                  <c:v>132.5</c:v>
                </c:pt>
                <c:pt idx="2644" formatCode="0.000">
                  <c:v>139</c:v>
                </c:pt>
                <c:pt idx="2645" formatCode="0.000">
                  <c:v>144.5</c:v>
                </c:pt>
                <c:pt idx="2646" formatCode="0.000">
                  <c:v>145</c:v>
                </c:pt>
                <c:pt idx="2647" formatCode="0.000">
                  <c:v>167.25</c:v>
                </c:pt>
                <c:pt idx="2648" formatCode="0.000">
                  <c:v>180</c:v>
                </c:pt>
                <c:pt idx="2649" formatCode="0.000">
                  <c:v>164.5</c:v>
                </c:pt>
                <c:pt idx="2650" formatCode="0.000">
                  <c:v>172.5</c:v>
                </c:pt>
                <c:pt idx="2651" formatCode="0.000">
                  <c:v>172.25</c:v>
                </c:pt>
                <c:pt idx="2652" formatCode="0.000">
                  <c:v>185.5</c:v>
                </c:pt>
                <c:pt idx="2653" formatCode="0.000">
                  <c:v>175.5</c:v>
                </c:pt>
                <c:pt idx="2654" formatCode="0.000">
                  <c:v>153</c:v>
                </c:pt>
                <c:pt idx="2655" formatCode="0.000">
                  <c:v>180.25</c:v>
                </c:pt>
                <c:pt idx="2656" formatCode="0.000">
                  <c:v>169.75</c:v>
                </c:pt>
                <c:pt idx="2657" formatCode="0.000">
                  <c:v>148.75</c:v>
                </c:pt>
                <c:pt idx="2658" formatCode="0.000">
                  <c:v>152</c:v>
                </c:pt>
                <c:pt idx="2659" formatCode="0.000">
                  <c:v>148.75</c:v>
                </c:pt>
                <c:pt idx="2660" formatCode="0.000">
                  <c:v>137.75</c:v>
                </c:pt>
                <c:pt idx="2661" formatCode="0.000">
                  <c:v>134</c:v>
                </c:pt>
                <c:pt idx="2662" formatCode="0.000">
                  <c:v>119.5</c:v>
                </c:pt>
                <c:pt idx="2663" formatCode="0.000">
                  <c:v>121.5</c:v>
                </c:pt>
                <c:pt idx="2664" formatCode="0.000">
                  <c:v>132</c:v>
                </c:pt>
                <c:pt idx="2665" formatCode="0.000">
                  <c:v>143.25</c:v>
                </c:pt>
                <c:pt idx="2666" formatCode="0.000">
                  <c:v>127.25</c:v>
                </c:pt>
                <c:pt idx="2667" formatCode="0.000">
                  <c:v>154</c:v>
                </c:pt>
                <c:pt idx="2668" formatCode="0.000">
                  <c:v>162</c:v>
                </c:pt>
                <c:pt idx="2669" formatCode="0.000">
                  <c:v>159</c:v>
                </c:pt>
                <c:pt idx="2670" formatCode="0.000">
                  <c:v>174.5</c:v>
                </c:pt>
                <c:pt idx="2671" formatCode="0.000">
                  <c:v>179.75</c:v>
                </c:pt>
                <c:pt idx="2672" formatCode="0.000">
                  <c:v>211.5</c:v>
                </c:pt>
                <c:pt idx="2673" formatCode="0.000">
                  <c:v>204.5</c:v>
                </c:pt>
                <c:pt idx="2674" formatCode="0.000">
                  <c:v>196</c:v>
                </c:pt>
                <c:pt idx="2675" formatCode="0.000">
                  <c:v>191</c:v>
                </c:pt>
                <c:pt idx="2676" formatCode="0.000">
                  <c:v>182</c:v>
                </c:pt>
                <c:pt idx="2677" formatCode="0.000">
                  <c:v>171.75</c:v>
                </c:pt>
                <c:pt idx="2678" formatCode="0.000">
                  <c:v>157.25</c:v>
                </c:pt>
                <c:pt idx="2679" formatCode="0.000">
                  <c:v>151.75</c:v>
                </c:pt>
                <c:pt idx="2680" formatCode="0.000">
                  <c:v>162.5</c:v>
                </c:pt>
                <c:pt idx="2681" formatCode="0.000">
                  <c:v>169.25</c:v>
                </c:pt>
                <c:pt idx="2682" formatCode="0.000">
                  <c:v>165</c:v>
                </c:pt>
                <c:pt idx="2683" formatCode="0.000">
                  <c:v>145.5</c:v>
                </c:pt>
                <c:pt idx="2684" formatCode="0.000">
                  <c:v>148.75</c:v>
                </c:pt>
                <c:pt idx="2685" formatCode="0.000">
                  <c:v>152</c:v>
                </c:pt>
                <c:pt idx="2686" formatCode="0.000">
                  <c:v>140</c:v>
                </c:pt>
                <c:pt idx="2687" formatCode="0.000">
                  <c:v>142.75</c:v>
                </c:pt>
                <c:pt idx="2688" formatCode="0.000">
                  <c:v>136.75</c:v>
                </c:pt>
                <c:pt idx="2689" formatCode="0.000">
                  <c:v>136</c:v>
                </c:pt>
                <c:pt idx="2690" formatCode="0.000">
                  <c:v>133.25</c:v>
                </c:pt>
                <c:pt idx="2691" formatCode="0.000">
                  <c:v>128.25</c:v>
                </c:pt>
                <c:pt idx="2692" formatCode="0.000">
                  <c:v>126.5</c:v>
                </c:pt>
                <c:pt idx="2693" formatCode="0.000">
                  <c:v>131.75</c:v>
                </c:pt>
                <c:pt idx="2694" formatCode="0.000">
                  <c:v>131.25</c:v>
                </c:pt>
                <c:pt idx="2695" formatCode="0.000">
                  <c:v>116.5</c:v>
                </c:pt>
                <c:pt idx="2696" formatCode="0.000">
                  <c:v>134.25</c:v>
                </c:pt>
                <c:pt idx="2697" formatCode="0.000">
                  <c:v>136.25</c:v>
                </c:pt>
                <c:pt idx="2698" formatCode="0.000">
                  <c:v>125.25</c:v>
                </c:pt>
                <c:pt idx="2699" formatCode="0.000">
                  <c:v>107</c:v>
                </c:pt>
                <c:pt idx="2700" formatCode="0.000">
                  <c:v>119.5</c:v>
                </c:pt>
                <c:pt idx="2701" formatCode="0.000">
                  <c:v>109.5</c:v>
                </c:pt>
                <c:pt idx="2702" formatCode="0.000">
                  <c:v>104.75</c:v>
                </c:pt>
                <c:pt idx="2703" formatCode="0.000">
                  <c:v>95</c:v>
                </c:pt>
                <c:pt idx="2704" formatCode="0.000">
                  <c:v>98.5</c:v>
                </c:pt>
                <c:pt idx="2705" formatCode="0.000">
                  <c:v>94.25</c:v>
                </c:pt>
                <c:pt idx="2706" formatCode="0.000">
                  <c:v>94</c:v>
                </c:pt>
                <c:pt idx="2707" formatCode="0.000">
                  <c:v>77.75</c:v>
                </c:pt>
                <c:pt idx="2708" formatCode="0.000">
                  <c:v>89</c:v>
                </c:pt>
                <c:pt idx="2709" formatCode="0.000">
                  <c:v>79.5</c:v>
                </c:pt>
                <c:pt idx="2710" formatCode="0.000">
                  <c:v>80</c:v>
                </c:pt>
                <c:pt idx="2711" formatCode="0.000">
                  <c:v>79</c:v>
                </c:pt>
                <c:pt idx="2712" formatCode="0.000">
                  <c:v>71.5</c:v>
                </c:pt>
                <c:pt idx="2713" formatCode="0.000">
                  <c:v>53.5</c:v>
                </c:pt>
                <c:pt idx="2714" formatCode="0.000">
                  <c:v>57.5</c:v>
                </c:pt>
                <c:pt idx="2715" formatCode="0.000">
                  <c:v>86.5</c:v>
                </c:pt>
                <c:pt idx="2716" formatCode="0.000">
                  <c:v>64.25</c:v>
                </c:pt>
                <c:pt idx="2717" formatCode="0.000">
                  <c:v>66.75</c:v>
                </c:pt>
                <c:pt idx="2718" formatCode="0.000">
                  <c:v>52</c:v>
                </c:pt>
                <c:pt idx="2719" formatCode="0.000">
                  <c:v>60.75</c:v>
                </c:pt>
                <c:pt idx="2720" formatCode="0.000">
                  <c:v>66.5</c:v>
                </c:pt>
                <c:pt idx="2721" formatCode="0.000">
                  <c:v>37.25</c:v>
                </c:pt>
                <c:pt idx="2722" formatCode="0.000">
                  <c:v>27</c:v>
                </c:pt>
                <c:pt idx="2723" formatCode="0.000">
                  <c:v>52.5</c:v>
                </c:pt>
                <c:pt idx="2724" formatCode="0.000">
                  <c:v>64.75</c:v>
                </c:pt>
                <c:pt idx="2725" formatCode="0.000">
                  <c:v>99</c:v>
                </c:pt>
                <c:pt idx="2726" formatCode="0.000">
                  <c:v>58</c:v>
                </c:pt>
                <c:pt idx="2727" formatCode="0.000">
                  <c:v>52</c:v>
                </c:pt>
                <c:pt idx="2728" formatCode="0.000">
                  <c:v>83.75</c:v>
                </c:pt>
                <c:pt idx="2729" formatCode="0.000">
                  <c:v>90.75</c:v>
                </c:pt>
                <c:pt idx="2730" formatCode="0.000">
                  <c:v>42.5</c:v>
                </c:pt>
                <c:pt idx="2731" formatCode="0.000">
                  <c:v>32.5</c:v>
                </c:pt>
                <c:pt idx="2732" formatCode="0.000">
                  <c:v>26.25</c:v>
                </c:pt>
                <c:pt idx="2733" formatCode="0.000">
                  <c:v>40.5</c:v>
                </c:pt>
                <c:pt idx="2734" formatCode="0.000">
                  <c:v>69.5</c:v>
                </c:pt>
                <c:pt idx="2735" formatCode="0.000">
                  <c:v>72.25</c:v>
                </c:pt>
                <c:pt idx="2736" formatCode="0.000">
                  <c:v>42.5</c:v>
                </c:pt>
                <c:pt idx="2737" formatCode="0.000">
                  <c:v>32.25</c:v>
                </c:pt>
                <c:pt idx="2738" formatCode="0.000">
                  <c:v>3.25</c:v>
                </c:pt>
                <c:pt idx="2739" formatCode="0.000">
                  <c:v>11.5</c:v>
                </c:pt>
                <c:pt idx="2740" formatCode="0.000">
                  <c:v>8.5</c:v>
                </c:pt>
                <c:pt idx="2741" formatCode="0.000">
                  <c:v>7.25</c:v>
                </c:pt>
                <c:pt idx="2742" formatCode="0.000">
                  <c:v>-3</c:v>
                </c:pt>
                <c:pt idx="2743" formatCode="0.000">
                  <c:v>-0.5</c:v>
                </c:pt>
                <c:pt idx="2744" formatCode="0.000">
                  <c:v>30.25</c:v>
                </c:pt>
                <c:pt idx="2745" formatCode="0.000">
                  <c:v>40.25</c:v>
                </c:pt>
                <c:pt idx="2746" formatCode="0.000">
                  <c:v>71</c:v>
                </c:pt>
                <c:pt idx="2747" formatCode="0.000">
                  <c:v>84.75</c:v>
                </c:pt>
                <c:pt idx="2748" formatCode="0.000">
                  <c:v>49</c:v>
                </c:pt>
                <c:pt idx="2749" formatCode="0.000">
                  <c:v>46</c:v>
                </c:pt>
                <c:pt idx="2750" formatCode="0.000">
                  <c:v>64.25</c:v>
                </c:pt>
                <c:pt idx="2751" formatCode="0.000">
                  <c:v>73</c:v>
                </c:pt>
                <c:pt idx="2752" formatCode="0.000">
                  <c:v>96.5</c:v>
                </c:pt>
                <c:pt idx="2753" formatCode="0.000">
                  <c:v>87.75</c:v>
                </c:pt>
                <c:pt idx="2754" formatCode="0.000">
                  <c:v>120.5</c:v>
                </c:pt>
                <c:pt idx="2755" formatCode="0.000">
                  <c:v>97</c:v>
                </c:pt>
                <c:pt idx="2756" formatCode="0.000">
                  <c:v>84.75</c:v>
                </c:pt>
                <c:pt idx="2757" formatCode="0.000">
                  <c:v>105</c:v>
                </c:pt>
                <c:pt idx="2758" formatCode="0.000">
                  <c:v>108.25</c:v>
                </c:pt>
                <c:pt idx="2759" formatCode="0.000">
                  <c:v>122</c:v>
                </c:pt>
                <c:pt idx="2760" formatCode="0.000">
                  <c:v>123</c:v>
                </c:pt>
                <c:pt idx="2761" formatCode="0.000">
                  <c:v>113</c:v>
                </c:pt>
                <c:pt idx="2762" formatCode="0.000">
                  <c:v>69.25</c:v>
                </c:pt>
                <c:pt idx="2763" formatCode="0.000">
                  <c:v>89.5</c:v>
                </c:pt>
                <c:pt idx="2764" formatCode="0.000">
                  <c:v>106.75</c:v>
                </c:pt>
                <c:pt idx="2765" formatCode="0.000">
                  <c:v>105.75</c:v>
                </c:pt>
                <c:pt idx="2766" formatCode="0.000">
                  <c:v>61</c:v>
                </c:pt>
                <c:pt idx="2767" formatCode="0.000">
                  <c:v>64.5</c:v>
                </c:pt>
                <c:pt idx="2768" formatCode="0.000">
                  <c:v>86</c:v>
                </c:pt>
                <c:pt idx="2769" formatCode="0.000">
                  <c:v>105</c:v>
                </c:pt>
                <c:pt idx="2770" formatCode="0.000">
                  <c:v>125.25</c:v>
                </c:pt>
                <c:pt idx="2771" formatCode="0.000">
                  <c:v>104.75</c:v>
                </c:pt>
                <c:pt idx="2772" formatCode="0.000">
                  <c:v>133.25</c:v>
                </c:pt>
                <c:pt idx="2773" formatCode="0.000">
                  <c:v>171.75</c:v>
                </c:pt>
                <c:pt idx="2774" formatCode="0.000">
                  <c:v>163.25</c:v>
                </c:pt>
                <c:pt idx="2775" formatCode="0.000">
                  <c:v>124.5</c:v>
                </c:pt>
                <c:pt idx="2776" formatCode="0.000">
                  <c:v>114.25</c:v>
                </c:pt>
                <c:pt idx="2777" formatCode="0.000">
                  <c:v>100.75</c:v>
                </c:pt>
                <c:pt idx="2778" formatCode="0.000">
                  <c:v>98</c:v>
                </c:pt>
                <c:pt idx="2779" formatCode="0.000">
                  <c:v>116.25</c:v>
                </c:pt>
                <c:pt idx="2780" formatCode="0.000">
                  <c:v>151.5</c:v>
                </c:pt>
                <c:pt idx="2781" formatCode="0.000">
                  <c:v>92</c:v>
                </c:pt>
                <c:pt idx="2782" formatCode="0.000">
                  <c:v>103</c:v>
                </c:pt>
                <c:pt idx="2783" formatCode="0.000">
                  <c:v>146.75</c:v>
                </c:pt>
                <c:pt idx="2784" formatCode="0.000">
                  <c:v>141.75</c:v>
                </c:pt>
                <c:pt idx="2785" formatCode="0.000">
                  <c:v>141.75</c:v>
                </c:pt>
                <c:pt idx="2786" formatCode="0.000">
                  <c:v>124.25</c:v>
                </c:pt>
                <c:pt idx="2787" formatCode="0.000">
                  <c:v>116.75</c:v>
                </c:pt>
                <c:pt idx="2788" formatCode="0.000">
                  <c:v>121</c:v>
                </c:pt>
                <c:pt idx="2789" formatCode="0.000">
                  <c:v>115.75</c:v>
                </c:pt>
                <c:pt idx="2790" formatCode="0.000">
                  <c:v>109.5</c:v>
                </c:pt>
                <c:pt idx="2791" formatCode="0.000">
                  <c:v>95.25</c:v>
                </c:pt>
                <c:pt idx="2792" formatCode="0.000">
                  <c:v>102.75</c:v>
                </c:pt>
                <c:pt idx="2793" formatCode="0.000">
                  <c:v>92.75</c:v>
                </c:pt>
                <c:pt idx="2794" formatCode="0.000">
                  <c:v>85.25</c:v>
                </c:pt>
                <c:pt idx="2795" formatCode="0.000">
                  <c:v>81</c:v>
                </c:pt>
                <c:pt idx="2796" formatCode="0.000">
                  <c:v>86.75</c:v>
                </c:pt>
                <c:pt idx="2797" formatCode="0.000">
                  <c:v>88</c:v>
                </c:pt>
                <c:pt idx="2798" formatCode="0.000">
                  <c:v>81.25</c:v>
                </c:pt>
                <c:pt idx="2799" formatCode="0.000">
                  <c:v>69.25</c:v>
                </c:pt>
                <c:pt idx="2800" formatCode="0.000">
                  <c:v>78.25</c:v>
                </c:pt>
                <c:pt idx="2801" formatCode="0.000">
                  <c:v>68.75</c:v>
                </c:pt>
                <c:pt idx="2802" formatCode="0.000">
                  <c:v>98</c:v>
                </c:pt>
                <c:pt idx="2803" formatCode="0.000">
                  <c:v>89.25</c:v>
                </c:pt>
                <c:pt idx="2804" formatCode="0.000">
                  <c:v>95</c:v>
                </c:pt>
                <c:pt idx="2805" formatCode="0.000">
                  <c:v>101.75</c:v>
                </c:pt>
                <c:pt idx="2806" formatCode="0.000">
                  <c:v>116.25</c:v>
                </c:pt>
                <c:pt idx="2807" formatCode="0.000">
                  <c:v>129.75</c:v>
                </c:pt>
                <c:pt idx="2808" formatCode="0.000">
                  <c:v>117.75</c:v>
                </c:pt>
                <c:pt idx="2809" formatCode="0.000">
                  <c:v>125.25</c:v>
                </c:pt>
                <c:pt idx="2810" formatCode="0.000">
                  <c:v>131.5</c:v>
                </c:pt>
                <c:pt idx="2811" formatCode="0.000">
                  <c:v>118.25</c:v>
                </c:pt>
                <c:pt idx="2812" formatCode="0.000">
                  <c:v>145.75</c:v>
                </c:pt>
                <c:pt idx="2813" formatCode="0.000">
                  <c:v>166</c:v>
                </c:pt>
                <c:pt idx="2814" formatCode="0.000">
                  <c:v>194.75</c:v>
                </c:pt>
                <c:pt idx="2815" formatCode="0.000">
                  <c:v>193.75</c:v>
                </c:pt>
                <c:pt idx="2816" formatCode="0.000">
                  <c:v>203.75</c:v>
                </c:pt>
                <c:pt idx="2817" formatCode="0.000">
                  <c:v>177.75</c:v>
                </c:pt>
                <c:pt idx="2818" formatCode="0.000">
                  <c:v>187.25</c:v>
                </c:pt>
                <c:pt idx="2819" formatCode="0.000">
                  <c:v>209.25</c:v>
                </c:pt>
                <c:pt idx="2820" formatCode="0.000">
                  <c:v>207.75</c:v>
                </c:pt>
                <c:pt idx="2821" formatCode="0.000">
                  <c:v>216</c:v>
                </c:pt>
                <c:pt idx="2822" formatCode="0.000">
                  <c:v>207.5</c:v>
                </c:pt>
                <c:pt idx="2823" formatCode="0.000">
                  <c:v>194.25</c:v>
                </c:pt>
                <c:pt idx="2824" formatCode="0.000">
                  <c:v>186</c:v>
                </c:pt>
                <c:pt idx="2825" formatCode="0.000">
                  <c:v>185</c:v>
                </c:pt>
                <c:pt idx="2826" formatCode="0.000">
                  <c:v>220.25</c:v>
                </c:pt>
                <c:pt idx="2827" formatCode="0.000">
                  <c:v>272.25</c:v>
                </c:pt>
                <c:pt idx="2828" formatCode="0.000">
                  <c:v>254</c:v>
                </c:pt>
                <c:pt idx="2829" formatCode="0.000">
                  <c:v>282</c:v>
                </c:pt>
                <c:pt idx="2830" formatCode="0.000">
                  <c:v>278</c:v>
                </c:pt>
                <c:pt idx="2831" formatCode="0.000">
                  <c:v>295</c:v>
                </c:pt>
                <c:pt idx="2832" formatCode="0.000">
                  <c:v>276.25</c:v>
                </c:pt>
                <c:pt idx="2833" formatCode="0.000">
                  <c:v>304.25</c:v>
                </c:pt>
                <c:pt idx="2834" formatCode="0.000">
                  <c:v>324.75</c:v>
                </c:pt>
                <c:pt idx="2835" formatCode="0.000">
                  <c:v>337.25</c:v>
                </c:pt>
                <c:pt idx="2836" formatCode="0.000">
                  <c:v>303.25</c:v>
                </c:pt>
                <c:pt idx="2837" formatCode="0.000">
                  <c:v>289.75</c:v>
                </c:pt>
                <c:pt idx="2838" formatCode="0.000">
                  <c:v>266.75</c:v>
                </c:pt>
                <c:pt idx="2839" formatCode="0.000">
                  <c:v>297.25</c:v>
                </c:pt>
                <c:pt idx="2840" formatCode="0.000">
                  <c:v>295.25</c:v>
                </c:pt>
                <c:pt idx="2841" formatCode="0.000">
                  <c:v>287.5</c:v>
                </c:pt>
                <c:pt idx="2842" formatCode="0.000">
                  <c:v>306.5</c:v>
                </c:pt>
                <c:pt idx="2843" formatCode="0.000">
                  <c:v>348.25</c:v>
                </c:pt>
                <c:pt idx="2844" formatCode="0.000">
                  <c:v>344.25</c:v>
                </c:pt>
                <c:pt idx="2845" formatCode="0.000">
                  <c:v>301.75</c:v>
                </c:pt>
                <c:pt idx="2846" formatCode="0.000">
                  <c:v>316.5</c:v>
                </c:pt>
                <c:pt idx="2847" formatCode="0.000">
                  <c:v>306.5</c:v>
                </c:pt>
                <c:pt idx="2848" formatCode="0.000">
                  <c:v>284.75</c:v>
                </c:pt>
                <c:pt idx="2849" formatCode="0.000">
                  <c:v>283.5</c:v>
                </c:pt>
                <c:pt idx="2850" formatCode="0.000">
                  <c:v>264.5</c:v>
                </c:pt>
                <c:pt idx="2851" formatCode="0.000">
                  <c:v>274.75</c:v>
                </c:pt>
                <c:pt idx="2852" formatCode="0.000">
                  <c:v>261.25</c:v>
                </c:pt>
                <c:pt idx="2853" formatCode="0.000">
                  <c:v>210.5</c:v>
                </c:pt>
                <c:pt idx="2854" formatCode="0.000">
                  <c:v>198</c:v>
                </c:pt>
                <c:pt idx="2855" formatCode="0.000">
                  <c:v>206</c:v>
                </c:pt>
                <c:pt idx="2856" formatCode="0.000">
                  <c:v>230.75</c:v>
                </c:pt>
                <c:pt idx="2857" formatCode="0.000">
                  <c:v>240.25</c:v>
                </c:pt>
                <c:pt idx="2858" formatCode="0.000">
                  <c:v>224.75</c:v>
                </c:pt>
                <c:pt idx="2859" formatCode="0.000">
                  <c:v>216.25</c:v>
                </c:pt>
                <c:pt idx="2860" formatCode="0.000">
                  <c:v>198.25</c:v>
                </c:pt>
                <c:pt idx="2861" formatCode="0.000">
                  <c:v>202.5</c:v>
                </c:pt>
                <c:pt idx="2862" formatCode="0.000">
                  <c:v>184.25</c:v>
                </c:pt>
                <c:pt idx="2863" formatCode="0.000">
                  <c:v>185.75</c:v>
                </c:pt>
                <c:pt idx="2864" formatCode="0.000">
                  <c:v>202.5</c:v>
                </c:pt>
                <c:pt idx="2865" formatCode="0.000">
                  <c:v>183.5</c:v>
                </c:pt>
                <c:pt idx="2866" formatCode="0.000">
                  <c:v>193.25</c:v>
                </c:pt>
                <c:pt idx="2867" formatCode="0.000">
                  <c:v>193.25</c:v>
                </c:pt>
                <c:pt idx="2868" formatCode="0.000">
                  <c:v>199</c:v>
                </c:pt>
                <c:pt idx="2869" formatCode="0.000">
                  <c:v>195.25</c:v>
                </c:pt>
                <c:pt idx="2870" formatCode="0.000">
                  <c:v>205</c:v>
                </c:pt>
                <c:pt idx="2871" formatCode="0.000">
                  <c:v>204.75</c:v>
                </c:pt>
                <c:pt idx="2872" formatCode="0.000">
                  <c:v>199.25</c:v>
                </c:pt>
                <c:pt idx="2873" formatCode="0.000">
                  <c:v>168.25</c:v>
                </c:pt>
                <c:pt idx="2874" formatCode="0.000">
                  <c:v>165.25</c:v>
                </c:pt>
                <c:pt idx="2875" formatCode="0.000">
                  <c:v>161.25</c:v>
                </c:pt>
                <c:pt idx="2876" formatCode="0.000">
                  <c:v>142.25</c:v>
                </c:pt>
                <c:pt idx="2877" formatCode="0.000">
                  <c:v>144</c:v>
                </c:pt>
                <c:pt idx="2878" formatCode="0.000">
                  <c:v>166.25</c:v>
                </c:pt>
                <c:pt idx="2879" formatCode="0.000">
                  <c:v>162.25</c:v>
                </c:pt>
                <c:pt idx="2880" formatCode="0.000">
                  <c:v>177.75</c:v>
                </c:pt>
                <c:pt idx="2881" formatCode="0.000">
                  <c:v>188.25</c:v>
                </c:pt>
                <c:pt idx="2882" formatCode="0.000">
                  <c:v>206.75</c:v>
                </c:pt>
                <c:pt idx="2883" formatCode="0.000">
                  <c:v>199.25</c:v>
                </c:pt>
                <c:pt idx="2884" formatCode="0.000">
                  <c:v>191.75</c:v>
                </c:pt>
                <c:pt idx="2885" formatCode="0.000">
                  <c:v>187.5</c:v>
                </c:pt>
                <c:pt idx="2886" formatCode="0.000">
                  <c:v>172.25</c:v>
                </c:pt>
                <c:pt idx="2887" formatCode="0.000">
                  <c:v>182.75</c:v>
                </c:pt>
                <c:pt idx="2888" formatCode="0.000">
                  <c:v>180.25</c:v>
                </c:pt>
                <c:pt idx="2889" formatCode="0.000">
                  <c:v>190.25</c:v>
                </c:pt>
                <c:pt idx="2890" formatCode="0.000">
                  <c:v>200.75</c:v>
                </c:pt>
                <c:pt idx="2891" formatCode="0.000">
                  <c:v>202.25</c:v>
                </c:pt>
                <c:pt idx="2892" formatCode="0.000">
                  <c:v>213.5</c:v>
                </c:pt>
                <c:pt idx="2893" formatCode="0.000">
                  <c:v>242.75</c:v>
                </c:pt>
                <c:pt idx="2894" formatCode="0.000">
                  <c:v>249.75</c:v>
                </c:pt>
                <c:pt idx="2895" formatCode="0.000">
                  <c:v>256</c:v>
                </c:pt>
                <c:pt idx="2896" formatCode="0.000">
                  <c:v>251.75</c:v>
                </c:pt>
                <c:pt idx="2897" formatCode="0.000">
                  <c:v>246.5</c:v>
                </c:pt>
                <c:pt idx="2898" formatCode="0.000">
                  <c:v>232.75</c:v>
                </c:pt>
                <c:pt idx="2899" formatCode="0.000">
                  <c:v>240.75</c:v>
                </c:pt>
                <c:pt idx="2900" formatCode="0.000">
                  <c:v>252.25</c:v>
                </c:pt>
                <c:pt idx="2901" formatCode="0.000">
                  <c:v>255.25</c:v>
                </c:pt>
                <c:pt idx="2902" formatCode="0.000">
                  <c:v>256.75</c:v>
                </c:pt>
                <c:pt idx="2903" formatCode="0.000">
                  <c:v>248.75</c:v>
                </c:pt>
                <c:pt idx="2904" formatCode="0.000">
                  <c:v>244</c:v>
                </c:pt>
                <c:pt idx="2905" formatCode="0.000">
                  <c:v>229.75</c:v>
                </c:pt>
                <c:pt idx="2906" formatCode="0.000">
                  <c:v>230.25</c:v>
                </c:pt>
                <c:pt idx="2907" formatCode="0.000">
                  <c:v>253.5</c:v>
                </c:pt>
                <c:pt idx="2908" formatCode="0.000">
                  <c:v>282</c:v>
                </c:pt>
                <c:pt idx="2909" formatCode="0.000">
                  <c:v>275.5</c:v>
                </c:pt>
                <c:pt idx="2910" formatCode="0.000">
                  <c:v>289.25</c:v>
                </c:pt>
                <c:pt idx="2911" formatCode="0.000">
                  <c:v>290.5</c:v>
                </c:pt>
                <c:pt idx="2912" formatCode="0.000">
                  <c:v>261.5</c:v>
                </c:pt>
                <c:pt idx="2913" formatCode="0.000">
                  <c:v>250.5</c:v>
                </c:pt>
                <c:pt idx="2914" formatCode="0.000">
                  <c:v>265.25</c:v>
                </c:pt>
                <c:pt idx="2915" formatCode="0.000">
                  <c:v>255.25</c:v>
                </c:pt>
                <c:pt idx="2916" formatCode="0.000">
                  <c:v>263.5</c:v>
                </c:pt>
                <c:pt idx="2917" formatCode="0.000">
                  <c:v>252.75</c:v>
                </c:pt>
                <c:pt idx="2918" formatCode="0.000">
                  <c:v>260.75</c:v>
                </c:pt>
                <c:pt idx="2919" formatCode="0.000">
                  <c:v>283.75</c:v>
                </c:pt>
                <c:pt idx="2920" formatCode="0.000">
                  <c:v>297.5</c:v>
                </c:pt>
                <c:pt idx="2921" formatCode="0.000">
                  <c:v>284.25</c:v>
                </c:pt>
                <c:pt idx="2922" formatCode="0.000">
                  <c:v>270.25</c:v>
                </c:pt>
                <c:pt idx="2923" formatCode="0.000">
                  <c:v>266</c:v>
                </c:pt>
                <c:pt idx="2924" formatCode="0.000">
                  <c:v>266</c:v>
                </c:pt>
                <c:pt idx="2925" formatCode="0.000">
                  <c:v>260.5</c:v>
                </c:pt>
                <c:pt idx="2926" formatCode="0.000">
                  <c:v>254.25</c:v>
                </c:pt>
                <c:pt idx="2927" formatCode="0.000">
                  <c:v>249.75</c:v>
                </c:pt>
                <c:pt idx="2928" formatCode="0.000">
                  <c:v>255.75</c:v>
                </c:pt>
                <c:pt idx="2929" formatCode="0.000">
                  <c:v>272.75</c:v>
                </c:pt>
                <c:pt idx="2930" formatCode="0.000">
                  <c:v>268</c:v>
                </c:pt>
                <c:pt idx="2931" formatCode="0.000">
                  <c:v>290.25</c:v>
                </c:pt>
                <c:pt idx="2932" formatCode="0.000">
                  <c:v>288</c:v>
                </c:pt>
                <c:pt idx="2933" formatCode="0.000">
                  <c:v>284.5</c:v>
                </c:pt>
                <c:pt idx="2934" formatCode="0.000">
                  <c:v>283.25</c:v>
                </c:pt>
                <c:pt idx="2935" formatCode="0.000">
                  <c:v>283.5</c:v>
                </c:pt>
                <c:pt idx="2936" formatCode="0.000">
                  <c:v>295</c:v>
                </c:pt>
                <c:pt idx="2937" formatCode="0.000">
                  <c:v>291</c:v>
                </c:pt>
                <c:pt idx="2938" formatCode="0.000">
                  <c:v>310.25</c:v>
                </c:pt>
                <c:pt idx="2939" formatCode="0.000">
                  <c:v>300</c:v>
                </c:pt>
                <c:pt idx="2940" formatCode="0.000">
                  <c:v>319.5</c:v>
                </c:pt>
                <c:pt idx="2941" formatCode="0.000">
                  <c:v>308.5</c:v>
                </c:pt>
                <c:pt idx="2942" formatCode="0.000">
                  <c:v>312.25</c:v>
                </c:pt>
                <c:pt idx="2943" formatCode="0.000">
                  <c:v>288.25</c:v>
                </c:pt>
                <c:pt idx="2944" formatCode="0.000">
                  <c:v>295.25</c:v>
                </c:pt>
                <c:pt idx="2945" formatCode="0.000">
                  <c:v>312.25</c:v>
                </c:pt>
                <c:pt idx="2946" formatCode="0.000">
                  <c:v>323.25</c:v>
                </c:pt>
                <c:pt idx="2947" formatCode="0.000">
                  <c:v>346.5</c:v>
                </c:pt>
                <c:pt idx="2948" formatCode="0.000">
                  <c:v>340.75</c:v>
                </c:pt>
                <c:pt idx="2949" formatCode="0.000">
                  <c:v>344.75</c:v>
                </c:pt>
                <c:pt idx="2950" formatCode="0.000">
                  <c:v>342.25</c:v>
                </c:pt>
                <c:pt idx="2951" formatCode="0.000">
                  <c:v>372.25</c:v>
                </c:pt>
                <c:pt idx="2952" formatCode="0.000">
                  <c:v>392.5</c:v>
                </c:pt>
                <c:pt idx="2953" formatCode="0.000">
                  <c:v>380</c:v>
                </c:pt>
                <c:pt idx="2954" formatCode="0.000">
                  <c:v>380</c:v>
                </c:pt>
                <c:pt idx="2955" formatCode="0.000">
                  <c:v>436.75</c:v>
                </c:pt>
                <c:pt idx="2956" formatCode="0.000">
                  <c:v>440.25</c:v>
                </c:pt>
                <c:pt idx="2957" formatCode="0.000">
                  <c:v>462.25</c:v>
                </c:pt>
                <c:pt idx="2958" formatCode="0.000">
                  <c:v>494.25</c:v>
                </c:pt>
                <c:pt idx="2959" formatCode="0.000">
                  <c:v>536.25</c:v>
                </c:pt>
                <c:pt idx="2960" formatCode="0.000">
                  <c:v>501.75</c:v>
                </c:pt>
                <c:pt idx="2961" formatCode="0.000">
                  <c:v>491</c:v>
                </c:pt>
                <c:pt idx="2962" formatCode="0.000">
                  <c:v>494.75</c:v>
                </c:pt>
                <c:pt idx="2963" formatCode="0.000">
                  <c:v>486.75</c:v>
                </c:pt>
                <c:pt idx="2964" formatCode="0.000">
                  <c:v>465.5</c:v>
                </c:pt>
                <c:pt idx="2965" formatCode="0.000">
                  <c:v>466</c:v>
                </c:pt>
                <c:pt idx="2966" formatCode="0.000">
                  <c:v>453.75</c:v>
                </c:pt>
                <c:pt idx="2967" formatCode="0.000">
                  <c:v>434.75</c:v>
                </c:pt>
                <c:pt idx="2968" formatCode="0.000">
                  <c:v>434.75</c:v>
                </c:pt>
                <c:pt idx="2969" formatCode="0.000">
                  <c:v>437.5</c:v>
                </c:pt>
                <c:pt idx="2970" formatCode="0.000">
                  <c:v>444</c:v>
                </c:pt>
                <c:pt idx="2971" formatCode="0.000">
                  <c:v>449.75</c:v>
                </c:pt>
                <c:pt idx="2972" formatCode="0.000">
                  <c:v>426</c:v>
                </c:pt>
                <c:pt idx="2973" formatCode="0.000">
                  <c:v>409.5</c:v>
                </c:pt>
                <c:pt idx="2974" formatCode="0.000">
                  <c:v>415.25</c:v>
                </c:pt>
                <c:pt idx="2975" formatCode="0.000">
                  <c:v>416.75</c:v>
                </c:pt>
                <c:pt idx="2976" formatCode="0.000">
                  <c:v>409.75</c:v>
                </c:pt>
                <c:pt idx="2977" formatCode="0.000">
                  <c:v>433.25</c:v>
                </c:pt>
                <c:pt idx="2978" formatCode="0.000">
                  <c:v>436.25</c:v>
                </c:pt>
                <c:pt idx="2979" formatCode="0.000">
                  <c:v>436.75</c:v>
                </c:pt>
                <c:pt idx="2980" formatCode="0.000">
                  <c:v>415.75</c:v>
                </c:pt>
                <c:pt idx="2981" formatCode="0.000">
                  <c:v>421</c:v>
                </c:pt>
                <c:pt idx="2982" formatCode="0.000">
                  <c:v>424.25</c:v>
                </c:pt>
                <c:pt idx="2983" formatCode="0.000">
                  <c:v>406.5</c:v>
                </c:pt>
                <c:pt idx="2984" formatCode="0.000">
                  <c:v>407.25</c:v>
                </c:pt>
                <c:pt idx="2985" formatCode="0.000">
                  <c:v>436.25</c:v>
                </c:pt>
                <c:pt idx="2986" formatCode="0.000">
                  <c:v>450</c:v>
                </c:pt>
                <c:pt idx="2987" formatCode="0.000">
                  <c:v>448.5</c:v>
                </c:pt>
                <c:pt idx="2988" formatCode="0.000">
                  <c:v>427.25</c:v>
                </c:pt>
                <c:pt idx="2989" formatCode="0.000">
                  <c:v>419.75</c:v>
                </c:pt>
                <c:pt idx="2990" formatCode="0.000">
                  <c:v>405.5</c:v>
                </c:pt>
                <c:pt idx="2991" formatCode="0.000">
                  <c:v>388.25</c:v>
                </c:pt>
                <c:pt idx="2992" formatCode="0.000">
                  <c:v>389.75</c:v>
                </c:pt>
                <c:pt idx="2993" formatCode="0.000">
                  <c:v>385.75</c:v>
                </c:pt>
                <c:pt idx="2994" formatCode="0.000">
                  <c:v>385.75</c:v>
                </c:pt>
                <c:pt idx="2995" formatCode="0.000">
                  <c:v>392.5</c:v>
                </c:pt>
                <c:pt idx="2996" formatCode="0.000">
                  <c:v>367.5</c:v>
                </c:pt>
                <c:pt idx="2997" formatCode="0.000">
                  <c:v>365.75</c:v>
                </c:pt>
                <c:pt idx="2998" formatCode="0.000">
                  <c:v>364</c:v>
                </c:pt>
                <c:pt idx="2999" formatCode="0.000">
                  <c:v>369.25</c:v>
                </c:pt>
                <c:pt idx="3000" formatCode="0.000">
                  <c:v>355.25</c:v>
                </c:pt>
                <c:pt idx="3001" formatCode="0.000">
                  <c:v>365</c:v>
                </c:pt>
                <c:pt idx="3002" formatCode="0.000">
                  <c:v>372.25</c:v>
                </c:pt>
                <c:pt idx="3003" formatCode="0.000">
                  <c:v>356.25</c:v>
                </c:pt>
                <c:pt idx="3004" formatCode="0.000">
                  <c:v>354</c:v>
                </c:pt>
                <c:pt idx="3005" formatCode="0.000">
                  <c:v>358.75</c:v>
                </c:pt>
                <c:pt idx="3006" formatCode="0.000">
                  <c:v>380</c:v>
                </c:pt>
                <c:pt idx="3007" formatCode="0.000">
                  <c:v>364.75</c:v>
                </c:pt>
                <c:pt idx="3008" formatCode="0.000">
                  <c:v>369.25</c:v>
                </c:pt>
                <c:pt idx="3009" formatCode="0.000">
                  <c:v>379.75</c:v>
                </c:pt>
                <c:pt idx="3010" formatCode="0.000">
                  <c:v>361.5</c:v>
                </c:pt>
                <c:pt idx="3011" formatCode="0.000">
                  <c:v>340.5</c:v>
                </c:pt>
                <c:pt idx="3012" formatCode="0.000">
                  <c:v>340.75</c:v>
                </c:pt>
                <c:pt idx="3013" formatCode="0.000">
                  <c:v>348.75</c:v>
                </c:pt>
                <c:pt idx="3014" formatCode="0.000">
                  <c:v>370</c:v>
                </c:pt>
                <c:pt idx="3015" formatCode="0.000">
                  <c:v>372.75</c:v>
                </c:pt>
                <c:pt idx="3016" formatCode="0.000">
                  <c:v>371.25</c:v>
                </c:pt>
                <c:pt idx="3017" formatCode="0.000">
                  <c:v>393.5</c:v>
                </c:pt>
                <c:pt idx="3018" formatCode="0.000">
                  <c:v>384</c:v>
                </c:pt>
                <c:pt idx="3019" formatCode="0.000">
                  <c:v>372.5</c:v>
                </c:pt>
                <c:pt idx="3020" formatCode="0.000">
                  <c:v>365</c:v>
                </c:pt>
                <c:pt idx="3021" formatCode="0.000">
                  <c:v>357.5</c:v>
                </c:pt>
                <c:pt idx="3022" formatCode="0.000">
                  <c:v>368.25</c:v>
                </c:pt>
                <c:pt idx="3023" formatCode="0.000">
                  <c:v>362</c:v>
                </c:pt>
                <c:pt idx="3024" formatCode="0.000">
                  <c:v>363.25</c:v>
                </c:pt>
                <c:pt idx="3025" formatCode="0.000">
                  <c:v>357.5</c:v>
                </c:pt>
                <c:pt idx="3026" formatCode="0.000">
                  <c:v>351</c:v>
                </c:pt>
                <c:pt idx="3027" formatCode="0.000">
                  <c:v>351.25</c:v>
                </c:pt>
                <c:pt idx="3028" formatCode="0.000">
                  <c:v>361.25</c:v>
                </c:pt>
                <c:pt idx="3029" formatCode="0.000">
                  <c:v>356.5</c:v>
                </c:pt>
                <c:pt idx="3030" formatCode="0.000">
                  <c:v>344</c:v>
                </c:pt>
                <c:pt idx="3031" formatCode="0.000">
                  <c:v>335.25</c:v>
                </c:pt>
                <c:pt idx="3032" formatCode="0.000">
                  <c:v>343.75</c:v>
                </c:pt>
                <c:pt idx="3033" formatCode="0.000">
                  <c:v>347.25</c:v>
                </c:pt>
                <c:pt idx="3034" formatCode="0.000">
                  <c:v>356</c:v>
                </c:pt>
                <c:pt idx="3035" formatCode="0.000">
                  <c:v>351.5</c:v>
                </c:pt>
                <c:pt idx="3036" formatCode="0.000">
                  <c:v>362.75</c:v>
                </c:pt>
                <c:pt idx="3037" formatCode="0.000">
                  <c:v>370.25</c:v>
                </c:pt>
                <c:pt idx="3038" formatCode="0.000">
                  <c:v>361.5</c:v>
                </c:pt>
                <c:pt idx="3039" formatCode="0.000">
                  <c:v>384.5</c:v>
                </c:pt>
                <c:pt idx="3040" formatCode="0.000">
                  <c:v>376.25</c:v>
                </c:pt>
                <c:pt idx="3041" formatCode="0.000">
                  <c:v>381.5</c:v>
                </c:pt>
                <c:pt idx="3042" formatCode="0.000">
                  <c:v>389.25</c:v>
                </c:pt>
                <c:pt idx="3043" formatCode="0.000">
                  <c:v>381.5</c:v>
                </c:pt>
                <c:pt idx="3044" formatCode="0.000">
                  <c:v>377.25</c:v>
                </c:pt>
                <c:pt idx="3045" formatCode="0.000">
                  <c:v>377.25</c:v>
                </c:pt>
                <c:pt idx="3046" formatCode="0.000">
                  <c:v>375</c:v>
                </c:pt>
                <c:pt idx="3047" formatCode="0.000">
                  <c:v>410</c:v>
                </c:pt>
                <c:pt idx="3048" formatCode="0.000">
                  <c:v>395</c:v>
                </c:pt>
                <c:pt idx="3049" formatCode="0.000">
                  <c:v>380</c:v>
                </c:pt>
                <c:pt idx="3050" formatCode="0.000">
                  <c:v>387</c:v>
                </c:pt>
                <c:pt idx="3051" formatCode="0.000">
                  <c:v>415.25</c:v>
                </c:pt>
                <c:pt idx="3052" formatCode="0.000">
                  <c:v>421.5</c:v>
                </c:pt>
                <c:pt idx="3053" formatCode="0.000">
                  <c:v>427.25</c:v>
                </c:pt>
                <c:pt idx="3054" formatCode="0.000">
                  <c:v>433.5</c:v>
                </c:pt>
                <c:pt idx="3055" formatCode="0.000">
                  <c:v>414</c:v>
                </c:pt>
                <c:pt idx="3056" formatCode="0.000">
                  <c:v>400.25</c:v>
                </c:pt>
                <c:pt idx="3057" formatCode="0.000">
                  <c:v>403</c:v>
                </c:pt>
                <c:pt idx="3058" formatCode="0.000">
                  <c:v>391.75</c:v>
                </c:pt>
                <c:pt idx="3059" formatCode="0.000">
                  <c:v>393.75</c:v>
                </c:pt>
                <c:pt idx="3060" formatCode="0.000">
                  <c:v>405.75</c:v>
                </c:pt>
                <c:pt idx="3061" formatCode="0.000">
                  <c:v>426.75</c:v>
                </c:pt>
                <c:pt idx="3062" formatCode="0.000">
                  <c:v>409.5</c:v>
                </c:pt>
                <c:pt idx="3063" formatCode="0.000">
                  <c:v>431.5</c:v>
                </c:pt>
                <c:pt idx="3064" formatCode="0.000">
                  <c:v>418.75</c:v>
                </c:pt>
                <c:pt idx="3065" formatCode="0.000">
                  <c:v>401</c:v>
                </c:pt>
                <c:pt idx="3066" formatCode="0.000">
                  <c:v>402.5</c:v>
                </c:pt>
                <c:pt idx="3067" formatCode="0.000">
                  <c:v>399</c:v>
                </c:pt>
                <c:pt idx="3068" formatCode="0.000">
                  <c:v>403.5</c:v>
                </c:pt>
                <c:pt idx="3069" formatCode="0.000">
                  <c:v>378</c:v>
                </c:pt>
                <c:pt idx="3070" formatCode="0.000">
                  <c:v>358.75</c:v>
                </c:pt>
                <c:pt idx="3071" formatCode="0.000">
                  <c:v>361.5</c:v>
                </c:pt>
                <c:pt idx="3072" formatCode="0.000">
                  <c:v>348</c:v>
                </c:pt>
                <c:pt idx="3073" formatCode="0.000">
                  <c:v>351.25</c:v>
                </c:pt>
                <c:pt idx="3074" formatCode="0.000">
                  <c:v>346.75</c:v>
                </c:pt>
                <c:pt idx="3075" formatCode="0.000">
                  <c:v>344.25</c:v>
                </c:pt>
                <c:pt idx="3076" formatCode="0.000">
                  <c:v>343.75</c:v>
                </c:pt>
                <c:pt idx="3077" formatCode="0.000">
                  <c:v>356</c:v>
                </c:pt>
                <c:pt idx="3078" formatCode="0.000">
                  <c:v>357.5</c:v>
                </c:pt>
                <c:pt idx="3079" formatCode="0.000">
                  <c:v>352</c:v>
                </c:pt>
                <c:pt idx="3080" formatCode="0.000">
                  <c:v>351.5</c:v>
                </c:pt>
                <c:pt idx="3081" formatCode="0.000">
                  <c:v>344.5</c:v>
                </c:pt>
                <c:pt idx="3082" formatCode="0.000">
                  <c:v>366.5</c:v>
                </c:pt>
                <c:pt idx="3083" formatCode="0.000">
                  <c:v>366</c:v>
                </c:pt>
                <c:pt idx="3084" formatCode="0.000">
                  <c:v>369.25</c:v>
                </c:pt>
                <c:pt idx="3085" formatCode="0.000">
                  <c:v>383</c:v>
                </c:pt>
                <c:pt idx="3086" formatCode="0.000">
                  <c:v>376.75</c:v>
                </c:pt>
                <c:pt idx="3087" formatCode="0.000">
                  <c:v>373.75</c:v>
                </c:pt>
                <c:pt idx="3088" formatCode="0.000">
                  <c:v>369.5</c:v>
                </c:pt>
                <c:pt idx="3089" formatCode="0.000">
                  <c:v>374.25</c:v>
                </c:pt>
                <c:pt idx="3090" formatCode="0.000">
                  <c:v>380.75</c:v>
                </c:pt>
                <c:pt idx="3091" formatCode="0.000">
                  <c:v>388.5</c:v>
                </c:pt>
                <c:pt idx="3092" formatCode="0.000">
                  <c:v>384</c:v>
                </c:pt>
                <c:pt idx="3093" formatCode="0.000">
                  <c:v>383.75</c:v>
                </c:pt>
                <c:pt idx="3094" formatCode="0.000">
                  <c:v>385.75</c:v>
                </c:pt>
                <c:pt idx="3095" formatCode="0.000">
                  <c:v>378.75</c:v>
                </c:pt>
                <c:pt idx="3096" formatCode="0.000">
                  <c:v>390.25</c:v>
                </c:pt>
                <c:pt idx="3097" formatCode="0.000">
                  <c:v>362.25</c:v>
                </c:pt>
                <c:pt idx="3098" formatCode="0.000">
                  <c:v>370.25</c:v>
                </c:pt>
                <c:pt idx="3099" formatCode="0.000">
                  <c:v>362.5</c:v>
                </c:pt>
                <c:pt idx="3100" formatCode="0.000">
                  <c:v>388</c:v>
                </c:pt>
                <c:pt idx="3101" formatCode="0.000">
                  <c:v>386.25</c:v>
                </c:pt>
                <c:pt idx="3102" formatCode="0.000">
                  <c:v>381.25</c:v>
                </c:pt>
                <c:pt idx="3103" formatCode="0.000">
                  <c:v>385</c:v>
                </c:pt>
                <c:pt idx="3104" formatCode="0.000">
                  <c:v>366.5</c:v>
                </c:pt>
                <c:pt idx="3105" formatCode="0.000">
                  <c:v>361.5</c:v>
                </c:pt>
                <c:pt idx="3106" formatCode="0.000">
                  <c:v>350</c:v>
                </c:pt>
                <c:pt idx="3107" formatCode="0.000">
                  <c:v>350.75</c:v>
                </c:pt>
                <c:pt idx="3108" formatCode="0.000">
                  <c:v>330.25</c:v>
                </c:pt>
                <c:pt idx="3109" formatCode="0.000">
                  <c:v>323.25</c:v>
                </c:pt>
                <c:pt idx="3110" formatCode="0.000">
                  <c:v>335.5</c:v>
                </c:pt>
                <c:pt idx="3111" formatCode="0.000">
                  <c:v>346.75</c:v>
                </c:pt>
                <c:pt idx="3112" formatCode="0.000">
                  <c:v>342.75</c:v>
                </c:pt>
                <c:pt idx="3113" formatCode="0.000">
                  <c:v>331.25</c:v>
                </c:pt>
                <c:pt idx="3114" formatCode="0.000">
                  <c:v>310</c:v>
                </c:pt>
                <c:pt idx="3115" formatCode="0.000">
                  <c:v>305.75</c:v>
                </c:pt>
                <c:pt idx="3116" formatCode="0.000">
                  <c:v>344.75</c:v>
                </c:pt>
                <c:pt idx="3117" formatCode="0.000">
                  <c:v>332.25</c:v>
                </c:pt>
                <c:pt idx="3118" formatCode="0.000">
                  <c:v>312.25</c:v>
                </c:pt>
                <c:pt idx="3119" formatCode="0.000">
                  <c:v>333.75</c:v>
                </c:pt>
                <c:pt idx="3120" formatCode="0.000">
                  <c:v>356.75</c:v>
                </c:pt>
                <c:pt idx="3121" formatCode="0.000">
                  <c:v>352.75</c:v>
                </c:pt>
                <c:pt idx="3122" formatCode="0.000">
                  <c:v>357.25</c:v>
                </c:pt>
                <c:pt idx="3123" formatCode="0.000">
                  <c:v>351</c:v>
                </c:pt>
                <c:pt idx="3124" formatCode="0.000">
                  <c:v>362.75</c:v>
                </c:pt>
                <c:pt idx="3125" formatCode="0.000">
                  <c:v>373.25</c:v>
                </c:pt>
                <c:pt idx="3126" formatCode="0.000">
                  <c:v>371.25</c:v>
                </c:pt>
                <c:pt idx="3127" formatCode="0.000">
                  <c:v>359.25</c:v>
                </c:pt>
                <c:pt idx="3128" formatCode="0.000">
                  <c:v>373.75</c:v>
                </c:pt>
                <c:pt idx="3129" formatCode="0.000">
                  <c:v>379.75</c:v>
                </c:pt>
                <c:pt idx="3130" formatCode="0.000">
                  <c:v>388.5</c:v>
                </c:pt>
                <c:pt idx="3131" formatCode="0.000">
                  <c:v>390.5</c:v>
                </c:pt>
                <c:pt idx="3132" formatCode="0.000">
                  <c:v>388.75</c:v>
                </c:pt>
                <c:pt idx="3133" formatCode="0.000">
                  <c:v>417.5</c:v>
                </c:pt>
                <c:pt idx="3134" formatCode="0.000">
                  <c:v>414.75</c:v>
                </c:pt>
                <c:pt idx="3135" formatCode="0.000">
                  <c:v>405.75</c:v>
                </c:pt>
                <c:pt idx="3136" formatCode="0.000">
                  <c:v>426.75</c:v>
                </c:pt>
                <c:pt idx="3137" formatCode="0.000">
                  <c:v>428</c:v>
                </c:pt>
                <c:pt idx="3138" formatCode="0.000">
                  <c:v>424.25</c:v>
                </c:pt>
                <c:pt idx="3139" formatCode="0.000">
                  <c:v>442</c:v>
                </c:pt>
                <c:pt idx="3140" formatCode="0.000">
                  <c:v>436</c:v>
                </c:pt>
                <c:pt idx="3141" formatCode="0.000">
                  <c:v>445.5</c:v>
                </c:pt>
                <c:pt idx="3142" formatCode="0.000">
                  <c:v>447.25</c:v>
                </c:pt>
                <c:pt idx="3143" formatCode="0.000">
                  <c:v>420.75</c:v>
                </c:pt>
                <c:pt idx="3144" formatCode="0.000">
                  <c:v>412</c:v>
                </c:pt>
                <c:pt idx="3145" formatCode="0.000">
                  <c:v>436.75</c:v>
                </c:pt>
                <c:pt idx="3146" formatCode="0.000">
                  <c:v>449.25</c:v>
                </c:pt>
                <c:pt idx="3147" formatCode="0.000">
                  <c:v>465</c:v>
                </c:pt>
                <c:pt idx="3148" formatCode="0.000">
                  <c:v>460</c:v>
                </c:pt>
                <c:pt idx="3149" formatCode="0.000">
                  <c:v>482.5</c:v>
                </c:pt>
                <c:pt idx="3150" formatCode="0.000">
                  <c:v>482.25</c:v>
                </c:pt>
                <c:pt idx="3151" formatCode="0.000">
                  <c:v>465</c:v>
                </c:pt>
                <c:pt idx="3152" formatCode="0.000">
                  <c:v>467</c:v>
                </c:pt>
                <c:pt idx="3153" formatCode="0.000">
                  <c:v>487.5</c:v>
                </c:pt>
                <c:pt idx="3154" formatCode="0.000">
                  <c:v>509.5</c:v>
                </c:pt>
                <c:pt idx="3155" formatCode="0.000">
                  <c:v>503.75</c:v>
                </c:pt>
                <c:pt idx="3156" formatCode="0.000">
                  <c:v>466</c:v>
                </c:pt>
                <c:pt idx="3157" formatCode="0.000">
                  <c:v>478.75</c:v>
                </c:pt>
                <c:pt idx="3158" formatCode="0.000">
                  <c:v>503</c:v>
                </c:pt>
                <c:pt idx="3159" formatCode="0.000">
                  <c:v>538</c:v>
                </c:pt>
                <c:pt idx="3160" formatCode="0.000">
                  <c:v>530</c:v>
                </c:pt>
                <c:pt idx="3161" formatCode="0.000">
                  <c:v>539.75</c:v>
                </c:pt>
                <c:pt idx="3162" formatCode="0.000">
                  <c:v>536.5</c:v>
                </c:pt>
                <c:pt idx="3163" formatCode="0.000">
                  <c:v>553.75</c:v>
                </c:pt>
                <c:pt idx="3164" formatCode="0.000">
                  <c:v>552</c:v>
                </c:pt>
                <c:pt idx="3165" formatCode="0.000">
                  <c:v>581.5</c:v>
                </c:pt>
                <c:pt idx="3166" formatCode="0.000">
                  <c:v>613</c:v>
                </c:pt>
                <c:pt idx="3167" formatCode="0.000">
                  <c:v>637.25</c:v>
                </c:pt>
                <c:pt idx="3168" formatCode="0.000">
                  <c:v>660.25</c:v>
                </c:pt>
                <c:pt idx="3169" formatCode="0.000">
                  <c:v>613</c:v>
                </c:pt>
                <c:pt idx="3170" formatCode="0.000">
                  <c:v>620.25</c:v>
                </c:pt>
                <c:pt idx="3171" formatCode="0.000">
                  <c:v>603.25</c:v>
                </c:pt>
                <c:pt idx="3172" formatCode="0.000">
                  <c:v>563.25</c:v>
                </c:pt>
                <c:pt idx="3173" formatCode="0.000">
                  <c:v>551.5</c:v>
                </c:pt>
                <c:pt idx="3174" formatCode="0.000">
                  <c:v>545.5</c:v>
                </c:pt>
                <c:pt idx="3175" formatCode="0.000">
                  <c:v>573</c:v>
                </c:pt>
                <c:pt idx="3176" formatCode="0.000">
                  <c:v>592</c:v>
                </c:pt>
                <c:pt idx="3177" formatCode="0.000">
                  <c:v>623</c:v>
                </c:pt>
                <c:pt idx="3178" formatCode="0.000">
                  <c:v>596</c:v>
                </c:pt>
                <c:pt idx="3179" formatCode="0.000">
                  <c:v>581</c:v>
                </c:pt>
                <c:pt idx="3180" formatCode="0.000">
                  <c:v>551.25</c:v>
                </c:pt>
                <c:pt idx="3181" formatCode="0.000">
                  <c:v>549.25</c:v>
                </c:pt>
                <c:pt idx="3182" formatCode="0.000">
                  <c:v>554.5</c:v>
                </c:pt>
                <c:pt idx="3183" formatCode="0.000">
                  <c:v>571.75</c:v>
                </c:pt>
                <c:pt idx="3184" formatCode="0.000">
                  <c:v>539</c:v>
                </c:pt>
                <c:pt idx="3185" formatCode="0.000">
                  <c:v>526.5</c:v>
                </c:pt>
                <c:pt idx="3186" formatCode="0.000">
                  <c:v>529</c:v>
                </c:pt>
                <c:pt idx="3187" formatCode="0.000">
                  <c:v>508</c:v>
                </c:pt>
                <c:pt idx="3188" formatCode="0.000">
                  <c:v>517.25</c:v>
                </c:pt>
                <c:pt idx="3189" formatCode="0.000">
                  <c:v>504.75</c:v>
                </c:pt>
                <c:pt idx="3190" formatCode="0.000">
                  <c:v>496</c:v>
                </c:pt>
                <c:pt idx="3191" formatCode="0.000">
                  <c:v>516</c:v>
                </c:pt>
                <c:pt idx="3192" formatCode="0.000">
                  <c:v>509.5</c:v>
                </c:pt>
                <c:pt idx="3193" formatCode="0.000">
                  <c:v>520.5</c:v>
                </c:pt>
                <c:pt idx="3194" formatCode="0.000">
                  <c:v>540.5</c:v>
                </c:pt>
                <c:pt idx="3195" formatCode="0.000">
                  <c:v>541</c:v>
                </c:pt>
                <c:pt idx="3196" formatCode="0.000">
                  <c:v>541</c:v>
                </c:pt>
                <c:pt idx="3197" formatCode="0.000">
                  <c:v>579.25</c:v>
                </c:pt>
                <c:pt idx="3198" formatCode="0.000">
                  <c:v>567.25</c:v>
                </c:pt>
                <c:pt idx="3199" formatCode="0.000">
                  <c:v>573.75</c:v>
                </c:pt>
                <c:pt idx="3200" formatCode="0.000">
                  <c:v>562.5</c:v>
                </c:pt>
                <c:pt idx="3201" formatCode="0.000">
                  <c:v>556.5</c:v>
                </c:pt>
                <c:pt idx="3202" formatCode="0.000">
                  <c:v>546</c:v>
                </c:pt>
                <c:pt idx="3203" formatCode="0.000">
                  <c:v>551</c:v>
                </c:pt>
                <c:pt idx="3204" formatCode="0.000">
                  <c:v>567.75</c:v>
                </c:pt>
                <c:pt idx="3205" formatCode="0.000">
                  <c:v>566</c:v>
                </c:pt>
                <c:pt idx="3206" formatCode="0.000">
                  <c:v>564</c:v>
                </c:pt>
                <c:pt idx="3207" formatCode="0.000">
                  <c:v>584.5</c:v>
                </c:pt>
                <c:pt idx="3208" formatCode="0.000">
                  <c:v>593.25</c:v>
                </c:pt>
                <c:pt idx="3209" formatCode="0.000">
                  <c:v>615.25</c:v>
                </c:pt>
                <c:pt idx="3210" formatCode="0.000">
                  <c:v>610.75</c:v>
                </c:pt>
                <c:pt idx="3211" formatCode="0.000">
                  <c:v>618.5</c:v>
                </c:pt>
                <c:pt idx="3212" formatCode="0.000">
                  <c:v>632.25</c:v>
                </c:pt>
                <c:pt idx="3213" formatCode="0.000">
                  <c:v>611.75</c:v>
                </c:pt>
                <c:pt idx="3214" formatCode="0.000">
                  <c:v>598.5</c:v>
                </c:pt>
                <c:pt idx="3215" formatCode="0.000">
                  <c:v>627.75</c:v>
                </c:pt>
                <c:pt idx="3216" formatCode="0.000">
                  <c:v>638</c:v>
                </c:pt>
                <c:pt idx="3217" formatCode="0.000">
                  <c:v>599</c:v>
                </c:pt>
                <c:pt idx="3218" formatCode="0.000">
                  <c:v>622.5</c:v>
                </c:pt>
                <c:pt idx="3219" formatCode="0.000">
                  <c:v>632.5</c:v>
                </c:pt>
                <c:pt idx="3220" formatCode="0.000">
                  <c:v>647.25</c:v>
                </c:pt>
                <c:pt idx="3221" formatCode="0.000">
                  <c:v>664.5</c:v>
                </c:pt>
                <c:pt idx="3222" formatCode="0.000">
                  <c:v>652</c:v>
                </c:pt>
                <c:pt idx="3223" formatCode="0.000">
                  <c:v>675.25</c:v>
                </c:pt>
                <c:pt idx="3224" formatCode="0.000">
                  <c:v>650.5</c:v>
                </c:pt>
                <c:pt idx="3225" formatCode="0.000">
                  <c:v>614.5</c:v>
                </c:pt>
                <c:pt idx="3226" formatCode="0.000">
                  <c:v>611.5</c:v>
                </c:pt>
                <c:pt idx="3227" formatCode="0.000">
                  <c:v>570.25</c:v>
                </c:pt>
                <c:pt idx="3228" formatCode="0.000">
                  <c:v>590.75</c:v>
                </c:pt>
                <c:pt idx="3229" formatCode="0.000">
                  <c:v>574</c:v>
                </c:pt>
                <c:pt idx="3230" formatCode="0.000">
                  <c:v>569.75</c:v>
                </c:pt>
                <c:pt idx="3231" formatCode="0.000">
                  <c:v>554.25</c:v>
                </c:pt>
                <c:pt idx="3232" formatCode="0.000">
                  <c:v>561.5</c:v>
                </c:pt>
                <c:pt idx="3233" formatCode="0.000">
                  <c:v>554.75</c:v>
                </c:pt>
                <c:pt idx="3234" formatCode="0.000">
                  <c:v>572.5</c:v>
                </c:pt>
                <c:pt idx="3235" formatCode="0.000">
                  <c:v>554.25</c:v>
                </c:pt>
                <c:pt idx="3236" formatCode="0.000">
                  <c:v>561.25</c:v>
                </c:pt>
                <c:pt idx="3237" formatCode="0.000">
                  <c:v>571.5</c:v>
                </c:pt>
                <c:pt idx="3238" formatCode="0.000">
                  <c:v>563.25</c:v>
                </c:pt>
                <c:pt idx="3239" formatCode="0.000">
                  <c:v>567.5</c:v>
                </c:pt>
                <c:pt idx="3240" formatCode="0.000">
                  <c:v>554.5</c:v>
                </c:pt>
                <c:pt idx="3241" formatCode="0.000">
                  <c:v>545.5</c:v>
                </c:pt>
                <c:pt idx="3242" formatCode="0.000">
                  <c:v>539</c:v>
                </c:pt>
                <c:pt idx="3243" formatCode="0.000">
                  <c:v>527.25</c:v>
                </c:pt>
                <c:pt idx="3244" formatCode="0.000">
                  <c:v>550.5</c:v>
                </c:pt>
                <c:pt idx="3245" formatCode="0.000">
                  <c:v>561.5</c:v>
                </c:pt>
                <c:pt idx="3246" formatCode="0.000">
                  <c:v>575.25</c:v>
                </c:pt>
                <c:pt idx="3247" formatCode="0.000">
                  <c:v>568.25</c:v>
                </c:pt>
                <c:pt idx="3248" formatCode="0.000">
                  <c:v>567.25</c:v>
                </c:pt>
                <c:pt idx="3249" formatCode="0.000">
                  <c:v>550.5</c:v>
                </c:pt>
                <c:pt idx="3250" formatCode="0.000">
                  <c:v>544</c:v>
                </c:pt>
                <c:pt idx="3251" formatCode="0.000">
                  <c:v>553</c:v>
                </c:pt>
                <c:pt idx="3252" formatCode="0.000">
                  <c:v>555</c:v>
                </c:pt>
                <c:pt idx="3253" formatCode="0.000">
                  <c:v>534.25</c:v>
                </c:pt>
                <c:pt idx="3254" formatCode="0.000">
                  <c:v>517.5</c:v>
                </c:pt>
                <c:pt idx="3255" formatCode="0.000">
                  <c:v>524.25</c:v>
                </c:pt>
                <c:pt idx="3256" formatCode="0.000">
                  <c:v>523.25</c:v>
                </c:pt>
                <c:pt idx="3257" formatCode="0.000">
                  <c:v>541.5</c:v>
                </c:pt>
                <c:pt idx="3258" formatCode="0.000">
                  <c:v>515</c:v>
                </c:pt>
                <c:pt idx="3259" formatCode="0.000">
                  <c:v>517</c:v>
                </c:pt>
                <c:pt idx="3260" formatCode="0.000">
                  <c:v>517.75</c:v>
                </c:pt>
                <c:pt idx="3261" formatCode="0.000">
                  <c:v>529.25</c:v>
                </c:pt>
                <c:pt idx="3262" formatCode="0.000">
                  <c:v>534</c:v>
                </c:pt>
                <c:pt idx="3263" formatCode="0.000">
                  <c:v>544.5</c:v>
                </c:pt>
                <c:pt idx="3264" formatCode="0.000">
                  <c:v>539.25</c:v>
                </c:pt>
                <c:pt idx="3265" formatCode="0.000">
                  <c:v>563.5</c:v>
                </c:pt>
                <c:pt idx="3266" formatCode="0.000">
                  <c:v>551</c:v>
                </c:pt>
                <c:pt idx="3267" formatCode="0.000">
                  <c:v>550.75</c:v>
                </c:pt>
                <c:pt idx="3268" formatCode="0.000">
                  <c:v>551</c:v>
                </c:pt>
                <c:pt idx="3269" formatCode="0.000">
                  <c:v>565.5</c:v>
                </c:pt>
                <c:pt idx="3270" formatCode="0.000">
                  <c:v>542.75</c:v>
                </c:pt>
                <c:pt idx="3271" formatCode="0.000">
                  <c:v>550.25</c:v>
                </c:pt>
                <c:pt idx="3272" formatCode="0.000">
                  <c:v>560.75</c:v>
                </c:pt>
                <c:pt idx="3273" formatCode="0.000">
                  <c:v>567</c:v>
                </c:pt>
                <c:pt idx="3274" formatCode="0.000">
                  <c:v>562</c:v>
                </c:pt>
                <c:pt idx="3275" formatCode="0.000">
                  <c:v>561.75</c:v>
                </c:pt>
                <c:pt idx="3276" formatCode="0.000">
                  <c:v>567.25</c:v>
                </c:pt>
                <c:pt idx="3277" formatCode="0.000">
                  <c:v>568</c:v>
                </c:pt>
                <c:pt idx="3278" formatCode="0.000">
                  <c:v>587</c:v>
                </c:pt>
                <c:pt idx="3279" formatCode="0.000">
                  <c:v>581.25</c:v>
                </c:pt>
                <c:pt idx="3280" formatCode="0.000">
                  <c:v>579.75</c:v>
                </c:pt>
                <c:pt idx="3281" formatCode="0.000">
                  <c:v>551.25</c:v>
                </c:pt>
                <c:pt idx="3282" formatCode="0.000">
                  <c:v>548.75</c:v>
                </c:pt>
                <c:pt idx="3283" formatCode="0.000">
                  <c:v>532.25</c:v>
                </c:pt>
                <c:pt idx="3284" formatCode="0.000">
                  <c:v>535</c:v>
                </c:pt>
                <c:pt idx="3285" formatCode="0.000">
                  <c:v>548.75</c:v>
                </c:pt>
                <c:pt idx="3286" formatCode="0.000">
                  <c:v>534</c:v>
                </c:pt>
                <c:pt idx="3287" formatCode="0.000">
                  <c:v>532.25</c:v>
                </c:pt>
                <c:pt idx="3288" formatCode="0.000">
                  <c:v>532.25</c:v>
                </c:pt>
                <c:pt idx="3289" formatCode="0.000">
                  <c:v>529.5</c:v>
                </c:pt>
                <c:pt idx="3290" formatCode="0.000">
                  <c:v>537.75</c:v>
                </c:pt>
                <c:pt idx="3291" formatCode="0.000">
                  <c:v>542.25</c:v>
                </c:pt>
                <c:pt idx="3292" formatCode="0.000">
                  <c:v>555.75</c:v>
                </c:pt>
                <c:pt idx="3293" formatCode="0.000">
                  <c:v>570.25</c:v>
                </c:pt>
                <c:pt idx="3294" formatCode="0.000">
                  <c:v>581.25</c:v>
                </c:pt>
                <c:pt idx="3295" formatCode="0.000">
                  <c:v>575.75</c:v>
                </c:pt>
                <c:pt idx="3296" formatCode="0.000">
                  <c:v>598.5</c:v>
                </c:pt>
                <c:pt idx="3297" formatCode="0.000">
                  <c:v>611.5</c:v>
                </c:pt>
                <c:pt idx="3298" formatCode="0.000">
                  <c:v>604.25</c:v>
                </c:pt>
                <c:pt idx="3299" formatCode="0.000">
                  <c:v>598</c:v>
                </c:pt>
                <c:pt idx="3300" formatCode="0.000">
                  <c:v>618.75</c:v>
                </c:pt>
                <c:pt idx="3301" formatCode="0.000">
                  <c:v>604</c:v>
                </c:pt>
                <c:pt idx="3302" formatCode="0.000">
                  <c:v>600.25</c:v>
                </c:pt>
                <c:pt idx="3303" formatCode="0.000">
                  <c:v>609.5</c:v>
                </c:pt>
                <c:pt idx="3304" formatCode="0.000">
                  <c:v>614.25</c:v>
                </c:pt>
                <c:pt idx="3305" formatCode="0.000">
                  <c:v>618.25</c:v>
                </c:pt>
                <c:pt idx="3306" formatCode="0.000">
                  <c:v>628.25</c:v>
                </c:pt>
                <c:pt idx="3307" formatCode="0.000">
                  <c:v>622.75</c:v>
                </c:pt>
                <c:pt idx="3308" formatCode="0.000">
                  <c:v>629</c:v>
                </c:pt>
                <c:pt idx="3309" formatCode="0.000">
                  <c:v>642</c:v>
                </c:pt>
                <c:pt idx="3310" formatCode="0.000">
                  <c:v>639.75</c:v>
                </c:pt>
                <c:pt idx="3311" formatCode="0.000">
                  <c:v>621.75</c:v>
                </c:pt>
                <c:pt idx="3312" formatCode="0.000">
                  <c:v>607.25</c:v>
                </c:pt>
                <c:pt idx="3313" formatCode="0.000">
                  <c:v>612</c:v>
                </c:pt>
                <c:pt idx="3314" formatCode="0.000">
                  <c:v>620</c:v>
                </c:pt>
                <c:pt idx="3315" formatCode="0.000">
                  <c:v>611.5</c:v>
                </c:pt>
                <c:pt idx="3316" formatCode="0.000">
                  <c:v>626.25</c:v>
                </c:pt>
                <c:pt idx="3317" formatCode="0.000">
                  <c:v>619</c:v>
                </c:pt>
                <c:pt idx="3318" formatCode="0.000">
                  <c:v>631</c:v>
                </c:pt>
                <c:pt idx="3319" formatCode="0.000">
                  <c:v>620.5</c:v>
                </c:pt>
                <c:pt idx="3320" formatCode="0.000">
                  <c:v>617.75</c:v>
                </c:pt>
                <c:pt idx="3321" formatCode="0.000">
                  <c:v>623.25</c:v>
                </c:pt>
                <c:pt idx="3322" formatCode="0.000">
                  <c:v>636.5</c:v>
                </c:pt>
                <c:pt idx="3323" formatCode="0.000">
                  <c:v>629.25</c:v>
                </c:pt>
                <c:pt idx="3324" formatCode="0.000">
                  <c:v>637</c:v>
                </c:pt>
                <c:pt idx="3325" formatCode="0.000">
                  <c:v>630.25</c:v>
                </c:pt>
                <c:pt idx="3326" formatCode="0.000">
                  <c:v>651</c:v>
                </c:pt>
                <c:pt idx="3327" formatCode="0.000">
                  <c:v>658.5</c:v>
                </c:pt>
                <c:pt idx="3328" formatCode="0.000">
                  <c:v>653</c:v>
                </c:pt>
                <c:pt idx="3329" formatCode="0.000">
                  <c:v>625.5</c:v>
                </c:pt>
                <c:pt idx="3330" formatCode="0.000">
                  <c:v>624.5</c:v>
                </c:pt>
                <c:pt idx="3331" formatCode="0.000">
                  <c:v>596.75</c:v>
                </c:pt>
                <c:pt idx="3332" formatCode="0.000">
                  <c:v>591.5</c:v>
                </c:pt>
                <c:pt idx="3333" formatCode="0.000">
                  <c:v>585</c:v>
                </c:pt>
                <c:pt idx="3334" formatCode="0.000">
                  <c:v>583</c:v>
                </c:pt>
                <c:pt idx="3335" formatCode="0.000">
                  <c:v>564.5</c:v>
                </c:pt>
                <c:pt idx="3336" formatCode="0.000">
                  <c:v>594.25</c:v>
                </c:pt>
                <c:pt idx="3337" formatCode="0.000">
                  <c:v>585.5</c:v>
                </c:pt>
                <c:pt idx="3338" formatCode="0.000">
                  <c:v>589.75</c:v>
                </c:pt>
                <c:pt idx="3339" formatCode="0.000">
                  <c:v>590.25</c:v>
                </c:pt>
                <c:pt idx="3340" formatCode="0.000">
                  <c:v>594.75</c:v>
                </c:pt>
                <c:pt idx="3341" formatCode="0.000">
                  <c:v>610.75</c:v>
                </c:pt>
                <c:pt idx="3342" formatCode="0.000">
                  <c:v>601</c:v>
                </c:pt>
                <c:pt idx="3343" formatCode="0.000">
                  <c:v>580.5</c:v>
                </c:pt>
                <c:pt idx="3344" formatCode="0.000">
                  <c:v>584.5</c:v>
                </c:pt>
                <c:pt idx="3345" formatCode="0.000">
                  <c:v>579.25</c:v>
                </c:pt>
                <c:pt idx="3346" formatCode="0.000">
                  <c:v>580.75</c:v>
                </c:pt>
                <c:pt idx="3347" formatCode="0.000">
                  <c:v>579.5</c:v>
                </c:pt>
                <c:pt idx="3348" formatCode="0.000">
                  <c:v>591</c:v>
                </c:pt>
                <c:pt idx="3349" formatCode="0.000">
                  <c:v>586</c:v>
                </c:pt>
                <c:pt idx="3350" formatCode="0.000">
                  <c:v>589.5</c:v>
                </c:pt>
                <c:pt idx="3351" formatCode="0.000">
                  <c:v>571.75</c:v>
                </c:pt>
                <c:pt idx="3352" formatCode="0.000">
                  <c:v>564</c:v>
                </c:pt>
                <c:pt idx="3353" formatCode="0.000">
                  <c:v>579</c:v>
                </c:pt>
                <c:pt idx="3354" formatCode="0.000">
                  <c:v>566.5</c:v>
                </c:pt>
                <c:pt idx="3355" formatCode="0.000">
                  <c:v>564.75</c:v>
                </c:pt>
                <c:pt idx="3356" formatCode="0.000">
                  <c:v>548.25</c:v>
                </c:pt>
                <c:pt idx="3357" formatCode="0.000">
                  <c:v>540.25</c:v>
                </c:pt>
                <c:pt idx="3358" formatCode="0.000">
                  <c:v>548</c:v>
                </c:pt>
                <c:pt idx="3359" formatCode="0.000">
                  <c:v>559.25</c:v>
                </c:pt>
                <c:pt idx="3360" formatCode="0.000">
                  <c:v>544.25</c:v>
                </c:pt>
                <c:pt idx="3361" formatCode="0.000">
                  <c:v>541.75</c:v>
                </c:pt>
                <c:pt idx="3362" formatCode="0.000">
                  <c:v>541.75</c:v>
                </c:pt>
                <c:pt idx="3363" formatCode="0.000">
                  <c:v>542.75</c:v>
                </c:pt>
                <c:pt idx="3364" formatCode="0.000">
                  <c:v>530.25</c:v>
                </c:pt>
                <c:pt idx="3365" formatCode="0.000">
                  <c:v>531.5</c:v>
                </c:pt>
                <c:pt idx="3366" formatCode="0.000">
                  <c:v>523</c:v>
                </c:pt>
                <c:pt idx="3367" formatCode="0.000">
                  <c:v>528.25</c:v>
                </c:pt>
                <c:pt idx="3368" formatCode="0.000">
                  <c:v>519.25</c:v>
                </c:pt>
                <c:pt idx="3369" formatCode="0.000">
                  <c:v>531</c:v>
                </c:pt>
                <c:pt idx="3370" formatCode="0.000">
                  <c:v>543</c:v>
                </c:pt>
                <c:pt idx="3371" formatCode="0.000">
                  <c:v>541.5</c:v>
                </c:pt>
                <c:pt idx="3372" formatCode="0.000">
                  <c:v>539</c:v>
                </c:pt>
                <c:pt idx="3373" formatCode="0.000">
                  <c:v>545</c:v>
                </c:pt>
                <c:pt idx="3374" formatCode="0.000">
                  <c:v>543</c:v>
                </c:pt>
                <c:pt idx="3375" formatCode="0.000">
                  <c:v>521.25</c:v>
                </c:pt>
                <c:pt idx="3376" formatCode="0.000">
                  <c:v>518</c:v>
                </c:pt>
                <c:pt idx="3377" formatCode="0.000">
                  <c:v>520.75</c:v>
                </c:pt>
                <c:pt idx="3378" formatCode="0.000">
                  <c:v>529.5</c:v>
                </c:pt>
                <c:pt idx="3379" formatCode="0.000">
                  <c:v>531</c:v>
                </c:pt>
                <c:pt idx="3380" formatCode="0.000">
                  <c:v>548.25</c:v>
                </c:pt>
                <c:pt idx="3381" formatCode="0.000">
                  <c:v>550.75</c:v>
                </c:pt>
                <c:pt idx="3382" formatCode="0.000">
                  <c:v>548</c:v>
                </c:pt>
                <c:pt idx="3383" formatCode="0.000">
                  <c:v>562</c:v>
                </c:pt>
                <c:pt idx="3384" formatCode="0.000">
                  <c:v>567</c:v>
                </c:pt>
                <c:pt idx="3385" formatCode="0.000">
                  <c:v>571</c:v>
                </c:pt>
                <c:pt idx="3386" formatCode="0.000">
                  <c:v>585</c:v>
                </c:pt>
                <c:pt idx="3387" formatCode="0.000">
                  <c:v>589.5</c:v>
                </c:pt>
                <c:pt idx="3388" formatCode="0.000">
                  <c:v>586.5</c:v>
                </c:pt>
                <c:pt idx="3389" formatCode="0.000">
                  <c:v>575.75</c:v>
                </c:pt>
                <c:pt idx="3390" formatCode="0.000">
                  <c:v>585.5</c:v>
                </c:pt>
                <c:pt idx="3391" formatCode="0.000">
                  <c:v>596</c:v>
                </c:pt>
                <c:pt idx="3392" formatCode="0.000">
                  <c:v>599.25</c:v>
                </c:pt>
                <c:pt idx="3393" formatCode="0.000">
                  <c:v>588.5</c:v>
                </c:pt>
                <c:pt idx="3394" formatCode="0.000">
                  <c:v>609.25</c:v>
                </c:pt>
                <c:pt idx="3395" formatCode="0.000">
                  <c:v>609.5</c:v>
                </c:pt>
                <c:pt idx="3396" formatCode="0.000">
                  <c:v>608.25</c:v>
                </c:pt>
                <c:pt idx="3397" formatCode="0.000">
                  <c:v>594</c:v>
                </c:pt>
                <c:pt idx="3398" formatCode="0.000">
                  <c:v>600.25</c:v>
                </c:pt>
                <c:pt idx="3399" formatCode="0.000">
                  <c:v>589.75</c:v>
                </c:pt>
                <c:pt idx="3400" formatCode="0.000">
                  <c:v>590.25</c:v>
                </c:pt>
                <c:pt idx="3401" formatCode="0.000">
                  <c:v>580.75</c:v>
                </c:pt>
                <c:pt idx="3402" formatCode="0.000">
                  <c:v>592.25</c:v>
                </c:pt>
                <c:pt idx="3403" formatCode="0.000">
                  <c:v>582</c:v>
                </c:pt>
                <c:pt idx="3404" formatCode="0.000">
                  <c:v>582</c:v>
                </c:pt>
                <c:pt idx="3405" formatCode="0.000">
                  <c:v>590</c:v>
                </c:pt>
                <c:pt idx="3406" formatCode="0.000">
                  <c:v>601.75</c:v>
                </c:pt>
                <c:pt idx="3407" formatCode="0.000">
                  <c:v>591.25</c:v>
                </c:pt>
                <c:pt idx="3408" formatCode="0.000">
                  <c:v>611.25</c:v>
                </c:pt>
                <c:pt idx="3409" formatCode="0.000">
                  <c:v>616.25</c:v>
                </c:pt>
                <c:pt idx="3410" formatCode="0.000">
                  <c:v>609.75</c:v>
                </c:pt>
                <c:pt idx="3411" formatCode="0.000">
                  <c:v>597.5</c:v>
                </c:pt>
                <c:pt idx="3412" formatCode="0.000">
                  <c:v>606</c:v>
                </c:pt>
                <c:pt idx="3413" formatCode="0.000">
                  <c:v>611.25</c:v>
                </c:pt>
                <c:pt idx="3414" formatCode="0.000">
                  <c:v>609.75</c:v>
                </c:pt>
                <c:pt idx="3415" formatCode="0.000">
                  <c:v>603.75</c:v>
                </c:pt>
                <c:pt idx="3416" formatCode="0.000">
                  <c:v>589.5</c:v>
                </c:pt>
                <c:pt idx="3417" formatCode="0.000">
                  <c:v>599.25</c:v>
                </c:pt>
                <c:pt idx="3418" formatCode="0.000">
                  <c:v>586.75</c:v>
                </c:pt>
                <c:pt idx="3419" formatCode="0.000">
                  <c:v>595.5</c:v>
                </c:pt>
                <c:pt idx="3420" formatCode="0.000">
                  <c:v>596.25</c:v>
                </c:pt>
                <c:pt idx="3421" formatCode="0.000">
                  <c:v>589</c:v>
                </c:pt>
                <c:pt idx="3422" formatCode="0.000">
                  <c:v>605.5</c:v>
                </c:pt>
                <c:pt idx="3423" formatCode="0.000">
                  <c:v>602.75</c:v>
                </c:pt>
                <c:pt idx="3424" formatCode="0.000">
                  <c:v>597.75</c:v>
                </c:pt>
                <c:pt idx="3425" formatCode="0.000">
                  <c:v>595.25</c:v>
                </c:pt>
                <c:pt idx="3426" formatCode="0.000">
                  <c:v>598</c:v>
                </c:pt>
                <c:pt idx="3427" formatCode="0.000">
                  <c:v>588.25</c:v>
                </c:pt>
                <c:pt idx="3428" formatCode="0.000">
                  <c:v>589</c:v>
                </c:pt>
                <c:pt idx="3429" formatCode="0.000">
                  <c:v>568.25</c:v>
                </c:pt>
                <c:pt idx="3430" formatCode="0.000">
                  <c:v>573.75</c:v>
                </c:pt>
                <c:pt idx="3431" formatCode="0.000">
                  <c:v>583.25</c:v>
                </c:pt>
                <c:pt idx="3432" formatCode="0.000">
                  <c:v>586.75</c:v>
                </c:pt>
                <c:pt idx="3433" formatCode="0.000">
                  <c:v>590</c:v>
                </c:pt>
                <c:pt idx="3434" formatCode="0.000">
                  <c:v>598.75</c:v>
                </c:pt>
                <c:pt idx="3435" formatCode="0.000">
                  <c:v>593.5</c:v>
                </c:pt>
                <c:pt idx="3436" formatCode="0.000">
                  <c:v>596.5</c:v>
                </c:pt>
                <c:pt idx="3437" formatCode="0.000">
                  <c:v>599.25</c:v>
                </c:pt>
                <c:pt idx="3438" formatCode="0.000">
                  <c:v>607.5</c:v>
                </c:pt>
                <c:pt idx="3439" formatCode="0.000">
                  <c:v>611.75</c:v>
                </c:pt>
                <c:pt idx="3440" formatCode="0.000">
                  <c:v>607.75</c:v>
                </c:pt>
                <c:pt idx="3441" formatCode="0.000">
                  <c:v>610.75</c:v>
                </c:pt>
                <c:pt idx="3442" formatCode="0.000">
                  <c:v>601.25</c:v>
                </c:pt>
                <c:pt idx="3443" formatCode="0.000">
                  <c:v>602.5</c:v>
                </c:pt>
                <c:pt idx="3444" formatCode="0.000">
                  <c:v>604.25</c:v>
                </c:pt>
                <c:pt idx="3445" formatCode="0.000">
                  <c:v>604.5</c:v>
                </c:pt>
                <c:pt idx="3446" formatCode="0.000">
                  <c:v>610</c:v>
                </c:pt>
                <c:pt idx="3447" formatCode="0.000">
                  <c:v>616.5</c:v>
                </c:pt>
                <c:pt idx="3448" formatCode="0.000">
                  <c:v>630.75</c:v>
                </c:pt>
                <c:pt idx="3449" formatCode="0.000">
                  <c:v>635.75</c:v>
                </c:pt>
                <c:pt idx="3450" formatCode="0.000">
                  <c:v>637</c:v>
                </c:pt>
                <c:pt idx="3451" formatCode="0.000">
                  <c:v>631</c:v>
                </c:pt>
                <c:pt idx="3452" formatCode="0.000">
                  <c:v>639.25</c:v>
                </c:pt>
                <c:pt idx="3453" formatCode="0.000">
                  <c:v>632.75</c:v>
                </c:pt>
                <c:pt idx="3454" formatCode="0.000">
                  <c:v>622.25</c:v>
                </c:pt>
                <c:pt idx="3455" formatCode="0.000">
                  <c:v>625.5</c:v>
                </c:pt>
                <c:pt idx="3456" formatCode="0.000">
                  <c:v>626.75</c:v>
                </c:pt>
                <c:pt idx="3457" formatCode="0.000">
                  <c:v>623.25</c:v>
                </c:pt>
                <c:pt idx="3458" formatCode="0.000">
                  <c:v>638.25</c:v>
                </c:pt>
                <c:pt idx="3459" formatCode="0.000">
                  <c:v>636</c:v>
                </c:pt>
                <c:pt idx="3460" formatCode="0.000">
                  <c:v>648</c:v>
                </c:pt>
                <c:pt idx="3461" formatCode="0.000">
                  <c:v>648.25</c:v>
                </c:pt>
                <c:pt idx="3462" formatCode="0.000">
                  <c:v>636.5</c:v>
                </c:pt>
                <c:pt idx="3463" formatCode="0.000">
                  <c:v>640.75</c:v>
                </c:pt>
                <c:pt idx="3464" formatCode="0.000">
                  <c:v>622.5</c:v>
                </c:pt>
                <c:pt idx="3465" formatCode="0.000">
                  <c:v>613</c:v>
                </c:pt>
                <c:pt idx="3466" formatCode="0.000">
                  <c:v>609.75</c:v>
                </c:pt>
                <c:pt idx="3467" formatCode="0.000">
                  <c:v>619.5</c:v>
                </c:pt>
                <c:pt idx="3468" formatCode="0.000">
                  <c:v>609.25</c:v>
                </c:pt>
                <c:pt idx="3469" formatCode="0.000">
                  <c:v>631.75</c:v>
                </c:pt>
                <c:pt idx="3470" formatCode="0.000">
                  <c:v>634.75</c:v>
                </c:pt>
                <c:pt idx="3471" formatCode="0.000">
                  <c:v>643.75</c:v>
                </c:pt>
                <c:pt idx="3472" formatCode="0.000">
                  <c:v>648.75</c:v>
                </c:pt>
                <c:pt idx="3473" formatCode="0.000">
                  <c:v>652.5</c:v>
                </c:pt>
                <c:pt idx="3474" formatCode="0.000">
                  <c:v>650.25</c:v>
                </c:pt>
                <c:pt idx="3475" formatCode="0.000">
                  <c:v>653.75</c:v>
                </c:pt>
                <c:pt idx="3476" formatCode="0.000">
                  <c:v>655.75</c:v>
                </c:pt>
                <c:pt idx="3477" formatCode="0.000">
                  <c:v>659.75</c:v>
                </c:pt>
                <c:pt idx="3478" formatCode="0.000">
                  <c:v>662.75</c:v>
                </c:pt>
                <c:pt idx="3479" formatCode="0.000">
                  <c:v>659.75</c:v>
                </c:pt>
                <c:pt idx="3480" formatCode="0.000">
                  <c:v>664.5</c:v>
                </c:pt>
                <c:pt idx="3481" formatCode="0.000">
                  <c:v>653</c:v>
                </c:pt>
                <c:pt idx="3482" formatCode="0.000">
                  <c:v>660.5</c:v>
                </c:pt>
                <c:pt idx="3483" formatCode="0.000">
                  <c:v>658.75</c:v>
                </c:pt>
                <c:pt idx="3484" formatCode="0.000">
                  <c:v>645.75</c:v>
                </c:pt>
                <c:pt idx="3485" formatCode="0.000">
                  <c:v>643.75</c:v>
                </c:pt>
                <c:pt idx="3486" formatCode="0.000">
                  <c:v>645.25</c:v>
                </c:pt>
                <c:pt idx="3487" formatCode="0.000">
                  <c:v>646</c:v>
                </c:pt>
                <c:pt idx="3488" formatCode="0.000">
                  <c:v>660</c:v>
                </c:pt>
                <c:pt idx="3489" formatCode="0.000">
                  <c:v>661.5</c:v>
                </c:pt>
                <c:pt idx="3490" formatCode="0.000">
                  <c:v>663.75</c:v>
                </c:pt>
                <c:pt idx="3491" formatCode="0.000">
                  <c:v>664.75</c:v>
                </c:pt>
                <c:pt idx="3492" formatCode="0.000">
                  <c:v>669.5</c:v>
                </c:pt>
                <c:pt idx="3493" formatCode="0.000">
                  <c:v>667.5</c:v>
                </c:pt>
                <c:pt idx="3494" formatCode="0.000">
                  <c:v>668.75</c:v>
                </c:pt>
                <c:pt idx="3495" formatCode="0.000">
                  <c:v>673.75</c:v>
                </c:pt>
                <c:pt idx="3496" formatCode="0.000">
                  <c:v>665.75</c:v>
                </c:pt>
                <c:pt idx="3497" formatCode="0.000">
                  <c:v>661.5</c:v>
                </c:pt>
                <c:pt idx="3498" formatCode="0.000">
                  <c:v>661</c:v>
                </c:pt>
                <c:pt idx="3499" formatCode="0.000">
                  <c:v>672.25</c:v>
                </c:pt>
                <c:pt idx="3500" formatCode="0.000">
                  <c:v>673.25</c:v>
                </c:pt>
                <c:pt idx="3501" formatCode="0.000">
                  <c:v>664.25</c:v>
                </c:pt>
                <c:pt idx="3502" formatCode="0.000">
                  <c:v>658.75</c:v>
                </c:pt>
                <c:pt idx="3503" formatCode="0.000">
                  <c:v>648</c:v>
                </c:pt>
                <c:pt idx="3504" formatCode="0.000">
                  <c:v>656.25</c:v>
                </c:pt>
                <c:pt idx="3505" formatCode="0.000">
                  <c:v>647.25</c:v>
                </c:pt>
                <c:pt idx="3506" formatCode="0.000">
                  <c:v>651.5</c:v>
                </c:pt>
                <c:pt idx="3507" formatCode="0.000">
                  <c:v>664.75</c:v>
                </c:pt>
                <c:pt idx="3508" formatCode="0.000">
                  <c:v>668.5</c:v>
                </c:pt>
                <c:pt idx="3509" formatCode="0.000">
                  <c:v>672</c:v>
                </c:pt>
                <c:pt idx="3510" formatCode="0.000">
                  <c:v>673</c:v>
                </c:pt>
                <c:pt idx="3511" formatCode="0.000">
                  <c:v>684.25</c:v>
                </c:pt>
                <c:pt idx="3512" formatCode="0.000">
                  <c:v>682.25</c:v>
                </c:pt>
                <c:pt idx="3513" formatCode="0.000">
                  <c:v>680.25</c:v>
                </c:pt>
                <c:pt idx="3514" formatCode="0.000">
                  <c:v>684.75</c:v>
                </c:pt>
                <c:pt idx="3515" formatCode="0.000">
                  <c:v>677.5</c:v>
                </c:pt>
                <c:pt idx="3516" formatCode="0.000">
                  <c:v>684.25</c:v>
                </c:pt>
                <c:pt idx="3517" formatCode="0.000">
                  <c:v>675.75</c:v>
                </c:pt>
                <c:pt idx="3518" formatCode="0.000">
                  <c:v>676</c:v>
                </c:pt>
                <c:pt idx="3519" formatCode="0.000">
                  <c:v>687.5</c:v>
                </c:pt>
                <c:pt idx="3520" formatCode="0.000">
                  <c:v>689.25</c:v>
                </c:pt>
                <c:pt idx="3521" formatCode="0.000">
                  <c:v>684</c:v>
                </c:pt>
                <c:pt idx="3522" formatCode="0.000">
                  <c:v>690.25</c:v>
                </c:pt>
                <c:pt idx="3523" formatCode="0.000">
                  <c:v>692.75</c:v>
                </c:pt>
                <c:pt idx="3524" formatCode="0.000">
                  <c:v>705.5</c:v>
                </c:pt>
                <c:pt idx="3525" formatCode="0.000">
                  <c:v>706.75</c:v>
                </c:pt>
                <c:pt idx="3526" formatCode="0.000">
                  <c:v>714</c:v>
                </c:pt>
                <c:pt idx="3527" formatCode="0.000">
                  <c:v>714.75</c:v>
                </c:pt>
                <c:pt idx="3528" formatCode="0.000">
                  <c:v>714.25</c:v>
                </c:pt>
                <c:pt idx="3529" formatCode="0.000">
                  <c:v>714.75</c:v>
                </c:pt>
                <c:pt idx="3530" formatCode="0.000">
                  <c:v>729</c:v>
                </c:pt>
                <c:pt idx="3531" formatCode="0.000">
                  <c:v>729</c:v>
                </c:pt>
                <c:pt idx="3532" formatCode="0.000">
                  <c:v>731.75</c:v>
                </c:pt>
                <c:pt idx="3533" formatCode="0.000">
                  <c:v>730.25</c:v>
                </c:pt>
                <c:pt idx="3534" formatCode="0.000">
                  <c:v>741.25</c:v>
                </c:pt>
                <c:pt idx="3535" formatCode="0.000">
                  <c:v>743.25</c:v>
                </c:pt>
                <c:pt idx="3536" formatCode="0.000">
                  <c:v>746.75</c:v>
                </c:pt>
                <c:pt idx="3537" formatCode="0.000">
                  <c:v>750.75</c:v>
                </c:pt>
                <c:pt idx="3538" formatCode="0.000">
                  <c:v>741.25</c:v>
                </c:pt>
                <c:pt idx="3539" formatCode="0.000">
                  <c:v>749.5</c:v>
                </c:pt>
                <c:pt idx="3540" formatCode="0.000">
                  <c:v>742.5</c:v>
                </c:pt>
                <c:pt idx="3541" formatCode="0.000">
                  <c:v>752.5</c:v>
                </c:pt>
                <c:pt idx="3542" formatCode="0.000">
                  <c:v>754.5</c:v>
                </c:pt>
                <c:pt idx="3543" formatCode="0.000">
                  <c:v>759.25</c:v>
                </c:pt>
                <c:pt idx="3544" formatCode="0.000">
                  <c:v>758.75</c:v>
                </c:pt>
                <c:pt idx="3545" formatCode="0.000">
                  <c:v>767.25</c:v>
                </c:pt>
                <c:pt idx="3546" formatCode="0.000">
                  <c:v>765.25</c:v>
                </c:pt>
                <c:pt idx="3547" formatCode="0.000">
                  <c:v>761.5</c:v>
                </c:pt>
                <c:pt idx="3548" formatCode="0.000">
                  <c:v>775.5</c:v>
                </c:pt>
                <c:pt idx="3549" formatCode="0.000">
                  <c:v>763.75</c:v>
                </c:pt>
                <c:pt idx="3550" formatCode="0.000">
                  <c:v>750.5</c:v>
                </c:pt>
                <c:pt idx="3551" formatCode="0.000">
                  <c:v>751.5</c:v>
                </c:pt>
                <c:pt idx="3552" formatCode="0.000">
                  <c:v>751.25</c:v>
                </c:pt>
                <c:pt idx="3553" formatCode="0.000">
                  <c:v>755.75</c:v>
                </c:pt>
                <c:pt idx="3554" formatCode="0.000">
                  <c:v>754.25</c:v>
                </c:pt>
                <c:pt idx="3555" formatCode="0.000">
                  <c:v>745.25</c:v>
                </c:pt>
                <c:pt idx="3556" formatCode="0.000">
                  <c:v>747.75</c:v>
                </c:pt>
                <c:pt idx="3557" formatCode="0.000">
                  <c:v>760.25</c:v>
                </c:pt>
                <c:pt idx="3558" formatCode="0.000">
                  <c:v>761.25</c:v>
                </c:pt>
                <c:pt idx="3559" formatCode="0.000">
                  <c:v>764.5</c:v>
                </c:pt>
                <c:pt idx="3560" formatCode="0.000">
                  <c:v>776.5</c:v>
                </c:pt>
                <c:pt idx="3561" formatCode="0.000">
                  <c:v>772.25</c:v>
                </c:pt>
                <c:pt idx="3562" formatCode="0.000">
                  <c:v>767</c:v>
                </c:pt>
                <c:pt idx="3563" formatCode="0.000">
                  <c:v>777.75</c:v>
                </c:pt>
                <c:pt idx="3564" formatCode="0.000">
                  <c:v>772.5</c:v>
                </c:pt>
                <c:pt idx="3565" formatCode="0.000">
                  <c:v>768.5</c:v>
                </c:pt>
                <c:pt idx="3566" formatCode="0.000">
                  <c:v>765</c:v>
                </c:pt>
                <c:pt idx="3567" formatCode="0.000">
                  <c:v>761.25</c:v>
                </c:pt>
                <c:pt idx="3568" formatCode="0.000">
                  <c:v>759.75</c:v>
                </c:pt>
                <c:pt idx="3569" formatCode="0.000">
                  <c:v>764.25</c:v>
                </c:pt>
                <c:pt idx="3570" formatCode="0.000">
                  <c:v>764.5</c:v>
                </c:pt>
                <c:pt idx="3571" formatCode="0.000">
                  <c:v>765.75</c:v>
                </c:pt>
                <c:pt idx="3572" formatCode="0.000">
                  <c:v>776.75</c:v>
                </c:pt>
                <c:pt idx="3573" formatCode="0.000">
                  <c:v>770.25</c:v>
                </c:pt>
                <c:pt idx="3574" formatCode="0.000">
                  <c:v>772</c:v>
                </c:pt>
                <c:pt idx="3575" formatCode="0.000">
                  <c:v>775.5</c:v>
                </c:pt>
                <c:pt idx="3576" formatCode="0.000">
                  <c:v>779</c:v>
                </c:pt>
                <c:pt idx="3577" formatCode="0.000">
                  <c:v>765.25</c:v>
                </c:pt>
                <c:pt idx="3578" formatCode="0.000">
                  <c:v>760.75</c:v>
                </c:pt>
                <c:pt idx="3579" formatCode="0.000">
                  <c:v>741.5</c:v>
                </c:pt>
                <c:pt idx="3580" formatCode="0.000">
                  <c:v>726.75</c:v>
                </c:pt>
                <c:pt idx="3581" formatCode="0.000">
                  <c:v>740.5</c:v>
                </c:pt>
                <c:pt idx="3582" formatCode="0.000">
                  <c:v>727.5</c:v>
                </c:pt>
                <c:pt idx="3583" formatCode="0.000">
                  <c:v>732.75</c:v>
                </c:pt>
                <c:pt idx="3584" formatCode="0.000">
                  <c:v>745</c:v>
                </c:pt>
                <c:pt idx="3585" formatCode="0.000">
                  <c:v>745.5</c:v>
                </c:pt>
                <c:pt idx="3586" formatCode="0.000">
                  <c:v>741.5</c:v>
                </c:pt>
                <c:pt idx="3587" formatCode="0.000">
                  <c:v>727.5</c:v>
                </c:pt>
                <c:pt idx="3588" formatCode="0.000">
                  <c:v>725.5</c:v>
                </c:pt>
                <c:pt idx="3589" formatCode="0.000">
                  <c:v>725.75</c:v>
                </c:pt>
                <c:pt idx="3590" formatCode="0.000">
                  <c:v>740.25</c:v>
                </c:pt>
                <c:pt idx="3591" formatCode="0.000">
                  <c:v>740.25</c:v>
                </c:pt>
                <c:pt idx="3592" formatCode="0.000">
                  <c:v>756</c:v>
                </c:pt>
                <c:pt idx="3593" formatCode="0.000">
                  <c:v>760.25</c:v>
                </c:pt>
                <c:pt idx="3594" formatCode="0.000">
                  <c:v>759.25</c:v>
                </c:pt>
                <c:pt idx="3595" formatCode="0.000">
                  <c:v>767.75</c:v>
                </c:pt>
                <c:pt idx="3596" formatCode="0.000">
                  <c:v>776.25</c:v>
                </c:pt>
                <c:pt idx="3597" formatCode="0.000">
                  <c:v>782.5</c:v>
                </c:pt>
                <c:pt idx="3598" formatCode="0.000">
                  <c:v>779</c:v>
                </c:pt>
                <c:pt idx="3599" formatCode="0.000">
                  <c:v>776.5</c:v>
                </c:pt>
                <c:pt idx="3600" formatCode="0.000">
                  <c:v>773.75</c:v>
                </c:pt>
                <c:pt idx="3601" formatCode="0.000">
                  <c:v>778.25</c:v>
                </c:pt>
                <c:pt idx="3602" formatCode="0.000">
                  <c:v>762.5</c:v>
                </c:pt>
                <c:pt idx="3603" formatCode="0.000">
                  <c:v>764</c:v>
                </c:pt>
                <c:pt idx="3604" formatCode="0.000">
                  <c:v>759.25</c:v>
                </c:pt>
                <c:pt idx="3605" formatCode="0.000">
                  <c:v>768.25</c:v>
                </c:pt>
                <c:pt idx="3606" formatCode="0.000">
                  <c:v>768</c:v>
                </c:pt>
                <c:pt idx="3607" formatCode="0.000">
                  <c:v>748.75</c:v>
                </c:pt>
                <c:pt idx="3608" formatCode="0.000">
                  <c:v>756.75</c:v>
                </c:pt>
                <c:pt idx="3609" formatCode="0.000">
                  <c:v>771</c:v>
                </c:pt>
                <c:pt idx="3610" formatCode="0.000">
                  <c:v>773.75</c:v>
                </c:pt>
                <c:pt idx="3611" formatCode="0.000">
                  <c:v>772.25</c:v>
                </c:pt>
                <c:pt idx="3612" formatCode="0.000">
                  <c:v>772.25</c:v>
                </c:pt>
                <c:pt idx="3613" formatCode="0.000">
                  <c:v>757.75</c:v>
                </c:pt>
                <c:pt idx="3614" formatCode="0.000">
                  <c:v>748.25</c:v>
                </c:pt>
                <c:pt idx="3615" formatCode="0.000">
                  <c:v>740.25</c:v>
                </c:pt>
                <c:pt idx="3616" formatCode="0.000">
                  <c:v>750.25</c:v>
                </c:pt>
                <c:pt idx="3617" formatCode="0.000">
                  <c:v>749.75</c:v>
                </c:pt>
                <c:pt idx="3618" formatCode="0.000">
                  <c:v>756.25</c:v>
                </c:pt>
                <c:pt idx="3619" formatCode="0.000">
                  <c:v>747.25</c:v>
                </c:pt>
                <c:pt idx="3620" formatCode="0.000">
                  <c:v>729.75</c:v>
                </c:pt>
                <c:pt idx="3621" formatCode="0.000">
                  <c:v>717.75</c:v>
                </c:pt>
                <c:pt idx="3622" formatCode="0.000">
                  <c:v>726.5</c:v>
                </c:pt>
                <c:pt idx="3623" formatCode="0.000">
                  <c:v>733</c:v>
                </c:pt>
                <c:pt idx="3624" formatCode="0.000">
                  <c:v>728</c:v>
                </c:pt>
                <c:pt idx="3625" formatCode="0.000">
                  <c:v>729</c:v>
                </c:pt>
                <c:pt idx="3626" formatCode="0.000">
                  <c:v>719.75</c:v>
                </c:pt>
                <c:pt idx="3627" formatCode="0.000">
                  <c:v>724.5</c:v>
                </c:pt>
                <c:pt idx="3628" formatCode="0.000">
                  <c:v>721</c:v>
                </c:pt>
                <c:pt idx="3629" formatCode="0.000">
                  <c:v>724.75</c:v>
                </c:pt>
                <c:pt idx="3630" formatCode="0.000">
                  <c:v>726.75</c:v>
                </c:pt>
                <c:pt idx="3631" formatCode="0.000">
                  <c:v>730.75</c:v>
                </c:pt>
                <c:pt idx="3632" formatCode="0.000">
                  <c:v>746.75</c:v>
                </c:pt>
                <c:pt idx="3633" formatCode="0.000">
                  <c:v>750.25</c:v>
                </c:pt>
                <c:pt idx="3634" formatCode="0.000">
                  <c:v>757</c:v>
                </c:pt>
                <c:pt idx="3635" formatCode="0.000">
                  <c:v>754.5</c:v>
                </c:pt>
                <c:pt idx="3636" formatCode="0.000">
                  <c:v>755.5</c:v>
                </c:pt>
                <c:pt idx="3637" formatCode="0.000">
                  <c:v>759.75</c:v>
                </c:pt>
                <c:pt idx="3638" formatCode="0.000">
                  <c:v>749.25</c:v>
                </c:pt>
                <c:pt idx="3639" formatCode="0.000">
                  <c:v>757.5</c:v>
                </c:pt>
                <c:pt idx="3640" formatCode="0.000">
                  <c:v>774.5</c:v>
                </c:pt>
                <c:pt idx="3641" formatCode="0.000">
                  <c:v>776.25</c:v>
                </c:pt>
                <c:pt idx="3642" formatCode="0.000">
                  <c:v>765.75</c:v>
                </c:pt>
                <c:pt idx="3643" formatCode="0.000">
                  <c:v>770.75</c:v>
                </c:pt>
                <c:pt idx="3644" formatCode="0.000">
                  <c:v>759.75</c:v>
                </c:pt>
                <c:pt idx="3645" formatCode="0.000">
                  <c:v>768.25</c:v>
                </c:pt>
                <c:pt idx="3646" formatCode="0.000">
                  <c:v>767.25</c:v>
                </c:pt>
                <c:pt idx="3647" formatCode="0.000">
                  <c:v>765.75</c:v>
                </c:pt>
                <c:pt idx="3648" formatCode="0.000">
                  <c:v>768.25</c:v>
                </c:pt>
                <c:pt idx="3649" formatCode="0.000">
                  <c:v>763.5</c:v>
                </c:pt>
                <c:pt idx="3650" formatCode="0.000">
                  <c:v>769.25</c:v>
                </c:pt>
                <c:pt idx="3651" formatCode="0.000">
                  <c:v>778.25</c:v>
                </c:pt>
                <c:pt idx="3652" formatCode="0.000">
                  <c:v>775.5</c:v>
                </c:pt>
                <c:pt idx="3653" formatCode="0.000">
                  <c:v>769.5</c:v>
                </c:pt>
                <c:pt idx="3654" formatCode="0.000">
                  <c:v>766</c:v>
                </c:pt>
                <c:pt idx="3655" formatCode="0.000">
                  <c:v>770</c:v>
                </c:pt>
                <c:pt idx="3656" formatCode="0.000">
                  <c:v>774.75</c:v>
                </c:pt>
                <c:pt idx="3657" formatCode="0.000">
                  <c:v>760.5</c:v>
                </c:pt>
                <c:pt idx="3658" formatCode="0.000">
                  <c:v>760</c:v>
                </c:pt>
                <c:pt idx="3659" formatCode="0.000">
                  <c:v>749.25</c:v>
                </c:pt>
                <c:pt idx="3660" formatCode="0.000">
                  <c:v>752.25</c:v>
                </c:pt>
                <c:pt idx="3661" formatCode="0.000">
                  <c:v>745</c:v>
                </c:pt>
                <c:pt idx="3662" formatCode="0.000">
                  <c:v>747</c:v>
                </c:pt>
                <c:pt idx="3663" formatCode="0.000">
                  <c:v>747.75</c:v>
                </c:pt>
                <c:pt idx="3664" formatCode="0.000">
                  <c:v>748.5</c:v>
                </c:pt>
                <c:pt idx="3665" formatCode="0.000">
                  <c:v>745.5</c:v>
                </c:pt>
                <c:pt idx="3666" formatCode="0.000">
                  <c:v>737.75</c:v>
                </c:pt>
                <c:pt idx="3667" formatCode="0.000">
                  <c:v>737</c:v>
                </c:pt>
                <c:pt idx="3668" formatCode="0.000">
                  <c:v>733</c:v>
                </c:pt>
                <c:pt idx="3669" formatCode="0.000">
                  <c:v>746.25</c:v>
                </c:pt>
                <c:pt idx="3670" formatCode="0.000">
                  <c:v>724.75</c:v>
                </c:pt>
                <c:pt idx="3671" formatCode="0.000">
                  <c:v>728</c:v>
                </c:pt>
                <c:pt idx="3672" formatCode="0.000">
                  <c:v>719.75</c:v>
                </c:pt>
                <c:pt idx="3673" formatCode="0.000">
                  <c:v>717.25</c:v>
                </c:pt>
                <c:pt idx="3674" formatCode="0.000">
                  <c:v>726.75</c:v>
                </c:pt>
                <c:pt idx="3675" formatCode="0.000">
                  <c:v>729.75</c:v>
                </c:pt>
                <c:pt idx="3676" formatCode="0.000">
                  <c:v>734.5</c:v>
                </c:pt>
                <c:pt idx="3677" formatCode="0.000">
                  <c:v>735.25</c:v>
                </c:pt>
                <c:pt idx="3678" formatCode="0.000">
                  <c:v>739.75</c:v>
                </c:pt>
                <c:pt idx="3679" formatCode="0.000">
                  <c:v>731.5</c:v>
                </c:pt>
                <c:pt idx="3680" formatCode="0.000">
                  <c:v>731.25</c:v>
                </c:pt>
                <c:pt idx="3681" formatCode="0.000">
                  <c:v>712.75</c:v>
                </c:pt>
                <c:pt idx="3682" formatCode="0.000">
                  <c:v>697.75</c:v>
                </c:pt>
                <c:pt idx="3683" formatCode="0.000">
                  <c:v>697</c:v>
                </c:pt>
                <c:pt idx="3684" formatCode="0.000">
                  <c:v>685</c:v>
                </c:pt>
                <c:pt idx="3685" formatCode="0.000">
                  <c:v>685.5</c:v>
                </c:pt>
                <c:pt idx="3686" formatCode="0.000">
                  <c:v>697.5</c:v>
                </c:pt>
                <c:pt idx="3687" formatCode="0.000">
                  <c:v>695</c:v>
                </c:pt>
                <c:pt idx="3688" formatCode="0.000">
                  <c:v>683.75</c:v>
                </c:pt>
                <c:pt idx="3689" formatCode="0.000">
                  <c:v>678.25</c:v>
                </c:pt>
                <c:pt idx="3690" formatCode="0.000">
                  <c:v>666.75</c:v>
                </c:pt>
                <c:pt idx="3691" formatCode="0.000">
                  <c:v>670</c:v>
                </c:pt>
                <c:pt idx="3692" formatCode="0.000">
                  <c:v>662.5</c:v>
                </c:pt>
                <c:pt idx="3693" formatCode="0.000">
                  <c:v>665</c:v>
                </c:pt>
                <c:pt idx="3694" formatCode="0.000">
                  <c:v>663.75</c:v>
                </c:pt>
                <c:pt idx="3695" formatCode="0.000">
                  <c:v>657.5</c:v>
                </c:pt>
                <c:pt idx="3696" formatCode="0.000">
                  <c:v>656.75</c:v>
                </c:pt>
                <c:pt idx="3697" formatCode="0.000">
                  <c:v>653</c:v>
                </c:pt>
                <c:pt idx="3698" formatCode="0.000">
                  <c:v>662.25</c:v>
                </c:pt>
                <c:pt idx="3699" formatCode="0.000">
                  <c:v>657.25</c:v>
                </c:pt>
                <c:pt idx="3700" formatCode="0.000">
                  <c:v>654.5</c:v>
                </c:pt>
                <c:pt idx="3701" formatCode="0.000">
                  <c:v>641.75</c:v>
                </c:pt>
                <c:pt idx="3702" formatCode="0.000">
                  <c:v>646.75</c:v>
                </c:pt>
                <c:pt idx="3703" formatCode="0.000">
                  <c:v>639</c:v>
                </c:pt>
                <c:pt idx="3704" formatCode="0.000">
                  <c:v>642.5</c:v>
                </c:pt>
                <c:pt idx="3705" formatCode="0.000">
                  <c:v>643.75</c:v>
                </c:pt>
                <c:pt idx="3706" formatCode="0.000">
                  <c:v>638</c:v>
                </c:pt>
                <c:pt idx="3707" formatCode="0.000">
                  <c:v>633.5</c:v>
                </c:pt>
                <c:pt idx="3708" formatCode="0.000">
                  <c:v>631.75</c:v>
                </c:pt>
                <c:pt idx="3709" formatCode="0.000">
                  <c:v>641</c:v>
                </c:pt>
                <c:pt idx="3710" formatCode="0.000">
                  <c:v>637.25</c:v>
                </c:pt>
                <c:pt idx="3711" formatCode="0.000">
                  <c:v>632.75</c:v>
                </c:pt>
                <c:pt idx="3712" formatCode="0.000">
                  <c:v>639.5</c:v>
                </c:pt>
                <c:pt idx="3713" formatCode="0.000">
                  <c:v>634.5</c:v>
                </c:pt>
                <c:pt idx="3714" formatCode="0.000">
                  <c:v>648.75</c:v>
                </c:pt>
                <c:pt idx="3715" formatCode="0.000">
                  <c:v>654.5</c:v>
                </c:pt>
                <c:pt idx="3716" formatCode="0.000">
                  <c:v>650.25</c:v>
                </c:pt>
                <c:pt idx="3717" formatCode="0.000">
                  <c:v>656.5</c:v>
                </c:pt>
                <c:pt idx="3718" formatCode="0.000">
                  <c:v>652</c:v>
                </c:pt>
                <c:pt idx="3719" formatCode="0.000">
                  <c:v>646.5</c:v>
                </c:pt>
                <c:pt idx="3720" formatCode="0.000">
                  <c:v>646.75</c:v>
                </c:pt>
                <c:pt idx="3721" formatCode="0.000">
                  <c:v>628.5</c:v>
                </c:pt>
                <c:pt idx="3722" formatCode="0.000">
                  <c:v>626.25</c:v>
                </c:pt>
                <c:pt idx="3723" formatCode="0.000">
                  <c:v>625.25</c:v>
                </c:pt>
                <c:pt idx="3724" formatCode="0.000">
                  <c:v>619</c:v>
                </c:pt>
                <c:pt idx="3725" formatCode="0.000">
                  <c:v>630.25</c:v>
                </c:pt>
                <c:pt idx="3726" formatCode="0.000">
                  <c:v>639.75</c:v>
                </c:pt>
                <c:pt idx="3727" formatCode="0.000">
                  <c:v>635.75</c:v>
                </c:pt>
                <c:pt idx="3728" formatCode="0.000">
                  <c:v>639.25</c:v>
                </c:pt>
                <c:pt idx="3729" formatCode="0.000">
                  <c:v>649.5</c:v>
                </c:pt>
                <c:pt idx="3730" formatCode="0.000">
                  <c:v>658.75</c:v>
                </c:pt>
                <c:pt idx="3731" formatCode="0.000">
                  <c:v>653.5</c:v>
                </c:pt>
                <c:pt idx="3732" formatCode="0.000">
                  <c:v>648.75</c:v>
                </c:pt>
                <c:pt idx="3733" formatCode="0.000">
                  <c:v>658.25</c:v>
                </c:pt>
                <c:pt idx="3734" formatCode="0.000">
                  <c:v>660</c:v>
                </c:pt>
                <c:pt idx="3735" formatCode="0.000">
                  <c:v>654</c:v>
                </c:pt>
                <c:pt idx="3736" formatCode="0.000">
                  <c:v>665.75</c:v>
                </c:pt>
                <c:pt idx="3737" formatCode="0.000">
                  <c:v>666.5</c:v>
                </c:pt>
                <c:pt idx="3738" formatCode="0.000">
                  <c:v>650.25</c:v>
                </c:pt>
                <c:pt idx="3739" formatCode="0.000">
                  <c:v>637</c:v>
                </c:pt>
                <c:pt idx="3740" formatCode="0.000">
                  <c:v>634.25</c:v>
                </c:pt>
                <c:pt idx="3741" formatCode="0.000">
                  <c:v>631.5</c:v>
                </c:pt>
                <c:pt idx="3742" formatCode="0.000">
                  <c:v>631</c:v>
                </c:pt>
                <c:pt idx="3743" formatCode="0.000">
                  <c:v>631.25</c:v>
                </c:pt>
                <c:pt idx="3744" formatCode="0.000">
                  <c:v>616.75</c:v>
                </c:pt>
                <c:pt idx="3745" formatCode="0.000">
                  <c:v>601.25</c:v>
                </c:pt>
                <c:pt idx="3746" formatCode="0.000">
                  <c:v>594</c:v>
                </c:pt>
                <c:pt idx="3747" formatCode="0.000">
                  <c:v>595.25</c:v>
                </c:pt>
                <c:pt idx="3748" formatCode="0.000">
                  <c:v>597.5</c:v>
                </c:pt>
                <c:pt idx="3749" formatCode="0.000">
                  <c:v>597</c:v>
                </c:pt>
                <c:pt idx="3750" formatCode="0.000">
                  <c:v>588</c:v>
                </c:pt>
                <c:pt idx="3751" formatCode="0.000">
                  <c:v>579</c:v>
                </c:pt>
                <c:pt idx="3752" formatCode="0.000">
                  <c:v>582.25</c:v>
                </c:pt>
                <c:pt idx="3753" formatCode="0.000">
                  <c:v>573.75</c:v>
                </c:pt>
                <c:pt idx="3754" formatCode="0.000">
                  <c:v>580.5</c:v>
                </c:pt>
                <c:pt idx="3755" formatCode="0.000">
                  <c:v>581.25</c:v>
                </c:pt>
                <c:pt idx="3756" formatCode="0.000">
                  <c:v>568.5</c:v>
                </c:pt>
                <c:pt idx="3757" formatCode="0.000">
                  <c:v>574.25</c:v>
                </c:pt>
                <c:pt idx="3758" formatCode="0.000">
                  <c:v>575.5</c:v>
                </c:pt>
                <c:pt idx="3759" formatCode="0.000">
                  <c:v>578.25</c:v>
                </c:pt>
                <c:pt idx="3760" formatCode="0.000">
                  <c:v>577</c:v>
                </c:pt>
                <c:pt idx="3761" formatCode="0.000">
                  <c:v>572.25</c:v>
                </c:pt>
                <c:pt idx="3762" formatCode="0.000">
                  <c:v>570.25</c:v>
                </c:pt>
                <c:pt idx="3763" formatCode="0.000">
                  <c:v>586</c:v>
                </c:pt>
                <c:pt idx="3764" formatCode="0.000">
                  <c:v>586.75</c:v>
                </c:pt>
                <c:pt idx="3765" formatCode="0.000">
                  <c:v>585.5</c:v>
                </c:pt>
                <c:pt idx="3766" formatCode="0.000">
                  <c:v>585.5</c:v>
                </c:pt>
                <c:pt idx="3767" formatCode="0.000">
                  <c:v>574</c:v>
                </c:pt>
                <c:pt idx="3768" formatCode="0.000">
                  <c:v>580.25</c:v>
                </c:pt>
                <c:pt idx="3769" formatCode="0.000">
                  <c:v>584.75</c:v>
                </c:pt>
                <c:pt idx="3770" formatCode="0.000">
                  <c:v>586</c:v>
                </c:pt>
                <c:pt idx="3771" formatCode="0.000">
                  <c:v>596.5</c:v>
                </c:pt>
                <c:pt idx="3772" formatCode="0.000">
                  <c:v>600.25</c:v>
                </c:pt>
                <c:pt idx="3773" formatCode="0.000">
                  <c:v>601</c:v>
                </c:pt>
                <c:pt idx="3774" formatCode="0.000">
                  <c:v>600.25</c:v>
                </c:pt>
                <c:pt idx="3775" formatCode="0.000">
                  <c:v>592</c:v>
                </c:pt>
                <c:pt idx="3776" formatCode="0.000">
                  <c:v>592.5</c:v>
                </c:pt>
                <c:pt idx="3777" formatCode="0.000">
                  <c:v>601.75</c:v>
                </c:pt>
                <c:pt idx="3778" formatCode="0.000">
                  <c:v>604.75</c:v>
                </c:pt>
                <c:pt idx="3779" formatCode="0.000">
                  <c:v>605.5</c:v>
                </c:pt>
                <c:pt idx="3780" formatCode="0.000">
                  <c:v>602.25</c:v>
                </c:pt>
                <c:pt idx="3781" formatCode="0.000">
                  <c:v>609.25</c:v>
                </c:pt>
                <c:pt idx="3782" formatCode="0.000">
                  <c:v>610.75</c:v>
                </c:pt>
                <c:pt idx="3783" formatCode="0.000">
                  <c:v>608.5</c:v>
                </c:pt>
                <c:pt idx="3784" formatCode="0.000">
                  <c:v>607.5</c:v>
                </c:pt>
                <c:pt idx="3785" formatCode="0.000">
                  <c:v>600</c:v>
                </c:pt>
                <c:pt idx="3786" formatCode="0.000">
                  <c:v>584.75</c:v>
                </c:pt>
                <c:pt idx="3787" formatCode="0.000">
                  <c:v>577</c:v>
                </c:pt>
                <c:pt idx="3788" formatCode="0.000">
                  <c:v>582</c:v>
                </c:pt>
                <c:pt idx="3789" formatCode="0.000">
                  <c:v>580</c:v>
                </c:pt>
                <c:pt idx="3790" formatCode="0.000">
                  <c:v>585.5</c:v>
                </c:pt>
                <c:pt idx="3791" formatCode="0.000">
                  <c:v>577.75</c:v>
                </c:pt>
                <c:pt idx="3792" formatCode="0.000">
                  <c:v>581.25</c:v>
                </c:pt>
                <c:pt idx="3793" formatCode="0.000">
                  <c:v>571.75</c:v>
                </c:pt>
                <c:pt idx="3794" formatCode="0.000">
                  <c:v>577.5</c:v>
                </c:pt>
                <c:pt idx="3795" formatCode="0.000">
                  <c:v>589.5</c:v>
                </c:pt>
                <c:pt idx="3796" formatCode="0.000">
                  <c:v>577.25</c:v>
                </c:pt>
                <c:pt idx="3797" formatCode="0.000">
                  <c:v>570.25</c:v>
                </c:pt>
                <c:pt idx="3798" formatCode="0.000">
                  <c:v>562.25</c:v>
                </c:pt>
                <c:pt idx="3799" formatCode="0.000">
                  <c:v>560</c:v>
                </c:pt>
                <c:pt idx="3800" formatCode="0.000">
                  <c:v>563.5</c:v>
                </c:pt>
                <c:pt idx="3801" formatCode="0.000">
                  <c:v>567</c:v>
                </c:pt>
                <c:pt idx="3802" formatCode="0.000">
                  <c:v>568.5</c:v>
                </c:pt>
                <c:pt idx="3803" formatCode="0.000">
                  <c:v>568.5</c:v>
                </c:pt>
                <c:pt idx="3804" formatCode="0.000">
                  <c:v>575.5</c:v>
                </c:pt>
                <c:pt idx="3805" formatCode="0.000">
                  <c:v>583</c:v>
                </c:pt>
                <c:pt idx="3806" formatCode="0.000">
                  <c:v>587</c:v>
                </c:pt>
                <c:pt idx="3807" formatCode="0.000">
                  <c:v>583.25</c:v>
                </c:pt>
                <c:pt idx="3808" formatCode="0.000">
                  <c:v>595.75</c:v>
                </c:pt>
                <c:pt idx="3809" formatCode="0.000">
                  <c:v>594.5</c:v>
                </c:pt>
                <c:pt idx="3810" formatCode="0.000">
                  <c:v>596</c:v>
                </c:pt>
                <c:pt idx="3811" formatCode="0.000">
                  <c:v>586.75</c:v>
                </c:pt>
                <c:pt idx="3812" formatCode="0.000">
                  <c:v>590.25</c:v>
                </c:pt>
                <c:pt idx="3813" formatCode="0.000">
                  <c:v>600.75</c:v>
                </c:pt>
                <c:pt idx="3814" formatCode="0.000">
                  <c:v>600</c:v>
                </c:pt>
                <c:pt idx="3815" formatCode="0.000">
                  <c:v>604.5</c:v>
                </c:pt>
                <c:pt idx="3816" formatCode="0.000">
                  <c:v>604.25</c:v>
                </c:pt>
                <c:pt idx="3817" formatCode="0.000">
                  <c:v>594.75</c:v>
                </c:pt>
                <c:pt idx="3818" formatCode="0.000">
                  <c:v>596</c:v>
                </c:pt>
                <c:pt idx="3819" formatCode="0.000">
                  <c:v>578.5</c:v>
                </c:pt>
                <c:pt idx="3820" formatCode="0.000">
                  <c:v>586.5</c:v>
                </c:pt>
                <c:pt idx="3821" formatCode="0.000">
                  <c:v>594.5</c:v>
                </c:pt>
                <c:pt idx="3822" formatCode="0.000">
                  <c:v>605.75</c:v>
                </c:pt>
                <c:pt idx="3823" formatCode="0.000">
                  <c:v>597.75</c:v>
                </c:pt>
                <c:pt idx="3824" formatCode="0.000">
                  <c:v>603.75</c:v>
                </c:pt>
                <c:pt idx="3825" formatCode="0.000">
                  <c:v>603.25</c:v>
                </c:pt>
                <c:pt idx="3826" formatCode="0.000">
                  <c:v>603.75</c:v>
                </c:pt>
                <c:pt idx="3827" formatCode="0.000">
                  <c:v>618</c:v>
                </c:pt>
                <c:pt idx="3828" formatCode="0.000">
                  <c:v>619</c:v>
                </c:pt>
                <c:pt idx="3829" formatCode="0.000">
                  <c:v>614.25</c:v>
                </c:pt>
                <c:pt idx="3830" formatCode="0.000">
                  <c:v>600.75</c:v>
                </c:pt>
                <c:pt idx="3831" formatCode="0.000">
                  <c:v>603.25</c:v>
                </c:pt>
                <c:pt idx="3832" formatCode="0.000">
                  <c:v>594.75</c:v>
                </c:pt>
                <c:pt idx="3833" formatCode="0.000">
                  <c:v>601.5</c:v>
                </c:pt>
                <c:pt idx="3834" formatCode="0.000">
                  <c:v>592.25</c:v>
                </c:pt>
                <c:pt idx="3835" formatCode="0.000">
                  <c:v>581.5</c:v>
                </c:pt>
                <c:pt idx="3836" formatCode="0.000">
                  <c:v>583.5</c:v>
                </c:pt>
                <c:pt idx="3837" formatCode="0.000">
                  <c:v>580.25</c:v>
                </c:pt>
                <c:pt idx="3838" formatCode="0.000">
                  <c:v>575.75</c:v>
                </c:pt>
                <c:pt idx="3839" formatCode="0.000">
                  <c:v>563.75</c:v>
                </c:pt>
                <c:pt idx="3840" formatCode="0.000">
                  <c:v>564</c:v>
                </c:pt>
                <c:pt idx="3841" formatCode="0.000">
                  <c:v>565</c:v>
                </c:pt>
                <c:pt idx="3842" formatCode="0.000">
                  <c:v>567</c:v>
                </c:pt>
                <c:pt idx="3843" formatCode="0.000">
                  <c:v>559.5</c:v>
                </c:pt>
                <c:pt idx="3844" formatCode="0.000">
                  <c:v>575</c:v>
                </c:pt>
                <c:pt idx="3845" formatCode="0.000">
                  <c:v>573.5</c:v>
                </c:pt>
                <c:pt idx="3846" formatCode="0.000">
                  <c:v>567.25</c:v>
                </c:pt>
                <c:pt idx="3847" formatCode="0.000">
                  <c:v>569.25</c:v>
                </c:pt>
                <c:pt idx="3848" formatCode="0.000">
                  <c:v>574.75</c:v>
                </c:pt>
                <c:pt idx="3849" formatCode="0.000">
                  <c:v>578.75</c:v>
                </c:pt>
                <c:pt idx="3850" formatCode="0.000">
                  <c:v>584.75</c:v>
                </c:pt>
                <c:pt idx="3851" formatCode="0.000">
                  <c:v>573</c:v>
                </c:pt>
                <c:pt idx="3852" formatCode="0.000">
                  <c:v>573.25</c:v>
                </c:pt>
                <c:pt idx="3853" formatCode="0.000">
                  <c:v>579.5</c:v>
                </c:pt>
                <c:pt idx="3854" formatCode="0.000">
                  <c:v>565.5</c:v>
                </c:pt>
                <c:pt idx="3855" formatCode="0.000">
                  <c:v>550</c:v>
                </c:pt>
                <c:pt idx="3856" formatCode="0.000">
                  <c:v>533</c:v>
                </c:pt>
                <c:pt idx="3857" formatCode="0.000">
                  <c:v>536.25</c:v>
                </c:pt>
                <c:pt idx="3858" formatCode="0.000">
                  <c:v>545.25</c:v>
                </c:pt>
                <c:pt idx="3859" formatCode="0.000">
                  <c:v>529.25</c:v>
                </c:pt>
                <c:pt idx="3860" formatCode="0.000">
                  <c:v>551</c:v>
                </c:pt>
                <c:pt idx="3861" formatCode="0.000">
                  <c:v>546.75</c:v>
                </c:pt>
                <c:pt idx="3862" formatCode="0.000">
                  <c:v>553.5</c:v>
                </c:pt>
                <c:pt idx="3863" formatCode="0.000">
                  <c:v>543.25</c:v>
                </c:pt>
                <c:pt idx="3864" formatCode="0.000">
                  <c:v>546.75</c:v>
                </c:pt>
                <c:pt idx="3865" formatCode="0.000">
                  <c:v>532.5</c:v>
                </c:pt>
                <c:pt idx="3866" formatCode="0.000">
                  <c:v>548</c:v>
                </c:pt>
                <c:pt idx="3867" formatCode="0.000">
                  <c:v>553</c:v>
                </c:pt>
                <c:pt idx="3868" formatCode="0.000">
                  <c:v>555.5</c:v>
                </c:pt>
                <c:pt idx="3869" formatCode="0.000">
                  <c:v>564.75</c:v>
                </c:pt>
                <c:pt idx="3870" formatCode="0.000">
                  <c:v>564.5</c:v>
                </c:pt>
                <c:pt idx="3871" formatCode="0.000">
                  <c:v>560.75</c:v>
                </c:pt>
                <c:pt idx="3872" formatCode="0.000">
                  <c:v>567.75</c:v>
                </c:pt>
                <c:pt idx="3873" formatCode="0.000">
                  <c:v>555.75</c:v>
                </c:pt>
                <c:pt idx="3874" formatCode="0.000">
                  <c:v>562</c:v>
                </c:pt>
                <c:pt idx="3875" formatCode="0.000">
                  <c:v>548.75</c:v>
                </c:pt>
                <c:pt idx="3876" formatCode="0.000">
                  <c:v>546.25</c:v>
                </c:pt>
                <c:pt idx="3877" formatCode="0.000">
                  <c:v>556.5</c:v>
                </c:pt>
                <c:pt idx="3878" formatCode="0.000">
                  <c:v>564.75</c:v>
                </c:pt>
                <c:pt idx="3879" formatCode="0.000">
                  <c:v>576.25</c:v>
                </c:pt>
                <c:pt idx="3880" formatCode="0.000">
                  <c:v>580.75</c:v>
                </c:pt>
                <c:pt idx="3881" formatCode="0.000">
                  <c:v>579.75</c:v>
                </c:pt>
                <c:pt idx="3882" formatCode="0.000">
                  <c:v>585.75</c:v>
                </c:pt>
                <c:pt idx="3883" formatCode="0.000">
                  <c:v>583.25</c:v>
                </c:pt>
                <c:pt idx="3884" formatCode="0.000">
                  <c:v>582</c:v>
                </c:pt>
                <c:pt idx="3885" formatCode="0.000">
                  <c:v>587.5</c:v>
                </c:pt>
                <c:pt idx="3886" formatCode="0.000">
                  <c:v>589.75</c:v>
                </c:pt>
                <c:pt idx="3887" formatCode="0.000">
                  <c:v>581.75</c:v>
                </c:pt>
                <c:pt idx="3888" formatCode="0.000">
                  <c:v>590.75</c:v>
                </c:pt>
                <c:pt idx="3889" formatCode="0.000">
                  <c:v>594.75</c:v>
                </c:pt>
                <c:pt idx="3890" formatCode="0.000">
                  <c:v>588</c:v>
                </c:pt>
                <c:pt idx="3891" formatCode="0.000">
                  <c:v>587.5</c:v>
                </c:pt>
                <c:pt idx="3892" formatCode="0.000">
                  <c:v>588.5</c:v>
                </c:pt>
                <c:pt idx="3893" formatCode="0.000">
                  <c:v>585.5</c:v>
                </c:pt>
                <c:pt idx="3894" formatCode="0.000">
                  <c:v>590.5</c:v>
                </c:pt>
                <c:pt idx="3895" formatCode="0.000">
                  <c:v>588.5</c:v>
                </c:pt>
                <c:pt idx="3896" formatCode="0.000">
                  <c:v>592</c:v>
                </c:pt>
                <c:pt idx="3897" formatCode="0.000">
                  <c:v>594.5</c:v>
                </c:pt>
                <c:pt idx="3898" formatCode="0.000">
                  <c:v>596.25</c:v>
                </c:pt>
                <c:pt idx="3899" formatCode="0.000">
                  <c:v>592.25</c:v>
                </c:pt>
                <c:pt idx="3900" formatCode="0.000">
                  <c:v>587.5</c:v>
                </c:pt>
                <c:pt idx="3901" formatCode="0.000">
                  <c:v>588</c:v>
                </c:pt>
                <c:pt idx="3902" formatCode="0.000">
                  <c:v>587</c:v>
                </c:pt>
                <c:pt idx="3903" formatCode="0.000">
                  <c:v>587</c:v>
                </c:pt>
                <c:pt idx="3904" formatCode="0.000">
                  <c:v>604</c:v>
                </c:pt>
                <c:pt idx="3905" formatCode="0.000">
                  <c:v>612.25</c:v>
                </c:pt>
                <c:pt idx="3906" formatCode="0.000">
                  <c:v>611.75</c:v>
                </c:pt>
                <c:pt idx="3907" formatCode="0.000">
                  <c:v>601.25</c:v>
                </c:pt>
                <c:pt idx="3908" formatCode="0.000">
                  <c:v>605</c:v>
                </c:pt>
                <c:pt idx="3909" formatCode="0.000">
                  <c:v>612.5</c:v>
                </c:pt>
                <c:pt idx="3910" formatCode="0.000">
                  <c:v>608</c:v>
                </c:pt>
                <c:pt idx="3911" formatCode="0.000">
                  <c:v>599</c:v>
                </c:pt>
                <c:pt idx="3912" formatCode="0.000">
                  <c:v>609.5</c:v>
                </c:pt>
                <c:pt idx="3913" formatCode="0.000">
                  <c:v>605.25</c:v>
                </c:pt>
                <c:pt idx="3914" formatCode="0.000">
                  <c:v>591.5</c:v>
                </c:pt>
                <c:pt idx="3915" formatCode="0.000">
                  <c:v>584.5</c:v>
                </c:pt>
                <c:pt idx="3916" formatCode="0.000">
                  <c:v>582.5</c:v>
                </c:pt>
                <c:pt idx="3917" formatCode="0.000">
                  <c:v>580</c:v>
                </c:pt>
                <c:pt idx="3918" formatCode="0.000">
                  <c:v>576.25</c:v>
                </c:pt>
                <c:pt idx="3919" formatCode="0.000">
                  <c:v>576.75</c:v>
                </c:pt>
                <c:pt idx="3920" formatCode="0.000">
                  <c:v>581.5</c:v>
                </c:pt>
                <c:pt idx="3921" formatCode="0.000">
                  <c:v>574.75</c:v>
                </c:pt>
                <c:pt idx="3922" formatCode="0.000">
                  <c:v>571.5</c:v>
                </c:pt>
                <c:pt idx="3923" formatCode="0.000">
                  <c:v>578</c:v>
                </c:pt>
                <c:pt idx="3924" formatCode="0.000">
                  <c:v>571</c:v>
                </c:pt>
                <c:pt idx="3925" formatCode="0.000">
                  <c:v>574</c:v>
                </c:pt>
                <c:pt idx="3926" formatCode="0.000">
                  <c:v>575</c:v>
                </c:pt>
                <c:pt idx="3927" formatCode="0.000">
                  <c:v>579.75</c:v>
                </c:pt>
                <c:pt idx="3928" formatCode="0.000">
                  <c:v>587</c:v>
                </c:pt>
                <c:pt idx="3929" formatCode="0.000">
                  <c:v>576.75</c:v>
                </c:pt>
                <c:pt idx="3930" formatCode="0.000">
                  <c:v>577.5</c:v>
                </c:pt>
                <c:pt idx="3931" formatCode="0.000">
                  <c:v>585</c:v>
                </c:pt>
                <c:pt idx="3932" formatCode="0.000">
                  <c:v>587.75</c:v>
                </c:pt>
                <c:pt idx="3933" formatCode="0.000">
                  <c:v>578</c:v>
                </c:pt>
                <c:pt idx="3934" formatCode="0.000">
                  <c:v>569.75</c:v>
                </c:pt>
                <c:pt idx="3935" formatCode="0.000">
                  <c:v>567.25</c:v>
                </c:pt>
                <c:pt idx="3936" formatCode="0.000">
                  <c:v>574.25</c:v>
                </c:pt>
                <c:pt idx="3937" formatCode="0.000">
                  <c:v>573.75</c:v>
                </c:pt>
                <c:pt idx="3938" formatCode="0.000">
                  <c:v>578.5</c:v>
                </c:pt>
                <c:pt idx="3939" formatCode="0.000">
                  <c:v>571</c:v>
                </c:pt>
                <c:pt idx="3940" formatCode="0.000">
                  <c:v>577.5</c:v>
                </c:pt>
                <c:pt idx="3941" formatCode="0.000">
                  <c:v>561.5</c:v>
                </c:pt>
                <c:pt idx="3942" formatCode="0.000">
                  <c:v>561.5</c:v>
                </c:pt>
                <c:pt idx="3943" formatCode="0.000">
                  <c:v>561</c:v>
                </c:pt>
                <c:pt idx="3944" formatCode="0.000">
                  <c:v>563.75</c:v>
                </c:pt>
                <c:pt idx="3945" formatCode="0.000">
                  <c:v>564</c:v>
                </c:pt>
                <c:pt idx="3946" formatCode="0.000">
                  <c:v>561.5</c:v>
                </c:pt>
                <c:pt idx="3947" formatCode="0.000">
                  <c:v>550</c:v>
                </c:pt>
                <c:pt idx="3948" formatCode="0.000">
                  <c:v>553.5</c:v>
                </c:pt>
                <c:pt idx="3949" formatCode="0.000">
                  <c:v>546</c:v>
                </c:pt>
                <c:pt idx="3950" formatCode="0.000">
                  <c:v>554.5</c:v>
                </c:pt>
                <c:pt idx="3951" formatCode="0.000">
                  <c:v>548.5</c:v>
                </c:pt>
                <c:pt idx="3952" formatCode="0.000">
                  <c:v>561.5</c:v>
                </c:pt>
                <c:pt idx="3953" formatCode="0.000">
                  <c:v>561.75</c:v>
                </c:pt>
                <c:pt idx="3954" formatCode="0.000">
                  <c:v>559.75</c:v>
                </c:pt>
                <c:pt idx="3955" formatCode="0.000">
                  <c:v>574.25</c:v>
                </c:pt>
                <c:pt idx="3956" formatCode="0.000">
                  <c:v>575.5</c:v>
                </c:pt>
                <c:pt idx="3957" formatCode="0.000">
                  <c:v>572</c:v>
                </c:pt>
                <c:pt idx="3958" formatCode="0.000">
                  <c:v>582</c:v>
                </c:pt>
                <c:pt idx="3959" formatCode="0.000">
                  <c:v>580.25</c:v>
                </c:pt>
                <c:pt idx="3960" formatCode="0.000">
                  <c:v>572.5</c:v>
                </c:pt>
                <c:pt idx="3961" formatCode="0.000">
                  <c:v>568.5</c:v>
                </c:pt>
                <c:pt idx="3962" formatCode="0.000">
                  <c:v>567.5</c:v>
                </c:pt>
                <c:pt idx="3963" formatCode="0.000">
                  <c:v>576.25</c:v>
                </c:pt>
                <c:pt idx="3964" formatCode="0.000">
                  <c:v>572</c:v>
                </c:pt>
                <c:pt idx="3965" formatCode="0.000">
                  <c:v>561.5</c:v>
                </c:pt>
                <c:pt idx="3966" formatCode="0.000">
                  <c:v>550</c:v>
                </c:pt>
                <c:pt idx="3967" formatCode="0.000">
                  <c:v>553.75</c:v>
                </c:pt>
                <c:pt idx="3968" formatCode="0.000">
                  <c:v>554.5</c:v>
                </c:pt>
                <c:pt idx="3969" formatCode="0.000">
                  <c:v>555.5</c:v>
                </c:pt>
                <c:pt idx="3970" formatCode="0.000">
                  <c:v>555.75</c:v>
                </c:pt>
                <c:pt idx="3971" formatCode="0.000">
                  <c:v>556.75</c:v>
                </c:pt>
                <c:pt idx="3972" formatCode="0.000">
                  <c:v>565.75</c:v>
                </c:pt>
                <c:pt idx="3973" formatCode="0.000">
                  <c:v>568.25</c:v>
                </c:pt>
                <c:pt idx="3974" formatCode="0.000">
                  <c:v>565.75</c:v>
                </c:pt>
                <c:pt idx="3975" formatCode="0.000">
                  <c:v>550.75</c:v>
                </c:pt>
                <c:pt idx="3976" formatCode="0.000">
                  <c:v>534.75</c:v>
                </c:pt>
                <c:pt idx="3977" formatCode="0.000">
                  <c:v>531</c:v>
                </c:pt>
                <c:pt idx="3978" formatCode="0.000">
                  <c:v>534</c:v>
                </c:pt>
                <c:pt idx="3979" formatCode="0.000">
                  <c:v>524</c:v>
                </c:pt>
                <c:pt idx="3980" formatCode="0.000">
                  <c:v>522.5</c:v>
                </c:pt>
                <c:pt idx="3981" formatCode="0.000">
                  <c:v>512.5</c:v>
                </c:pt>
                <c:pt idx="3982" formatCode="0.000">
                  <c:v>512</c:v>
                </c:pt>
                <c:pt idx="3983" formatCode="0.000">
                  <c:v>524</c:v>
                </c:pt>
                <c:pt idx="3984" formatCode="0.000">
                  <c:v>528.25</c:v>
                </c:pt>
                <c:pt idx="3985" formatCode="0.000">
                  <c:v>515.5</c:v>
                </c:pt>
                <c:pt idx="3986" formatCode="0.000">
                  <c:v>534.5</c:v>
                </c:pt>
                <c:pt idx="3987" formatCode="0.000">
                  <c:v>513.5</c:v>
                </c:pt>
                <c:pt idx="3988" formatCode="0.000">
                  <c:v>517.75</c:v>
                </c:pt>
                <c:pt idx="3989" formatCode="0.000">
                  <c:v>536.5</c:v>
                </c:pt>
                <c:pt idx="3990" formatCode="0.000">
                  <c:v>533</c:v>
                </c:pt>
                <c:pt idx="3991" formatCode="0.000">
                  <c:v>530</c:v>
                </c:pt>
                <c:pt idx="3992" formatCode="0.000">
                  <c:v>516.5</c:v>
                </c:pt>
                <c:pt idx="3993" formatCode="0.000">
                  <c:v>533.75</c:v>
                </c:pt>
                <c:pt idx="3994" formatCode="0.000">
                  <c:v>543.75</c:v>
                </c:pt>
                <c:pt idx="3995" formatCode="0.000">
                  <c:v>540.25</c:v>
                </c:pt>
                <c:pt idx="3996" formatCode="0.000">
                  <c:v>552</c:v>
                </c:pt>
                <c:pt idx="3997" formatCode="0.000">
                  <c:v>557.75</c:v>
                </c:pt>
                <c:pt idx="3998" formatCode="0.000">
                  <c:v>556</c:v>
                </c:pt>
                <c:pt idx="3999" formatCode="0.000">
                  <c:v>556.75</c:v>
                </c:pt>
                <c:pt idx="4000" formatCode="0.000">
                  <c:v>556.75</c:v>
                </c:pt>
                <c:pt idx="4001" formatCode="0.000">
                  <c:v>557.75</c:v>
                </c:pt>
                <c:pt idx="4002" formatCode="0.000">
                  <c:v>567.75</c:v>
                </c:pt>
                <c:pt idx="4003" formatCode="0.000">
                  <c:v>572</c:v>
                </c:pt>
                <c:pt idx="4004" formatCode="0.000">
                  <c:v>571.25</c:v>
                </c:pt>
                <c:pt idx="4005" formatCode="0.000">
                  <c:v>566.5</c:v>
                </c:pt>
                <c:pt idx="4006" formatCode="0.000">
                  <c:v>568.75</c:v>
                </c:pt>
                <c:pt idx="4007" formatCode="0.000">
                  <c:v>579.25</c:v>
                </c:pt>
                <c:pt idx="4008" formatCode="0.000">
                  <c:v>584.25</c:v>
                </c:pt>
                <c:pt idx="4009" formatCode="0.000">
                  <c:v>591</c:v>
                </c:pt>
                <c:pt idx="4010" formatCode="0.000">
                  <c:v>596</c:v>
                </c:pt>
                <c:pt idx="4011" formatCode="0.000">
                  <c:v>602.5</c:v>
                </c:pt>
                <c:pt idx="4012" formatCode="0.000">
                  <c:v>604</c:v>
                </c:pt>
                <c:pt idx="4013" formatCode="0.000">
                  <c:v>595</c:v>
                </c:pt>
                <c:pt idx="4014" formatCode="0.000">
                  <c:v>593.25</c:v>
                </c:pt>
                <c:pt idx="4015" formatCode="0.000">
                  <c:v>585</c:v>
                </c:pt>
                <c:pt idx="4016" formatCode="0.000">
                  <c:v>598.5</c:v>
                </c:pt>
                <c:pt idx="4017" formatCode="0.000">
                  <c:v>600</c:v>
                </c:pt>
                <c:pt idx="4018" formatCode="0.000">
                  <c:v>597.5</c:v>
                </c:pt>
                <c:pt idx="4019" formatCode="0.000">
                  <c:v>599.5</c:v>
                </c:pt>
                <c:pt idx="4020" formatCode="0.000">
                  <c:v>592</c:v>
                </c:pt>
                <c:pt idx="4021" formatCode="0.000">
                  <c:v>590.75</c:v>
                </c:pt>
                <c:pt idx="4022" formatCode="0.000">
                  <c:v>593.25</c:v>
                </c:pt>
                <c:pt idx="4023" formatCode="0.000">
                  <c:v>595</c:v>
                </c:pt>
                <c:pt idx="4024" formatCode="0.000">
                  <c:v>603</c:v>
                </c:pt>
                <c:pt idx="4025" formatCode="0.000">
                  <c:v>608</c:v>
                </c:pt>
                <c:pt idx="4026" formatCode="0.000">
                  <c:v>603.75</c:v>
                </c:pt>
                <c:pt idx="4027" formatCode="0.000">
                  <c:v>600.25</c:v>
                </c:pt>
                <c:pt idx="4028" formatCode="0.000">
                  <c:v>593.5</c:v>
                </c:pt>
                <c:pt idx="4029" formatCode="0.000">
                  <c:v>594</c:v>
                </c:pt>
                <c:pt idx="4030" formatCode="0.000">
                  <c:v>596</c:v>
                </c:pt>
                <c:pt idx="4031" formatCode="0.000">
                  <c:v>601.5</c:v>
                </c:pt>
                <c:pt idx="4032" formatCode="0.000">
                  <c:v>602.5</c:v>
                </c:pt>
                <c:pt idx="4033" formatCode="0.000">
                  <c:v>590</c:v>
                </c:pt>
                <c:pt idx="4034" formatCode="0.000">
                  <c:v>591.25</c:v>
                </c:pt>
                <c:pt idx="4035" formatCode="0.000">
                  <c:v>586</c:v>
                </c:pt>
                <c:pt idx="4036" formatCode="0.000">
                  <c:v>580.75</c:v>
                </c:pt>
                <c:pt idx="4037" formatCode="0.000">
                  <c:v>600.75</c:v>
                </c:pt>
                <c:pt idx="4038" formatCode="0.000">
                  <c:v>606.5</c:v>
                </c:pt>
                <c:pt idx="4039" formatCode="0.000">
                  <c:v>607.25</c:v>
                </c:pt>
                <c:pt idx="4040" formatCode="0.000">
                  <c:v>617.75</c:v>
                </c:pt>
                <c:pt idx="4041" formatCode="0.000">
                  <c:v>621</c:v>
                </c:pt>
                <c:pt idx="4042" formatCode="0.000">
                  <c:v>622</c:v>
                </c:pt>
                <c:pt idx="4043" formatCode="0.000">
                  <c:v>625.75</c:v>
                </c:pt>
                <c:pt idx="4044" formatCode="0.000">
                  <c:v>619.5</c:v>
                </c:pt>
                <c:pt idx="4045" formatCode="0.000">
                  <c:v>618.75</c:v>
                </c:pt>
                <c:pt idx="4046" formatCode="0.000">
                  <c:v>615.5</c:v>
                </c:pt>
                <c:pt idx="4047" formatCode="0.000">
                  <c:v>609.75</c:v>
                </c:pt>
                <c:pt idx="4048" formatCode="0.000">
                  <c:v>614.25</c:v>
                </c:pt>
                <c:pt idx="4049" formatCode="0.000">
                  <c:v>590.75</c:v>
                </c:pt>
                <c:pt idx="4050" formatCode="0.000">
                  <c:v>595.25</c:v>
                </c:pt>
                <c:pt idx="4051" formatCode="0.000">
                  <c:v>596.5</c:v>
                </c:pt>
                <c:pt idx="4052" formatCode="0.000">
                  <c:v>597</c:v>
                </c:pt>
                <c:pt idx="4053" formatCode="0.000">
                  <c:v>603.75</c:v>
                </c:pt>
                <c:pt idx="4054" formatCode="0.000">
                  <c:v>615.25</c:v>
                </c:pt>
                <c:pt idx="4055" formatCode="0.000">
                  <c:v>614.5</c:v>
                </c:pt>
                <c:pt idx="4056" formatCode="0.000">
                  <c:v>609.5</c:v>
                </c:pt>
                <c:pt idx="4057" formatCode="0.000">
                  <c:v>613.25</c:v>
                </c:pt>
                <c:pt idx="4058" formatCode="0.000">
                  <c:v>598</c:v>
                </c:pt>
                <c:pt idx="4059" formatCode="0.000">
                  <c:v>591.5</c:v>
                </c:pt>
                <c:pt idx="4060" formatCode="0.000">
                  <c:v>594.75</c:v>
                </c:pt>
                <c:pt idx="4061" formatCode="0.000">
                  <c:v>583.5</c:v>
                </c:pt>
                <c:pt idx="4062" formatCode="0.000">
                  <c:v>594.25</c:v>
                </c:pt>
                <c:pt idx="4063" formatCode="0.000">
                  <c:v>591.75</c:v>
                </c:pt>
                <c:pt idx="4064" formatCode="0.000">
                  <c:v>594.25</c:v>
                </c:pt>
                <c:pt idx="4065" formatCode="0.000">
                  <c:v>591.75</c:v>
                </c:pt>
                <c:pt idx="4066" formatCode="0.000">
                  <c:v>604.25</c:v>
                </c:pt>
                <c:pt idx="4067" formatCode="0.000">
                  <c:v>608.25</c:v>
                </c:pt>
                <c:pt idx="4068" formatCode="0.000">
                  <c:v>617.75</c:v>
                </c:pt>
                <c:pt idx="4069" formatCode="0.000">
                  <c:v>615</c:v>
                </c:pt>
                <c:pt idx="4070" formatCode="0.000">
                  <c:v>611.25</c:v>
                </c:pt>
                <c:pt idx="4071" formatCode="0.000">
                  <c:v>618.25</c:v>
                </c:pt>
                <c:pt idx="4072" formatCode="0.000">
                  <c:v>616.25</c:v>
                </c:pt>
                <c:pt idx="4073" formatCode="0.000">
                  <c:v>619</c:v>
                </c:pt>
                <c:pt idx="4074" formatCode="0.000">
                  <c:v>620</c:v>
                </c:pt>
                <c:pt idx="4075" formatCode="0.000">
                  <c:v>608.5</c:v>
                </c:pt>
                <c:pt idx="4076" formatCode="0.000">
                  <c:v>618</c:v>
                </c:pt>
                <c:pt idx="4077" formatCode="0.000">
                  <c:v>617.5</c:v>
                </c:pt>
                <c:pt idx="4078" formatCode="0.000">
                  <c:v>612.5</c:v>
                </c:pt>
                <c:pt idx="4079" formatCode="0.000">
                  <c:v>605.5</c:v>
                </c:pt>
                <c:pt idx="4080" formatCode="0.000">
                  <c:v>603.5</c:v>
                </c:pt>
                <c:pt idx="4081" formatCode="0.000">
                  <c:v>605.5</c:v>
                </c:pt>
                <c:pt idx="4082" formatCode="0.000">
                  <c:v>598</c:v>
                </c:pt>
                <c:pt idx="4083" formatCode="0.000">
                  <c:v>609</c:v>
                </c:pt>
                <c:pt idx="4084" formatCode="0.000">
                  <c:v>611.5</c:v>
                </c:pt>
                <c:pt idx="4085" formatCode="0.000">
                  <c:v>624.5</c:v>
                </c:pt>
                <c:pt idx="4086" formatCode="0.000">
                  <c:v>630</c:v>
                </c:pt>
                <c:pt idx="4087" formatCode="0.000">
                  <c:v>632.5</c:v>
                </c:pt>
                <c:pt idx="4088" formatCode="0.000">
                  <c:v>633.25</c:v>
                </c:pt>
                <c:pt idx="4089" formatCode="0.000">
                  <c:v>631.25</c:v>
                </c:pt>
                <c:pt idx="4090" formatCode="0.000">
                  <c:v>623.25</c:v>
                </c:pt>
                <c:pt idx="4091" formatCode="0.000">
                  <c:v>630.25</c:v>
                </c:pt>
                <c:pt idx="4092" formatCode="0.000">
                  <c:v>627.5</c:v>
                </c:pt>
                <c:pt idx="4093" formatCode="0.000">
                  <c:v>628.5</c:v>
                </c:pt>
                <c:pt idx="4094" formatCode="0.000">
                  <c:v>626.75</c:v>
                </c:pt>
                <c:pt idx="4095" formatCode="0.000">
                  <c:v>618.25</c:v>
                </c:pt>
                <c:pt idx="4096" formatCode="0.000">
                  <c:v>625.75</c:v>
                </c:pt>
                <c:pt idx="4097" formatCode="0.000">
                  <c:v>623.25</c:v>
                </c:pt>
                <c:pt idx="4098" formatCode="0.000">
                  <c:v>619</c:v>
                </c:pt>
                <c:pt idx="4099" formatCode="0.000">
                  <c:v>621.5</c:v>
                </c:pt>
                <c:pt idx="4100" formatCode="0.000">
                  <c:v>630.5</c:v>
                </c:pt>
                <c:pt idx="4101" formatCode="0.000">
                  <c:v>634.75</c:v>
                </c:pt>
                <c:pt idx="4102" formatCode="0.000">
                  <c:v>633.25</c:v>
                </c:pt>
                <c:pt idx="4103" formatCode="0.000">
                  <c:v>619.75</c:v>
                </c:pt>
                <c:pt idx="4104" formatCode="0.000">
                  <c:v>621.25</c:v>
                </c:pt>
                <c:pt idx="4105" formatCode="0.000">
                  <c:v>609.75</c:v>
                </c:pt>
                <c:pt idx="4106" formatCode="0.000">
                  <c:v>611.25</c:v>
                </c:pt>
                <c:pt idx="4107" formatCode="0.000">
                  <c:v>610</c:v>
                </c:pt>
                <c:pt idx="4108" formatCode="0.000">
                  <c:v>608.75</c:v>
                </c:pt>
                <c:pt idx="4109" formatCode="0.000">
                  <c:v>629.25</c:v>
                </c:pt>
                <c:pt idx="4110" formatCode="0.000">
                  <c:v>631</c:v>
                </c:pt>
                <c:pt idx="4111" formatCode="0.000">
                  <c:v>632.75</c:v>
                </c:pt>
                <c:pt idx="4112" formatCode="0.000">
                  <c:v>632.75</c:v>
                </c:pt>
                <c:pt idx="4113" formatCode="0.000">
                  <c:v>630.25</c:v>
                </c:pt>
                <c:pt idx="4114" formatCode="0.000">
                  <c:v>625.25</c:v>
                </c:pt>
                <c:pt idx="4115" formatCode="0.000">
                  <c:v>624.75</c:v>
                </c:pt>
                <c:pt idx="4116" formatCode="0.000">
                  <c:v>630.75</c:v>
                </c:pt>
                <c:pt idx="4117" formatCode="0.000">
                  <c:v>631.75</c:v>
                </c:pt>
                <c:pt idx="4118" formatCode="0.000">
                  <c:v>624</c:v>
                </c:pt>
                <c:pt idx="4119" formatCode="0.000">
                  <c:v>633.75</c:v>
                </c:pt>
                <c:pt idx="4120" formatCode="0.000">
                  <c:v>628</c:v>
                </c:pt>
                <c:pt idx="4121" formatCode="0.000">
                  <c:v>632.75</c:v>
                </c:pt>
                <c:pt idx="4122" formatCode="0.000">
                  <c:v>644.75</c:v>
                </c:pt>
                <c:pt idx="4123" formatCode="0.000">
                  <c:v>643</c:v>
                </c:pt>
                <c:pt idx="4124" formatCode="0.000">
                  <c:v>645</c:v>
                </c:pt>
                <c:pt idx="4125" formatCode="0.000">
                  <c:v>643.5</c:v>
                </c:pt>
                <c:pt idx="4126" formatCode="0.000">
                  <c:v>627.5</c:v>
                </c:pt>
                <c:pt idx="4127" formatCode="0.000">
                  <c:v>610</c:v>
                </c:pt>
                <c:pt idx="4128" formatCode="0.000">
                  <c:v>613</c:v>
                </c:pt>
                <c:pt idx="4129" formatCode="0.000">
                  <c:v>610.75</c:v>
                </c:pt>
                <c:pt idx="4130" formatCode="0.000">
                  <c:v>584.75</c:v>
                </c:pt>
                <c:pt idx="4131" formatCode="0.000">
                  <c:v>578.75</c:v>
                </c:pt>
                <c:pt idx="4132" formatCode="0.000">
                  <c:v>586.5</c:v>
                </c:pt>
                <c:pt idx="4133" formatCode="0.000">
                  <c:v>577.75</c:v>
                </c:pt>
                <c:pt idx="4134" formatCode="0.000">
                  <c:v>568.25</c:v>
                </c:pt>
                <c:pt idx="4135" formatCode="0.000">
                  <c:v>576.75</c:v>
                </c:pt>
                <c:pt idx="4136" formatCode="0.000">
                  <c:v>591.75</c:v>
                </c:pt>
                <c:pt idx="4137" formatCode="0.000">
                  <c:v>598.5</c:v>
                </c:pt>
                <c:pt idx="4138" formatCode="0.000">
                  <c:v>575.75</c:v>
                </c:pt>
                <c:pt idx="4139" formatCode="0.000">
                  <c:v>587.75</c:v>
                </c:pt>
                <c:pt idx="4140" formatCode="0.000">
                  <c:v>601.5</c:v>
                </c:pt>
                <c:pt idx="4141" formatCode="0.000">
                  <c:v>604</c:v>
                </c:pt>
                <c:pt idx="4142" formatCode="0.000">
                  <c:v>585.25</c:v>
                </c:pt>
                <c:pt idx="4143" formatCode="0.000">
                  <c:v>581.5</c:v>
                </c:pt>
                <c:pt idx="4144" formatCode="0.000">
                  <c:v>571.75</c:v>
                </c:pt>
                <c:pt idx="4145" formatCode="0.000">
                  <c:v>571.25</c:v>
                </c:pt>
                <c:pt idx="4146" formatCode="0.000">
                  <c:v>566.75</c:v>
                </c:pt>
                <c:pt idx="4147" formatCode="0.000">
                  <c:v>552.25</c:v>
                </c:pt>
                <c:pt idx="4148" formatCode="0.000">
                  <c:v>537.75</c:v>
                </c:pt>
                <c:pt idx="4149" formatCode="0.000">
                  <c:v>546.5</c:v>
                </c:pt>
                <c:pt idx="4150" formatCode="0.000">
                  <c:v>573</c:v>
                </c:pt>
                <c:pt idx="4151" formatCode="0.000">
                  <c:v>565.25</c:v>
                </c:pt>
                <c:pt idx="4152" formatCode="0.000">
                  <c:v>553.75</c:v>
                </c:pt>
                <c:pt idx="4153" formatCode="0.000">
                  <c:v>557.75</c:v>
                </c:pt>
                <c:pt idx="4154" formatCode="0.000">
                  <c:v>567</c:v>
                </c:pt>
                <c:pt idx="4155" formatCode="0.000">
                  <c:v>561.25</c:v>
                </c:pt>
                <c:pt idx="4156" formatCode="0.000">
                  <c:v>560.75</c:v>
                </c:pt>
                <c:pt idx="4157" formatCode="0.000">
                  <c:v>565.5</c:v>
                </c:pt>
                <c:pt idx="4158" formatCode="0.000">
                  <c:v>555</c:v>
                </c:pt>
                <c:pt idx="4159" formatCode="0.000">
                  <c:v>563</c:v>
                </c:pt>
                <c:pt idx="4160" formatCode="0.000">
                  <c:v>538.25</c:v>
                </c:pt>
                <c:pt idx="4161" formatCode="0.000">
                  <c:v>541.25</c:v>
                </c:pt>
                <c:pt idx="4162" formatCode="0.000">
                  <c:v>532.5</c:v>
                </c:pt>
                <c:pt idx="4163" formatCode="0.000">
                  <c:v>541</c:v>
                </c:pt>
                <c:pt idx="4164" formatCode="0.000">
                  <c:v>538</c:v>
                </c:pt>
                <c:pt idx="4165" formatCode="0.000">
                  <c:v>545.75</c:v>
                </c:pt>
                <c:pt idx="4166" formatCode="0.000">
                  <c:v>543.75</c:v>
                </c:pt>
                <c:pt idx="4167" formatCode="0.000">
                  <c:v>538.5</c:v>
                </c:pt>
                <c:pt idx="4168" formatCode="0.000">
                  <c:v>552.5</c:v>
                </c:pt>
                <c:pt idx="4169" formatCode="0.000">
                  <c:v>573.25</c:v>
                </c:pt>
                <c:pt idx="4170" formatCode="0.000">
                  <c:v>578.5</c:v>
                </c:pt>
                <c:pt idx="4171" formatCode="0.000">
                  <c:v>580.25</c:v>
                </c:pt>
                <c:pt idx="4172" formatCode="0.000">
                  <c:v>575</c:v>
                </c:pt>
                <c:pt idx="4173" formatCode="0.000">
                  <c:v>558.25</c:v>
                </c:pt>
                <c:pt idx="4174" formatCode="0.000">
                  <c:v>566.5</c:v>
                </c:pt>
                <c:pt idx="4175" formatCode="0.000">
                  <c:v>576</c:v>
                </c:pt>
                <c:pt idx="4176" formatCode="0.000">
                  <c:v>553.25</c:v>
                </c:pt>
                <c:pt idx="4177" formatCode="0.000">
                  <c:v>549.25</c:v>
                </c:pt>
                <c:pt idx="4178" formatCode="0.000">
                  <c:v>547.5</c:v>
                </c:pt>
                <c:pt idx="4179" formatCode="0.000">
                  <c:v>548.5</c:v>
                </c:pt>
                <c:pt idx="4180" formatCode="0.000">
                  <c:v>536.5</c:v>
                </c:pt>
                <c:pt idx="4181" formatCode="0.000">
                  <c:v>539</c:v>
                </c:pt>
                <c:pt idx="4182" formatCode="0.000">
                  <c:v>544</c:v>
                </c:pt>
                <c:pt idx="4183" formatCode="0.000">
                  <c:v>536.5</c:v>
                </c:pt>
                <c:pt idx="4184" formatCode="0.000">
                  <c:v>533.5</c:v>
                </c:pt>
                <c:pt idx="4185" formatCode="0.000">
                  <c:v>534.75</c:v>
                </c:pt>
                <c:pt idx="4186" formatCode="0.000">
                  <c:v>538.5</c:v>
                </c:pt>
                <c:pt idx="4187" formatCode="0.000">
                  <c:v>544</c:v>
                </c:pt>
                <c:pt idx="4188" formatCode="0.000">
                  <c:v>549.25</c:v>
                </c:pt>
                <c:pt idx="4189" formatCode="0.000">
                  <c:v>545.25</c:v>
                </c:pt>
                <c:pt idx="4190" formatCode="0.000">
                  <c:v>548.5</c:v>
                </c:pt>
                <c:pt idx="4191" formatCode="0.000">
                  <c:v>547.5</c:v>
                </c:pt>
                <c:pt idx="4192" formatCode="0.000">
                  <c:v>533</c:v>
                </c:pt>
                <c:pt idx="4193" formatCode="0.000">
                  <c:v>521.75</c:v>
                </c:pt>
                <c:pt idx="4194" formatCode="0.000">
                  <c:v>519.75</c:v>
                </c:pt>
                <c:pt idx="4195" formatCode="0.000">
                  <c:v>513.75</c:v>
                </c:pt>
                <c:pt idx="4196" formatCode="0.000">
                  <c:v>518.5</c:v>
                </c:pt>
                <c:pt idx="4197" formatCode="0.000">
                  <c:v>518.75</c:v>
                </c:pt>
                <c:pt idx="4198" formatCode="0.000">
                  <c:v>523</c:v>
                </c:pt>
                <c:pt idx="4199" formatCode="0.000">
                  <c:v>524.75</c:v>
                </c:pt>
                <c:pt idx="4200" formatCode="0.000">
                  <c:v>523.25</c:v>
                </c:pt>
                <c:pt idx="4201" formatCode="0.000">
                  <c:v>517</c:v>
                </c:pt>
                <c:pt idx="4202" formatCode="0.000">
                  <c:v>515.75</c:v>
                </c:pt>
                <c:pt idx="4203" formatCode="0.000">
                  <c:v>515.75</c:v>
                </c:pt>
                <c:pt idx="4204" formatCode="0.000">
                  <c:v>515.25</c:v>
                </c:pt>
                <c:pt idx="4205" formatCode="0.000">
                  <c:v>508.25</c:v>
                </c:pt>
                <c:pt idx="4206" formatCode="0.000">
                  <c:v>506.25</c:v>
                </c:pt>
                <c:pt idx="4207" formatCode="0.000">
                  <c:v>518</c:v>
                </c:pt>
                <c:pt idx="4208" formatCode="0.000">
                  <c:v>524.5</c:v>
                </c:pt>
                <c:pt idx="4209" formatCode="0.000">
                  <c:v>521.5</c:v>
                </c:pt>
                <c:pt idx="4210" formatCode="0.000">
                  <c:v>520.25</c:v>
                </c:pt>
                <c:pt idx="4211" formatCode="0.000">
                  <c:v>507</c:v>
                </c:pt>
                <c:pt idx="4212" formatCode="0.000">
                  <c:v>503.25</c:v>
                </c:pt>
                <c:pt idx="4213" formatCode="0.000">
                  <c:v>502.75</c:v>
                </c:pt>
                <c:pt idx="4214" formatCode="0.000">
                  <c:v>500</c:v>
                </c:pt>
                <c:pt idx="4215" formatCode="0.000">
                  <c:v>498</c:v>
                </c:pt>
                <c:pt idx="4216" formatCode="0.000">
                  <c:v>501.75</c:v>
                </c:pt>
                <c:pt idx="4217" formatCode="0.000">
                  <c:v>495.75</c:v>
                </c:pt>
                <c:pt idx="4218" formatCode="0.000">
                  <c:v>502</c:v>
                </c:pt>
                <c:pt idx="4219" formatCode="0.000">
                  <c:v>506.25</c:v>
                </c:pt>
                <c:pt idx="4220" formatCode="0.000">
                  <c:v>496.5</c:v>
                </c:pt>
                <c:pt idx="4221" formatCode="0.000">
                  <c:v>485.5</c:v>
                </c:pt>
                <c:pt idx="4222" formatCode="0.000">
                  <c:v>484.5</c:v>
                </c:pt>
                <c:pt idx="4223" formatCode="0.000">
                  <c:v>485</c:v>
                </c:pt>
                <c:pt idx="4224" formatCode="0.000">
                  <c:v>486.75</c:v>
                </c:pt>
                <c:pt idx="4225" formatCode="0.000">
                  <c:v>491.75</c:v>
                </c:pt>
                <c:pt idx="4226" formatCode="0.000">
                  <c:v>489</c:v>
                </c:pt>
                <c:pt idx="4227" formatCode="0.000">
                  <c:v>474</c:v>
                </c:pt>
                <c:pt idx="4228" formatCode="0.000">
                  <c:v>471.5</c:v>
                </c:pt>
                <c:pt idx="4229" formatCode="0.000">
                  <c:v>473.5</c:v>
                </c:pt>
                <c:pt idx="4230" formatCode="0.000">
                  <c:v>473</c:v>
                </c:pt>
                <c:pt idx="4231" formatCode="0.000">
                  <c:v>471.5</c:v>
                </c:pt>
                <c:pt idx="4232" formatCode="0.000">
                  <c:v>473.25</c:v>
                </c:pt>
                <c:pt idx="4233" formatCode="0.000">
                  <c:v>461.5</c:v>
                </c:pt>
                <c:pt idx="4234" formatCode="0.000">
                  <c:v>458.75</c:v>
                </c:pt>
                <c:pt idx="4235" formatCode="0.000">
                  <c:v>456.25</c:v>
                </c:pt>
                <c:pt idx="4236" formatCode="0.000">
                  <c:v>452</c:v>
                </c:pt>
                <c:pt idx="4237" formatCode="0.000">
                  <c:v>452.75</c:v>
                </c:pt>
                <c:pt idx="4238" formatCode="0.000">
                  <c:v>454.5</c:v>
                </c:pt>
                <c:pt idx="4239" formatCode="0.000">
                  <c:v>455.25</c:v>
                </c:pt>
                <c:pt idx="4240" formatCode="0.000">
                  <c:v>461</c:v>
                </c:pt>
                <c:pt idx="4241" formatCode="0.000">
                  <c:v>465</c:v>
                </c:pt>
                <c:pt idx="4242" formatCode="0.000">
                  <c:v>469.5</c:v>
                </c:pt>
                <c:pt idx="4243" formatCode="0.000">
                  <c:v>473.25</c:v>
                </c:pt>
                <c:pt idx="4244" formatCode="0.000">
                  <c:v>465</c:v>
                </c:pt>
                <c:pt idx="4245" formatCode="0.000">
                  <c:v>463.5</c:v>
                </c:pt>
                <c:pt idx="4246" formatCode="0.000">
                  <c:v>463.5</c:v>
                </c:pt>
                <c:pt idx="4247" formatCode="0.000">
                  <c:v>453.25</c:v>
                </c:pt>
                <c:pt idx="4248" formatCode="0.000">
                  <c:v>451.5</c:v>
                </c:pt>
                <c:pt idx="4249" formatCode="0.000">
                  <c:v>448.75</c:v>
                </c:pt>
                <c:pt idx="4250" formatCode="0.000">
                  <c:v>464</c:v>
                </c:pt>
                <c:pt idx="4251" formatCode="0.000">
                  <c:v>469.25</c:v>
                </c:pt>
                <c:pt idx="4252" formatCode="0.000">
                  <c:v>471.75</c:v>
                </c:pt>
                <c:pt idx="4253" formatCode="0.000">
                  <c:v>464.25</c:v>
                </c:pt>
                <c:pt idx="4254" formatCode="0.000">
                  <c:v>465</c:v>
                </c:pt>
                <c:pt idx="4255" formatCode="0.000">
                  <c:v>468.25</c:v>
                </c:pt>
                <c:pt idx="4256" formatCode="0.000">
                  <c:v>478</c:v>
                </c:pt>
                <c:pt idx="4257" formatCode="0.000">
                  <c:v>481.75</c:v>
                </c:pt>
                <c:pt idx="4258" formatCode="0.000">
                  <c:v>485.25</c:v>
                </c:pt>
                <c:pt idx="4259" formatCode="0.000">
                  <c:v>485</c:v>
                </c:pt>
                <c:pt idx="4260" formatCode="0.000">
                  <c:v>485.5</c:v>
                </c:pt>
                <c:pt idx="4261" formatCode="0.000">
                  <c:v>486.5</c:v>
                </c:pt>
                <c:pt idx="4262" formatCode="0.000">
                  <c:v>488.75</c:v>
                </c:pt>
                <c:pt idx="4263" formatCode="0.000">
                  <c:v>483.25</c:v>
                </c:pt>
                <c:pt idx="4264" formatCode="0.000">
                  <c:v>463.75</c:v>
                </c:pt>
                <c:pt idx="4265" formatCode="0.000">
                  <c:v>468.75</c:v>
                </c:pt>
                <c:pt idx="4266" formatCode="0.000">
                  <c:v>482.5</c:v>
                </c:pt>
                <c:pt idx="4267" formatCode="0.000">
                  <c:v>483.25</c:v>
                </c:pt>
                <c:pt idx="4268" formatCode="0.000">
                  <c:v>480.75</c:v>
                </c:pt>
                <c:pt idx="4269" formatCode="0.000">
                  <c:v>491</c:v>
                </c:pt>
                <c:pt idx="4270" formatCode="0.000">
                  <c:v>497</c:v>
                </c:pt>
                <c:pt idx="4271" formatCode="0.000">
                  <c:v>495</c:v>
                </c:pt>
                <c:pt idx="4272" formatCode="0.000">
                  <c:v>489</c:v>
                </c:pt>
                <c:pt idx="4273" formatCode="0.000">
                  <c:v>490.25</c:v>
                </c:pt>
                <c:pt idx="4274" formatCode="0.000">
                  <c:v>494.75</c:v>
                </c:pt>
                <c:pt idx="4275" formatCode="0.000">
                  <c:v>493</c:v>
                </c:pt>
                <c:pt idx="4276" formatCode="0.000">
                  <c:v>494.5</c:v>
                </c:pt>
                <c:pt idx="4277" formatCode="0.000">
                  <c:v>506.25</c:v>
                </c:pt>
                <c:pt idx="4278" formatCode="0.000">
                  <c:v>506.25</c:v>
                </c:pt>
                <c:pt idx="4279" formatCode="0.000">
                  <c:v>502.75</c:v>
                </c:pt>
                <c:pt idx="4280" formatCode="0.000">
                  <c:v>504.25</c:v>
                </c:pt>
                <c:pt idx="4281" formatCode="0.000">
                  <c:v>503.25</c:v>
                </c:pt>
                <c:pt idx="4282" formatCode="0.000">
                  <c:v>497.75</c:v>
                </c:pt>
                <c:pt idx="4283" formatCode="0.000">
                  <c:v>488.25</c:v>
                </c:pt>
                <c:pt idx="4284" formatCode="0.000">
                  <c:v>496.75</c:v>
                </c:pt>
                <c:pt idx="4285" formatCode="0.000">
                  <c:v>505</c:v>
                </c:pt>
                <c:pt idx="4286" formatCode="0.000">
                  <c:v>501.75</c:v>
                </c:pt>
                <c:pt idx="4287" formatCode="0.000">
                  <c:v>496.5</c:v>
                </c:pt>
                <c:pt idx="4288" formatCode="0.000">
                  <c:v>492.75</c:v>
                </c:pt>
                <c:pt idx="4289" formatCode="0.000">
                  <c:v>495.5</c:v>
                </c:pt>
                <c:pt idx="4290" formatCode="0.000">
                  <c:v>484.5</c:v>
                </c:pt>
                <c:pt idx="4291" formatCode="0.000">
                  <c:v>490.5</c:v>
                </c:pt>
                <c:pt idx="4292" formatCode="0.000">
                  <c:v>488.5</c:v>
                </c:pt>
                <c:pt idx="4293" formatCode="0.000">
                  <c:v>492.5</c:v>
                </c:pt>
                <c:pt idx="4294" formatCode="0.000">
                  <c:v>499</c:v>
                </c:pt>
                <c:pt idx="4295" formatCode="0.000">
                  <c:v>508.75</c:v>
                </c:pt>
                <c:pt idx="4296" formatCode="0.000">
                  <c:v>506.75</c:v>
                </c:pt>
                <c:pt idx="4297" formatCode="0.000">
                  <c:v>506.75</c:v>
                </c:pt>
                <c:pt idx="4298" formatCode="0.000">
                  <c:v>501.25</c:v>
                </c:pt>
                <c:pt idx="4299" formatCode="0.000">
                  <c:v>504.75</c:v>
                </c:pt>
                <c:pt idx="4300" formatCode="0.000">
                  <c:v>499</c:v>
                </c:pt>
                <c:pt idx="4301" formatCode="0.000">
                  <c:v>503.5</c:v>
                </c:pt>
                <c:pt idx="4302" formatCode="0.000">
                  <c:v>514.25</c:v>
                </c:pt>
                <c:pt idx="4303" formatCode="0.000">
                  <c:v>497.25</c:v>
                </c:pt>
                <c:pt idx="4304" formatCode="0.000">
                  <c:v>495.5</c:v>
                </c:pt>
                <c:pt idx="4305" formatCode="0.000">
                  <c:v>494.25</c:v>
                </c:pt>
                <c:pt idx="4306" formatCode="0.000">
                  <c:v>502</c:v>
                </c:pt>
                <c:pt idx="4307" formatCode="0.000">
                  <c:v>511</c:v>
                </c:pt>
                <c:pt idx="4308" formatCode="0.000">
                  <c:v>518.75</c:v>
                </c:pt>
                <c:pt idx="4309" formatCode="0.000">
                  <c:v>521</c:v>
                </c:pt>
                <c:pt idx="4310" formatCode="0.000">
                  <c:v>521.75</c:v>
                </c:pt>
                <c:pt idx="4311" formatCode="0.000">
                  <c:v>521.25</c:v>
                </c:pt>
                <c:pt idx="4312" formatCode="0.000">
                  <c:v>523.75</c:v>
                </c:pt>
                <c:pt idx="4313" formatCode="0.000">
                  <c:v>522</c:v>
                </c:pt>
                <c:pt idx="4314" formatCode="0.000">
                  <c:v>511</c:v>
                </c:pt>
                <c:pt idx="4315" formatCode="0.000">
                  <c:v>506</c:v>
                </c:pt>
                <c:pt idx="4316" formatCode="0.000">
                  <c:v>517.5</c:v>
                </c:pt>
                <c:pt idx="4317" formatCode="0.000">
                  <c:v>526.5</c:v>
                </c:pt>
                <c:pt idx="4318" formatCode="0.000">
                  <c:v>527.5</c:v>
                </c:pt>
                <c:pt idx="4319" formatCode="0.000">
                  <c:v>527</c:v>
                </c:pt>
                <c:pt idx="4320" formatCode="0.000">
                  <c:v>529.75</c:v>
                </c:pt>
                <c:pt idx="4321" formatCode="0.000">
                  <c:v>528.5</c:v>
                </c:pt>
                <c:pt idx="4322" formatCode="0.000">
                  <c:v>527.25</c:v>
                </c:pt>
                <c:pt idx="4323" formatCode="0.000">
                  <c:v>521.75</c:v>
                </c:pt>
                <c:pt idx="4324" formatCode="0.000">
                  <c:v>520.5</c:v>
                </c:pt>
                <c:pt idx="4325" formatCode="0.000">
                  <c:v>459.75</c:v>
                </c:pt>
                <c:pt idx="4326" formatCode="0.000">
                  <c:v>477</c:v>
                </c:pt>
                <c:pt idx="4327" formatCode="0.000">
                  <c:v>473</c:v>
                </c:pt>
                <c:pt idx="4328" formatCode="0.000">
                  <c:v>453.75</c:v>
                </c:pt>
                <c:pt idx="4329" formatCode="0.000">
                  <c:v>440.25</c:v>
                </c:pt>
                <c:pt idx="4330" formatCode="0.000">
                  <c:v>463.5</c:v>
                </c:pt>
                <c:pt idx="4331" formatCode="0.000">
                  <c:v>461.25</c:v>
                </c:pt>
                <c:pt idx="4332" formatCode="0.000">
                  <c:v>472.75</c:v>
                </c:pt>
                <c:pt idx="4333" formatCode="0.000">
                  <c:v>473</c:v>
                </c:pt>
                <c:pt idx="4334" formatCode="0.000">
                  <c:v>475</c:v>
                </c:pt>
                <c:pt idx="4335" formatCode="0.000">
                  <c:v>447.75</c:v>
                </c:pt>
                <c:pt idx="4336" formatCode="0.000">
                  <c:v>457.5</c:v>
                </c:pt>
                <c:pt idx="4337" formatCode="0.000">
                  <c:v>459.25</c:v>
                </c:pt>
                <c:pt idx="4338" formatCode="0.000">
                  <c:v>454.75</c:v>
                </c:pt>
                <c:pt idx="4339" formatCode="0.000">
                  <c:v>471.5</c:v>
                </c:pt>
                <c:pt idx="4340" formatCode="0.000">
                  <c:v>478.75</c:v>
                </c:pt>
                <c:pt idx="4341" formatCode="0.000">
                  <c:v>500.75</c:v>
                </c:pt>
                <c:pt idx="4342" formatCode="0.000">
                  <c:v>500.75</c:v>
                </c:pt>
                <c:pt idx="4343" formatCode="0.000">
                  <c:v>502.75</c:v>
                </c:pt>
                <c:pt idx="4344" formatCode="0.000">
                  <c:v>501</c:v>
                </c:pt>
                <c:pt idx="4345" formatCode="0.000">
                  <c:v>496.25</c:v>
                </c:pt>
                <c:pt idx="4346" formatCode="0.000">
                  <c:v>485.25</c:v>
                </c:pt>
                <c:pt idx="4347" formatCode="0.000">
                  <c:v>487.25</c:v>
                </c:pt>
                <c:pt idx="4348" formatCode="0.000">
                  <c:v>487</c:v>
                </c:pt>
                <c:pt idx="4349" formatCode="0.000">
                  <c:v>489</c:v>
                </c:pt>
                <c:pt idx="4350" formatCode="0.000">
                  <c:v>503</c:v>
                </c:pt>
                <c:pt idx="4351" formatCode="0.000">
                  <c:v>504.25</c:v>
                </c:pt>
                <c:pt idx="4352" formatCode="0.000">
                  <c:v>508.5</c:v>
                </c:pt>
                <c:pt idx="4353" formatCode="0.000">
                  <c:v>510.25</c:v>
                </c:pt>
                <c:pt idx="4354" formatCode="0.000">
                  <c:v>511.75</c:v>
                </c:pt>
                <c:pt idx="4355" formatCode="0.000">
                  <c:v>504.25</c:v>
                </c:pt>
                <c:pt idx="4356" formatCode="0.000">
                  <c:v>511.25</c:v>
                </c:pt>
                <c:pt idx="4357" formatCode="0.000">
                  <c:v>517</c:v>
                </c:pt>
                <c:pt idx="4358" formatCode="0.000">
                  <c:v>531.25</c:v>
                </c:pt>
                <c:pt idx="4359" formatCode="0.000">
                  <c:v>534.75</c:v>
                </c:pt>
                <c:pt idx="4360" formatCode="0.000">
                  <c:v>536</c:v>
                </c:pt>
                <c:pt idx="4361" formatCode="0.000">
                  <c:v>536</c:v>
                </c:pt>
                <c:pt idx="4362" formatCode="0.000">
                  <c:v>548.75</c:v>
                </c:pt>
                <c:pt idx="4363" formatCode="0.000">
                  <c:v>544</c:v>
                </c:pt>
                <c:pt idx="4364" formatCode="0.000">
                  <c:v>544.25</c:v>
                </c:pt>
                <c:pt idx="4365" formatCode="0.000">
                  <c:v>556.5</c:v>
                </c:pt>
                <c:pt idx="4366" formatCode="0.000">
                  <c:v>558.5</c:v>
                </c:pt>
                <c:pt idx="4367" formatCode="0.000">
                  <c:v>557.75</c:v>
                </c:pt>
                <c:pt idx="4368" formatCode="0.000">
                  <c:v>544.25</c:v>
                </c:pt>
                <c:pt idx="4369" formatCode="0.000">
                  <c:v>548.5</c:v>
                </c:pt>
                <c:pt idx="4370" formatCode="0.000">
                  <c:v>556.75</c:v>
                </c:pt>
                <c:pt idx="4371" formatCode="0.000">
                  <c:v>562.75</c:v>
                </c:pt>
                <c:pt idx="4372" formatCode="0.000">
                  <c:v>570</c:v>
                </c:pt>
                <c:pt idx="4373" formatCode="0.000">
                  <c:v>570</c:v>
                </c:pt>
                <c:pt idx="4374" formatCode="0.000">
                  <c:v>568</c:v>
                </c:pt>
                <c:pt idx="4375" formatCode="0.000">
                  <c:v>571.25</c:v>
                </c:pt>
                <c:pt idx="4376" formatCode="0.000">
                  <c:v>555</c:v>
                </c:pt>
                <c:pt idx="4377" formatCode="0.000">
                  <c:v>568</c:v>
                </c:pt>
                <c:pt idx="4378" formatCode="0.000">
                  <c:v>564.5</c:v>
                </c:pt>
                <c:pt idx="4379" formatCode="0.000">
                  <c:v>564.25</c:v>
                </c:pt>
                <c:pt idx="4380" formatCode="0.000">
                  <c:v>573.75</c:v>
                </c:pt>
                <c:pt idx="4381" formatCode="0.000">
                  <c:v>571</c:v>
                </c:pt>
                <c:pt idx="4382" formatCode="0.000">
                  <c:v>583.75</c:v>
                </c:pt>
                <c:pt idx="4383" formatCode="0.000">
                  <c:v>583.75</c:v>
                </c:pt>
                <c:pt idx="4384" formatCode="0.000">
                  <c:v>581</c:v>
                </c:pt>
                <c:pt idx="4385" formatCode="0.000">
                  <c:v>581.25</c:v>
                </c:pt>
                <c:pt idx="4386" formatCode="0.000">
                  <c:v>567.25</c:v>
                </c:pt>
                <c:pt idx="4387" formatCode="0.000">
                  <c:v>573</c:v>
                </c:pt>
                <c:pt idx="4388" formatCode="0.000">
                  <c:v>578.25</c:v>
                </c:pt>
                <c:pt idx="4389" formatCode="0.000">
                  <c:v>589.75</c:v>
                </c:pt>
                <c:pt idx="4390" formatCode="0.000">
                  <c:v>588.75</c:v>
                </c:pt>
                <c:pt idx="4391" formatCode="0.000">
                  <c:v>595.25</c:v>
                </c:pt>
                <c:pt idx="4392" formatCode="0.000">
                  <c:v>596</c:v>
                </c:pt>
                <c:pt idx="4393" formatCode="0.000">
                  <c:v>589.5</c:v>
                </c:pt>
                <c:pt idx="4394" formatCode="0.000">
                  <c:v>572.25</c:v>
                </c:pt>
                <c:pt idx="4395" formatCode="0.000">
                  <c:v>545</c:v>
                </c:pt>
                <c:pt idx="4396" formatCode="0.000">
                  <c:v>563.75</c:v>
                </c:pt>
                <c:pt idx="4397" formatCode="0.000">
                  <c:v>566.25</c:v>
                </c:pt>
                <c:pt idx="4398" formatCode="0.000">
                  <c:v>548.75</c:v>
                </c:pt>
                <c:pt idx="4399" formatCode="0.000">
                  <c:v>571.25</c:v>
                </c:pt>
                <c:pt idx="4400" formatCode="0.000">
                  <c:v>580.5</c:v>
                </c:pt>
                <c:pt idx="4401" formatCode="0.000">
                  <c:v>588.75</c:v>
                </c:pt>
                <c:pt idx="4402" formatCode="0.000">
                  <c:v>587</c:v>
                </c:pt>
                <c:pt idx="4403" formatCode="0.000">
                  <c:v>590</c:v>
                </c:pt>
                <c:pt idx="4404" formatCode="0.000">
                  <c:v>568.25</c:v>
                </c:pt>
                <c:pt idx="4405" formatCode="0.000">
                  <c:v>576.75</c:v>
                </c:pt>
                <c:pt idx="4406" formatCode="0.000">
                  <c:v>561.5</c:v>
                </c:pt>
                <c:pt idx="4407" formatCode="0.000">
                  <c:v>554.5</c:v>
                </c:pt>
                <c:pt idx="4408" formatCode="0.000">
                  <c:v>538.75</c:v>
                </c:pt>
                <c:pt idx="4409" formatCode="0.000">
                  <c:v>560</c:v>
                </c:pt>
                <c:pt idx="4410" formatCode="0.000">
                  <c:v>558.25</c:v>
                </c:pt>
                <c:pt idx="4411" formatCode="0.000">
                  <c:v>556.5</c:v>
                </c:pt>
                <c:pt idx="4412" formatCode="0.000">
                  <c:v>572</c:v>
                </c:pt>
                <c:pt idx="4413" formatCode="0.000">
                  <c:v>577.25</c:v>
                </c:pt>
                <c:pt idx="4414" formatCode="0.000">
                  <c:v>575.5</c:v>
                </c:pt>
                <c:pt idx="4415" formatCode="0.000">
                  <c:v>583.5</c:v>
                </c:pt>
                <c:pt idx="4416" formatCode="0.000">
                  <c:v>583.5</c:v>
                </c:pt>
                <c:pt idx="4417" formatCode="0.000">
                  <c:v>561</c:v>
                </c:pt>
                <c:pt idx="4418" formatCode="0.000">
                  <c:v>572</c:v>
                </c:pt>
                <c:pt idx="4419" formatCode="0.000">
                  <c:v>596.75</c:v>
                </c:pt>
                <c:pt idx="4420" formatCode="0.000">
                  <c:v>601</c:v>
                </c:pt>
                <c:pt idx="4421" formatCode="0.000">
                  <c:v>600.75</c:v>
                </c:pt>
                <c:pt idx="4422" formatCode="0.000">
                  <c:v>599.75</c:v>
                </c:pt>
                <c:pt idx="4423" formatCode="0.000">
                  <c:v>595.75</c:v>
                </c:pt>
                <c:pt idx="4424" formatCode="0.000">
                  <c:v>600.75</c:v>
                </c:pt>
                <c:pt idx="4425" formatCode="0.000">
                  <c:v>586</c:v>
                </c:pt>
                <c:pt idx="4426" formatCode="0.000">
                  <c:v>590</c:v>
                </c:pt>
                <c:pt idx="4427" formatCode="0.000">
                  <c:v>563.5</c:v>
                </c:pt>
                <c:pt idx="4428" formatCode="0.000">
                  <c:v>565.75</c:v>
                </c:pt>
                <c:pt idx="4429" formatCode="0.000">
                  <c:v>530</c:v>
                </c:pt>
                <c:pt idx="4430" formatCode="0.000">
                  <c:v>499</c:v>
                </c:pt>
                <c:pt idx="4431" formatCode="0.000">
                  <c:v>521.75</c:v>
                </c:pt>
                <c:pt idx="4432" formatCode="0.000">
                  <c:v>503</c:v>
                </c:pt>
                <c:pt idx="4433" formatCode="0.000">
                  <c:v>511</c:v>
                </c:pt>
                <c:pt idx="4434" formatCode="0.000">
                  <c:v>522.75</c:v>
                </c:pt>
                <c:pt idx="4435" formatCode="0.000">
                  <c:v>484</c:v>
                </c:pt>
                <c:pt idx="4436" formatCode="0.000">
                  <c:v>508.75</c:v>
                </c:pt>
                <c:pt idx="4437" formatCode="0.000">
                  <c:v>523.5</c:v>
                </c:pt>
                <c:pt idx="4438" formatCode="0.000">
                  <c:v>545</c:v>
                </c:pt>
                <c:pt idx="4439" formatCode="0.000">
                  <c:v>499</c:v>
                </c:pt>
                <c:pt idx="4440" formatCode="0.000">
                  <c:v>492</c:v>
                </c:pt>
                <c:pt idx="4441" formatCode="0.000">
                  <c:v>496</c:v>
                </c:pt>
                <c:pt idx="4442" formatCode="0.000">
                  <c:v>475.25</c:v>
                </c:pt>
                <c:pt idx="4443" formatCode="0.000">
                  <c:v>455.5</c:v>
                </c:pt>
                <c:pt idx="4444" formatCode="0.000">
                  <c:v>465.5</c:v>
                </c:pt>
                <c:pt idx="4445" formatCode="0.000">
                  <c:v>491</c:v>
                </c:pt>
                <c:pt idx="4446" formatCode="0.000">
                  <c:v>490</c:v>
                </c:pt>
                <c:pt idx="4447" formatCode="0.000">
                  <c:v>491.25</c:v>
                </c:pt>
                <c:pt idx="4448" formatCode="0.000">
                  <c:v>509.75</c:v>
                </c:pt>
                <c:pt idx="4449" formatCode="0.000">
                  <c:v>507.5</c:v>
                </c:pt>
                <c:pt idx="4450" formatCode="0.000">
                  <c:v>524.5</c:v>
                </c:pt>
                <c:pt idx="4451" formatCode="0.000">
                  <c:v>511</c:v>
                </c:pt>
                <c:pt idx="4452" formatCode="0.000">
                  <c:v>479.25</c:v>
                </c:pt>
                <c:pt idx="4453" formatCode="0.000">
                  <c:v>506.5</c:v>
                </c:pt>
                <c:pt idx="4454" formatCode="0.000">
                  <c:v>502.5</c:v>
                </c:pt>
                <c:pt idx="4455" formatCode="0.000">
                  <c:v>517.75</c:v>
                </c:pt>
                <c:pt idx="4456" formatCode="0.000">
                  <c:v>530.5</c:v>
                </c:pt>
                <c:pt idx="4457" formatCode="0.000">
                  <c:v>517.5</c:v>
                </c:pt>
                <c:pt idx="4458" formatCode="0.000">
                  <c:v>520.5</c:v>
                </c:pt>
                <c:pt idx="4459" formatCode="0.000">
                  <c:v>500.75</c:v>
                </c:pt>
                <c:pt idx="4460" formatCode="0.000">
                  <c:v>496.25</c:v>
                </c:pt>
                <c:pt idx="4461" formatCode="0.000">
                  <c:v>513.75</c:v>
                </c:pt>
                <c:pt idx="4462" formatCode="0.000">
                  <c:v>517.25</c:v>
                </c:pt>
                <c:pt idx="4463" formatCode="0.000">
                  <c:v>526</c:v>
                </c:pt>
                <c:pt idx="4464" formatCode="0.000">
                  <c:v>526</c:v>
                </c:pt>
                <c:pt idx="4465" formatCode="0.000">
                  <c:v>518</c:v>
                </c:pt>
                <c:pt idx="4466" formatCode="0.000">
                  <c:v>561</c:v>
                </c:pt>
                <c:pt idx="4467" formatCode="0.000">
                  <c:v>569.75</c:v>
                </c:pt>
                <c:pt idx="4468" formatCode="0.000">
                  <c:v>560.75</c:v>
                </c:pt>
                <c:pt idx="4469" formatCode="0.000">
                  <c:v>563.5</c:v>
                </c:pt>
                <c:pt idx="4470" formatCode="0.000">
                  <c:v>560.75</c:v>
                </c:pt>
                <c:pt idx="4471" formatCode="0.000">
                  <c:v>558</c:v>
                </c:pt>
                <c:pt idx="4472" formatCode="0.000">
                  <c:v>565.25</c:v>
                </c:pt>
                <c:pt idx="4473" formatCode="0.000">
                  <c:v>573.5</c:v>
                </c:pt>
                <c:pt idx="4474" formatCode="0.000">
                  <c:v>567</c:v>
                </c:pt>
                <c:pt idx="4475" formatCode="0.000">
                  <c:v>585.5</c:v>
                </c:pt>
                <c:pt idx="4476" formatCode="0.000">
                  <c:v>583.5</c:v>
                </c:pt>
                <c:pt idx="4477" formatCode="0.000">
                  <c:v>579.75</c:v>
                </c:pt>
                <c:pt idx="4478" formatCode="0.000">
                  <c:v>581.25</c:v>
                </c:pt>
                <c:pt idx="4479" formatCode="0.000">
                  <c:v>599.75</c:v>
                </c:pt>
                <c:pt idx="4480" formatCode="0.000">
                  <c:v>591.75</c:v>
                </c:pt>
                <c:pt idx="4481" formatCode="0.000">
                  <c:v>605.25</c:v>
                </c:pt>
                <c:pt idx="4482" formatCode="0.000">
                  <c:v>602.25</c:v>
                </c:pt>
                <c:pt idx="4483" formatCode="0.000">
                  <c:v>594.25</c:v>
                </c:pt>
                <c:pt idx="4484" formatCode="0.000">
                  <c:v>603.5</c:v>
                </c:pt>
                <c:pt idx="4485" formatCode="0.000">
                  <c:v>589.25</c:v>
                </c:pt>
                <c:pt idx="4486" formatCode="0.000">
                  <c:v>576.5</c:v>
                </c:pt>
                <c:pt idx="4487" formatCode="0.000">
                  <c:v>581.5</c:v>
                </c:pt>
                <c:pt idx="4488" formatCode="0.000">
                  <c:v>575.75</c:v>
                </c:pt>
                <c:pt idx="4489" formatCode="0.000">
                  <c:v>534.75</c:v>
                </c:pt>
                <c:pt idx="4490" formatCode="0.000">
                  <c:v>542.5</c:v>
                </c:pt>
                <c:pt idx="4491" formatCode="0.000">
                  <c:v>554.5</c:v>
                </c:pt>
                <c:pt idx="4492" formatCode="0.000">
                  <c:v>551</c:v>
                </c:pt>
                <c:pt idx="4493" formatCode="0.000">
                  <c:v>554</c:v>
                </c:pt>
                <c:pt idx="4494" formatCode="0.000">
                  <c:v>571.5</c:v>
                </c:pt>
                <c:pt idx="4495" formatCode="0.000">
                  <c:v>576</c:v>
                </c:pt>
                <c:pt idx="4496" formatCode="0.000">
                  <c:v>565</c:v>
                </c:pt>
                <c:pt idx="4497" formatCode="0.000">
                  <c:v>584</c:v>
                </c:pt>
                <c:pt idx="4498" formatCode="0.000">
                  <c:v>544.75</c:v>
                </c:pt>
                <c:pt idx="4499" formatCode="0.000">
                  <c:v>546.5</c:v>
                </c:pt>
                <c:pt idx="4500" formatCode="0.000">
                  <c:v>534.5</c:v>
                </c:pt>
                <c:pt idx="4501" formatCode="0.000">
                  <c:v>554</c:v>
                </c:pt>
                <c:pt idx="4502" formatCode="0.000">
                  <c:v>511.75</c:v>
                </c:pt>
                <c:pt idx="4503" formatCode="0.000">
                  <c:v>504.5</c:v>
                </c:pt>
                <c:pt idx="4504" formatCode="0.000">
                  <c:v>484</c:v>
                </c:pt>
                <c:pt idx="4505" formatCode="0.000">
                  <c:v>469.25</c:v>
                </c:pt>
                <c:pt idx="4506" formatCode="0.000">
                  <c:v>512.25</c:v>
                </c:pt>
                <c:pt idx="4507" formatCode="0.000">
                  <c:v>517.5</c:v>
                </c:pt>
                <c:pt idx="4508" formatCode="0.000">
                  <c:v>537.5</c:v>
                </c:pt>
                <c:pt idx="4509" formatCode="0.000">
                  <c:v>535.25</c:v>
                </c:pt>
                <c:pt idx="4510" formatCode="0.000">
                  <c:v>558</c:v>
                </c:pt>
                <c:pt idx="4511" formatCode="0.000">
                  <c:v>549.5</c:v>
                </c:pt>
                <c:pt idx="4512" formatCode="0.000">
                  <c:v>577.75</c:v>
                </c:pt>
                <c:pt idx="4513" formatCode="0.000">
                  <c:v>553.5</c:v>
                </c:pt>
                <c:pt idx="4514" formatCode="0.000">
                  <c:v>586.25</c:v>
                </c:pt>
                <c:pt idx="4515" formatCode="0.000">
                  <c:v>569</c:v>
                </c:pt>
                <c:pt idx="4516" formatCode="0.000">
                  <c:v>525</c:v>
                </c:pt>
                <c:pt idx="4517" formatCode="0.000">
                  <c:v>524</c:v>
                </c:pt>
                <c:pt idx="4518" formatCode="0.000">
                  <c:v>511.75</c:v>
                </c:pt>
                <c:pt idx="4519" formatCode="0.000">
                  <c:v>520</c:v>
                </c:pt>
                <c:pt idx="4520" formatCode="0.000">
                  <c:v>532.25</c:v>
                </c:pt>
                <c:pt idx="4521" formatCode="0.000">
                  <c:v>508.5</c:v>
                </c:pt>
                <c:pt idx="4522" formatCode="0.000">
                  <c:v>488</c:v>
                </c:pt>
                <c:pt idx="4523" formatCode="0.000">
                  <c:v>488.25</c:v>
                </c:pt>
                <c:pt idx="4524" formatCode="0.000">
                  <c:v>476.75</c:v>
                </c:pt>
                <c:pt idx="4525" formatCode="0.000">
                  <c:v>517.5</c:v>
                </c:pt>
                <c:pt idx="4526" formatCode="0.000">
                  <c:v>505.25</c:v>
                </c:pt>
                <c:pt idx="4527" formatCode="0.000">
                  <c:v>507.5</c:v>
                </c:pt>
                <c:pt idx="4528" formatCode="0.000">
                  <c:v>527.5</c:v>
                </c:pt>
                <c:pt idx="4529" formatCode="0.000">
                  <c:v>549</c:v>
                </c:pt>
                <c:pt idx="4530" formatCode="0.000">
                  <c:v>539.75</c:v>
                </c:pt>
                <c:pt idx="4531" formatCode="0.000">
                  <c:v>541.5</c:v>
                </c:pt>
                <c:pt idx="4532" formatCode="0.000">
                  <c:v>531.75</c:v>
                </c:pt>
                <c:pt idx="4533" formatCode="0.000">
                  <c:v>508.5</c:v>
                </c:pt>
                <c:pt idx="4534" formatCode="0.000">
                  <c:v>500</c:v>
                </c:pt>
                <c:pt idx="4535" formatCode="0.000">
                  <c:v>496.75</c:v>
                </c:pt>
                <c:pt idx="4536" formatCode="0.000">
                  <c:v>516.75</c:v>
                </c:pt>
                <c:pt idx="4537" formatCode="0.000">
                  <c:v>521</c:v>
                </c:pt>
                <c:pt idx="4538" formatCode="0.000">
                  <c:v>529.25</c:v>
                </c:pt>
                <c:pt idx="4539" formatCode="0.000">
                  <c:v>548</c:v>
                </c:pt>
                <c:pt idx="4540" formatCode="0.000">
                  <c:v>547.75</c:v>
                </c:pt>
                <c:pt idx="4541" formatCode="0.000">
                  <c:v>583.5</c:v>
                </c:pt>
                <c:pt idx="4542" formatCode="0.000">
                  <c:v>585</c:v>
                </c:pt>
                <c:pt idx="4543" formatCode="0.000">
                  <c:v>609.5</c:v>
                </c:pt>
                <c:pt idx="4544" formatCode="0.000">
                  <c:v>595</c:v>
                </c:pt>
                <c:pt idx="4545" formatCode="0.000">
                  <c:v>585.5</c:v>
                </c:pt>
                <c:pt idx="4546" formatCode="0.000">
                  <c:v>598.75</c:v>
                </c:pt>
                <c:pt idx="4547" formatCode="0.000">
                  <c:v>586.25</c:v>
                </c:pt>
                <c:pt idx="4548" formatCode="0.000">
                  <c:v>618.5</c:v>
                </c:pt>
                <c:pt idx="4549" formatCode="0.000">
                  <c:v>630.5</c:v>
                </c:pt>
                <c:pt idx="4550" formatCode="0.000">
                  <c:v>666.75</c:v>
                </c:pt>
                <c:pt idx="4551" formatCode="0.000">
                  <c:v>681.25</c:v>
                </c:pt>
                <c:pt idx="4552" formatCode="0.000">
                  <c:v>697.25</c:v>
                </c:pt>
                <c:pt idx="4553" formatCode="0.000">
                  <c:v>665</c:v>
                </c:pt>
                <c:pt idx="4554" formatCode="0.000">
                  <c:v>654.25</c:v>
                </c:pt>
                <c:pt idx="4555" formatCode="0.000">
                  <c:v>672.5</c:v>
                </c:pt>
                <c:pt idx="4556" formatCode="0.000">
                  <c:v>652</c:v>
                </c:pt>
                <c:pt idx="4557" formatCode="0.000">
                  <c:v>644.5</c:v>
                </c:pt>
                <c:pt idx="4558" formatCode="0.000">
                  <c:v>656</c:v>
                </c:pt>
                <c:pt idx="4559" formatCode="0.000">
                  <c:v>627</c:v>
                </c:pt>
                <c:pt idx="4560" formatCode="0.000">
                  <c:v>609.5</c:v>
                </c:pt>
                <c:pt idx="4561" formatCode="0.000">
                  <c:v>627.75</c:v>
                </c:pt>
                <c:pt idx="4562" formatCode="0.000">
                  <c:v>663.25</c:v>
                </c:pt>
                <c:pt idx="4563" formatCode="0.000">
                  <c:v>676.5</c:v>
                </c:pt>
                <c:pt idx="4564" formatCode="0.000">
                  <c:v>666.25</c:v>
                </c:pt>
                <c:pt idx="4565" formatCode="0.000">
                  <c:v>676.25</c:v>
                </c:pt>
                <c:pt idx="4566" formatCode="0.000">
                  <c:v>668.25</c:v>
                </c:pt>
                <c:pt idx="4567" formatCode="0.000">
                  <c:v>656.75</c:v>
                </c:pt>
                <c:pt idx="4568" formatCode="0.000">
                  <c:v>642.75</c:v>
                </c:pt>
                <c:pt idx="4569" formatCode="0.000">
                  <c:v>655.5</c:v>
                </c:pt>
                <c:pt idx="4570" formatCode="0.000">
                  <c:v>655.25</c:v>
                </c:pt>
                <c:pt idx="4571" formatCode="0.000">
                  <c:v>651</c:v>
                </c:pt>
                <c:pt idx="4572" formatCode="0.000">
                  <c:v>647.5</c:v>
                </c:pt>
                <c:pt idx="4573" formatCode="0.000">
                  <c:v>659.5</c:v>
                </c:pt>
                <c:pt idx="4574" formatCode="0.000">
                  <c:v>651</c:v>
                </c:pt>
                <c:pt idx="4575" formatCode="0.000">
                  <c:v>635</c:v>
                </c:pt>
                <c:pt idx="4576" formatCode="0.000">
                  <c:v>623.75</c:v>
                </c:pt>
                <c:pt idx="4577" formatCode="0.000">
                  <c:v>626</c:v>
                </c:pt>
                <c:pt idx="4578" formatCode="0.000">
                  <c:v>640.75</c:v>
                </c:pt>
                <c:pt idx="4579" formatCode="0.000">
                  <c:v>675.25</c:v>
                </c:pt>
                <c:pt idx="4580" formatCode="0.000">
                  <c:v>674.5</c:v>
                </c:pt>
                <c:pt idx="4581" formatCode="0.000">
                  <c:v>679.5</c:v>
                </c:pt>
                <c:pt idx="4582" formatCode="0.000">
                  <c:v>671</c:v>
                </c:pt>
                <c:pt idx="4583" formatCode="0.000">
                  <c:v>698.5</c:v>
                </c:pt>
                <c:pt idx="4584" formatCode="0.000">
                  <c:v>713.75</c:v>
                </c:pt>
                <c:pt idx="4585" formatCode="0.000">
                  <c:v>731</c:v>
                </c:pt>
                <c:pt idx="4586" formatCode="0.000">
                  <c:v>682.5</c:v>
                </c:pt>
                <c:pt idx="4587" formatCode="0.000">
                  <c:v>697</c:v>
                </c:pt>
                <c:pt idx="4588" formatCode="0.000">
                  <c:v>693.25</c:v>
                </c:pt>
                <c:pt idx="4589" formatCode="0.000">
                  <c:v>715</c:v>
                </c:pt>
                <c:pt idx="4590" formatCode="0.000">
                  <c:v>728</c:v>
                </c:pt>
                <c:pt idx="4591" formatCode="0.000">
                  <c:v>674</c:v>
                </c:pt>
                <c:pt idx="4592" formatCode="0.000">
                  <c:v>708.5</c:v>
                </c:pt>
                <c:pt idx="4593" formatCode="0.000">
                  <c:v>683.25</c:v>
                </c:pt>
                <c:pt idx="4594" formatCode="0.000">
                  <c:v>656.5</c:v>
                </c:pt>
                <c:pt idx="4595" formatCode="0.000">
                  <c:v>656.5</c:v>
                </c:pt>
                <c:pt idx="4596" formatCode="0.000">
                  <c:v>672.5</c:v>
                </c:pt>
                <c:pt idx="4597" formatCode="0.000">
                  <c:v>678.25</c:v>
                </c:pt>
                <c:pt idx="4598" formatCode="0.000">
                  <c:v>689</c:v>
                </c:pt>
                <c:pt idx="4599" formatCode="0.000">
                  <c:v>684</c:v>
                </c:pt>
                <c:pt idx="4600" formatCode="0.000">
                  <c:v>637.5</c:v>
                </c:pt>
                <c:pt idx="4601" formatCode="0.000">
                  <c:v>637</c:v>
                </c:pt>
                <c:pt idx="4602" formatCode="0.000">
                  <c:v>634.5</c:v>
                </c:pt>
                <c:pt idx="4603" formatCode="0.000">
                  <c:v>636</c:v>
                </c:pt>
                <c:pt idx="4604" formatCode="0.000">
                  <c:v>635.75</c:v>
                </c:pt>
                <c:pt idx="4605" formatCode="0.000">
                  <c:v>637</c:v>
                </c:pt>
                <c:pt idx="4606" formatCode="0.000">
                  <c:v>647.75</c:v>
                </c:pt>
                <c:pt idx="4607" formatCode="0.000">
                  <c:v>645.25</c:v>
                </c:pt>
                <c:pt idx="4608" formatCode="0.000">
                  <c:v>672.5</c:v>
                </c:pt>
                <c:pt idx="4609" formatCode="0.000">
                  <c:v>676.75</c:v>
                </c:pt>
                <c:pt idx="4610" formatCode="0.000">
                  <c:v>672</c:v>
                </c:pt>
                <c:pt idx="4611" formatCode="0.000">
                  <c:v>637</c:v>
                </c:pt>
                <c:pt idx="4612" formatCode="0.000">
                  <c:v>635.75</c:v>
                </c:pt>
                <c:pt idx="4613" formatCode="0.000">
                  <c:v>620</c:v>
                </c:pt>
                <c:pt idx="4614" formatCode="0.000">
                  <c:v>619.75</c:v>
                </c:pt>
                <c:pt idx="4615" formatCode="0.000">
                  <c:v>627.25</c:v>
                </c:pt>
                <c:pt idx="4616" formatCode="0.000">
                  <c:v>629.5</c:v>
                </c:pt>
                <c:pt idx="4617" formatCode="0.000">
                  <c:v>622</c:v>
                </c:pt>
                <c:pt idx="4618" formatCode="0.000">
                  <c:v>611</c:v>
                </c:pt>
                <c:pt idx="4619" formatCode="0.000">
                  <c:v>610.5</c:v>
                </c:pt>
                <c:pt idx="4620" formatCode="0.000">
                  <c:v>616.75</c:v>
                </c:pt>
                <c:pt idx="4621" formatCode="0.000">
                  <c:v>622</c:v>
                </c:pt>
                <c:pt idx="4622" formatCode="0.000">
                  <c:v>596.5</c:v>
                </c:pt>
                <c:pt idx="4623" formatCode="0.000">
                  <c:v>592.25</c:v>
                </c:pt>
                <c:pt idx="4624" formatCode="0.000">
                  <c:v>599.75</c:v>
                </c:pt>
                <c:pt idx="4625" formatCode="0.000">
                  <c:v>587.25</c:v>
                </c:pt>
                <c:pt idx="4626" formatCode="0.000">
                  <c:v>612.75</c:v>
                </c:pt>
                <c:pt idx="4627" formatCode="0.000">
                  <c:v>616</c:v>
                </c:pt>
                <c:pt idx="4628" formatCode="0.000">
                  <c:v>619</c:v>
                </c:pt>
                <c:pt idx="4629" formatCode="0.000">
                  <c:v>603.25</c:v>
                </c:pt>
                <c:pt idx="4630" formatCode="0.000">
                  <c:v>603.25</c:v>
                </c:pt>
                <c:pt idx="4631" formatCode="0.000">
                  <c:v>600.25</c:v>
                </c:pt>
                <c:pt idx="4632" formatCode="0.000">
                  <c:v>583.5</c:v>
                </c:pt>
                <c:pt idx="4633" formatCode="0.000">
                  <c:v>582.25</c:v>
                </c:pt>
                <c:pt idx="4634" formatCode="0.000">
                  <c:v>578.25</c:v>
                </c:pt>
                <c:pt idx="4635" formatCode="0.000">
                  <c:v>590.5</c:v>
                </c:pt>
                <c:pt idx="4636" formatCode="0.000">
                  <c:v>615</c:v>
                </c:pt>
                <c:pt idx="4637" formatCode="0.000">
                  <c:v>614.75</c:v>
                </c:pt>
                <c:pt idx="4638" formatCode="0.000">
                  <c:v>634.5</c:v>
                </c:pt>
                <c:pt idx="4639" formatCode="0.000">
                  <c:v>623.25</c:v>
                </c:pt>
                <c:pt idx="4640" formatCode="0.000">
                  <c:v>616.5</c:v>
                </c:pt>
                <c:pt idx="4641" formatCode="0.000">
                  <c:v>610.25</c:v>
                </c:pt>
                <c:pt idx="4642" formatCode="0.000">
                  <c:v>607.5</c:v>
                </c:pt>
                <c:pt idx="4643" formatCode="0.000">
                  <c:v>622.5</c:v>
                </c:pt>
                <c:pt idx="4644" formatCode="0.000">
                  <c:v>629.5</c:v>
                </c:pt>
                <c:pt idx="4645" formatCode="0.000">
                  <c:v>630.5</c:v>
                </c:pt>
                <c:pt idx="4646" formatCode="0.000">
                  <c:v>602.75</c:v>
                </c:pt>
                <c:pt idx="4647" formatCode="0.000">
                  <c:v>648.5</c:v>
                </c:pt>
                <c:pt idx="4648" formatCode="0.000">
                  <c:v>644.5</c:v>
                </c:pt>
                <c:pt idx="4649" formatCode="0.000">
                  <c:v>651.75</c:v>
                </c:pt>
                <c:pt idx="4650" formatCode="0.000">
                  <c:v>672.25</c:v>
                </c:pt>
                <c:pt idx="4651" formatCode="0.000">
                  <c:v>667</c:v>
                </c:pt>
                <c:pt idx="4652" formatCode="0.000">
                  <c:v>650.5</c:v>
                </c:pt>
                <c:pt idx="4653" formatCode="0.000">
                  <c:v>650.25</c:v>
                </c:pt>
                <c:pt idx="4654" formatCode="0.000">
                  <c:v>657</c:v>
                </c:pt>
                <c:pt idx="4655" formatCode="0.000">
                  <c:v>671.25</c:v>
                </c:pt>
                <c:pt idx="4656" formatCode="0.000">
                  <c:v>668.5</c:v>
                </c:pt>
                <c:pt idx="4657" formatCode="0.000">
                  <c:v>691</c:v>
                </c:pt>
                <c:pt idx="4658" formatCode="0.000">
                  <c:v>691.75</c:v>
                </c:pt>
                <c:pt idx="4659" formatCode="0.000">
                  <c:v>694.5</c:v>
                </c:pt>
                <c:pt idx="4660" formatCode="0.000">
                  <c:v>687.5</c:v>
                </c:pt>
                <c:pt idx="4661" formatCode="0.000">
                  <c:v>725.5</c:v>
                </c:pt>
                <c:pt idx="4662" formatCode="0.000">
                  <c:v>730</c:v>
                </c:pt>
                <c:pt idx="4663" formatCode="0.000">
                  <c:v>729</c:v>
                </c:pt>
                <c:pt idx="4664" formatCode="0.000">
                  <c:v>723.75</c:v>
                </c:pt>
                <c:pt idx="4665" formatCode="0.000">
                  <c:v>747.25</c:v>
                </c:pt>
                <c:pt idx="4666" formatCode="0.000">
                  <c:v>745</c:v>
                </c:pt>
                <c:pt idx="4667" formatCode="0.000">
                  <c:v>758.25</c:v>
                </c:pt>
                <c:pt idx="4668" formatCode="0.000">
                  <c:v>736.25</c:v>
                </c:pt>
                <c:pt idx="4669" formatCode="0.000">
                  <c:v>762</c:v>
                </c:pt>
                <c:pt idx="4670" formatCode="0.000">
                  <c:v>755.5</c:v>
                </c:pt>
                <c:pt idx="4671" formatCode="0.000">
                  <c:v>770.25</c:v>
                </c:pt>
                <c:pt idx="4672" formatCode="0.000">
                  <c:v>781.75</c:v>
                </c:pt>
                <c:pt idx="4673" formatCode="0.000">
                  <c:v>798.5</c:v>
                </c:pt>
                <c:pt idx="4674" formatCode="0.000">
                  <c:v>769</c:v>
                </c:pt>
                <c:pt idx="4675" formatCode="0.000">
                  <c:v>756.5</c:v>
                </c:pt>
                <c:pt idx="4676" formatCode="0.000">
                  <c:v>749.5</c:v>
                </c:pt>
                <c:pt idx="4677" formatCode="0.000">
                  <c:v>748.5</c:v>
                </c:pt>
                <c:pt idx="4678" formatCode="0.000">
                  <c:v>735.75</c:v>
                </c:pt>
                <c:pt idx="4679" formatCode="0.000">
                  <c:v>727.5</c:v>
                </c:pt>
                <c:pt idx="4680" formatCode="0.000">
                  <c:v>756.25</c:v>
                </c:pt>
                <c:pt idx="4681" formatCode="0.000">
                  <c:v>756.25</c:v>
                </c:pt>
                <c:pt idx="4682" formatCode="0.000">
                  <c:v>775</c:v>
                </c:pt>
                <c:pt idx="4683" formatCode="0.000">
                  <c:v>748.25</c:v>
                </c:pt>
                <c:pt idx="4684" formatCode="0.000">
                  <c:v>725.25</c:v>
                </c:pt>
                <c:pt idx="4685" formatCode="0.000">
                  <c:v>743</c:v>
                </c:pt>
                <c:pt idx="4686" formatCode="0.000">
                  <c:v>749.75</c:v>
                </c:pt>
                <c:pt idx="4687" formatCode="0.000">
                  <c:v>761.25</c:v>
                </c:pt>
                <c:pt idx="4688" formatCode="0.000">
                  <c:v>727</c:v>
                </c:pt>
                <c:pt idx="4689" formatCode="0.000">
                  <c:v>722.25</c:v>
                </c:pt>
                <c:pt idx="4690" formatCode="0.000">
                  <c:v>742</c:v>
                </c:pt>
                <c:pt idx="4691" formatCode="0.000">
                  <c:v>717.75</c:v>
                </c:pt>
                <c:pt idx="4692" formatCode="0.000">
                  <c:v>705</c:v>
                </c:pt>
                <c:pt idx="4693" formatCode="0.000">
                  <c:v>718.5</c:v>
                </c:pt>
                <c:pt idx="4694" formatCode="0.000">
                  <c:v>725.5</c:v>
                </c:pt>
                <c:pt idx="4695" formatCode="0.000">
                  <c:v>716.25</c:v>
                </c:pt>
                <c:pt idx="4696" formatCode="0.000">
                  <c:v>710.25</c:v>
                </c:pt>
                <c:pt idx="4697" formatCode="0.000">
                  <c:v>728</c:v>
                </c:pt>
                <c:pt idx="4698" formatCode="0.000">
                  <c:v>741.5</c:v>
                </c:pt>
                <c:pt idx="4699" formatCode="0.000">
                  <c:v>736.25</c:v>
                </c:pt>
                <c:pt idx="4700" formatCode="0.000">
                  <c:v>734.5</c:v>
                </c:pt>
                <c:pt idx="4701" formatCode="0.000">
                  <c:v>717.75</c:v>
                </c:pt>
                <c:pt idx="4702" formatCode="0.000">
                  <c:v>743.5</c:v>
                </c:pt>
                <c:pt idx="4703" formatCode="0.000">
                  <c:v>738.25</c:v>
                </c:pt>
                <c:pt idx="4704" formatCode="0.000">
                  <c:v>728</c:v>
                </c:pt>
                <c:pt idx="4705" formatCode="0.000">
                  <c:v>712</c:v>
                </c:pt>
                <c:pt idx="4706" formatCode="0.000">
                  <c:v>727.5</c:v>
                </c:pt>
                <c:pt idx="4707" formatCode="0.000">
                  <c:v>733.5</c:v>
                </c:pt>
                <c:pt idx="4708" formatCode="0.000">
                  <c:v>734.75</c:v>
                </c:pt>
                <c:pt idx="4709" formatCode="0.000">
                  <c:v>773.5</c:v>
                </c:pt>
                <c:pt idx="4710" formatCode="0.000">
                  <c:v>769</c:v>
                </c:pt>
                <c:pt idx="4711" formatCode="0.000">
                  <c:v>743</c:v>
                </c:pt>
                <c:pt idx="4712" formatCode="0.000">
                  <c:v>783.5</c:v>
                </c:pt>
                <c:pt idx="4713" formatCode="0.000">
                  <c:v>776.75</c:v>
                </c:pt>
                <c:pt idx="4714" formatCode="0.000">
                  <c:v>759</c:v>
                </c:pt>
                <c:pt idx="4715" formatCode="0.000">
                  <c:v>752.75</c:v>
                </c:pt>
                <c:pt idx="4716" formatCode="0.000">
                  <c:v>815</c:v>
                </c:pt>
                <c:pt idx="4717" formatCode="0.000">
                  <c:v>795.75</c:v>
                </c:pt>
                <c:pt idx="4718" formatCode="0.000">
                  <c:v>849</c:v>
                </c:pt>
                <c:pt idx="4719" formatCode="0.000">
                  <c:v>808.75</c:v>
                </c:pt>
                <c:pt idx="4720" formatCode="0.000">
                  <c:v>766</c:v>
                </c:pt>
                <c:pt idx="4721" formatCode="0.000">
                  <c:v>798.25</c:v>
                </c:pt>
                <c:pt idx="4722" formatCode="0.000">
                  <c:v>825</c:v>
                </c:pt>
                <c:pt idx="4723" formatCode="0.000">
                  <c:v>819</c:v>
                </c:pt>
                <c:pt idx="4724" formatCode="0.000">
                  <c:v>798.5</c:v>
                </c:pt>
                <c:pt idx="4725" formatCode="0.000">
                  <c:v>797.5</c:v>
                </c:pt>
                <c:pt idx="4726" formatCode="0.000">
                  <c:v>893.25</c:v>
                </c:pt>
                <c:pt idx="4727" formatCode="0.000">
                  <c:v>843</c:v>
                </c:pt>
                <c:pt idx="4728" formatCode="0.000">
                  <c:v>843.5</c:v>
                </c:pt>
                <c:pt idx="4729" formatCode="0.000">
                  <c:v>887.5</c:v>
                </c:pt>
                <c:pt idx="4730" formatCode="0.000">
                  <c:v>903.75</c:v>
                </c:pt>
                <c:pt idx="4731" formatCode="0.000">
                  <c:v>958.75</c:v>
                </c:pt>
                <c:pt idx="4732" formatCode="0.000">
                  <c:v>1006.25</c:v>
                </c:pt>
                <c:pt idx="4733" formatCode="0.000">
                  <c:v>1031</c:v>
                </c:pt>
                <c:pt idx="4734" formatCode="0.000">
                  <c:v>1099.5</c:v>
                </c:pt>
                <c:pt idx="4735" formatCode="0.000">
                  <c:v>1121</c:v>
                </c:pt>
                <c:pt idx="4736" formatCode="0.000">
                  <c:v>995.25</c:v>
                </c:pt>
                <c:pt idx="4737" formatCode="0.000">
                  <c:v>1009.75</c:v>
                </c:pt>
                <c:pt idx="4738" formatCode="0.000">
                  <c:v>1108.75</c:v>
                </c:pt>
                <c:pt idx="4739" formatCode="0.000">
                  <c:v>1071</c:v>
                </c:pt>
                <c:pt idx="4740" formatCode="0.000">
                  <c:v>1078.5</c:v>
                </c:pt>
                <c:pt idx="4741" formatCode="0.000">
                  <c:v>1021.5</c:v>
                </c:pt>
                <c:pt idx="4742" formatCode="0.000">
                  <c:v>1052.75</c:v>
                </c:pt>
                <c:pt idx="4743" formatCode="0.000">
                  <c:v>1109.25</c:v>
                </c:pt>
                <c:pt idx="4744" formatCode="0.000">
                  <c:v>1096.75</c:v>
                </c:pt>
                <c:pt idx="4745" formatCode="0.000">
                  <c:v>1146</c:v>
                </c:pt>
                <c:pt idx="4746" formatCode="0.000">
                  <c:v>1177.25</c:v>
                </c:pt>
                <c:pt idx="4747" formatCode="0.000">
                  <c:v>1073.25</c:v>
                </c:pt>
                <c:pt idx="4748" formatCode="0.000">
                  <c:v>1085</c:v>
                </c:pt>
                <c:pt idx="4749" formatCode="0.000">
                  <c:v>1050.5</c:v>
                </c:pt>
                <c:pt idx="4750" formatCode="0.000">
                  <c:v>1044.75</c:v>
                </c:pt>
                <c:pt idx="4751" formatCode="0.000">
                  <c:v>1042.5</c:v>
                </c:pt>
                <c:pt idx="4752" formatCode="0.000">
                  <c:v>1008.75</c:v>
                </c:pt>
                <c:pt idx="4753" formatCode="0.000">
                  <c:v>1054</c:v>
                </c:pt>
                <c:pt idx="4754" formatCode="0.000">
                  <c:v>1107.5</c:v>
                </c:pt>
                <c:pt idx="4755" formatCode="0.000">
                  <c:v>1075.75</c:v>
                </c:pt>
                <c:pt idx="4756" formatCode="0.000">
                  <c:v>1090.5</c:v>
                </c:pt>
                <c:pt idx="4757" formatCode="0.000">
                  <c:v>1119</c:v>
                </c:pt>
                <c:pt idx="4758" formatCode="0.000">
                  <c:v>1158.5</c:v>
                </c:pt>
                <c:pt idx="4759" formatCode="0.000">
                  <c:v>1104.25</c:v>
                </c:pt>
                <c:pt idx="4760" formatCode="0.000">
                  <c:v>1150.5</c:v>
                </c:pt>
                <c:pt idx="4761" formatCode="0.000">
                  <c:v>1161</c:v>
                </c:pt>
                <c:pt idx="4762" formatCode="0.000">
                  <c:v>1145.5</c:v>
                </c:pt>
                <c:pt idx="4763" formatCode="0.000">
                  <c:v>1199.5</c:v>
                </c:pt>
                <c:pt idx="4764" formatCode="0.000">
                  <c:v>1263.75</c:v>
                </c:pt>
                <c:pt idx="4765" formatCode="0.000">
                  <c:v>1220</c:v>
                </c:pt>
                <c:pt idx="4766" formatCode="0.000">
                  <c:v>1164</c:v>
                </c:pt>
                <c:pt idx="4767" formatCode="0.000">
                  <c:v>1158.75</c:v>
                </c:pt>
                <c:pt idx="4768" formatCode="0.000">
                  <c:v>1125.75</c:v>
                </c:pt>
                <c:pt idx="4769" formatCode="0.000">
                  <c:v>1116.75</c:v>
                </c:pt>
                <c:pt idx="4770" formatCode="0.000">
                  <c:v>1196.25</c:v>
                </c:pt>
                <c:pt idx="4771" formatCode="0.000">
                  <c:v>1163</c:v>
                </c:pt>
                <c:pt idx="4772" formatCode="0.000">
                  <c:v>1143.5</c:v>
                </c:pt>
                <c:pt idx="4773" formatCode="0.000">
                  <c:v>1164.5</c:v>
                </c:pt>
                <c:pt idx="4774" formatCode="0.000">
                  <c:v>1139.5</c:v>
                </c:pt>
                <c:pt idx="4775" formatCode="0.000">
                  <c:v>1107.25</c:v>
                </c:pt>
                <c:pt idx="4776" formatCode="0.000">
                  <c:v>1122.5</c:v>
                </c:pt>
                <c:pt idx="4777" formatCode="0.000">
                  <c:v>1116.25</c:v>
                </c:pt>
                <c:pt idx="4778" formatCode="0.000">
                  <c:v>1137</c:v>
                </c:pt>
                <c:pt idx="4779" formatCode="0.000">
                  <c:v>1126</c:v>
                </c:pt>
                <c:pt idx="4780" formatCode="0.000">
                  <c:v>1138.75</c:v>
                </c:pt>
                <c:pt idx="4781" formatCode="0.000">
                  <c:v>1098.5</c:v>
                </c:pt>
                <c:pt idx="4782" formatCode="0.000">
                  <c:v>1107.75</c:v>
                </c:pt>
                <c:pt idx="4783" formatCode="0.000">
                  <c:v>1118.25</c:v>
                </c:pt>
                <c:pt idx="4784" formatCode="0.000">
                  <c:v>1129.5</c:v>
                </c:pt>
                <c:pt idx="4785" formatCode="0.000">
                  <c:v>1139.5</c:v>
                </c:pt>
                <c:pt idx="4786" formatCode="0.000">
                  <c:v>1152.25</c:v>
                </c:pt>
                <c:pt idx="4787" formatCode="0.000">
                  <c:v>1145.75</c:v>
                </c:pt>
                <c:pt idx="4788" formatCode="0.000">
                  <c:v>1141.75</c:v>
                </c:pt>
                <c:pt idx="4789" formatCode="0.000">
                  <c:v>1140.25</c:v>
                </c:pt>
                <c:pt idx="4790" formatCode="0.000">
                  <c:v>1122.5</c:v>
                </c:pt>
                <c:pt idx="4791" formatCode="0.000">
                  <c:v>1110.75</c:v>
                </c:pt>
                <c:pt idx="4792" formatCode="0.000">
                  <c:v>1085.25</c:v>
                </c:pt>
                <c:pt idx="4793" formatCode="0.000">
                  <c:v>1083.25</c:v>
                </c:pt>
                <c:pt idx="4794" formatCode="0.000">
                  <c:v>1080.25</c:v>
                </c:pt>
                <c:pt idx="4795" formatCode="0.000">
                  <c:v>1105.5</c:v>
                </c:pt>
                <c:pt idx="4796" formatCode="0.000">
                  <c:v>1104</c:v>
                </c:pt>
                <c:pt idx="4797" formatCode="0.000">
                  <c:v>1125.25</c:v>
                </c:pt>
                <c:pt idx="4798" formatCode="0.000">
                  <c:v>1142.75</c:v>
                </c:pt>
                <c:pt idx="4799" formatCode="0.000">
                  <c:v>1142.25</c:v>
                </c:pt>
                <c:pt idx="4800" formatCode="0.000">
                  <c:v>1171</c:v>
                </c:pt>
                <c:pt idx="4801" formatCode="0.000">
                  <c:v>1171.5</c:v>
                </c:pt>
                <c:pt idx="4802" formatCode="0.000">
                  <c:v>1162.25</c:v>
                </c:pt>
                <c:pt idx="4803" formatCode="0.000">
                  <c:v>1204.75</c:v>
                </c:pt>
                <c:pt idx="4804" formatCode="0.000">
                  <c:v>1174</c:v>
                </c:pt>
                <c:pt idx="4805" formatCode="0.000">
                  <c:v>1185.25</c:v>
                </c:pt>
                <c:pt idx="4806" formatCode="0.000">
                  <c:v>1187.25</c:v>
                </c:pt>
                <c:pt idx="4807" formatCode="0.000">
                  <c:v>1180</c:v>
                </c:pt>
                <c:pt idx="4808" formatCode="0.000">
                  <c:v>1171.5</c:v>
                </c:pt>
                <c:pt idx="4809" formatCode="0.000">
                  <c:v>1139.25</c:v>
                </c:pt>
                <c:pt idx="4810" formatCode="0.000">
                  <c:v>1168</c:v>
                </c:pt>
                <c:pt idx="4811" formatCode="0.000">
                  <c:v>1188.25</c:v>
                </c:pt>
                <c:pt idx="4812" formatCode="0.000">
                  <c:v>1189.5</c:v>
                </c:pt>
                <c:pt idx="4813" formatCode="0.000">
                  <c:v>1179.25</c:v>
                </c:pt>
                <c:pt idx="4814" formatCode="0.000">
                  <c:v>1181</c:v>
                </c:pt>
                <c:pt idx="4815" formatCode="0.000">
                  <c:v>1170.25</c:v>
                </c:pt>
                <c:pt idx="4816" formatCode="0.000">
                  <c:v>1143</c:v>
                </c:pt>
                <c:pt idx="4817" formatCode="0.000">
                  <c:v>1145.75</c:v>
                </c:pt>
                <c:pt idx="4818" formatCode="0.000">
                  <c:v>1183.75</c:v>
                </c:pt>
                <c:pt idx="4819" formatCode="0.000">
                  <c:v>1179.25</c:v>
                </c:pt>
                <c:pt idx="4820" formatCode="0.000">
                  <c:v>1175.25</c:v>
                </c:pt>
                <c:pt idx="4821" formatCode="0.000">
                  <c:v>1190.75</c:v>
                </c:pt>
                <c:pt idx="4822" formatCode="0.000">
                  <c:v>1225.25</c:v>
                </c:pt>
                <c:pt idx="4823" formatCode="0.000">
                  <c:v>1231.25</c:v>
                </c:pt>
                <c:pt idx="4824" formatCode="0.000">
                  <c:v>1231.25</c:v>
                </c:pt>
                <c:pt idx="4825" formatCode="0.000">
                  <c:v>1241.25</c:v>
                </c:pt>
                <c:pt idx="4826" formatCode="0.000">
                  <c:v>1265.75</c:v>
                </c:pt>
                <c:pt idx="4827" formatCode="0.000">
                  <c:v>1242</c:v>
                </c:pt>
                <c:pt idx="4828" formatCode="0.000">
                  <c:v>1249.25</c:v>
                </c:pt>
                <c:pt idx="4829" formatCode="0.000">
                  <c:v>1258.75</c:v>
                </c:pt>
                <c:pt idx="4830" formatCode="0.000">
                  <c:v>1276.5</c:v>
                </c:pt>
                <c:pt idx="4831" formatCode="0.000">
                  <c:v>1305.25</c:v>
                </c:pt>
                <c:pt idx="4832" formatCode="0.000">
                  <c:v>1321.25</c:v>
                </c:pt>
                <c:pt idx="4833" formatCode="0.000">
                  <c:v>1302.25</c:v>
                </c:pt>
                <c:pt idx="4834" formatCode="0.000">
                  <c:v>1324.75</c:v>
                </c:pt>
                <c:pt idx="4835" formatCode="0.000">
                  <c:v>1323</c:v>
                </c:pt>
                <c:pt idx="4836" formatCode="0.000">
                  <c:v>1334.75</c:v>
                </c:pt>
                <c:pt idx="4837" formatCode="0.000">
                  <c:v>1294.75</c:v>
                </c:pt>
                <c:pt idx="4838" formatCode="0.000">
                  <c:v>1290.25</c:v>
                </c:pt>
                <c:pt idx="4839" formatCode="0.000">
                  <c:v>1259.25</c:v>
                </c:pt>
                <c:pt idx="4840" formatCode="0.000">
                  <c:v>1253</c:v>
                </c:pt>
                <c:pt idx="4841" formatCode="0.000">
                  <c:v>1253.5</c:v>
                </c:pt>
                <c:pt idx="4842" formatCode="0.000">
                  <c:v>1232</c:v>
                </c:pt>
                <c:pt idx="4843" formatCode="0.000">
                  <c:v>1215.75</c:v>
                </c:pt>
                <c:pt idx="4844" formatCode="0.000">
                  <c:v>1227.25</c:v>
                </c:pt>
                <c:pt idx="4845" formatCode="0.000">
                  <c:v>1243.25</c:v>
                </c:pt>
                <c:pt idx="4846" formatCode="0.000">
                  <c:v>1190</c:v>
                </c:pt>
                <c:pt idx="4847" formatCode="0.000">
                  <c:v>1203.75</c:v>
                </c:pt>
                <c:pt idx="4848" formatCode="0.000">
                  <c:v>1199</c:v>
                </c:pt>
                <c:pt idx="4849" formatCode="0.000">
                  <c:v>1180</c:v>
                </c:pt>
                <c:pt idx="4850" formatCode="0.000">
                  <c:v>1191.25</c:v>
                </c:pt>
                <c:pt idx="4851" formatCode="0.000">
                  <c:v>1223</c:v>
                </c:pt>
                <c:pt idx="4852" formatCode="0.000">
                  <c:v>1212.5</c:v>
                </c:pt>
                <c:pt idx="4853" formatCode="0.000">
                  <c:v>1198</c:v>
                </c:pt>
                <c:pt idx="4854" formatCode="0.000">
                  <c:v>1171.75</c:v>
                </c:pt>
                <c:pt idx="4855" formatCode="0.000">
                  <c:v>1166.75</c:v>
                </c:pt>
                <c:pt idx="4856" formatCode="0.000">
                  <c:v>1176.75</c:v>
                </c:pt>
                <c:pt idx="4857" formatCode="0.000">
                  <c:v>1193.25</c:v>
                </c:pt>
                <c:pt idx="4858" formatCode="0.000">
                  <c:v>1184.75</c:v>
                </c:pt>
                <c:pt idx="4859" formatCode="0.000">
                  <c:v>1154.75</c:v>
                </c:pt>
                <c:pt idx="4860" formatCode="0.000">
                  <c:v>1153.25</c:v>
                </c:pt>
                <c:pt idx="4861" formatCode="0.000">
                  <c:v>1167</c:v>
                </c:pt>
                <c:pt idx="4862" formatCode="0.000">
                  <c:v>1158.75</c:v>
                </c:pt>
                <c:pt idx="4863" formatCode="0.000">
                  <c:v>1145.75</c:v>
                </c:pt>
                <c:pt idx="4864" formatCode="0.000">
                  <c:v>1140.5</c:v>
                </c:pt>
                <c:pt idx="4865" formatCode="0.000">
                  <c:v>1174.25</c:v>
                </c:pt>
                <c:pt idx="4866" formatCode="0.000">
                  <c:v>1159.5</c:v>
                </c:pt>
                <c:pt idx="4867" formatCode="0.000">
                  <c:v>1170.25</c:v>
                </c:pt>
                <c:pt idx="4868" formatCode="0.000">
                  <c:v>1158.5</c:v>
                </c:pt>
                <c:pt idx="4869" formatCode="0.000">
                  <c:v>1140.75</c:v>
                </c:pt>
                <c:pt idx="4870" formatCode="0.000">
                  <c:v>1150.5</c:v>
                </c:pt>
                <c:pt idx="4871" formatCode="0.000">
                  <c:v>1155.5</c:v>
                </c:pt>
                <c:pt idx="4872" formatCode="0.000">
                  <c:v>1138.25</c:v>
                </c:pt>
                <c:pt idx="4873" formatCode="0.000">
                  <c:v>1137.25</c:v>
                </c:pt>
                <c:pt idx="4874" formatCode="0.000">
                  <c:v>1131.25</c:v>
                </c:pt>
                <c:pt idx="4875" formatCode="0.000">
                  <c:v>1104.5</c:v>
                </c:pt>
                <c:pt idx="4876" formatCode="0.000">
                  <c:v>1103.75</c:v>
                </c:pt>
                <c:pt idx="4877" formatCode="0.000">
                  <c:v>1090</c:v>
                </c:pt>
                <c:pt idx="4878" formatCode="0.000">
                  <c:v>1100.25</c:v>
                </c:pt>
                <c:pt idx="4879" formatCode="0.000">
                  <c:v>1082.5</c:v>
                </c:pt>
                <c:pt idx="4880" formatCode="0.000">
                  <c:v>1098.25</c:v>
                </c:pt>
                <c:pt idx="4881" formatCode="0.000">
                  <c:v>1100.5</c:v>
                </c:pt>
                <c:pt idx="4882" formatCode="0.000">
                  <c:v>1122</c:v>
                </c:pt>
                <c:pt idx="4883" formatCode="0.000">
                  <c:v>1117.75</c:v>
                </c:pt>
                <c:pt idx="4884" formatCode="0.000">
                  <c:v>1124.25</c:v>
                </c:pt>
                <c:pt idx="4885" formatCode="0.000">
                  <c:v>1100.25</c:v>
                </c:pt>
                <c:pt idx="4886" formatCode="0.000">
                  <c:v>1100.75</c:v>
                </c:pt>
                <c:pt idx="4887" formatCode="0.000">
                  <c:v>1107.25</c:v>
                </c:pt>
                <c:pt idx="4888" formatCode="0.000">
                  <c:v>1118.5</c:v>
                </c:pt>
                <c:pt idx="4889" formatCode="0.000">
                  <c:v>1122.25</c:v>
                </c:pt>
                <c:pt idx="4890" formatCode="0.000">
                  <c:v>1098.5</c:v>
                </c:pt>
                <c:pt idx="4891" formatCode="0.000">
                  <c:v>1114.75</c:v>
                </c:pt>
                <c:pt idx="4892" formatCode="0.000">
                  <c:v>1102.25</c:v>
                </c:pt>
                <c:pt idx="4893" formatCode="0.000">
                  <c:v>1089.25</c:v>
                </c:pt>
                <c:pt idx="4894" formatCode="0.000">
                  <c:v>1068.25</c:v>
                </c:pt>
                <c:pt idx="4895" formatCode="0.000">
                  <c:v>1064.75</c:v>
                </c:pt>
                <c:pt idx="4896" formatCode="0.000">
                  <c:v>1075.5</c:v>
                </c:pt>
                <c:pt idx="4897" formatCode="0.000">
                  <c:v>1066.75</c:v>
                </c:pt>
                <c:pt idx="4898" formatCode="0.000">
                  <c:v>1066.75</c:v>
                </c:pt>
                <c:pt idx="4899" formatCode="0.000">
                  <c:v>1068.5</c:v>
                </c:pt>
                <c:pt idx="4900" formatCode="0.000">
                  <c:v>1067.75</c:v>
                </c:pt>
                <c:pt idx="4901" formatCode="0.000">
                  <c:v>1066.75</c:v>
                </c:pt>
                <c:pt idx="4902" formatCode="0.000">
                  <c:v>1065.25</c:v>
                </c:pt>
                <c:pt idx="4903" formatCode="0.000">
                  <c:v>1062.5</c:v>
                </c:pt>
                <c:pt idx="4904" formatCode="0.000">
                  <c:v>1083.75</c:v>
                </c:pt>
                <c:pt idx="4905" formatCode="0.000">
                  <c:v>1072.25</c:v>
                </c:pt>
                <c:pt idx="4906" formatCode="0.000">
                  <c:v>1069.75</c:v>
                </c:pt>
                <c:pt idx="4907" formatCode="0.000">
                  <c:v>1077.75</c:v>
                </c:pt>
                <c:pt idx="4908" formatCode="0.000">
                  <c:v>1080.25</c:v>
                </c:pt>
                <c:pt idx="4909" formatCode="0.000">
                  <c:v>1053</c:v>
                </c:pt>
                <c:pt idx="4910" formatCode="0.000">
                  <c:v>1054.75</c:v>
                </c:pt>
                <c:pt idx="4911" formatCode="0.000">
                  <c:v>1062.5</c:v>
                </c:pt>
                <c:pt idx="4912" formatCode="0.000">
                  <c:v>1081</c:v>
                </c:pt>
                <c:pt idx="4913" formatCode="0.000">
                  <c:v>1078.5</c:v>
                </c:pt>
                <c:pt idx="4914" formatCode="0.000">
                  <c:v>1085.75</c:v>
                </c:pt>
                <c:pt idx="4915" formatCode="0.000">
                  <c:v>1080</c:v>
                </c:pt>
                <c:pt idx="4916" formatCode="0.000">
                  <c:v>1083.75</c:v>
                </c:pt>
                <c:pt idx="4917" formatCode="0.000">
                  <c:v>1057.75</c:v>
                </c:pt>
                <c:pt idx="4918" formatCode="0.000">
                  <c:v>1060</c:v>
                </c:pt>
                <c:pt idx="4919" formatCode="0.000">
                  <c:v>1043.75</c:v>
                </c:pt>
                <c:pt idx="4920" formatCode="0.000">
                  <c:v>1038.25</c:v>
                </c:pt>
                <c:pt idx="4921" formatCode="0.000">
                  <c:v>1043.5</c:v>
                </c:pt>
                <c:pt idx="4922" formatCode="0.000">
                  <c:v>1038.75</c:v>
                </c:pt>
                <c:pt idx="4923" formatCode="0.000">
                  <c:v>1060</c:v>
                </c:pt>
                <c:pt idx="4924" formatCode="0.000">
                  <c:v>1066</c:v>
                </c:pt>
                <c:pt idx="4925" formatCode="0.000">
                  <c:v>1091.75</c:v>
                </c:pt>
                <c:pt idx="4926" formatCode="0.000">
                  <c:v>1100.25</c:v>
                </c:pt>
                <c:pt idx="4927" formatCode="0.000">
                  <c:v>1101.5</c:v>
                </c:pt>
                <c:pt idx="4928" formatCode="0.000">
                  <c:v>1113.5</c:v>
                </c:pt>
                <c:pt idx="4929" formatCode="0.000">
                  <c:v>1118</c:v>
                </c:pt>
                <c:pt idx="4930" formatCode="0.000">
                  <c:v>1114</c:v>
                </c:pt>
                <c:pt idx="4931" formatCode="0.000">
                  <c:v>1133.5</c:v>
                </c:pt>
                <c:pt idx="4932" formatCode="0.000">
                  <c:v>1142.25</c:v>
                </c:pt>
                <c:pt idx="4933" formatCode="0.000">
                  <c:v>1144.5</c:v>
                </c:pt>
                <c:pt idx="4934" formatCode="0.000">
                  <c:v>1140.5</c:v>
                </c:pt>
                <c:pt idx="4935" formatCode="0.000">
                  <c:v>1139.5</c:v>
                </c:pt>
                <c:pt idx="4936" formatCode="0.000">
                  <c:v>1146.75</c:v>
                </c:pt>
                <c:pt idx="4937" formatCode="0.000">
                  <c:v>1149</c:v>
                </c:pt>
                <c:pt idx="4938" formatCode="0.000">
                  <c:v>1165.25</c:v>
                </c:pt>
                <c:pt idx="4939" formatCode="0.000">
                  <c:v>1169.25</c:v>
                </c:pt>
                <c:pt idx="4940" formatCode="0.000">
                  <c:v>1165.25</c:v>
                </c:pt>
                <c:pt idx="4941" formatCode="0.000">
                  <c:v>1159.5</c:v>
                </c:pt>
                <c:pt idx="4942" formatCode="0.000">
                  <c:v>1171</c:v>
                </c:pt>
                <c:pt idx="4943" formatCode="0.000">
                  <c:v>1172</c:v>
                </c:pt>
                <c:pt idx="4944" formatCode="0.000">
                  <c:v>1157.5</c:v>
                </c:pt>
                <c:pt idx="4945" formatCode="0.000">
                  <c:v>1166.75</c:v>
                </c:pt>
                <c:pt idx="4946" formatCode="0.000">
                  <c:v>1178</c:v>
                </c:pt>
                <c:pt idx="4947" formatCode="0.000">
                  <c:v>1170.25</c:v>
                </c:pt>
                <c:pt idx="4948" formatCode="0.000">
                  <c:v>1142.75</c:v>
                </c:pt>
                <c:pt idx="4949" formatCode="0.000">
                  <c:v>1154</c:v>
                </c:pt>
                <c:pt idx="4950" formatCode="0.000">
                  <c:v>1161.5</c:v>
                </c:pt>
                <c:pt idx="4951" formatCode="0.000">
                  <c:v>1169.25</c:v>
                </c:pt>
                <c:pt idx="4952" formatCode="0.000">
                  <c:v>1189.75</c:v>
                </c:pt>
                <c:pt idx="4953" formatCode="0.000">
                  <c:v>1189</c:v>
                </c:pt>
                <c:pt idx="4954" formatCode="0.000">
                  <c:v>1190.5</c:v>
                </c:pt>
                <c:pt idx="4955" formatCode="0.000">
                  <c:v>1191.25</c:v>
                </c:pt>
                <c:pt idx="4956" formatCode="0.000">
                  <c:v>1193.75</c:v>
                </c:pt>
                <c:pt idx="4957" formatCode="0.000">
                  <c:v>1192</c:v>
                </c:pt>
                <c:pt idx="4958" formatCode="0.000">
                  <c:v>1184.25</c:v>
                </c:pt>
                <c:pt idx="4959" formatCode="0.000">
                  <c:v>1161</c:v>
                </c:pt>
                <c:pt idx="4960" formatCode="0.000">
                  <c:v>1158.75</c:v>
                </c:pt>
                <c:pt idx="4961" formatCode="0.000">
                  <c:v>1166.25</c:v>
                </c:pt>
                <c:pt idx="4962" formatCode="0.000">
                  <c:v>1178.5</c:v>
                </c:pt>
                <c:pt idx="4963" formatCode="0.000">
                  <c:v>1189.5</c:v>
                </c:pt>
                <c:pt idx="4964" formatCode="0.000">
                  <c:v>1197</c:v>
                </c:pt>
                <c:pt idx="4965" formatCode="0.000">
                  <c:v>1206.25</c:v>
                </c:pt>
                <c:pt idx="4966" formatCode="0.000">
                  <c:v>1206</c:v>
                </c:pt>
                <c:pt idx="4967" formatCode="0.000">
                  <c:v>1212.5</c:v>
                </c:pt>
                <c:pt idx="4968" formatCode="0.000">
                  <c:v>1214.75</c:v>
                </c:pt>
                <c:pt idx="4969" formatCode="0.000">
                  <c:v>1232.25</c:v>
                </c:pt>
                <c:pt idx="4970" formatCode="0.000">
                  <c:v>1231.5</c:v>
                </c:pt>
                <c:pt idx="4971" formatCode="0.000">
                  <c:v>1229.75</c:v>
                </c:pt>
                <c:pt idx="4972" formatCode="0.000">
                  <c:v>1229.25</c:v>
                </c:pt>
                <c:pt idx="4973" formatCode="0.000">
                  <c:v>1236</c:v>
                </c:pt>
                <c:pt idx="4974" formatCode="0.000">
                  <c:v>1227.75</c:v>
                </c:pt>
                <c:pt idx="4975" formatCode="0.000">
                  <c:v>1213</c:v>
                </c:pt>
                <c:pt idx="4976" formatCode="0.000">
                  <c:v>1209.75</c:v>
                </c:pt>
                <c:pt idx="4977" formatCode="0.000">
                  <c:v>1227.75</c:v>
                </c:pt>
                <c:pt idx="4978" formatCode="0.000">
                  <c:v>1223.5</c:v>
                </c:pt>
                <c:pt idx="4979" formatCode="0.000">
                  <c:v>1221.75</c:v>
                </c:pt>
                <c:pt idx="4980" formatCode="0.000">
                  <c:v>1196.25</c:v>
                </c:pt>
                <c:pt idx="4981" formatCode="0.000">
                  <c:v>1190.5</c:v>
                </c:pt>
                <c:pt idx="4982" formatCode="0.000">
                  <c:v>1205.25</c:v>
                </c:pt>
                <c:pt idx="4983" formatCode="0.000">
                  <c:v>1217.25</c:v>
                </c:pt>
                <c:pt idx="4984" formatCode="0.000">
                  <c:v>1222.25</c:v>
                </c:pt>
                <c:pt idx="4985" formatCode="0.000">
                  <c:v>1232.5</c:v>
                </c:pt>
                <c:pt idx="4986" formatCode="0.000">
                  <c:v>1236.75</c:v>
                </c:pt>
                <c:pt idx="4987" formatCode="0.000">
                  <c:v>1240.25</c:v>
                </c:pt>
                <c:pt idx="4988" formatCode="0.000">
                  <c:v>1237.5</c:v>
                </c:pt>
                <c:pt idx="4989" formatCode="0.000">
                  <c:v>1256.5</c:v>
                </c:pt>
                <c:pt idx="4990" formatCode="0.000">
                  <c:v>1258.5</c:v>
                </c:pt>
                <c:pt idx="4991" formatCode="0.000">
                  <c:v>1250.75</c:v>
                </c:pt>
                <c:pt idx="4992" formatCode="0.000">
                  <c:v>1259.75</c:v>
                </c:pt>
                <c:pt idx="4993" formatCode="0.000">
                  <c:v>1258.25</c:v>
                </c:pt>
                <c:pt idx="4994" formatCode="0.000">
                  <c:v>1246.75</c:v>
                </c:pt>
                <c:pt idx="4995" formatCode="0.000">
                  <c:v>1259.5</c:v>
                </c:pt>
                <c:pt idx="4996" formatCode="0.000">
                  <c:v>1245.75</c:v>
                </c:pt>
                <c:pt idx="4997" formatCode="0.000">
                  <c:v>1235.25</c:v>
                </c:pt>
                <c:pt idx="4998" formatCode="0.000">
                  <c:v>1229.25</c:v>
                </c:pt>
                <c:pt idx="4999" formatCode="0.000">
                  <c:v>1207.25</c:v>
                </c:pt>
                <c:pt idx="5000" formatCode="0.000">
                  <c:v>1230.25</c:v>
                </c:pt>
                <c:pt idx="5001" formatCode="0.000">
                  <c:v>1201.75</c:v>
                </c:pt>
                <c:pt idx="5002" formatCode="0.000">
                  <c:v>1207.75</c:v>
                </c:pt>
                <c:pt idx="5003" formatCode="0.000">
                  <c:v>1210.5</c:v>
                </c:pt>
                <c:pt idx="5004" formatCode="0.000">
                  <c:v>1215.75</c:v>
                </c:pt>
                <c:pt idx="5005" formatCode="0.000">
                  <c:v>1232</c:v>
                </c:pt>
                <c:pt idx="5006" formatCode="0.000">
                  <c:v>1235</c:v>
                </c:pt>
                <c:pt idx="5007" formatCode="0.000">
                  <c:v>1260.5</c:v>
                </c:pt>
                <c:pt idx="5008" formatCode="0.000">
                  <c:v>1260.75</c:v>
                </c:pt>
                <c:pt idx="5009" formatCode="0.000">
                  <c:v>1265</c:v>
                </c:pt>
                <c:pt idx="5010" formatCode="0.000">
                  <c:v>1256</c:v>
                </c:pt>
                <c:pt idx="5011" formatCode="0.000">
                  <c:v>1260.25</c:v>
                </c:pt>
                <c:pt idx="5012" formatCode="0.000">
                  <c:v>1275</c:v>
                </c:pt>
                <c:pt idx="5013" formatCode="0.000">
                  <c:v>1276.25</c:v>
                </c:pt>
                <c:pt idx="5014" formatCode="0.000">
                  <c:v>1277.25</c:v>
                </c:pt>
                <c:pt idx="5015" formatCode="0.000">
                  <c:v>1263</c:v>
                </c:pt>
                <c:pt idx="5016" formatCode="0.000">
                  <c:v>1258.75</c:v>
                </c:pt>
                <c:pt idx="5017" formatCode="0.000">
                  <c:v>1272.5</c:v>
                </c:pt>
                <c:pt idx="5018" formatCode="0.000">
                  <c:v>1271.75</c:v>
                </c:pt>
                <c:pt idx="5019" formatCode="0.000">
                  <c:v>1277.75</c:v>
                </c:pt>
                <c:pt idx="5020" formatCode="0.000">
                  <c:v>1258.25</c:v>
                </c:pt>
                <c:pt idx="5021" formatCode="0.000">
                  <c:v>1263.5</c:v>
                </c:pt>
                <c:pt idx="5022" formatCode="0.000">
                  <c:v>1277.25</c:v>
                </c:pt>
                <c:pt idx="5023" formatCode="0.000">
                  <c:v>1276.75</c:v>
                </c:pt>
                <c:pt idx="5024" formatCode="0.000">
                  <c:v>1266.75</c:v>
                </c:pt>
                <c:pt idx="5025" formatCode="0.000">
                  <c:v>1276.75</c:v>
                </c:pt>
                <c:pt idx="5026" formatCode="0.000">
                  <c:v>1272.5</c:v>
                </c:pt>
                <c:pt idx="5027" formatCode="0.000">
                  <c:v>1258.75</c:v>
                </c:pt>
                <c:pt idx="5028" formatCode="0.000">
                  <c:v>1264.25</c:v>
                </c:pt>
                <c:pt idx="5029" formatCode="0.000">
                  <c:v>1270.75</c:v>
                </c:pt>
                <c:pt idx="5030" formatCode="0.000">
                  <c:v>1276.75</c:v>
                </c:pt>
                <c:pt idx="5031" formatCode="0.000">
                  <c:v>1282.25</c:v>
                </c:pt>
                <c:pt idx="5032" formatCode="0.000">
                  <c:v>1277.5</c:v>
                </c:pt>
                <c:pt idx="5033" formatCode="0.000">
                  <c:v>1279.25</c:v>
                </c:pt>
                <c:pt idx="5034" formatCode="0.000">
                  <c:v>1267.75</c:v>
                </c:pt>
                <c:pt idx="5035" formatCode="0.000">
                  <c:v>1271.25</c:v>
                </c:pt>
                <c:pt idx="5036" formatCode="0.000">
                  <c:v>1281.75</c:v>
                </c:pt>
                <c:pt idx="5037" formatCode="0.000">
                  <c:v>1287</c:v>
                </c:pt>
                <c:pt idx="5038" formatCode="0.000">
                  <c:v>1289</c:v>
                </c:pt>
                <c:pt idx="5039" formatCode="0.000">
                  <c:v>1295.5</c:v>
                </c:pt>
                <c:pt idx="5040" formatCode="0.000">
                  <c:v>1296.5</c:v>
                </c:pt>
                <c:pt idx="5041" formatCode="0.000">
                  <c:v>1295.25</c:v>
                </c:pt>
                <c:pt idx="5042" formatCode="0.000">
                  <c:v>1295.5</c:v>
                </c:pt>
                <c:pt idx="5043" formatCode="0.000">
                  <c:v>1284.25</c:v>
                </c:pt>
                <c:pt idx="5044" formatCode="0.000">
                  <c:v>1302.25</c:v>
                </c:pt>
                <c:pt idx="5045" formatCode="0.000">
                  <c:v>1305.75</c:v>
                </c:pt>
                <c:pt idx="5046" formatCode="0.000">
                  <c:v>1306.5</c:v>
                </c:pt>
                <c:pt idx="5047" formatCode="0.000">
                  <c:v>1311</c:v>
                </c:pt>
                <c:pt idx="5048" formatCode="0.000">
                  <c:v>1315</c:v>
                </c:pt>
                <c:pt idx="5049" formatCode="0.000">
                  <c:v>1316</c:v>
                </c:pt>
                <c:pt idx="5050" formatCode="0.000">
                  <c:v>1307.5</c:v>
                </c:pt>
                <c:pt idx="5051" formatCode="0.000">
                  <c:v>1315</c:v>
                </c:pt>
                <c:pt idx="5052" formatCode="0.000">
                  <c:v>1318.75</c:v>
                </c:pt>
                <c:pt idx="5053" formatCode="0.000">
                  <c:v>1305.75</c:v>
                </c:pt>
                <c:pt idx="5054" formatCode="0.000">
                  <c:v>1319.25</c:v>
                </c:pt>
                <c:pt idx="5055" formatCode="0.000">
                  <c:v>1307.5</c:v>
                </c:pt>
                <c:pt idx="5056" formatCode="0.000">
                  <c:v>1284.5</c:v>
                </c:pt>
                <c:pt idx="5057" formatCode="0.000">
                  <c:v>1264.5</c:v>
                </c:pt>
                <c:pt idx="5058" formatCode="0.000">
                  <c:v>1266</c:v>
                </c:pt>
                <c:pt idx="5059" formatCode="0.000">
                  <c:v>1260.75</c:v>
                </c:pt>
                <c:pt idx="5060" formatCode="0.000">
                  <c:v>1268</c:v>
                </c:pt>
                <c:pt idx="5061" formatCode="0.000">
                  <c:v>1252.75</c:v>
                </c:pt>
                <c:pt idx="5062" formatCode="0.000">
                  <c:v>1244</c:v>
                </c:pt>
                <c:pt idx="5063" formatCode="0.000">
                  <c:v>1259.75</c:v>
                </c:pt>
                <c:pt idx="5064" formatCode="0.000">
                  <c:v>1270.75</c:v>
                </c:pt>
                <c:pt idx="5065" formatCode="0.000">
                  <c:v>1270</c:v>
                </c:pt>
                <c:pt idx="5066" formatCode="0.000">
                  <c:v>1235.25</c:v>
                </c:pt>
                <c:pt idx="5067" formatCode="0.000">
                  <c:v>1233.25</c:v>
                </c:pt>
                <c:pt idx="5068" formatCode="0.000">
                  <c:v>1229.5</c:v>
                </c:pt>
                <c:pt idx="5069" formatCode="0.000">
                  <c:v>1239.75</c:v>
                </c:pt>
                <c:pt idx="5070" formatCode="0.000">
                  <c:v>1236.75</c:v>
                </c:pt>
                <c:pt idx="5071" formatCode="0.000">
                  <c:v>1250</c:v>
                </c:pt>
                <c:pt idx="5072" formatCode="0.000">
                  <c:v>1252.5</c:v>
                </c:pt>
                <c:pt idx="5073" formatCode="0.000">
                  <c:v>1266.75</c:v>
                </c:pt>
                <c:pt idx="5074" formatCode="0.000">
                  <c:v>1273</c:v>
                </c:pt>
                <c:pt idx="5075" formatCode="0.000">
                  <c:v>1279</c:v>
                </c:pt>
                <c:pt idx="5076" formatCode="0.000">
                  <c:v>1279.75</c:v>
                </c:pt>
                <c:pt idx="5077" formatCode="0.000">
                  <c:v>1281</c:v>
                </c:pt>
                <c:pt idx="5078" formatCode="0.000">
                  <c:v>1270.75</c:v>
                </c:pt>
                <c:pt idx="5079" formatCode="0.000">
                  <c:v>1277</c:v>
                </c:pt>
                <c:pt idx="5080" formatCode="0.000">
                  <c:v>1275.75</c:v>
                </c:pt>
                <c:pt idx="5081" formatCode="0.000">
                  <c:v>1277</c:v>
                </c:pt>
                <c:pt idx="5082" formatCode="0.000">
                  <c:v>1288</c:v>
                </c:pt>
                <c:pt idx="5083" formatCode="0.000">
                  <c:v>1291</c:v>
                </c:pt>
                <c:pt idx="5084" formatCode="0.000">
                  <c:v>1292</c:v>
                </c:pt>
                <c:pt idx="5085" formatCode="0.000">
                  <c:v>1295.75</c:v>
                </c:pt>
                <c:pt idx="5086" formatCode="0.000">
                  <c:v>1310</c:v>
                </c:pt>
                <c:pt idx="5087" formatCode="0.000">
                  <c:v>1310.5</c:v>
                </c:pt>
                <c:pt idx="5088" formatCode="0.000">
                  <c:v>1314</c:v>
                </c:pt>
                <c:pt idx="5089" formatCode="0.000">
                  <c:v>1319.25</c:v>
                </c:pt>
                <c:pt idx="5090" formatCode="0.000">
                  <c:v>1324</c:v>
                </c:pt>
                <c:pt idx="5091" formatCode="0.000">
                  <c:v>1324.75</c:v>
                </c:pt>
                <c:pt idx="5092" formatCode="0.000">
                  <c:v>1323.75</c:v>
                </c:pt>
                <c:pt idx="5093" formatCode="0.000">
                  <c:v>1333</c:v>
                </c:pt>
                <c:pt idx="5094" formatCode="0.000">
                  <c:v>1339.25</c:v>
                </c:pt>
                <c:pt idx="5095" formatCode="0.000">
                  <c:v>1339.5</c:v>
                </c:pt>
                <c:pt idx="5096" formatCode="0.000">
                  <c:v>1334.5</c:v>
                </c:pt>
                <c:pt idx="5097" formatCode="0.000">
                  <c:v>1340.25</c:v>
                </c:pt>
                <c:pt idx="5098" formatCode="0.000">
                  <c:v>1347.75</c:v>
                </c:pt>
                <c:pt idx="5099" formatCode="0.000">
                  <c:v>1342.75</c:v>
                </c:pt>
                <c:pt idx="5100" formatCode="0.000">
                  <c:v>1341</c:v>
                </c:pt>
                <c:pt idx="5101" formatCode="0.000">
                  <c:v>1341.75</c:v>
                </c:pt>
                <c:pt idx="5102" formatCode="0.000">
                  <c:v>1347</c:v>
                </c:pt>
                <c:pt idx="5103" formatCode="0.000">
                  <c:v>1347.75</c:v>
                </c:pt>
                <c:pt idx="5104" formatCode="0.000">
                  <c:v>1343.5</c:v>
                </c:pt>
                <c:pt idx="5105" formatCode="0.000">
                  <c:v>1352</c:v>
                </c:pt>
                <c:pt idx="5106" formatCode="0.000">
                  <c:v>1361.25</c:v>
                </c:pt>
                <c:pt idx="5107" formatCode="0.000">
                  <c:v>1364</c:v>
                </c:pt>
                <c:pt idx="5108" formatCode="0.000">
                  <c:v>1357.25</c:v>
                </c:pt>
                <c:pt idx="5109" formatCode="0.000">
                  <c:v>1362</c:v>
                </c:pt>
                <c:pt idx="5110" formatCode="0.000">
                  <c:v>1370.75</c:v>
                </c:pt>
                <c:pt idx="5111" formatCode="0.000">
                  <c:v>1370.75</c:v>
                </c:pt>
                <c:pt idx="5112" formatCode="0.000">
                  <c:v>1371.25</c:v>
                </c:pt>
                <c:pt idx="5113" formatCode="0.000">
                  <c:v>1384.75</c:v>
                </c:pt>
                <c:pt idx="5114" formatCode="0.000">
                  <c:v>1386.75</c:v>
                </c:pt>
                <c:pt idx="5115" formatCode="0.000">
                  <c:v>1368.5</c:v>
                </c:pt>
                <c:pt idx="5116" formatCode="0.000">
                  <c:v>1373.75</c:v>
                </c:pt>
                <c:pt idx="5117" formatCode="0.000">
                  <c:v>1383.75</c:v>
                </c:pt>
                <c:pt idx="5118" formatCode="0.000">
                  <c:v>1378.75</c:v>
                </c:pt>
                <c:pt idx="5119" formatCode="0.000">
                  <c:v>1380</c:v>
                </c:pt>
                <c:pt idx="5120" formatCode="0.000">
                  <c:v>1390.5</c:v>
                </c:pt>
                <c:pt idx="5121" formatCode="0.000">
                  <c:v>1386.5</c:v>
                </c:pt>
                <c:pt idx="5122" formatCode="0.000">
                  <c:v>1359.25</c:v>
                </c:pt>
                <c:pt idx="5123" formatCode="0.000">
                  <c:v>1368.25</c:v>
                </c:pt>
                <c:pt idx="5124" formatCode="0.000">
                  <c:v>1383.5</c:v>
                </c:pt>
                <c:pt idx="5125" formatCode="0.000">
                  <c:v>1361.75</c:v>
                </c:pt>
                <c:pt idx="5126" formatCode="0.000">
                  <c:v>1376.75</c:v>
                </c:pt>
                <c:pt idx="5127" formatCode="0.000">
                  <c:v>1350.75</c:v>
                </c:pt>
                <c:pt idx="5128" formatCode="0.000">
                  <c:v>1342.25</c:v>
                </c:pt>
                <c:pt idx="5129" formatCode="0.000">
                  <c:v>1300.75</c:v>
                </c:pt>
                <c:pt idx="5130" formatCode="0.000">
                  <c:v>1285.25</c:v>
                </c:pt>
                <c:pt idx="5131" formatCode="0.000">
                  <c:v>1334.75</c:v>
                </c:pt>
                <c:pt idx="5132" formatCode="0.000">
                  <c:v>1330.5</c:v>
                </c:pt>
                <c:pt idx="5133" formatCode="0.000">
                  <c:v>1348</c:v>
                </c:pt>
                <c:pt idx="5134" formatCode="0.000">
                  <c:v>1335</c:v>
                </c:pt>
                <c:pt idx="5135" formatCode="0.000">
                  <c:v>1313.5</c:v>
                </c:pt>
                <c:pt idx="5136" formatCode="0.000">
                  <c:v>1312.75</c:v>
                </c:pt>
                <c:pt idx="5137" formatCode="0.000">
                  <c:v>1297</c:v>
                </c:pt>
                <c:pt idx="5138" formatCode="0.000">
                  <c:v>1288.25</c:v>
                </c:pt>
                <c:pt idx="5139" formatCode="0.000">
                  <c:v>1248.25</c:v>
                </c:pt>
                <c:pt idx="5140" formatCode="0.000">
                  <c:v>1262.75</c:v>
                </c:pt>
                <c:pt idx="5141" formatCode="0.000">
                  <c:v>1249.25</c:v>
                </c:pt>
                <c:pt idx="5142" formatCode="0.000">
                  <c:v>1251.25</c:v>
                </c:pt>
                <c:pt idx="5143" formatCode="0.000">
                  <c:v>1239.5</c:v>
                </c:pt>
                <c:pt idx="5144" formatCode="0.000">
                  <c:v>1279.25</c:v>
                </c:pt>
                <c:pt idx="5145" formatCode="0.000">
                  <c:v>1266.75</c:v>
                </c:pt>
                <c:pt idx="5146" formatCode="0.000">
                  <c:v>1247.75</c:v>
                </c:pt>
                <c:pt idx="5147" formatCode="0.000">
                  <c:v>1275.25</c:v>
                </c:pt>
                <c:pt idx="5148" formatCode="0.000">
                  <c:v>1281.75</c:v>
                </c:pt>
                <c:pt idx="5149" formatCode="0.000">
                  <c:v>1244.25</c:v>
                </c:pt>
                <c:pt idx="5150" formatCode="0.000">
                  <c:v>1226.25</c:v>
                </c:pt>
                <c:pt idx="5151" formatCode="0.000">
                  <c:v>1237.5</c:v>
                </c:pt>
                <c:pt idx="5152" formatCode="0.000">
                  <c:v>1233.75</c:v>
                </c:pt>
                <c:pt idx="5153" formatCode="0.000">
                  <c:v>1262</c:v>
                </c:pt>
                <c:pt idx="5154" formatCode="0.000">
                  <c:v>1267.5</c:v>
                </c:pt>
                <c:pt idx="5155" formatCode="0.000">
                  <c:v>1268.75</c:v>
                </c:pt>
                <c:pt idx="5156" formatCode="0.000">
                  <c:v>1291.75</c:v>
                </c:pt>
                <c:pt idx="5157" formatCode="0.000">
                  <c:v>1292</c:v>
                </c:pt>
                <c:pt idx="5158" formatCode="0.000">
                  <c:v>1294.25</c:v>
                </c:pt>
                <c:pt idx="5159" formatCode="0.000">
                  <c:v>1292.75</c:v>
                </c:pt>
                <c:pt idx="5160" formatCode="0.000">
                  <c:v>1293</c:v>
                </c:pt>
                <c:pt idx="5161" formatCode="0.000">
                  <c:v>1273</c:v>
                </c:pt>
                <c:pt idx="5162" formatCode="0.000">
                  <c:v>1270</c:v>
                </c:pt>
                <c:pt idx="5163" formatCode="0.000">
                  <c:v>1253</c:v>
                </c:pt>
                <c:pt idx="5164" formatCode="0.000">
                  <c:v>1257.25</c:v>
                </c:pt>
                <c:pt idx="5165" formatCode="0.000">
                  <c:v>1253.5</c:v>
                </c:pt>
                <c:pt idx="5166" formatCode="0.000">
                  <c:v>1217.75</c:v>
                </c:pt>
                <c:pt idx="5167" formatCode="0.000">
                  <c:v>1209</c:v>
                </c:pt>
                <c:pt idx="5168" formatCode="0.000">
                  <c:v>1204.25</c:v>
                </c:pt>
                <c:pt idx="5169" formatCode="0.000">
                  <c:v>1196.75</c:v>
                </c:pt>
                <c:pt idx="5170" formatCode="0.000">
                  <c:v>1206.75</c:v>
                </c:pt>
                <c:pt idx="5171" formatCode="0.000">
                  <c:v>1241.75</c:v>
                </c:pt>
                <c:pt idx="5172" formatCode="0.000">
                  <c:v>1249.5</c:v>
                </c:pt>
                <c:pt idx="5173" formatCode="0.000">
                  <c:v>1255</c:v>
                </c:pt>
                <c:pt idx="5174" formatCode="0.000">
                  <c:v>1259</c:v>
                </c:pt>
                <c:pt idx="5175" formatCode="0.000">
                  <c:v>1272.25</c:v>
                </c:pt>
                <c:pt idx="5176" formatCode="0.000">
                  <c:v>1273.5</c:v>
                </c:pt>
                <c:pt idx="5177" formatCode="0.000">
                  <c:v>1273</c:v>
                </c:pt>
                <c:pt idx="5178" formatCode="0.000">
                  <c:v>1300.5</c:v>
                </c:pt>
                <c:pt idx="5179" formatCode="0.000">
                  <c:v>1299.75</c:v>
                </c:pt>
                <c:pt idx="5180" formatCode="0.000">
                  <c:v>1283.5</c:v>
                </c:pt>
                <c:pt idx="5181" formatCode="0.000">
                  <c:v>1299.5</c:v>
                </c:pt>
                <c:pt idx="5182" formatCode="0.000">
                  <c:v>1275.75</c:v>
                </c:pt>
                <c:pt idx="5183" formatCode="0.000">
                  <c:v>1263</c:v>
                </c:pt>
                <c:pt idx="5184" formatCode="0.000">
                  <c:v>1254</c:v>
                </c:pt>
                <c:pt idx="5185" formatCode="0.000">
                  <c:v>1252.5</c:v>
                </c:pt>
                <c:pt idx="5186" formatCode="0.000">
                  <c:v>1261.5</c:v>
                </c:pt>
                <c:pt idx="5187" formatCode="0.000">
                  <c:v>1266.5</c:v>
                </c:pt>
                <c:pt idx="5188" formatCode="0.000">
                  <c:v>1265.25</c:v>
                </c:pt>
                <c:pt idx="5189" formatCode="0.000">
                  <c:v>1241.75</c:v>
                </c:pt>
                <c:pt idx="5190" formatCode="0.000">
                  <c:v>1245.25</c:v>
                </c:pt>
                <c:pt idx="5191" formatCode="0.000">
                  <c:v>1239</c:v>
                </c:pt>
                <c:pt idx="5192" formatCode="0.000">
                  <c:v>1240</c:v>
                </c:pt>
                <c:pt idx="5193" formatCode="0.000">
                  <c:v>1244</c:v>
                </c:pt>
                <c:pt idx="5194" formatCode="0.000">
                  <c:v>1238</c:v>
                </c:pt>
                <c:pt idx="5195" formatCode="0.000">
                  <c:v>1243.75</c:v>
                </c:pt>
                <c:pt idx="5196" formatCode="0.000">
                  <c:v>1278.5</c:v>
                </c:pt>
                <c:pt idx="5197" formatCode="0.000">
                  <c:v>1284.25</c:v>
                </c:pt>
                <c:pt idx="5198" formatCode="0.000">
                  <c:v>1287.5</c:v>
                </c:pt>
                <c:pt idx="5199" formatCode="0.000">
                  <c:v>1286.5</c:v>
                </c:pt>
                <c:pt idx="5200" formatCode="0.000">
                  <c:v>1274.5</c:v>
                </c:pt>
                <c:pt idx="5201" formatCode="0.000">
                  <c:v>1276.75</c:v>
                </c:pt>
                <c:pt idx="5202" formatCode="0.000">
                  <c:v>1292.25</c:v>
                </c:pt>
                <c:pt idx="5203" formatCode="0.000">
                  <c:v>1292.5</c:v>
                </c:pt>
                <c:pt idx="5204" formatCode="0.000">
                  <c:v>1298</c:v>
                </c:pt>
                <c:pt idx="5205" formatCode="0.000">
                  <c:v>1313.75</c:v>
                </c:pt>
                <c:pt idx="5206" formatCode="0.000">
                  <c:v>1309</c:v>
                </c:pt>
                <c:pt idx="5207" formatCode="0.000">
                  <c:v>1318.75</c:v>
                </c:pt>
                <c:pt idx="5208" formatCode="0.000">
                  <c:v>1299.75</c:v>
                </c:pt>
                <c:pt idx="5209" formatCode="0.000">
                  <c:v>1318.5</c:v>
                </c:pt>
                <c:pt idx="5210" formatCode="0.000">
                  <c:v>1315.25</c:v>
                </c:pt>
                <c:pt idx="5211" formatCode="0.000">
                  <c:v>1281.75</c:v>
                </c:pt>
                <c:pt idx="5212" formatCode="0.000">
                  <c:v>1274</c:v>
                </c:pt>
                <c:pt idx="5213" formatCode="0.000">
                  <c:v>1260</c:v>
                </c:pt>
                <c:pt idx="5214" formatCode="0.000">
                  <c:v>1272.25</c:v>
                </c:pt>
                <c:pt idx="5215" formatCode="0.000">
                  <c:v>1264.25</c:v>
                </c:pt>
                <c:pt idx="5216" formatCode="0.000">
                  <c:v>1261</c:v>
                </c:pt>
                <c:pt idx="5217" formatCode="0.000">
                  <c:v>1253.75</c:v>
                </c:pt>
                <c:pt idx="5218" formatCode="0.000">
                  <c:v>1242.25</c:v>
                </c:pt>
                <c:pt idx="5219" formatCode="0.000">
                  <c:v>1242.75</c:v>
                </c:pt>
                <c:pt idx="5220" formatCode="0.000">
                  <c:v>1237.75</c:v>
                </c:pt>
                <c:pt idx="5221" formatCode="0.000">
                  <c:v>1236</c:v>
                </c:pt>
                <c:pt idx="5222" formatCode="0.000">
                  <c:v>1238.75</c:v>
                </c:pt>
                <c:pt idx="5223" formatCode="0.000">
                  <c:v>1222</c:v>
                </c:pt>
                <c:pt idx="5224" formatCode="0.000">
                  <c:v>1223.75</c:v>
                </c:pt>
                <c:pt idx="5225" formatCode="0.000">
                  <c:v>1228.75</c:v>
                </c:pt>
                <c:pt idx="5226" formatCode="0.000">
                  <c:v>1238</c:v>
                </c:pt>
                <c:pt idx="5227" formatCode="0.000">
                  <c:v>1215.25</c:v>
                </c:pt>
                <c:pt idx="5228" formatCode="0.000">
                  <c:v>1220.75</c:v>
                </c:pt>
                <c:pt idx="5229" formatCode="0.000">
                  <c:v>1216.75</c:v>
                </c:pt>
                <c:pt idx="5230" formatCode="0.000">
                  <c:v>1217.5</c:v>
                </c:pt>
                <c:pt idx="5231" formatCode="0.000">
                  <c:v>1221.75</c:v>
                </c:pt>
                <c:pt idx="5232" formatCode="0.000">
                  <c:v>1216.25</c:v>
                </c:pt>
                <c:pt idx="5233" formatCode="0.000">
                  <c:v>1223.75</c:v>
                </c:pt>
                <c:pt idx="5234" formatCode="0.000">
                  <c:v>1203.75</c:v>
                </c:pt>
                <c:pt idx="5235" formatCode="0.000">
                  <c:v>1202.75</c:v>
                </c:pt>
                <c:pt idx="5236" formatCode="0.000">
                  <c:v>1202</c:v>
                </c:pt>
                <c:pt idx="5237" formatCode="0.000">
                  <c:v>1198</c:v>
                </c:pt>
                <c:pt idx="5238" formatCode="0.000">
                  <c:v>1196.25</c:v>
                </c:pt>
                <c:pt idx="5239" formatCode="0.000">
                  <c:v>1194</c:v>
                </c:pt>
                <c:pt idx="5240" formatCode="0.000">
                  <c:v>1184.25</c:v>
                </c:pt>
                <c:pt idx="5241" formatCode="0.000">
                  <c:v>1185</c:v>
                </c:pt>
                <c:pt idx="5242" formatCode="0.000">
                  <c:v>1183.5</c:v>
                </c:pt>
                <c:pt idx="5243" formatCode="0.000">
                  <c:v>1180.25</c:v>
                </c:pt>
                <c:pt idx="5244" formatCode="0.000">
                  <c:v>1194.75</c:v>
                </c:pt>
                <c:pt idx="5245" formatCode="0.000">
                  <c:v>1183.75</c:v>
                </c:pt>
                <c:pt idx="5246" formatCode="0.000">
                  <c:v>1182.75</c:v>
                </c:pt>
                <c:pt idx="5247" formatCode="0.000">
                  <c:v>1177.75</c:v>
                </c:pt>
                <c:pt idx="5248" formatCode="0.000">
                  <c:v>1175.75</c:v>
                </c:pt>
                <c:pt idx="5249" formatCode="0.000">
                  <c:v>1175.75</c:v>
                </c:pt>
                <c:pt idx="5250" formatCode="0.000">
                  <c:v>1179.75</c:v>
                </c:pt>
                <c:pt idx="5251" formatCode="0.000">
                  <c:v>1179.25</c:v>
                </c:pt>
                <c:pt idx="5252" formatCode="0.000">
                  <c:v>1178.75</c:v>
                </c:pt>
                <c:pt idx="5253" formatCode="0.000">
                  <c:v>1175.5</c:v>
                </c:pt>
                <c:pt idx="5254" formatCode="0.000">
                  <c:v>1165.75</c:v>
                </c:pt>
                <c:pt idx="5255" formatCode="0.000">
                  <c:v>1161.25</c:v>
                </c:pt>
                <c:pt idx="5256" formatCode="0.000">
                  <c:v>1140</c:v>
                </c:pt>
                <c:pt idx="5257" formatCode="0.000">
                  <c:v>1136.5</c:v>
                </c:pt>
                <c:pt idx="5258" formatCode="0.000">
                  <c:v>1138.5</c:v>
                </c:pt>
                <c:pt idx="5259" formatCode="0.000">
                  <c:v>1129.5</c:v>
                </c:pt>
                <c:pt idx="5260" formatCode="0.000">
                  <c:v>1132.5</c:v>
                </c:pt>
                <c:pt idx="5261" formatCode="0.000">
                  <c:v>1129.5</c:v>
                </c:pt>
                <c:pt idx="5262" formatCode="0.000">
                  <c:v>1114</c:v>
                </c:pt>
                <c:pt idx="5263" formatCode="0.000">
                  <c:v>1114.25</c:v>
                </c:pt>
                <c:pt idx="5264" formatCode="0.000">
                  <c:v>1093.25</c:v>
                </c:pt>
                <c:pt idx="5265" formatCode="0.000">
                  <c:v>1096</c:v>
                </c:pt>
                <c:pt idx="5266" formatCode="0.000">
                  <c:v>1116.25</c:v>
                </c:pt>
                <c:pt idx="5267" formatCode="0.000">
                  <c:v>1116.75</c:v>
                </c:pt>
                <c:pt idx="5268" formatCode="0.000">
                  <c:v>1116.5</c:v>
                </c:pt>
                <c:pt idx="5269" formatCode="0.000">
                  <c:v>1096.75</c:v>
                </c:pt>
                <c:pt idx="5270" formatCode="0.000">
                  <c:v>1115</c:v>
                </c:pt>
                <c:pt idx="5271" formatCode="0.000">
                  <c:v>1101.75</c:v>
                </c:pt>
                <c:pt idx="5272" formatCode="0.000">
                  <c:v>1105</c:v>
                </c:pt>
                <c:pt idx="5273" formatCode="0.000">
                  <c:v>1098</c:v>
                </c:pt>
                <c:pt idx="5274" formatCode="0.000">
                  <c:v>1123</c:v>
                </c:pt>
                <c:pt idx="5275" formatCode="0.000">
                  <c:v>1141.25</c:v>
                </c:pt>
                <c:pt idx="5276" formatCode="0.000">
                  <c:v>1142</c:v>
                </c:pt>
                <c:pt idx="5277" formatCode="0.000">
                  <c:v>1140.5</c:v>
                </c:pt>
                <c:pt idx="5278" formatCode="0.000">
                  <c:v>1141.75</c:v>
                </c:pt>
                <c:pt idx="5279" formatCode="0.000">
                  <c:v>1147.25</c:v>
                </c:pt>
                <c:pt idx="5280" formatCode="0.000">
                  <c:v>1151.5</c:v>
                </c:pt>
                <c:pt idx="5281" formatCode="0.000">
                  <c:v>1159.5</c:v>
                </c:pt>
                <c:pt idx="5282" formatCode="0.000">
                  <c:v>1159.75</c:v>
                </c:pt>
                <c:pt idx="5283" formatCode="0.000">
                  <c:v>1160.25</c:v>
                </c:pt>
                <c:pt idx="5284" formatCode="0.000">
                  <c:v>1155.5</c:v>
                </c:pt>
                <c:pt idx="5285" formatCode="0.000">
                  <c:v>1162</c:v>
                </c:pt>
                <c:pt idx="5286" formatCode="0.000">
                  <c:v>1162</c:v>
                </c:pt>
                <c:pt idx="5287" formatCode="0.000">
                  <c:v>1164.75</c:v>
                </c:pt>
                <c:pt idx="5288" formatCode="0.000">
                  <c:v>1174.25</c:v>
                </c:pt>
                <c:pt idx="5289" formatCode="0.000">
                  <c:v>1178</c:v>
                </c:pt>
                <c:pt idx="5290" formatCode="0.000">
                  <c:v>1176.5</c:v>
                </c:pt>
                <c:pt idx="5291" formatCode="0.000">
                  <c:v>1176.75</c:v>
                </c:pt>
                <c:pt idx="5292" formatCode="0.000">
                  <c:v>1177.5</c:v>
                </c:pt>
                <c:pt idx="5293" formatCode="0.000">
                  <c:v>1179.25</c:v>
                </c:pt>
                <c:pt idx="5294" formatCode="0.000">
                  <c:v>1178</c:v>
                </c:pt>
                <c:pt idx="5295" formatCode="0.000">
                  <c:v>1176.5</c:v>
                </c:pt>
                <c:pt idx="5296" formatCode="0.000">
                  <c:v>1188.75</c:v>
                </c:pt>
                <c:pt idx="5297" formatCode="0.000">
                  <c:v>1188.75</c:v>
                </c:pt>
                <c:pt idx="5298" formatCode="0.000">
                  <c:v>1195.25</c:v>
                </c:pt>
                <c:pt idx="5299" formatCode="0.000">
                  <c:v>1193.75</c:v>
                </c:pt>
                <c:pt idx="5300" formatCode="0.000">
                  <c:v>1191</c:v>
                </c:pt>
                <c:pt idx="5301" formatCode="0.000">
                  <c:v>1189</c:v>
                </c:pt>
                <c:pt idx="5302" formatCode="0.000">
                  <c:v>1194</c:v>
                </c:pt>
                <c:pt idx="5303" formatCode="0.000">
                  <c:v>1207</c:v>
                </c:pt>
                <c:pt idx="5304" formatCode="0.000">
                  <c:v>1204.75</c:v>
                </c:pt>
                <c:pt idx="5305" formatCode="0.000">
                  <c:v>1213</c:v>
                </c:pt>
                <c:pt idx="5306" formatCode="0.000">
                  <c:v>1218.25</c:v>
                </c:pt>
                <c:pt idx="5307" formatCode="0.000">
                  <c:v>1202</c:v>
                </c:pt>
                <c:pt idx="5308" formatCode="0.000">
                  <c:v>1199.75</c:v>
                </c:pt>
                <c:pt idx="5309" formatCode="0.000">
                  <c:v>1203.25</c:v>
                </c:pt>
                <c:pt idx="5310" formatCode="0.000">
                  <c:v>1212</c:v>
                </c:pt>
                <c:pt idx="5311" formatCode="0.000">
                  <c:v>1211</c:v>
                </c:pt>
                <c:pt idx="5312" formatCode="0.000">
                  <c:v>1217</c:v>
                </c:pt>
                <c:pt idx="5313" formatCode="0.000">
                  <c:v>1219.25</c:v>
                </c:pt>
                <c:pt idx="5314" formatCode="0.000">
                  <c:v>1195</c:v>
                </c:pt>
                <c:pt idx="5315" formatCode="0.000">
                  <c:v>1206</c:v>
                </c:pt>
                <c:pt idx="5316" formatCode="0.000">
                  <c:v>1226.25</c:v>
                </c:pt>
                <c:pt idx="5317" formatCode="0.000">
                  <c:v>1223.5</c:v>
                </c:pt>
                <c:pt idx="5318" formatCode="0.000">
                  <c:v>1226.75</c:v>
                </c:pt>
                <c:pt idx="5319" formatCode="0.000">
                  <c:v>1230.75</c:v>
                </c:pt>
                <c:pt idx="5320" formatCode="0.000">
                  <c:v>1239.25</c:v>
                </c:pt>
                <c:pt idx="5321" formatCode="0.000">
                  <c:v>1245.25</c:v>
                </c:pt>
                <c:pt idx="5322" formatCode="0.000">
                  <c:v>1242.75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9-4FEB-9712-AD8993F116B4}"/>
            </c:ext>
          </c:extLst>
        </c:ser>
        <c:ser>
          <c:idx val="4"/>
          <c:order val="4"/>
          <c:tx>
            <c:strRef>
              <c:f>ES!$T$2</c:f>
              <c:strCache>
                <c:ptCount val="1"/>
                <c:pt idx="0">
                  <c:v>N-Day BO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ES!$T$3:$T$5325</c:f>
              <c:numCache>
                <c:formatCode>General</c:formatCode>
                <c:ptCount val="5323"/>
                <c:pt idx="160">
                  <c:v>0</c:v>
                </c:pt>
                <c:pt idx="162" formatCode="0.000">
                  <c:v>6.25</c:v>
                </c:pt>
                <c:pt idx="163" formatCode="0.000">
                  <c:v>17.25</c:v>
                </c:pt>
                <c:pt idx="164" formatCode="0.000">
                  <c:v>10.5</c:v>
                </c:pt>
                <c:pt idx="165" formatCode="0.000">
                  <c:v>0.75</c:v>
                </c:pt>
                <c:pt idx="166" formatCode="0.000">
                  <c:v>0.75</c:v>
                </c:pt>
                <c:pt idx="167" formatCode="0.000">
                  <c:v>-0.25</c:v>
                </c:pt>
                <c:pt idx="168" formatCode="0.000">
                  <c:v>5</c:v>
                </c:pt>
                <c:pt idx="169" formatCode="0.000">
                  <c:v>1</c:v>
                </c:pt>
                <c:pt idx="170" formatCode="0.000">
                  <c:v>-0.75</c:v>
                </c:pt>
                <c:pt idx="171" formatCode="0.000">
                  <c:v>-1.25</c:v>
                </c:pt>
                <c:pt idx="172" formatCode="0.000">
                  <c:v>2.75</c:v>
                </c:pt>
                <c:pt idx="173" formatCode="0.000">
                  <c:v>-0.25</c:v>
                </c:pt>
                <c:pt idx="174" formatCode="0.000">
                  <c:v>2</c:v>
                </c:pt>
                <c:pt idx="175" formatCode="0.000">
                  <c:v>1.75</c:v>
                </c:pt>
                <c:pt idx="176" formatCode="0.000">
                  <c:v>1.25</c:v>
                </c:pt>
                <c:pt idx="177" formatCode="0.000">
                  <c:v>5</c:v>
                </c:pt>
                <c:pt idx="178" formatCode="0.000">
                  <c:v>7.25</c:v>
                </c:pt>
                <c:pt idx="179" formatCode="0.000">
                  <c:v>5.75</c:v>
                </c:pt>
                <c:pt idx="180" formatCode="0.000">
                  <c:v>5.25</c:v>
                </c:pt>
                <c:pt idx="181" formatCode="0.000">
                  <c:v>8</c:v>
                </c:pt>
                <c:pt idx="182" formatCode="0.000">
                  <c:v>12.25</c:v>
                </c:pt>
                <c:pt idx="183" formatCode="0.000">
                  <c:v>12.25</c:v>
                </c:pt>
                <c:pt idx="184" formatCode="0.000">
                  <c:v>19.5</c:v>
                </c:pt>
                <c:pt idx="185" formatCode="0.000">
                  <c:v>15.5</c:v>
                </c:pt>
                <c:pt idx="186" formatCode="0.000">
                  <c:v>18.5</c:v>
                </c:pt>
                <c:pt idx="187" formatCode="0.000">
                  <c:v>24</c:v>
                </c:pt>
                <c:pt idx="188" formatCode="0.000">
                  <c:v>20</c:v>
                </c:pt>
                <c:pt idx="189" formatCode="0.000">
                  <c:v>8.5</c:v>
                </c:pt>
                <c:pt idx="190" formatCode="0.000">
                  <c:v>8.5</c:v>
                </c:pt>
                <c:pt idx="191" formatCode="0.000">
                  <c:v>13</c:v>
                </c:pt>
                <c:pt idx="192" formatCode="0.000">
                  <c:v>11.5</c:v>
                </c:pt>
                <c:pt idx="193" formatCode="0.000">
                  <c:v>12</c:v>
                </c:pt>
                <c:pt idx="194" formatCode="0.000">
                  <c:v>9.25</c:v>
                </c:pt>
                <c:pt idx="195" formatCode="0.000">
                  <c:v>21</c:v>
                </c:pt>
                <c:pt idx="196" formatCode="0.000">
                  <c:v>24.5</c:v>
                </c:pt>
                <c:pt idx="197" formatCode="0.000">
                  <c:v>29.5</c:v>
                </c:pt>
                <c:pt idx="198" formatCode="0.000">
                  <c:v>25</c:v>
                </c:pt>
                <c:pt idx="199" formatCode="0.000">
                  <c:v>20.75</c:v>
                </c:pt>
                <c:pt idx="200" formatCode="0.000">
                  <c:v>25.5</c:v>
                </c:pt>
                <c:pt idx="201" formatCode="0.000">
                  <c:v>26.25</c:v>
                </c:pt>
                <c:pt idx="202" formatCode="0.000">
                  <c:v>18.5</c:v>
                </c:pt>
                <c:pt idx="203" formatCode="0.000">
                  <c:v>13.75</c:v>
                </c:pt>
                <c:pt idx="204" formatCode="0.000">
                  <c:v>11.25</c:v>
                </c:pt>
                <c:pt idx="205" formatCode="0.000">
                  <c:v>13</c:v>
                </c:pt>
                <c:pt idx="206" formatCode="0.000">
                  <c:v>11.25</c:v>
                </c:pt>
                <c:pt idx="207" formatCode="0.000">
                  <c:v>15.25</c:v>
                </c:pt>
                <c:pt idx="208" formatCode="0.000">
                  <c:v>20.5</c:v>
                </c:pt>
                <c:pt idx="209" formatCode="0.000">
                  <c:v>22.75</c:v>
                </c:pt>
                <c:pt idx="210" formatCode="0.000">
                  <c:v>20.5</c:v>
                </c:pt>
                <c:pt idx="211" formatCode="0.000">
                  <c:v>20</c:v>
                </c:pt>
                <c:pt idx="212" formatCode="0.000">
                  <c:v>18.25</c:v>
                </c:pt>
                <c:pt idx="213" formatCode="0.000">
                  <c:v>13.5</c:v>
                </c:pt>
                <c:pt idx="214" formatCode="0.000">
                  <c:v>11.25</c:v>
                </c:pt>
                <c:pt idx="215" formatCode="0.000">
                  <c:v>15</c:v>
                </c:pt>
                <c:pt idx="216" formatCode="0.000">
                  <c:v>19.5</c:v>
                </c:pt>
                <c:pt idx="217" formatCode="0.000">
                  <c:v>17</c:v>
                </c:pt>
                <c:pt idx="218" formatCode="0.000">
                  <c:v>11.25</c:v>
                </c:pt>
                <c:pt idx="219" formatCode="0.000">
                  <c:v>6.25</c:v>
                </c:pt>
                <c:pt idx="220" formatCode="0.000">
                  <c:v>7.5</c:v>
                </c:pt>
                <c:pt idx="221" formatCode="0.000">
                  <c:v>5</c:v>
                </c:pt>
                <c:pt idx="222" formatCode="0.000">
                  <c:v>8.75</c:v>
                </c:pt>
                <c:pt idx="223" formatCode="0.000">
                  <c:v>7.5</c:v>
                </c:pt>
                <c:pt idx="224" formatCode="0.000">
                  <c:v>5.5</c:v>
                </c:pt>
                <c:pt idx="225" formatCode="0.000">
                  <c:v>10</c:v>
                </c:pt>
                <c:pt idx="226" formatCode="0.000">
                  <c:v>9</c:v>
                </c:pt>
                <c:pt idx="227" formatCode="0.000">
                  <c:v>11.25</c:v>
                </c:pt>
                <c:pt idx="228" formatCode="0.000">
                  <c:v>8.5</c:v>
                </c:pt>
                <c:pt idx="229" formatCode="0.000">
                  <c:v>7</c:v>
                </c:pt>
                <c:pt idx="230" formatCode="0.000">
                  <c:v>7.5</c:v>
                </c:pt>
                <c:pt idx="231" formatCode="0.000">
                  <c:v>10</c:v>
                </c:pt>
                <c:pt idx="232" formatCode="0.000">
                  <c:v>2.75</c:v>
                </c:pt>
                <c:pt idx="233" formatCode="0.000">
                  <c:v>2.25</c:v>
                </c:pt>
                <c:pt idx="234" formatCode="0.000">
                  <c:v>-1.5</c:v>
                </c:pt>
                <c:pt idx="235" formatCode="0.000">
                  <c:v>-5</c:v>
                </c:pt>
                <c:pt idx="236" formatCode="0.000">
                  <c:v>-3.75</c:v>
                </c:pt>
                <c:pt idx="237" formatCode="0.000">
                  <c:v>-1.5</c:v>
                </c:pt>
                <c:pt idx="238" formatCode="0.000">
                  <c:v>-3</c:v>
                </c:pt>
                <c:pt idx="239" formatCode="0.000">
                  <c:v>-1.75</c:v>
                </c:pt>
                <c:pt idx="240" formatCode="0.000">
                  <c:v>-4.75</c:v>
                </c:pt>
                <c:pt idx="241" formatCode="0.000">
                  <c:v>-3.25</c:v>
                </c:pt>
                <c:pt idx="242" formatCode="0.000">
                  <c:v>-0.5</c:v>
                </c:pt>
                <c:pt idx="243" formatCode="0.000">
                  <c:v>0</c:v>
                </c:pt>
                <c:pt idx="244" formatCode="0.000">
                  <c:v>-3.75</c:v>
                </c:pt>
                <c:pt idx="245" formatCode="0.000">
                  <c:v>-2.75</c:v>
                </c:pt>
                <c:pt idx="246" formatCode="0.000">
                  <c:v>-3.5</c:v>
                </c:pt>
                <c:pt idx="247" formatCode="0.000">
                  <c:v>-5.5</c:v>
                </c:pt>
                <c:pt idx="248" formatCode="0.000">
                  <c:v>-2</c:v>
                </c:pt>
                <c:pt idx="249" formatCode="0.000">
                  <c:v>-4.5</c:v>
                </c:pt>
                <c:pt idx="250" formatCode="0.000">
                  <c:v>-1.5</c:v>
                </c:pt>
                <c:pt idx="251" formatCode="0.000">
                  <c:v>-2.5</c:v>
                </c:pt>
                <c:pt idx="252" formatCode="0.000">
                  <c:v>-1.5</c:v>
                </c:pt>
                <c:pt idx="253" formatCode="0.000">
                  <c:v>2.5</c:v>
                </c:pt>
                <c:pt idx="254" formatCode="0.000">
                  <c:v>5</c:v>
                </c:pt>
                <c:pt idx="255" formatCode="0.000">
                  <c:v>6</c:v>
                </c:pt>
                <c:pt idx="256" formatCode="0.000">
                  <c:v>11.75</c:v>
                </c:pt>
                <c:pt idx="257" formatCode="0.000">
                  <c:v>12</c:v>
                </c:pt>
                <c:pt idx="258" formatCode="0.000">
                  <c:v>16.5</c:v>
                </c:pt>
                <c:pt idx="259" formatCode="0.000">
                  <c:v>13.25</c:v>
                </c:pt>
                <c:pt idx="260" formatCode="0.000">
                  <c:v>13</c:v>
                </c:pt>
                <c:pt idx="261" formatCode="0.000">
                  <c:v>15</c:v>
                </c:pt>
                <c:pt idx="262" formatCode="0.000">
                  <c:v>15</c:v>
                </c:pt>
                <c:pt idx="263" formatCode="0.000">
                  <c:v>11</c:v>
                </c:pt>
                <c:pt idx="264" formatCode="0.000">
                  <c:v>-2.75</c:v>
                </c:pt>
                <c:pt idx="265" formatCode="0.000">
                  <c:v>-4.75</c:v>
                </c:pt>
                <c:pt idx="266" formatCode="0.000">
                  <c:v>-3.75</c:v>
                </c:pt>
                <c:pt idx="267" formatCode="0.000">
                  <c:v>-0.5</c:v>
                </c:pt>
                <c:pt idx="268" formatCode="0.000">
                  <c:v>-2.25</c:v>
                </c:pt>
                <c:pt idx="269" formatCode="0.000">
                  <c:v>-7.5</c:v>
                </c:pt>
                <c:pt idx="270" formatCode="0.000">
                  <c:v>-8.75</c:v>
                </c:pt>
                <c:pt idx="271" formatCode="0.000">
                  <c:v>-7.5</c:v>
                </c:pt>
                <c:pt idx="272" formatCode="0.000">
                  <c:v>-7.5</c:v>
                </c:pt>
                <c:pt idx="273" formatCode="0.000">
                  <c:v>-13</c:v>
                </c:pt>
                <c:pt idx="274" formatCode="0.000">
                  <c:v>-15.5</c:v>
                </c:pt>
                <c:pt idx="275" formatCode="0.000">
                  <c:v>-14.25</c:v>
                </c:pt>
                <c:pt idx="276" formatCode="0.000">
                  <c:v>-19.75</c:v>
                </c:pt>
                <c:pt idx="277" formatCode="0.000">
                  <c:v>-23.5</c:v>
                </c:pt>
                <c:pt idx="278" formatCode="0.000">
                  <c:v>-30.5</c:v>
                </c:pt>
                <c:pt idx="279" formatCode="0.000">
                  <c:v>-28.75</c:v>
                </c:pt>
                <c:pt idx="280" formatCode="0.000">
                  <c:v>-31.5</c:v>
                </c:pt>
                <c:pt idx="281" formatCode="0.000">
                  <c:v>-40.75</c:v>
                </c:pt>
                <c:pt idx="282" formatCode="0.000">
                  <c:v>-37</c:v>
                </c:pt>
                <c:pt idx="283" formatCode="0.000">
                  <c:v>-41</c:v>
                </c:pt>
                <c:pt idx="284" formatCode="0.000">
                  <c:v>-36</c:v>
                </c:pt>
                <c:pt idx="285" formatCode="0.000">
                  <c:v>-40.25</c:v>
                </c:pt>
                <c:pt idx="286" formatCode="0.000">
                  <c:v>-41</c:v>
                </c:pt>
                <c:pt idx="287" formatCode="0.000">
                  <c:v>-37.25</c:v>
                </c:pt>
                <c:pt idx="288" formatCode="0.000">
                  <c:v>-36.75</c:v>
                </c:pt>
                <c:pt idx="289" formatCode="0.000">
                  <c:v>-37.5</c:v>
                </c:pt>
                <c:pt idx="290" formatCode="0.000">
                  <c:v>-38.75</c:v>
                </c:pt>
                <c:pt idx="291" formatCode="0.000">
                  <c:v>-34.5</c:v>
                </c:pt>
                <c:pt idx="292" formatCode="0.000">
                  <c:v>-39.75</c:v>
                </c:pt>
                <c:pt idx="293" formatCode="0.000">
                  <c:v>-37.5</c:v>
                </c:pt>
                <c:pt idx="294" formatCode="0.000">
                  <c:v>-42</c:v>
                </c:pt>
                <c:pt idx="295" formatCode="0.000">
                  <c:v>-40.5</c:v>
                </c:pt>
                <c:pt idx="296" formatCode="0.000">
                  <c:v>-48</c:v>
                </c:pt>
                <c:pt idx="297" formatCode="0.000">
                  <c:v>-48.75</c:v>
                </c:pt>
                <c:pt idx="298" formatCode="0.000">
                  <c:v>-49.5</c:v>
                </c:pt>
                <c:pt idx="299" formatCode="0.000">
                  <c:v>-50</c:v>
                </c:pt>
                <c:pt idx="300" formatCode="0.000">
                  <c:v>-52</c:v>
                </c:pt>
                <c:pt idx="301" formatCode="0.000">
                  <c:v>-54.75</c:v>
                </c:pt>
                <c:pt idx="302" formatCode="0.000">
                  <c:v>-50</c:v>
                </c:pt>
                <c:pt idx="303" formatCode="0.000">
                  <c:v>-52</c:v>
                </c:pt>
                <c:pt idx="304" formatCode="0.000">
                  <c:v>-53.5</c:v>
                </c:pt>
                <c:pt idx="305" formatCode="0.000">
                  <c:v>-53</c:v>
                </c:pt>
                <c:pt idx="306" formatCode="0.000">
                  <c:v>-59</c:v>
                </c:pt>
                <c:pt idx="307" formatCode="0.000">
                  <c:v>-57.5</c:v>
                </c:pt>
                <c:pt idx="308" formatCode="0.000">
                  <c:v>-59.25</c:v>
                </c:pt>
                <c:pt idx="309" formatCode="0.000">
                  <c:v>-57.75</c:v>
                </c:pt>
                <c:pt idx="310" formatCode="0.000">
                  <c:v>-56.25</c:v>
                </c:pt>
                <c:pt idx="311" formatCode="0.000">
                  <c:v>-49.25</c:v>
                </c:pt>
                <c:pt idx="312" formatCode="0.000">
                  <c:v>-50.5</c:v>
                </c:pt>
                <c:pt idx="313" formatCode="0.000">
                  <c:v>-52.75</c:v>
                </c:pt>
                <c:pt idx="314" formatCode="0.000">
                  <c:v>-55.5</c:v>
                </c:pt>
                <c:pt idx="315" formatCode="0.000">
                  <c:v>-47</c:v>
                </c:pt>
                <c:pt idx="316" formatCode="0.000">
                  <c:v>-45.75</c:v>
                </c:pt>
                <c:pt idx="317" formatCode="0.000">
                  <c:v>-50.25</c:v>
                </c:pt>
                <c:pt idx="318" formatCode="0.000">
                  <c:v>-46.75</c:v>
                </c:pt>
                <c:pt idx="319" formatCode="0.000">
                  <c:v>-52.25</c:v>
                </c:pt>
                <c:pt idx="320" formatCode="0.000">
                  <c:v>-52</c:v>
                </c:pt>
                <c:pt idx="321" formatCode="0.000">
                  <c:v>-46.75</c:v>
                </c:pt>
                <c:pt idx="322" formatCode="0.000">
                  <c:v>-45.25</c:v>
                </c:pt>
                <c:pt idx="323" formatCode="0.000">
                  <c:v>-45.25</c:v>
                </c:pt>
                <c:pt idx="324" formatCode="0.000">
                  <c:v>-38.5</c:v>
                </c:pt>
                <c:pt idx="325" formatCode="0.000">
                  <c:v>-35.5</c:v>
                </c:pt>
                <c:pt idx="326" formatCode="0.000">
                  <c:v>-37</c:v>
                </c:pt>
                <c:pt idx="327" formatCode="0.000">
                  <c:v>-41.5</c:v>
                </c:pt>
                <c:pt idx="328" formatCode="0.000">
                  <c:v>-44.5</c:v>
                </c:pt>
                <c:pt idx="329" formatCode="0.000">
                  <c:v>-45</c:v>
                </c:pt>
                <c:pt idx="330" formatCode="0.000">
                  <c:v>-44</c:v>
                </c:pt>
                <c:pt idx="331" formatCode="0.000">
                  <c:v>-47.5</c:v>
                </c:pt>
                <c:pt idx="332" formatCode="0.000">
                  <c:v>-47.75</c:v>
                </c:pt>
                <c:pt idx="333" formatCode="0.000">
                  <c:v>-52.25</c:v>
                </c:pt>
                <c:pt idx="334" formatCode="0.000">
                  <c:v>-51.75</c:v>
                </c:pt>
                <c:pt idx="335" formatCode="0.000">
                  <c:v>-46.25</c:v>
                </c:pt>
                <c:pt idx="336" formatCode="0.000">
                  <c:v>-46.25</c:v>
                </c:pt>
                <c:pt idx="337" formatCode="0.000">
                  <c:v>-46</c:v>
                </c:pt>
                <c:pt idx="338" formatCode="0.000">
                  <c:v>-47</c:v>
                </c:pt>
                <c:pt idx="339" formatCode="0.000">
                  <c:v>-50.75</c:v>
                </c:pt>
                <c:pt idx="340" formatCode="0.000">
                  <c:v>-47.75</c:v>
                </c:pt>
                <c:pt idx="341" formatCode="0.000">
                  <c:v>-43.25</c:v>
                </c:pt>
                <c:pt idx="342" formatCode="0.000">
                  <c:v>-51.75</c:v>
                </c:pt>
                <c:pt idx="343" formatCode="0.000">
                  <c:v>-50</c:v>
                </c:pt>
                <c:pt idx="344" formatCode="0.000">
                  <c:v>-55.25</c:v>
                </c:pt>
                <c:pt idx="345" formatCode="0.000">
                  <c:v>-58</c:v>
                </c:pt>
                <c:pt idx="346" formatCode="0.000">
                  <c:v>-55</c:v>
                </c:pt>
                <c:pt idx="347" formatCode="0.000">
                  <c:v>-53.5</c:v>
                </c:pt>
                <c:pt idx="348" formatCode="0.000">
                  <c:v>-54.25</c:v>
                </c:pt>
                <c:pt idx="349" formatCode="0.000">
                  <c:v>-50.75</c:v>
                </c:pt>
                <c:pt idx="350" formatCode="0.000">
                  <c:v>-50.25</c:v>
                </c:pt>
                <c:pt idx="351" formatCode="0.000">
                  <c:v>-52</c:v>
                </c:pt>
                <c:pt idx="352" formatCode="0.000">
                  <c:v>-49.25</c:v>
                </c:pt>
                <c:pt idx="353" formatCode="0.000">
                  <c:v>-45</c:v>
                </c:pt>
                <c:pt idx="354" formatCode="0.000">
                  <c:v>-43.5</c:v>
                </c:pt>
                <c:pt idx="355" formatCode="0.000">
                  <c:v>-40.25</c:v>
                </c:pt>
                <c:pt idx="356" formatCode="0.000">
                  <c:v>-38</c:v>
                </c:pt>
                <c:pt idx="357" formatCode="0.000">
                  <c:v>-39.5</c:v>
                </c:pt>
                <c:pt idx="358" formatCode="0.000">
                  <c:v>-39.25</c:v>
                </c:pt>
                <c:pt idx="359" formatCode="0.000">
                  <c:v>-41.75</c:v>
                </c:pt>
                <c:pt idx="360" formatCode="0.000">
                  <c:v>-43.5</c:v>
                </c:pt>
                <c:pt idx="361" formatCode="0.000">
                  <c:v>-47.5</c:v>
                </c:pt>
                <c:pt idx="362" formatCode="0.000">
                  <c:v>-49</c:v>
                </c:pt>
                <c:pt idx="363" formatCode="0.000">
                  <c:v>-45.75</c:v>
                </c:pt>
                <c:pt idx="364" formatCode="0.000">
                  <c:v>-50.75</c:v>
                </c:pt>
                <c:pt idx="365" formatCode="0.000">
                  <c:v>-49.5</c:v>
                </c:pt>
                <c:pt idx="366" formatCode="0.000">
                  <c:v>-45.5</c:v>
                </c:pt>
                <c:pt idx="367" formatCode="0.000">
                  <c:v>-46.75</c:v>
                </c:pt>
                <c:pt idx="368" formatCode="0.000">
                  <c:v>-48.75</c:v>
                </c:pt>
                <c:pt idx="369" formatCode="0.000">
                  <c:v>-52.5</c:v>
                </c:pt>
                <c:pt idx="370" formatCode="0.000">
                  <c:v>-52</c:v>
                </c:pt>
                <c:pt idx="371" formatCode="0.000">
                  <c:v>-50</c:v>
                </c:pt>
                <c:pt idx="372" formatCode="0.000">
                  <c:v>-57</c:v>
                </c:pt>
                <c:pt idx="373" formatCode="0.000">
                  <c:v>-56.75</c:v>
                </c:pt>
                <c:pt idx="374" formatCode="0.000">
                  <c:v>-55.25</c:v>
                </c:pt>
                <c:pt idx="375" formatCode="0.000">
                  <c:v>-53.25</c:v>
                </c:pt>
                <c:pt idx="376" formatCode="0.000">
                  <c:v>-58.25</c:v>
                </c:pt>
                <c:pt idx="377" formatCode="0.000">
                  <c:v>-50</c:v>
                </c:pt>
                <c:pt idx="378" formatCode="0.000">
                  <c:v>-49.75</c:v>
                </c:pt>
                <c:pt idx="379" formatCode="0.000">
                  <c:v>-54.5</c:v>
                </c:pt>
                <c:pt idx="380" formatCode="0.000">
                  <c:v>-54.25</c:v>
                </c:pt>
                <c:pt idx="381" formatCode="0.000">
                  <c:v>-50.25</c:v>
                </c:pt>
                <c:pt idx="382" formatCode="0.000">
                  <c:v>-52</c:v>
                </c:pt>
                <c:pt idx="383" formatCode="0.000">
                  <c:v>-52</c:v>
                </c:pt>
                <c:pt idx="384" formatCode="0.000">
                  <c:v>-50.25</c:v>
                </c:pt>
                <c:pt idx="385" formatCode="0.000">
                  <c:v>-48</c:v>
                </c:pt>
                <c:pt idx="386" formatCode="0.000">
                  <c:v>-46</c:v>
                </c:pt>
                <c:pt idx="387" formatCode="0.000">
                  <c:v>-46</c:v>
                </c:pt>
                <c:pt idx="388" formatCode="0.000">
                  <c:v>-47.25</c:v>
                </c:pt>
                <c:pt idx="389" formatCode="0.000">
                  <c:v>-43.75</c:v>
                </c:pt>
                <c:pt idx="390" formatCode="0.000">
                  <c:v>-44</c:v>
                </c:pt>
                <c:pt idx="391" formatCode="0.000">
                  <c:v>-45.25</c:v>
                </c:pt>
                <c:pt idx="392" formatCode="0.000">
                  <c:v>-49</c:v>
                </c:pt>
                <c:pt idx="393" formatCode="0.000">
                  <c:v>-49.75</c:v>
                </c:pt>
                <c:pt idx="394" formatCode="0.000">
                  <c:v>-48.75</c:v>
                </c:pt>
                <c:pt idx="395" formatCode="0.000">
                  <c:v>-48.5</c:v>
                </c:pt>
                <c:pt idx="396" formatCode="0.000">
                  <c:v>-46</c:v>
                </c:pt>
                <c:pt idx="397" formatCode="0.000">
                  <c:v>-42.5</c:v>
                </c:pt>
                <c:pt idx="398" formatCode="0.000">
                  <c:v>-42</c:v>
                </c:pt>
                <c:pt idx="399" formatCode="0.000">
                  <c:v>-41.5</c:v>
                </c:pt>
                <c:pt idx="400" formatCode="0.000">
                  <c:v>-42</c:v>
                </c:pt>
                <c:pt idx="401" formatCode="0.000">
                  <c:v>-43.75</c:v>
                </c:pt>
                <c:pt idx="402" formatCode="0.000">
                  <c:v>-38.75</c:v>
                </c:pt>
                <c:pt idx="403" formatCode="0.000">
                  <c:v>-38.5</c:v>
                </c:pt>
                <c:pt idx="404" formatCode="0.000">
                  <c:v>-40.25</c:v>
                </c:pt>
                <c:pt idx="405" formatCode="0.000">
                  <c:v>-42.75</c:v>
                </c:pt>
                <c:pt idx="406" formatCode="0.000">
                  <c:v>-41.25</c:v>
                </c:pt>
                <c:pt idx="407" formatCode="0.000">
                  <c:v>-40.5</c:v>
                </c:pt>
                <c:pt idx="408" formatCode="0.000">
                  <c:v>-39.25</c:v>
                </c:pt>
                <c:pt idx="409" formatCode="0.000">
                  <c:v>-39.5</c:v>
                </c:pt>
                <c:pt idx="410" formatCode="0.000">
                  <c:v>-43.75</c:v>
                </c:pt>
                <c:pt idx="411" formatCode="0.000">
                  <c:v>-51.75</c:v>
                </c:pt>
                <c:pt idx="412" formatCode="0.000">
                  <c:v>-50</c:v>
                </c:pt>
                <c:pt idx="413" formatCode="0.000">
                  <c:v>-38.25</c:v>
                </c:pt>
                <c:pt idx="414" formatCode="0.000">
                  <c:v>-38.25</c:v>
                </c:pt>
                <c:pt idx="415" formatCode="0.000">
                  <c:v>-35.75</c:v>
                </c:pt>
                <c:pt idx="416" formatCode="0.000">
                  <c:v>-36</c:v>
                </c:pt>
                <c:pt idx="417" formatCode="0.000">
                  <c:v>-36</c:v>
                </c:pt>
                <c:pt idx="418" formatCode="0.000">
                  <c:v>-33.75</c:v>
                </c:pt>
                <c:pt idx="419" formatCode="0.000">
                  <c:v>-33.5</c:v>
                </c:pt>
                <c:pt idx="420" formatCode="0.000">
                  <c:v>-35</c:v>
                </c:pt>
                <c:pt idx="421" formatCode="0.000">
                  <c:v>-37.75</c:v>
                </c:pt>
                <c:pt idx="422" formatCode="0.000">
                  <c:v>-39.25</c:v>
                </c:pt>
                <c:pt idx="423" formatCode="0.000">
                  <c:v>-40.75</c:v>
                </c:pt>
                <c:pt idx="424" formatCode="0.000">
                  <c:v>-41</c:v>
                </c:pt>
                <c:pt idx="425" formatCode="0.000">
                  <c:v>-41.75</c:v>
                </c:pt>
                <c:pt idx="426" formatCode="0.000">
                  <c:v>-45.5</c:v>
                </c:pt>
                <c:pt idx="427" formatCode="0.000">
                  <c:v>-45.75</c:v>
                </c:pt>
                <c:pt idx="428" formatCode="0.000">
                  <c:v>-42.75</c:v>
                </c:pt>
                <c:pt idx="429" formatCode="0.000">
                  <c:v>-47</c:v>
                </c:pt>
                <c:pt idx="430" formatCode="0.000">
                  <c:v>-44.25</c:v>
                </c:pt>
                <c:pt idx="431" formatCode="0.000">
                  <c:v>-45</c:v>
                </c:pt>
                <c:pt idx="432" formatCode="0.000">
                  <c:v>-44</c:v>
                </c:pt>
                <c:pt idx="433" formatCode="0.000">
                  <c:v>-43.25</c:v>
                </c:pt>
                <c:pt idx="434" formatCode="0.000">
                  <c:v>-43</c:v>
                </c:pt>
                <c:pt idx="435" formatCode="0.000">
                  <c:v>-44</c:v>
                </c:pt>
                <c:pt idx="436" formatCode="0.000">
                  <c:v>-43</c:v>
                </c:pt>
                <c:pt idx="437" formatCode="0.000">
                  <c:v>-44</c:v>
                </c:pt>
                <c:pt idx="438" formatCode="0.000">
                  <c:v>-43.5</c:v>
                </c:pt>
                <c:pt idx="439" formatCode="0.000">
                  <c:v>-44.5</c:v>
                </c:pt>
                <c:pt idx="440" formatCode="0.000">
                  <c:v>-43</c:v>
                </c:pt>
                <c:pt idx="441" formatCode="0.000">
                  <c:v>-41.5</c:v>
                </c:pt>
                <c:pt idx="442" formatCode="0.000">
                  <c:v>-43.75</c:v>
                </c:pt>
                <c:pt idx="443" formatCode="0.000">
                  <c:v>-47.5</c:v>
                </c:pt>
                <c:pt idx="444" formatCode="0.000">
                  <c:v>-50.75</c:v>
                </c:pt>
                <c:pt idx="445" formatCode="0.000">
                  <c:v>-51.25</c:v>
                </c:pt>
                <c:pt idx="446" formatCode="0.000">
                  <c:v>-51.25</c:v>
                </c:pt>
                <c:pt idx="447" formatCode="0.000">
                  <c:v>-55</c:v>
                </c:pt>
                <c:pt idx="448" formatCode="0.000">
                  <c:v>-51</c:v>
                </c:pt>
                <c:pt idx="449" formatCode="0.000">
                  <c:v>-50.5</c:v>
                </c:pt>
                <c:pt idx="450" formatCode="0.000">
                  <c:v>-44.75</c:v>
                </c:pt>
                <c:pt idx="451" formatCode="0.000">
                  <c:v>-41</c:v>
                </c:pt>
                <c:pt idx="452" formatCode="0.000">
                  <c:v>-38.75</c:v>
                </c:pt>
                <c:pt idx="453" formatCode="0.000">
                  <c:v>-39.5</c:v>
                </c:pt>
                <c:pt idx="454" formatCode="0.000">
                  <c:v>-38.75</c:v>
                </c:pt>
                <c:pt idx="455" formatCode="0.000">
                  <c:v>-41</c:v>
                </c:pt>
                <c:pt idx="456" formatCode="0.000">
                  <c:v>-43.75</c:v>
                </c:pt>
                <c:pt idx="457" formatCode="0.000">
                  <c:v>-43.5</c:v>
                </c:pt>
                <c:pt idx="458" formatCode="0.000">
                  <c:v>-47</c:v>
                </c:pt>
                <c:pt idx="459" formatCode="0.000">
                  <c:v>-48</c:v>
                </c:pt>
                <c:pt idx="460" formatCode="0.000">
                  <c:v>-42.75</c:v>
                </c:pt>
                <c:pt idx="461" formatCode="0.000">
                  <c:v>-40.25</c:v>
                </c:pt>
                <c:pt idx="462" formatCode="0.000">
                  <c:v>-39.5</c:v>
                </c:pt>
                <c:pt idx="463" formatCode="0.000">
                  <c:v>-40</c:v>
                </c:pt>
                <c:pt idx="464" formatCode="0.000">
                  <c:v>-41.5</c:v>
                </c:pt>
                <c:pt idx="465" formatCode="0.000">
                  <c:v>-41.5</c:v>
                </c:pt>
                <c:pt idx="466" formatCode="0.000">
                  <c:v>-43.5</c:v>
                </c:pt>
                <c:pt idx="467" formatCode="0.000">
                  <c:v>-42.25</c:v>
                </c:pt>
                <c:pt idx="468" formatCode="0.000">
                  <c:v>-39</c:v>
                </c:pt>
                <c:pt idx="469" formatCode="0.000">
                  <c:v>-39.75</c:v>
                </c:pt>
                <c:pt idx="470" formatCode="0.000">
                  <c:v>-39</c:v>
                </c:pt>
                <c:pt idx="471" formatCode="0.000">
                  <c:v>-36</c:v>
                </c:pt>
                <c:pt idx="472" formatCode="0.000">
                  <c:v>-35</c:v>
                </c:pt>
                <c:pt idx="473" formatCode="0.000">
                  <c:v>-35.25</c:v>
                </c:pt>
                <c:pt idx="474" formatCode="0.000">
                  <c:v>-49.75</c:v>
                </c:pt>
                <c:pt idx="475" formatCode="0.000">
                  <c:v>-47.25</c:v>
                </c:pt>
                <c:pt idx="476" formatCode="0.000">
                  <c:v>-52.25</c:v>
                </c:pt>
                <c:pt idx="477" formatCode="0.000">
                  <c:v>-54.75</c:v>
                </c:pt>
                <c:pt idx="478" formatCode="0.000">
                  <c:v>-52</c:v>
                </c:pt>
                <c:pt idx="479" formatCode="0.000">
                  <c:v>-57.75</c:v>
                </c:pt>
                <c:pt idx="480" formatCode="0.000">
                  <c:v>-56.75</c:v>
                </c:pt>
                <c:pt idx="481" formatCode="0.000">
                  <c:v>-53.75</c:v>
                </c:pt>
                <c:pt idx="482" formatCode="0.000">
                  <c:v>-56.25</c:v>
                </c:pt>
                <c:pt idx="483" formatCode="0.000">
                  <c:v>-57.5</c:v>
                </c:pt>
                <c:pt idx="484" formatCode="0.000">
                  <c:v>-51</c:v>
                </c:pt>
                <c:pt idx="485" formatCode="0.000">
                  <c:v>-52.75</c:v>
                </c:pt>
                <c:pt idx="486" formatCode="0.000">
                  <c:v>-52.75</c:v>
                </c:pt>
                <c:pt idx="487" formatCode="0.000">
                  <c:v>-55</c:v>
                </c:pt>
                <c:pt idx="488" formatCode="0.000">
                  <c:v>-53.75</c:v>
                </c:pt>
                <c:pt idx="489" formatCode="0.000">
                  <c:v>-54.5</c:v>
                </c:pt>
                <c:pt idx="490" formatCode="0.000">
                  <c:v>-54.75</c:v>
                </c:pt>
                <c:pt idx="491" formatCode="0.000">
                  <c:v>-55.25</c:v>
                </c:pt>
                <c:pt idx="492" formatCode="0.000">
                  <c:v>-51.75</c:v>
                </c:pt>
                <c:pt idx="493" formatCode="0.000">
                  <c:v>-48.5</c:v>
                </c:pt>
                <c:pt idx="494" formatCode="0.000">
                  <c:v>-48.25</c:v>
                </c:pt>
                <c:pt idx="495" formatCode="0.000">
                  <c:v>-50.25</c:v>
                </c:pt>
                <c:pt idx="496" formatCode="0.000">
                  <c:v>-49.5</c:v>
                </c:pt>
                <c:pt idx="497" formatCode="0.000">
                  <c:v>-50.5</c:v>
                </c:pt>
                <c:pt idx="498" formatCode="0.000">
                  <c:v>-46.75</c:v>
                </c:pt>
                <c:pt idx="499" formatCode="0.000">
                  <c:v>-36</c:v>
                </c:pt>
                <c:pt idx="500" formatCode="0.000">
                  <c:v>-34</c:v>
                </c:pt>
                <c:pt idx="501" formatCode="0.000">
                  <c:v>-29</c:v>
                </c:pt>
                <c:pt idx="502" formatCode="0.000">
                  <c:v>-27</c:v>
                </c:pt>
                <c:pt idx="503" formatCode="0.000">
                  <c:v>-18.5</c:v>
                </c:pt>
                <c:pt idx="504" formatCode="0.000">
                  <c:v>-16.75</c:v>
                </c:pt>
                <c:pt idx="505" formatCode="0.000">
                  <c:v>-14.75</c:v>
                </c:pt>
                <c:pt idx="506" formatCode="0.000">
                  <c:v>-14.75</c:v>
                </c:pt>
                <c:pt idx="507" formatCode="0.000">
                  <c:v>-15.25</c:v>
                </c:pt>
                <c:pt idx="508" formatCode="0.000">
                  <c:v>-15.5</c:v>
                </c:pt>
                <c:pt idx="509" formatCode="0.000">
                  <c:v>-15.75</c:v>
                </c:pt>
                <c:pt idx="510" formatCode="0.000">
                  <c:v>-16</c:v>
                </c:pt>
                <c:pt idx="511" formatCode="0.000">
                  <c:v>-18.75</c:v>
                </c:pt>
                <c:pt idx="512" formatCode="0.000">
                  <c:v>-19.25</c:v>
                </c:pt>
                <c:pt idx="513" formatCode="0.000">
                  <c:v>-13.25</c:v>
                </c:pt>
                <c:pt idx="514" formatCode="0.000">
                  <c:v>-13.5</c:v>
                </c:pt>
                <c:pt idx="515" formatCode="0.000">
                  <c:v>-15.5</c:v>
                </c:pt>
                <c:pt idx="516" formatCode="0.000">
                  <c:v>-15.75</c:v>
                </c:pt>
                <c:pt idx="517" formatCode="0.000">
                  <c:v>-17.5</c:v>
                </c:pt>
                <c:pt idx="518" formatCode="0.000">
                  <c:v>-20.5</c:v>
                </c:pt>
                <c:pt idx="519" formatCode="0.000">
                  <c:v>-15.75</c:v>
                </c:pt>
                <c:pt idx="520" formatCode="0.000">
                  <c:v>-20</c:v>
                </c:pt>
                <c:pt idx="521" formatCode="0.000">
                  <c:v>-19.25</c:v>
                </c:pt>
                <c:pt idx="522" formatCode="0.000">
                  <c:v>-19.5</c:v>
                </c:pt>
                <c:pt idx="523" formatCode="0.000">
                  <c:v>-19.5</c:v>
                </c:pt>
                <c:pt idx="524" formatCode="0.000">
                  <c:v>-24</c:v>
                </c:pt>
                <c:pt idx="525" formatCode="0.000">
                  <c:v>-23</c:v>
                </c:pt>
                <c:pt idx="526" formatCode="0.000">
                  <c:v>-26.5</c:v>
                </c:pt>
                <c:pt idx="527" formatCode="0.000">
                  <c:v>-25.5</c:v>
                </c:pt>
                <c:pt idx="528" formatCode="0.000">
                  <c:v>-21.25</c:v>
                </c:pt>
                <c:pt idx="529" formatCode="0.000">
                  <c:v>-21.25</c:v>
                </c:pt>
                <c:pt idx="530" formatCode="0.000">
                  <c:v>-20.5</c:v>
                </c:pt>
                <c:pt idx="531" formatCode="0.000">
                  <c:v>-22.75</c:v>
                </c:pt>
                <c:pt idx="532" formatCode="0.000">
                  <c:v>-21</c:v>
                </c:pt>
                <c:pt idx="533" formatCode="0.000">
                  <c:v>-20.5</c:v>
                </c:pt>
                <c:pt idx="534" formatCode="0.000">
                  <c:v>-16.75</c:v>
                </c:pt>
                <c:pt idx="535" formatCode="0.000">
                  <c:v>-20.75</c:v>
                </c:pt>
                <c:pt idx="536" formatCode="0.000">
                  <c:v>-22.75</c:v>
                </c:pt>
                <c:pt idx="537" formatCode="0.000">
                  <c:v>-26.75</c:v>
                </c:pt>
                <c:pt idx="538" formatCode="0.000">
                  <c:v>-26</c:v>
                </c:pt>
                <c:pt idx="539" formatCode="0.000">
                  <c:v>-21.25</c:v>
                </c:pt>
                <c:pt idx="540" formatCode="0.000">
                  <c:v>-22.75</c:v>
                </c:pt>
                <c:pt idx="541" formatCode="0.000">
                  <c:v>-23.5</c:v>
                </c:pt>
                <c:pt idx="542" formatCode="0.000">
                  <c:v>-24.75</c:v>
                </c:pt>
                <c:pt idx="543" formatCode="0.000">
                  <c:v>-19.75</c:v>
                </c:pt>
                <c:pt idx="544" formatCode="0.000">
                  <c:v>-20</c:v>
                </c:pt>
                <c:pt idx="545" formatCode="0.000">
                  <c:v>-22.75</c:v>
                </c:pt>
                <c:pt idx="546" formatCode="0.000">
                  <c:v>-22</c:v>
                </c:pt>
                <c:pt idx="547" formatCode="0.000">
                  <c:v>-22.5</c:v>
                </c:pt>
                <c:pt idx="548" formatCode="0.000">
                  <c:v>-25.5</c:v>
                </c:pt>
                <c:pt idx="549" formatCode="0.000">
                  <c:v>-27.5</c:v>
                </c:pt>
                <c:pt idx="550" formatCode="0.000">
                  <c:v>-31</c:v>
                </c:pt>
                <c:pt idx="551" formatCode="0.000">
                  <c:v>-29.5</c:v>
                </c:pt>
                <c:pt idx="552" formatCode="0.000">
                  <c:v>-27.75</c:v>
                </c:pt>
                <c:pt idx="553" formatCode="0.000">
                  <c:v>-30.25</c:v>
                </c:pt>
                <c:pt idx="554" formatCode="0.000">
                  <c:v>-30.5</c:v>
                </c:pt>
                <c:pt idx="555" formatCode="0.000">
                  <c:v>-29.25</c:v>
                </c:pt>
                <c:pt idx="556" formatCode="0.000">
                  <c:v>-28.25</c:v>
                </c:pt>
                <c:pt idx="557" formatCode="0.000">
                  <c:v>-25.75</c:v>
                </c:pt>
                <c:pt idx="558" formatCode="0.000">
                  <c:v>-25.75</c:v>
                </c:pt>
                <c:pt idx="559" formatCode="0.000">
                  <c:v>-25.5</c:v>
                </c:pt>
                <c:pt idx="560" formatCode="0.000">
                  <c:v>-25.5</c:v>
                </c:pt>
                <c:pt idx="561" formatCode="0.000">
                  <c:v>-25.25</c:v>
                </c:pt>
                <c:pt idx="562" formatCode="0.000">
                  <c:v>-26.75</c:v>
                </c:pt>
                <c:pt idx="563" formatCode="0.000">
                  <c:v>-27</c:v>
                </c:pt>
                <c:pt idx="564" formatCode="0.000">
                  <c:v>-27.75</c:v>
                </c:pt>
                <c:pt idx="565" formatCode="0.000">
                  <c:v>-32.5</c:v>
                </c:pt>
                <c:pt idx="566" formatCode="0.000">
                  <c:v>-33.25</c:v>
                </c:pt>
                <c:pt idx="567" formatCode="0.000">
                  <c:v>-32.25</c:v>
                </c:pt>
                <c:pt idx="568" formatCode="0.000">
                  <c:v>-31.25</c:v>
                </c:pt>
                <c:pt idx="569" formatCode="0.000">
                  <c:v>-37</c:v>
                </c:pt>
                <c:pt idx="570" formatCode="0.000">
                  <c:v>-35.25</c:v>
                </c:pt>
                <c:pt idx="571" formatCode="0.000">
                  <c:v>-30.75</c:v>
                </c:pt>
                <c:pt idx="572" formatCode="0.000">
                  <c:v>-38.75</c:v>
                </c:pt>
                <c:pt idx="573" formatCode="0.000">
                  <c:v>-41.25</c:v>
                </c:pt>
                <c:pt idx="574" formatCode="0.000">
                  <c:v>-33.25</c:v>
                </c:pt>
                <c:pt idx="575" formatCode="0.000">
                  <c:v>-31</c:v>
                </c:pt>
                <c:pt idx="576" formatCode="0.000">
                  <c:v>-31.5</c:v>
                </c:pt>
                <c:pt idx="577" formatCode="0.000">
                  <c:v>-22.75</c:v>
                </c:pt>
                <c:pt idx="578" formatCode="0.000">
                  <c:v>-19</c:v>
                </c:pt>
                <c:pt idx="579" formatCode="0.000">
                  <c:v>-20.75</c:v>
                </c:pt>
                <c:pt idx="580" formatCode="0.000">
                  <c:v>-25.5</c:v>
                </c:pt>
                <c:pt idx="581" formatCode="0.000">
                  <c:v>-26.25</c:v>
                </c:pt>
                <c:pt idx="582" formatCode="0.000">
                  <c:v>-26.5</c:v>
                </c:pt>
                <c:pt idx="583" formatCode="0.000">
                  <c:v>-25.5</c:v>
                </c:pt>
                <c:pt idx="584" formatCode="0.000">
                  <c:v>-27.75</c:v>
                </c:pt>
                <c:pt idx="585" formatCode="0.000">
                  <c:v>-27.25</c:v>
                </c:pt>
                <c:pt idx="586" formatCode="0.000">
                  <c:v>-27</c:v>
                </c:pt>
                <c:pt idx="587" formatCode="0.000">
                  <c:v>-23.75</c:v>
                </c:pt>
                <c:pt idx="588" formatCode="0.000">
                  <c:v>-21.75</c:v>
                </c:pt>
                <c:pt idx="589" formatCode="0.000">
                  <c:v>-24</c:v>
                </c:pt>
                <c:pt idx="590" formatCode="0.000">
                  <c:v>-20</c:v>
                </c:pt>
                <c:pt idx="591" formatCode="0.000">
                  <c:v>-19.75</c:v>
                </c:pt>
                <c:pt idx="592" formatCode="0.000">
                  <c:v>-20</c:v>
                </c:pt>
                <c:pt idx="593" formatCode="0.000">
                  <c:v>-20.5</c:v>
                </c:pt>
                <c:pt idx="594" formatCode="0.000">
                  <c:v>-19.75</c:v>
                </c:pt>
                <c:pt idx="595" formatCode="0.000">
                  <c:v>-18.25</c:v>
                </c:pt>
                <c:pt idx="596" formatCode="0.000">
                  <c:v>-20</c:v>
                </c:pt>
                <c:pt idx="597" formatCode="0.000">
                  <c:v>-20.25</c:v>
                </c:pt>
                <c:pt idx="598" formatCode="0.000">
                  <c:v>-23.75</c:v>
                </c:pt>
                <c:pt idx="599" formatCode="0.000">
                  <c:v>-25.25</c:v>
                </c:pt>
                <c:pt idx="600" formatCode="0.000">
                  <c:v>-23</c:v>
                </c:pt>
                <c:pt idx="601" formatCode="0.000">
                  <c:v>-19.25</c:v>
                </c:pt>
                <c:pt idx="602" formatCode="0.000">
                  <c:v>-20.25</c:v>
                </c:pt>
                <c:pt idx="603" formatCode="0.000">
                  <c:v>-23.75</c:v>
                </c:pt>
                <c:pt idx="604" formatCode="0.000">
                  <c:v>-22.25</c:v>
                </c:pt>
                <c:pt idx="605" formatCode="0.000">
                  <c:v>-24.75</c:v>
                </c:pt>
                <c:pt idx="606" formatCode="0.000">
                  <c:v>-23.75</c:v>
                </c:pt>
                <c:pt idx="607" formatCode="0.000">
                  <c:v>-19.5</c:v>
                </c:pt>
                <c:pt idx="608" formatCode="0.000">
                  <c:v>-21.5</c:v>
                </c:pt>
                <c:pt idx="609" formatCode="0.000">
                  <c:v>-19.75</c:v>
                </c:pt>
                <c:pt idx="610" formatCode="0.000">
                  <c:v>-22</c:v>
                </c:pt>
                <c:pt idx="611" formatCode="0.000">
                  <c:v>-22.25</c:v>
                </c:pt>
                <c:pt idx="612" formatCode="0.000">
                  <c:v>-23</c:v>
                </c:pt>
                <c:pt idx="613" formatCode="0.000">
                  <c:v>-22.25</c:v>
                </c:pt>
                <c:pt idx="614" formatCode="0.000">
                  <c:v>-23</c:v>
                </c:pt>
                <c:pt idx="615" formatCode="0.000">
                  <c:v>-27</c:v>
                </c:pt>
                <c:pt idx="616" formatCode="0.000">
                  <c:v>-29</c:v>
                </c:pt>
                <c:pt idx="617" formatCode="0.000">
                  <c:v>-27</c:v>
                </c:pt>
                <c:pt idx="618" formatCode="0.000">
                  <c:v>-26.75</c:v>
                </c:pt>
                <c:pt idx="619" formatCode="0.000">
                  <c:v>-25.75</c:v>
                </c:pt>
                <c:pt idx="620" formatCode="0.000">
                  <c:v>-28.25</c:v>
                </c:pt>
                <c:pt idx="621" formatCode="0.000">
                  <c:v>-35.25</c:v>
                </c:pt>
                <c:pt idx="622" formatCode="0.000">
                  <c:v>-36</c:v>
                </c:pt>
                <c:pt idx="623" formatCode="0.000">
                  <c:v>-33</c:v>
                </c:pt>
                <c:pt idx="624" formatCode="0.000">
                  <c:v>-33.25</c:v>
                </c:pt>
                <c:pt idx="625" formatCode="0.000">
                  <c:v>-32.75</c:v>
                </c:pt>
                <c:pt idx="626" formatCode="0.000">
                  <c:v>-32.75</c:v>
                </c:pt>
                <c:pt idx="627" formatCode="0.000">
                  <c:v>-34.25</c:v>
                </c:pt>
                <c:pt idx="628" formatCode="0.000">
                  <c:v>-33.25</c:v>
                </c:pt>
                <c:pt idx="629" formatCode="0.000">
                  <c:v>-27.75</c:v>
                </c:pt>
                <c:pt idx="630" formatCode="0.000">
                  <c:v>-27.75</c:v>
                </c:pt>
                <c:pt idx="631" formatCode="0.000">
                  <c:v>-24.25</c:v>
                </c:pt>
                <c:pt idx="632" formatCode="0.000">
                  <c:v>-25</c:v>
                </c:pt>
                <c:pt idx="633" formatCode="0.000">
                  <c:v>-23</c:v>
                </c:pt>
                <c:pt idx="634" formatCode="0.000">
                  <c:v>-29.25</c:v>
                </c:pt>
                <c:pt idx="635" formatCode="0.000">
                  <c:v>-26.75</c:v>
                </c:pt>
                <c:pt idx="636" formatCode="0.000">
                  <c:v>-22.25</c:v>
                </c:pt>
                <c:pt idx="637" formatCode="0.000">
                  <c:v>-22.25</c:v>
                </c:pt>
                <c:pt idx="638" formatCode="0.000">
                  <c:v>-22.5</c:v>
                </c:pt>
                <c:pt idx="639" formatCode="0.000">
                  <c:v>-19.5</c:v>
                </c:pt>
                <c:pt idx="640" formatCode="0.000">
                  <c:v>-20</c:v>
                </c:pt>
                <c:pt idx="641" formatCode="0.000">
                  <c:v>-19.5</c:v>
                </c:pt>
                <c:pt idx="642" formatCode="0.000">
                  <c:v>-22.25</c:v>
                </c:pt>
                <c:pt idx="643" formatCode="0.000">
                  <c:v>-23.25</c:v>
                </c:pt>
                <c:pt idx="644" formatCode="0.000">
                  <c:v>-24</c:v>
                </c:pt>
                <c:pt idx="645" formatCode="0.000">
                  <c:v>-27</c:v>
                </c:pt>
                <c:pt idx="646" formatCode="0.000">
                  <c:v>-25.25</c:v>
                </c:pt>
                <c:pt idx="647" formatCode="0.000">
                  <c:v>-26</c:v>
                </c:pt>
                <c:pt idx="648" formatCode="0.000">
                  <c:v>-26.25</c:v>
                </c:pt>
                <c:pt idx="649" formatCode="0.000">
                  <c:v>-19.75</c:v>
                </c:pt>
                <c:pt idx="650" formatCode="0.000">
                  <c:v>-14.25</c:v>
                </c:pt>
                <c:pt idx="651" formatCode="0.000">
                  <c:v>-13.75</c:v>
                </c:pt>
                <c:pt idx="652" formatCode="0.000">
                  <c:v>-13.25</c:v>
                </c:pt>
                <c:pt idx="653" formatCode="0.000">
                  <c:v>-12.5</c:v>
                </c:pt>
                <c:pt idx="654" formatCode="0.000">
                  <c:v>-13.5</c:v>
                </c:pt>
                <c:pt idx="655" formatCode="0.000">
                  <c:v>-15</c:v>
                </c:pt>
                <c:pt idx="656" formatCode="0.000">
                  <c:v>-16.5</c:v>
                </c:pt>
                <c:pt idx="657" formatCode="0.000">
                  <c:v>-19.5</c:v>
                </c:pt>
                <c:pt idx="658" formatCode="0.000">
                  <c:v>-17.25</c:v>
                </c:pt>
                <c:pt idx="659" formatCode="0.000">
                  <c:v>-18.5</c:v>
                </c:pt>
                <c:pt idx="660" formatCode="0.000">
                  <c:v>-19</c:v>
                </c:pt>
                <c:pt idx="661" formatCode="0.000">
                  <c:v>-20.25</c:v>
                </c:pt>
                <c:pt idx="662" formatCode="0.000">
                  <c:v>-17</c:v>
                </c:pt>
                <c:pt idx="663" formatCode="0.000">
                  <c:v>-16.25</c:v>
                </c:pt>
                <c:pt idx="664" formatCode="0.000">
                  <c:v>-16.5</c:v>
                </c:pt>
                <c:pt idx="665" formatCode="0.000">
                  <c:v>-19</c:v>
                </c:pt>
                <c:pt idx="666" formatCode="0.000">
                  <c:v>-18.75</c:v>
                </c:pt>
                <c:pt idx="667" formatCode="0.000">
                  <c:v>-22.75</c:v>
                </c:pt>
                <c:pt idx="668" formatCode="0.000">
                  <c:v>-25.75</c:v>
                </c:pt>
                <c:pt idx="669" formatCode="0.000">
                  <c:v>-26</c:v>
                </c:pt>
                <c:pt idx="670" formatCode="0.000">
                  <c:v>-24</c:v>
                </c:pt>
                <c:pt idx="671" formatCode="0.000">
                  <c:v>-23.25</c:v>
                </c:pt>
                <c:pt idx="672" formatCode="0.000">
                  <c:v>-22.75</c:v>
                </c:pt>
                <c:pt idx="673" formatCode="0.000">
                  <c:v>-23</c:v>
                </c:pt>
                <c:pt idx="674" formatCode="0.000">
                  <c:v>-21.5</c:v>
                </c:pt>
                <c:pt idx="675" formatCode="0.000">
                  <c:v>-19.25</c:v>
                </c:pt>
                <c:pt idx="676" formatCode="0.000">
                  <c:v>-18.75</c:v>
                </c:pt>
                <c:pt idx="677" formatCode="0.000">
                  <c:v>-20.5</c:v>
                </c:pt>
                <c:pt idx="678" formatCode="0.000">
                  <c:v>-22.75</c:v>
                </c:pt>
                <c:pt idx="679" formatCode="0.000">
                  <c:v>-20.5</c:v>
                </c:pt>
                <c:pt idx="680" formatCode="0.000">
                  <c:v>-17.5</c:v>
                </c:pt>
                <c:pt idx="681" formatCode="0.000">
                  <c:v>-17.75</c:v>
                </c:pt>
                <c:pt idx="682" formatCode="0.000">
                  <c:v>-12</c:v>
                </c:pt>
                <c:pt idx="683" formatCode="0.000">
                  <c:v>-17.25</c:v>
                </c:pt>
                <c:pt idx="684" formatCode="0.000">
                  <c:v>-17.25</c:v>
                </c:pt>
                <c:pt idx="685" formatCode="0.000">
                  <c:v>-17</c:v>
                </c:pt>
                <c:pt idx="686" formatCode="0.000">
                  <c:v>-13.5</c:v>
                </c:pt>
                <c:pt idx="687" formatCode="0.000">
                  <c:v>-14.75</c:v>
                </c:pt>
                <c:pt idx="688" formatCode="0.000">
                  <c:v>-19.75</c:v>
                </c:pt>
                <c:pt idx="689" formatCode="0.000">
                  <c:v>-19.5</c:v>
                </c:pt>
                <c:pt idx="690" formatCode="0.000">
                  <c:v>-18.25</c:v>
                </c:pt>
                <c:pt idx="691" formatCode="0.000">
                  <c:v>-22.75</c:v>
                </c:pt>
                <c:pt idx="692" formatCode="0.000">
                  <c:v>-20.25</c:v>
                </c:pt>
                <c:pt idx="693" formatCode="0.000">
                  <c:v>-19.75</c:v>
                </c:pt>
                <c:pt idx="694" formatCode="0.000">
                  <c:v>-19</c:v>
                </c:pt>
                <c:pt idx="695" formatCode="0.000">
                  <c:v>-21.5</c:v>
                </c:pt>
                <c:pt idx="696" formatCode="0.000">
                  <c:v>-27.25</c:v>
                </c:pt>
                <c:pt idx="697" formatCode="0.000">
                  <c:v>-29</c:v>
                </c:pt>
                <c:pt idx="698" formatCode="0.000">
                  <c:v>-30</c:v>
                </c:pt>
                <c:pt idx="699" formatCode="0.000">
                  <c:v>-33.5</c:v>
                </c:pt>
                <c:pt idx="700" formatCode="0.000">
                  <c:v>-29.5</c:v>
                </c:pt>
                <c:pt idx="701" formatCode="0.000">
                  <c:v>-34.25</c:v>
                </c:pt>
                <c:pt idx="702" formatCode="0.000">
                  <c:v>-30.25</c:v>
                </c:pt>
                <c:pt idx="703" formatCode="0.000">
                  <c:v>-28</c:v>
                </c:pt>
                <c:pt idx="704" formatCode="0.000">
                  <c:v>-28.5</c:v>
                </c:pt>
                <c:pt idx="705" formatCode="0.000">
                  <c:v>-27.5</c:v>
                </c:pt>
                <c:pt idx="706" formatCode="0.000">
                  <c:v>-26.25</c:v>
                </c:pt>
                <c:pt idx="707" formatCode="0.000">
                  <c:v>-21.5</c:v>
                </c:pt>
                <c:pt idx="708" formatCode="0.000">
                  <c:v>-21.5</c:v>
                </c:pt>
                <c:pt idx="709" formatCode="0.000">
                  <c:v>-21.75</c:v>
                </c:pt>
                <c:pt idx="710" formatCode="0.000">
                  <c:v>-22.25</c:v>
                </c:pt>
                <c:pt idx="711" formatCode="0.000">
                  <c:v>-23.5</c:v>
                </c:pt>
                <c:pt idx="712" formatCode="0.000">
                  <c:v>-19.25</c:v>
                </c:pt>
                <c:pt idx="713" formatCode="0.000">
                  <c:v>-19.25</c:v>
                </c:pt>
                <c:pt idx="714" formatCode="0.000">
                  <c:v>-17</c:v>
                </c:pt>
                <c:pt idx="715" formatCode="0.000">
                  <c:v>-17</c:v>
                </c:pt>
                <c:pt idx="716" formatCode="0.000">
                  <c:v>-19.5</c:v>
                </c:pt>
                <c:pt idx="717" formatCode="0.000">
                  <c:v>-15.25</c:v>
                </c:pt>
                <c:pt idx="718" formatCode="0.000">
                  <c:v>-17.5</c:v>
                </c:pt>
                <c:pt idx="719" formatCode="0.000">
                  <c:v>-21</c:v>
                </c:pt>
                <c:pt idx="720" formatCode="0.000">
                  <c:v>-19</c:v>
                </c:pt>
                <c:pt idx="721" formatCode="0.000">
                  <c:v>-20.25</c:v>
                </c:pt>
                <c:pt idx="722" formatCode="0.000">
                  <c:v>-19.25</c:v>
                </c:pt>
                <c:pt idx="723" formatCode="0.000">
                  <c:v>-18.75</c:v>
                </c:pt>
                <c:pt idx="724" formatCode="0.000">
                  <c:v>-14.75</c:v>
                </c:pt>
                <c:pt idx="725" formatCode="0.000">
                  <c:v>-14.5</c:v>
                </c:pt>
                <c:pt idx="726" formatCode="0.000">
                  <c:v>-14.25</c:v>
                </c:pt>
                <c:pt idx="727" formatCode="0.000">
                  <c:v>-16.5</c:v>
                </c:pt>
                <c:pt idx="728" formatCode="0.000">
                  <c:v>-17.75</c:v>
                </c:pt>
                <c:pt idx="729" formatCode="0.000">
                  <c:v>-14.25</c:v>
                </c:pt>
                <c:pt idx="730" formatCode="0.000">
                  <c:v>-13.75</c:v>
                </c:pt>
                <c:pt idx="731" formatCode="0.000">
                  <c:v>-10.75</c:v>
                </c:pt>
                <c:pt idx="732" formatCode="0.000">
                  <c:v>-12</c:v>
                </c:pt>
                <c:pt idx="733" formatCode="0.000">
                  <c:v>-9.25</c:v>
                </c:pt>
                <c:pt idx="734" formatCode="0.000">
                  <c:v>-7.75</c:v>
                </c:pt>
                <c:pt idx="735" formatCode="0.000">
                  <c:v>-6.75</c:v>
                </c:pt>
                <c:pt idx="736" formatCode="0.000">
                  <c:v>-6.25</c:v>
                </c:pt>
                <c:pt idx="737" formatCode="0.000">
                  <c:v>-6.25</c:v>
                </c:pt>
                <c:pt idx="738" formatCode="0.000">
                  <c:v>-7.25</c:v>
                </c:pt>
                <c:pt idx="739" formatCode="0.000">
                  <c:v>-7</c:v>
                </c:pt>
                <c:pt idx="740" formatCode="0.000">
                  <c:v>-4.5</c:v>
                </c:pt>
                <c:pt idx="741" formatCode="0.000">
                  <c:v>-2</c:v>
                </c:pt>
                <c:pt idx="742" formatCode="0.000">
                  <c:v>0.5</c:v>
                </c:pt>
                <c:pt idx="743" formatCode="0.000">
                  <c:v>-1.5</c:v>
                </c:pt>
                <c:pt idx="744" formatCode="0.000">
                  <c:v>-2.75</c:v>
                </c:pt>
                <c:pt idx="745" formatCode="0.000">
                  <c:v>-3.5</c:v>
                </c:pt>
                <c:pt idx="746" formatCode="0.000">
                  <c:v>-4.25</c:v>
                </c:pt>
                <c:pt idx="747" formatCode="0.000">
                  <c:v>-4</c:v>
                </c:pt>
                <c:pt idx="748" formatCode="0.000">
                  <c:v>-5.75</c:v>
                </c:pt>
                <c:pt idx="749" formatCode="0.000">
                  <c:v>-1.5</c:v>
                </c:pt>
                <c:pt idx="750" formatCode="0.000">
                  <c:v>3.25</c:v>
                </c:pt>
                <c:pt idx="751" formatCode="0.000">
                  <c:v>3.5</c:v>
                </c:pt>
                <c:pt idx="752" formatCode="0.000">
                  <c:v>4</c:v>
                </c:pt>
                <c:pt idx="753" formatCode="0.000">
                  <c:v>3</c:v>
                </c:pt>
                <c:pt idx="754" formatCode="0.000">
                  <c:v>2.75</c:v>
                </c:pt>
                <c:pt idx="755" formatCode="0.000">
                  <c:v>1.25</c:v>
                </c:pt>
                <c:pt idx="756" formatCode="0.000">
                  <c:v>0.5</c:v>
                </c:pt>
                <c:pt idx="757" formatCode="0.000">
                  <c:v>1.5</c:v>
                </c:pt>
                <c:pt idx="758" formatCode="0.000">
                  <c:v>-0.25</c:v>
                </c:pt>
                <c:pt idx="759" formatCode="0.000">
                  <c:v>-2.5</c:v>
                </c:pt>
                <c:pt idx="760" formatCode="0.000">
                  <c:v>-3.5</c:v>
                </c:pt>
                <c:pt idx="761" formatCode="0.000">
                  <c:v>-2.75</c:v>
                </c:pt>
                <c:pt idx="762" formatCode="0.000">
                  <c:v>-7.75</c:v>
                </c:pt>
                <c:pt idx="763" formatCode="0.000">
                  <c:v>-8.25</c:v>
                </c:pt>
                <c:pt idx="764" formatCode="0.000">
                  <c:v>-7</c:v>
                </c:pt>
                <c:pt idx="765" formatCode="0.000">
                  <c:v>-6.5</c:v>
                </c:pt>
                <c:pt idx="766" formatCode="0.000">
                  <c:v>-4.75</c:v>
                </c:pt>
                <c:pt idx="767" formatCode="0.000">
                  <c:v>-1.75</c:v>
                </c:pt>
                <c:pt idx="768" formatCode="0.000">
                  <c:v>-1.5</c:v>
                </c:pt>
                <c:pt idx="769" formatCode="0.000">
                  <c:v>-0.75</c:v>
                </c:pt>
                <c:pt idx="770" formatCode="0.000">
                  <c:v>-2.5</c:v>
                </c:pt>
                <c:pt idx="771" formatCode="0.000">
                  <c:v>-4.75</c:v>
                </c:pt>
                <c:pt idx="772" formatCode="0.000">
                  <c:v>-1.75</c:v>
                </c:pt>
                <c:pt idx="773" formatCode="0.000">
                  <c:v>-1.25</c:v>
                </c:pt>
                <c:pt idx="774" formatCode="0.000">
                  <c:v>2.25</c:v>
                </c:pt>
                <c:pt idx="775" formatCode="0.000">
                  <c:v>1.75</c:v>
                </c:pt>
                <c:pt idx="776" formatCode="0.000">
                  <c:v>0</c:v>
                </c:pt>
                <c:pt idx="777" formatCode="0.000">
                  <c:v>0.75</c:v>
                </c:pt>
                <c:pt idx="778" formatCode="0.000">
                  <c:v>0.25</c:v>
                </c:pt>
                <c:pt idx="779" formatCode="0.000">
                  <c:v>4.5</c:v>
                </c:pt>
                <c:pt idx="780" formatCode="0.000">
                  <c:v>5</c:v>
                </c:pt>
                <c:pt idx="781" formatCode="0.000">
                  <c:v>10</c:v>
                </c:pt>
                <c:pt idx="782" formatCode="0.000">
                  <c:v>11.5</c:v>
                </c:pt>
                <c:pt idx="783" formatCode="0.000">
                  <c:v>11.25</c:v>
                </c:pt>
                <c:pt idx="784" formatCode="0.000">
                  <c:v>10.5</c:v>
                </c:pt>
                <c:pt idx="785" formatCode="0.000">
                  <c:v>8</c:v>
                </c:pt>
                <c:pt idx="786" formatCode="0.000">
                  <c:v>9</c:v>
                </c:pt>
                <c:pt idx="787" formatCode="0.000">
                  <c:v>10</c:v>
                </c:pt>
                <c:pt idx="788" formatCode="0.000">
                  <c:v>6.75</c:v>
                </c:pt>
                <c:pt idx="789" formatCode="0.000">
                  <c:v>-4.25</c:v>
                </c:pt>
                <c:pt idx="790" formatCode="0.000">
                  <c:v>-4.25</c:v>
                </c:pt>
                <c:pt idx="791" formatCode="0.000">
                  <c:v>-5.75</c:v>
                </c:pt>
                <c:pt idx="792" formatCode="0.000">
                  <c:v>-3</c:v>
                </c:pt>
                <c:pt idx="793" formatCode="0.000">
                  <c:v>-1.5</c:v>
                </c:pt>
                <c:pt idx="794" formatCode="0.000">
                  <c:v>-2</c:v>
                </c:pt>
                <c:pt idx="795" formatCode="0.000">
                  <c:v>3.75</c:v>
                </c:pt>
                <c:pt idx="796" formatCode="0.000">
                  <c:v>4</c:v>
                </c:pt>
                <c:pt idx="797" formatCode="0.000">
                  <c:v>5.75</c:v>
                </c:pt>
                <c:pt idx="798" formatCode="0.000">
                  <c:v>4.5</c:v>
                </c:pt>
                <c:pt idx="799" formatCode="0.000">
                  <c:v>10.25</c:v>
                </c:pt>
                <c:pt idx="800" formatCode="0.000">
                  <c:v>12.25</c:v>
                </c:pt>
                <c:pt idx="801" formatCode="0.000">
                  <c:v>9.25</c:v>
                </c:pt>
                <c:pt idx="802" formatCode="0.000">
                  <c:v>8</c:v>
                </c:pt>
                <c:pt idx="803" formatCode="0.000">
                  <c:v>18</c:v>
                </c:pt>
                <c:pt idx="804" formatCode="0.000">
                  <c:v>16.5</c:v>
                </c:pt>
                <c:pt idx="805" formatCode="0.000">
                  <c:v>18.5</c:v>
                </c:pt>
                <c:pt idx="806" formatCode="0.000">
                  <c:v>16.5</c:v>
                </c:pt>
                <c:pt idx="807" formatCode="0.000">
                  <c:v>11.25</c:v>
                </c:pt>
                <c:pt idx="808" formatCode="0.000">
                  <c:v>14</c:v>
                </c:pt>
                <c:pt idx="809" formatCode="0.000">
                  <c:v>12.75</c:v>
                </c:pt>
                <c:pt idx="810" formatCode="0.000">
                  <c:v>10.25</c:v>
                </c:pt>
                <c:pt idx="811" formatCode="0.000">
                  <c:v>13.75</c:v>
                </c:pt>
                <c:pt idx="812" formatCode="0.000">
                  <c:v>12</c:v>
                </c:pt>
                <c:pt idx="813" formatCode="0.000">
                  <c:v>10.5</c:v>
                </c:pt>
                <c:pt idx="814" formatCode="0.000">
                  <c:v>11.25</c:v>
                </c:pt>
                <c:pt idx="815" formatCode="0.000">
                  <c:v>10.75</c:v>
                </c:pt>
                <c:pt idx="816" formatCode="0.000">
                  <c:v>13.5</c:v>
                </c:pt>
                <c:pt idx="817" formatCode="0.000">
                  <c:v>10.5</c:v>
                </c:pt>
                <c:pt idx="818" formatCode="0.000">
                  <c:v>13</c:v>
                </c:pt>
                <c:pt idx="819" formatCode="0.000">
                  <c:v>14.25</c:v>
                </c:pt>
                <c:pt idx="820" formatCode="0.000">
                  <c:v>14</c:v>
                </c:pt>
                <c:pt idx="821" formatCode="0.000">
                  <c:v>10.75</c:v>
                </c:pt>
                <c:pt idx="822" formatCode="0.000">
                  <c:v>4</c:v>
                </c:pt>
                <c:pt idx="823" formatCode="0.000">
                  <c:v>4.5</c:v>
                </c:pt>
                <c:pt idx="824" formatCode="0.000">
                  <c:v>3.5</c:v>
                </c:pt>
                <c:pt idx="825" formatCode="0.000">
                  <c:v>4.25</c:v>
                </c:pt>
                <c:pt idx="826" formatCode="0.000">
                  <c:v>4</c:v>
                </c:pt>
                <c:pt idx="827" formatCode="0.000">
                  <c:v>9.75</c:v>
                </c:pt>
                <c:pt idx="828" formatCode="0.000">
                  <c:v>11.25</c:v>
                </c:pt>
                <c:pt idx="829" formatCode="0.000">
                  <c:v>10.5</c:v>
                </c:pt>
                <c:pt idx="830" formatCode="0.000">
                  <c:v>10.75</c:v>
                </c:pt>
                <c:pt idx="831" formatCode="0.000">
                  <c:v>11</c:v>
                </c:pt>
                <c:pt idx="832" formatCode="0.000">
                  <c:v>8.5</c:v>
                </c:pt>
                <c:pt idx="833" formatCode="0.000">
                  <c:v>7.25</c:v>
                </c:pt>
                <c:pt idx="834" formatCode="0.000">
                  <c:v>5.25</c:v>
                </c:pt>
                <c:pt idx="835" formatCode="0.000">
                  <c:v>0</c:v>
                </c:pt>
                <c:pt idx="836" formatCode="0.000">
                  <c:v>-1.5</c:v>
                </c:pt>
                <c:pt idx="837" formatCode="0.000">
                  <c:v>-5.5</c:v>
                </c:pt>
                <c:pt idx="838" formatCode="0.000">
                  <c:v>-0.75</c:v>
                </c:pt>
                <c:pt idx="839" formatCode="0.000">
                  <c:v>-1.5</c:v>
                </c:pt>
                <c:pt idx="840" formatCode="0.000">
                  <c:v>0.75</c:v>
                </c:pt>
                <c:pt idx="841" formatCode="0.000">
                  <c:v>0.25</c:v>
                </c:pt>
                <c:pt idx="842" formatCode="0.000">
                  <c:v>3.75</c:v>
                </c:pt>
                <c:pt idx="843" formatCode="0.000">
                  <c:v>5.5</c:v>
                </c:pt>
                <c:pt idx="844" formatCode="0.000">
                  <c:v>6</c:v>
                </c:pt>
                <c:pt idx="845" formatCode="0.000">
                  <c:v>5.25</c:v>
                </c:pt>
                <c:pt idx="846" formatCode="0.000">
                  <c:v>3.5</c:v>
                </c:pt>
                <c:pt idx="847" formatCode="0.000">
                  <c:v>4.75</c:v>
                </c:pt>
                <c:pt idx="848" formatCode="0.000">
                  <c:v>6</c:v>
                </c:pt>
                <c:pt idx="849" formatCode="0.000">
                  <c:v>5.5</c:v>
                </c:pt>
                <c:pt idx="850" formatCode="0.000">
                  <c:v>0.5</c:v>
                </c:pt>
                <c:pt idx="851" formatCode="0.000">
                  <c:v>1</c:v>
                </c:pt>
                <c:pt idx="852" formatCode="0.000">
                  <c:v>1.5</c:v>
                </c:pt>
                <c:pt idx="853" formatCode="0.000">
                  <c:v>1.5</c:v>
                </c:pt>
                <c:pt idx="854" formatCode="0.000">
                  <c:v>9.75</c:v>
                </c:pt>
                <c:pt idx="855" formatCode="0.000">
                  <c:v>12.25</c:v>
                </c:pt>
                <c:pt idx="856" formatCode="0.000">
                  <c:v>7.25</c:v>
                </c:pt>
                <c:pt idx="857" formatCode="0.000">
                  <c:v>9.5</c:v>
                </c:pt>
                <c:pt idx="858" formatCode="0.000">
                  <c:v>10.5</c:v>
                </c:pt>
                <c:pt idx="859" formatCode="0.000">
                  <c:v>15.5</c:v>
                </c:pt>
                <c:pt idx="860" formatCode="0.000">
                  <c:v>13</c:v>
                </c:pt>
                <c:pt idx="861" formatCode="0.000">
                  <c:v>11.5</c:v>
                </c:pt>
                <c:pt idx="862" formatCode="0.000">
                  <c:v>15.25</c:v>
                </c:pt>
                <c:pt idx="863" formatCode="0.000">
                  <c:v>15</c:v>
                </c:pt>
                <c:pt idx="864" formatCode="0.000">
                  <c:v>14</c:v>
                </c:pt>
                <c:pt idx="865" formatCode="0.000">
                  <c:v>12</c:v>
                </c:pt>
                <c:pt idx="866" formatCode="0.000">
                  <c:v>9.25</c:v>
                </c:pt>
                <c:pt idx="867" formatCode="0.000">
                  <c:v>7.25</c:v>
                </c:pt>
                <c:pt idx="868" formatCode="0.000">
                  <c:v>8</c:v>
                </c:pt>
                <c:pt idx="869" formatCode="0.000">
                  <c:v>8</c:v>
                </c:pt>
                <c:pt idx="870" formatCode="0.000">
                  <c:v>9.75</c:v>
                </c:pt>
                <c:pt idx="871" formatCode="0.000">
                  <c:v>9.25</c:v>
                </c:pt>
                <c:pt idx="872" formatCode="0.000">
                  <c:v>8.25</c:v>
                </c:pt>
                <c:pt idx="873" formatCode="0.000">
                  <c:v>9.75</c:v>
                </c:pt>
                <c:pt idx="874" formatCode="0.000">
                  <c:v>10.5</c:v>
                </c:pt>
                <c:pt idx="875" formatCode="0.000">
                  <c:v>7</c:v>
                </c:pt>
                <c:pt idx="876" formatCode="0.000">
                  <c:v>8.25</c:v>
                </c:pt>
                <c:pt idx="877" formatCode="0.000">
                  <c:v>7.75</c:v>
                </c:pt>
                <c:pt idx="878" formatCode="0.000">
                  <c:v>4</c:v>
                </c:pt>
                <c:pt idx="879" formatCode="0.000">
                  <c:v>9</c:v>
                </c:pt>
                <c:pt idx="880" formatCode="0.000">
                  <c:v>9.5</c:v>
                </c:pt>
                <c:pt idx="881" formatCode="0.000">
                  <c:v>13.5</c:v>
                </c:pt>
                <c:pt idx="882" formatCode="0.000">
                  <c:v>12.25</c:v>
                </c:pt>
                <c:pt idx="883" formatCode="0.000">
                  <c:v>11.75</c:v>
                </c:pt>
                <c:pt idx="884" formatCode="0.000">
                  <c:v>10</c:v>
                </c:pt>
                <c:pt idx="885" formatCode="0.000">
                  <c:v>7</c:v>
                </c:pt>
                <c:pt idx="886" formatCode="0.000">
                  <c:v>2.75</c:v>
                </c:pt>
                <c:pt idx="887" formatCode="0.000">
                  <c:v>4.25</c:v>
                </c:pt>
                <c:pt idx="888" formatCode="0.000">
                  <c:v>9.25</c:v>
                </c:pt>
                <c:pt idx="889" formatCode="0.000">
                  <c:v>10</c:v>
                </c:pt>
                <c:pt idx="890" formatCode="0.000">
                  <c:v>10.25</c:v>
                </c:pt>
                <c:pt idx="891" formatCode="0.000">
                  <c:v>9.5</c:v>
                </c:pt>
                <c:pt idx="892" formatCode="0.000">
                  <c:v>11</c:v>
                </c:pt>
                <c:pt idx="893" formatCode="0.000">
                  <c:v>10.5</c:v>
                </c:pt>
                <c:pt idx="894" formatCode="0.000">
                  <c:v>7.75</c:v>
                </c:pt>
                <c:pt idx="895" formatCode="0.000">
                  <c:v>7.5</c:v>
                </c:pt>
                <c:pt idx="896" formatCode="0.000">
                  <c:v>8.75</c:v>
                </c:pt>
                <c:pt idx="897" formatCode="0.000">
                  <c:v>8.25</c:v>
                </c:pt>
                <c:pt idx="898" formatCode="0.000">
                  <c:v>6.5</c:v>
                </c:pt>
                <c:pt idx="899" formatCode="0.000">
                  <c:v>8.25</c:v>
                </c:pt>
                <c:pt idx="900" formatCode="0.000">
                  <c:v>9.75</c:v>
                </c:pt>
                <c:pt idx="901" formatCode="0.000">
                  <c:v>8.5</c:v>
                </c:pt>
                <c:pt idx="902" formatCode="0.000">
                  <c:v>8.75</c:v>
                </c:pt>
                <c:pt idx="903" formatCode="0.000">
                  <c:v>11</c:v>
                </c:pt>
                <c:pt idx="904" formatCode="0.000">
                  <c:v>8.75</c:v>
                </c:pt>
                <c:pt idx="905" formatCode="0.000">
                  <c:v>10.25</c:v>
                </c:pt>
                <c:pt idx="906" formatCode="0.000">
                  <c:v>9.75</c:v>
                </c:pt>
                <c:pt idx="907" formatCode="0.000">
                  <c:v>10</c:v>
                </c:pt>
                <c:pt idx="908" formatCode="0.000">
                  <c:v>9.5</c:v>
                </c:pt>
                <c:pt idx="909" formatCode="0.000">
                  <c:v>9.5</c:v>
                </c:pt>
                <c:pt idx="910" formatCode="0.000">
                  <c:v>11.25</c:v>
                </c:pt>
                <c:pt idx="911" formatCode="0.000">
                  <c:v>11.5</c:v>
                </c:pt>
                <c:pt idx="912" formatCode="0.000">
                  <c:v>11.25</c:v>
                </c:pt>
                <c:pt idx="913" formatCode="0.000">
                  <c:v>10.5</c:v>
                </c:pt>
                <c:pt idx="914" formatCode="0.000">
                  <c:v>10.75</c:v>
                </c:pt>
                <c:pt idx="915" formatCode="0.000">
                  <c:v>13</c:v>
                </c:pt>
                <c:pt idx="916" formatCode="0.000">
                  <c:v>14.75</c:v>
                </c:pt>
                <c:pt idx="917" formatCode="0.000">
                  <c:v>17</c:v>
                </c:pt>
                <c:pt idx="918" formatCode="0.000">
                  <c:v>17.25</c:v>
                </c:pt>
                <c:pt idx="919" formatCode="0.000">
                  <c:v>17</c:v>
                </c:pt>
                <c:pt idx="920" formatCode="0.000">
                  <c:v>16.25</c:v>
                </c:pt>
                <c:pt idx="921" formatCode="0.000">
                  <c:v>21</c:v>
                </c:pt>
                <c:pt idx="922" formatCode="0.000">
                  <c:v>21.75</c:v>
                </c:pt>
                <c:pt idx="923" formatCode="0.000">
                  <c:v>22</c:v>
                </c:pt>
                <c:pt idx="924" formatCode="0.000">
                  <c:v>21.75</c:v>
                </c:pt>
                <c:pt idx="925" formatCode="0.000">
                  <c:v>22.75</c:v>
                </c:pt>
                <c:pt idx="926" formatCode="0.000">
                  <c:v>24</c:v>
                </c:pt>
                <c:pt idx="927" formatCode="0.000">
                  <c:v>23.5</c:v>
                </c:pt>
                <c:pt idx="928" formatCode="0.000">
                  <c:v>22</c:v>
                </c:pt>
                <c:pt idx="929" formatCode="0.000">
                  <c:v>22.25</c:v>
                </c:pt>
                <c:pt idx="930" formatCode="0.000">
                  <c:v>19.5</c:v>
                </c:pt>
                <c:pt idx="931" formatCode="0.000">
                  <c:v>17.5</c:v>
                </c:pt>
                <c:pt idx="932" formatCode="0.000">
                  <c:v>18.5</c:v>
                </c:pt>
                <c:pt idx="933" formatCode="0.000">
                  <c:v>22.75</c:v>
                </c:pt>
                <c:pt idx="934" formatCode="0.000">
                  <c:v>22.75</c:v>
                </c:pt>
                <c:pt idx="935" formatCode="0.000">
                  <c:v>21</c:v>
                </c:pt>
                <c:pt idx="936" formatCode="0.000">
                  <c:v>22.25</c:v>
                </c:pt>
                <c:pt idx="937" formatCode="0.000">
                  <c:v>20.5</c:v>
                </c:pt>
                <c:pt idx="938" formatCode="0.000">
                  <c:v>19.25</c:v>
                </c:pt>
                <c:pt idx="939" formatCode="0.000">
                  <c:v>15.75</c:v>
                </c:pt>
                <c:pt idx="940" formatCode="0.000">
                  <c:v>13.5</c:v>
                </c:pt>
                <c:pt idx="941" formatCode="0.000">
                  <c:v>17.75</c:v>
                </c:pt>
                <c:pt idx="942" formatCode="0.000">
                  <c:v>19</c:v>
                </c:pt>
                <c:pt idx="943" formatCode="0.000">
                  <c:v>19.25</c:v>
                </c:pt>
                <c:pt idx="944" formatCode="0.000">
                  <c:v>23</c:v>
                </c:pt>
                <c:pt idx="945" formatCode="0.000">
                  <c:v>22.5</c:v>
                </c:pt>
                <c:pt idx="946" formatCode="0.000">
                  <c:v>21</c:v>
                </c:pt>
                <c:pt idx="947" formatCode="0.000">
                  <c:v>19.25</c:v>
                </c:pt>
                <c:pt idx="948" formatCode="0.000">
                  <c:v>22.5</c:v>
                </c:pt>
                <c:pt idx="949" formatCode="0.000">
                  <c:v>22.5</c:v>
                </c:pt>
                <c:pt idx="950" formatCode="0.000">
                  <c:v>21.75</c:v>
                </c:pt>
                <c:pt idx="951" formatCode="0.000">
                  <c:v>22</c:v>
                </c:pt>
                <c:pt idx="952" formatCode="0.000">
                  <c:v>19.75</c:v>
                </c:pt>
                <c:pt idx="953" formatCode="0.000">
                  <c:v>21.25</c:v>
                </c:pt>
                <c:pt idx="954" formatCode="0.000">
                  <c:v>21.75</c:v>
                </c:pt>
                <c:pt idx="955" formatCode="0.000">
                  <c:v>22</c:v>
                </c:pt>
                <c:pt idx="956" formatCode="0.000">
                  <c:v>22.25</c:v>
                </c:pt>
                <c:pt idx="957" formatCode="0.000">
                  <c:v>28</c:v>
                </c:pt>
                <c:pt idx="958" formatCode="0.000">
                  <c:v>30.25</c:v>
                </c:pt>
                <c:pt idx="959" formatCode="0.000">
                  <c:v>29.5</c:v>
                </c:pt>
                <c:pt idx="960" formatCode="0.000">
                  <c:v>26.25</c:v>
                </c:pt>
                <c:pt idx="961" formatCode="0.000">
                  <c:v>27</c:v>
                </c:pt>
                <c:pt idx="962" formatCode="0.000">
                  <c:v>26</c:v>
                </c:pt>
                <c:pt idx="963" formatCode="0.000">
                  <c:v>23.5</c:v>
                </c:pt>
                <c:pt idx="964" formatCode="0.000">
                  <c:v>24.5</c:v>
                </c:pt>
                <c:pt idx="965" formatCode="0.000">
                  <c:v>24.5</c:v>
                </c:pt>
                <c:pt idx="966" formatCode="0.000">
                  <c:v>25.75</c:v>
                </c:pt>
                <c:pt idx="967" formatCode="0.000">
                  <c:v>28</c:v>
                </c:pt>
                <c:pt idx="968" formatCode="0.000">
                  <c:v>28</c:v>
                </c:pt>
                <c:pt idx="969" formatCode="0.000">
                  <c:v>29.5</c:v>
                </c:pt>
                <c:pt idx="970" formatCode="0.000">
                  <c:v>28.5</c:v>
                </c:pt>
                <c:pt idx="971" formatCode="0.000">
                  <c:v>22</c:v>
                </c:pt>
                <c:pt idx="972" formatCode="0.000">
                  <c:v>18.5</c:v>
                </c:pt>
                <c:pt idx="973" formatCode="0.000">
                  <c:v>19.5</c:v>
                </c:pt>
                <c:pt idx="974" formatCode="0.000">
                  <c:v>20.5</c:v>
                </c:pt>
                <c:pt idx="975" formatCode="0.000">
                  <c:v>20.75</c:v>
                </c:pt>
                <c:pt idx="976" formatCode="0.000">
                  <c:v>24.5</c:v>
                </c:pt>
                <c:pt idx="977" formatCode="0.000">
                  <c:v>23</c:v>
                </c:pt>
                <c:pt idx="978" formatCode="0.000">
                  <c:v>26.25</c:v>
                </c:pt>
                <c:pt idx="979" formatCode="0.000">
                  <c:v>24.25</c:v>
                </c:pt>
                <c:pt idx="980" formatCode="0.000">
                  <c:v>27</c:v>
                </c:pt>
                <c:pt idx="981" formatCode="0.000">
                  <c:v>24.5</c:v>
                </c:pt>
                <c:pt idx="982" formatCode="0.000">
                  <c:v>23.5</c:v>
                </c:pt>
                <c:pt idx="983" formatCode="0.000">
                  <c:v>21.5</c:v>
                </c:pt>
                <c:pt idx="984" formatCode="0.000">
                  <c:v>19.5</c:v>
                </c:pt>
                <c:pt idx="985" formatCode="0.000">
                  <c:v>21.75</c:v>
                </c:pt>
                <c:pt idx="986" formatCode="0.000">
                  <c:v>23</c:v>
                </c:pt>
                <c:pt idx="987" formatCode="0.000">
                  <c:v>23.25</c:v>
                </c:pt>
                <c:pt idx="988" formatCode="0.000">
                  <c:v>21.5</c:v>
                </c:pt>
                <c:pt idx="989" formatCode="0.000">
                  <c:v>21.75</c:v>
                </c:pt>
                <c:pt idx="990" formatCode="0.000">
                  <c:v>23</c:v>
                </c:pt>
                <c:pt idx="991" formatCode="0.000">
                  <c:v>23.5</c:v>
                </c:pt>
                <c:pt idx="992" formatCode="0.000">
                  <c:v>25.25</c:v>
                </c:pt>
                <c:pt idx="993" formatCode="0.000">
                  <c:v>27.25</c:v>
                </c:pt>
                <c:pt idx="994" formatCode="0.000">
                  <c:v>26.75</c:v>
                </c:pt>
                <c:pt idx="995" formatCode="0.000">
                  <c:v>26</c:v>
                </c:pt>
                <c:pt idx="996" formatCode="0.000">
                  <c:v>24.5</c:v>
                </c:pt>
                <c:pt idx="997" formatCode="0.000">
                  <c:v>24</c:v>
                </c:pt>
                <c:pt idx="998" formatCode="0.000">
                  <c:v>26.5</c:v>
                </c:pt>
                <c:pt idx="999" formatCode="0.000">
                  <c:v>22.75</c:v>
                </c:pt>
                <c:pt idx="1000" formatCode="0.000">
                  <c:v>23</c:v>
                </c:pt>
                <c:pt idx="1001" formatCode="0.000">
                  <c:v>23.75</c:v>
                </c:pt>
                <c:pt idx="1002" formatCode="0.000">
                  <c:v>26</c:v>
                </c:pt>
                <c:pt idx="1003" formatCode="0.000">
                  <c:v>26.5</c:v>
                </c:pt>
                <c:pt idx="1004" formatCode="0.000">
                  <c:v>25.75</c:v>
                </c:pt>
                <c:pt idx="1005" formatCode="0.000">
                  <c:v>27.75</c:v>
                </c:pt>
                <c:pt idx="1006" formatCode="0.000">
                  <c:v>27.5</c:v>
                </c:pt>
                <c:pt idx="1007" formatCode="0.000">
                  <c:v>30.75</c:v>
                </c:pt>
                <c:pt idx="1008" formatCode="0.000">
                  <c:v>31</c:v>
                </c:pt>
                <c:pt idx="1009" formatCode="0.000">
                  <c:v>30.75</c:v>
                </c:pt>
                <c:pt idx="1010" formatCode="0.000">
                  <c:v>28.75</c:v>
                </c:pt>
                <c:pt idx="1011" formatCode="0.000">
                  <c:v>26</c:v>
                </c:pt>
                <c:pt idx="1012" formatCode="0.000">
                  <c:v>25</c:v>
                </c:pt>
                <c:pt idx="1013" formatCode="0.000">
                  <c:v>26.5</c:v>
                </c:pt>
                <c:pt idx="1014" formatCode="0.000">
                  <c:v>27</c:v>
                </c:pt>
                <c:pt idx="1015" formatCode="0.000">
                  <c:v>26.75</c:v>
                </c:pt>
                <c:pt idx="1016" formatCode="0.000">
                  <c:v>30.25</c:v>
                </c:pt>
                <c:pt idx="1017" formatCode="0.000">
                  <c:v>35</c:v>
                </c:pt>
                <c:pt idx="1018" formatCode="0.000">
                  <c:v>34.25</c:v>
                </c:pt>
                <c:pt idx="1019" formatCode="0.000">
                  <c:v>33.25</c:v>
                </c:pt>
                <c:pt idx="1020" formatCode="0.000">
                  <c:v>32.5</c:v>
                </c:pt>
                <c:pt idx="1021" formatCode="0.000">
                  <c:v>33.75</c:v>
                </c:pt>
                <c:pt idx="1022" formatCode="0.000">
                  <c:v>32.5</c:v>
                </c:pt>
                <c:pt idx="1023" formatCode="0.000">
                  <c:v>33.5</c:v>
                </c:pt>
                <c:pt idx="1024" formatCode="0.000">
                  <c:v>33.25</c:v>
                </c:pt>
                <c:pt idx="1025" formatCode="0.000">
                  <c:v>34.25</c:v>
                </c:pt>
                <c:pt idx="1026" formatCode="0.000">
                  <c:v>32.5</c:v>
                </c:pt>
                <c:pt idx="1027" formatCode="0.000">
                  <c:v>31.75</c:v>
                </c:pt>
                <c:pt idx="1028" formatCode="0.000">
                  <c:v>30.5</c:v>
                </c:pt>
                <c:pt idx="1029" formatCode="0.000">
                  <c:v>33</c:v>
                </c:pt>
                <c:pt idx="1030" formatCode="0.000">
                  <c:v>36.5</c:v>
                </c:pt>
                <c:pt idx="1031" formatCode="0.000">
                  <c:v>37.75</c:v>
                </c:pt>
                <c:pt idx="1032" formatCode="0.000">
                  <c:v>40.75</c:v>
                </c:pt>
                <c:pt idx="1033" formatCode="0.000">
                  <c:v>39</c:v>
                </c:pt>
                <c:pt idx="1034" formatCode="0.000">
                  <c:v>41.25</c:v>
                </c:pt>
                <c:pt idx="1035" formatCode="0.000">
                  <c:v>39.25</c:v>
                </c:pt>
                <c:pt idx="1036" formatCode="0.000">
                  <c:v>28</c:v>
                </c:pt>
                <c:pt idx="1037" formatCode="0.000">
                  <c:v>31</c:v>
                </c:pt>
                <c:pt idx="1038" formatCode="0.000">
                  <c:v>31</c:v>
                </c:pt>
                <c:pt idx="1039" formatCode="0.000">
                  <c:v>32.25</c:v>
                </c:pt>
                <c:pt idx="1040" formatCode="0.000">
                  <c:v>28.5</c:v>
                </c:pt>
                <c:pt idx="1041" formatCode="0.000">
                  <c:v>29</c:v>
                </c:pt>
                <c:pt idx="1042" formatCode="0.000">
                  <c:v>30.25</c:v>
                </c:pt>
                <c:pt idx="1043" formatCode="0.000">
                  <c:v>32.5</c:v>
                </c:pt>
                <c:pt idx="1044" formatCode="0.000">
                  <c:v>32.25</c:v>
                </c:pt>
                <c:pt idx="1045" formatCode="0.000">
                  <c:v>29.5</c:v>
                </c:pt>
                <c:pt idx="1046" formatCode="0.000">
                  <c:v>27.25</c:v>
                </c:pt>
                <c:pt idx="1047" formatCode="0.000">
                  <c:v>31.25</c:v>
                </c:pt>
                <c:pt idx="1048" formatCode="0.000">
                  <c:v>30</c:v>
                </c:pt>
                <c:pt idx="1049" formatCode="0.000">
                  <c:v>22.5</c:v>
                </c:pt>
                <c:pt idx="1050" formatCode="0.000">
                  <c:v>25.25</c:v>
                </c:pt>
                <c:pt idx="1051" formatCode="0.000">
                  <c:v>25.25</c:v>
                </c:pt>
                <c:pt idx="1052" formatCode="0.000">
                  <c:v>23</c:v>
                </c:pt>
                <c:pt idx="1053" formatCode="0.000">
                  <c:v>23.5</c:v>
                </c:pt>
                <c:pt idx="1054" formatCode="0.000">
                  <c:v>21.75</c:v>
                </c:pt>
                <c:pt idx="1055" formatCode="0.000">
                  <c:v>23.5</c:v>
                </c:pt>
                <c:pt idx="1056" formatCode="0.000">
                  <c:v>26</c:v>
                </c:pt>
                <c:pt idx="1057" formatCode="0.000">
                  <c:v>24.25</c:v>
                </c:pt>
                <c:pt idx="1058" formatCode="0.000">
                  <c:v>26.25</c:v>
                </c:pt>
                <c:pt idx="1059" formatCode="0.000">
                  <c:v>23</c:v>
                </c:pt>
                <c:pt idx="1060" formatCode="0.000">
                  <c:v>25.25</c:v>
                </c:pt>
                <c:pt idx="1061" formatCode="0.000">
                  <c:v>25.75</c:v>
                </c:pt>
                <c:pt idx="1062" formatCode="0.000">
                  <c:v>25.5</c:v>
                </c:pt>
                <c:pt idx="1063" formatCode="0.000">
                  <c:v>28.5</c:v>
                </c:pt>
                <c:pt idx="1064" formatCode="0.000">
                  <c:v>29.25</c:v>
                </c:pt>
                <c:pt idx="1065" formatCode="0.000">
                  <c:v>28</c:v>
                </c:pt>
                <c:pt idx="1066" formatCode="0.000">
                  <c:v>27.25</c:v>
                </c:pt>
                <c:pt idx="1067" formatCode="0.000">
                  <c:v>28.25</c:v>
                </c:pt>
                <c:pt idx="1068" formatCode="0.000">
                  <c:v>28.5</c:v>
                </c:pt>
                <c:pt idx="1069" formatCode="0.000">
                  <c:v>22.75</c:v>
                </c:pt>
                <c:pt idx="1070" formatCode="0.000">
                  <c:v>17.75</c:v>
                </c:pt>
                <c:pt idx="1071" formatCode="0.000">
                  <c:v>19</c:v>
                </c:pt>
                <c:pt idx="1072" formatCode="0.000">
                  <c:v>9.5</c:v>
                </c:pt>
                <c:pt idx="1073" formatCode="0.000">
                  <c:v>15</c:v>
                </c:pt>
                <c:pt idx="1074" formatCode="0.000">
                  <c:v>14.5</c:v>
                </c:pt>
                <c:pt idx="1075" formatCode="0.000">
                  <c:v>22</c:v>
                </c:pt>
                <c:pt idx="1076" formatCode="0.000">
                  <c:v>12.5</c:v>
                </c:pt>
                <c:pt idx="1077" formatCode="0.000">
                  <c:v>14</c:v>
                </c:pt>
                <c:pt idx="1078" formatCode="0.000">
                  <c:v>10.75</c:v>
                </c:pt>
                <c:pt idx="1079" formatCode="0.000">
                  <c:v>14</c:v>
                </c:pt>
                <c:pt idx="1080" formatCode="0.000">
                  <c:v>10.75</c:v>
                </c:pt>
                <c:pt idx="1081" formatCode="0.000">
                  <c:v>13.25</c:v>
                </c:pt>
                <c:pt idx="1082" formatCode="0.000">
                  <c:v>15.25</c:v>
                </c:pt>
                <c:pt idx="1083" formatCode="0.000">
                  <c:v>15.25</c:v>
                </c:pt>
                <c:pt idx="1084" formatCode="0.000">
                  <c:v>15.5</c:v>
                </c:pt>
                <c:pt idx="1085" formatCode="0.000">
                  <c:v>18.75</c:v>
                </c:pt>
                <c:pt idx="1086" formatCode="0.000">
                  <c:v>18.25</c:v>
                </c:pt>
                <c:pt idx="1087" formatCode="0.000">
                  <c:v>18.5</c:v>
                </c:pt>
                <c:pt idx="1088" formatCode="0.000">
                  <c:v>12</c:v>
                </c:pt>
                <c:pt idx="1089" formatCode="0.000">
                  <c:v>13.25</c:v>
                </c:pt>
                <c:pt idx="1090" formatCode="0.000">
                  <c:v>9</c:v>
                </c:pt>
                <c:pt idx="1091" formatCode="0.000">
                  <c:v>9.5</c:v>
                </c:pt>
                <c:pt idx="1092" formatCode="0.000">
                  <c:v>12.25</c:v>
                </c:pt>
                <c:pt idx="1093" formatCode="0.000">
                  <c:v>11</c:v>
                </c:pt>
                <c:pt idx="1094" formatCode="0.000">
                  <c:v>8.5</c:v>
                </c:pt>
                <c:pt idx="1095" formatCode="0.000">
                  <c:v>9.25</c:v>
                </c:pt>
                <c:pt idx="1096" formatCode="0.000">
                  <c:v>10.25</c:v>
                </c:pt>
                <c:pt idx="1097" formatCode="0.000">
                  <c:v>10.75</c:v>
                </c:pt>
                <c:pt idx="1098" formatCode="0.000">
                  <c:v>14.75</c:v>
                </c:pt>
                <c:pt idx="1099" formatCode="0.000">
                  <c:v>19.25</c:v>
                </c:pt>
                <c:pt idx="1100" formatCode="0.000">
                  <c:v>15.5</c:v>
                </c:pt>
                <c:pt idx="1101" formatCode="0.000">
                  <c:v>20</c:v>
                </c:pt>
                <c:pt idx="1102" formatCode="0.000">
                  <c:v>18.25</c:v>
                </c:pt>
                <c:pt idx="1103" formatCode="0.000">
                  <c:v>17</c:v>
                </c:pt>
                <c:pt idx="1104" formatCode="0.000">
                  <c:v>17</c:v>
                </c:pt>
                <c:pt idx="1105" formatCode="0.000">
                  <c:v>10.5</c:v>
                </c:pt>
                <c:pt idx="1106" formatCode="0.000">
                  <c:v>7.25</c:v>
                </c:pt>
                <c:pt idx="1107" formatCode="0.000">
                  <c:v>5</c:v>
                </c:pt>
                <c:pt idx="1108" formatCode="0.000">
                  <c:v>6.5</c:v>
                </c:pt>
                <c:pt idx="1109" formatCode="0.000">
                  <c:v>7.25</c:v>
                </c:pt>
                <c:pt idx="1110" formatCode="0.000">
                  <c:v>6</c:v>
                </c:pt>
                <c:pt idx="1111" formatCode="0.000">
                  <c:v>5</c:v>
                </c:pt>
                <c:pt idx="1112" formatCode="0.000">
                  <c:v>4</c:v>
                </c:pt>
                <c:pt idx="1113" formatCode="0.000">
                  <c:v>4.75</c:v>
                </c:pt>
                <c:pt idx="1114" formatCode="0.000">
                  <c:v>5</c:v>
                </c:pt>
                <c:pt idx="1115" formatCode="0.000">
                  <c:v>3.5</c:v>
                </c:pt>
                <c:pt idx="1116" formatCode="0.000">
                  <c:v>3.75</c:v>
                </c:pt>
                <c:pt idx="1117" formatCode="0.000">
                  <c:v>1</c:v>
                </c:pt>
                <c:pt idx="1118" formatCode="0.000">
                  <c:v>2</c:v>
                </c:pt>
                <c:pt idx="1119" formatCode="0.000">
                  <c:v>3.25</c:v>
                </c:pt>
                <c:pt idx="1120" formatCode="0.000">
                  <c:v>4</c:v>
                </c:pt>
                <c:pt idx="1121" formatCode="0.000">
                  <c:v>3.25</c:v>
                </c:pt>
                <c:pt idx="1122" formatCode="0.000">
                  <c:v>2.5</c:v>
                </c:pt>
                <c:pt idx="1123" formatCode="0.000">
                  <c:v>1.75</c:v>
                </c:pt>
                <c:pt idx="1124" formatCode="0.000">
                  <c:v>-1.25</c:v>
                </c:pt>
                <c:pt idx="1125" formatCode="0.000">
                  <c:v>1</c:v>
                </c:pt>
                <c:pt idx="1126" formatCode="0.000">
                  <c:v>-0.25</c:v>
                </c:pt>
                <c:pt idx="1127" formatCode="0.000">
                  <c:v>3.25</c:v>
                </c:pt>
                <c:pt idx="1128" formatCode="0.000">
                  <c:v>6.25</c:v>
                </c:pt>
                <c:pt idx="1129" formatCode="0.000">
                  <c:v>10.5</c:v>
                </c:pt>
                <c:pt idx="1130" formatCode="0.000">
                  <c:v>8.5</c:v>
                </c:pt>
                <c:pt idx="1131" formatCode="0.000">
                  <c:v>12.25</c:v>
                </c:pt>
                <c:pt idx="1132" formatCode="0.000">
                  <c:v>21</c:v>
                </c:pt>
                <c:pt idx="1133" formatCode="0.000">
                  <c:v>13.75</c:v>
                </c:pt>
                <c:pt idx="1134" formatCode="0.000">
                  <c:v>16</c:v>
                </c:pt>
                <c:pt idx="1135" formatCode="0.000">
                  <c:v>14.25</c:v>
                </c:pt>
                <c:pt idx="1136" formatCode="0.000">
                  <c:v>18</c:v>
                </c:pt>
                <c:pt idx="1137" formatCode="0.000">
                  <c:v>16.5</c:v>
                </c:pt>
                <c:pt idx="1138" formatCode="0.000">
                  <c:v>16</c:v>
                </c:pt>
                <c:pt idx="1139" formatCode="0.000">
                  <c:v>16.25</c:v>
                </c:pt>
                <c:pt idx="1140" formatCode="0.000">
                  <c:v>13.5</c:v>
                </c:pt>
                <c:pt idx="1141" formatCode="0.000">
                  <c:v>13</c:v>
                </c:pt>
                <c:pt idx="1142" formatCode="0.000">
                  <c:v>15.75</c:v>
                </c:pt>
                <c:pt idx="1143" formatCode="0.000">
                  <c:v>14.25</c:v>
                </c:pt>
                <c:pt idx="1144" formatCode="0.000">
                  <c:v>13.5</c:v>
                </c:pt>
                <c:pt idx="1145" formatCode="0.000">
                  <c:v>9</c:v>
                </c:pt>
                <c:pt idx="1146" formatCode="0.000">
                  <c:v>8.25</c:v>
                </c:pt>
                <c:pt idx="1147" formatCode="0.000">
                  <c:v>7.5</c:v>
                </c:pt>
                <c:pt idx="1148" formatCode="0.000">
                  <c:v>8.25</c:v>
                </c:pt>
                <c:pt idx="1149" formatCode="0.000">
                  <c:v>11</c:v>
                </c:pt>
                <c:pt idx="1150" formatCode="0.000">
                  <c:v>9.75</c:v>
                </c:pt>
                <c:pt idx="1151" formatCode="0.000">
                  <c:v>9.5</c:v>
                </c:pt>
                <c:pt idx="1152" formatCode="0.000">
                  <c:v>8.75</c:v>
                </c:pt>
                <c:pt idx="1153" formatCode="0.000">
                  <c:v>9</c:v>
                </c:pt>
                <c:pt idx="1154" formatCode="0.000">
                  <c:v>9.75</c:v>
                </c:pt>
                <c:pt idx="1155" formatCode="0.000">
                  <c:v>8</c:v>
                </c:pt>
                <c:pt idx="1156" formatCode="0.000">
                  <c:v>4</c:v>
                </c:pt>
                <c:pt idx="1157" formatCode="0.000">
                  <c:v>2</c:v>
                </c:pt>
                <c:pt idx="1158" formatCode="0.000">
                  <c:v>2</c:v>
                </c:pt>
                <c:pt idx="1159" formatCode="0.000">
                  <c:v>1.5</c:v>
                </c:pt>
                <c:pt idx="1160" formatCode="0.000">
                  <c:v>4.75</c:v>
                </c:pt>
                <c:pt idx="1161" formatCode="0.000">
                  <c:v>5.5</c:v>
                </c:pt>
                <c:pt idx="1162" formatCode="0.000">
                  <c:v>5</c:v>
                </c:pt>
                <c:pt idx="1163" formatCode="0.000">
                  <c:v>4.5</c:v>
                </c:pt>
                <c:pt idx="1164" formatCode="0.000">
                  <c:v>2</c:v>
                </c:pt>
                <c:pt idx="1165" formatCode="0.000">
                  <c:v>4.5</c:v>
                </c:pt>
                <c:pt idx="1166" formatCode="0.000">
                  <c:v>0.25</c:v>
                </c:pt>
                <c:pt idx="1167" formatCode="0.000">
                  <c:v>1</c:v>
                </c:pt>
                <c:pt idx="1168" formatCode="0.000">
                  <c:v>-2.25</c:v>
                </c:pt>
                <c:pt idx="1169" formatCode="0.000">
                  <c:v>-1.75</c:v>
                </c:pt>
                <c:pt idx="1170" formatCode="0.000">
                  <c:v>-0.25</c:v>
                </c:pt>
                <c:pt idx="1171" formatCode="0.000">
                  <c:v>-0.75</c:v>
                </c:pt>
                <c:pt idx="1172" formatCode="0.000">
                  <c:v>0.25</c:v>
                </c:pt>
                <c:pt idx="1173" formatCode="0.000">
                  <c:v>-2.25</c:v>
                </c:pt>
                <c:pt idx="1174" formatCode="0.000">
                  <c:v>-6.75</c:v>
                </c:pt>
                <c:pt idx="1175" formatCode="0.000">
                  <c:v>-5.5</c:v>
                </c:pt>
                <c:pt idx="1176" formatCode="0.000">
                  <c:v>-12.25</c:v>
                </c:pt>
                <c:pt idx="1177" formatCode="0.000">
                  <c:v>-12</c:v>
                </c:pt>
                <c:pt idx="1178" formatCode="0.000">
                  <c:v>-13.25</c:v>
                </c:pt>
                <c:pt idx="1179" formatCode="0.000">
                  <c:v>-11</c:v>
                </c:pt>
                <c:pt idx="1180" formatCode="0.000">
                  <c:v>-10.75</c:v>
                </c:pt>
                <c:pt idx="1181" formatCode="0.000">
                  <c:v>-8.5</c:v>
                </c:pt>
                <c:pt idx="1182" formatCode="0.000">
                  <c:v>-8.5</c:v>
                </c:pt>
                <c:pt idx="1183" formatCode="0.000">
                  <c:v>-7.75</c:v>
                </c:pt>
                <c:pt idx="1184" formatCode="0.000">
                  <c:v>-10</c:v>
                </c:pt>
                <c:pt idx="1185" formatCode="0.000">
                  <c:v>-5</c:v>
                </c:pt>
                <c:pt idx="1186" formatCode="0.000">
                  <c:v>-2.5</c:v>
                </c:pt>
                <c:pt idx="1187" formatCode="0.000">
                  <c:v>-4</c:v>
                </c:pt>
                <c:pt idx="1188" formatCode="0.000">
                  <c:v>-5.5</c:v>
                </c:pt>
                <c:pt idx="1189" formatCode="0.000">
                  <c:v>-10.5</c:v>
                </c:pt>
                <c:pt idx="1190" formatCode="0.000">
                  <c:v>-7.25</c:v>
                </c:pt>
                <c:pt idx="1191" formatCode="0.000">
                  <c:v>-7.25</c:v>
                </c:pt>
                <c:pt idx="1192" formatCode="0.000">
                  <c:v>1.25</c:v>
                </c:pt>
                <c:pt idx="1193" formatCode="0.000">
                  <c:v>1.5</c:v>
                </c:pt>
                <c:pt idx="1194" formatCode="0.000">
                  <c:v>2.5</c:v>
                </c:pt>
                <c:pt idx="1195" formatCode="0.000">
                  <c:v>3.25</c:v>
                </c:pt>
                <c:pt idx="1196" formatCode="0.000">
                  <c:v>2</c:v>
                </c:pt>
                <c:pt idx="1197" formatCode="0.000">
                  <c:v>1.25</c:v>
                </c:pt>
                <c:pt idx="1198" formatCode="0.000">
                  <c:v>-1.25</c:v>
                </c:pt>
                <c:pt idx="1199" formatCode="0.000">
                  <c:v>1.25</c:v>
                </c:pt>
                <c:pt idx="1200" formatCode="0.000">
                  <c:v>2</c:v>
                </c:pt>
                <c:pt idx="1201" formatCode="0.000">
                  <c:v>2</c:v>
                </c:pt>
                <c:pt idx="1202" formatCode="0.000">
                  <c:v>10.25</c:v>
                </c:pt>
                <c:pt idx="1203" formatCode="0.000">
                  <c:v>11</c:v>
                </c:pt>
                <c:pt idx="1204" formatCode="0.000">
                  <c:v>11.25</c:v>
                </c:pt>
                <c:pt idx="1205" formatCode="0.000">
                  <c:v>8.5</c:v>
                </c:pt>
                <c:pt idx="1206" formatCode="0.000">
                  <c:v>4.5</c:v>
                </c:pt>
                <c:pt idx="1207" formatCode="0.000">
                  <c:v>-2.25</c:v>
                </c:pt>
                <c:pt idx="1208" formatCode="0.000">
                  <c:v>-2.5</c:v>
                </c:pt>
                <c:pt idx="1209" formatCode="0.000">
                  <c:v>-4</c:v>
                </c:pt>
                <c:pt idx="1210" formatCode="0.000">
                  <c:v>-6</c:v>
                </c:pt>
                <c:pt idx="1211" formatCode="0.000">
                  <c:v>-4.75</c:v>
                </c:pt>
                <c:pt idx="1212" formatCode="0.000">
                  <c:v>-3.25</c:v>
                </c:pt>
                <c:pt idx="1213" formatCode="0.000">
                  <c:v>-5.75</c:v>
                </c:pt>
                <c:pt idx="1214" formatCode="0.000">
                  <c:v>-2.25</c:v>
                </c:pt>
                <c:pt idx="1215" formatCode="0.000">
                  <c:v>-0.5</c:v>
                </c:pt>
                <c:pt idx="1216" formatCode="0.000">
                  <c:v>3</c:v>
                </c:pt>
                <c:pt idx="1217" formatCode="0.000">
                  <c:v>2.75</c:v>
                </c:pt>
                <c:pt idx="1218" formatCode="0.000">
                  <c:v>2</c:v>
                </c:pt>
                <c:pt idx="1219" formatCode="0.000">
                  <c:v>-2</c:v>
                </c:pt>
                <c:pt idx="1220" formatCode="0.000">
                  <c:v>-11</c:v>
                </c:pt>
                <c:pt idx="1221" formatCode="0.000">
                  <c:v>-7.25</c:v>
                </c:pt>
                <c:pt idx="1222" formatCode="0.000">
                  <c:v>-4</c:v>
                </c:pt>
                <c:pt idx="1223" formatCode="0.000">
                  <c:v>-1.5</c:v>
                </c:pt>
                <c:pt idx="1224" formatCode="0.000">
                  <c:v>-3.5</c:v>
                </c:pt>
                <c:pt idx="1225" formatCode="0.000">
                  <c:v>2.75</c:v>
                </c:pt>
                <c:pt idx="1226" formatCode="0.000">
                  <c:v>0.75</c:v>
                </c:pt>
                <c:pt idx="1227" formatCode="0.000">
                  <c:v>-1.75</c:v>
                </c:pt>
                <c:pt idx="1228" formatCode="0.000">
                  <c:v>-0.5</c:v>
                </c:pt>
                <c:pt idx="1229" formatCode="0.000">
                  <c:v>0</c:v>
                </c:pt>
                <c:pt idx="1230" formatCode="0.000">
                  <c:v>2.5</c:v>
                </c:pt>
                <c:pt idx="1231" formatCode="0.000">
                  <c:v>-1.75</c:v>
                </c:pt>
                <c:pt idx="1232" formatCode="0.000">
                  <c:v>-0.5</c:v>
                </c:pt>
                <c:pt idx="1233" formatCode="0.000">
                  <c:v>-1.5</c:v>
                </c:pt>
                <c:pt idx="1234" formatCode="0.000">
                  <c:v>1</c:v>
                </c:pt>
                <c:pt idx="1235" formatCode="0.000">
                  <c:v>2</c:v>
                </c:pt>
                <c:pt idx="1236" formatCode="0.000">
                  <c:v>7.75</c:v>
                </c:pt>
                <c:pt idx="1237" formatCode="0.000">
                  <c:v>18</c:v>
                </c:pt>
                <c:pt idx="1238" formatCode="0.000">
                  <c:v>14.75</c:v>
                </c:pt>
                <c:pt idx="1239" formatCode="0.000">
                  <c:v>11.5</c:v>
                </c:pt>
                <c:pt idx="1240" formatCode="0.000">
                  <c:v>10.25</c:v>
                </c:pt>
                <c:pt idx="1241" formatCode="0.000">
                  <c:v>9</c:v>
                </c:pt>
                <c:pt idx="1242" formatCode="0.000">
                  <c:v>11.25</c:v>
                </c:pt>
                <c:pt idx="1243" formatCode="0.000">
                  <c:v>16.25</c:v>
                </c:pt>
                <c:pt idx="1244" formatCode="0.000">
                  <c:v>11.25</c:v>
                </c:pt>
                <c:pt idx="1245" formatCode="0.000">
                  <c:v>11.25</c:v>
                </c:pt>
                <c:pt idx="1246" formatCode="0.000">
                  <c:v>11.5</c:v>
                </c:pt>
                <c:pt idx="1247" formatCode="0.000">
                  <c:v>13.25</c:v>
                </c:pt>
                <c:pt idx="1248" formatCode="0.000">
                  <c:v>19.25</c:v>
                </c:pt>
                <c:pt idx="1249" formatCode="0.000">
                  <c:v>17.25</c:v>
                </c:pt>
                <c:pt idx="1250" formatCode="0.000">
                  <c:v>15</c:v>
                </c:pt>
                <c:pt idx="1251" formatCode="0.000">
                  <c:v>14</c:v>
                </c:pt>
                <c:pt idx="1252" formatCode="0.000">
                  <c:v>10.25</c:v>
                </c:pt>
                <c:pt idx="1253" formatCode="0.000">
                  <c:v>9.5</c:v>
                </c:pt>
                <c:pt idx="1254" formatCode="0.000">
                  <c:v>6.5</c:v>
                </c:pt>
                <c:pt idx="1255" formatCode="0.000">
                  <c:v>6.25</c:v>
                </c:pt>
                <c:pt idx="1256" formatCode="0.000">
                  <c:v>7.75</c:v>
                </c:pt>
                <c:pt idx="1257" formatCode="0.000">
                  <c:v>3.25</c:v>
                </c:pt>
                <c:pt idx="1258" formatCode="0.000">
                  <c:v>5</c:v>
                </c:pt>
                <c:pt idx="1259" formatCode="0.000">
                  <c:v>4.75</c:v>
                </c:pt>
                <c:pt idx="1260" formatCode="0.000">
                  <c:v>2.25</c:v>
                </c:pt>
                <c:pt idx="1261" formatCode="0.000">
                  <c:v>4</c:v>
                </c:pt>
                <c:pt idx="1262" formatCode="0.000">
                  <c:v>3.75</c:v>
                </c:pt>
                <c:pt idx="1263" formatCode="0.000">
                  <c:v>7</c:v>
                </c:pt>
                <c:pt idx="1264" formatCode="0.000">
                  <c:v>6.75</c:v>
                </c:pt>
                <c:pt idx="1265" formatCode="0.000">
                  <c:v>4.5</c:v>
                </c:pt>
                <c:pt idx="1266" formatCode="0.000">
                  <c:v>5</c:v>
                </c:pt>
                <c:pt idx="1267" formatCode="0.000">
                  <c:v>5.25</c:v>
                </c:pt>
                <c:pt idx="1268" formatCode="0.000">
                  <c:v>4.5</c:v>
                </c:pt>
                <c:pt idx="1269" formatCode="0.000">
                  <c:v>4</c:v>
                </c:pt>
                <c:pt idx="1270" formatCode="0.000">
                  <c:v>3.75</c:v>
                </c:pt>
                <c:pt idx="1271" formatCode="0.000">
                  <c:v>4</c:v>
                </c:pt>
                <c:pt idx="1272" formatCode="0.000">
                  <c:v>-0.75</c:v>
                </c:pt>
                <c:pt idx="1273" formatCode="0.000">
                  <c:v>-3.5</c:v>
                </c:pt>
                <c:pt idx="1274" formatCode="0.000">
                  <c:v>-3.75</c:v>
                </c:pt>
                <c:pt idx="1275" formatCode="0.000">
                  <c:v>-3</c:v>
                </c:pt>
                <c:pt idx="1276" formatCode="0.000">
                  <c:v>-0.25</c:v>
                </c:pt>
                <c:pt idx="1277" formatCode="0.000">
                  <c:v>1</c:v>
                </c:pt>
                <c:pt idx="1278" formatCode="0.000">
                  <c:v>0.25</c:v>
                </c:pt>
                <c:pt idx="1279" formatCode="0.000">
                  <c:v>0</c:v>
                </c:pt>
                <c:pt idx="1280" formatCode="0.000">
                  <c:v>-1.75</c:v>
                </c:pt>
                <c:pt idx="1281" formatCode="0.000">
                  <c:v>-3</c:v>
                </c:pt>
                <c:pt idx="1282" formatCode="0.000">
                  <c:v>-3.25</c:v>
                </c:pt>
                <c:pt idx="1283" formatCode="0.000">
                  <c:v>-1.75</c:v>
                </c:pt>
                <c:pt idx="1284" formatCode="0.000">
                  <c:v>-4</c:v>
                </c:pt>
                <c:pt idx="1285" formatCode="0.000">
                  <c:v>-3.75</c:v>
                </c:pt>
                <c:pt idx="1286" formatCode="0.000">
                  <c:v>-6.5</c:v>
                </c:pt>
                <c:pt idx="1287" formatCode="0.000">
                  <c:v>-12.75</c:v>
                </c:pt>
                <c:pt idx="1288" formatCode="0.000">
                  <c:v>-14.5</c:v>
                </c:pt>
                <c:pt idx="1289" formatCode="0.000">
                  <c:v>-14.25</c:v>
                </c:pt>
                <c:pt idx="1290" formatCode="0.000">
                  <c:v>-15</c:v>
                </c:pt>
                <c:pt idx="1291" formatCode="0.000">
                  <c:v>-14.5</c:v>
                </c:pt>
                <c:pt idx="1292" formatCode="0.000">
                  <c:v>-13.5</c:v>
                </c:pt>
                <c:pt idx="1293" formatCode="0.000">
                  <c:v>-14</c:v>
                </c:pt>
                <c:pt idx="1294" formatCode="0.000">
                  <c:v>-13.5</c:v>
                </c:pt>
                <c:pt idx="1295" formatCode="0.000">
                  <c:v>-10.5</c:v>
                </c:pt>
                <c:pt idx="1296" formatCode="0.000">
                  <c:v>-11</c:v>
                </c:pt>
                <c:pt idx="1297" formatCode="0.000">
                  <c:v>-12.75</c:v>
                </c:pt>
                <c:pt idx="1298" formatCode="0.000">
                  <c:v>-12.75</c:v>
                </c:pt>
                <c:pt idx="1299" formatCode="0.000">
                  <c:v>-10.25</c:v>
                </c:pt>
                <c:pt idx="1300" formatCode="0.000">
                  <c:v>-8.5</c:v>
                </c:pt>
                <c:pt idx="1301" formatCode="0.000">
                  <c:v>-8.5</c:v>
                </c:pt>
                <c:pt idx="1302" formatCode="0.000">
                  <c:v>-12.25</c:v>
                </c:pt>
                <c:pt idx="1303" formatCode="0.000">
                  <c:v>-8.75</c:v>
                </c:pt>
                <c:pt idx="1304" formatCode="0.000">
                  <c:v>-11</c:v>
                </c:pt>
                <c:pt idx="1305" formatCode="0.000">
                  <c:v>-10.75</c:v>
                </c:pt>
                <c:pt idx="1306" formatCode="0.000">
                  <c:v>-11.5</c:v>
                </c:pt>
                <c:pt idx="1307" formatCode="0.000">
                  <c:v>-11</c:v>
                </c:pt>
                <c:pt idx="1308" formatCode="0.000">
                  <c:v>-15</c:v>
                </c:pt>
                <c:pt idx="1309" formatCode="0.000">
                  <c:v>-13.75</c:v>
                </c:pt>
                <c:pt idx="1310" formatCode="0.000">
                  <c:v>-13.75</c:v>
                </c:pt>
                <c:pt idx="1311" formatCode="0.000">
                  <c:v>-6</c:v>
                </c:pt>
                <c:pt idx="1312" formatCode="0.000">
                  <c:v>-7.25</c:v>
                </c:pt>
                <c:pt idx="1313" formatCode="0.000">
                  <c:v>-3.75</c:v>
                </c:pt>
                <c:pt idx="1314" formatCode="0.000">
                  <c:v>-5.25</c:v>
                </c:pt>
                <c:pt idx="1315" formatCode="0.000">
                  <c:v>-1.75</c:v>
                </c:pt>
                <c:pt idx="1316" formatCode="0.000">
                  <c:v>-1.5</c:v>
                </c:pt>
                <c:pt idx="1317" formatCode="0.000">
                  <c:v>-1</c:v>
                </c:pt>
                <c:pt idx="1318" formatCode="0.000">
                  <c:v>-2</c:v>
                </c:pt>
                <c:pt idx="1319" formatCode="0.000">
                  <c:v>-2</c:v>
                </c:pt>
                <c:pt idx="1320" formatCode="0.000">
                  <c:v>-2</c:v>
                </c:pt>
                <c:pt idx="1321" formatCode="0.000">
                  <c:v>4.25</c:v>
                </c:pt>
                <c:pt idx="1322" formatCode="0.000">
                  <c:v>6.25</c:v>
                </c:pt>
                <c:pt idx="1323" formatCode="0.000">
                  <c:v>6.25</c:v>
                </c:pt>
                <c:pt idx="1324" formatCode="0.000">
                  <c:v>5.25</c:v>
                </c:pt>
                <c:pt idx="1325" formatCode="0.000">
                  <c:v>5.25</c:v>
                </c:pt>
                <c:pt idx="1326" formatCode="0.000">
                  <c:v>3.25</c:v>
                </c:pt>
                <c:pt idx="1327" formatCode="0.000">
                  <c:v>3.25</c:v>
                </c:pt>
                <c:pt idx="1328" formatCode="0.000">
                  <c:v>6.5</c:v>
                </c:pt>
                <c:pt idx="1329" formatCode="0.000">
                  <c:v>7.75</c:v>
                </c:pt>
                <c:pt idx="1330" formatCode="0.000">
                  <c:v>8.25</c:v>
                </c:pt>
                <c:pt idx="1331" formatCode="0.000">
                  <c:v>7.5</c:v>
                </c:pt>
                <c:pt idx="1332" formatCode="0.000">
                  <c:v>8.5</c:v>
                </c:pt>
                <c:pt idx="1333" formatCode="0.000">
                  <c:v>6.75</c:v>
                </c:pt>
                <c:pt idx="1334" formatCode="0.000">
                  <c:v>8.75</c:v>
                </c:pt>
                <c:pt idx="1335" formatCode="0.000">
                  <c:v>11</c:v>
                </c:pt>
                <c:pt idx="1336" formatCode="0.000">
                  <c:v>7.25</c:v>
                </c:pt>
                <c:pt idx="1337" formatCode="0.000">
                  <c:v>6.5</c:v>
                </c:pt>
                <c:pt idx="1338" formatCode="0.000">
                  <c:v>5.5</c:v>
                </c:pt>
                <c:pt idx="1339" formatCode="0.000">
                  <c:v>6</c:v>
                </c:pt>
                <c:pt idx="1340" formatCode="0.000">
                  <c:v>9</c:v>
                </c:pt>
                <c:pt idx="1341" formatCode="0.000">
                  <c:v>13.75</c:v>
                </c:pt>
                <c:pt idx="1342" formatCode="0.000">
                  <c:v>12.25</c:v>
                </c:pt>
                <c:pt idx="1343" formatCode="0.000">
                  <c:v>13</c:v>
                </c:pt>
                <c:pt idx="1344" formatCode="0.000">
                  <c:v>14</c:v>
                </c:pt>
                <c:pt idx="1345" formatCode="0.000">
                  <c:v>15.5</c:v>
                </c:pt>
                <c:pt idx="1346" formatCode="0.000">
                  <c:v>14</c:v>
                </c:pt>
                <c:pt idx="1347" formatCode="0.000">
                  <c:v>15.5</c:v>
                </c:pt>
                <c:pt idx="1348" formatCode="0.000">
                  <c:v>21.25</c:v>
                </c:pt>
                <c:pt idx="1349" formatCode="0.000">
                  <c:v>21.75</c:v>
                </c:pt>
                <c:pt idx="1350" formatCode="0.000">
                  <c:v>20</c:v>
                </c:pt>
                <c:pt idx="1351" formatCode="0.000">
                  <c:v>24</c:v>
                </c:pt>
                <c:pt idx="1352" formatCode="0.000">
                  <c:v>23.25</c:v>
                </c:pt>
                <c:pt idx="1353" formatCode="0.000">
                  <c:v>24.25</c:v>
                </c:pt>
                <c:pt idx="1354" formatCode="0.000">
                  <c:v>25.5</c:v>
                </c:pt>
                <c:pt idx="1355" formatCode="0.000">
                  <c:v>26</c:v>
                </c:pt>
                <c:pt idx="1356" formatCode="0.000">
                  <c:v>28.75</c:v>
                </c:pt>
                <c:pt idx="1357" formatCode="0.000">
                  <c:v>28.25</c:v>
                </c:pt>
                <c:pt idx="1358" formatCode="0.000">
                  <c:v>26.5</c:v>
                </c:pt>
                <c:pt idx="1359" formatCode="0.000">
                  <c:v>17.75</c:v>
                </c:pt>
                <c:pt idx="1360" formatCode="0.000">
                  <c:v>19</c:v>
                </c:pt>
                <c:pt idx="1361" formatCode="0.000">
                  <c:v>24</c:v>
                </c:pt>
                <c:pt idx="1362" formatCode="0.000">
                  <c:v>28.75</c:v>
                </c:pt>
                <c:pt idx="1363" formatCode="0.000">
                  <c:v>28.25</c:v>
                </c:pt>
                <c:pt idx="1364" formatCode="0.000">
                  <c:v>28.75</c:v>
                </c:pt>
                <c:pt idx="1365" formatCode="0.000">
                  <c:v>22.5</c:v>
                </c:pt>
                <c:pt idx="1366" formatCode="0.000">
                  <c:v>22.25</c:v>
                </c:pt>
                <c:pt idx="1367" formatCode="0.000">
                  <c:v>32</c:v>
                </c:pt>
                <c:pt idx="1368" formatCode="0.000">
                  <c:v>32.5</c:v>
                </c:pt>
                <c:pt idx="1369" formatCode="0.000">
                  <c:v>31</c:v>
                </c:pt>
                <c:pt idx="1370" formatCode="0.000">
                  <c:v>35.5</c:v>
                </c:pt>
                <c:pt idx="1371" formatCode="0.000">
                  <c:v>34</c:v>
                </c:pt>
                <c:pt idx="1372" formatCode="0.000">
                  <c:v>32</c:v>
                </c:pt>
                <c:pt idx="1373" formatCode="0.000">
                  <c:v>30.5</c:v>
                </c:pt>
                <c:pt idx="1374" formatCode="0.000">
                  <c:v>27.5</c:v>
                </c:pt>
                <c:pt idx="1375" formatCode="0.000">
                  <c:v>31</c:v>
                </c:pt>
                <c:pt idx="1376" formatCode="0.000">
                  <c:v>35</c:v>
                </c:pt>
                <c:pt idx="1377" formatCode="0.000">
                  <c:v>34.75</c:v>
                </c:pt>
                <c:pt idx="1378" formatCode="0.000">
                  <c:v>37</c:v>
                </c:pt>
                <c:pt idx="1379" formatCode="0.000">
                  <c:v>38.25</c:v>
                </c:pt>
                <c:pt idx="1380" formatCode="0.000">
                  <c:v>44</c:v>
                </c:pt>
                <c:pt idx="1381" formatCode="0.000">
                  <c:v>43.5</c:v>
                </c:pt>
                <c:pt idx="1382" formatCode="0.000">
                  <c:v>43.25</c:v>
                </c:pt>
                <c:pt idx="1383" formatCode="0.000">
                  <c:v>49.5</c:v>
                </c:pt>
                <c:pt idx="1384" formatCode="0.000">
                  <c:v>49.25</c:v>
                </c:pt>
                <c:pt idx="1385" formatCode="0.000">
                  <c:v>42.5</c:v>
                </c:pt>
                <c:pt idx="1386" formatCode="0.000">
                  <c:v>41.5</c:v>
                </c:pt>
                <c:pt idx="1387" formatCode="0.000">
                  <c:v>43.75</c:v>
                </c:pt>
                <c:pt idx="1388" formatCode="0.000">
                  <c:v>42.75</c:v>
                </c:pt>
                <c:pt idx="1389" formatCode="0.000">
                  <c:v>41.5</c:v>
                </c:pt>
                <c:pt idx="1390" formatCode="0.000">
                  <c:v>43.75</c:v>
                </c:pt>
                <c:pt idx="1391" formatCode="0.000">
                  <c:v>46.25</c:v>
                </c:pt>
                <c:pt idx="1392" formatCode="0.000">
                  <c:v>52</c:v>
                </c:pt>
                <c:pt idx="1393" formatCode="0.000">
                  <c:v>54.25</c:v>
                </c:pt>
                <c:pt idx="1394" formatCode="0.000">
                  <c:v>55.5</c:v>
                </c:pt>
                <c:pt idx="1395" formatCode="0.000">
                  <c:v>52</c:v>
                </c:pt>
                <c:pt idx="1396" formatCode="0.000">
                  <c:v>58.25</c:v>
                </c:pt>
                <c:pt idx="1397" formatCode="0.000">
                  <c:v>58.25</c:v>
                </c:pt>
                <c:pt idx="1398" formatCode="0.000">
                  <c:v>57</c:v>
                </c:pt>
                <c:pt idx="1399" formatCode="0.000">
                  <c:v>59.75</c:v>
                </c:pt>
                <c:pt idx="1400" formatCode="0.000">
                  <c:v>55.25</c:v>
                </c:pt>
                <c:pt idx="1401" formatCode="0.000">
                  <c:v>48.25</c:v>
                </c:pt>
                <c:pt idx="1402" formatCode="0.000">
                  <c:v>50.5</c:v>
                </c:pt>
                <c:pt idx="1403" formatCode="0.000">
                  <c:v>49.5</c:v>
                </c:pt>
                <c:pt idx="1404" formatCode="0.000">
                  <c:v>54.75</c:v>
                </c:pt>
                <c:pt idx="1405" formatCode="0.000">
                  <c:v>57.5</c:v>
                </c:pt>
                <c:pt idx="1406" formatCode="0.000">
                  <c:v>58.25</c:v>
                </c:pt>
                <c:pt idx="1407" formatCode="0.000">
                  <c:v>61.75</c:v>
                </c:pt>
                <c:pt idx="1408" formatCode="0.000">
                  <c:v>58.5</c:v>
                </c:pt>
                <c:pt idx="1409" formatCode="0.000">
                  <c:v>57.5</c:v>
                </c:pt>
                <c:pt idx="1410" formatCode="0.000">
                  <c:v>55.75</c:v>
                </c:pt>
                <c:pt idx="1411" formatCode="0.000">
                  <c:v>53.5</c:v>
                </c:pt>
                <c:pt idx="1412" formatCode="0.000">
                  <c:v>54.75</c:v>
                </c:pt>
                <c:pt idx="1413" formatCode="0.000">
                  <c:v>54.75</c:v>
                </c:pt>
                <c:pt idx="1414" formatCode="0.000">
                  <c:v>55.5</c:v>
                </c:pt>
                <c:pt idx="1415" formatCode="0.000">
                  <c:v>56</c:v>
                </c:pt>
                <c:pt idx="1416" formatCode="0.000">
                  <c:v>56.25</c:v>
                </c:pt>
                <c:pt idx="1417" formatCode="0.000">
                  <c:v>52.75</c:v>
                </c:pt>
                <c:pt idx="1418" formatCode="0.000">
                  <c:v>51.5</c:v>
                </c:pt>
                <c:pt idx="1419" formatCode="0.000">
                  <c:v>56</c:v>
                </c:pt>
                <c:pt idx="1420" formatCode="0.000">
                  <c:v>54.25</c:v>
                </c:pt>
                <c:pt idx="1421" formatCode="0.000">
                  <c:v>54.75</c:v>
                </c:pt>
                <c:pt idx="1422" formatCode="0.000">
                  <c:v>54.75</c:v>
                </c:pt>
                <c:pt idx="1423" formatCode="0.000">
                  <c:v>55.75</c:v>
                </c:pt>
                <c:pt idx="1424" formatCode="0.000">
                  <c:v>53</c:v>
                </c:pt>
                <c:pt idx="1425" formatCode="0.000">
                  <c:v>54.25</c:v>
                </c:pt>
                <c:pt idx="1426" formatCode="0.000">
                  <c:v>52</c:v>
                </c:pt>
                <c:pt idx="1427" formatCode="0.000">
                  <c:v>53.25</c:v>
                </c:pt>
                <c:pt idx="1428" formatCode="0.000">
                  <c:v>56.25</c:v>
                </c:pt>
                <c:pt idx="1429" formatCode="0.000">
                  <c:v>53.75</c:v>
                </c:pt>
                <c:pt idx="1430" formatCode="0.000">
                  <c:v>54.75</c:v>
                </c:pt>
                <c:pt idx="1431" formatCode="0.000">
                  <c:v>55.5</c:v>
                </c:pt>
                <c:pt idx="1432" formatCode="0.000">
                  <c:v>57</c:v>
                </c:pt>
                <c:pt idx="1433" formatCode="0.000">
                  <c:v>59.25</c:v>
                </c:pt>
                <c:pt idx="1434" formatCode="0.000">
                  <c:v>63.5</c:v>
                </c:pt>
                <c:pt idx="1435" formatCode="0.000">
                  <c:v>65.5</c:v>
                </c:pt>
                <c:pt idx="1436" formatCode="0.000">
                  <c:v>65.25</c:v>
                </c:pt>
                <c:pt idx="1437" formatCode="0.000">
                  <c:v>67.75</c:v>
                </c:pt>
                <c:pt idx="1438" formatCode="0.000">
                  <c:v>68.25</c:v>
                </c:pt>
                <c:pt idx="1439" formatCode="0.000">
                  <c:v>71</c:v>
                </c:pt>
                <c:pt idx="1440" formatCode="0.000">
                  <c:v>73.75</c:v>
                </c:pt>
                <c:pt idx="1441" formatCode="0.000">
                  <c:v>78.5</c:v>
                </c:pt>
                <c:pt idx="1442" formatCode="0.000">
                  <c:v>78.5</c:v>
                </c:pt>
                <c:pt idx="1443" formatCode="0.000">
                  <c:v>77.25</c:v>
                </c:pt>
                <c:pt idx="1444" formatCode="0.000">
                  <c:v>79.5</c:v>
                </c:pt>
                <c:pt idx="1445" formatCode="0.000">
                  <c:v>81.75</c:v>
                </c:pt>
                <c:pt idx="1446" formatCode="0.000">
                  <c:v>76.25</c:v>
                </c:pt>
                <c:pt idx="1447" formatCode="0.000">
                  <c:v>76.75</c:v>
                </c:pt>
                <c:pt idx="1448" formatCode="0.000">
                  <c:v>75.5</c:v>
                </c:pt>
                <c:pt idx="1449" formatCode="0.000">
                  <c:v>75.5</c:v>
                </c:pt>
                <c:pt idx="1450" formatCode="0.000">
                  <c:v>75</c:v>
                </c:pt>
                <c:pt idx="1451" formatCode="0.000">
                  <c:v>78.75</c:v>
                </c:pt>
                <c:pt idx="1452" formatCode="0.000">
                  <c:v>77.75</c:v>
                </c:pt>
                <c:pt idx="1453" formatCode="0.000">
                  <c:v>74.5</c:v>
                </c:pt>
                <c:pt idx="1454" formatCode="0.000">
                  <c:v>75.75</c:v>
                </c:pt>
                <c:pt idx="1455" formatCode="0.000">
                  <c:v>74.5</c:v>
                </c:pt>
                <c:pt idx="1456" formatCode="0.000">
                  <c:v>76</c:v>
                </c:pt>
                <c:pt idx="1457" formatCode="0.000">
                  <c:v>76</c:v>
                </c:pt>
                <c:pt idx="1458" formatCode="0.000">
                  <c:v>71.25</c:v>
                </c:pt>
                <c:pt idx="1459" formatCode="0.000">
                  <c:v>70.75</c:v>
                </c:pt>
                <c:pt idx="1460" formatCode="0.000">
                  <c:v>72.75</c:v>
                </c:pt>
                <c:pt idx="1461" formatCode="0.000">
                  <c:v>77</c:v>
                </c:pt>
                <c:pt idx="1462" formatCode="0.000">
                  <c:v>77.75</c:v>
                </c:pt>
                <c:pt idx="1463" formatCode="0.000">
                  <c:v>74.5</c:v>
                </c:pt>
                <c:pt idx="1464" formatCode="0.000">
                  <c:v>79.5</c:v>
                </c:pt>
                <c:pt idx="1465" formatCode="0.000">
                  <c:v>80.5</c:v>
                </c:pt>
                <c:pt idx="1466" formatCode="0.000">
                  <c:v>83.5</c:v>
                </c:pt>
                <c:pt idx="1467" formatCode="0.000">
                  <c:v>79.25</c:v>
                </c:pt>
                <c:pt idx="1468" formatCode="0.000">
                  <c:v>77.25</c:v>
                </c:pt>
                <c:pt idx="1469" formatCode="0.000">
                  <c:v>78.75</c:v>
                </c:pt>
                <c:pt idx="1470" formatCode="0.000">
                  <c:v>73.5</c:v>
                </c:pt>
                <c:pt idx="1471" formatCode="0.000">
                  <c:v>68.25</c:v>
                </c:pt>
                <c:pt idx="1472" formatCode="0.000">
                  <c:v>73</c:v>
                </c:pt>
                <c:pt idx="1473" formatCode="0.000">
                  <c:v>76.25</c:v>
                </c:pt>
                <c:pt idx="1474" formatCode="0.000">
                  <c:v>73.25</c:v>
                </c:pt>
                <c:pt idx="1475" formatCode="0.000">
                  <c:v>77.75</c:v>
                </c:pt>
                <c:pt idx="1476" formatCode="0.000">
                  <c:v>81.75</c:v>
                </c:pt>
                <c:pt idx="1477" formatCode="0.000">
                  <c:v>82</c:v>
                </c:pt>
                <c:pt idx="1478" formatCode="0.000">
                  <c:v>80.75</c:v>
                </c:pt>
                <c:pt idx="1479" formatCode="0.000">
                  <c:v>77.75</c:v>
                </c:pt>
                <c:pt idx="1480" formatCode="0.000">
                  <c:v>83.5</c:v>
                </c:pt>
                <c:pt idx="1481" formatCode="0.000">
                  <c:v>84.25</c:v>
                </c:pt>
                <c:pt idx="1482" formatCode="0.000">
                  <c:v>84</c:v>
                </c:pt>
                <c:pt idx="1483" formatCode="0.000">
                  <c:v>83.5</c:v>
                </c:pt>
                <c:pt idx="1484" formatCode="0.000">
                  <c:v>80</c:v>
                </c:pt>
                <c:pt idx="1485" formatCode="0.000">
                  <c:v>85.75</c:v>
                </c:pt>
                <c:pt idx="1486" formatCode="0.000">
                  <c:v>89.5</c:v>
                </c:pt>
                <c:pt idx="1487" formatCode="0.000">
                  <c:v>90.75</c:v>
                </c:pt>
                <c:pt idx="1488" formatCode="0.000">
                  <c:v>88</c:v>
                </c:pt>
                <c:pt idx="1489" formatCode="0.000">
                  <c:v>91.25</c:v>
                </c:pt>
                <c:pt idx="1490" formatCode="0.000">
                  <c:v>90</c:v>
                </c:pt>
                <c:pt idx="1491" formatCode="0.000">
                  <c:v>91</c:v>
                </c:pt>
                <c:pt idx="1492" formatCode="0.000">
                  <c:v>91.25</c:v>
                </c:pt>
                <c:pt idx="1493" formatCode="0.000">
                  <c:v>97.5</c:v>
                </c:pt>
                <c:pt idx="1494" formatCode="0.000">
                  <c:v>97.5</c:v>
                </c:pt>
                <c:pt idx="1495" formatCode="0.000">
                  <c:v>96.75</c:v>
                </c:pt>
                <c:pt idx="1496" formatCode="0.000">
                  <c:v>97.75</c:v>
                </c:pt>
                <c:pt idx="1497" formatCode="0.000">
                  <c:v>104.25</c:v>
                </c:pt>
                <c:pt idx="1498" formatCode="0.000">
                  <c:v>108.25</c:v>
                </c:pt>
                <c:pt idx="1499" formatCode="0.000">
                  <c:v>109.25</c:v>
                </c:pt>
                <c:pt idx="1500" formatCode="0.000">
                  <c:v>106.25</c:v>
                </c:pt>
                <c:pt idx="1501" formatCode="0.000">
                  <c:v>107.75</c:v>
                </c:pt>
                <c:pt idx="1502" formatCode="0.000">
                  <c:v>109.25</c:v>
                </c:pt>
                <c:pt idx="1503" formatCode="0.000">
                  <c:v>108.25</c:v>
                </c:pt>
                <c:pt idx="1504" formatCode="0.000">
                  <c:v>110.75</c:v>
                </c:pt>
                <c:pt idx="1505" formatCode="0.000">
                  <c:v>107</c:v>
                </c:pt>
                <c:pt idx="1506" formatCode="0.000">
                  <c:v>106</c:v>
                </c:pt>
                <c:pt idx="1507" formatCode="0.000">
                  <c:v>94.75</c:v>
                </c:pt>
                <c:pt idx="1508" formatCode="0.000">
                  <c:v>101</c:v>
                </c:pt>
                <c:pt idx="1509" formatCode="0.000">
                  <c:v>96.25</c:v>
                </c:pt>
                <c:pt idx="1510" formatCode="0.000">
                  <c:v>99.25</c:v>
                </c:pt>
                <c:pt idx="1511" formatCode="0.000">
                  <c:v>101.5</c:v>
                </c:pt>
                <c:pt idx="1512" formatCode="0.000">
                  <c:v>102.75</c:v>
                </c:pt>
                <c:pt idx="1513" formatCode="0.000">
                  <c:v>102.5</c:v>
                </c:pt>
                <c:pt idx="1514" formatCode="0.000">
                  <c:v>101</c:v>
                </c:pt>
                <c:pt idx="1515" formatCode="0.000">
                  <c:v>101.75</c:v>
                </c:pt>
                <c:pt idx="1516" formatCode="0.000">
                  <c:v>108.25</c:v>
                </c:pt>
                <c:pt idx="1517" formatCode="0.000">
                  <c:v>110.25</c:v>
                </c:pt>
                <c:pt idx="1518" formatCode="0.000">
                  <c:v>103</c:v>
                </c:pt>
                <c:pt idx="1519" formatCode="0.000">
                  <c:v>102.5</c:v>
                </c:pt>
                <c:pt idx="1520" formatCode="0.000">
                  <c:v>105.75</c:v>
                </c:pt>
                <c:pt idx="1521" formatCode="0.000">
                  <c:v>91.75</c:v>
                </c:pt>
                <c:pt idx="1522" formatCode="0.000">
                  <c:v>84</c:v>
                </c:pt>
                <c:pt idx="1523" formatCode="0.000">
                  <c:v>89</c:v>
                </c:pt>
                <c:pt idx="1524" formatCode="0.000">
                  <c:v>88.25</c:v>
                </c:pt>
                <c:pt idx="1525" formatCode="0.000">
                  <c:v>86.5</c:v>
                </c:pt>
                <c:pt idx="1526" formatCode="0.000">
                  <c:v>94.25</c:v>
                </c:pt>
                <c:pt idx="1527" formatCode="0.000">
                  <c:v>91.5</c:v>
                </c:pt>
                <c:pt idx="1528" formatCode="0.000">
                  <c:v>93.75</c:v>
                </c:pt>
                <c:pt idx="1529" formatCode="0.000">
                  <c:v>97.5</c:v>
                </c:pt>
                <c:pt idx="1530" formatCode="0.000">
                  <c:v>97</c:v>
                </c:pt>
                <c:pt idx="1531" formatCode="0.000">
                  <c:v>99.5</c:v>
                </c:pt>
                <c:pt idx="1532" formatCode="0.000">
                  <c:v>105.25</c:v>
                </c:pt>
                <c:pt idx="1533" formatCode="0.000">
                  <c:v>102.25</c:v>
                </c:pt>
                <c:pt idx="1534" formatCode="0.000">
                  <c:v>107.5</c:v>
                </c:pt>
                <c:pt idx="1535" formatCode="0.000">
                  <c:v>109.5</c:v>
                </c:pt>
                <c:pt idx="1536" formatCode="0.000">
                  <c:v>115.25</c:v>
                </c:pt>
                <c:pt idx="1537" formatCode="0.000">
                  <c:v>121.25</c:v>
                </c:pt>
                <c:pt idx="1538" formatCode="0.000">
                  <c:v>123</c:v>
                </c:pt>
                <c:pt idx="1539" formatCode="0.000">
                  <c:v>121.5</c:v>
                </c:pt>
                <c:pt idx="1540" formatCode="0.000">
                  <c:v>125.25</c:v>
                </c:pt>
                <c:pt idx="1541" formatCode="0.000">
                  <c:v>131.5</c:v>
                </c:pt>
                <c:pt idx="1542" formatCode="0.000">
                  <c:v>135</c:v>
                </c:pt>
                <c:pt idx="1543" formatCode="0.000">
                  <c:v>141.5</c:v>
                </c:pt>
                <c:pt idx="1544" formatCode="0.000">
                  <c:v>142.5</c:v>
                </c:pt>
                <c:pt idx="1545" formatCode="0.000">
                  <c:v>147.5</c:v>
                </c:pt>
                <c:pt idx="1546" formatCode="0.000">
                  <c:v>145</c:v>
                </c:pt>
                <c:pt idx="1547" formatCode="0.000">
                  <c:v>139.25</c:v>
                </c:pt>
                <c:pt idx="1548" formatCode="0.000">
                  <c:v>134.75</c:v>
                </c:pt>
                <c:pt idx="1549" formatCode="0.000">
                  <c:v>133.75</c:v>
                </c:pt>
                <c:pt idx="1550" formatCode="0.000">
                  <c:v>126.75</c:v>
                </c:pt>
                <c:pt idx="1551" formatCode="0.000">
                  <c:v>135</c:v>
                </c:pt>
                <c:pt idx="1552" formatCode="0.000">
                  <c:v>143.25</c:v>
                </c:pt>
                <c:pt idx="1553" formatCode="0.000">
                  <c:v>142.5</c:v>
                </c:pt>
                <c:pt idx="1554" formatCode="0.000">
                  <c:v>132</c:v>
                </c:pt>
                <c:pt idx="1555" formatCode="0.000">
                  <c:v>130.75</c:v>
                </c:pt>
                <c:pt idx="1556" formatCode="0.000">
                  <c:v>126.75</c:v>
                </c:pt>
                <c:pt idx="1557" formatCode="0.000">
                  <c:v>121.5</c:v>
                </c:pt>
                <c:pt idx="1558" formatCode="0.000">
                  <c:v>130.5</c:v>
                </c:pt>
                <c:pt idx="1559" formatCode="0.000">
                  <c:v>134</c:v>
                </c:pt>
                <c:pt idx="1560" formatCode="0.000">
                  <c:v>140.75</c:v>
                </c:pt>
                <c:pt idx="1561" formatCode="0.000">
                  <c:v>134.5</c:v>
                </c:pt>
                <c:pt idx="1562" formatCode="0.000">
                  <c:v>137.5</c:v>
                </c:pt>
                <c:pt idx="1563" formatCode="0.000">
                  <c:v>115.25</c:v>
                </c:pt>
                <c:pt idx="1564" formatCode="0.000">
                  <c:v>122</c:v>
                </c:pt>
                <c:pt idx="1565" formatCode="0.000">
                  <c:v>118</c:v>
                </c:pt>
                <c:pt idx="1566" formatCode="0.000">
                  <c:v>120.75</c:v>
                </c:pt>
                <c:pt idx="1567" formatCode="0.000">
                  <c:v>124.5</c:v>
                </c:pt>
                <c:pt idx="1568" formatCode="0.000">
                  <c:v>124</c:v>
                </c:pt>
                <c:pt idx="1569" formatCode="0.000">
                  <c:v>136.5</c:v>
                </c:pt>
                <c:pt idx="1570" formatCode="0.000">
                  <c:v>134.25</c:v>
                </c:pt>
                <c:pt idx="1571" formatCode="0.000">
                  <c:v>133.25</c:v>
                </c:pt>
                <c:pt idx="1572" formatCode="0.000">
                  <c:v>131.75</c:v>
                </c:pt>
                <c:pt idx="1573" formatCode="0.000">
                  <c:v>133.25</c:v>
                </c:pt>
                <c:pt idx="1574" formatCode="0.000">
                  <c:v>133</c:v>
                </c:pt>
                <c:pt idx="1575" formatCode="0.000">
                  <c:v>135.75</c:v>
                </c:pt>
                <c:pt idx="1576" formatCode="0.000">
                  <c:v>128.25</c:v>
                </c:pt>
                <c:pt idx="1577" formatCode="0.000">
                  <c:v>131.75</c:v>
                </c:pt>
                <c:pt idx="1578" formatCode="0.000">
                  <c:v>128.25</c:v>
                </c:pt>
                <c:pt idx="1579" formatCode="0.000">
                  <c:v>134.5</c:v>
                </c:pt>
                <c:pt idx="1580" formatCode="0.000">
                  <c:v>135.5</c:v>
                </c:pt>
                <c:pt idx="1581" formatCode="0.000">
                  <c:v>136</c:v>
                </c:pt>
                <c:pt idx="1582" formatCode="0.000">
                  <c:v>136.5</c:v>
                </c:pt>
                <c:pt idx="1583" formatCode="0.000">
                  <c:v>124</c:v>
                </c:pt>
                <c:pt idx="1584" formatCode="0.000">
                  <c:v>122</c:v>
                </c:pt>
                <c:pt idx="1585" formatCode="0.000">
                  <c:v>110.25</c:v>
                </c:pt>
                <c:pt idx="1586" formatCode="0.000">
                  <c:v>110.5</c:v>
                </c:pt>
                <c:pt idx="1587" formatCode="0.000">
                  <c:v>117.5</c:v>
                </c:pt>
                <c:pt idx="1588" formatCode="0.000">
                  <c:v>122.75</c:v>
                </c:pt>
                <c:pt idx="1589" formatCode="0.000">
                  <c:v>124.25</c:v>
                </c:pt>
                <c:pt idx="1590" formatCode="0.000">
                  <c:v>121.75</c:v>
                </c:pt>
                <c:pt idx="1591" formatCode="0.000">
                  <c:v>123</c:v>
                </c:pt>
                <c:pt idx="1592" formatCode="0.000">
                  <c:v>124</c:v>
                </c:pt>
                <c:pt idx="1593" formatCode="0.000">
                  <c:v>129</c:v>
                </c:pt>
                <c:pt idx="1594" formatCode="0.000">
                  <c:v>132</c:v>
                </c:pt>
                <c:pt idx="1595" formatCode="0.000">
                  <c:v>128.75</c:v>
                </c:pt>
                <c:pt idx="1596" formatCode="0.000">
                  <c:v>132</c:v>
                </c:pt>
                <c:pt idx="1597" formatCode="0.000">
                  <c:v>133.5</c:v>
                </c:pt>
                <c:pt idx="1598" formatCode="0.000">
                  <c:v>132.25</c:v>
                </c:pt>
                <c:pt idx="1599" formatCode="0.000">
                  <c:v>131.75</c:v>
                </c:pt>
                <c:pt idx="1600" formatCode="0.000">
                  <c:v>133.5</c:v>
                </c:pt>
                <c:pt idx="1601" formatCode="0.000">
                  <c:v>122.75</c:v>
                </c:pt>
                <c:pt idx="1602" formatCode="0.000">
                  <c:v>120.5</c:v>
                </c:pt>
                <c:pt idx="1603" formatCode="0.000">
                  <c:v>120</c:v>
                </c:pt>
                <c:pt idx="1604" formatCode="0.000">
                  <c:v>116</c:v>
                </c:pt>
                <c:pt idx="1605" formatCode="0.000">
                  <c:v>124.5</c:v>
                </c:pt>
                <c:pt idx="1606" formatCode="0.000">
                  <c:v>124.25</c:v>
                </c:pt>
                <c:pt idx="1607" formatCode="0.000">
                  <c:v>132</c:v>
                </c:pt>
                <c:pt idx="1608" formatCode="0.000">
                  <c:v>140.75</c:v>
                </c:pt>
                <c:pt idx="1609" formatCode="0.000">
                  <c:v>144.25</c:v>
                </c:pt>
                <c:pt idx="1610" formatCode="0.000">
                  <c:v>144.25</c:v>
                </c:pt>
                <c:pt idx="1611" formatCode="0.000">
                  <c:v>144</c:v>
                </c:pt>
                <c:pt idx="1612" formatCode="0.000">
                  <c:v>148.5</c:v>
                </c:pt>
                <c:pt idx="1613" formatCode="0.000">
                  <c:v>153.25</c:v>
                </c:pt>
                <c:pt idx="1614" formatCode="0.000">
                  <c:v>152.75</c:v>
                </c:pt>
                <c:pt idx="1615" formatCode="0.000">
                  <c:v>158</c:v>
                </c:pt>
                <c:pt idx="1616" formatCode="0.000">
                  <c:v>155.5</c:v>
                </c:pt>
                <c:pt idx="1617" formatCode="0.000">
                  <c:v>157.5</c:v>
                </c:pt>
                <c:pt idx="1618" formatCode="0.000">
                  <c:v>150.75</c:v>
                </c:pt>
                <c:pt idx="1619" formatCode="0.000">
                  <c:v>146</c:v>
                </c:pt>
                <c:pt idx="1620" formatCode="0.000">
                  <c:v>150.5</c:v>
                </c:pt>
                <c:pt idx="1621" formatCode="0.000">
                  <c:v>144</c:v>
                </c:pt>
                <c:pt idx="1622" formatCode="0.000">
                  <c:v>146.5</c:v>
                </c:pt>
                <c:pt idx="1623" formatCode="0.000">
                  <c:v>150.25</c:v>
                </c:pt>
                <c:pt idx="1624" formatCode="0.000">
                  <c:v>155.75</c:v>
                </c:pt>
                <c:pt idx="1625" formatCode="0.000">
                  <c:v>150.25</c:v>
                </c:pt>
                <c:pt idx="1626" formatCode="0.000">
                  <c:v>150.75</c:v>
                </c:pt>
                <c:pt idx="1627" formatCode="0.000">
                  <c:v>148.25</c:v>
                </c:pt>
                <c:pt idx="1628" formatCode="0.000">
                  <c:v>148.5</c:v>
                </c:pt>
                <c:pt idx="1629" formatCode="0.000">
                  <c:v>146.75</c:v>
                </c:pt>
                <c:pt idx="1630" formatCode="0.000">
                  <c:v>145.75</c:v>
                </c:pt>
                <c:pt idx="1631" formatCode="0.000">
                  <c:v>141.75</c:v>
                </c:pt>
                <c:pt idx="1632" formatCode="0.000">
                  <c:v>142.75</c:v>
                </c:pt>
                <c:pt idx="1633" formatCode="0.000">
                  <c:v>138.75</c:v>
                </c:pt>
                <c:pt idx="1634" formatCode="0.000">
                  <c:v>140</c:v>
                </c:pt>
                <c:pt idx="1635" formatCode="0.000">
                  <c:v>138</c:v>
                </c:pt>
                <c:pt idx="1636" formatCode="0.000">
                  <c:v>144.75</c:v>
                </c:pt>
                <c:pt idx="1637" formatCode="0.000">
                  <c:v>146.5</c:v>
                </c:pt>
                <c:pt idx="1638" formatCode="0.000">
                  <c:v>145.5</c:v>
                </c:pt>
                <c:pt idx="1639" formatCode="0.000">
                  <c:v>140</c:v>
                </c:pt>
                <c:pt idx="1640" formatCode="0.000">
                  <c:v>144.25</c:v>
                </c:pt>
                <c:pt idx="1641" formatCode="0.000">
                  <c:v>148</c:v>
                </c:pt>
                <c:pt idx="1642" formatCode="0.000">
                  <c:v>152</c:v>
                </c:pt>
                <c:pt idx="1643" formatCode="0.000">
                  <c:v>150</c:v>
                </c:pt>
                <c:pt idx="1644" formatCode="0.000">
                  <c:v>147.25</c:v>
                </c:pt>
                <c:pt idx="1645" formatCode="0.000">
                  <c:v>132.25</c:v>
                </c:pt>
                <c:pt idx="1646" formatCode="0.000">
                  <c:v>127.5</c:v>
                </c:pt>
                <c:pt idx="1647" formatCode="0.000">
                  <c:v>130.5</c:v>
                </c:pt>
                <c:pt idx="1648" formatCode="0.000">
                  <c:v>133</c:v>
                </c:pt>
                <c:pt idx="1649" formatCode="0.000">
                  <c:v>119.5</c:v>
                </c:pt>
                <c:pt idx="1650" formatCode="0.000">
                  <c:v>119.25</c:v>
                </c:pt>
                <c:pt idx="1651" formatCode="0.000">
                  <c:v>101.5</c:v>
                </c:pt>
                <c:pt idx="1652" formatCode="0.000">
                  <c:v>103.25</c:v>
                </c:pt>
                <c:pt idx="1653" formatCode="0.000">
                  <c:v>109</c:v>
                </c:pt>
                <c:pt idx="1654" formatCode="0.000">
                  <c:v>118.75</c:v>
                </c:pt>
                <c:pt idx="1655" formatCode="0.000">
                  <c:v>113.25</c:v>
                </c:pt>
                <c:pt idx="1656" formatCode="0.000">
                  <c:v>108.75</c:v>
                </c:pt>
                <c:pt idx="1657" formatCode="0.000">
                  <c:v>99.5</c:v>
                </c:pt>
                <c:pt idx="1658" formatCode="0.000">
                  <c:v>102</c:v>
                </c:pt>
                <c:pt idx="1659" formatCode="0.000">
                  <c:v>106.5</c:v>
                </c:pt>
                <c:pt idx="1660" formatCode="0.000">
                  <c:v>110.5</c:v>
                </c:pt>
                <c:pt idx="1661" formatCode="0.000">
                  <c:v>102.25</c:v>
                </c:pt>
                <c:pt idx="1662" formatCode="0.000">
                  <c:v>109</c:v>
                </c:pt>
                <c:pt idx="1663" formatCode="0.000">
                  <c:v>113.75</c:v>
                </c:pt>
                <c:pt idx="1664" formatCode="0.000">
                  <c:v>124.25</c:v>
                </c:pt>
                <c:pt idx="1665" formatCode="0.000">
                  <c:v>137.5</c:v>
                </c:pt>
                <c:pt idx="1666" formatCode="0.000">
                  <c:v>133</c:v>
                </c:pt>
                <c:pt idx="1667" formatCode="0.000">
                  <c:v>135.5</c:v>
                </c:pt>
                <c:pt idx="1668" formatCode="0.000">
                  <c:v>137.5</c:v>
                </c:pt>
                <c:pt idx="1669" formatCode="0.000">
                  <c:v>137.5</c:v>
                </c:pt>
                <c:pt idx="1670" formatCode="0.000">
                  <c:v>133.75</c:v>
                </c:pt>
                <c:pt idx="1671" formatCode="0.000">
                  <c:v>139</c:v>
                </c:pt>
                <c:pt idx="1672" formatCode="0.000">
                  <c:v>133</c:v>
                </c:pt>
                <c:pt idx="1673" formatCode="0.000">
                  <c:v>134.75</c:v>
                </c:pt>
                <c:pt idx="1674" formatCode="0.000">
                  <c:v>134.75</c:v>
                </c:pt>
                <c:pt idx="1675" formatCode="0.000">
                  <c:v>139.25</c:v>
                </c:pt>
                <c:pt idx="1676" formatCode="0.000">
                  <c:v>139.5</c:v>
                </c:pt>
                <c:pt idx="1677" formatCode="0.000">
                  <c:v>139.25</c:v>
                </c:pt>
                <c:pt idx="1678" formatCode="0.000">
                  <c:v>137.25</c:v>
                </c:pt>
                <c:pt idx="1679" formatCode="0.000">
                  <c:v>143</c:v>
                </c:pt>
                <c:pt idx="1680" formatCode="0.000">
                  <c:v>140</c:v>
                </c:pt>
                <c:pt idx="1681" formatCode="0.000">
                  <c:v>135.5</c:v>
                </c:pt>
                <c:pt idx="1682" formatCode="0.000">
                  <c:v>138</c:v>
                </c:pt>
                <c:pt idx="1683" formatCode="0.000">
                  <c:v>137</c:v>
                </c:pt>
                <c:pt idx="1684" formatCode="0.000">
                  <c:v>128.5</c:v>
                </c:pt>
                <c:pt idx="1685" formatCode="0.000">
                  <c:v>122.5</c:v>
                </c:pt>
                <c:pt idx="1686" formatCode="0.000">
                  <c:v>127</c:v>
                </c:pt>
                <c:pt idx="1687" formatCode="0.000">
                  <c:v>127.75</c:v>
                </c:pt>
                <c:pt idx="1688" formatCode="0.000">
                  <c:v>120.25</c:v>
                </c:pt>
                <c:pt idx="1689" formatCode="0.000">
                  <c:v>129.5</c:v>
                </c:pt>
                <c:pt idx="1690" formatCode="0.000">
                  <c:v>136.25</c:v>
                </c:pt>
                <c:pt idx="1691" formatCode="0.000">
                  <c:v>136.25</c:v>
                </c:pt>
                <c:pt idx="1692" formatCode="0.000">
                  <c:v>138.25</c:v>
                </c:pt>
                <c:pt idx="1693" formatCode="0.000">
                  <c:v>143.5</c:v>
                </c:pt>
                <c:pt idx="1694" formatCode="0.000">
                  <c:v>154</c:v>
                </c:pt>
                <c:pt idx="1695" formatCode="0.000">
                  <c:v>156</c:v>
                </c:pt>
                <c:pt idx="1696" formatCode="0.000">
                  <c:v>155.25</c:v>
                </c:pt>
                <c:pt idx="1697" formatCode="0.000">
                  <c:v>152.5</c:v>
                </c:pt>
                <c:pt idx="1698" formatCode="0.000">
                  <c:v>155</c:v>
                </c:pt>
                <c:pt idx="1699" formatCode="0.000">
                  <c:v>157.25</c:v>
                </c:pt>
                <c:pt idx="1700" formatCode="0.000">
                  <c:v>157.75</c:v>
                </c:pt>
                <c:pt idx="1701" formatCode="0.000">
                  <c:v>157.25</c:v>
                </c:pt>
                <c:pt idx="1702" formatCode="0.000">
                  <c:v>156.25</c:v>
                </c:pt>
                <c:pt idx="1703" formatCode="0.000">
                  <c:v>157.25</c:v>
                </c:pt>
                <c:pt idx="1704" formatCode="0.000">
                  <c:v>156.75</c:v>
                </c:pt>
                <c:pt idx="1705" formatCode="0.000">
                  <c:v>156.75</c:v>
                </c:pt>
                <c:pt idx="1706" formatCode="0.000">
                  <c:v>160.25</c:v>
                </c:pt>
                <c:pt idx="1707" formatCode="0.000">
                  <c:v>164.5</c:v>
                </c:pt>
                <c:pt idx="1708" formatCode="0.000">
                  <c:v>163</c:v>
                </c:pt>
                <c:pt idx="1709" formatCode="0.000">
                  <c:v>172.5</c:v>
                </c:pt>
                <c:pt idx="1710" formatCode="0.000">
                  <c:v>173.5</c:v>
                </c:pt>
                <c:pt idx="1711" formatCode="0.000">
                  <c:v>170</c:v>
                </c:pt>
                <c:pt idx="1712" formatCode="0.000">
                  <c:v>165.75</c:v>
                </c:pt>
                <c:pt idx="1713" formatCode="0.000">
                  <c:v>163.75</c:v>
                </c:pt>
                <c:pt idx="1714" formatCode="0.000">
                  <c:v>171.25</c:v>
                </c:pt>
                <c:pt idx="1715" formatCode="0.000">
                  <c:v>172.75</c:v>
                </c:pt>
                <c:pt idx="1716" formatCode="0.000">
                  <c:v>172</c:v>
                </c:pt>
                <c:pt idx="1717" formatCode="0.000">
                  <c:v>173.75</c:v>
                </c:pt>
                <c:pt idx="1718" formatCode="0.000">
                  <c:v>176.25</c:v>
                </c:pt>
                <c:pt idx="1719" formatCode="0.000">
                  <c:v>181</c:v>
                </c:pt>
                <c:pt idx="1720" formatCode="0.000">
                  <c:v>179.75</c:v>
                </c:pt>
                <c:pt idx="1721" formatCode="0.000">
                  <c:v>174.25</c:v>
                </c:pt>
                <c:pt idx="1722" formatCode="0.000">
                  <c:v>176.25</c:v>
                </c:pt>
                <c:pt idx="1723" formatCode="0.000">
                  <c:v>169</c:v>
                </c:pt>
                <c:pt idx="1724" formatCode="0.000">
                  <c:v>170.5</c:v>
                </c:pt>
                <c:pt idx="1725" formatCode="0.000">
                  <c:v>165.5</c:v>
                </c:pt>
                <c:pt idx="1726" formatCode="0.000">
                  <c:v>171.5</c:v>
                </c:pt>
                <c:pt idx="1727" formatCode="0.000">
                  <c:v>168</c:v>
                </c:pt>
                <c:pt idx="1728" formatCode="0.000">
                  <c:v>175</c:v>
                </c:pt>
                <c:pt idx="1729" formatCode="0.000">
                  <c:v>171.75</c:v>
                </c:pt>
                <c:pt idx="1730" formatCode="0.000">
                  <c:v>176.5</c:v>
                </c:pt>
                <c:pt idx="1731" formatCode="0.000">
                  <c:v>180.75</c:v>
                </c:pt>
                <c:pt idx="1732" formatCode="0.000">
                  <c:v>194.75</c:v>
                </c:pt>
                <c:pt idx="1733" formatCode="0.000">
                  <c:v>196.25</c:v>
                </c:pt>
                <c:pt idx="1734" formatCode="0.000">
                  <c:v>199.5</c:v>
                </c:pt>
                <c:pt idx="1735" formatCode="0.000">
                  <c:v>199.25</c:v>
                </c:pt>
                <c:pt idx="1736" formatCode="0.000">
                  <c:v>197.25</c:v>
                </c:pt>
                <c:pt idx="1737" formatCode="0.000">
                  <c:v>199.5</c:v>
                </c:pt>
                <c:pt idx="1738" formatCode="0.000">
                  <c:v>204.5</c:v>
                </c:pt>
                <c:pt idx="1739" formatCode="0.000">
                  <c:v>206</c:v>
                </c:pt>
                <c:pt idx="1740" formatCode="0.000">
                  <c:v>205.5</c:v>
                </c:pt>
                <c:pt idx="1741" formatCode="0.000">
                  <c:v>211.5</c:v>
                </c:pt>
                <c:pt idx="1742" formatCode="0.000">
                  <c:v>211.5</c:v>
                </c:pt>
                <c:pt idx="1743" formatCode="0.000">
                  <c:v>210.75</c:v>
                </c:pt>
                <c:pt idx="1744" formatCode="0.000">
                  <c:v>216.5</c:v>
                </c:pt>
                <c:pt idx="1745" formatCode="0.000">
                  <c:v>225.25</c:v>
                </c:pt>
                <c:pt idx="1746" formatCode="0.000">
                  <c:v>222.5</c:v>
                </c:pt>
                <c:pt idx="1747" formatCode="0.000">
                  <c:v>221.25</c:v>
                </c:pt>
                <c:pt idx="1748" formatCode="0.000">
                  <c:v>223.5</c:v>
                </c:pt>
                <c:pt idx="1749" formatCode="0.000">
                  <c:v>223.25</c:v>
                </c:pt>
                <c:pt idx="1750" formatCode="0.000">
                  <c:v>210.75</c:v>
                </c:pt>
                <c:pt idx="1751" formatCode="0.000">
                  <c:v>213</c:v>
                </c:pt>
                <c:pt idx="1752" formatCode="0.000">
                  <c:v>210.5</c:v>
                </c:pt>
                <c:pt idx="1753" formatCode="0.000">
                  <c:v>205.75</c:v>
                </c:pt>
                <c:pt idx="1754" formatCode="0.000">
                  <c:v>216.75</c:v>
                </c:pt>
                <c:pt idx="1755" formatCode="0.000">
                  <c:v>213.25</c:v>
                </c:pt>
                <c:pt idx="1756" formatCode="0.000">
                  <c:v>204.75</c:v>
                </c:pt>
                <c:pt idx="1757" formatCode="0.000">
                  <c:v>192.75</c:v>
                </c:pt>
                <c:pt idx="1758" formatCode="0.000">
                  <c:v>194.75</c:v>
                </c:pt>
                <c:pt idx="1759" formatCode="0.000">
                  <c:v>186</c:v>
                </c:pt>
                <c:pt idx="1760" formatCode="0.000">
                  <c:v>191.5</c:v>
                </c:pt>
                <c:pt idx="1761" formatCode="0.000">
                  <c:v>196.5</c:v>
                </c:pt>
                <c:pt idx="1762" formatCode="0.000">
                  <c:v>211.75</c:v>
                </c:pt>
                <c:pt idx="1763" formatCode="0.000">
                  <c:v>215.5</c:v>
                </c:pt>
                <c:pt idx="1764" formatCode="0.000">
                  <c:v>212.25</c:v>
                </c:pt>
                <c:pt idx="1765" formatCode="0.000">
                  <c:v>217.25</c:v>
                </c:pt>
                <c:pt idx="1766" formatCode="0.000">
                  <c:v>222.75</c:v>
                </c:pt>
                <c:pt idx="1767" formatCode="0.000">
                  <c:v>222.75</c:v>
                </c:pt>
                <c:pt idx="1768" formatCode="0.000">
                  <c:v>217.25</c:v>
                </c:pt>
                <c:pt idx="1769" formatCode="0.000">
                  <c:v>202.75</c:v>
                </c:pt>
                <c:pt idx="1770" formatCode="0.000">
                  <c:v>203</c:v>
                </c:pt>
                <c:pt idx="1771" formatCode="0.000">
                  <c:v>215.5</c:v>
                </c:pt>
                <c:pt idx="1772" formatCode="0.000">
                  <c:v>209</c:v>
                </c:pt>
                <c:pt idx="1773" formatCode="0.000">
                  <c:v>218</c:v>
                </c:pt>
                <c:pt idx="1774" formatCode="0.000">
                  <c:v>213.75</c:v>
                </c:pt>
                <c:pt idx="1775" formatCode="0.000">
                  <c:v>217.25</c:v>
                </c:pt>
                <c:pt idx="1776" formatCode="0.000">
                  <c:v>224.75</c:v>
                </c:pt>
                <c:pt idx="1777" formatCode="0.000">
                  <c:v>222.5</c:v>
                </c:pt>
                <c:pt idx="1778" formatCode="0.000">
                  <c:v>231.5</c:v>
                </c:pt>
                <c:pt idx="1779" formatCode="0.000">
                  <c:v>230</c:v>
                </c:pt>
                <c:pt idx="1780" formatCode="0.000">
                  <c:v>233.5</c:v>
                </c:pt>
                <c:pt idx="1781" formatCode="0.000">
                  <c:v>239</c:v>
                </c:pt>
                <c:pt idx="1782" formatCode="0.000">
                  <c:v>238.5</c:v>
                </c:pt>
                <c:pt idx="1783" formatCode="0.000">
                  <c:v>245.25</c:v>
                </c:pt>
                <c:pt idx="1784" formatCode="0.000">
                  <c:v>249.75</c:v>
                </c:pt>
                <c:pt idx="1785" formatCode="0.000">
                  <c:v>238.5</c:v>
                </c:pt>
                <c:pt idx="1786" formatCode="0.000">
                  <c:v>228</c:v>
                </c:pt>
                <c:pt idx="1787" formatCode="0.000">
                  <c:v>227.25</c:v>
                </c:pt>
                <c:pt idx="1788" formatCode="0.000">
                  <c:v>229.75</c:v>
                </c:pt>
                <c:pt idx="1789" formatCode="0.000">
                  <c:v>236.5</c:v>
                </c:pt>
                <c:pt idx="1790" formatCode="0.000">
                  <c:v>246.25</c:v>
                </c:pt>
                <c:pt idx="1791" formatCode="0.000">
                  <c:v>245.75</c:v>
                </c:pt>
                <c:pt idx="1792" formatCode="0.000">
                  <c:v>248</c:v>
                </c:pt>
                <c:pt idx="1793" formatCode="0.000">
                  <c:v>252</c:v>
                </c:pt>
                <c:pt idx="1794" formatCode="0.000">
                  <c:v>238.75</c:v>
                </c:pt>
                <c:pt idx="1795" formatCode="0.000">
                  <c:v>241</c:v>
                </c:pt>
                <c:pt idx="1796" formatCode="0.000">
                  <c:v>252.5</c:v>
                </c:pt>
                <c:pt idx="1797" formatCode="0.000">
                  <c:v>246.25</c:v>
                </c:pt>
                <c:pt idx="1798" formatCode="0.000">
                  <c:v>253</c:v>
                </c:pt>
                <c:pt idx="1799" formatCode="0.000">
                  <c:v>265.5</c:v>
                </c:pt>
                <c:pt idx="1800" formatCode="0.000">
                  <c:v>272.5</c:v>
                </c:pt>
                <c:pt idx="1801" formatCode="0.000">
                  <c:v>270.5</c:v>
                </c:pt>
                <c:pt idx="1802" formatCode="0.000">
                  <c:v>276.5</c:v>
                </c:pt>
                <c:pt idx="1803" formatCode="0.000">
                  <c:v>272.5</c:v>
                </c:pt>
                <c:pt idx="1804" formatCode="0.000">
                  <c:v>262.5</c:v>
                </c:pt>
                <c:pt idx="1805" formatCode="0.000">
                  <c:v>262.75</c:v>
                </c:pt>
                <c:pt idx="1806" formatCode="0.000">
                  <c:v>270.75</c:v>
                </c:pt>
                <c:pt idx="1807" formatCode="0.000">
                  <c:v>272.5</c:v>
                </c:pt>
                <c:pt idx="1808" formatCode="0.000">
                  <c:v>262</c:v>
                </c:pt>
                <c:pt idx="1809" formatCode="0.000">
                  <c:v>250.75</c:v>
                </c:pt>
                <c:pt idx="1810" formatCode="0.000">
                  <c:v>248.75</c:v>
                </c:pt>
                <c:pt idx="1811" formatCode="0.000">
                  <c:v>253.5</c:v>
                </c:pt>
                <c:pt idx="1812" formatCode="0.000">
                  <c:v>250.25</c:v>
                </c:pt>
                <c:pt idx="1813" formatCode="0.000">
                  <c:v>262.5</c:v>
                </c:pt>
                <c:pt idx="1814" formatCode="0.000">
                  <c:v>258.75</c:v>
                </c:pt>
                <c:pt idx="1815" formatCode="0.000">
                  <c:v>265.5</c:v>
                </c:pt>
                <c:pt idx="1816" formatCode="0.000">
                  <c:v>273.25</c:v>
                </c:pt>
                <c:pt idx="1817" formatCode="0.000">
                  <c:v>269.5</c:v>
                </c:pt>
                <c:pt idx="1818" formatCode="0.000">
                  <c:v>262</c:v>
                </c:pt>
                <c:pt idx="1819" formatCode="0.000">
                  <c:v>248.75</c:v>
                </c:pt>
                <c:pt idx="1820" formatCode="0.000">
                  <c:v>253.75</c:v>
                </c:pt>
                <c:pt idx="1821" formatCode="0.000">
                  <c:v>255.25</c:v>
                </c:pt>
                <c:pt idx="1822" formatCode="0.000">
                  <c:v>245.75</c:v>
                </c:pt>
                <c:pt idx="1823" formatCode="0.000">
                  <c:v>243</c:v>
                </c:pt>
                <c:pt idx="1824" formatCode="0.000">
                  <c:v>239.25</c:v>
                </c:pt>
                <c:pt idx="1825" formatCode="0.000">
                  <c:v>242.5</c:v>
                </c:pt>
                <c:pt idx="1826" formatCode="0.000">
                  <c:v>252</c:v>
                </c:pt>
                <c:pt idx="1827" formatCode="0.000">
                  <c:v>246</c:v>
                </c:pt>
                <c:pt idx="1828" formatCode="0.000">
                  <c:v>249</c:v>
                </c:pt>
                <c:pt idx="1829" formatCode="0.000">
                  <c:v>226.25</c:v>
                </c:pt>
                <c:pt idx="1830" formatCode="0.000">
                  <c:v>208.75</c:v>
                </c:pt>
                <c:pt idx="1831" formatCode="0.000">
                  <c:v>215.75</c:v>
                </c:pt>
                <c:pt idx="1832" formatCode="0.000">
                  <c:v>202</c:v>
                </c:pt>
                <c:pt idx="1833" formatCode="0.000">
                  <c:v>204.5</c:v>
                </c:pt>
                <c:pt idx="1834" formatCode="0.000">
                  <c:v>213.25</c:v>
                </c:pt>
                <c:pt idx="1835" formatCode="0.000">
                  <c:v>218</c:v>
                </c:pt>
                <c:pt idx="1836" formatCode="0.000">
                  <c:v>222.75</c:v>
                </c:pt>
                <c:pt idx="1837" formatCode="0.000">
                  <c:v>216.25</c:v>
                </c:pt>
                <c:pt idx="1838" formatCode="0.000">
                  <c:v>214</c:v>
                </c:pt>
                <c:pt idx="1839" formatCode="0.000">
                  <c:v>189.25</c:v>
                </c:pt>
                <c:pt idx="1840" formatCode="0.000">
                  <c:v>198</c:v>
                </c:pt>
                <c:pt idx="1841" formatCode="0.000">
                  <c:v>210.5</c:v>
                </c:pt>
                <c:pt idx="1842" formatCode="0.000">
                  <c:v>219</c:v>
                </c:pt>
                <c:pt idx="1843" formatCode="0.000">
                  <c:v>216.75</c:v>
                </c:pt>
                <c:pt idx="1844" formatCode="0.000">
                  <c:v>221</c:v>
                </c:pt>
                <c:pt idx="1845" formatCode="0.000">
                  <c:v>215</c:v>
                </c:pt>
                <c:pt idx="1846" formatCode="0.000">
                  <c:v>231.5</c:v>
                </c:pt>
                <c:pt idx="1847" formatCode="0.000">
                  <c:v>231</c:v>
                </c:pt>
                <c:pt idx="1848" formatCode="0.000">
                  <c:v>227</c:v>
                </c:pt>
                <c:pt idx="1849" formatCode="0.000">
                  <c:v>219.75</c:v>
                </c:pt>
                <c:pt idx="1850" formatCode="0.000">
                  <c:v>226</c:v>
                </c:pt>
                <c:pt idx="1851" formatCode="0.000">
                  <c:v>250.5</c:v>
                </c:pt>
                <c:pt idx="1852" formatCode="0.000">
                  <c:v>253.5</c:v>
                </c:pt>
                <c:pt idx="1853" formatCode="0.000">
                  <c:v>252.75</c:v>
                </c:pt>
                <c:pt idx="1854" formatCode="0.000">
                  <c:v>267.25</c:v>
                </c:pt>
                <c:pt idx="1855" formatCode="0.000">
                  <c:v>287.25</c:v>
                </c:pt>
                <c:pt idx="1856" formatCode="0.000">
                  <c:v>285.5</c:v>
                </c:pt>
                <c:pt idx="1857" formatCode="0.000">
                  <c:v>268.5</c:v>
                </c:pt>
                <c:pt idx="1858" formatCode="0.000">
                  <c:v>273.25</c:v>
                </c:pt>
                <c:pt idx="1859" formatCode="0.000">
                  <c:v>280.5</c:v>
                </c:pt>
                <c:pt idx="1860" formatCode="0.000">
                  <c:v>292</c:v>
                </c:pt>
                <c:pt idx="1861" formatCode="0.000">
                  <c:v>288.5</c:v>
                </c:pt>
                <c:pt idx="1862" formatCode="0.000">
                  <c:v>290.75</c:v>
                </c:pt>
                <c:pt idx="1863" formatCode="0.000">
                  <c:v>295.5</c:v>
                </c:pt>
                <c:pt idx="1864" formatCode="0.000">
                  <c:v>282.75</c:v>
                </c:pt>
                <c:pt idx="1865" formatCode="0.000">
                  <c:v>286.75</c:v>
                </c:pt>
                <c:pt idx="1866" formatCode="0.000">
                  <c:v>295.25</c:v>
                </c:pt>
                <c:pt idx="1867" formatCode="0.000">
                  <c:v>293.75</c:v>
                </c:pt>
                <c:pt idx="1868" formatCode="0.000">
                  <c:v>291</c:v>
                </c:pt>
                <c:pt idx="1869" formatCode="0.000">
                  <c:v>298.5</c:v>
                </c:pt>
                <c:pt idx="1870" formatCode="0.000">
                  <c:v>302</c:v>
                </c:pt>
                <c:pt idx="1871" formatCode="0.000">
                  <c:v>301.25</c:v>
                </c:pt>
                <c:pt idx="1872" formatCode="0.000">
                  <c:v>296.25</c:v>
                </c:pt>
                <c:pt idx="1873" formatCode="0.000">
                  <c:v>301.25</c:v>
                </c:pt>
                <c:pt idx="1874" formatCode="0.000">
                  <c:v>297</c:v>
                </c:pt>
                <c:pt idx="1875" formatCode="0.000">
                  <c:v>294</c:v>
                </c:pt>
                <c:pt idx="1876" formatCode="0.000">
                  <c:v>292.75</c:v>
                </c:pt>
                <c:pt idx="1877" formatCode="0.000">
                  <c:v>296.75</c:v>
                </c:pt>
                <c:pt idx="1878" formatCode="0.000">
                  <c:v>313.25</c:v>
                </c:pt>
                <c:pt idx="1879" formatCode="0.000">
                  <c:v>316.5</c:v>
                </c:pt>
                <c:pt idx="1880" formatCode="0.000">
                  <c:v>319.5</c:v>
                </c:pt>
                <c:pt idx="1881" formatCode="0.000">
                  <c:v>321.25</c:v>
                </c:pt>
                <c:pt idx="1882" formatCode="0.000">
                  <c:v>336.75</c:v>
                </c:pt>
                <c:pt idx="1883" formatCode="0.000">
                  <c:v>345</c:v>
                </c:pt>
                <c:pt idx="1884" formatCode="0.000">
                  <c:v>345.5</c:v>
                </c:pt>
                <c:pt idx="1885" formatCode="0.000">
                  <c:v>344</c:v>
                </c:pt>
                <c:pt idx="1886" formatCode="0.000">
                  <c:v>340.5</c:v>
                </c:pt>
                <c:pt idx="1887" formatCode="0.000">
                  <c:v>348.75</c:v>
                </c:pt>
                <c:pt idx="1888" formatCode="0.000">
                  <c:v>346</c:v>
                </c:pt>
                <c:pt idx="1889" formatCode="0.000">
                  <c:v>323</c:v>
                </c:pt>
                <c:pt idx="1890" formatCode="0.000">
                  <c:v>346.25</c:v>
                </c:pt>
                <c:pt idx="1891" formatCode="0.000">
                  <c:v>337.5</c:v>
                </c:pt>
                <c:pt idx="1892" formatCode="0.000">
                  <c:v>335.5</c:v>
                </c:pt>
                <c:pt idx="1893" formatCode="0.000">
                  <c:v>338.25</c:v>
                </c:pt>
                <c:pt idx="1894" formatCode="0.000">
                  <c:v>331.5</c:v>
                </c:pt>
                <c:pt idx="1895" formatCode="0.000">
                  <c:v>342.5</c:v>
                </c:pt>
                <c:pt idx="1896" formatCode="0.000">
                  <c:v>356.75</c:v>
                </c:pt>
                <c:pt idx="1897" formatCode="0.000">
                  <c:v>369</c:v>
                </c:pt>
                <c:pt idx="1898" formatCode="0.000">
                  <c:v>359.5</c:v>
                </c:pt>
                <c:pt idx="1899" formatCode="0.000">
                  <c:v>369</c:v>
                </c:pt>
                <c:pt idx="1900" formatCode="0.000">
                  <c:v>359.25</c:v>
                </c:pt>
                <c:pt idx="1901" formatCode="0.000">
                  <c:v>362.75</c:v>
                </c:pt>
                <c:pt idx="1902" formatCode="0.000">
                  <c:v>365.75</c:v>
                </c:pt>
                <c:pt idx="1903" formatCode="0.000">
                  <c:v>368</c:v>
                </c:pt>
                <c:pt idx="1904" formatCode="0.000">
                  <c:v>373</c:v>
                </c:pt>
                <c:pt idx="1905" formatCode="0.000">
                  <c:v>383.5</c:v>
                </c:pt>
                <c:pt idx="1906" formatCode="0.000">
                  <c:v>379.25</c:v>
                </c:pt>
                <c:pt idx="1907" formatCode="0.000">
                  <c:v>358.25</c:v>
                </c:pt>
                <c:pt idx="1908" formatCode="0.000">
                  <c:v>359</c:v>
                </c:pt>
                <c:pt idx="1909" formatCode="0.000">
                  <c:v>383.5</c:v>
                </c:pt>
                <c:pt idx="1910" formatCode="0.000">
                  <c:v>382.5</c:v>
                </c:pt>
                <c:pt idx="1911" formatCode="0.000">
                  <c:v>387</c:v>
                </c:pt>
                <c:pt idx="1912" formatCode="0.000">
                  <c:v>386.25</c:v>
                </c:pt>
                <c:pt idx="1913" formatCode="0.000">
                  <c:v>385</c:v>
                </c:pt>
                <c:pt idx="1914" formatCode="0.000">
                  <c:v>388.25</c:v>
                </c:pt>
                <c:pt idx="1915" formatCode="0.000">
                  <c:v>398.5</c:v>
                </c:pt>
                <c:pt idx="1916" formatCode="0.000">
                  <c:v>399.25</c:v>
                </c:pt>
                <c:pt idx="1917" formatCode="0.000">
                  <c:v>394.25</c:v>
                </c:pt>
                <c:pt idx="1918" formatCode="0.000">
                  <c:v>396.75</c:v>
                </c:pt>
                <c:pt idx="1919" formatCode="0.000">
                  <c:v>397.75</c:v>
                </c:pt>
                <c:pt idx="1920" formatCode="0.000">
                  <c:v>404.75</c:v>
                </c:pt>
                <c:pt idx="1921" formatCode="0.000">
                  <c:v>397.5</c:v>
                </c:pt>
                <c:pt idx="1922" formatCode="0.000">
                  <c:v>377.75</c:v>
                </c:pt>
                <c:pt idx="1923" formatCode="0.000">
                  <c:v>383.75</c:v>
                </c:pt>
                <c:pt idx="1924" formatCode="0.000">
                  <c:v>369</c:v>
                </c:pt>
                <c:pt idx="1925" formatCode="0.000">
                  <c:v>367</c:v>
                </c:pt>
                <c:pt idx="1926" formatCode="0.000">
                  <c:v>369.25</c:v>
                </c:pt>
                <c:pt idx="1927" formatCode="0.000">
                  <c:v>340</c:v>
                </c:pt>
                <c:pt idx="1928" formatCode="0.000">
                  <c:v>360</c:v>
                </c:pt>
                <c:pt idx="1929" formatCode="0.000">
                  <c:v>372.25</c:v>
                </c:pt>
                <c:pt idx="1930" formatCode="0.000">
                  <c:v>385.75</c:v>
                </c:pt>
                <c:pt idx="1931" formatCode="0.000">
                  <c:v>368</c:v>
                </c:pt>
                <c:pt idx="1932" formatCode="0.000">
                  <c:v>367.5</c:v>
                </c:pt>
                <c:pt idx="1933" formatCode="0.000">
                  <c:v>364.5</c:v>
                </c:pt>
                <c:pt idx="1934" formatCode="0.000">
                  <c:v>348.25</c:v>
                </c:pt>
                <c:pt idx="1935" formatCode="0.000">
                  <c:v>355.25</c:v>
                </c:pt>
                <c:pt idx="1936" formatCode="0.000">
                  <c:v>341</c:v>
                </c:pt>
                <c:pt idx="1937" formatCode="0.000">
                  <c:v>344.25</c:v>
                </c:pt>
                <c:pt idx="1938" formatCode="0.000">
                  <c:v>374.75</c:v>
                </c:pt>
                <c:pt idx="1939" formatCode="0.000">
                  <c:v>369.25</c:v>
                </c:pt>
                <c:pt idx="1940" formatCode="0.000">
                  <c:v>374.25</c:v>
                </c:pt>
                <c:pt idx="1941" formatCode="0.000">
                  <c:v>373</c:v>
                </c:pt>
                <c:pt idx="1942" formatCode="0.000">
                  <c:v>374.5</c:v>
                </c:pt>
                <c:pt idx="1943" formatCode="0.000">
                  <c:v>375.25</c:v>
                </c:pt>
                <c:pt idx="1944" formatCode="0.000">
                  <c:v>356.5</c:v>
                </c:pt>
                <c:pt idx="1945" formatCode="0.000">
                  <c:v>349.75</c:v>
                </c:pt>
                <c:pt idx="1946" formatCode="0.000">
                  <c:v>365.25</c:v>
                </c:pt>
                <c:pt idx="1947" formatCode="0.000">
                  <c:v>363</c:v>
                </c:pt>
                <c:pt idx="1948" formatCode="0.000">
                  <c:v>387.5</c:v>
                </c:pt>
                <c:pt idx="1949" formatCode="0.000">
                  <c:v>387.5</c:v>
                </c:pt>
                <c:pt idx="1950" formatCode="0.000">
                  <c:v>389.25</c:v>
                </c:pt>
                <c:pt idx="1951" formatCode="0.000">
                  <c:v>392</c:v>
                </c:pt>
                <c:pt idx="1952" formatCode="0.000">
                  <c:v>397.75</c:v>
                </c:pt>
                <c:pt idx="1953" formatCode="0.000">
                  <c:v>393.5</c:v>
                </c:pt>
                <c:pt idx="1954" formatCode="0.000">
                  <c:v>386</c:v>
                </c:pt>
                <c:pt idx="1955" formatCode="0.000">
                  <c:v>378</c:v>
                </c:pt>
                <c:pt idx="1956" formatCode="0.000">
                  <c:v>384.75</c:v>
                </c:pt>
                <c:pt idx="1957" formatCode="0.000">
                  <c:v>393.25</c:v>
                </c:pt>
                <c:pt idx="1958" formatCode="0.000">
                  <c:v>386</c:v>
                </c:pt>
                <c:pt idx="1959" formatCode="0.000">
                  <c:v>395</c:v>
                </c:pt>
                <c:pt idx="1960" formatCode="0.000">
                  <c:v>400.5</c:v>
                </c:pt>
                <c:pt idx="1961" formatCode="0.000">
                  <c:v>407</c:v>
                </c:pt>
                <c:pt idx="1962" formatCode="0.000">
                  <c:v>413</c:v>
                </c:pt>
                <c:pt idx="1963" formatCode="0.000">
                  <c:v>421</c:v>
                </c:pt>
                <c:pt idx="1964" formatCode="0.000">
                  <c:v>413.75</c:v>
                </c:pt>
                <c:pt idx="1965" formatCode="0.000">
                  <c:v>409.5</c:v>
                </c:pt>
                <c:pt idx="1966" formatCode="0.000">
                  <c:v>408.25</c:v>
                </c:pt>
                <c:pt idx="1967" formatCode="0.000">
                  <c:v>407.75</c:v>
                </c:pt>
                <c:pt idx="1968" formatCode="0.000">
                  <c:v>409</c:v>
                </c:pt>
                <c:pt idx="1969" formatCode="0.000">
                  <c:v>405</c:v>
                </c:pt>
                <c:pt idx="1970" formatCode="0.000">
                  <c:v>391.25</c:v>
                </c:pt>
                <c:pt idx="1971" formatCode="0.000">
                  <c:v>380.25</c:v>
                </c:pt>
                <c:pt idx="1972" formatCode="0.000">
                  <c:v>393.75</c:v>
                </c:pt>
                <c:pt idx="1973" formatCode="0.000">
                  <c:v>411</c:v>
                </c:pt>
                <c:pt idx="1974" formatCode="0.000">
                  <c:v>405.75</c:v>
                </c:pt>
                <c:pt idx="1975" formatCode="0.000">
                  <c:v>387</c:v>
                </c:pt>
                <c:pt idx="1976" formatCode="0.000">
                  <c:v>375.5</c:v>
                </c:pt>
                <c:pt idx="1977" formatCode="0.000">
                  <c:v>305.5</c:v>
                </c:pt>
                <c:pt idx="1978" formatCode="0.000">
                  <c:v>356</c:v>
                </c:pt>
                <c:pt idx="1979" formatCode="0.000">
                  <c:v>355.75</c:v>
                </c:pt>
                <c:pt idx="1980" formatCode="0.000">
                  <c:v>334.5</c:v>
                </c:pt>
                <c:pt idx="1981" formatCode="0.000">
                  <c:v>355.5</c:v>
                </c:pt>
                <c:pt idx="1982" formatCode="0.000">
                  <c:v>377.25</c:v>
                </c:pt>
                <c:pt idx="1983" formatCode="0.000">
                  <c:v>373.5</c:v>
                </c:pt>
                <c:pt idx="1984" formatCode="0.000">
                  <c:v>378.5</c:v>
                </c:pt>
                <c:pt idx="1985" formatCode="0.000">
                  <c:v>373.75</c:v>
                </c:pt>
                <c:pt idx="1986" formatCode="0.000">
                  <c:v>362.75</c:v>
                </c:pt>
                <c:pt idx="1987" formatCode="0.000">
                  <c:v>357.75</c:v>
                </c:pt>
                <c:pt idx="1988" formatCode="0.000">
                  <c:v>358</c:v>
                </c:pt>
                <c:pt idx="1989" formatCode="0.000">
                  <c:v>339.75</c:v>
                </c:pt>
                <c:pt idx="1990" formatCode="0.000">
                  <c:v>350.75</c:v>
                </c:pt>
                <c:pt idx="1991" formatCode="0.000">
                  <c:v>364</c:v>
                </c:pt>
                <c:pt idx="1992" formatCode="0.000">
                  <c:v>381.5</c:v>
                </c:pt>
                <c:pt idx="1993" formatCode="0.000">
                  <c:v>374</c:v>
                </c:pt>
                <c:pt idx="1994" formatCode="0.000">
                  <c:v>379.25</c:v>
                </c:pt>
                <c:pt idx="1995" formatCode="0.000">
                  <c:v>394.5</c:v>
                </c:pt>
                <c:pt idx="1996" formatCode="0.000">
                  <c:v>401</c:v>
                </c:pt>
                <c:pt idx="1997" formatCode="0.000">
                  <c:v>381.25</c:v>
                </c:pt>
                <c:pt idx="1998" formatCode="0.000">
                  <c:v>383.25</c:v>
                </c:pt>
                <c:pt idx="1999" formatCode="0.000">
                  <c:v>386.5</c:v>
                </c:pt>
                <c:pt idx="2000" formatCode="0.000">
                  <c:v>386.5</c:v>
                </c:pt>
                <c:pt idx="2001" formatCode="0.000">
                  <c:v>411</c:v>
                </c:pt>
                <c:pt idx="2002" formatCode="0.000">
                  <c:v>406.5</c:v>
                </c:pt>
                <c:pt idx="2003" formatCode="0.000">
                  <c:v>409</c:v>
                </c:pt>
                <c:pt idx="2004" formatCode="0.000">
                  <c:v>408.5</c:v>
                </c:pt>
                <c:pt idx="2005" formatCode="0.000">
                  <c:v>418</c:v>
                </c:pt>
                <c:pt idx="2006" formatCode="0.000">
                  <c:v>416</c:v>
                </c:pt>
                <c:pt idx="2007" formatCode="0.000">
                  <c:v>410.5</c:v>
                </c:pt>
                <c:pt idx="2008" formatCode="0.000">
                  <c:v>401.75</c:v>
                </c:pt>
                <c:pt idx="2009" formatCode="0.000">
                  <c:v>386</c:v>
                </c:pt>
                <c:pt idx="2010" formatCode="0.000">
                  <c:v>387</c:v>
                </c:pt>
                <c:pt idx="2011" formatCode="0.000">
                  <c:v>394.75</c:v>
                </c:pt>
                <c:pt idx="2012" formatCode="0.000">
                  <c:v>401</c:v>
                </c:pt>
                <c:pt idx="2013" formatCode="0.000">
                  <c:v>396</c:v>
                </c:pt>
                <c:pt idx="2014" formatCode="0.000">
                  <c:v>386</c:v>
                </c:pt>
                <c:pt idx="2015" formatCode="0.000">
                  <c:v>378.5</c:v>
                </c:pt>
                <c:pt idx="2016" formatCode="0.000">
                  <c:v>383.75</c:v>
                </c:pt>
                <c:pt idx="2017" formatCode="0.000">
                  <c:v>366</c:v>
                </c:pt>
                <c:pt idx="2018" formatCode="0.000">
                  <c:v>363.25</c:v>
                </c:pt>
                <c:pt idx="2019" formatCode="0.000">
                  <c:v>367</c:v>
                </c:pt>
                <c:pt idx="2020" formatCode="0.000">
                  <c:v>386.75</c:v>
                </c:pt>
                <c:pt idx="2021" formatCode="0.000">
                  <c:v>400.25</c:v>
                </c:pt>
                <c:pt idx="2022" formatCode="0.000">
                  <c:v>400</c:v>
                </c:pt>
                <c:pt idx="2023" formatCode="0.000">
                  <c:v>405.75</c:v>
                </c:pt>
                <c:pt idx="2024" formatCode="0.000">
                  <c:v>408</c:v>
                </c:pt>
                <c:pt idx="2025" formatCode="0.000">
                  <c:v>392</c:v>
                </c:pt>
                <c:pt idx="2026" formatCode="0.000">
                  <c:v>395</c:v>
                </c:pt>
                <c:pt idx="2027" formatCode="0.000">
                  <c:v>382.25</c:v>
                </c:pt>
                <c:pt idx="2028" formatCode="0.000">
                  <c:v>350.5</c:v>
                </c:pt>
                <c:pt idx="2029" formatCode="0.000">
                  <c:v>366.5</c:v>
                </c:pt>
                <c:pt idx="2030" formatCode="0.000">
                  <c:v>380.5</c:v>
                </c:pt>
                <c:pt idx="2031" formatCode="0.000">
                  <c:v>384.25</c:v>
                </c:pt>
                <c:pt idx="2032" formatCode="0.000">
                  <c:v>376</c:v>
                </c:pt>
                <c:pt idx="2033" formatCode="0.000">
                  <c:v>389.5</c:v>
                </c:pt>
                <c:pt idx="2034" formatCode="0.000">
                  <c:v>406.25</c:v>
                </c:pt>
                <c:pt idx="2035" formatCode="0.000">
                  <c:v>396.5</c:v>
                </c:pt>
                <c:pt idx="2036" formatCode="0.000">
                  <c:v>387.25</c:v>
                </c:pt>
                <c:pt idx="2037" formatCode="0.000">
                  <c:v>385.5</c:v>
                </c:pt>
                <c:pt idx="2038" formatCode="0.000">
                  <c:v>384.5</c:v>
                </c:pt>
                <c:pt idx="2039" formatCode="0.000">
                  <c:v>394.75</c:v>
                </c:pt>
                <c:pt idx="2040" formatCode="0.000">
                  <c:v>403</c:v>
                </c:pt>
                <c:pt idx="2041" formatCode="0.000">
                  <c:v>408</c:v>
                </c:pt>
                <c:pt idx="2042" formatCode="0.000">
                  <c:v>408.75</c:v>
                </c:pt>
                <c:pt idx="2043" formatCode="0.000">
                  <c:v>425</c:v>
                </c:pt>
                <c:pt idx="2044" formatCode="0.000">
                  <c:v>431.75</c:v>
                </c:pt>
                <c:pt idx="2045" formatCode="0.000">
                  <c:v>430.75</c:v>
                </c:pt>
                <c:pt idx="2046" formatCode="0.000">
                  <c:v>430.5</c:v>
                </c:pt>
                <c:pt idx="2047" formatCode="0.000">
                  <c:v>439.5</c:v>
                </c:pt>
                <c:pt idx="2048" formatCode="0.000">
                  <c:v>436</c:v>
                </c:pt>
                <c:pt idx="2049" formatCode="0.000">
                  <c:v>445.25</c:v>
                </c:pt>
                <c:pt idx="2050" formatCode="0.000">
                  <c:v>444.75</c:v>
                </c:pt>
                <c:pt idx="2051" formatCode="0.000">
                  <c:v>447.75</c:v>
                </c:pt>
                <c:pt idx="2052" formatCode="0.000">
                  <c:v>443.25</c:v>
                </c:pt>
                <c:pt idx="2053" formatCode="0.000">
                  <c:v>448.5</c:v>
                </c:pt>
                <c:pt idx="2054" formatCode="0.000">
                  <c:v>456.25</c:v>
                </c:pt>
                <c:pt idx="2055" formatCode="0.000">
                  <c:v>451.75</c:v>
                </c:pt>
                <c:pt idx="2056" formatCode="0.000">
                  <c:v>458.5</c:v>
                </c:pt>
                <c:pt idx="2057" formatCode="0.000">
                  <c:v>462.25</c:v>
                </c:pt>
                <c:pt idx="2058" formatCode="0.000">
                  <c:v>454.75</c:v>
                </c:pt>
                <c:pt idx="2059" formatCode="0.000">
                  <c:v>466.5</c:v>
                </c:pt>
                <c:pt idx="2060" formatCode="0.000">
                  <c:v>473</c:v>
                </c:pt>
                <c:pt idx="2061" formatCode="0.000">
                  <c:v>471.5</c:v>
                </c:pt>
                <c:pt idx="2062" formatCode="0.000">
                  <c:v>471</c:v>
                </c:pt>
                <c:pt idx="2063" formatCode="0.000">
                  <c:v>476.5</c:v>
                </c:pt>
                <c:pt idx="2064" formatCode="0.000">
                  <c:v>469</c:v>
                </c:pt>
                <c:pt idx="2065" formatCode="0.000">
                  <c:v>459.75</c:v>
                </c:pt>
                <c:pt idx="2066" formatCode="0.000">
                  <c:v>478.25</c:v>
                </c:pt>
                <c:pt idx="2067" formatCode="0.000">
                  <c:v>475</c:v>
                </c:pt>
                <c:pt idx="2068" formatCode="0.000">
                  <c:v>486</c:v>
                </c:pt>
                <c:pt idx="2069" formatCode="0.000">
                  <c:v>489.5</c:v>
                </c:pt>
                <c:pt idx="2070" formatCode="0.000">
                  <c:v>493.5</c:v>
                </c:pt>
                <c:pt idx="2071" formatCode="0.000">
                  <c:v>490.5</c:v>
                </c:pt>
                <c:pt idx="2072" formatCode="0.000">
                  <c:v>501</c:v>
                </c:pt>
                <c:pt idx="2073" formatCode="0.000">
                  <c:v>503.5</c:v>
                </c:pt>
                <c:pt idx="2074" formatCode="0.000">
                  <c:v>506.75</c:v>
                </c:pt>
                <c:pt idx="2075" formatCode="0.000">
                  <c:v>510.75</c:v>
                </c:pt>
                <c:pt idx="2076" formatCode="0.000">
                  <c:v>520.25</c:v>
                </c:pt>
                <c:pt idx="2077" formatCode="0.000">
                  <c:v>517.25</c:v>
                </c:pt>
                <c:pt idx="2078" formatCode="0.000">
                  <c:v>526</c:v>
                </c:pt>
                <c:pt idx="2079" formatCode="0.000">
                  <c:v>522.75</c:v>
                </c:pt>
                <c:pt idx="2080" formatCode="0.000">
                  <c:v>519.75</c:v>
                </c:pt>
                <c:pt idx="2081" formatCode="0.000">
                  <c:v>516.5</c:v>
                </c:pt>
                <c:pt idx="2082" formatCode="0.000">
                  <c:v>514.75</c:v>
                </c:pt>
                <c:pt idx="2083" formatCode="0.000">
                  <c:v>519.5</c:v>
                </c:pt>
                <c:pt idx="2084" formatCode="0.000">
                  <c:v>527.25</c:v>
                </c:pt>
                <c:pt idx="2085" formatCode="0.000">
                  <c:v>540</c:v>
                </c:pt>
                <c:pt idx="2086" formatCode="0.000">
                  <c:v>543.75</c:v>
                </c:pt>
                <c:pt idx="2087" formatCode="0.000">
                  <c:v>536</c:v>
                </c:pt>
                <c:pt idx="2088" formatCode="0.000">
                  <c:v>528</c:v>
                </c:pt>
                <c:pt idx="2089" formatCode="0.000">
                  <c:v>520.75</c:v>
                </c:pt>
                <c:pt idx="2090" formatCode="0.000">
                  <c:v>528.5</c:v>
                </c:pt>
                <c:pt idx="2091" formatCode="0.000">
                  <c:v>526.25</c:v>
                </c:pt>
                <c:pt idx="2092" formatCode="0.000">
                  <c:v>534</c:v>
                </c:pt>
                <c:pt idx="2093" formatCode="0.000">
                  <c:v>537.25</c:v>
                </c:pt>
                <c:pt idx="2094" formatCode="0.000">
                  <c:v>524.5</c:v>
                </c:pt>
                <c:pt idx="2095" formatCode="0.000">
                  <c:v>539.5</c:v>
                </c:pt>
                <c:pt idx="2096" formatCode="0.000">
                  <c:v>538</c:v>
                </c:pt>
                <c:pt idx="2097" formatCode="0.000">
                  <c:v>544.5</c:v>
                </c:pt>
                <c:pt idx="2098" formatCode="0.000">
                  <c:v>545.5</c:v>
                </c:pt>
                <c:pt idx="2099" formatCode="0.000">
                  <c:v>535.5</c:v>
                </c:pt>
                <c:pt idx="2100" formatCode="0.000">
                  <c:v>521.75</c:v>
                </c:pt>
                <c:pt idx="2101" formatCode="0.000">
                  <c:v>502.5</c:v>
                </c:pt>
                <c:pt idx="2102" formatCode="0.000">
                  <c:v>500</c:v>
                </c:pt>
                <c:pt idx="2103" formatCode="0.000">
                  <c:v>505.75</c:v>
                </c:pt>
                <c:pt idx="2104" formatCode="0.000">
                  <c:v>528.25</c:v>
                </c:pt>
                <c:pt idx="2105" formatCode="0.000">
                  <c:v>538.5</c:v>
                </c:pt>
                <c:pt idx="2106" formatCode="0.000">
                  <c:v>537</c:v>
                </c:pt>
                <c:pt idx="2107" formatCode="0.000">
                  <c:v>529</c:v>
                </c:pt>
                <c:pt idx="2108" formatCode="0.000">
                  <c:v>515.75</c:v>
                </c:pt>
                <c:pt idx="2109" formatCode="0.000">
                  <c:v>507.25</c:v>
                </c:pt>
                <c:pt idx="2110" formatCode="0.000">
                  <c:v>524.5</c:v>
                </c:pt>
                <c:pt idx="2111" formatCode="0.000">
                  <c:v>521.25</c:v>
                </c:pt>
                <c:pt idx="2112" formatCode="0.000">
                  <c:v>531</c:v>
                </c:pt>
                <c:pt idx="2113" formatCode="0.000">
                  <c:v>533</c:v>
                </c:pt>
                <c:pt idx="2114" formatCode="0.000">
                  <c:v>528.5</c:v>
                </c:pt>
                <c:pt idx="2115" formatCode="0.000">
                  <c:v>521.5</c:v>
                </c:pt>
                <c:pt idx="2116" formatCode="0.000">
                  <c:v>517.25</c:v>
                </c:pt>
                <c:pt idx="2117" formatCode="0.000">
                  <c:v>524.5</c:v>
                </c:pt>
                <c:pt idx="2118" formatCode="0.000">
                  <c:v>533</c:v>
                </c:pt>
                <c:pt idx="2119" formatCode="0.000">
                  <c:v>527.25</c:v>
                </c:pt>
                <c:pt idx="2120" formatCode="0.000">
                  <c:v>523</c:v>
                </c:pt>
                <c:pt idx="2121" formatCode="0.000">
                  <c:v>503</c:v>
                </c:pt>
                <c:pt idx="2122" formatCode="0.000">
                  <c:v>505.5</c:v>
                </c:pt>
                <c:pt idx="2123" formatCode="0.000">
                  <c:v>509.75</c:v>
                </c:pt>
                <c:pt idx="2124" formatCode="0.000">
                  <c:v>499.75</c:v>
                </c:pt>
                <c:pt idx="2125" formatCode="0.000">
                  <c:v>504.25</c:v>
                </c:pt>
                <c:pt idx="2126" formatCode="0.000">
                  <c:v>504.75</c:v>
                </c:pt>
                <c:pt idx="2127" formatCode="0.000">
                  <c:v>487.25</c:v>
                </c:pt>
                <c:pt idx="2128" formatCode="0.000">
                  <c:v>506.75</c:v>
                </c:pt>
                <c:pt idx="2129" formatCode="0.000">
                  <c:v>526.5</c:v>
                </c:pt>
                <c:pt idx="2130" formatCode="0.000">
                  <c:v>526</c:v>
                </c:pt>
                <c:pt idx="2131" formatCode="0.000">
                  <c:v>528.5</c:v>
                </c:pt>
                <c:pt idx="2132" formatCode="0.000">
                  <c:v>522</c:v>
                </c:pt>
                <c:pt idx="2133" formatCode="0.000">
                  <c:v>501</c:v>
                </c:pt>
                <c:pt idx="2134" formatCode="0.000">
                  <c:v>509.5</c:v>
                </c:pt>
                <c:pt idx="2135" formatCode="0.000">
                  <c:v>482.75</c:v>
                </c:pt>
                <c:pt idx="2136" formatCode="0.000">
                  <c:v>497</c:v>
                </c:pt>
                <c:pt idx="2137" formatCode="0.000">
                  <c:v>519.5</c:v>
                </c:pt>
                <c:pt idx="2138" formatCode="0.000">
                  <c:v>515.5</c:v>
                </c:pt>
                <c:pt idx="2139" formatCode="0.000">
                  <c:v>509.75</c:v>
                </c:pt>
                <c:pt idx="2140" formatCode="0.000">
                  <c:v>514.25</c:v>
                </c:pt>
                <c:pt idx="2141" formatCode="0.000">
                  <c:v>527.5</c:v>
                </c:pt>
                <c:pt idx="2142" formatCode="0.000">
                  <c:v>543</c:v>
                </c:pt>
                <c:pt idx="2143" formatCode="0.000">
                  <c:v>541</c:v>
                </c:pt>
                <c:pt idx="2144" formatCode="0.000">
                  <c:v>545</c:v>
                </c:pt>
                <c:pt idx="2145" formatCode="0.000">
                  <c:v>549</c:v>
                </c:pt>
                <c:pt idx="2146" formatCode="0.000">
                  <c:v>540.5</c:v>
                </c:pt>
                <c:pt idx="2147" formatCode="0.000">
                  <c:v>554</c:v>
                </c:pt>
                <c:pt idx="2148" formatCode="0.000">
                  <c:v>555.5</c:v>
                </c:pt>
                <c:pt idx="2149" formatCode="0.000">
                  <c:v>567</c:v>
                </c:pt>
                <c:pt idx="2150" formatCode="0.000">
                  <c:v>564.75</c:v>
                </c:pt>
                <c:pt idx="2151" formatCode="0.000">
                  <c:v>572.5</c:v>
                </c:pt>
                <c:pt idx="2152" formatCode="0.000">
                  <c:v>565</c:v>
                </c:pt>
                <c:pt idx="2153" formatCode="0.000">
                  <c:v>570</c:v>
                </c:pt>
                <c:pt idx="2154" formatCode="0.000">
                  <c:v>571.25</c:v>
                </c:pt>
                <c:pt idx="2155" formatCode="0.000">
                  <c:v>583.25</c:v>
                </c:pt>
                <c:pt idx="2156" formatCode="0.000">
                  <c:v>581</c:v>
                </c:pt>
                <c:pt idx="2157" formatCode="0.000">
                  <c:v>588.75</c:v>
                </c:pt>
                <c:pt idx="2158" formatCode="0.000">
                  <c:v>591.25</c:v>
                </c:pt>
                <c:pt idx="2159" formatCode="0.000">
                  <c:v>591</c:v>
                </c:pt>
                <c:pt idx="2160" formatCode="0.000">
                  <c:v>570.25</c:v>
                </c:pt>
                <c:pt idx="2161" formatCode="0.000">
                  <c:v>569.25</c:v>
                </c:pt>
                <c:pt idx="2162" formatCode="0.000">
                  <c:v>545</c:v>
                </c:pt>
                <c:pt idx="2163" formatCode="0.000">
                  <c:v>545</c:v>
                </c:pt>
                <c:pt idx="2164" formatCode="0.000">
                  <c:v>550.75</c:v>
                </c:pt>
                <c:pt idx="2165" formatCode="0.000">
                  <c:v>533</c:v>
                </c:pt>
                <c:pt idx="2166" formatCode="0.000">
                  <c:v>526.75</c:v>
                </c:pt>
                <c:pt idx="2167" formatCode="0.000">
                  <c:v>543.5</c:v>
                </c:pt>
                <c:pt idx="2168" formatCode="0.000">
                  <c:v>520.5</c:v>
                </c:pt>
                <c:pt idx="2169" formatCode="0.000">
                  <c:v>515</c:v>
                </c:pt>
                <c:pt idx="2170" formatCode="0.000">
                  <c:v>471.5</c:v>
                </c:pt>
                <c:pt idx="2171" formatCode="0.000">
                  <c:v>486</c:v>
                </c:pt>
                <c:pt idx="2172" formatCode="0.000">
                  <c:v>490</c:v>
                </c:pt>
                <c:pt idx="2173" formatCode="0.000">
                  <c:v>492.25</c:v>
                </c:pt>
                <c:pt idx="2174" formatCode="0.000">
                  <c:v>486</c:v>
                </c:pt>
                <c:pt idx="2175" formatCode="0.000">
                  <c:v>468.5</c:v>
                </c:pt>
                <c:pt idx="2176" formatCode="0.000">
                  <c:v>488</c:v>
                </c:pt>
                <c:pt idx="2177" formatCode="0.000">
                  <c:v>473.25</c:v>
                </c:pt>
                <c:pt idx="2178" formatCode="0.000">
                  <c:v>459.75</c:v>
                </c:pt>
                <c:pt idx="2179" formatCode="0.000">
                  <c:v>482</c:v>
                </c:pt>
                <c:pt idx="2180" formatCode="0.000">
                  <c:v>503.5</c:v>
                </c:pt>
                <c:pt idx="2181" formatCode="0.000">
                  <c:v>500.25</c:v>
                </c:pt>
                <c:pt idx="2182" formatCode="0.000">
                  <c:v>492</c:v>
                </c:pt>
                <c:pt idx="2183" formatCode="0.000">
                  <c:v>484.25</c:v>
                </c:pt>
                <c:pt idx="2184" formatCode="0.000">
                  <c:v>490.75</c:v>
                </c:pt>
                <c:pt idx="2185" formatCode="0.000">
                  <c:v>493</c:v>
                </c:pt>
                <c:pt idx="2186" formatCode="0.000">
                  <c:v>485.25</c:v>
                </c:pt>
                <c:pt idx="2187" formatCode="0.000">
                  <c:v>433.5</c:v>
                </c:pt>
                <c:pt idx="2188" formatCode="0.000">
                  <c:v>428.5</c:v>
                </c:pt>
                <c:pt idx="2189" formatCode="0.000">
                  <c:v>351.5</c:v>
                </c:pt>
                <c:pt idx="2190" formatCode="0.000">
                  <c:v>306</c:v>
                </c:pt>
                <c:pt idx="2191" formatCode="0.000">
                  <c:v>314.75</c:v>
                </c:pt>
                <c:pt idx="2192" formatCode="0.000">
                  <c:v>320</c:v>
                </c:pt>
                <c:pt idx="2193" formatCode="0.000">
                  <c:v>329.5</c:v>
                </c:pt>
                <c:pt idx="2194" formatCode="0.000">
                  <c:v>278</c:v>
                </c:pt>
                <c:pt idx="2195" formatCode="0.000">
                  <c:v>302.5</c:v>
                </c:pt>
                <c:pt idx="2196" formatCode="0.000">
                  <c:v>336</c:v>
                </c:pt>
                <c:pt idx="2197" formatCode="0.000">
                  <c:v>292.25</c:v>
                </c:pt>
                <c:pt idx="2198" formatCode="0.000">
                  <c:v>275.25</c:v>
                </c:pt>
                <c:pt idx="2199" formatCode="0.000">
                  <c:v>269.25</c:v>
                </c:pt>
                <c:pt idx="2200" formatCode="0.000">
                  <c:v>257.75</c:v>
                </c:pt>
                <c:pt idx="2201" formatCode="0.000">
                  <c:v>286</c:v>
                </c:pt>
                <c:pt idx="2202" formatCode="0.000">
                  <c:v>284.5</c:v>
                </c:pt>
                <c:pt idx="2203" formatCode="0.000">
                  <c:v>285</c:v>
                </c:pt>
                <c:pt idx="2204" formatCode="0.000">
                  <c:v>276</c:v>
                </c:pt>
                <c:pt idx="2205" formatCode="0.000">
                  <c:v>237.75</c:v>
                </c:pt>
                <c:pt idx="2206" formatCode="0.000">
                  <c:v>261.75</c:v>
                </c:pt>
                <c:pt idx="2207" formatCode="0.000">
                  <c:v>264.5</c:v>
                </c:pt>
                <c:pt idx="2208" formatCode="0.000">
                  <c:v>252.25</c:v>
                </c:pt>
                <c:pt idx="2209" formatCode="0.000">
                  <c:v>258</c:v>
                </c:pt>
                <c:pt idx="2210" formatCode="0.000">
                  <c:v>289.5</c:v>
                </c:pt>
                <c:pt idx="2211" formatCode="0.000">
                  <c:v>320.75</c:v>
                </c:pt>
                <c:pt idx="2212" formatCode="0.000">
                  <c:v>302.5</c:v>
                </c:pt>
                <c:pt idx="2213" formatCode="0.000">
                  <c:v>321</c:v>
                </c:pt>
                <c:pt idx="2214" formatCode="0.000">
                  <c:v>321.25</c:v>
                </c:pt>
                <c:pt idx="2215" formatCode="0.000">
                  <c:v>336.5</c:v>
                </c:pt>
                <c:pt idx="2216" formatCode="0.000">
                  <c:v>346.25</c:v>
                </c:pt>
                <c:pt idx="2217" formatCode="0.000">
                  <c:v>324</c:v>
                </c:pt>
                <c:pt idx="2218" formatCode="0.000">
                  <c:v>310.25</c:v>
                </c:pt>
                <c:pt idx="2219" formatCode="0.000">
                  <c:v>312.5</c:v>
                </c:pt>
                <c:pt idx="2220" formatCode="0.000">
                  <c:v>304.75</c:v>
                </c:pt>
                <c:pt idx="2221" formatCode="0.000">
                  <c:v>251.5</c:v>
                </c:pt>
                <c:pt idx="2222" formatCode="0.000">
                  <c:v>249.25</c:v>
                </c:pt>
                <c:pt idx="2223" formatCode="0.000">
                  <c:v>246</c:v>
                </c:pt>
                <c:pt idx="2224" formatCode="0.000">
                  <c:v>241.5</c:v>
                </c:pt>
                <c:pt idx="2225" formatCode="0.000">
                  <c:v>242.75</c:v>
                </c:pt>
                <c:pt idx="2226" formatCode="0.000">
                  <c:v>228.75</c:v>
                </c:pt>
                <c:pt idx="2227" formatCode="0.000">
                  <c:v>241.5</c:v>
                </c:pt>
                <c:pt idx="2228" formatCode="0.000">
                  <c:v>235</c:v>
                </c:pt>
                <c:pt idx="2229" formatCode="0.000">
                  <c:v>241</c:v>
                </c:pt>
                <c:pt idx="2230" formatCode="0.000">
                  <c:v>244.5</c:v>
                </c:pt>
                <c:pt idx="2231" formatCode="0.000">
                  <c:v>219</c:v>
                </c:pt>
                <c:pt idx="2232" formatCode="0.000">
                  <c:v>210.25</c:v>
                </c:pt>
                <c:pt idx="2233" formatCode="0.000">
                  <c:v>194.25</c:v>
                </c:pt>
                <c:pt idx="2234" formatCode="0.000">
                  <c:v>201.5</c:v>
                </c:pt>
                <c:pt idx="2235" formatCode="0.000">
                  <c:v>191</c:v>
                </c:pt>
                <c:pt idx="2236" formatCode="0.000">
                  <c:v>174.75</c:v>
                </c:pt>
                <c:pt idx="2237" formatCode="0.000">
                  <c:v>167.5</c:v>
                </c:pt>
                <c:pt idx="2238" formatCode="0.000">
                  <c:v>179</c:v>
                </c:pt>
                <c:pt idx="2239" formatCode="0.000">
                  <c:v>186.5</c:v>
                </c:pt>
                <c:pt idx="2240" formatCode="0.000">
                  <c:v>189.25</c:v>
                </c:pt>
                <c:pt idx="2241" formatCode="0.000">
                  <c:v>191.75</c:v>
                </c:pt>
                <c:pt idx="2242" formatCode="0.000">
                  <c:v>182.25</c:v>
                </c:pt>
                <c:pt idx="2243" formatCode="0.000">
                  <c:v>173.25</c:v>
                </c:pt>
                <c:pt idx="2244" formatCode="0.000">
                  <c:v>172</c:v>
                </c:pt>
                <c:pt idx="2245" formatCode="0.000">
                  <c:v>165.5</c:v>
                </c:pt>
                <c:pt idx="2246" formatCode="0.000">
                  <c:v>156.75</c:v>
                </c:pt>
                <c:pt idx="2247" formatCode="0.000">
                  <c:v>148</c:v>
                </c:pt>
                <c:pt idx="2248" formatCode="0.000">
                  <c:v>121.5</c:v>
                </c:pt>
                <c:pt idx="2249" formatCode="0.000">
                  <c:v>128.75</c:v>
                </c:pt>
                <c:pt idx="2250" formatCode="0.000">
                  <c:v>129.5</c:v>
                </c:pt>
                <c:pt idx="2251" formatCode="0.000">
                  <c:v>121.25</c:v>
                </c:pt>
                <c:pt idx="2252" formatCode="0.000">
                  <c:v>153</c:v>
                </c:pt>
                <c:pt idx="2253" formatCode="0.000">
                  <c:v>141.25</c:v>
                </c:pt>
                <c:pt idx="2254" formatCode="0.000">
                  <c:v>143.25</c:v>
                </c:pt>
                <c:pt idx="2255" formatCode="0.000">
                  <c:v>162.5</c:v>
                </c:pt>
                <c:pt idx="2256" formatCode="0.000">
                  <c:v>135.25</c:v>
                </c:pt>
                <c:pt idx="2257" formatCode="0.000">
                  <c:v>128</c:v>
                </c:pt>
                <c:pt idx="2258" formatCode="0.000">
                  <c:v>134</c:v>
                </c:pt>
                <c:pt idx="2259" formatCode="0.000">
                  <c:v>131</c:v>
                </c:pt>
                <c:pt idx="2260" formatCode="0.000">
                  <c:v>149</c:v>
                </c:pt>
                <c:pt idx="2261" formatCode="0.000">
                  <c:v>152</c:v>
                </c:pt>
                <c:pt idx="2262" formatCode="0.000">
                  <c:v>179</c:v>
                </c:pt>
                <c:pt idx="2263" formatCode="0.000">
                  <c:v>152.75</c:v>
                </c:pt>
                <c:pt idx="2264" formatCode="0.000">
                  <c:v>152.75</c:v>
                </c:pt>
                <c:pt idx="2265" formatCode="0.000">
                  <c:v>135.5</c:v>
                </c:pt>
                <c:pt idx="2266" formatCode="0.000">
                  <c:v>130.5</c:v>
                </c:pt>
                <c:pt idx="2267" formatCode="0.000">
                  <c:v>113.25</c:v>
                </c:pt>
                <c:pt idx="2268" formatCode="0.000">
                  <c:v>111.75</c:v>
                </c:pt>
                <c:pt idx="2269" formatCode="0.000">
                  <c:v>85.25</c:v>
                </c:pt>
                <c:pt idx="2270" formatCode="0.000">
                  <c:v>82.25</c:v>
                </c:pt>
                <c:pt idx="2271" formatCode="0.000">
                  <c:v>76.25</c:v>
                </c:pt>
                <c:pt idx="2272" formatCode="0.000">
                  <c:v>97.25</c:v>
                </c:pt>
                <c:pt idx="2273" formatCode="0.000">
                  <c:v>84.75</c:v>
                </c:pt>
                <c:pt idx="2274" formatCode="0.000">
                  <c:v>88.25</c:v>
                </c:pt>
                <c:pt idx="2275" formatCode="0.000">
                  <c:v>83.75</c:v>
                </c:pt>
                <c:pt idx="2276" formatCode="0.000">
                  <c:v>96</c:v>
                </c:pt>
                <c:pt idx="2277" formatCode="0.000">
                  <c:v>123</c:v>
                </c:pt>
                <c:pt idx="2278" formatCode="0.000">
                  <c:v>120.5</c:v>
                </c:pt>
                <c:pt idx="2279" formatCode="0.000">
                  <c:v>129.75</c:v>
                </c:pt>
                <c:pt idx="2280" formatCode="0.000">
                  <c:v>116.75</c:v>
                </c:pt>
                <c:pt idx="2281" formatCode="0.000">
                  <c:v>93.75</c:v>
                </c:pt>
                <c:pt idx="2282" formatCode="0.000">
                  <c:v>81.75</c:v>
                </c:pt>
                <c:pt idx="2283" formatCode="0.000">
                  <c:v>61.75</c:v>
                </c:pt>
                <c:pt idx="2284" formatCode="0.000">
                  <c:v>91.25</c:v>
                </c:pt>
                <c:pt idx="2285" formatCode="0.000">
                  <c:v>99.75</c:v>
                </c:pt>
                <c:pt idx="2286" formatCode="0.000">
                  <c:v>111</c:v>
                </c:pt>
                <c:pt idx="2287" formatCode="0.000">
                  <c:v>75.75</c:v>
                </c:pt>
                <c:pt idx="2288" formatCode="0.000">
                  <c:v>74.75</c:v>
                </c:pt>
                <c:pt idx="2289" formatCode="0.000">
                  <c:v>86.25</c:v>
                </c:pt>
                <c:pt idx="2290" formatCode="0.000">
                  <c:v>108.25</c:v>
                </c:pt>
                <c:pt idx="2291" formatCode="0.000">
                  <c:v>91.75</c:v>
                </c:pt>
                <c:pt idx="2292" formatCode="0.000">
                  <c:v>108.5</c:v>
                </c:pt>
                <c:pt idx="2293" formatCode="0.000">
                  <c:v>124.25</c:v>
                </c:pt>
                <c:pt idx="2294" formatCode="0.000">
                  <c:v>117</c:v>
                </c:pt>
                <c:pt idx="2295" formatCode="0.000">
                  <c:v>108</c:v>
                </c:pt>
                <c:pt idx="2296" formatCode="0.000">
                  <c:v>121.25</c:v>
                </c:pt>
                <c:pt idx="2297" formatCode="0.000">
                  <c:v>102</c:v>
                </c:pt>
                <c:pt idx="2298" formatCode="0.000">
                  <c:v>86.25</c:v>
                </c:pt>
                <c:pt idx="2299" formatCode="0.000">
                  <c:v>90</c:v>
                </c:pt>
                <c:pt idx="2300" formatCode="0.000">
                  <c:v>61.75</c:v>
                </c:pt>
                <c:pt idx="2301" formatCode="0.000">
                  <c:v>68.25</c:v>
                </c:pt>
                <c:pt idx="2302" formatCode="0.000">
                  <c:v>105.25</c:v>
                </c:pt>
                <c:pt idx="2303" formatCode="0.000">
                  <c:v>81</c:v>
                </c:pt>
                <c:pt idx="2304" formatCode="0.000">
                  <c:v>85</c:v>
                </c:pt>
                <c:pt idx="2305" formatCode="0.000">
                  <c:v>72</c:v>
                </c:pt>
                <c:pt idx="2306" formatCode="0.000">
                  <c:v>81.25</c:v>
                </c:pt>
                <c:pt idx="2307" formatCode="0.000">
                  <c:v>86.25</c:v>
                </c:pt>
                <c:pt idx="2308" formatCode="0.000">
                  <c:v>117.25</c:v>
                </c:pt>
                <c:pt idx="2309" formatCode="0.000">
                  <c:v>118.25</c:v>
                </c:pt>
                <c:pt idx="2310" formatCode="0.000">
                  <c:v>96</c:v>
                </c:pt>
                <c:pt idx="2311" formatCode="0.000">
                  <c:v>84.25</c:v>
                </c:pt>
                <c:pt idx="2312" formatCode="0.000">
                  <c:v>78.25</c:v>
                </c:pt>
                <c:pt idx="2313" formatCode="0.000">
                  <c:v>81.75</c:v>
                </c:pt>
                <c:pt idx="2314" formatCode="0.000">
                  <c:v>72.25</c:v>
                </c:pt>
                <c:pt idx="2315" formatCode="0.000">
                  <c:v>76.75</c:v>
                </c:pt>
                <c:pt idx="2316" formatCode="0.000">
                  <c:v>92.5</c:v>
                </c:pt>
                <c:pt idx="2317" formatCode="0.000">
                  <c:v>121.25</c:v>
                </c:pt>
                <c:pt idx="2318" formatCode="0.000">
                  <c:v>126</c:v>
                </c:pt>
                <c:pt idx="2319" formatCode="0.000">
                  <c:v>122.5</c:v>
                </c:pt>
                <c:pt idx="2320" formatCode="0.000">
                  <c:v>131.75</c:v>
                </c:pt>
                <c:pt idx="2321" formatCode="0.000">
                  <c:v>147.25</c:v>
                </c:pt>
                <c:pt idx="2322" formatCode="0.000">
                  <c:v>134</c:v>
                </c:pt>
                <c:pt idx="2323" formatCode="0.000">
                  <c:v>149.25</c:v>
                </c:pt>
                <c:pt idx="2324" formatCode="0.000">
                  <c:v>148.75</c:v>
                </c:pt>
                <c:pt idx="2325" formatCode="0.000">
                  <c:v>141.75</c:v>
                </c:pt>
                <c:pt idx="2326" formatCode="0.000">
                  <c:v>161.25</c:v>
                </c:pt>
                <c:pt idx="2327" formatCode="0.000">
                  <c:v>168.5</c:v>
                </c:pt>
                <c:pt idx="2328" formatCode="0.000">
                  <c:v>168.5</c:v>
                </c:pt>
                <c:pt idx="2329" formatCode="0.000">
                  <c:v>129.5</c:v>
                </c:pt>
                <c:pt idx="2330" formatCode="0.000">
                  <c:v>136.75</c:v>
                </c:pt>
                <c:pt idx="2331" formatCode="0.000">
                  <c:v>161.25</c:v>
                </c:pt>
                <c:pt idx="2332" formatCode="0.000">
                  <c:v>154.25</c:v>
                </c:pt>
                <c:pt idx="2333" formatCode="0.000">
                  <c:v>173</c:v>
                </c:pt>
                <c:pt idx="2334" formatCode="0.000">
                  <c:v>173</c:v>
                </c:pt>
                <c:pt idx="2335" formatCode="0.000">
                  <c:v>150.5</c:v>
                </c:pt>
                <c:pt idx="2336" formatCode="0.000">
                  <c:v>160</c:v>
                </c:pt>
                <c:pt idx="2337" formatCode="0.000">
                  <c:v>190.75</c:v>
                </c:pt>
                <c:pt idx="2338" formatCode="0.000">
                  <c:v>187.75</c:v>
                </c:pt>
                <c:pt idx="2339" formatCode="0.000">
                  <c:v>195.75</c:v>
                </c:pt>
                <c:pt idx="2340" formatCode="0.000">
                  <c:v>212.75</c:v>
                </c:pt>
                <c:pt idx="2341" formatCode="0.000">
                  <c:v>215.5</c:v>
                </c:pt>
                <c:pt idx="2342" formatCode="0.000">
                  <c:v>229.25</c:v>
                </c:pt>
                <c:pt idx="2343" formatCode="0.000">
                  <c:v>219.5</c:v>
                </c:pt>
                <c:pt idx="2344" formatCode="0.000">
                  <c:v>196.5</c:v>
                </c:pt>
                <c:pt idx="2345" formatCode="0.000">
                  <c:v>189.25</c:v>
                </c:pt>
                <c:pt idx="2346" formatCode="0.000">
                  <c:v>180.25</c:v>
                </c:pt>
                <c:pt idx="2347" formatCode="0.000">
                  <c:v>159</c:v>
                </c:pt>
                <c:pt idx="2348" formatCode="0.000">
                  <c:v>172.25</c:v>
                </c:pt>
                <c:pt idx="2349" formatCode="0.000">
                  <c:v>209</c:v>
                </c:pt>
                <c:pt idx="2350" formatCode="0.000">
                  <c:v>226.25</c:v>
                </c:pt>
                <c:pt idx="2351" formatCode="0.000">
                  <c:v>222.25</c:v>
                </c:pt>
                <c:pt idx="2352" formatCode="0.000">
                  <c:v>228.75</c:v>
                </c:pt>
                <c:pt idx="2353" formatCode="0.000">
                  <c:v>233.75</c:v>
                </c:pt>
                <c:pt idx="2354" formatCode="0.000">
                  <c:v>216.25</c:v>
                </c:pt>
                <c:pt idx="2355" formatCode="0.000">
                  <c:v>204.75</c:v>
                </c:pt>
                <c:pt idx="2356" formatCode="0.000">
                  <c:v>193.75</c:v>
                </c:pt>
                <c:pt idx="2357" formatCode="0.000">
                  <c:v>216.5</c:v>
                </c:pt>
                <c:pt idx="2358" formatCode="0.000">
                  <c:v>200.25</c:v>
                </c:pt>
                <c:pt idx="2359" formatCode="0.000">
                  <c:v>209.25</c:v>
                </c:pt>
                <c:pt idx="2360" formatCode="0.000">
                  <c:v>199.5</c:v>
                </c:pt>
                <c:pt idx="2361" formatCode="0.000">
                  <c:v>208.5</c:v>
                </c:pt>
                <c:pt idx="2362" formatCode="0.000">
                  <c:v>204.25</c:v>
                </c:pt>
                <c:pt idx="2363" formatCode="0.000">
                  <c:v>215.5</c:v>
                </c:pt>
                <c:pt idx="2364" formatCode="0.000">
                  <c:v>226.25</c:v>
                </c:pt>
                <c:pt idx="2365" formatCode="0.000">
                  <c:v>232.25</c:v>
                </c:pt>
                <c:pt idx="2366" formatCode="0.000">
                  <c:v>196.5</c:v>
                </c:pt>
                <c:pt idx="2367" formatCode="0.000">
                  <c:v>198.25</c:v>
                </c:pt>
                <c:pt idx="2368" formatCode="0.000">
                  <c:v>198.5</c:v>
                </c:pt>
                <c:pt idx="2369" formatCode="0.000">
                  <c:v>206.5</c:v>
                </c:pt>
                <c:pt idx="2370" formatCode="0.000">
                  <c:v>199.75</c:v>
                </c:pt>
                <c:pt idx="2371" formatCode="0.000">
                  <c:v>192</c:v>
                </c:pt>
                <c:pt idx="2372" formatCode="0.000">
                  <c:v>169.75</c:v>
                </c:pt>
                <c:pt idx="2373" formatCode="0.000">
                  <c:v>141.75</c:v>
                </c:pt>
                <c:pt idx="2374" formatCode="0.000">
                  <c:v>161.75</c:v>
                </c:pt>
                <c:pt idx="2375" formatCode="0.000">
                  <c:v>143.25</c:v>
                </c:pt>
                <c:pt idx="2376" formatCode="0.000">
                  <c:v>154.5</c:v>
                </c:pt>
                <c:pt idx="2377" formatCode="0.000">
                  <c:v>152.75</c:v>
                </c:pt>
                <c:pt idx="2378" formatCode="0.000">
                  <c:v>153.5</c:v>
                </c:pt>
                <c:pt idx="2379" formatCode="0.000">
                  <c:v>162.25</c:v>
                </c:pt>
                <c:pt idx="2380" formatCode="0.000">
                  <c:v>187</c:v>
                </c:pt>
                <c:pt idx="2381" formatCode="0.000">
                  <c:v>189.5</c:v>
                </c:pt>
                <c:pt idx="2382" formatCode="0.000">
                  <c:v>178.5</c:v>
                </c:pt>
                <c:pt idx="2383" formatCode="0.000">
                  <c:v>176</c:v>
                </c:pt>
                <c:pt idx="2384" formatCode="0.000">
                  <c:v>164.75</c:v>
                </c:pt>
                <c:pt idx="2385" formatCode="0.000">
                  <c:v>153.5</c:v>
                </c:pt>
                <c:pt idx="2386" formatCode="0.000">
                  <c:v>153.5</c:v>
                </c:pt>
                <c:pt idx="2387" formatCode="0.000">
                  <c:v>162.25</c:v>
                </c:pt>
                <c:pt idx="2388" formatCode="0.000">
                  <c:v>186.5</c:v>
                </c:pt>
                <c:pt idx="2389" formatCode="0.000">
                  <c:v>198.75</c:v>
                </c:pt>
                <c:pt idx="2390" formatCode="0.000">
                  <c:v>193</c:v>
                </c:pt>
                <c:pt idx="2391" formatCode="0.000">
                  <c:v>196.25</c:v>
                </c:pt>
                <c:pt idx="2392" formatCode="0.000">
                  <c:v>185.5</c:v>
                </c:pt>
                <c:pt idx="2393" formatCode="0.000">
                  <c:v>178.5</c:v>
                </c:pt>
                <c:pt idx="2394" formatCode="0.000">
                  <c:v>169</c:v>
                </c:pt>
                <c:pt idx="2395" formatCode="0.000">
                  <c:v>165.25</c:v>
                </c:pt>
                <c:pt idx="2396" formatCode="0.000">
                  <c:v>180.25</c:v>
                </c:pt>
                <c:pt idx="2397" formatCode="0.000">
                  <c:v>193</c:v>
                </c:pt>
                <c:pt idx="2398" formatCode="0.000">
                  <c:v>218</c:v>
                </c:pt>
                <c:pt idx="2399" formatCode="0.000">
                  <c:v>228.25</c:v>
                </c:pt>
                <c:pt idx="2400" formatCode="0.000">
                  <c:v>242.25</c:v>
                </c:pt>
                <c:pt idx="2401" formatCode="0.000">
                  <c:v>239.75</c:v>
                </c:pt>
                <c:pt idx="2402" formatCode="0.000">
                  <c:v>240.75</c:v>
                </c:pt>
                <c:pt idx="2403" formatCode="0.000">
                  <c:v>241.25</c:v>
                </c:pt>
                <c:pt idx="2404" formatCode="0.000">
                  <c:v>250</c:v>
                </c:pt>
                <c:pt idx="2405" formatCode="0.000">
                  <c:v>245.25</c:v>
                </c:pt>
                <c:pt idx="2406" formatCode="0.000">
                  <c:v>240</c:v>
                </c:pt>
                <c:pt idx="2407" formatCode="0.000">
                  <c:v>245.5</c:v>
                </c:pt>
                <c:pt idx="2408" formatCode="0.000">
                  <c:v>255.75</c:v>
                </c:pt>
                <c:pt idx="2409" formatCode="0.000">
                  <c:v>263.75</c:v>
                </c:pt>
                <c:pt idx="2410" formatCode="0.000">
                  <c:v>254.25</c:v>
                </c:pt>
                <c:pt idx="2411" formatCode="0.000">
                  <c:v>223.75</c:v>
                </c:pt>
                <c:pt idx="2412" formatCode="0.000">
                  <c:v>221.75</c:v>
                </c:pt>
                <c:pt idx="2413" formatCode="0.000">
                  <c:v>204</c:v>
                </c:pt>
                <c:pt idx="2414" formatCode="0.000">
                  <c:v>199</c:v>
                </c:pt>
                <c:pt idx="2415" formatCode="0.000">
                  <c:v>191</c:v>
                </c:pt>
                <c:pt idx="2416" formatCode="0.000">
                  <c:v>200</c:v>
                </c:pt>
                <c:pt idx="2417" formatCode="0.000">
                  <c:v>204</c:v>
                </c:pt>
                <c:pt idx="2418" formatCode="0.000">
                  <c:v>186</c:v>
                </c:pt>
                <c:pt idx="2419" formatCode="0.000">
                  <c:v>168</c:v>
                </c:pt>
                <c:pt idx="2420" formatCode="0.000">
                  <c:v>172.5</c:v>
                </c:pt>
                <c:pt idx="2421" formatCode="0.000">
                  <c:v>165</c:v>
                </c:pt>
                <c:pt idx="2422" formatCode="0.000">
                  <c:v>145.25</c:v>
                </c:pt>
                <c:pt idx="2423" formatCode="0.000">
                  <c:v>157.5</c:v>
                </c:pt>
                <c:pt idx="2424" formatCode="0.000">
                  <c:v>143.25</c:v>
                </c:pt>
                <c:pt idx="2425" formatCode="0.000">
                  <c:v>139.25</c:v>
                </c:pt>
                <c:pt idx="2426" formatCode="0.000">
                  <c:v>126.75</c:v>
                </c:pt>
                <c:pt idx="2427" formatCode="0.000">
                  <c:v>140.25</c:v>
                </c:pt>
                <c:pt idx="2428" formatCode="0.000">
                  <c:v>141</c:v>
                </c:pt>
                <c:pt idx="2429" formatCode="0.000">
                  <c:v>169.25</c:v>
                </c:pt>
                <c:pt idx="2430" formatCode="0.000">
                  <c:v>175.75</c:v>
                </c:pt>
                <c:pt idx="2431" formatCode="0.000">
                  <c:v>183.25</c:v>
                </c:pt>
                <c:pt idx="2432" formatCode="0.000">
                  <c:v>170.75</c:v>
                </c:pt>
                <c:pt idx="2433" formatCode="0.000">
                  <c:v>163.25</c:v>
                </c:pt>
                <c:pt idx="2434" formatCode="0.000">
                  <c:v>176.5</c:v>
                </c:pt>
                <c:pt idx="2435" formatCode="0.000">
                  <c:v>202.5</c:v>
                </c:pt>
                <c:pt idx="2436" formatCode="0.000">
                  <c:v>206.75</c:v>
                </c:pt>
                <c:pt idx="2437" formatCode="0.000">
                  <c:v>219.25</c:v>
                </c:pt>
                <c:pt idx="2438" formatCode="0.000">
                  <c:v>204</c:v>
                </c:pt>
                <c:pt idx="2439" formatCode="0.000">
                  <c:v>188</c:v>
                </c:pt>
                <c:pt idx="2440" formatCode="0.000">
                  <c:v>162.25</c:v>
                </c:pt>
                <c:pt idx="2441" formatCode="0.000">
                  <c:v>156</c:v>
                </c:pt>
                <c:pt idx="2442" formatCode="0.000">
                  <c:v>170.25</c:v>
                </c:pt>
                <c:pt idx="2443" formatCode="0.000">
                  <c:v>156.5</c:v>
                </c:pt>
                <c:pt idx="2444" formatCode="0.000">
                  <c:v>198.75</c:v>
                </c:pt>
                <c:pt idx="2445" formatCode="0.000">
                  <c:v>188.75</c:v>
                </c:pt>
                <c:pt idx="2446" formatCode="0.000">
                  <c:v>182.25</c:v>
                </c:pt>
                <c:pt idx="2447" formatCode="0.000">
                  <c:v>181.25</c:v>
                </c:pt>
                <c:pt idx="2448" formatCode="0.000">
                  <c:v>190.25</c:v>
                </c:pt>
                <c:pt idx="2449" formatCode="0.000">
                  <c:v>183.25</c:v>
                </c:pt>
                <c:pt idx="2450" formatCode="0.000">
                  <c:v>173.75</c:v>
                </c:pt>
                <c:pt idx="2451" formatCode="0.000">
                  <c:v>153.5</c:v>
                </c:pt>
                <c:pt idx="2452" formatCode="0.000">
                  <c:v>155.5</c:v>
                </c:pt>
                <c:pt idx="2453" formatCode="0.000">
                  <c:v>162.5</c:v>
                </c:pt>
                <c:pt idx="2454" formatCode="0.000">
                  <c:v>159.75</c:v>
                </c:pt>
                <c:pt idx="2455" formatCode="0.000">
                  <c:v>133</c:v>
                </c:pt>
                <c:pt idx="2456" formatCode="0.000">
                  <c:v>132.75</c:v>
                </c:pt>
                <c:pt idx="2457" formatCode="0.000">
                  <c:v>102</c:v>
                </c:pt>
                <c:pt idx="2458" formatCode="0.000">
                  <c:v>99.5</c:v>
                </c:pt>
                <c:pt idx="2459" formatCode="0.000">
                  <c:v>107.25</c:v>
                </c:pt>
                <c:pt idx="2460" formatCode="0.000">
                  <c:v>105.25</c:v>
                </c:pt>
                <c:pt idx="2461" formatCode="0.000">
                  <c:v>91</c:v>
                </c:pt>
                <c:pt idx="2462" formatCode="0.000">
                  <c:v>109.25</c:v>
                </c:pt>
                <c:pt idx="2463" formatCode="0.000">
                  <c:v>104.5</c:v>
                </c:pt>
                <c:pt idx="2464" formatCode="0.000">
                  <c:v>129.75</c:v>
                </c:pt>
                <c:pt idx="2465" formatCode="0.000">
                  <c:v>126.75</c:v>
                </c:pt>
                <c:pt idx="2466" formatCode="0.000">
                  <c:v>145.75</c:v>
                </c:pt>
                <c:pt idx="2467" formatCode="0.000">
                  <c:v>140</c:v>
                </c:pt>
                <c:pt idx="2468" formatCode="0.000">
                  <c:v>157.5</c:v>
                </c:pt>
                <c:pt idx="2469" formatCode="0.000">
                  <c:v>158</c:v>
                </c:pt>
                <c:pt idx="2470" formatCode="0.000">
                  <c:v>137</c:v>
                </c:pt>
                <c:pt idx="2471" formatCode="0.000">
                  <c:v>100.5</c:v>
                </c:pt>
                <c:pt idx="2472" formatCode="0.000">
                  <c:v>101</c:v>
                </c:pt>
                <c:pt idx="2473" formatCode="0.000">
                  <c:v>68.25</c:v>
                </c:pt>
                <c:pt idx="2474" formatCode="0.000">
                  <c:v>59.75</c:v>
                </c:pt>
                <c:pt idx="2475" formatCode="0.000">
                  <c:v>51</c:v>
                </c:pt>
                <c:pt idx="2476" formatCode="0.000">
                  <c:v>33</c:v>
                </c:pt>
                <c:pt idx="2477" formatCode="0.000">
                  <c:v>29.5</c:v>
                </c:pt>
                <c:pt idx="2478" formatCode="0.000">
                  <c:v>18.25</c:v>
                </c:pt>
                <c:pt idx="2479" formatCode="0.000">
                  <c:v>24.5</c:v>
                </c:pt>
                <c:pt idx="2480" formatCode="0.000">
                  <c:v>40</c:v>
                </c:pt>
                <c:pt idx="2481" formatCode="0.000">
                  <c:v>20</c:v>
                </c:pt>
                <c:pt idx="2482" formatCode="0.000">
                  <c:v>-24.75</c:v>
                </c:pt>
                <c:pt idx="2483" formatCode="0.000">
                  <c:v>-50.75</c:v>
                </c:pt>
                <c:pt idx="2484" formatCode="0.000">
                  <c:v>-37</c:v>
                </c:pt>
                <c:pt idx="2485" formatCode="0.000">
                  <c:v>-27</c:v>
                </c:pt>
                <c:pt idx="2486" formatCode="0.000">
                  <c:v>-35</c:v>
                </c:pt>
                <c:pt idx="2487" formatCode="0.000">
                  <c:v>-43</c:v>
                </c:pt>
                <c:pt idx="2488" formatCode="0.000">
                  <c:v>-59</c:v>
                </c:pt>
                <c:pt idx="2489" formatCode="0.000">
                  <c:v>-57.75</c:v>
                </c:pt>
                <c:pt idx="2490" formatCode="0.000">
                  <c:v>-46.5</c:v>
                </c:pt>
                <c:pt idx="2491" formatCode="0.000">
                  <c:v>-54.5</c:v>
                </c:pt>
                <c:pt idx="2492" formatCode="0.000">
                  <c:v>-62.5</c:v>
                </c:pt>
                <c:pt idx="2493" formatCode="0.000">
                  <c:v>-76</c:v>
                </c:pt>
                <c:pt idx="2494" formatCode="0.000">
                  <c:v>-77.5</c:v>
                </c:pt>
                <c:pt idx="2495" formatCode="0.000">
                  <c:v>-105.5</c:v>
                </c:pt>
                <c:pt idx="2496" formatCode="0.000">
                  <c:v>-92.5</c:v>
                </c:pt>
                <c:pt idx="2497" formatCode="0.000">
                  <c:v>-103</c:v>
                </c:pt>
                <c:pt idx="2498" formatCode="0.000">
                  <c:v>-102</c:v>
                </c:pt>
                <c:pt idx="2499" formatCode="0.000">
                  <c:v>-101.75</c:v>
                </c:pt>
                <c:pt idx="2500" formatCode="0.000">
                  <c:v>-86.5</c:v>
                </c:pt>
                <c:pt idx="2501" formatCode="0.000">
                  <c:v>-96</c:v>
                </c:pt>
                <c:pt idx="2502" formatCode="0.000">
                  <c:v>-89</c:v>
                </c:pt>
                <c:pt idx="2503" formatCode="0.000">
                  <c:v>-85</c:v>
                </c:pt>
                <c:pt idx="2504" formatCode="0.000">
                  <c:v>-66</c:v>
                </c:pt>
                <c:pt idx="2505" formatCode="0.000">
                  <c:v>-77</c:v>
                </c:pt>
                <c:pt idx="2506" formatCode="0.000">
                  <c:v>-86.75</c:v>
                </c:pt>
                <c:pt idx="2507" formatCode="0.000">
                  <c:v>-113</c:v>
                </c:pt>
                <c:pt idx="2508" formatCode="0.000">
                  <c:v>-100</c:v>
                </c:pt>
                <c:pt idx="2509" formatCode="0.000">
                  <c:v>-90.25</c:v>
                </c:pt>
                <c:pt idx="2510" formatCode="0.000">
                  <c:v>-80</c:v>
                </c:pt>
                <c:pt idx="2511" formatCode="0.000">
                  <c:v>-85</c:v>
                </c:pt>
                <c:pt idx="2512" formatCode="0.000">
                  <c:v>-90.25</c:v>
                </c:pt>
                <c:pt idx="2513" formatCode="0.000">
                  <c:v>-91.5</c:v>
                </c:pt>
                <c:pt idx="2514" formatCode="0.000">
                  <c:v>-80</c:v>
                </c:pt>
                <c:pt idx="2515" formatCode="0.000">
                  <c:v>-83.75</c:v>
                </c:pt>
                <c:pt idx="2516" formatCode="0.000">
                  <c:v>-92</c:v>
                </c:pt>
                <c:pt idx="2517" formatCode="0.000">
                  <c:v>-99.25</c:v>
                </c:pt>
                <c:pt idx="2518" formatCode="0.000">
                  <c:v>-89.75</c:v>
                </c:pt>
                <c:pt idx="2519" formatCode="0.000">
                  <c:v>-109.25</c:v>
                </c:pt>
                <c:pt idx="2520" formatCode="0.000">
                  <c:v>-112.25</c:v>
                </c:pt>
                <c:pt idx="2521" formatCode="0.000">
                  <c:v>-135.25</c:v>
                </c:pt>
                <c:pt idx="2522" formatCode="0.000">
                  <c:v>-138</c:v>
                </c:pt>
                <c:pt idx="2523" formatCode="0.000">
                  <c:v>-137</c:v>
                </c:pt>
                <c:pt idx="2524" formatCode="0.000">
                  <c:v>-133.5</c:v>
                </c:pt>
                <c:pt idx="2525" formatCode="0.000">
                  <c:v>-135</c:v>
                </c:pt>
                <c:pt idx="2526" formatCode="0.000">
                  <c:v>-131.5</c:v>
                </c:pt>
                <c:pt idx="2527" formatCode="0.000">
                  <c:v>-149</c:v>
                </c:pt>
                <c:pt idx="2528" formatCode="0.000">
                  <c:v>-204</c:v>
                </c:pt>
                <c:pt idx="2529" formatCode="0.000">
                  <c:v>-202.25</c:v>
                </c:pt>
                <c:pt idx="2530" formatCode="0.000">
                  <c:v>-211.75</c:v>
                </c:pt>
                <c:pt idx="2531" formatCode="0.000">
                  <c:v>-155.25</c:v>
                </c:pt>
                <c:pt idx="2532" formatCode="0.000">
                  <c:v>-140.75</c:v>
                </c:pt>
                <c:pt idx="2533" formatCode="0.000">
                  <c:v>-161.5</c:v>
                </c:pt>
                <c:pt idx="2534" formatCode="0.000">
                  <c:v>-173.75</c:v>
                </c:pt>
                <c:pt idx="2535" formatCode="0.000">
                  <c:v>-157.25</c:v>
                </c:pt>
                <c:pt idx="2536" formatCode="0.000">
                  <c:v>-137.75</c:v>
                </c:pt>
                <c:pt idx="2537" formatCode="0.000">
                  <c:v>-146.25</c:v>
                </c:pt>
                <c:pt idx="2538" formatCode="0.000">
                  <c:v>-143.25</c:v>
                </c:pt>
                <c:pt idx="2539" formatCode="0.000">
                  <c:v>-158.75</c:v>
                </c:pt>
                <c:pt idx="2540" formatCode="0.000">
                  <c:v>-162</c:v>
                </c:pt>
                <c:pt idx="2541" formatCode="0.000">
                  <c:v>-204</c:v>
                </c:pt>
                <c:pt idx="2542" formatCode="0.000">
                  <c:v>-197.25</c:v>
                </c:pt>
                <c:pt idx="2543" formatCode="0.000">
                  <c:v>-200.25</c:v>
                </c:pt>
                <c:pt idx="2544" formatCode="0.000">
                  <c:v>-206</c:v>
                </c:pt>
                <c:pt idx="2545" formatCode="0.000">
                  <c:v>-249.25</c:v>
                </c:pt>
                <c:pt idx="2546" formatCode="0.000">
                  <c:v>-214.75</c:v>
                </c:pt>
                <c:pt idx="2547" formatCode="0.000">
                  <c:v>-199</c:v>
                </c:pt>
                <c:pt idx="2548" formatCode="0.000">
                  <c:v>-200.25</c:v>
                </c:pt>
                <c:pt idx="2549" formatCode="0.000">
                  <c:v>-179.25</c:v>
                </c:pt>
                <c:pt idx="2550" formatCode="0.000">
                  <c:v>-184.25</c:v>
                </c:pt>
                <c:pt idx="2551" formatCode="0.000">
                  <c:v>-188.5</c:v>
                </c:pt>
                <c:pt idx="2552" formatCode="0.000">
                  <c:v>-169.5</c:v>
                </c:pt>
                <c:pt idx="2553" formatCode="0.000">
                  <c:v>-197.5</c:v>
                </c:pt>
                <c:pt idx="2554" formatCode="0.000">
                  <c:v>-196.5</c:v>
                </c:pt>
                <c:pt idx="2555" formatCode="0.000">
                  <c:v>-219</c:v>
                </c:pt>
                <c:pt idx="2556" formatCode="0.000">
                  <c:v>-217</c:v>
                </c:pt>
                <c:pt idx="2557" formatCode="0.000">
                  <c:v>-205.75</c:v>
                </c:pt>
                <c:pt idx="2558" formatCode="0.000">
                  <c:v>-223</c:v>
                </c:pt>
                <c:pt idx="2559" formatCode="0.000">
                  <c:v>-230.25</c:v>
                </c:pt>
                <c:pt idx="2560" formatCode="0.000">
                  <c:v>-262.5</c:v>
                </c:pt>
                <c:pt idx="2561" formatCode="0.000">
                  <c:v>-266.75</c:v>
                </c:pt>
                <c:pt idx="2562" formatCode="0.000">
                  <c:v>-250.5</c:v>
                </c:pt>
                <c:pt idx="2563" formatCode="0.000">
                  <c:v>-260.5</c:v>
                </c:pt>
                <c:pt idx="2564" formatCode="0.000">
                  <c:v>-277.75</c:v>
                </c:pt>
                <c:pt idx="2565" formatCode="0.000">
                  <c:v>-268</c:v>
                </c:pt>
                <c:pt idx="2566" formatCode="0.000">
                  <c:v>-243.75</c:v>
                </c:pt>
                <c:pt idx="2567" formatCode="0.000">
                  <c:v>-230.75</c:v>
                </c:pt>
                <c:pt idx="2568" formatCode="0.000">
                  <c:v>-230.75</c:v>
                </c:pt>
                <c:pt idx="2569" formatCode="0.000">
                  <c:v>-205</c:v>
                </c:pt>
                <c:pt idx="2570" formatCode="0.000">
                  <c:v>-220.75</c:v>
                </c:pt>
                <c:pt idx="2571" formatCode="0.000">
                  <c:v>-264</c:v>
                </c:pt>
                <c:pt idx="2572" formatCode="0.000">
                  <c:v>-249.5</c:v>
                </c:pt>
                <c:pt idx="2573" formatCode="0.000">
                  <c:v>-211.5</c:v>
                </c:pt>
                <c:pt idx="2574" formatCode="0.000">
                  <c:v>-216.25</c:v>
                </c:pt>
                <c:pt idx="2575" formatCode="0.000">
                  <c:v>-232.25</c:v>
                </c:pt>
                <c:pt idx="2576" formatCode="0.000">
                  <c:v>-253.5</c:v>
                </c:pt>
                <c:pt idx="2577" formatCode="0.000">
                  <c:v>-220.5</c:v>
                </c:pt>
                <c:pt idx="2578" formatCode="0.000">
                  <c:v>-156.75</c:v>
                </c:pt>
                <c:pt idx="2579" formatCode="0.000">
                  <c:v>-164.25</c:v>
                </c:pt>
                <c:pt idx="2580" formatCode="0.000">
                  <c:v>-175.25</c:v>
                </c:pt>
                <c:pt idx="2581" formatCode="0.000">
                  <c:v>-145.75</c:v>
                </c:pt>
                <c:pt idx="2582" formatCode="0.000">
                  <c:v>-135.75</c:v>
                </c:pt>
                <c:pt idx="2583" formatCode="0.000">
                  <c:v>-109.25</c:v>
                </c:pt>
                <c:pt idx="2584" formatCode="0.000">
                  <c:v>-97.75</c:v>
                </c:pt>
                <c:pt idx="2585" formatCode="0.000">
                  <c:v>-114.75</c:v>
                </c:pt>
                <c:pt idx="2586" formatCode="0.000">
                  <c:v>-123</c:v>
                </c:pt>
                <c:pt idx="2587" formatCode="0.000">
                  <c:v>-122.75</c:v>
                </c:pt>
                <c:pt idx="2588" formatCode="0.000">
                  <c:v>-149</c:v>
                </c:pt>
                <c:pt idx="2589" formatCode="0.000">
                  <c:v>-138</c:v>
                </c:pt>
                <c:pt idx="2590" formatCode="0.000">
                  <c:v>-125</c:v>
                </c:pt>
                <c:pt idx="2591" formatCode="0.000">
                  <c:v>-133.75</c:v>
                </c:pt>
                <c:pt idx="2592" formatCode="0.000">
                  <c:v>-147.75</c:v>
                </c:pt>
                <c:pt idx="2593" formatCode="0.000">
                  <c:v>-136.75</c:v>
                </c:pt>
                <c:pt idx="2594" formatCode="0.000">
                  <c:v>-124.25</c:v>
                </c:pt>
                <c:pt idx="2595" formatCode="0.000">
                  <c:v>-131.75</c:v>
                </c:pt>
                <c:pt idx="2596" formatCode="0.000">
                  <c:v>-134.25</c:v>
                </c:pt>
                <c:pt idx="2597" formatCode="0.000">
                  <c:v>-176.5</c:v>
                </c:pt>
                <c:pt idx="2598" formatCode="0.000">
                  <c:v>-197.25</c:v>
                </c:pt>
                <c:pt idx="2599" formatCode="0.000">
                  <c:v>-285.75</c:v>
                </c:pt>
                <c:pt idx="2600" formatCode="0.000">
                  <c:v>-240.5</c:v>
                </c:pt>
                <c:pt idx="2601" formatCode="0.000">
                  <c:v>-200.5</c:v>
                </c:pt>
                <c:pt idx="2602" formatCode="0.000">
                  <c:v>-213</c:v>
                </c:pt>
                <c:pt idx="2603" formatCode="0.000">
                  <c:v>-206</c:v>
                </c:pt>
                <c:pt idx="2604" formatCode="0.000">
                  <c:v>-216.25</c:v>
                </c:pt>
                <c:pt idx="2605" formatCode="0.000">
                  <c:v>-164</c:v>
                </c:pt>
                <c:pt idx="2606" formatCode="0.000">
                  <c:v>-177.75</c:v>
                </c:pt>
                <c:pt idx="2607" formatCode="0.000">
                  <c:v>-186</c:v>
                </c:pt>
                <c:pt idx="2608" formatCode="0.000">
                  <c:v>-193.25</c:v>
                </c:pt>
                <c:pt idx="2609" formatCode="0.000">
                  <c:v>-176.25</c:v>
                </c:pt>
                <c:pt idx="2610" formatCode="0.000">
                  <c:v>-202.75</c:v>
                </c:pt>
                <c:pt idx="2611" formatCode="0.000">
                  <c:v>-230.75</c:v>
                </c:pt>
                <c:pt idx="2612" formatCode="0.000">
                  <c:v>-230</c:v>
                </c:pt>
                <c:pt idx="2613" formatCode="0.000">
                  <c:v>-214.25</c:v>
                </c:pt>
                <c:pt idx="2614" formatCode="0.000">
                  <c:v>-223.25</c:v>
                </c:pt>
                <c:pt idx="2615" formatCode="0.000">
                  <c:v>-233.5</c:v>
                </c:pt>
                <c:pt idx="2616" formatCode="0.000">
                  <c:v>-265.5</c:v>
                </c:pt>
                <c:pt idx="2617" formatCode="0.000">
                  <c:v>-238.25</c:v>
                </c:pt>
                <c:pt idx="2618" formatCode="0.000">
                  <c:v>-222.5</c:v>
                </c:pt>
                <c:pt idx="2619" formatCode="0.000">
                  <c:v>-195.5</c:v>
                </c:pt>
                <c:pt idx="2620" formatCode="0.000">
                  <c:v>-181.5</c:v>
                </c:pt>
                <c:pt idx="2621" formatCode="0.000">
                  <c:v>-196.5</c:v>
                </c:pt>
                <c:pt idx="2622" formatCode="0.000">
                  <c:v>-211.25</c:v>
                </c:pt>
                <c:pt idx="2623" formatCode="0.000">
                  <c:v>-238.25</c:v>
                </c:pt>
                <c:pt idx="2624" formatCode="0.000">
                  <c:v>-249.5</c:v>
                </c:pt>
                <c:pt idx="2625" formatCode="0.000">
                  <c:v>-270.75</c:v>
                </c:pt>
                <c:pt idx="2626" formatCode="0.000">
                  <c:v>-251.5</c:v>
                </c:pt>
                <c:pt idx="2627" formatCode="0.000">
                  <c:v>-264.25</c:v>
                </c:pt>
                <c:pt idx="2628" formatCode="0.000">
                  <c:v>-272</c:v>
                </c:pt>
                <c:pt idx="2629" formatCode="0.000">
                  <c:v>-226</c:v>
                </c:pt>
                <c:pt idx="2630" formatCode="0.000">
                  <c:v>-231</c:v>
                </c:pt>
                <c:pt idx="2631" formatCode="0.000">
                  <c:v>-201.75</c:v>
                </c:pt>
                <c:pt idx="2632" formatCode="0.000">
                  <c:v>-177.25</c:v>
                </c:pt>
                <c:pt idx="2633" formatCode="0.000">
                  <c:v>-182.75</c:v>
                </c:pt>
                <c:pt idx="2634" formatCode="0.000">
                  <c:v>-190.25</c:v>
                </c:pt>
                <c:pt idx="2635" formatCode="0.000">
                  <c:v>-181.25</c:v>
                </c:pt>
                <c:pt idx="2636" formatCode="0.000">
                  <c:v>-186.75</c:v>
                </c:pt>
                <c:pt idx="2637" formatCode="0.000">
                  <c:v>-191.25</c:v>
                </c:pt>
                <c:pt idx="2638" formatCode="0.000">
                  <c:v>-206.5</c:v>
                </c:pt>
                <c:pt idx="2639" formatCode="0.000">
                  <c:v>-181.25</c:v>
                </c:pt>
                <c:pt idx="2640" formatCode="0.000">
                  <c:v>-178</c:v>
                </c:pt>
                <c:pt idx="2641" formatCode="0.000">
                  <c:v>-178.25</c:v>
                </c:pt>
                <c:pt idx="2642" formatCode="0.000">
                  <c:v>-165.25</c:v>
                </c:pt>
                <c:pt idx="2643" formatCode="0.000">
                  <c:v>-171.75</c:v>
                </c:pt>
                <c:pt idx="2644" formatCode="0.000">
                  <c:v>-177.25</c:v>
                </c:pt>
                <c:pt idx="2645" formatCode="0.000">
                  <c:v>-177.75</c:v>
                </c:pt>
                <c:pt idx="2646" formatCode="0.000">
                  <c:v>-200</c:v>
                </c:pt>
                <c:pt idx="2647" formatCode="0.000">
                  <c:v>-212.75</c:v>
                </c:pt>
                <c:pt idx="2648" formatCode="0.000">
                  <c:v>-197.25</c:v>
                </c:pt>
                <c:pt idx="2649" formatCode="0.000">
                  <c:v>-205.25</c:v>
                </c:pt>
                <c:pt idx="2650" formatCode="0.000">
                  <c:v>-205</c:v>
                </c:pt>
                <c:pt idx="2651" formatCode="0.000">
                  <c:v>-218.25</c:v>
                </c:pt>
                <c:pt idx="2652" formatCode="0.000">
                  <c:v>-208.25</c:v>
                </c:pt>
                <c:pt idx="2653" formatCode="0.000">
                  <c:v>-185.75</c:v>
                </c:pt>
                <c:pt idx="2654" formatCode="0.000">
                  <c:v>-213</c:v>
                </c:pt>
                <c:pt idx="2655" formatCode="0.000">
                  <c:v>-202.5</c:v>
                </c:pt>
                <c:pt idx="2656" formatCode="0.000">
                  <c:v>-181.5</c:v>
                </c:pt>
                <c:pt idx="2657" formatCode="0.000">
                  <c:v>-184.75</c:v>
                </c:pt>
                <c:pt idx="2658" formatCode="0.000">
                  <c:v>-181.5</c:v>
                </c:pt>
                <c:pt idx="2659" formatCode="0.000">
                  <c:v>-170.5</c:v>
                </c:pt>
                <c:pt idx="2660" formatCode="0.000">
                  <c:v>-166.75</c:v>
                </c:pt>
                <c:pt idx="2661" formatCode="0.000">
                  <c:v>-152.25</c:v>
                </c:pt>
                <c:pt idx="2662" formatCode="0.000">
                  <c:v>-154.25</c:v>
                </c:pt>
                <c:pt idx="2663" formatCode="0.000">
                  <c:v>-164.75</c:v>
                </c:pt>
                <c:pt idx="2664" formatCode="0.000">
                  <c:v>-176</c:v>
                </c:pt>
                <c:pt idx="2665" formatCode="0.000">
                  <c:v>-160</c:v>
                </c:pt>
                <c:pt idx="2666" formatCode="0.000">
                  <c:v>-186.75</c:v>
                </c:pt>
                <c:pt idx="2667" formatCode="0.000">
                  <c:v>-194.75</c:v>
                </c:pt>
                <c:pt idx="2668" formatCode="0.000">
                  <c:v>-191.75</c:v>
                </c:pt>
                <c:pt idx="2669" formatCode="0.000">
                  <c:v>-207.25</c:v>
                </c:pt>
                <c:pt idx="2670" formatCode="0.000">
                  <c:v>-212.5</c:v>
                </c:pt>
                <c:pt idx="2671" formatCode="0.000">
                  <c:v>-244.25</c:v>
                </c:pt>
                <c:pt idx="2672" formatCode="0.000">
                  <c:v>-237.25</c:v>
                </c:pt>
                <c:pt idx="2673" formatCode="0.000">
                  <c:v>-228.75</c:v>
                </c:pt>
                <c:pt idx="2674" formatCode="0.000">
                  <c:v>-223.75</c:v>
                </c:pt>
                <c:pt idx="2675" formatCode="0.000">
                  <c:v>-214.75</c:v>
                </c:pt>
                <c:pt idx="2676" formatCode="0.000">
                  <c:v>-204.5</c:v>
                </c:pt>
                <c:pt idx="2677" formatCode="0.000">
                  <c:v>-190</c:v>
                </c:pt>
                <c:pt idx="2678" formatCode="0.000">
                  <c:v>-184.5</c:v>
                </c:pt>
                <c:pt idx="2679" formatCode="0.000">
                  <c:v>-195.25</c:v>
                </c:pt>
                <c:pt idx="2680" formatCode="0.000">
                  <c:v>-202</c:v>
                </c:pt>
                <c:pt idx="2681" formatCode="0.000">
                  <c:v>-197.75</c:v>
                </c:pt>
                <c:pt idx="2682" formatCode="0.000">
                  <c:v>-178.25</c:v>
                </c:pt>
                <c:pt idx="2683" formatCode="0.000">
                  <c:v>-181.5</c:v>
                </c:pt>
                <c:pt idx="2684" formatCode="0.000">
                  <c:v>-184.75</c:v>
                </c:pt>
                <c:pt idx="2685" formatCode="0.000">
                  <c:v>-172.75</c:v>
                </c:pt>
                <c:pt idx="2686" formatCode="0.000">
                  <c:v>-175.5</c:v>
                </c:pt>
                <c:pt idx="2687" formatCode="0.000">
                  <c:v>-169.5</c:v>
                </c:pt>
                <c:pt idx="2688" formatCode="0.000">
                  <c:v>-168.75</c:v>
                </c:pt>
                <c:pt idx="2689" formatCode="0.000">
                  <c:v>-166</c:v>
                </c:pt>
                <c:pt idx="2690" formatCode="0.000">
                  <c:v>-161</c:v>
                </c:pt>
                <c:pt idx="2691" formatCode="0.000">
                  <c:v>-162.75</c:v>
                </c:pt>
                <c:pt idx="2692" formatCode="0.000">
                  <c:v>-157.5</c:v>
                </c:pt>
                <c:pt idx="2693" formatCode="0.000">
                  <c:v>-158</c:v>
                </c:pt>
                <c:pt idx="2694" formatCode="0.000">
                  <c:v>-172.75</c:v>
                </c:pt>
                <c:pt idx="2695" formatCode="0.000">
                  <c:v>-155</c:v>
                </c:pt>
                <c:pt idx="2696" formatCode="0.000">
                  <c:v>-153</c:v>
                </c:pt>
                <c:pt idx="2697" formatCode="0.000">
                  <c:v>-164</c:v>
                </c:pt>
                <c:pt idx="2698" formatCode="0.000">
                  <c:v>-182.25</c:v>
                </c:pt>
                <c:pt idx="2699" formatCode="0.000">
                  <c:v>-169.75</c:v>
                </c:pt>
                <c:pt idx="2700" formatCode="0.000">
                  <c:v>-179.75</c:v>
                </c:pt>
                <c:pt idx="2701" formatCode="0.000">
                  <c:v>-184.5</c:v>
                </c:pt>
                <c:pt idx="2702" formatCode="0.000">
                  <c:v>-194.25</c:v>
                </c:pt>
                <c:pt idx="2703" formatCode="0.000">
                  <c:v>-190.75</c:v>
                </c:pt>
                <c:pt idx="2704" formatCode="0.000">
                  <c:v>-195</c:v>
                </c:pt>
                <c:pt idx="2705" formatCode="0.000">
                  <c:v>-195.25</c:v>
                </c:pt>
                <c:pt idx="2706" formatCode="0.000">
                  <c:v>-211.5</c:v>
                </c:pt>
                <c:pt idx="2707" formatCode="0.000">
                  <c:v>-200.25</c:v>
                </c:pt>
                <c:pt idx="2708" formatCode="0.000">
                  <c:v>-209.75</c:v>
                </c:pt>
                <c:pt idx="2709" formatCode="0.000">
                  <c:v>-209.25</c:v>
                </c:pt>
                <c:pt idx="2710" formatCode="0.000">
                  <c:v>-210.25</c:v>
                </c:pt>
                <c:pt idx="2711" formatCode="0.000">
                  <c:v>-217.75</c:v>
                </c:pt>
                <c:pt idx="2712" formatCode="0.000">
                  <c:v>-235.75</c:v>
                </c:pt>
                <c:pt idx="2713" formatCode="0.000">
                  <c:v>-231.75</c:v>
                </c:pt>
                <c:pt idx="2714" formatCode="0.000">
                  <c:v>-202.75</c:v>
                </c:pt>
                <c:pt idx="2715" formatCode="0.000">
                  <c:v>-225</c:v>
                </c:pt>
                <c:pt idx="2716" formatCode="0.000">
                  <c:v>-222.5</c:v>
                </c:pt>
                <c:pt idx="2717" formatCode="0.000">
                  <c:v>-237.25</c:v>
                </c:pt>
                <c:pt idx="2718" formatCode="0.000">
                  <c:v>-228.5</c:v>
                </c:pt>
                <c:pt idx="2719" formatCode="0.000">
                  <c:v>-222.75</c:v>
                </c:pt>
                <c:pt idx="2720" formatCode="0.000">
                  <c:v>-252</c:v>
                </c:pt>
                <c:pt idx="2721" formatCode="0.000">
                  <c:v>-262.25</c:v>
                </c:pt>
                <c:pt idx="2722" formatCode="0.000">
                  <c:v>-287.75</c:v>
                </c:pt>
                <c:pt idx="2723" formatCode="0.000">
                  <c:v>-275.5</c:v>
                </c:pt>
                <c:pt idx="2724" formatCode="0.000">
                  <c:v>-241.25</c:v>
                </c:pt>
                <c:pt idx="2725" formatCode="0.000">
                  <c:v>-282.25</c:v>
                </c:pt>
                <c:pt idx="2726" formatCode="0.000">
                  <c:v>-288.25</c:v>
                </c:pt>
                <c:pt idx="2727" formatCode="0.000">
                  <c:v>-256.5</c:v>
                </c:pt>
                <c:pt idx="2728" formatCode="0.000">
                  <c:v>-249.5</c:v>
                </c:pt>
                <c:pt idx="2729" formatCode="0.000">
                  <c:v>-297.75</c:v>
                </c:pt>
                <c:pt idx="2730" formatCode="0.000">
                  <c:v>-307.75</c:v>
                </c:pt>
                <c:pt idx="2731" formatCode="0.000">
                  <c:v>-314</c:v>
                </c:pt>
                <c:pt idx="2732" formatCode="0.000">
                  <c:v>-299.75</c:v>
                </c:pt>
                <c:pt idx="2733" formatCode="0.000">
                  <c:v>-270.75</c:v>
                </c:pt>
                <c:pt idx="2734" formatCode="0.000">
                  <c:v>-268</c:v>
                </c:pt>
                <c:pt idx="2735" formatCode="0.000">
                  <c:v>-297.75</c:v>
                </c:pt>
                <c:pt idx="2736" formatCode="0.000">
                  <c:v>-308</c:v>
                </c:pt>
                <c:pt idx="2737" formatCode="0.000">
                  <c:v>-337</c:v>
                </c:pt>
                <c:pt idx="2738" formatCode="0.000">
                  <c:v>-328.75</c:v>
                </c:pt>
                <c:pt idx="2739" formatCode="0.000">
                  <c:v>-331.75</c:v>
                </c:pt>
                <c:pt idx="2740" formatCode="0.000">
                  <c:v>-333</c:v>
                </c:pt>
                <c:pt idx="2741" formatCode="0.000">
                  <c:v>-343.25</c:v>
                </c:pt>
                <c:pt idx="2742" formatCode="0.000">
                  <c:v>-340.75</c:v>
                </c:pt>
                <c:pt idx="2743" formatCode="0.000">
                  <c:v>-310</c:v>
                </c:pt>
                <c:pt idx="2744" formatCode="0.000">
                  <c:v>-300</c:v>
                </c:pt>
                <c:pt idx="2745" formatCode="0.000">
                  <c:v>-269.25</c:v>
                </c:pt>
                <c:pt idx="2746" formatCode="0.000">
                  <c:v>-255.5</c:v>
                </c:pt>
                <c:pt idx="2747" formatCode="0.000">
                  <c:v>-291.25</c:v>
                </c:pt>
                <c:pt idx="2748" formatCode="0.000">
                  <c:v>-294.25</c:v>
                </c:pt>
                <c:pt idx="2749" formatCode="0.000">
                  <c:v>-276</c:v>
                </c:pt>
                <c:pt idx="2750" formatCode="0.000">
                  <c:v>-267.25</c:v>
                </c:pt>
                <c:pt idx="2751" formatCode="0.000">
                  <c:v>-243.75</c:v>
                </c:pt>
                <c:pt idx="2752" formatCode="0.000">
                  <c:v>-252.5</c:v>
                </c:pt>
                <c:pt idx="2753" formatCode="0.000">
                  <c:v>-219.75</c:v>
                </c:pt>
                <c:pt idx="2754" formatCode="0.000">
                  <c:v>-243.25</c:v>
                </c:pt>
                <c:pt idx="2755" formatCode="0.000">
                  <c:v>-255.5</c:v>
                </c:pt>
                <c:pt idx="2756" formatCode="0.000">
                  <c:v>-235.25</c:v>
                </c:pt>
                <c:pt idx="2757" formatCode="0.000">
                  <c:v>-232</c:v>
                </c:pt>
                <c:pt idx="2758" formatCode="0.000">
                  <c:v>-218.25</c:v>
                </c:pt>
                <c:pt idx="2759" formatCode="0.000">
                  <c:v>-217.25</c:v>
                </c:pt>
                <c:pt idx="2760" formatCode="0.000">
                  <c:v>-227.25</c:v>
                </c:pt>
                <c:pt idx="2761" formatCode="0.000">
                  <c:v>-271</c:v>
                </c:pt>
                <c:pt idx="2762" formatCode="0.000">
                  <c:v>-250.75</c:v>
                </c:pt>
                <c:pt idx="2763" formatCode="0.000">
                  <c:v>-233.5</c:v>
                </c:pt>
                <c:pt idx="2764" formatCode="0.000">
                  <c:v>-234.5</c:v>
                </c:pt>
                <c:pt idx="2765" formatCode="0.000">
                  <c:v>-279.25</c:v>
                </c:pt>
                <c:pt idx="2766" formatCode="0.000">
                  <c:v>-275.75</c:v>
                </c:pt>
                <c:pt idx="2767" formatCode="0.000">
                  <c:v>-254.25</c:v>
                </c:pt>
                <c:pt idx="2768" formatCode="0.000">
                  <c:v>-235.25</c:v>
                </c:pt>
                <c:pt idx="2769" formatCode="0.000">
                  <c:v>-215</c:v>
                </c:pt>
                <c:pt idx="2770" formatCode="0.000">
                  <c:v>-235.5</c:v>
                </c:pt>
                <c:pt idx="2771" formatCode="0.000">
                  <c:v>-207</c:v>
                </c:pt>
                <c:pt idx="2772" formatCode="0.000">
                  <c:v>-168.5</c:v>
                </c:pt>
                <c:pt idx="2773" formatCode="0.000">
                  <c:v>-177</c:v>
                </c:pt>
                <c:pt idx="2774" formatCode="0.000">
                  <c:v>-215.75</c:v>
                </c:pt>
                <c:pt idx="2775" formatCode="0.000">
                  <c:v>-226</c:v>
                </c:pt>
                <c:pt idx="2776" formatCode="0.000">
                  <c:v>-239.5</c:v>
                </c:pt>
                <c:pt idx="2777" formatCode="0.000">
                  <c:v>-242.25</c:v>
                </c:pt>
                <c:pt idx="2778" formatCode="0.000">
                  <c:v>-224</c:v>
                </c:pt>
                <c:pt idx="2779" formatCode="0.000">
                  <c:v>-188.75</c:v>
                </c:pt>
                <c:pt idx="2780" formatCode="0.000">
                  <c:v>-248.25</c:v>
                </c:pt>
                <c:pt idx="2781" formatCode="0.000">
                  <c:v>-237.25</c:v>
                </c:pt>
                <c:pt idx="2782" formatCode="0.000">
                  <c:v>-193.5</c:v>
                </c:pt>
                <c:pt idx="2783" formatCode="0.000">
                  <c:v>-198.5</c:v>
                </c:pt>
                <c:pt idx="2784" formatCode="0.000">
                  <c:v>-198.5</c:v>
                </c:pt>
                <c:pt idx="2785" formatCode="0.000">
                  <c:v>-216</c:v>
                </c:pt>
                <c:pt idx="2786" formatCode="0.000">
                  <c:v>-223.5</c:v>
                </c:pt>
                <c:pt idx="2787" formatCode="0.000">
                  <c:v>-219.25</c:v>
                </c:pt>
                <c:pt idx="2788" formatCode="0.000">
                  <c:v>-224.5</c:v>
                </c:pt>
                <c:pt idx="2789" formatCode="0.000">
                  <c:v>-230.75</c:v>
                </c:pt>
                <c:pt idx="2790" formatCode="0.000">
                  <c:v>-245</c:v>
                </c:pt>
                <c:pt idx="2791" formatCode="0.000">
                  <c:v>-237.5</c:v>
                </c:pt>
                <c:pt idx="2792" formatCode="0.000">
                  <c:v>-247.5</c:v>
                </c:pt>
                <c:pt idx="2793" formatCode="0.000">
                  <c:v>-255</c:v>
                </c:pt>
                <c:pt idx="2794" formatCode="0.000">
                  <c:v>-259.25</c:v>
                </c:pt>
                <c:pt idx="2795" formatCode="0.000">
                  <c:v>-253.5</c:v>
                </c:pt>
                <c:pt idx="2796" formatCode="0.000">
                  <c:v>-252.25</c:v>
                </c:pt>
                <c:pt idx="2797" formatCode="0.000">
                  <c:v>-259</c:v>
                </c:pt>
                <c:pt idx="2798" formatCode="0.000">
                  <c:v>-271</c:v>
                </c:pt>
                <c:pt idx="2799" formatCode="0.000">
                  <c:v>-262</c:v>
                </c:pt>
                <c:pt idx="2800" formatCode="0.000">
                  <c:v>-271.5</c:v>
                </c:pt>
                <c:pt idx="2801" formatCode="0.000">
                  <c:v>-242.25</c:v>
                </c:pt>
                <c:pt idx="2802" formatCode="0.000">
                  <c:v>-251</c:v>
                </c:pt>
                <c:pt idx="2803" formatCode="0.000">
                  <c:v>-245.25</c:v>
                </c:pt>
                <c:pt idx="2804" formatCode="0.000">
                  <c:v>-238.5</c:v>
                </c:pt>
                <c:pt idx="2805" formatCode="0.000">
                  <c:v>-224</c:v>
                </c:pt>
                <c:pt idx="2806" formatCode="0.000">
                  <c:v>-210.5</c:v>
                </c:pt>
                <c:pt idx="2807" formatCode="0.000">
                  <c:v>-222.5</c:v>
                </c:pt>
                <c:pt idx="2808" formatCode="0.000">
                  <c:v>-215</c:v>
                </c:pt>
                <c:pt idx="2809" formatCode="0.000">
                  <c:v>-208.75</c:v>
                </c:pt>
                <c:pt idx="2810" formatCode="0.000">
                  <c:v>-222</c:v>
                </c:pt>
                <c:pt idx="2811" formatCode="0.000">
                  <c:v>-194.5</c:v>
                </c:pt>
                <c:pt idx="2812" formatCode="0.000">
                  <c:v>-174.25</c:v>
                </c:pt>
                <c:pt idx="2813" formatCode="0.000">
                  <c:v>-145.5</c:v>
                </c:pt>
                <c:pt idx="2814" formatCode="0.000">
                  <c:v>-146.5</c:v>
                </c:pt>
                <c:pt idx="2815" formatCode="0.000">
                  <c:v>-136.5</c:v>
                </c:pt>
                <c:pt idx="2816" formatCode="0.000">
                  <c:v>-162.5</c:v>
                </c:pt>
                <c:pt idx="2817" formatCode="0.000">
                  <c:v>-153</c:v>
                </c:pt>
                <c:pt idx="2818" formatCode="0.000">
                  <c:v>-131</c:v>
                </c:pt>
                <c:pt idx="2819" formatCode="0.000">
                  <c:v>-132.5</c:v>
                </c:pt>
                <c:pt idx="2820" formatCode="0.000">
                  <c:v>-124.25</c:v>
                </c:pt>
                <c:pt idx="2821" formatCode="0.000">
                  <c:v>-132.75</c:v>
                </c:pt>
                <c:pt idx="2822" formatCode="0.000">
                  <c:v>-146</c:v>
                </c:pt>
                <c:pt idx="2823" formatCode="0.000">
                  <c:v>-154.25</c:v>
                </c:pt>
                <c:pt idx="2824" formatCode="0.000">
                  <c:v>-155.25</c:v>
                </c:pt>
                <c:pt idx="2825" formatCode="0.000">
                  <c:v>-120</c:v>
                </c:pt>
                <c:pt idx="2826" formatCode="0.000">
                  <c:v>-68</c:v>
                </c:pt>
                <c:pt idx="2827" formatCode="0.000">
                  <c:v>-86.25</c:v>
                </c:pt>
                <c:pt idx="2828" formatCode="0.000">
                  <c:v>-58.25</c:v>
                </c:pt>
                <c:pt idx="2829" formatCode="0.000">
                  <c:v>-62.25</c:v>
                </c:pt>
                <c:pt idx="2830" formatCode="0.000">
                  <c:v>-45.25</c:v>
                </c:pt>
                <c:pt idx="2831" formatCode="0.000">
                  <c:v>-64</c:v>
                </c:pt>
                <c:pt idx="2832" formatCode="0.000">
                  <c:v>-36</c:v>
                </c:pt>
                <c:pt idx="2833" formatCode="0.000">
                  <c:v>-15.5</c:v>
                </c:pt>
                <c:pt idx="2834" formatCode="0.000">
                  <c:v>-3</c:v>
                </c:pt>
                <c:pt idx="2835" formatCode="0.000">
                  <c:v>-37</c:v>
                </c:pt>
                <c:pt idx="2836" formatCode="0.000">
                  <c:v>-50.5</c:v>
                </c:pt>
                <c:pt idx="2837" formatCode="0.000">
                  <c:v>-73.5</c:v>
                </c:pt>
                <c:pt idx="2838" formatCode="0.000">
                  <c:v>-43</c:v>
                </c:pt>
                <c:pt idx="2839" formatCode="0.000">
                  <c:v>-45</c:v>
                </c:pt>
                <c:pt idx="2840" formatCode="0.000">
                  <c:v>-52.75</c:v>
                </c:pt>
                <c:pt idx="2841" formatCode="0.000">
                  <c:v>-33.75</c:v>
                </c:pt>
                <c:pt idx="2842" formatCode="0.000">
                  <c:v>8</c:v>
                </c:pt>
                <c:pt idx="2843" formatCode="0.000">
                  <c:v>4</c:v>
                </c:pt>
                <c:pt idx="2844" formatCode="0.000">
                  <c:v>-38.5</c:v>
                </c:pt>
                <c:pt idx="2845" formatCode="0.000">
                  <c:v>-23.75</c:v>
                </c:pt>
                <c:pt idx="2846" formatCode="0.000">
                  <c:v>-33.75</c:v>
                </c:pt>
                <c:pt idx="2847" formatCode="0.000">
                  <c:v>-55.5</c:v>
                </c:pt>
                <c:pt idx="2848" formatCode="0.000">
                  <c:v>-56.75</c:v>
                </c:pt>
                <c:pt idx="2849" formatCode="0.000">
                  <c:v>-75.75</c:v>
                </c:pt>
                <c:pt idx="2850" formatCode="0.000">
                  <c:v>-65.5</c:v>
                </c:pt>
                <c:pt idx="2851" formatCode="0.000">
                  <c:v>-79</c:v>
                </c:pt>
                <c:pt idx="2852" formatCode="0.000">
                  <c:v>-129.75</c:v>
                </c:pt>
                <c:pt idx="2853" formatCode="0.000">
                  <c:v>-142.25</c:v>
                </c:pt>
                <c:pt idx="2854" formatCode="0.000">
                  <c:v>-134.25</c:v>
                </c:pt>
                <c:pt idx="2855" formatCode="0.000">
                  <c:v>-109.5</c:v>
                </c:pt>
                <c:pt idx="2856" formatCode="0.000">
                  <c:v>-100</c:v>
                </c:pt>
                <c:pt idx="2857" formatCode="0.000">
                  <c:v>-115.5</c:v>
                </c:pt>
                <c:pt idx="2858" formatCode="0.000">
                  <c:v>-124</c:v>
                </c:pt>
                <c:pt idx="2859" formatCode="0.000">
                  <c:v>-142</c:v>
                </c:pt>
                <c:pt idx="2860" formatCode="0.000">
                  <c:v>-137.75</c:v>
                </c:pt>
                <c:pt idx="2861" formatCode="0.000">
                  <c:v>-156</c:v>
                </c:pt>
                <c:pt idx="2862" formatCode="0.000">
                  <c:v>-154.5</c:v>
                </c:pt>
                <c:pt idx="2863" formatCode="0.000">
                  <c:v>-137.75</c:v>
                </c:pt>
                <c:pt idx="2864" formatCode="0.000">
                  <c:v>-156.75</c:v>
                </c:pt>
                <c:pt idx="2865" formatCode="0.000">
                  <c:v>-147</c:v>
                </c:pt>
                <c:pt idx="2866" formatCode="0.000">
                  <c:v>-147</c:v>
                </c:pt>
                <c:pt idx="2867" formatCode="0.000">
                  <c:v>-141.25</c:v>
                </c:pt>
                <c:pt idx="2868" formatCode="0.000">
                  <c:v>-145</c:v>
                </c:pt>
                <c:pt idx="2869" formatCode="0.000">
                  <c:v>-135.25</c:v>
                </c:pt>
                <c:pt idx="2870" formatCode="0.000">
                  <c:v>-135.5</c:v>
                </c:pt>
                <c:pt idx="2871" formatCode="0.000">
                  <c:v>-141</c:v>
                </c:pt>
                <c:pt idx="2872" formatCode="0.000">
                  <c:v>-172</c:v>
                </c:pt>
                <c:pt idx="2873" formatCode="0.000">
                  <c:v>-175</c:v>
                </c:pt>
                <c:pt idx="2874" formatCode="0.000">
                  <c:v>-179</c:v>
                </c:pt>
                <c:pt idx="2875" formatCode="0.000">
                  <c:v>-198</c:v>
                </c:pt>
                <c:pt idx="2876" formatCode="0.000">
                  <c:v>-196.25</c:v>
                </c:pt>
                <c:pt idx="2877" formatCode="0.000">
                  <c:v>-174</c:v>
                </c:pt>
                <c:pt idx="2878" formatCode="0.000">
                  <c:v>-178</c:v>
                </c:pt>
                <c:pt idx="2879" formatCode="0.000">
                  <c:v>-162.5</c:v>
                </c:pt>
                <c:pt idx="2880" formatCode="0.000">
                  <c:v>-152</c:v>
                </c:pt>
                <c:pt idx="2881" formatCode="0.000">
                  <c:v>-133.5</c:v>
                </c:pt>
                <c:pt idx="2882" formatCode="0.000">
                  <c:v>-141</c:v>
                </c:pt>
                <c:pt idx="2883" formatCode="0.000">
                  <c:v>-148.5</c:v>
                </c:pt>
                <c:pt idx="2884" formatCode="0.000">
                  <c:v>-152.75</c:v>
                </c:pt>
                <c:pt idx="2885" formatCode="0.000">
                  <c:v>-168</c:v>
                </c:pt>
                <c:pt idx="2886" formatCode="0.000">
                  <c:v>-157.5</c:v>
                </c:pt>
                <c:pt idx="2887" formatCode="0.000">
                  <c:v>-160</c:v>
                </c:pt>
                <c:pt idx="2888" formatCode="0.000">
                  <c:v>-150</c:v>
                </c:pt>
                <c:pt idx="2889" formatCode="0.000">
                  <c:v>-139.5</c:v>
                </c:pt>
                <c:pt idx="2890" formatCode="0.000">
                  <c:v>-138</c:v>
                </c:pt>
                <c:pt idx="2891" formatCode="0.000">
                  <c:v>-126.75</c:v>
                </c:pt>
                <c:pt idx="2892" formatCode="0.000">
                  <c:v>-97.5</c:v>
                </c:pt>
                <c:pt idx="2893" formatCode="0.000">
                  <c:v>-90.5</c:v>
                </c:pt>
                <c:pt idx="2894" formatCode="0.000">
                  <c:v>-84.25</c:v>
                </c:pt>
                <c:pt idx="2895" formatCode="0.000">
                  <c:v>-88.5</c:v>
                </c:pt>
                <c:pt idx="2896" formatCode="0.000">
                  <c:v>-93.75</c:v>
                </c:pt>
                <c:pt idx="2897" formatCode="0.000">
                  <c:v>-107.5</c:v>
                </c:pt>
                <c:pt idx="2898" formatCode="0.000">
                  <c:v>-99.5</c:v>
                </c:pt>
                <c:pt idx="2899" formatCode="0.000">
                  <c:v>-88</c:v>
                </c:pt>
                <c:pt idx="2900" formatCode="0.000">
                  <c:v>-85</c:v>
                </c:pt>
                <c:pt idx="2901" formatCode="0.000">
                  <c:v>-83.5</c:v>
                </c:pt>
                <c:pt idx="2902" formatCode="0.000">
                  <c:v>-91.5</c:v>
                </c:pt>
                <c:pt idx="2903" formatCode="0.000">
                  <c:v>-96.25</c:v>
                </c:pt>
                <c:pt idx="2904" formatCode="0.000">
                  <c:v>-110.5</c:v>
                </c:pt>
                <c:pt idx="2905" formatCode="0.000">
                  <c:v>-110</c:v>
                </c:pt>
                <c:pt idx="2906" formatCode="0.000">
                  <c:v>-86.75</c:v>
                </c:pt>
                <c:pt idx="2907" formatCode="0.000">
                  <c:v>-58.25</c:v>
                </c:pt>
                <c:pt idx="2908" formatCode="0.000">
                  <c:v>-64.75</c:v>
                </c:pt>
                <c:pt idx="2909" formatCode="0.000">
                  <c:v>-51</c:v>
                </c:pt>
                <c:pt idx="2910" formatCode="0.000">
                  <c:v>-49.75</c:v>
                </c:pt>
                <c:pt idx="2911" formatCode="0.000">
                  <c:v>-78.75</c:v>
                </c:pt>
                <c:pt idx="2912" formatCode="0.000">
                  <c:v>-89.75</c:v>
                </c:pt>
                <c:pt idx="2913" formatCode="0.000">
                  <c:v>-75</c:v>
                </c:pt>
                <c:pt idx="2914" formatCode="0.000">
                  <c:v>-85</c:v>
                </c:pt>
                <c:pt idx="2915" formatCode="0.000">
                  <c:v>-76.75</c:v>
                </c:pt>
                <c:pt idx="2916" formatCode="0.000">
                  <c:v>-87.5</c:v>
                </c:pt>
                <c:pt idx="2917" formatCode="0.000">
                  <c:v>-79.5</c:v>
                </c:pt>
                <c:pt idx="2918" formatCode="0.000">
                  <c:v>-56.5</c:v>
                </c:pt>
                <c:pt idx="2919" formatCode="0.000">
                  <c:v>-42.75</c:v>
                </c:pt>
                <c:pt idx="2920" formatCode="0.000">
                  <c:v>-56</c:v>
                </c:pt>
                <c:pt idx="2921" formatCode="0.000">
                  <c:v>-70</c:v>
                </c:pt>
                <c:pt idx="2922" formatCode="0.000">
                  <c:v>-74.25</c:v>
                </c:pt>
                <c:pt idx="2923" formatCode="0.000">
                  <c:v>-74.25</c:v>
                </c:pt>
                <c:pt idx="2924" formatCode="0.000">
                  <c:v>-79.75</c:v>
                </c:pt>
                <c:pt idx="2925" formatCode="0.000">
                  <c:v>-86</c:v>
                </c:pt>
                <c:pt idx="2926" formatCode="0.000">
                  <c:v>-90.5</c:v>
                </c:pt>
                <c:pt idx="2927" formatCode="0.000">
                  <c:v>-84.5</c:v>
                </c:pt>
                <c:pt idx="2928" formatCode="0.000">
                  <c:v>-67.5</c:v>
                </c:pt>
                <c:pt idx="2929" formatCode="0.000">
                  <c:v>-72.25</c:v>
                </c:pt>
                <c:pt idx="2930" formatCode="0.000">
                  <c:v>-50</c:v>
                </c:pt>
                <c:pt idx="2931" formatCode="0.000">
                  <c:v>-52.25</c:v>
                </c:pt>
                <c:pt idx="2932" formatCode="0.000">
                  <c:v>-55.75</c:v>
                </c:pt>
                <c:pt idx="2933" formatCode="0.000">
                  <c:v>-57</c:v>
                </c:pt>
                <c:pt idx="2934" formatCode="0.000">
                  <c:v>-56.75</c:v>
                </c:pt>
                <c:pt idx="2935" formatCode="0.000">
                  <c:v>-45.25</c:v>
                </c:pt>
                <c:pt idx="2936" formatCode="0.000">
                  <c:v>-49.25</c:v>
                </c:pt>
                <c:pt idx="2937" formatCode="0.000">
                  <c:v>-30</c:v>
                </c:pt>
                <c:pt idx="2938" formatCode="0.000">
                  <c:v>-40.25</c:v>
                </c:pt>
                <c:pt idx="2939" formatCode="0.000">
                  <c:v>-20.75</c:v>
                </c:pt>
                <c:pt idx="2940" formatCode="0.000">
                  <c:v>-31.75</c:v>
                </c:pt>
                <c:pt idx="2941" formatCode="0.000">
                  <c:v>-28</c:v>
                </c:pt>
                <c:pt idx="2942" formatCode="0.000">
                  <c:v>-52</c:v>
                </c:pt>
                <c:pt idx="2943" formatCode="0.000">
                  <c:v>-45</c:v>
                </c:pt>
                <c:pt idx="2944" formatCode="0.000">
                  <c:v>-28</c:v>
                </c:pt>
                <c:pt idx="2945" formatCode="0.000">
                  <c:v>-17</c:v>
                </c:pt>
                <c:pt idx="2946" formatCode="0.000">
                  <c:v>6.25</c:v>
                </c:pt>
                <c:pt idx="2947" formatCode="0.000">
                  <c:v>0.5</c:v>
                </c:pt>
                <c:pt idx="2948" formatCode="0.000">
                  <c:v>4.5</c:v>
                </c:pt>
                <c:pt idx="2949" formatCode="0.000">
                  <c:v>2</c:v>
                </c:pt>
                <c:pt idx="2950" formatCode="0.000">
                  <c:v>32</c:v>
                </c:pt>
                <c:pt idx="2951" formatCode="0.000">
                  <c:v>52.25</c:v>
                </c:pt>
                <c:pt idx="2952" formatCode="0.000">
                  <c:v>39.75</c:v>
                </c:pt>
                <c:pt idx="2953" formatCode="0.000">
                  <c:v>39.75</c:v>
                </c:pt>
                <c:pt idx="2954" formatCode="0.000">
                  <c:v>96.5</c:v>
                </c:pt>
                <c:pt idx="2955" formatCode="0.000">
                  <c:v>100</c:v>
                </c:pt>
                <c:pt idx="2956" formatCode="0.000">
                  <c:v>122</c:v>
                </c:pt>
                <c:pt idx="2957" formatCode="0.000">
                  <c:v>154</c:v>
                </c:pt>
                <c:pt idx="2958" formatCode="0.000">
                  <c:v>196</c:v>
                </c:pt>
                <c:pt idx="2959" formatCode="0.000">
                  <c:v>161.5</c:v>
                </c:pt>
                <c:pt idx="2960" formatCode="0.000">
                  <c:v>150.75</c:v>
                </c:pt>
                <c:pt idx="2961" formatCode="0.000">
                  <c:v>154.5</c:v>
                </c:pt>
                <c:pt idx="2962" formatCode="0.000">
                  <c:v>146.5</c:v>
                </c:pt>
                <c:pt idx="2963" formatCode="0.000">
                  <c:v>125.25</c:v>
                </c:pt>
                <c:pt idx="2964" formatCode="0.000">
                  <c:v>125.75</c:v>
                </c:pt>
                <c:pt idx="2965" formatCode="0.000">
                  <c:v>113.5</c:v>
                </c:pt>
                <c:pt idx="2966" formatCode="0.000">
                  <c:v>94.5</c:v>
                </c:pt>
                <c:pt idx="2967" formatCode="0.000">
                  <c:v>94.5</c:v>
                </c:pt>
                <c:pt idx="2968" formatCode="0.000">
                  <c:v>97.25</c:v>
                </c:pt>
                <c:pt idx="2969" formatCode="0.000">
                  <c:v>103.75</c:v>
                </c:pt>
                <c:pt idx="2970" formatCode="0.000">
                  <c:v>109.5</c:v>
                </c:pt>
                <c:pt idx="2971" formatCode="0.000">
                  <c:v>85.75</c:v>
                </c:pt>
                <c:pt idx="2972" formatCode="0.000">
                  <c:v>69.25</c:v>
                </c:pt>
                <c:pt idx="2973" formatCode="0.000">
                  <c:v>75</c:v>
                </c:pt>
                <c:pt idx="2974" formatCode="0.000">
                  <c:v>76.5</c:v>
                </c:pt>
                <c:pt idx="2975" formatCode="0.000">
                  <c:v>69.5</c:v>
                </c:pt>
                <c:pt idx="2976" formatCode="0.000">
                  <c:v>93</c:v>
                </c:pt>
                <c:pt idx="2977" formatCode="0.000">
                  <c:v>96</c:v>
                </c:pt>
                <c:pt idx="2978" formatCode="0.000">
                  <c:v>96.5</c:v>
                </c:pt>
                <c:pt idx="2979" formatCode="0.000">
                  <c:v>75.5</c:v>
                </c:pt>
                <c:pt idx="2980" formatCode="0.000">
                  <c:v>80.75</c:v>
                </c:pt>
                <c:pt idx="2981" formatCode="0.000">
                  <c:v>84</c:v>
                </c:pt>
                <c:pt idx="2982" formatCode="0.000">
                  <c:v>66.25</c:v>
                </c:pt>
                <c:pt idx="2983" formatCode="0.000">
                  <c:v>67</c:v>
                </c:pt>
                <c:pt idx="2984" formatCode="0.000">
                  <c:v>96</c:v>
                </c:pt>
                <c:pt idx="2985" formatCode="0.000">
                  <c:v>109.75</c:v>
                </c:pt>
                <c:pt idx="2986" formatCode="0.000">
                  <c:v>108.25</c:v>
                </c:pt>
                <c:pt idx="2987" formatCode="0.000">
                  <c:v>87</c:v>
                </c:pt>
                <c:pt idx="2988" formatCode="0.000">
                  <c:v>79.5</c:v>
                </c:pt>
                <c:pt idx="2989" formatCode="0.000">
                  <c:v>65.25</c:v>
                </c:pt>
                <c:pt idx="2990" formatCode="0.000">
                  <c:v>48</c:v>
                </c:pt>
                <c:pt idx="2991" formatCode="0.000">
                  <c:v>49.5</c:v>
                </c:pt>
                <c:pt idx="2992" formatCode="0.000">
                  <c:v>45.5</c:v>
                </c:pt>
                <c:pt idx="2993" formatCode="0.000">
                  <c:v>45.5</c:v>
                </c:pt>
                <c:pt idx="2994" formatCode="0.000">
                  <c:v>52.25</c:v>
                </c:pt>
                <c:pt idx="2995" formatCode="0.000">
                  <c:v>27.25</c:v>
                </c:pt>
                <c:pt idx="2996" formatCode="0.000">
                  <c:v>25.5</c:v>
                </c:pt>
                <c:pt idx="2997" formatCode="0.000">
                  <c:v>23.75</c:v>
                </c:pt>
                <c:pt idx="2998" formatCode="0.000">
                  <c:v>29</c:v>
                </c:pt>
                <c:pt idx="2999" formatCode="0.000">
                  <c:v>15</c:v>
                </c:pt>
                <c:pt idx="3000" formatCode="0.000">
                  <c:v>24.75</c:v>
                </c:pt>
                <c:pt idx="3001" formatCode="0.000">
                  <c:v>32</c:v>
                </c:pt>
                <c:pt idx="3002" formatCode="0.000">
                  <c:v>16</c:v>
                </c:pt>
                <c:pt idx="3003" formatCode="0.000">
                  <c:v>13.75</c:v>
                </c:pt>
                <c:pt idx="3004" formatCode="0.000">
                  <c:v>18.5</c:v>
                </c:pt>
                <c:pt idx="3005" formatCode="0.000">
                  <c:v>39.75</c:v>
                </c:pt>
                <c:pt idx="3006" formatCode="0.000">
                  <c:v>24.5</c:v>
                </c:pt>
                <c:pt idx="3007" formatCode="0.000">
                  <c:v>29</c:v>
                </c:pt>
                <c:pt idx="3008" formatCode="0.000">
                  <c:v>39.5</c:v>
                </c:pt>
                <c:pt idx="3009" formatCode="0.000">
                  <c:v>21.25</c:v>
                </c:pt>
                <c:pt idx="3010" formatCode="0.000">
                  <c:v>0.25</c:v>
                </c:pt>
                <c:pt idx="3011" formatCode="0.000">
                  <c:v>0.5</c:v>
                </c:pt>
                <c:pt idx="3012" formatCode="0.000">
                  <c:v>8.5</c:v>
                </c:pt>
                <c:pt idx="3013" formatCode="0.000">
                  <c:v>29.75</c:v>
                </c:pt>
                <c:pt idx="3014" formatCode="0.000">
                  <c:v>32.5</c:v>
                </c:pt>
                <c:pt idx="3015" formatCode="0.000">
                  <c:v>31</c:v>
                </c:pt>
                <c:pt idx="3016" formatCode="0.000">
                  <c:v>53.25</c:v>
                </c:pt>
                <c:pt idx="3017" formatCode="0.000">
                  <c:v>43.75</c:v>
                </c:pt>
                <c:pt idx="3018" formatCode="0.000">
                  <c:v>32.25</c:v>
                </c:pt>
                <c:pt idx="3019" formatCode="0.000">
                  <c:v>24.75</c:v>
                </c:pt>
                <c:pt idx="3020" formatCode="0.000">
                  <c:v>17.25</c:v>
                </c:pt>
                <c:pt idx="3021" formatCode="0.000">
                  <c:v>28</c:v>
                </c:pt>
                <c:pt idx="3022" formatCode="0.000">
                  <c:v>21.75</c:v>
                </c:pt>
                <c:pt idx="3023" formatCode="0.000">
                  <c:v>23</c:v>
                </c:pt>
                <c:pt idx="3024" formatCode="0.000">
                  <c:v>17.25</c:v>
                </c:pt>
                <c:pt idx="3025" formatCode="0.000">
                  <c:v>10.75</c:v>
                </c:pt>
                <c:pt idx="3026" formatCode="0.000">
                  <c:v>11</c:v>
                </c:pt>
                <c:pt idx="3027" formatCode="0.000">
                  <c:v>21</c:v>
                </c:pt>
                <c:pt idx="3028" formatCode="0.000">
                  <c:v>16.25</c:v>
                </c:pt>
                <c:pt idx="3029" formatCode="0.000">
                  <c:v>3.75</c:v>
                </c:pt>
                <c:pt idx="3030" formatCode="0.000">
                  <c:v>-5</c:v>
                </c:pt>
                <c:pt idx="3031" formatCode="0.000">
                  <c:v>3.5</c:v>
                </c:pt>
                <c:pt idx="3032" formatCode="0.000">
                  <c:v>7</c:v>
                </c:pt>
                <c:pt idx="3033" formatCode="0.000">
                  <c:v>15.75</c:v>
                </c:pt>
                <c:pt idx="3034" formatCode="0.000">
                  <c:v>11.25</c:v>
                </c:pt>
                <c:pt idx="3035" formatCode="0.000">
                  <c:v>22.5</c:v>
                </c:pt>
                <c:pt idx="3036" formatCode="0.000">
                  <c:v>30</c:v>
                </c:pt>
                <c:pt idx="3037" formatCode="0.000">
                  <c:v>21.25</c:v>
                </c:pt>
                <c:pt idx="3038" formatCode="0.000">
                  <c:v>44.25</c:v>
                </c:pt>
                <c:pt idx="3039" formatCode="0.000">
                  <c:v>36</c:v>
                </c:pt>
                <c:pt idx="3040" formatCode="0.000">
                  <c:v>41.25</c:v>
                </c:pt>
                <c:pt idx="3041" formatCode="0.000">
                  <c:v>49</c:v>
                </c:pt>
                <c:pt idx="3042" formatCode="0.000">
                  <c:v>41.25</c:v>
                </c:pt>
                <c:pt idx="3043" formatCode="0.000">
                  <c:v>37</c:v>
                </c:pt>
                <c:pt idx="3044" formatCode="0.000">
                  <c:v>37</c:v>
                </c:pt>
                <c:pt idx="3045" formatCode="0.000">
                  <c:v>34.75</c:v>
                </c:pt>
                <c:pt idx="3046" formatCode="0.000">
                  <c:v>69.75</c:v>
                </c:pt>
                <c:pt idx="3047" formatCode="0.000">
                  <c:v>54.75</c:v>
                </c:pt>
                <c:pt idx="3048" formatCode="0.000">
                  <c:v>39.75</c:v>
                </c:pt>
                <c:pt idx="3049" formatCode="0.000">
                  <c:v>46.75</c:v>
                </c:pt>
                <c:pt idx="3050" formatCode="0.000">
                  <c:v>75</c:v>
                </c:pt>
                <c:pt idx="3051" formatCode="0.000">
                  <c:v>81.25</c:v>
                </c:pt>
                <c:pt idx="3052" formatCode="0.000">
                  <c:v>87</c:v>
                </c:pt>
                <c:pt idx="3053" formatCode="0.000">
                  <c:v>93.25</c:v>
                </c:pt>
                <c:pt idx="3054" formatCode="0.000">
                  <c:v>73.75</c:v>
                </c:pt>
                <c:pt idx="3055" formatCode="0.000">
                  <c:v>60</c:v>
                </c:pt>
                <c:pt idx="3056" formatCode="0.000">
                  <c:v>62.75</c:v>
                </c:pt>
                <c:pt idx="3057" formatCode="0.000">
                  <c:v>51.5</c:v>
                </c:pt>
                <c:pt idx="3058" formatCode="0.000">
                  <c:v>53.5</c:v>
                </c:pt>
                <c:pt idx="3059" formatCode="0.000">
                  <c:v>65.5</c:v>
                </c:pt>
                <c:pt idx="3060" formatCode="0.000">
                  <c:v>86.5</c:v>
                </c:pt>
                <c:pt idx="3061" formatCode="0.000">
                  <c:v>69.25</c:v>
                </c:pt>
                <c:pt idx="3062" formatCode="0.000">
                  <c:v>91.25</c:v>
                </c:pt>
                <c:pt idx="3063" formatCode="0.000">
                  <c:v>78.5</c:v>
                </c:pt>
                <c:pt idx="3064" formatCode="0.000">
                  <c:v>60.75</c:v>
                </c:pt>
                <c:pt idx="3065" formatCode="0.000">
                  <c:v>62.25</c:v>
                </c:pt>
                <c:pt idx="3066" formatCode="0.000">
                  <c:v>58.75</c:v>
                </c:pt>
                <c:pt idx="3067" formatCode="0.000">
                  <c:v>63.25</c:v>
                </c:pt>
                <c:pt idx="3068" formatCode="0.000">
                  <c:v>37.75</c:v>
                </c:pt>
                <c:pt idx="3069" formatCode="0.000">
                  <c:v>18.5</c:v>
                </c:pt>
                <c:pt idx="3070" formatCode="0.000">
                  <c:v>21.25</c:v>
                </c:pt>
                <c:pt idx="3071" formatCode="0.000">
                  <c:v>7.75</c:v>
                </c:pt>
                <c:pt idx="3072" formatCode="0.000">
                  <c:v>11</c:v>
                </c:pt>
                <c:pt idx="3073" formatCode="0.000">
                  <c:v>6.5</c:v>
                </c:pt>
                <c:pt idx="3074" formatCode="0.000">
                  <c:v>4</c:v>
                </c:pt>
                <c:pt idx="3075" formatCode="0.000">
                  <c:v>3.5</c:v>
                </c:pt>
                <c:pt idx="3076" formatCode="0.000">
                  <c:v>15.75</c:v>
                </c:pt>
                <c:pt idx="3077" formatCode="0.000">
                  <c:v>17.25</c:v>
                </c:pt>
                <c:pt idx="3078" formatCode="0.000">
                  <c:v>11.75</c:v>
                </c:pt>
                <c:pt idx="3079" formatCode="0.000">
                  <c:v>11.25</c:v>
                </c:pt>
                <c:pt idx="3080" formatCode="0.000">
                  <c:v>4.25</c:v>
                </c:pt>
                <c:pt idx="3081" formatCode="0.000">
                  <c:v>26.25</c:v>
                </c:pt>
                <c:pt idx="3082" formatCode="0.000">
                  <c:v>25.75</c:v>
                </c:pt>
                <c:pt idx="3083" formatCode="0.000">
                  <c:v>29</c:v>
                </c:pt>
                <c:pt idx="3084" formatCode="0.000">
                  <c:v>42.75</c:v>
                </c:pt>
                <c:pt idx="3085" formatCode="0.000">
                  <c:v>36.5</c:v>
                </c:pt>
                <c:pt idx="3086" formatCode="0.000">
                  <c:v>33.5</c:v>
                </c:pt>
                <c:pt idx="3087" formatCode="0.000">
                  <c:v>29.25</c:v>
                </c:pt>
                <c:pt idx="3088" formatCode="0.000">
                  <c:v>34</c:v>
                </c:pt>
                <c:pt idx="3089" formatCode="0.000">
                  <c:v>40.5</c:v>
                </c:pt>
                <c:pt idx="3090" formatCode="0.000">
                  <c:v>48.25</c:v>
                </c:pt>
                <c:pt idx="3091" formatCode="0.000">
                  <c:v>52.75</c:v>
                </c:pt>
                <c:pt idx="3092" formatCode="0.000">
                  <c:v>53</c:v>
                </c:pt>
                <c:pt idx="3093" formatCode="0.000">
                  <c:v>51</c:v>
                </c:pt>
                <c:pt idx="3094" formatCode="0.000">
                  <c:v>58</c:v>
                </c:pt>
                <c:pt idx="3095" formatCode="0.000">
                  <c:v>46.5</c:v>
                </c:pt>
                <c:pt idx="3096" formatCode="0.000">
                  <c:v>74.5</c:v>
                </c:pt>
                <c:pt idx="3097" formatCode="0.000">
                  <c:v>66.5</c:v>
                </c:pt>
                <c:pt idx="3098" formatCode="0.000">
                  <c:v>74.25</c:v>
                </c:pt>
                <c:pt idx="3099" formatCode="0.000">
                  <c:v>48.75</c:v>
                </c:pt>
                <c:pt idx="3100" formatCode="0.000">
                  <c:v>50.5</c:v>
                </c:pt>
                <c:pt idx="3101" formatCode="0.000">
                  <c:v>55.5</c:v>
                </c:pt>
                <c:pt idx="3102" formatCode="0.000">
                  <c:v>51.75</c:v>
                </c:pt>
                <c:pt idx="3103" formatCode="0.000">
                  <c:v>70.25</c:v>
                </c:pt>
                <c:pt idx="3104" formatCode="0.000">
                  <c:v>75.25</c:v>
                </c:pt>
                <c:pt idx="3105" formatCode="0.000">
                  <c:v>86.75</c:v>
                </c:pt>
                <c:pt idx="3106" formatCode="0.000">
                  <c:v>86</c:v>
                </c:pt>
                <c:pt idx="3107" formatCode="0.000">
                  <c:v>106.5</c:v>
                </c:pt>
                <c:pt idx="3108" formatCode="0.000">
                  <c:v>113.5</c:v>
                </c:pt>
                <c:pt idx="3109" formatCode="0.000">
                  <c:v>101.25</c:v>
                </c:pt>
                <c:pt idx="3110" formatCode="0.000">
                  <c:v>90</c:v>
                </c:pt>
                <c:pt idx="3111" formatCode="0.000">
                  <c:v>94</c:v>
                </c:pt>
                <c:pt idx="3112" formatCode="0.000">
                  <c:v>105.5</c:v>
                </c:pt>
                <c:pt idx="3113" formatCode="0.000">
                  <c:v>126.75</c:v>
                </c:pt>
                <c:pt idx="3114" formatCode="0.000">
                  <c:v>131</c:v>
                </c:pt>
                <c:pt idx="3115" formatCode="0.000">
                  <c:v>92</c:v>
                </c:pt>
                <c:pt idx="3116" formatCode="0.000">
                  <c:v>104.5</c:v>
                </c:pt>
                <c:pt idx="3117" formatCode="0.000">
                  <c:v>124.5</c:v>
                </c:pt>
                <c:pt idx="3118" formatCode="0.000">
                  <c:v>103</c:v>
                </c:pt>
                <c:pt idx="3119" formatCode="0.000">
                  <c:v>80</c:v>
                </c:pt>
                <c:pt idx="3120" formatCode="0.000">
                  <c:v>84</c:v>
                </c:pt>
                <c:pt idx="3121" formatCode="0.000">
                  <c:v>79.5</c:v>
                </c:pt>
                <c:pt idx="3122" formatCode="0.000">
                  <c:v>73.25</c:v>
                </c:pt>
                <c:pt idx="3123" formatCode="0.000">
                  <c:v>85</c:v>
                </c:pt>
                <c:pt idx="3124" formatCode="0.000">
                  <c:v>95.5</c:v>
                </c:pt>
                <c:pt idx="3125" formatCode="0.000">
                  <c:v>93.5</c:v>
                </c:pt>
                <c:pt idx="3126" formatCode="0.000">
                  <c:v>81.5</c:v>
                </c:pt>
                <c:pt idx="3127" formatCode="0.000">
                  <c:v>96</c:v>
                </c:pt>
                <c:pt idx="3128" formatCode="0.000">
                  <c:v>102</c:v>
                </c:pt>
                <c:pt idx="3129" formatCode="0.000">
                  <c:v>110.75</c:v>
                </c:pt>
                <c:pt idx="3130" formatCode="0.000">
                  <c:v>112.75</c:v>
                </c:pt>
                <c:pt idx="3131" formatCode="0.000">
                  <c:v>111</c:v>
                </c:pt>
                <c:pt idx="3132" formatCode="0.000">
                  <c:v>139.75</c:v>
                </c:pt>
                <c:pt idx="3133" formatCode="0.000">
                  <c:v>137</c:v>
                </c:pt>
                <c:pt idx="3134" formatCode="0.000">
                  <c:v>128</c:v>
                </c:pt>
                <c:pt idx="3135" formatCode="0.000">
                  <c:v>149</c:v>
                </c:pt>
                <c:pt idx="3136" formatCode="0.000">
                  <c:v>150.25</c:v>
                </c:pt>
                <c:pt idx="3137" formatCode="0.000">
                  <c:v>146.5</c:v>
                </c:pt>
                <c:pt idx="3138" formatCode="0.000">
                  <c:v>164.25</c:v>
                </c:pt>
                <c:pt idx="3139" formatCode="0.000">
                  <c:v>158.25</c:v>
                </c:pt>
                <c:pt idx="3140" formatCode="0.000">
                  <c:v>167.75</c:v>
                </c:pt>
                <c:pt idx="3141" formatCode="0.000">
                  <c:v>169.5</c:v>
                </c:pt>
                <c:pt idx="3142" formatCode="0.000">
                  <c:v>143</c:v>
                </c:pt>
                <c:pt idx="3143" formatCode="0.000">
                  <c:v>134.25</c:v>
                </c:pt>
                <c:pt idx="3144" formatCode="0.000">
                  <c:v>159</c:v>
                </c:pt>
                <c:pt idx="3145" formatCode="0.000">
                  <c:v>171.5</c:v>
                </c:pt>
                <c:pt idx="3146" formatCode="0.000">
                  <c:v>187.25</c:v>
                </c:pt>
                <c:pt idx="3147" formatCode="0.000">
                  <c:v>182.25</c:v>
                </c:pt>
                <c:pt idx="3148" formatCode="0.000">
                  <c:v>204.75</c:v>
                </c:pt>
                <c:pt idx="3149" formatCode="0.000">
                  <c:v>204.5</c:v>
                </c:pt>
                <c:pt idx="3150" formatCode="0.000">
                  <c:v>187.25</c:v>
                </c:pt>
                <c:pt idx="3151" formatCode="0.000">
                  <c:v>189.25</c:v>
                </c:pt>
                <c:pt idx="3152" formatCode="0.000">
                  <c:v>209.75</c:v>
                </c:pt>
                <c:pt idx="3153" formatCode="0.000">
                  <c:v>231.75</c:v>
                </c:pt>
                <c:pt idx="3154" formatCode="0.000">
                  <c:v>226</c:v>
                </c:pt>
                <c:pt idx="3155" formatCode="0.000">
                  <c:v>188.25</c:v>
                </c:pt>
                <c:pt idx="3156" formatCode="0.000">
                  <c:v>201</c:v>
                </c:pt>
                <c:pt idx="3157" formatCode="0.000">
                  <c:v>225.25</c:v>
                </c:pt>
                <c:pt idx="3158" formatCode="0.000">
                  <c:v>260.25</c:v>
                </c:pt>
                <c:pt idx="3159" formatCode="0.000">
                  <c:v>252.25</c:v>
                </c:pt>
                <c:pt idx="3160" formatCode="0.000">
                  <c:v>262</c:v>
                </c:pt>
                <c:pt idx="3161" formatCode="0.000">
                  <c:v>258.75</c:v>
                </c:pt>
                <c:pt idx="3162" formatCode="0.000">
                  <c:v>276</c:v>
                </c:pt>
                <c:pt idx="3163" formatCode="0.000">
                  <c:v>274.25</c:v>
                </c:pt>
                <c:pt idx="3164" formatCode="0.000">
                  <c:v>303.75</c:v>
                </c:pt>
                <c:pt idx="3165" formatCode="0.000">
                  <c:v>335.25</c:v>
                </c:pt>
                <c:pt idx="3166" formatCode="0.000">
                  <c:v>359.5</c:v>
                </c:pt>
                <c:pt idx="3167" formatCode="0.000">
                  <c:v>382.5</c:v>
                </c:pt>
                <c:pt idx="3168" formatCode="0.000">
                  <c:v>335.25</c:v>
                </c:pt>
                <c:pt idx="3169" formatCode="0.000">
                  <c:v>342.5</c:v>
                </c:pt>
                <c:pt idx="3170" formatCode="0.000">
                  <c:v>325.5</c:v>
                </c:pt>
                <c:pt idx="3171" formatCode="0.000">
                  <c:v>285.5</c:v>
                </c:pt>
                <c:pt idx="3172" formatCode="0.000">
                  <c:v>273.75</c:v>
                </c:pt>
                <c:pt idx="3173" formatCode="0.000">
                  <c:v>267.75</c:v>
                </c:pt>
                <c:pt idx="3174" formatCode="0.000">
                  <c:v>295.25</c:v>
                </c:pt>
                <c:pt idx="3175" formatCode="0.000">
                  <c:v>314.25</c:v>
                </c:pt>
                <c:pt idx="3176" formatCode="0.000">
                  <c:v>345.25</c:v>
                </c:pt>
                <c:pt idx="3177" formatCode="0.000">
                  <c:v>318.25</c:v>
                </c:pt>
                <c:pt idx="3178" formatCode="0.000">
                  <c:v>303.25</c:v>
                </c:pt>
                <c:pt idx="3179" formatCode="0.000">
                  <c:v>273.5</c:v>
                </c:pt>
                <c:pt idx="3180" formatCode="0.000">
                  <c:v>271.5</c:v>
                </c:pt>
                <c:pt idx="3181" formatCode="0.000">
                  <c:v>276.75</c:v>
                </c:pt>
                <c:pt idx="3182" formatCode="0.000">
                  <c:v>294</c:v>
                </c:pt>
                <c:pt idx="3183" formatCode="0.000">
                  <c:v>261.25</c:v>
                </c:pt>
                <c:pt idx="3184" formatCode="0.000">
                  <c:v>248.75</c:v>
                </c:pt>
                <c:pt idx="3185" formatCode="0.000">
                  <c:v>251.25</c:v>
                </c:pt>
                <c:pt idx="3186" formatCode="0.000">
                  <c:v>230.25</c:v>
                </c:pt>
                <c:pt idx="3187" formatCode="0.000">
                  <c:v>239.5</c:v>
                </c:pt>
                <c:pt idx="3188" formatCode="0.000">
                  <c:v>227</c:v>
                </c:pt>
                <c:pt idx="3189" formatCode="0.000">
                  <c:v>218.25</c:v>
                </c:pt>
                <c:pt idx="3190" formatCode="0.000">
                  <c:v>238.25</c:v>
                </c:pt>
                <c:pt idx="3191" formatCode="0.000">
                  <c:v>231.75</c:v>
                </c:pt>
                <c:pt idx="3192" formatCode="0.000">
                  <c:v>242.75</c:v>
                </c:pt>
                <c:pt idx="3193" formatCode="0.000">
                  <c:v>262.75</c:v>
                </c:pt>
                <c:pt idx="3194" formatCode="0.000">
                  <c:v>263.25</c:v>
                </c:pt>
                <c:pt idx="3195" formatCode="0.000">
                  <c:v>263.25</c:v>
                </c:pt>
                <c:pt idx="3196" formatCode="0.000">
                  <c:v>301.5</c:v>
                </c:pt>
                <c:pt idx="3197" formatCode="0.000">
                  <c:v>289.5</c:v>
                </c:pt>
                <c:pt idx="3198" formatCode="0.000">
                  <c:v>296</c:v>
                </c:pt>
                <c:pt idx="3199" formatCode="0.000">
                  <c:v>284.75</c:v>
                </c:pt>
                <c:pt idx="3200" formatCode="0.000">
                  <c:v>278.75</c:v>
                </c:pt>
                <c:pt idx="3201" formatCode="0.000">
                  <c:v>268.25</c:v>
                </c:pt>
                <c:pt idx="3202" formatCode="0.000">
                  <c:v>273.25</c:v>
                </c:pt>
                <c:pt idx="3203" formatCode="0.000">
                  <c:v>290</c:v>
                </c:pt>
                <c:pt idx="3204" formatCode="0.000">
                  <c:v>288.25</c:v>
                </c:pt>
                <c:pt idx="3205" formatCode="0.000">
                  <c:v>286.25</c:v>
                </c:pt>
                <c:pt idx="3206" formatCode="0.000">
                  <c:v>306.75</c:v>
                </c:pt>
                <c:pt idx="3207" formatCode="0.000">
                  <c:v>315.5</c:v>
                </c:pt>
                <c:pt idx="3208" formatCode="0.000">
                  <c:v>337.5</c:v>
                </c:pt>
                <c:pt idx="3209" formatCode="0.000">
                  <c:v>333</c:v>
                </c:pt>
                <c:pt idx="3210" formatCode="0.000">
                  <c:v>340.75</c:v>
                </c:pt>
                <c:pt idx="3211" formatCode="0.000">
                  <c:v>354.5</c:v>
                </c:pt>
                <c:pt idx="3212" formatCode="0.000">
                  <c:v>334</c:v>
                </c:pt>
                <c:pt idx="3213" formatCode="0.000">
                  <c:v>320.75</c:v>
                </c:pt>
                <c:pt idx="3214" formatCode="0.000">
                  <c:v>350</c:v>
                </c:pt>
                <c:pt idx="3215" formatCode="0.000">
                  <c:v>360.25</c:v>
                </c:pt>
                <c:pt idx="3216" formatCode="0.000">
                  <c:v>321.25</c:v>
                </c:pt>
                <c:pt idx="3217" formatCode="0.000">
                  <c:v>344.75</c:v>
                </c:pt>
                <c:pt idx="3218" formatCode="0.000">
                  <c:v>354.75</c:v>
                </c:pt>
                <c:pt idx="3219" formatCode="0.000">
                  <c:v>369.5</c:v>
                </c:pt>
                <c:pt idx="3220" formatCode="0.000">
                  <c:v>386.75</c:v>
                </c:pt>
                <c:pt idx="3221" formatCode="0.000">
                  <c:v>374.25</c:v>
                </c:pt>
                <c:pt idx="3222" formatCode="0.000">
                  <c:v>397.5</c:v>
                </c:pt>
                <c:pt idx="3223" formatCode="0.000">
                  <c:v>372.75</c:v>
                </c:pt>
                <c:pt idx="3224" formatCode="0.000">
                  <c:v>336.75</c:v>
                </c:pt>
                <c:pt idx="3225" formatCode="0.000">
                  <c:v>333.75</c:v>
                </c:pt>
                <c:pt idx="3226" formatCode="0.000">
                  <c:v>292.5</c:v>
                </c:pt>
                <c:pt idx="3227" formatCode="0.000">
                  <c:v>313</c:v>
                </c:pt>
                <c:pt idx="3228" formatCode="0.000">
                  <c:v>296.25</c:v>
                </c:pt>
                <c:pt idx="3229" formatCode="0.000">
                  <c:v>292</c:v>
                </c:pt>
                <c:pt idx="3230" formatCode="0.000">
                  <c:v>276.5</c:v>
                </c:pt>
                <c:pt idx="3231" formatCode="0.000">
                  <c:v>283.75</c:v>
                </c:pt>
                <c:pt idx="3232" formatCode="0.000">
                  <c:v>277</c:v>
                </c:pt>
                <c:pt idx="3233" formatCode="0.000">
                  <c:v>294.75</c:v>
                </c:pt>
                <c:pt idx="3234" formatCode="0.000">
                  <c:v>276.5</c:v>
                </c:pt>
                <c:pt idx="3235" formatCode="0.000">
                  <c:v>283.5</c:v>
                </c:pt>
                <c:pt idx="3236" formatCode="0.000">
                  <c:v>293.75</c:v>
                </c:pt>
                <c:pt idx="3237" formatCode="0.000">
                  <c:v>285.5</c:v>
                </c:pt>
                <c:pt idx="3238" formatCode="0.000">
                  <c:v>289.75</c:v>
                </c:pt>
                <c:pt idx="3239" formatCode="0.000">
                  <c:v>276.75</c:v>
                </c:pt>
                <c:pt idx="3240" formatCode="0.000">
                  <c:v>267.75</c:v>
                </c:pt>
                <c:pt idx="3241" formatCode="0.000">
                  <c:v>261.25</c:v>
                </c:pt>
                <c:pt idx="3242" formatCode="0.000">
                  <c:v>249.5</c:v>
                </c:pt>
                <c:pt idx="3243" formatCode="0.000">
                  <c:v>272.75</c:v>
                </c:pt>
                <c:pt idx="3244" formatCode="0.000">
                  <c:v>283.75</c:v>
                </c:pt>
                <c:pt idx="3245" formatCode="0.000">
                  <c:v>297.5</c:v>
                </c:pt>
                <c:pt idx="3246" formatCode="0.000">
                  <c:v>290.5</c:v>
                </c:pt>
                <c:pt idx="3247" formatCode="0.000">
                  <c:v>289.5</c:v>
                </c:pt>
                <c:pt idx="3248" formatCode="0.000">
                  <c:v>272.75</c:v>
                </c:pt>
                <c:pt idx="3249" formatCode="0.000">
                  <c:v>266.25</c:v>
                </c:pt>
                <c:pt idx="3250" formatCode="0.000">
                  <c:v>275.25</c:v>
                </c:pt>
                <c:pt idx="3251" formatCode="0.000">
                  <c:v>277.25</c:v>
                </c:pt>
                <c:pt idx="3252" formatCode="0.000">
                  <c:v>256.5</c:v>
                </c:pt>
                <c:pt idx="3253" formatCode="0.000">
                  <c:v>239.75</c:v>
                </c:pt>
                <c:pt idx="3254" formatCode="0.000">
                  <c:v>246.5</c:v>
                </c:pt>
                <c:pt idx="3255" formatCode="0.000">
                  <c:v>245.5</c:v>
                </c:pt>
                <c:pt idx="3256" formatCode="0.000">
                  <c:v>263.75</c:v>
                </c:pt>
                <c:pt idx="3257" formatCode="0.000">
                  <c:v>237.25</c:v>
                </c:pt>
                <c:pt idx="3258" formatCode="0.000">
                  <c:v>239.25</c:v>
                </c:pt>
                <c:pt idx="3259" formatCode="0.000">
                  <c:v>240</c:v>
                </c:pt>
                <c:pt idx="3260" formatCode="0.000">
                  <c:v>251.5</c:v>
                </c:pt>
                <c:pt idx="3261" formatCode="0.000">
                  <c:v>256.25</c:v>
                </c:pt>
                <c:pt idx="3262" formatCode="0.000">
                  <c:v>266.75</c:v>
                </c:pt>
                <c:pt idx="3263" formatCode="0.000">
                  <c:v>261.5</c:v>
                </c:pt>
                <c:pt idx="3264" formatCode="0.000">
                  <c:v>285.75</c:v>
                </c:pt>
                <c:pt idx="3265" formatCode="0.000">
                  <c:v>273.25</c:v>
                </c:pt>
                <c:pt idx="3266" formatCode="0.000">
                  <c:v>273</c:v>
                </c:pt>
                <c:pt idx="3267" formatCode="0.000">
                  <c:v>273.25</c:v>
                </c:pt>
                <c:pt idx="3268" formatCode="0.000">
                  <c:v>287.75</c:v>
                </c:pt>
                <c:pt idx="3269" formatCode="0.000">
                  <c:v>265</c:v>
                </c:pt>
                <c:pt idx="3270" formatCode="0.000">
                  <c:v>272.5</c:v>
                </c:pt>
                <c:pt idx="3271" formatCode="0.000">
                  <c:v>283</c:v>
                </c:pt>
                <c:pt idx="3272" formatCode="0.000">
                  <c:v>289.25</c:v>
                </c:pt>
                <c:pt idx="3273" formatCode="0.000">
                  <c:v>284.25</c:v>
                </c:pt>
                <c:pt idx="3274" formatCode="0.000">
                  <c:v>284</c:v>
                </c:pt>
                <c:pt idx="3275" formatCode="0.000">
                  <c:v>289.5</c:v>
                </c:pt>
                <c:pt idx="3276" formatCode="0.000">
                  <c:v>290.25</c:v>
                </c:pt>
                <c:pt idx="3277" formatCode="0.000">
                  <c:v>309.25</c:v>
                </c:pt>
                <c:pt idx="3278" formatCode="0.000">
                  <c:v>303.5</c:v>
                </c:pt>
                <c:pt idx="3279" formatCode="0.000">
                  <c:v>302</c:v>
                </c:pt>
                <c:pt idx="3280" formatCode="0.000">
                  <c:v>273.5</c:v>
                </c:pt>
                <c:pt idx="3281" formatCode="0.000">
                  <c:v>271</c:v>
                </c:pt>
                <c:pt idx="3282" formatCode="0.000">
                  <c:v>254.5</c:v>
                </c:pt>
                <c:pt idx="3283" formatCode="0.000">
                  <c:v>257.25</c:v>
                </c:pt>
                <c:pt idx="3284" formatCode="0.000">
                  <c:v>271</c:v>
                </c:pt>
                <c:pt idx="3285" formatCode="0.000">
                  <c:v>256.25</c:v>
                </c:pt>
                <c:pt idx="3286" formatCode="0.000">
                  <c:v>254.5</c:v>
                </c:pt>
                <c:pt idx="3287" formatCode="0.000">
                  <c:v>254.5</c:v>
                </c:pt>
                <c:pt idx="3288" formatCode="0.000">
                  <c:v>251.75</c:v>
                </c:pt>
                <c:pt idx="3289" formatCode="0.000">
                  <c:v>260</c:v>
                </c:pt>
                <c:pt idx="3290" formatCode="0.000">
                  <c:v>264.5</c:v>
                </c:pt>
                <c:pt idx="3291" formatCode="0.000">
                  <c:v>278</c:v>
                </c:pt>
                <c:pt idx="3292" formatCode="0.000">
                  <c:v>292.5</c:v>
                </c:pt>
                <c:pt idx="3293" formatCode="0.000">
                  <c:v>303.5</c:v>
                </c:pt>
                <c:pt idx="3294" formatCode="0.000">
                  <c:v>298</c:v>
                </c:pt>
                <c:pt idx="3295" formatCode="0.000">
                  <c:v>320.75</c:v>
                </c:pt>
                <c:pt idx="3296" formatCode="0.000">
                  <c:v>333.75</c:v>
                </c:pt>
                <c:pt idx="3297" formatCode="0.000">
                  <c:v>326.5</c:v>
                </c:pt>
                <c:pt idx="3298" formatCode="0.000">
                  <c:v>320.25</c:v>
                </c:pt>
                <c:pt idx="3299" formatCode="0.000">
                  <c:v>341</c:v>
                </c:pt>
                <c:pt idx="3300" formatCode="0.000">
                  <c:v>326.25</c:v>
                </c:pt>
                <c:pt idx="3301" formatCode="0.000">
                  <c:v>322.5</c:v>
                </c:pt>
                <c:pt idx="3302" formatCode="0.000">
                  <c:v>331.75</c:v>
                </c:pt>
                <c:pt idx="3303" formatCode="0.000">
                  <c:v>336.5</c:v>
                </c:pt>
                <c:pt idx="3304" formatCode="0.000">
                  <c:v>340.5</c:v>
                </c:pt>
                <c:pt idx="3305" formatCode="0.000">
                  <c:v>350.5</c:v>
                </c:pt>
                <c:pt idx="3306" formatCode="0.000">
                  <c:v>345</c:v>
                </c:pt>
                <c:pt idx="3307" formatCode="0.000">
                  <c:v>351.25</c:v>
                </c:pt>
                <c:pt idx="3308" formatCode="0.000">
                  <c:v>364.25</c:v>
                </c:pt>
                <c:pt idx="3309" formatCode="0.000">
                  <c:v>362</c:v>
                </c:pt>
                <c:pt idx="3310" formatCode="0.000">
                  <c:v>344</c:v>
                </c:pt>
                <c:pt idx="3311" formatCode="0.000">
                  <c:v>329.5</c:v>
                </c:pt>
                <c:pt idx="3312" formatCode="0.000">
                  <c:v>334.25</c:v>
                </c:pt>
                <c:pt idx="3313" formatCode="0.000">
                  <c:v>342.25</c:v>
                </c:pt>
                <c:pt idx="3314" formatCode="0.000">
                  <c:v>333.75</c:v>
                </c:pt>
                <c:pt idx="3315" formatCode="0.000">
                  <c:v>348.5</c:v>
                </c:pt>
                <c:pt idx="3316" formatCode="0.000">
                  <c:v>341.25</c:v>
                </c:pt>
                <c:pt idx="3317" formatCode="0.000">
                  <c:v>353.25</c:v>
                </c:pt>
                <c:pt idx="3318" formatCode="0.000">
                  <c:v>342.75</c:v>
                </c:pt>
                <c:pt idx="3319" formatCode="0.000">
                  <c:v>340</c:v>
                </c:pt>
                <c:pt idx="3320" formatCode="0.000">
                  <c:v>345.5</c:v>
                </c:pt>
                <c:pt idx="3321" formatCode="0.000">
                  <c:v>358.75</c:v>
                </c:pt>
                <c:pt idx="3322" formatCode="0.000">
                  <c:v>351.5</c:v>
                </c:pt>
                <c:pt idx="3323" formatCode="0.000">
                  <c:v>359.25</c:v>
                </c:pt>
                <c:pt idx="3324" formatCode="0.000">
                  <c:v>352.5</c:v>
                </c:pt>
                <c:pt idx="3325" formatCode="0.000">
                  <c:v>373.25</c:v>
                </c:pt>
                <c:pt idx="3326" formatCode="0.000">
                  <c:v>380.75</c:v>
                </c:pt>
                <c:pt idx="3327" formatCode="0.000">
                  <c:v>375.25</c:v>
                </c:pt>
                <c:pt idx="3328" formatCode="0.000">
                  <c:v>347.75</c:v>
                </c:pt>
                <c:pt idx="3329" formatCode="0.000">
                  <c:v>346.75</c:v>
                </c:pt>
                <c:pt idx="3330" formatCode="0.000">
                  <c:v>319</c:v>
                </c:pt>
                <c:pt idx="3331" formatCode="0.000">
                  <c:v>313.75</c:v>
                </c:pt>
                <c:pt idx="3332" formatCode="0.000">
                  <c:v>307.25</c:v>
                </c:pt>
                <c:pt idx="3333" formatCode="0.000">
                  <c:v>305.25</c:v>
                </c:pt>
                <c:pt idx="3334" formatCode="0.000">
                  <c:v>286.75</c:v>
                </c:pt>
                <c:pt idx="3335" formatCode="0.000">
                  <c:v>316.5</c:v>
                </c:pt>
                <c:pt idx="3336" formatCode="0.000">
                  <c:v>307.75</c:v>
                </c:pt>
                <c:pt idx="3337" formatCode="0.000">
                  <c:v>312</c:v>
                </c:pt>
                <c:pt idx="3338" formatCode="0.000">
                  <c:v>312.5</c:v>
                </c:pt>
                <c:pt idx="3339" formatCode="0.000">
                  <c:v>317</c:v>
                </c:pt>
                <c:pt idx="3340" formatCode="0.000">
                  <c:v>333</c:v>
                </c:pt>
                <c:pt idx="3341" formatCode="0.000">
                  <c:v>323.25</c:v>
                </c:pt>
                <c:pt idx="3342" formatCode="0.000">
                  <c:v>302.75</c:v>
                </c:pt>
                <c:pt idx="3343" formatCode="0.000">
                  <c:v>306.75</c:v>
                </c:pt>
                <c:pt idx="3344" formatCode="0.000">
                  <c:v>301.5</c:v>
                </c:pt>
                <c:pt idx="3345" formatCode="0.000">
                  <c:v>303</c:v>
                </c:pt>
                <c:pt idx="3346" formatCode="0.000">
                  <c:v>301.75</c:v>
                </c:pt>
                <c:pt idx="3347" formatCode="0.000">
                  <c:v>313.25</c:v>
                </c:pt>
                <c:pt idx="3348" formatCode="0.000">
                  <c:v>308.25</c:v>
                </c:pt>
                <c:pt idx="3349" formatCode="0.000">
                  <c:v>311.75</c:v>
                </c:pt>
                <c:pt idx="3350" formatCode="0.000">
                  <c:v>294</c:v>
                </c:pt>
                <c:pt idx="3351" formatCode="0.000">
                  <c:v>286.25</c:v>
                </c:pt>
                <c:pt idx="3352" formatCode="0.000">
                  <c:v>301.25</c:v>
                </c:pt>
                <c:pt idx="3353" formatCode="0.000">
                  <c:v>288.75</c:v>
                </c:pt>
                <c:pt idx="3354" formatCode="0.000">
                  <c:v>287</c:v>
                </c:pt>
                <c:pt idx="3355" formatCode="0.000">
                  <c:v>270.5</c:v>
                </c:pt>
                <c:pt idx="3356" formatCode="0.000">
                  <c:v>262.5</c:v>
                </c:pt>
                <c:pt idx="3357" formatCode="0.000">
                  <c:v>270.25</c:v>
                </c:pt>
                <c:pt idx="3358" formatCode="0.000">
                  <c:v>281.5</c:v>
                </c:pt>
                <c:pt idx="3359" formatCode="0.000">
                  <c:v>266.5</c:v>
                </c:pt>
                <c:pt idx="3360" formatCode="0.000">
                  <c:v>264</c:v>
                </c:pt>
                <c:pt idx="3361" formatCode="0.000">
                  <c:v>264</c:v>
                </c:pt>
                <c:pt idx="3362" formatCode="0.000">
                  <c:v>265</c:v>
                </c:pt>
                <c:pt idx="3363" formatCode="0.000">
                  <c:v>252.5</c:v>
                </c:pt>
                <c:pt idx="3364" formatCode="0.000">
                  <c:v>253.75</c:v>
                </c:pt>
                <c:pt idx="3365" formatCode="0.000">
                  <c:v>245.25</c:v>
                </c:pt>
                <c:pt idx="3366" formatCode="0.000">
                  <c:v>250.5</c:v>
                </c:pt>
                <c:pt idx="3367" formatCode="0.000">
                  <c:v>259.5</c:v>
                </c:pt>
                <c:pt idx="3368" formatCode="0.000">
                  <c:v>247.75</c:v>
                </c:pt>
                <c:pt idx="3369" formatCode="0.000">
                  <c:v>235.75</c:v>
                </c:pt>
                <c:pt idx="3370" formatCode="0.000">
                  <c:v>234.25</c:v>
                </c:pt>
                <c:pt idx="3371" formatCode="0.000">
                  <c:v>231.75</c:v>
                </c:pt>
                <c:pt idx="3372" formatCode="0.000">
                  <c:v>237.75</c:v>
                </c:pt>
                <c:pt idx="3373" formatCode="0.000">
                  <c:v>235.75</c:v>
                </c:pt>
                <c:pt idx="3374" formatCode="0.000">
                  <c:v>214</c:v>
                </c:pt>
                <c:pt idx="3375" formatCode="0.000">
                  <c:v>210.75</c:v>
                </c:pt>
                <c:pt idx="3376" formatCode="0.000">
                  <c:v>213.5</c:v>
                </c:pt>
                <c:pt idx="3377" formatCode="0.000">
                  <c:v>222.25</c:v>
                </c:pt>
                <c:pt idx="3378" formatCode="0.000">
                  <c:v>223.75</c:v>
                </c:pt>
                <c:pt idx="3379" formatCode="0.000">
                  <c:v>241</c:v>
                </c:pt>
                <c:pt idx="3380" formatCode="0.000">
                  <c:v>243.5</c:v>
                </c:pt>
                <c:pt idx="3381" formatCode="0.000">
                  <c:v>240.75</c:v>
                </c:pt>
                <c:pt idx="3382" formatCode="0.000">
                  <c:v>254.75</c:v>
                </c:pt>
                <c:pt idx="3383" formatCode="0.000">
                  <c:v>259.75</c:v>
                </c:pt>
                <c:pt idx="3384" formatCode="0.000">
                  <c:v>263.75</c:v>
                </c:pt>
                <c:pt idx="3385" formatCode="0.000">
                  <c:v>277.75</c:v>
                </c:pt>
                <c:pt idx="3386" formatCode="0.000">
                  <c:v>282.25</c:v>
                </c:pt>
                <c:pt idx="3387" formatCode="0.000">
                  <c:v>279.25</c:v>
                </c:pt>
                <c:pt idx="3388" formatCode="0.000">
                  <c:v>268.5</c:v>
                </c:pt>
                <c:pt idx="3389" formatCode="0.000">
                  <c:v>278.25</c:v>
                </c:pt>
                <c:pt idx="3390" formatCode="0.000">
                  <c:v>288.75</c:v>
                </c:pt>
                <c:pt idx="3391" formatCode="0.000">
                  <c:v>292</c:v>
                </c:pt>
                <c:pt idx="3392" formatCode="0.000">
                  <c:v>281.25</c:v>
                </c:pt>
                <c:pt idx="3393" formatCode="0.000">
                  <c:v>302</c:v>
                </c:pt>
                <c:pt idx="3394" formatCode="0.000">
                  <c:v>302.25</c:v>
                </c:pt>
                <c:pt idx="3395" formatCode="0.000">
                  <c:v>301</c:v>
                </c:pt>
                <c:pt idx="3396" formatCode="0.000">
                  <c:v>286.75</c:v>
                </c:pt>
                <c:pt idx="3397" formatCode="0.000">
                  <c:v>293</c:v>
                </c:pt>
                <c:pt idx="3398" formatCode="0.000">
                  <c:v>282.5</c:v>
                </c:pt>
                <c:pt idx="3399" formatCode="0.000">
                  <c:v>283</c:v>
                </c:pt>
                <c:pt idx="3400" formatCode="0.000">
                  <c:v>273.5</c:v>
                </c:pt>
                <c:pt idx="3401" formatCode="0.000">
                  <c:v>285</c:v>
                </c:pt>
                <c:pt idx="3402" formatCode="0.000">
                  <c:v>274.75</c:v>
                </c:pt>
                <c:pt idx="3403" formatCode="0.000">
                  <c:v>274.75</c:v>
                </c:pt>
                <c:pt idx="3404" formatCode="0.000">
                  <c:v>282.75</c:v>
                </c:pt>
                <c:pt idx="3405" formatCode="0.000">
                  <c:v>294.5</c:v>
                </c:pt>
                <c:pt idx="3406" formatCode="0.000">
                  <c:v>284</c:v>
                </c:pt>
                <c:pt idx="3407" formatCode="0.000">
                  <c:v>304</c:v>
                </c:pt>
                <c:pt idx="3408" formatCode="0.000">
                  <c:v>309</c:v>
                </c:pt>
                <c:pt idx="3409" formatCode="0.000">
                  <c:v>302.5</c:v>
                </c:pt>
                <c:pt idx="3410" formatCode="0.000">
                  <c:v>290.25</c:v>
                </c:pt>
                <c:pt idx="3411" formatCode="0.000">
                  <c:v>298.75</c:v>
                </c:pt>
                <c:pt idx="3412" formatCode="0.000">
                  <c:v>304</c:v>
                </c:pt>
                <c:pt idx="3413" formatCode="0.000">
                  <c:v>302.5</c:v>
                </c:pt>
                <c:pt idx="3414" formatCode="0.000">
                  <c:v>296.5</c:v>
                </c:pt>
                <c:pt idx="3415" formatCode="0.000">
                  <c:v>282.25</c:v>
                </c:pt>
                <c:pt idx="3416" formatCode="0.000">
                  <c:v>292</c:v>
                </c:pt>
                <c:pt idx="3417" formatCode="0.000">
                  <c:v>279.5</c:v>
                </c:pt>
                <c:pt idx="3418" formatCode="0.000">
                  <c:v>288.25</c:v>
                </c:pt>
                <c:pt idx="3419" formatCode="0.000">
                  <c:v>289</c:v>
                </c:pt>
                <c:pt idx="3420" formatCode="0.000">
                  <c:v>281.75</c:v>
                </c:pt>
                <c:pt idx="3421" formatCode="0.000">
                  <c:v>298.25</c:v>
                </c:pt>
                <c:pt idx="3422" formatCode="0.000">
                  <c:v>295.5</c:v>
                </c:pt>
                <c:pt idx="3423" formatCode="0.000">
                  <c:v>290.5</c:v>
                </c:pt>
                <c:pt idx="3424" formatCode="0.000">
                  <c:v>288</c:v>
                </c:pt>
                <c:pt idx="3425" formatCode="0.000">
                  <c:v>290.75</c:v>
                </c:pt>
                <c:pt idx="3426" formatCode="0.000">
                  <c:v>281</c:v>
                </c:pt>
                <c:pt idx="3427" formatCode="0.000">
                  <c:v>281.75</c:v>
                </c:pt>
                <c:pt idx="3428" formatCode="0.000">
                  <c:v>261</c:v>
                </c:pt>
                <c:pt idx="3429" formatCode="0.000">
                  <c:v>266.5</c:v>
                </c:pt>
                <c:pt idx="3430" formatCode="0.000">
                  <c:v>276</c:v>
                </c:pt>
                <c:pt idx="3431" formatCode="0.000">
                  <c:v>279.5</c:v>
                </c:pt>
                <c:pt idx="3432" formatCode="0.000">
                  <c:v>282.75</c:v>
                </c:pt>
                <c:pt idx="3433" formatCode="0.000">
                  <c:v>291.5</c:v>
                </c:pt>
                <c:pt idx="3434" formatCode="0.000">
                  <c:v>286.25</c:v>
                </c:pt>
                <c:pt idx="3435" formatCode="0.000">
                  <c:v>289.25</c:v>
                </c:pt>
                <c:pt idx="3436" formatCode="0.000">
                  <c:v>292</c:v>
                </c:pt>
                <c:pt idx="3437" formatCode="0.000">
                  <c:v>300.25</c:v>
                </c:pt>
                <c:pt idx="3438" formatCode="0.000">
                  <c:v>304.5</c:v>
                </c:pt>
                <c:pt idx="3439" formatCode="0.000">
                  <c:v>300.5</c:v>
                </c:pt>
                <c:pt idx="3440" formatCode="0.000">
                  <c:v>303.5</c:v>
                </c:pt>
                <c:pt idx="3441" formatCode="0.000">
                  <c:v>294</c:v>
                </c:pt>
                <c:pt idx="3442" formatCode="0.000">
                  <c:v>295.25</c:v>
                </c:pt>
                <c:pt idx="3443" formatCode="0.000">
                  <c:v>297</c:v>
                </c:pt>
                <c:pt idx="3444" formatCode="0.000">
                  <c:v>297.25</c:v>
                </c:pt>
                <c:pt idx="3445" formatCode="0.000">
                  <c:v>302.75</c:v>
                </c:pt>
                <c:pt idx="3446" formatCode="0.000">
                  <c:v>309.25</c:v>
                </c:pt>
                <c:pt idx="3447" formatCode="0.000">
                  <c:v>323.5</c:v>
                </c:pt>
                <c:pt idx="3448" formatCode="0.000">
                  <c:v>328.5</c:v>
                </c:pt>
                <c:pt idx="3449" formatCode="0.000">
                  <c:v>329.75</c:v>
                </c:pt>
                <c:pt idx="3450" formatCode="0.000">
                  <c:v>323.75</c:v>
                </c:pt>
                <c:pt idx="3451" formatCode="0.000">
                  <c:v>332</c:v>
                </c:pt>
                <c:pt idx="3452" formatCode="0.000">
                  <c:v>325.5</c:v>
                </c:pt>
                <c:pt idx="3453" formatCode="0.000">
                  <c:v>315</c:v>
                </c:pt>
                <c:pt idx="3454" formatCode="0.000">
                  <c:v>318.25</c:v>
                </c:pt>
                <c:pt idx="3455" formatCode="0.000">
                  <c:v>319.5</c:v>
                </c:pt>
                <c:pt idx="3456" formatCode="0.000">
                  <c:v>316</c:v>
                </c:pt>
                <c:pt idx="3457" formatCode="0.000">
                  <c:v>331</c:v>
                </c:pt>
                <c:pt idx="3458" formatCode="0.000">
                  <c:v>328.75</c:v>
                </c:pt>
                <c:pt idx="3459" formatCode="0.000">
                  <c:v>340.75</c:v>
                </c:pt>
                <c:pt idx="3460" formatCode="0.000">
                  <c:v>341</c:v>
                </c:pt>
                <c:pt idx="3461" formatCode="0.000">
                  <c:v>329.25</c:v>
                </c:pt>
                <c:pt idx="3462" formatCode="0.000">
                  <c:v>333.5</c:v>
                </c:pt>
                <c:pt idx="3463" formatCode="0.000">
                  <c:v>315.25</c:v>
                </c:pt>
                <c:pt idx="3464" formatCode="0.000">
                  <c:v>305.75</c:v>
                </c:pt>
                <c:pt idx="3465" formatCode="0.000">
                  <c:v>302.5</c:v>
                </c:pt>
                <c:pt idx="3466" formatCode="0.000">
                  <c:v>312.25</c:v>
                </c:pt>
                <c:pt idx="3467" formatCode="0.000">
                  <c:v>302</c:v>
                </c:pt>
                <c:pt idx="3468" formatCode="0.000">
                  <c:v>324.5</c:v>
                </c:pt>
                <c:pt idx="3469" formatCode="0.000">
                  <c:v>327.5</c:v>
                </c:pt>
                <c:pt idx="3470" formatCode="0.000">
                  <c:v>336.5</c:v>
                </c:pt>
                <c:pt idx="3471" formatCode="0.000">
                  <c:v>341.5</c:v>
                </c:pt>
                <c:pt idx="3472" formatCode="0.000">
                  <c:v>345.25</c:v>
                </c:pt>
                <c:pt idx="3473" formatCode="0.000">
                  <c:v>343</c:v>
                </c:pt>
                <c:pt idx="3474" formatCode="0.000">
                  <c:v>346.5</c:v>
                </c:pt>
                <c:pt idx="3475" formatCode="0.000">
                  <c:v>348.5</c:v>
                </c:pt>
                <c:pt idx="3476" formatCode="0.000">
                  <c:v>352.5</c:v>
                </c:pt>
                <c:pt idx="3477" formatCode="0.000">
                  <c:v>355.5</c:v>
                </c:pt>
                <c:pt idx="3478" formatCode="0.000">
                  <c:v>352.5</c:v>
                </c:pt>
                <c:pt idx="3479" formatCode="0.000">
                  <c:v>357.25</c:v>
                </c:pt>
                <c:pt idx="3480" formatCode="0.000">
                  <c:v>345.75</c:v>
                </c:pt>
                <c:pt idx="3481" formatCode="0.000">
                  <c:v>353.25</c:v>
                </c:pt>
                <c:pt idx="3482" formatCode="0.000">
                  <c:v>351.5</c:v>
                </c:pt>
                <c:pt idx="3483" formatCode="0.000">
                  <c:v>338.5</c:v>
                </c:pt>
                <c:pt idx="3484" formatCode="0.000">
                  <c:v>336.5</c:v>
                </c:pt>
                <c:pt idx="3485" formatCode="0.000">
                  <c:v>338</c:v>
                </c:pt>
                <c:pt idx="3486" formatCode="0.000">
                  <c:v>338.75</c:v>
                </c:pt>
                <c:pt idx="3487" formatCode="0.000">
                  <c:v>352.75</c:v>
                </c:pt>
                <c:pt idx="3488" formatCode="0.000">
                  <c:v>354.25</c:v>
                </c:pt>
                <c:pt idx="3489" formatCode="0.000">
                  <c:v>356.5</c:v>
                </c:pt>
                <c:pt idx="3490" formatCode="0.000">
                  <c:v>357.5</c:v>
                </c:pt>
                <c:pt idx="3491" formatCode="0.000">
                  <c:v>362.25</c:v>
                </c:pt>
                <c:pt idx="3492" formatCode="0.000">
                  <c:v>360.25</c:v>
                </c:pt>
                <c:pt idx="3493" formatCode="0.000">
                  <c:v>361.5</c:v>
                </c:pt>
                <c:pt idx="3494" formatCode="0.000">
                  <c:v>366.5</c:v>
                </c:pt>
                <c:pt idx="3495" formatCode="0.000">
                  <c:v>358.5</c:v>
                </c:pt>
                <c:pt idx="3496" formatCode="0.000">
                  <c:v>354.25</c:v>
                </c:pt>
                <c:pt idx="3497" formatCode="0.000">
                  <c:v>353.75</c:v>
                </c:pt>
                <c:pt idx="3498" formatCode="0.000">
                  <c:v>365</c:v>
                </c:pt>
                <c:pt idx="3499" formatCode="0.000">
                  <c:v>366</c:v>
                </c:pt>
                <c:pt idx="3500" formatCode="0.000">
                  <c:v>357</c:v>
                </c:pt>
                <c:pt idx="3501" formatCode="0.000">
                  <c:v>351.5</c:v>
                </c:pt>
                <c:pt idx="3502" formatCode="0.000">
                  <c:v>340.75</c:v>
                </c:pt>
                <c:pt idx="3503" formatCode="0.000">
                  <c:v>349</c:v>
                </c:pt>
                <c:pt idx="3504" formatCode="0.000">
                  <c:v>340</c:v>
                </c:pt>
                <c:pt idx="3505" formatCode="0.000">
                  <c:v>344.25</c:v>
                </c:pt>
                <c:pt idx="3506" formatCode="0.000">
                  <c:v>357.5</c:v>
                </c:pt>
                <c:pt idx="3507" formatCode="0.000">
                  <c:v>361.25</c:v>
                </c:pt>
                <c:pt idx="3508" formatCode="0.000">
                  <c:v>364.75</c:v>
                </c:pt>
                <c:pt idx="3509" formatCode="0.000">
                  <c:v>365.75</c:v>
                </c:pt>
                <c:pt idx="3510" formatCode="0.000">
                  <c:v>377</c:v>
                </c:pt>
                <c:pt idx="3511" formatCode="0.000">
                  <c:v>375</c:v>
                </c:pt>
                <c:pt idx="3512" formatCode="0.000">
                  <c:v>373</c:v>
                </c:pt>
                <c:pt idx="3513" formatCode="0.000">
                  <c:v>377.5</c:v>
                </c:pt>
                <c:pt idx="3514" formatCode="0.000">
                  <c:v>370.25</c:v>
                </c:pt>
                <c:pt idx="3515" formatCode="0.000">
                  <c:v>377</c:v>
                </c:pt>
                <c:pt idx="3516" formatCode="0.000">
                  <c:v>368.5</c:v>
                </c:pt>
                <c:pt idx="3517" formatCode="0.000">
                  <c:v>368.75</c:v>
                </c:pt>
                <c:pt idx="3518" formatCode="0.000">
                  <c:v>380.25</c:v>
                </c:pt>
                <c:pt idx="3519" formatCode="0.000">
                  <c:v>382</c:v>
                </c:pt>
                <c:pt idx="3520" formatCode="0.000">
                  <c:v>376.75</c:v>
                </c:pt>
                <c:pt idx="3521" formatCode="0.000">
                  <c:v>383</c:v>
                </c:pt>
                <c:pt idx="3522" formatCode="0.000">
                  <c:v>385.5</c:v>
                </c:pt>
                <c:pt idx="3523" formatCode="0.000">
                  <c:v>398.25</c:v>
                </c:pt>
                <c:pt idx="3524" formatCode="0.000">
                  <c:v>399.5</c:v>
                </c:pt>
                <c:pt idx="3525" formatCode="0.000">
                  <c:v>406.75</c:v>
                </c:pt>
                <c:pt idx="3526" formatCode="0.000">
                  <c:v>407.5</c:v>
                </c:pt>
                <c:pt idx="3527" formatCode="0.000">
                  <c:v>407</c:v>
                </c:pt>
                <c:pt idx="3528" formatCode="0.000">
                  <c:v>407.5</c:v>
                </c:pt>
                <c:pt idx="3529" formatCode="0.000">
                  <c:v>421.75</c:v>
                </c:pt>
                <c:pt idx="3530" formatCode="0.000">
                  <c:v>421.75</c:v>
                </c:pt>
                <c:pt idx="3531" formatCode="0.000">
                  <c:v>424.5</c:v>
                </c:pt>
                <c:pt idx="3532" formatCode="0.000">
                  <c:v>423</c:v>
                </c:pt>
                <c:pt idx="3533" formatCode="0.000">
                  <c:v>434</c:v>
                </c:pt>
                <c:pt idx="3534" formatCode="0.000">
                  <c:v>436</c:v>
                </c:pt>
                <c:pt idx="3535" formatCode="0.000">
                  <c:v>439.5</c:v>
                </c:pt>
                <c:pt idx="3536" formatCode="0.000">
                  <c:v>443.5</c:v>
                </c:pt>
                <c:pt idx="3537" formatCode="0.000">
                  <c:v>434</c:v>
                </c:pt>
                <c:pt idx="3538" formatCode="0.000">
                  <c:v>442.25</c:v>
                </c:pt>
                <c:pt idx="3539" formatCode="0.000">
                  <c:v>435.25</c:v>
                </c:pt>
                <c:pt idx="3540" formatCode="0.000">
                  <c:v>445.25</c:v>
                </c:pt>
                <c:pt idx="3541" formatCode="0.000">
                  <c:v>447.25</c:v>
                </c:pt>
                <c:pt idx="3542" formatCode="0.000">
                  <c:v>452</c:v>
                </c:pt>
                <c:pt idx="3543" formatCode="0.000">
                  <c:v>451.5</c:v>
                </c:pt>
                <c:pt idx="3544" formatCode="0.000">
                  <c:v>460</c:v>
                </c:pt>
                <c:pt idx="3545" formatCode="0.000">
                  <c:v>458</c:v>
                </c:pt>
                <c:pt idx="3546" formatCode="0.000">
                  <c:v>454.25</c:v>
                </c:pt>
                <c:pt idx="3547" formatCode="0.000">
                  <c:v>468.25</c:v>
                </c:pt>
                <c:pt idx="3548" formatCode="0.000">
                  <c:v>456.5</c:v>
                </c:pt>
                <c:pt idx="3549" formatCode="0.000">
                  <c:v>443.25</c:v>
                </c:pt>
                <c:pt idx="3550" formatCode="0.000">
                  <c:v>444.25</c:v>
                </c:pt>
                <c:pt idx="3551" formatCode="0.000">
                  <c:v>444</c:v>
                </c:pt>
                <c:pt idx="3552" formatCode="0.000">
                  <c:v>448.5</c:v>
                </c:pt>
                <c:pt idx="3553" formatCode="0.000">
                  <c:v>447</c:v>
                </c:pt>
                <c:pt idx="3554" formatCode="0.000">
                  <c:v>438</c:v>
                </c:pt>
                <c:pt idx="3555" formatCode="0.000">
                  <c:v>440.5</c:v>
                </c:pt>
                <c:pt idx="3556" formatCode="0.000">
                  <c:v>453</c:v>
                </c:pt>
                <c:pt idx="3557" formatCode="0.000">
                  <c:v>454</c:v>
                </c:pt>
                <c:pt idx="3558" formatCode="0.000">
                  <c:v>457.25</c:v>
                </c:pt>
                <c:pt idx="3559" formatCode="0.000">
                  <c:v>469.25</c:v>
                </c:pt>
                <c:pt idx="3560" formatCode="0.000">
                  <c:v>465</c:v>
                </c:pt>
                <c:pt idx="3561" formatCode="0.000">
                  <c:v>459.75</c:v>
                </c:pt>
                <c:pt idx="3562" formatCode="0.000">
                  <c:v>470.5</c:v>
                </c:pt>
                <c:pt idx="3563" formatCode="0.000">
                  <c:v>465.25</c:v>
                </c:pt>
                <c:pt idx="3564" formatCode="0.000">
                  <c:v>461.25</c:v>
                </c:pt>
                <c:pt idx="3565" formatCode="0.000">
                  <c:v>457.75</c:v>
                </c:pt>
                <c:pt idx="3566" formatCode="0.000">
                  <c:v>454</c:v>
                </c:pt>
                <c:pt idx="3567" formatCode="0.000">
                  <c:v>452.5</c:v>
                </c:pt>
                <c:pt idx="3568" formatCode="0.000">
                  <c:v>457</c:v>
                </c:pt>
                <c:pt idx="3569" formatCode="0.000">
                  <c:v>457.25</c:v>
                </c:pt>
                <c:pt idx="3570" formatCode="0.000">
                  <c:v>458.5</c:v>
                </c:pt>
                <c:pt idx="3571" formatCode="0.000">
                  <c:v>469.5</c:v>
                </c:pt>
                <c:pt idx="3572" formatCode="0.000">
                  <c:v>463</c:v>
                </c:pt>
                <c:pt idx="3573" formatCode="0.000">
                  <c:v>464.75</c:v>
                </c:pt>
                <c:pt idx="3574" formatCode="0.000">
                  <c:v>468.25</c:v>
                </c:pt>
                <c:pt idx="3575" formatCode="0.000">
                  <c:v>471.75</c:v>
                </c:pt>
                <c:pt idx="3576" formatCode="0.000">
                  <c:v>458</c:v>
                </c:pt>
                <c:pt idx="3577" formatCode="0.000">
                  <c:v>453.5</c:v>
                </c:pt>
                <c:pt idx="3578" formatCode="0.000">
                  <c:v>434.25</c:v>
                </c:pt>
                <c:pt idx="3579" formatCode="0.000">
                  <c:v>419.5</c:v>
                </c:pt>
                <c:pt idx="3580" formatCode="0.000">
                  <c:v>433.25</c:v>
                </c:pt>
                <c:pt idx="3581" formatCode="0.000">
                  <c:v>420.25</c:v>
                </c:pt>
                <c:pt idx="3582" formatCode="0.000">
                  <c:v>425.5</c:v>
                </c:pt>
                <c:pt idx="3583" formatCode="0.000">
                  <c:v>437.75</c:v>
                </c:pt>
                <c:pt idx="3584" formatCode="0.000">
                  <c:v>438.25</c:v>
                </c:pt>
                <c:pt idx="3585" formatCode="0.000">
                  <c:v>434.25</c:v>
                </c:pt>
                <c:pt idx="3586" formatCode="0.000">
                  <c:v>420.25</c:v>
                </c:pt>
                <c:pt idx="3587" formatCode="0.000">
                  <c:v>418.25</c:v>
                </c:pt>
                <c:pt idx="3588" formatCode="0.000">
                  <c:v>418.5</c:v>
                </c:pt>
                <c:pt idx="3589" formatCode="0.000">
                  <c:v>433</c:v>
                </c:pt>
                <c:pt idx="3590" formatCode="0.000">
                  <c:v>433</c:v>
                </c:pt>
                <c:pt idx="3591" formatCode="0.000">
                  <c:v>448.75</c:v>
                </c:pt>
                <c:pt idx="3592" formatCode="0.000">
                  <c:v>453</c:v>
                </c:pt>
                <c:pt idx="3593" formatCode="0.000">
                  <c:v>452</c:v>
                </c:pt>
                <c:pt idx="3594" formatCode="0.000">
                  <c:v>460.5</c:v>
                </c:pt>
                <c:pt idx="3595" formatCode="0.000">
                  <c:v>469</c:v>
                </c:pt>
                <c:pt idx="3596" formatCode="0.000">
                  <c:v>475.25</c:v>
                </c:pt>
                <c:pt idx="3597" formatCode="0.000">
                  <c:v>471.75</c:v>
                </c:pt>
                <c:pt idx="3598" formatCode="0.000">
                  <c:v>469.25</c:v>
                </c:pt>
                <c:pt idx="3599" formatCode="0.000">
                  <c:v>466.5</c:v>
                </c:pt>
                <c:pt idx="3600" formatCode="0.000">
                  <c:v>471</c:v>
                </c:pt>
                <c:pt idx="3601" formatCode="0.000">
                  <c:v>455.25</c:v>
                </c:pt>
                <c:pt idx="3602" formatCode="0.000">
                  <c:v>456.75</c:v>
                </c:pt>
                <c:pt idx="3603" formatCode="0.000">
                  <c:v>452</c:v>
                </c:pt>
                <c:pt idx="3604" formatCode="0.000">
                  <c:v>461</c:v>
                </c:pt>
                <c:pt idx="3605" formatCode="0.000">
                  <c:v>460.75</c:v>
                </c:pt>
                <c:pt idx="3606" formatCode="0.000">
                  <c:v>441.5</c:v>
                </c:pt>
                <c:pt idx="3607" formatCode="0.000">
                  <c:v>449.5</c:v>
                </c:pt>
                <c:pt idx="3608" formatCode="0.000">
                  <c:v>463.75</c:v>
                </c:pt>
                <c:pt idx="3609" formatCode="0.000">
                  <c:v>466.5</c:v>
                </c:pt>
                <c:pt idx="3610" formatCode="0.000">
                  <c:v>465</c:v>
                </c:pt>
                <c:pt idx="3611" formatCode="0.000">
                  <c:v>465</c:v>
                </c:pt>
                <c:pt idx="3612" formatCode="0.000">
                  <c:v>450.5</c:v>
                </c:pt>
                <c:pt idx="3613" formatCode="0.000">
                  <c:v>441</c:v>
                </c:pt>
                <c:pt idx="3614" formatCode="0.000">
                  <c:v>433</c:v>
                </c:pt>
                <c:pt idx="3615" formatCode="0.000">
                  <c:v>443</c:v>
                </c:pt>
                <c:pt idx="3616" formatCode="0.000">
                  <c:v>442.5</c:v>
                </c:pt>
                <c:pt idx="3617" formatCode="0.000">
                  <c:v>449</c:v>
                </c:pt>
                <c:pt idx="3618" formatCode="0.000">
                  <c:v>440</c:v>
                </c:pt>
                <c:pt idx="3619" formatCode="0.000">
                  <c:v>422.5</c:v>
                </c:pt>
                <c:pt idx="3620" formatCode="0.000">
                  <c:v>410.5</c:v>
                </c:pt>
                <c:pt idx="3621" formatCode="0.000">
                  <c:v>419.25</c:v>
                </c:pt>
                <c:pt idx="3622" formatCode="0.000">
                  <c:v>425.75</c:v>
                </c:pt>
                <c:pt idx="3623" formatCode="0.000">
                  <c:v>420.75</c:v>
                </c:pt>
                <c:pt idx="3624" formatCode="0.000">
                  <c:v>421.75</c:v>
                </c:pt>
                <c:pt idx="3625" formatCode="0.000">
                  <c:v>412.5</c:v>
                </c:pt>
                <c:pt idx="3626" formatCode="0.000">
                  <c:v>417.25</c:v>
                </c:pt>
                <c:pt idx="3627" formatCode="0.000">
                  <c:v>413.75</c:v>
                </c:pt>
                <c:pt idx="3628" formatCode="0.000">
                  <c:v>417.5</c:v>
                </c:pt>
                <c:pt idx="3629" formatCode="0.000">
                  <c:v>419.5</c:v>
                </c:pt>
                <c:pt idx="3630" formatCode="0.000">
                  <c:v>423.5</c:v>
                </c:pt>
                <c:pt idx="3631" formatCode="0.000">
                  <c:v>439.5</c:v>
                </c:pt>
                <c:pt idx="3632" formatCode="0.000">
                  <c:v>443</c:v>
                </c:pt>
                <c:pt idx="3633" formatCode="0.000">
                  <c:v>449.75</c:v>
                </c:pt>
                <c:pt idx="3634" formatCode="0.000">
                  <c:v>447.25</c:v>
                </c:pt>
                <c:pt idx="3635" formatCode="0.000">
                  <c:v>448.25</c:v>
                </c:pt>
                <c:pt idx="3636" formatCode="0.000">
                  <c:v>452.5</c:v>
                </c:pt>
                <c:pt idx="3637" formatCode="0.000">
                  <c:v>442</c:v>
                </c:pt>
                <c:pt idx="3638" formatCode="0.000">
                  <c:v>450.25</c:v>
                </c:pt>
                <c:pt idx="3639" formatCode="0.000">
                  <c:v>467.25</c:v>
                </c:pt>
                <c:pt idx="3640" formatCode="0.000">
                  <c:v>469</c:v>
                </c:pt>
                <c:pt idx="3641" formatCode="0.000">
                  <c:v>458.5</c:v>
                </c:pt>
                <c:pt idx="3642" formatCode="0.000">
                  <c:v>463.5</c:v>
                </c:pt>
                <c:pt idx="3643" formatCode="0.000">
                  <c:v>452.5</c:v>
                </c:pt>
                <c:pt idx="3644" formatCode="0.000">
                  <c:v>461</c:v>
                </c:pt>
                <c:pt idx="3645" formatCode="0.000">
                  <c:v>460</c:v>
                </c:pt>
                <c:pt idx="3646" formatCode="0.000">
                  <c:v>458.5</c:v>
                </c:pt>
                <c:pt idx="3647" formatCode="0.000">
                  <c:v>461</c:v>
                </c:pt>
                <c:pt idx="3648" formatCode="0.000">
                  <c:v>456.25</c:v>
                </c:pt>
                <c:pt idx="3649" formatCode="0.000">
                  <c:v>462</c:v>
                </c:pt>
                <c:pt idx="3650" formatCode="0.000">
                  <c:v>471</c:v>
                </c:pt>
                <c:pt idx="3651" formatCode="0.000">
                  <c:v>468.25</c:v>
                </c:pt>
                <c:pt idx="3652" formatCode="0.000">
                  <c:v>462.25</c:v>
                </c:pt>
                <c:pt idx="3653" formatCode="0.000">
                  <c:v>458.75</c:v>
                </c:pt>
                <c:pt idx="3654" formatCode="0.000">
                  <c:v>462.75</c:v>
                </c:pt>
                <c:pt idx="3655" formatCode="0.000">
                  <c:v>467.5</c:v>
                </c:pt>
                <c:pt idx="3656" formatCode="0.000">
                  <c:v>453.25</c:v>
                </c:pt>
                <c:pt idx="3657" formatCode="0.000">
                  <c:v>452.75</c:v>
                </c:pt>
                <c:pt idx="3658" formatCode="0.000">
                  <c:v>442</c:v>
                </c:pt>
                <c:pt idx="3659" formatCode="0.000">
                  <c:v>445</c:v>
                </c:pt>
                <c:pt idx="3660" formatCode="0.000">
                  <c:v>437.75</c:v>
                </c:pt>
                <c:pt idx="3661" formatCode="0.000">
                  <c:v>439.75</c:v>
                </c:pt>
                <c:pt idx="3662" formatCode="0.000">
                  <c:v>440.5</c:v>
                </c:pt>
                <c:pt idx="3663" formatCode="0.000">
                  <c:v>441.25</c:v>
                </c:pt>
                <c:pt idx="3664" formatCode="0.000">
                  <c:v>438.25</c:v>
                </c:pt>
                <c:pt idx="3665" formatCode="0.000">
                  <c:v>430.5</c:v>
                </c:pt>
                <c:pt idx="3666" formatCode="0.000">
                  <c:v>429.75</c:v>
                </c:pt>
                <c:pt idx="3667" formatCode="0.000">
                  <c:v>425.75</c:v>
                </c:pt>
                <c:pt idx="3668" formatCode="0.000">
                  <c:v>439</c:v>
                </c:pt>
                <c:pt idx="3669" formatCode="0.000">
                  <c:v>417.5</c:v>
                </c:pt>
                <c:pt idx="3670" formatCode="0.000">
                  <c:v>420.75</c:v>
                </c:pt>
                <c:pt idx="3671" formatCode="0.000">
                  <c:v>412.5</c:v>
                </c:pt>
                <c:pt idx="3672" formatCode="0.000">
                  <c:v>410</c:v>
                </c:pt>
                <c:pt idx="3673" formatCode="0.000">
                  <c:v>419.5</c:v>
                </c:pt>
                <c:pt idx="3674" formatCode="0.000">
                  <c:v>422.5</c:v>
                </c:pt>
                <c:pt idx="3675" formatCode="0.000">
                  <c:v>427.25</c:v>
                </c:pt>
                <c:pt idx="3676" formatCode="0.000">
                  <c:v>428</c:v>
                </c:pt>
                <c:pt idx="3677" formatCode="0.000">
                  <c:v>432.5</c:v>
                </c:pt>
                <c:pt idx="3678" formatCode="0.000">
                  <c:v>424.25</c:v>
                </c:pt>
                <c:pt idx="3679" formatCode="0.000">
                  <c:v>424</c:v>
                </c:pt>
                <c:pt idx="3680" formatCode="0.000">
                  <c:v>405.5</c:v>
                </c:pt>
                <c:pt idx="3681" formatCode="0.000">
                  <c:v>390.5</c:v>
                </c:pt>
                <c:pt idx="3682" formatCode="0.000">
                  <c:v>391.25</c:v>
                </c:pt>
                <c:pt idx="3683" formatCode="0.000">
                  <c:v>403.25</c:v>
                </c:pt>
                <c:pt idx="3684" formatCode="0.000">
                  <c:v>402.75</c:v>
                </c:pt>
                <c:pt idx="3685" formatCode="0.000">
                  <c:v>390.75</c:v>
                </c:pt>
                <c:pt idx="3686" formatCode="0.000">
                  <c:v>393.25</c:v>
                </c:pt>
                <c:pt idx="3687" formatCode="0.000">
                  <c:v>404.5</c:v>
                </c:pt>
                <c:pt idx="3688" formatCode="0.000">
                  <c:v>410</c:v>
                </c:pt>
                <c:pt idx="3689" formatCode="0.000">
                  <c:v>421.5</c:v>
                </c:pt>
                <c:pt idx="3690" formatCode="0.000">
                  <c:v>418.25</c:v>
                </c:pt>
                <c:pt idx="3691" formatCode="0.000">
                  <c:v>425.75</c:v>
                </c:pt>
                <c:pt idx="3692" formatCode="0.000">
                  <c:v>423.25</c:v>
                </c:pt>
                <c:pt idx="3693" formatCode="0.000">
                  <c:v>424.5</c:v>
                </c:pt>
                <c:pt idx="3694" formatCode="0.000">
                  <c:v>430.75</c:v>
                </c:pt>
                <c:pt idx="3695" formatCode="0.000">
                  <c:v>431.5</c:v>
                </c:pt>
                <c:pt idx="3696" formatCode="0.000">
                  <c:v>435.25</c:v>
                </c:pt>
                <c:pt idx="3697" formatCode="0.000">
                  <c:v>426</c:v>
                </c:pt>
                <c:pt idx="3698" formatCode="0.000">
                  <c:v>431</c:v>
                </c:pt>
                <c:pt idx="3699" formatCode="0.000">
                  <c:v>433.75</c:v>
                </c:pt>
                <c:pt idx="3700" formatCode="0.000">
                  <c:v>446.5</c:v>
                </c:pt>
                <c:pt idx="3701" formatCode="0.000">
                  <c:v>441.5</c:v>
                </c:pt>
                <c:pt idx="3702" formatCode="0.000">
                  <c:v>449.25</c:v>
                </c:pt>
                <c:pt idx="3703" formatCode="0.000">
                  <c:v>445.75</c:v>
                </c:pt>
                <c:pt idx="3704" formatCode="0.000">
                  <c:v>444.5</c:v>
                </c:pt>
                <c:pt idx="3705" formatCode="0.000">
                  <c:v>450.25</c:v>
                </c:pt>
                <c:pt idx="3706" formatCode="0.000">
                  <c:v>454.75</c:v>
                </c:pt>
                <c:pt idx="3707" formatCode="0.000">
                  <c:v>456.5</c:v>
                </c:pt>
                <c:pt idx="3708" formatCode="0.000">
                  <c:v>447.25</c:v>
                </c:pt>
                <c:pt idx="3709" formatCode="0.000">
                  <c:v>451</c:v>
                </c:pt>
                <c:pt idx="3710" formatCode="0.000">
                  <c:v>455.5</c:v>
                </c:pt>
                <c:pt idx="3711" formatCode="0.000">
                  <c:v>448.75</c:v>
                </c:pt>
                <c:pt idx="3712" formatCode="0.000">
                  <c:v>453.75</c:v>
                </c:pt>
                <c:pt idx="3713" formatCode="0.000">
                  <c:v>439.5</c:v>
                </c:pt>
                <c:pt idx="3714" formatCode="0.000">
                  <c:v>433.75</c:v>
                </c:pt>
                <c:pt idx="3715" formatCode="0.000">
                  <c:v>438</c:v>
                </c:pt>
                <c:pt idx="3716" formatCode="0.000">
                  <c:v>431.75</c:v>
                </c:pt>
                <c:pt idx="3717" formatCode="0.000">
                  <c:v>436.25</c:v>
                </c:pt>
                <c:pt idx="3718" formatCode="0.000">
                  <c:v>441.75</c:v>
                </c:pt>
                <c:pt idx="3719" formatCode="0.000">
                  <c:v>441.5</c:v>
                </c:pt>
                <c:pt idx="3720" formatCode="0.000">
                  <c:v>459.75</c:v>
                </c:pt>
                <c:pt idx="3721" formatCode="0.000">
                  <c:v>462</c:v>
                </c:pt>
                <c:pt idx="3722" formatCode="0.000">
                  <c:v>463</c:v>
                </c:pt>
                <c:pt idx="3723" formatCode="0.000">
                  <c:v>469.25</c:v>
                </c:pt>
                <c:pt idx="3724" formatCode="0.000">
                  <c:v>458</c:v>
                </c:pt>
                <c:pt idx="3725" formatCode="0.000">
                  <c:v>448.5</c:v>
                </c:pt>
                <c:pt idx="3726" formatCode="0.000">
                  <c:v>452.5</c:v>
                </c:pt>
                <c:pt idx="3727" formatCode="0.000">
                  <c:v>449</c:v>
                </c:pt>
                <c:pt idx="3728" formatCode="0.000">
                  <c:v>438.75</c:v>
                </c:pt>
                <c:pt idx="3729" formatCode="0.000">
                  <c:v>429.5</c:v>
                </c:pt>
                <c:pt idx="3730" formatCode="0.000">
                  <c:v>434.75</c:v>
                </c:pt>
                <c:pt idx="3731" formatCode="0.000">
                  <c:v>439.5</c:v>
                </c:pt>
                <c:pt idx="3732" formatCode="0.000">
                  <c:v>430</c:v>
                </c:pt>
                <c:pt idx="3733" formatCode="0.000">
                  <c:v>428.25</c:v>
                </c:pt>
                <c:pt idx="3734" formatCode="0.000">
                  <c:v>434.25</c:v>
                </c:pt>
                <c:pt idx="3735" formatCode="0.000">
                  <c:v>422.5</c:v>
                </c:pt>
                <c:pt idx="3736" formatCode="0.000">
                  <c:v>421.75</c:v>
                </c:pt>
                <c:pt idx="3737" formatCode="0.000">
                  <c:v>438</c:v>
                </c:pt>
                <c:pt idx="3738" formatCode="0.000">
                  <c:v>451.25</c:v>
                </c:pt>
                <c:pt idx="3739" formatCode="0.000">
                  <c:v>454</c:v>
                </c:pt>
                <c:pt idx="3740" formatCode="0.000">
                  <c:v>456.75</c:v>
                </c:pt>
                <c:pt idx="3741" formatCode="0.000">
                  <c:v>457.25</c:v>
                </c:pt>
                <c:pt idx="3742" formatCode="0.000">
                  <c:v>457</c:v>
                </c:pt>
                <c:pt idx="3743" formatCode="0.000">
                  <c:v>471.5</c:v>
                </c:pt>
                <c:pt idx="3744" formatCode="0.000">
                  <c:v>487</c:v>
                </c:pt>
                <c:pt idx="3745" formatCode="0.000">
                  <c:v>494.25</c:v>
                </c:pt>
                <c:pt idx="3746" formatCode="0.000">
                  <c:v>493</c:v>
                </c:pt>
                <c:pt idx="3747" formatCode="0.000">
                  <c:v>490.75</c:v>
                </c:pt>
                <c:pt idx="3748" formatCode="0.000">
                  <c:v>491.25</c:v>
                </c:pt>
                <c:pt idx="3749" formatCode="0.000">
                  <c:v>500.25</c:v>
                </c:pt>
                <c:pt idx="3750" formatCode="0.000">
                  <c:v>509.25</c:v>
                </c:pt>
                <c:pt idx="3751" formatCode="0.000">
                  <c:v>512.5</c:v>
                </c:pt>
                <c:pt idx="3752" formatCode="0.000">
                  <c:v>504</c:v>
                </c:pt>
                <c:pt idx="3753" formatCode="0.000">
                  <c:v>510.75</c:v>
                </c:pt>
                <c:pt idx="3754" formatCode="0.000">
                  <c:v>511.5</c:v>
                </c:pt>
                <c:pt idx="3755" formatCode="0.000">
                  <c:v>498.75</c:v>
                </c:pt>
                <c:pt idx="3756" formatCode="0.000">
                  <c:v>504.5</c:v>
                </c:pt>
                <c:pt idx="3757" formatCode="0.000">
                  <c:v>505.75</c:v>
                </c:pt>
                <c:pt idx="3758" formatCode="0.000">
                  <c:v>508.5</c:v>
                </c:pt>
                <c:pt idx="3759" formatCode="0.000">
                  <c:v>507.25</c:v>
                </c:pt>
                <c:pt idx="3760" formatCode="0.000">
                  <c:v>502.5</c:v>
                </c:pt>
                <c:pt idx="3761" formatCode="0.000">
                  <c:v>500.5</c:v>
                </c:pt>
                <c:pt idx="3762" formatCode="0.000">
                  <c:v>516.25</c:v>
                </c:pt>
                <c:pt idx="3763" formatCode="0.000">
                  <c:v>517</c:v>
                </c:pt>
                <c:pt idx="3764" formatCode="0.000">
                  <c:v>515.75</c:v>
                </c:pt>
                <c:pt idx="3765" formatCode="0.000">
                  <c:v>515.75</c:v>
                </c:pt>
                <c:pt idx="3766" formatCode="0.000">
                  <c:v>504.25</c:v>
                </c:pt>
                <c:pt idx="3767" formatCode="0.000">
                  <c:v>510.5</c:v>
                </c:pt>
                <c:pt idx="3768" formatCode="0.000">
                  <c:v>515</c:v>
                </c:pt>
                <c:pt idx="3769" formatCode="0.000">
                  <c:v>516.25</c:v>
                </c:pt>
                <c:pt idx="3770" formatCode="0.000">
                  <c:v>526.75</c:v>
                </c:pt>
                <c:pt idx="3771" formatCode="0.000">
                  <c:v>530.5</c:v>
                </c:pt>
                <c:pt idx="3772" formatCode="0.000">
                  <c:v>531.25</c:v>
                </c:pt>
                <c:pt idx="3773" formatCode="0.000">
                  <c:v>530.5</c:v>
                </c:pt>
                <c:pt idx="3774" formatCode="0.000">
                  <c:v>522.25</c:v>
                </c:pt>
                <c:pt idx="3775" formatCode="0.000">
                  <c:v>522.75</c:v>
                </c:pt>
                <c:pt idx="3776" formatCode="0.000">
                  <c:v>532</c:v>
                </c:pt>
                <c:pt idx="3777" formatCode="0.000">
                  <c:v>535</c:v>
                </c:pt>
                <c:pt idx="3778" formatCode="0.000">
                  <c:v>535.75</c:v>
                </c:pt>
                <c:pt idx="3779" formatCode="0.000">
                  <c:v>532.5</c:v>
                </c:pt>
                <c:pt idx="3780" formatCode="0.000">
                  <c:v>539.5</c:v>
                </c:pt>
                <c:pt idx="3781" formatCode="0.000">
                  <c:v>541</c:v>
                </c:pt>
                <c:pt idx="3782" formatCode="0.000">
                  <c:v>538.75</c:v>
                </c:pt>
                <c:pt idx="3783" formatCode="0.000">
                  <c:v>537.75</c:v>
                </c:pt>
                <c:pt idx="3784" formatCode="0.000">
                  <c:v>530.25</c:v>
                </c:pt>
                <c:pt idx="3785" formatCode="0.000">
                  <c:v>515</c:v>
                </c:pt>
                <c:pt idx="3786" formatCode="0.000">
                  <c:v>507.25</c:v>
                </c:pt>
                <c:pt idx="3787" formatCode="0.000">
                  <c:v>512.25</c:v>
                </c:pt>
                <c:pt idx="3788" formatCode="0.000">
                  <c:v>510.25</c:v>
                </c:pt>
                <c:pt idx="3789" formatCode="0.000">
                  <c:v>515.75</c:v>
                </c:pt>
                <c:pt idx="3790" formatCode="0.000">
                  <c:v>508</c:v>
                </c:pt>
                <c:pt idx="3791" formatCode="0.000">
                  <c:v>511.5</c:v>
                </c:pt>
                <c:pt idx="3792" formatCode="0.000">
                  <c:v>502</c:v>
                </c:pt>
                <c:pt idx="3793" formatCode="0.000">
                  <c:v>507.75</c:v>
                </c:pt>
                <c:pt idx="3794" formatCode="0.000">
                  <c:v>519.75</c:v>
                </c:pt>
                <c:pt idx="3795" formatCode="0.000">
                  <c:v>507.5</c:v>
                </c:pt>
                <c:pt idx="3796" formatCode="0.000">
                  <c:v>500.5</c:v>
                </c:pt>
                <c:pt idx="3797" formatCode="0.000">
                  <c:v>492.5</c:v>
                </c:pt>
                <c:pt idx="3798" formatCode="0.000">
                  <c:v>490.25</c:v>
                </c:pt>
                <c:pt idx="3799" formatCode="0.000">
                  <c:v>493.75</c:v>
                </c:pt>
                <c:pt idx="3800" formatCode="0.000">
                  <c:v>497.25</c:v>
                </c:pt>
                <c:pt idx="3801" formatCode="0.000">
                  <c:v>498.75</c:v>
                </c:pt>
                <c:pt idx="3802" formatCode="0.000">
                  <c:v>498.75</c:v>
                </c:pt>
                <c:pt idx="3803" formatCode="0.000">
                  <c:v>505.75</c:v>
                </c:pt>
                <c:pt idx="3804" formatCode="0.000">
                  <c:v>513.25</c:v>
                </c:pt>
                <c:pt idx="3805" formatCode="0.000">
                  <c:v>517.25</c:v>
                </c:pt>
                <c:pt idx="3806" formatCode="0.000">
                  <c:v>513.5</c:v>
                </c:pt>
                <c:pt idx="3807" formatCode="0.000">
                  <c:v>526</c:v>
                </c:pt>
                <c:pt idx="3808" formatCode="0.000">
                  <c:v>524.75</c:v>
                </c:pt>
                <c:pt idx="3809" formatCode="0.000">
                  <c:v>526.25</c:v>
                </c:pt>
                <c:pt idx="3810" formatCode="0.000">
                  <c:v>517</c:v>
                </c:pt>
                <c:pt idx="3811" formatCode="0.000">
                  <c:v>520.5</c:v>
                </c:pt>
                <c:pt idx="3812" formatCode="0.000">
                  <c:v>531</c:v>
                </c:pt>
                <c:pt idx="3813" formatCode="0.000">
                  <c:v>530.25</c:v>
                </c:pt>
                <c:pt idx="3814" formatCode="0.000">
                  <c:v>534.75</c:v>
                </c:pt>
                <c:pt idx="3815" formatCode="0.000">
                  <c:v>534.5</c:v>
                </c:pt>
                <c:pt idx="3816" formatCode="0.000">
                  <c:v>525</c:v>
                </c:pt>
                <c:pt idx="3817" formatCode="0.000">
                  <c:v>526.25</c:v>
                </c:pt>
                <c:pt idx="3818" formatCode="0.000">
                  <c:v>508.75</c:v>
                </c:pt>
                <c:pt idx="3819" formatCode="0.000">
                  <c:v>516.75</c:v>
                </c:pt>
                <c:pt idx="3820" formatCode="0.000">
                  <c:v>524.75</c:v>
                </c:pt>
                <c:pt idx="3821" formatCode="0.000">
                  <c:v>536</c:v>
                </c:pt>
                <c:pt idx="3822" formatCode="0.000">
                  <c:v>528</c:v>
                </c:pt>
                <c:pt idx="3823" formatCode="0.000">
                  <c:v>534</c:v>
                </c:pt>
                <c:pt idx="3824" formatCode="0.000">
                  <c:v>533.5</c:v>
                </c:pt>
                <c:pt idx="3825" formatCode="0.000">
                  <c:v>534</c:v>
                </c:pt>
                <c:pt idx="3826" formatCode="0.000">
                  <c:v>548.25</c:v>
                </c:pt>
                <c:pt idx="3827" formatCode="0.000">
                  <c:v>549.25</c:v>
                </c:pt>
                <c:pt idx="3828" formatCode="0.000">
                  <c:v>544.5</c:v>
                </c:pt>
                <c:pt idx="3829" formatCode="0.000">
                  <c:v>531</c:v>
                </c:pt>
                <c:pt idx="3830" formatCode="0.000">
                  <c:v>533.5</c:v>
                </c:pt>
                <c:pt idx="3831" formatCode="0.000">
                  <c:v>525</c:v>
                </c:pt>
                <c:pt idx="3832" formatCode="0.000">
                  <c:v>531.75</c:v>
                </c:pt>
                <c:pt idx="3833" formatCode="0.000">
                  <c:v>522.5</c:v>
                </c:pt>
                <c:pt idx="3834" formatCode="0.000">
                  <c:v>511.75</c:v>
                </c:pt>
                <c:pt idx="3835" formatCode="0.000">
                  <c:v>513.75</c:v>
                </c:pt>
                <c:pt idx="3836" formatCode="0.000">
                  <c:v>510.5</c:v>
                </c:pt>
                <c:pt idx="3837" formatCode="0.000">
                  <c:v>506</c:v>
                </c:pt>
                <c:pt idx="3838" formatCode="0.000">
                  <c:v>494</c:v>
                </c:pt>
                <c:pt idx="3839" formatCode="0.000">
                  <c:v>494.25</c:v>
                </c:pt>
                <c:pt idx="3840" formatCode="0.000">
                  <c:v>495.25</c:v>
                </c:pt>
                <c:pt idx="3841" formatCode="0.000">
                  <c:v>497.25</c:v>
                </c:pt>
                <c:pt idx="3842" formatCode="0.000">
                  <c:v>489.75</c:v>
                </c:pt>
                <c:pt idx="3843" formatCode="0.000">
                  <c:v>505.25</c:v>
                </c:pt>
                <c:pt idx="3844" formatCode="0.000">
                  <c:v>503.75</c:v>
                </c:pt>
                <c:pt idx="3845" formatCode="0.000">
                  <c:v>497.5</c:v>
                </c:pt>
                <c:pt idx="3846" formatCode="0.000">
                  <c:v>499.5</c:v>
                </c:pt>
                <c:pt idx="3847" formatCode="0.000">
                  <c:v>505</c:v>
                </c:pt>
                <c:pt idx="3848" formatCode="0.000">
                  <c:v>509</c:v>
                </c:pt>
                <c:pt idx="3849" formatCode="0.000">
                  <c:v>515</c:v>
                </c:pt>
                <c:pt idx="3850" formatCode="0.000">
                  <c:v>503.25</c:v>
                </c:pt>
                <c:pt idx="3851" formatCode="0.000">
                  <c:v>503.5</c:v>
                </c:pt>
                <c:pt idx="3852" formatCode="0.000">
                  <c:v>509.75</c:v>
                </c:pt>
                <c:pt idx="3853" formatCode="0.000">
                  <c:v>495.75</c:v>
                </c:pt>
                <c:pt idx="3854" formatCode="0.000">
                  <c:v>480.25</c:v>
                </c:pt>
                <c:pt idx="3855" formatCode="0.000">
                  <c:v>463.25</c:v>
                </c:pt>
                <c:pt idx="3856" formatCode="0.000">
                  <c:v>466.5</c:v>
                </c:pt>
                <c:pt idx="3857" formatCode="0.000">
                  <c:v>475.5</c:v>
                </c:pt>
                <c:pt idx="3858" formatCode="0.000">
                  <c:v>459.5</c:v>
                </c:pt>
                <c:pt idx="3859" formatCode="0.000">
                  <c:v>481.25</c:v>
                </c:pt>
                <c:pt idx="3860" formatCode="0.000">
                  <c:v>477</c:v>
                </c:pt>
                <c:pt idx="3861" formatCode="0.000">
                  <c:v>483.75</c:v>
                </c:pt>
                <c:pt idx="3862" formatCode="0.000">
                  <c:v>473.5</c:v>
                </c:pt>
                <c:pt idx="3863" formatCode="0.000">
                  <c:v>477</c:v>
                </c:pt>
                <c:pt idx="3864" formatCode="0.000">
                  <c:v>462.75</c:v>
                </c:pt>
                <c:pt idx="3865" formatCode="0.000">
                  <c:v>478.25</c:v>
                </c:pt>
                <c:pt idx="3866" formatCode="0.000">
                  <c:v>483.25</c:v>
                </c:pt>
                <c:pt idx="3867" formatCode="0.000">
                  <c:v>485.75</c:v>
                </c:pt>
                <c:pt idx="3868" formatCode="0.000">
                  <c:v>495</c:v>
                </c:pt>
                <c:pt idx="3869" formatCode="0.000">
                  <c:v>494.75</c:v>
                </c:pt>
                <c:pt idx="3870" formatCode="0.000">
                  <c:v>491</c:v>
                </c:pt>
                <c:pt idx="3871" formatCode="0.000">
                  <c:v>498</c:v>
                </c:pt>
                <c:pt idx="3872" formatCode="0.000">
                  <c:v>486</c:v>
                </c:pt>
                <c:pt idx="3873" formatCode="0.000">
                  <c:v>492.25</c:v>
                </c:pt>
                <c:pt idx="3874" formatCode="0.000">
                  <c:v>479</c:v>
                </c:pt>
                <c:pt idx="3875" formatCode="0.000">
                  <c:v>476.5</c:v>
                </c:pt>
                <c:pt idx="3876" formatCode="0.000">
                  <c:v>486.75</c:v>
                </c:pt>
                <c:pt idx="3877" formatCode="0.000">
                  <c:v>495</c:v>
                </c:pt>
                <c:pt idx="3878" formatCode="0.000">
                  <c:v>506.5</c:v>
                </c:pt>
                <c:pt idx="3879" formatCode="0.000">
                  <c:v>511</c:v>
                </c:pt>
                <c:pt idx="3880" formatCode="0.000">
                  <c:v>510</c:v>
                </c:pt>
                <c:pt idx="3881" formatCode="0.000">
                  <c:v>516</c:v>
                </c:pt>
                <c:pt idx="3882" formatCode="0.000">
                  <c:v>513.5</c:v>
                </c:pt>
                <c:pt idx="3883" formatCode="0.000">
                  <c:v>512.25</c:v>
                </c:pt>
                <c:pt idx="3884" formatCode="0.000">
                  <c:v>517.75</c:v>
                </c:pt>
                <c:pt idx="3885" formatCode="0.000">
                  <c:v>520</c:v>
                </c:pt>
                <c:pt idx="3886" formatCode="0.000">
                  <c:v>512</c:v>
                </c:pt>
                <c:pt idx="3887" formatCode="0.000">
                  <c:v>521</c:v>
                </c:pt>
                <c:pt idx="3888" formatCode="0.000">
                  <c:v>525</c:v>
                </c:pt>
                <c:pt idx="3889" formatCode="0.000">
                  <c:v>518.25</c:v>
                </c:pt>
                <c:pt idx="3890" formatCode="0.000">
                  <c:v>517.75</c:v>
                </c:pt>
                <c:pt idx="3891" formatCode="0.000">
                  <c:v>518.75</c:v>
                </c:pt>
                <c:pt idx="3892" formatCode="0.000">
                  <c:v>515.75</c:v>
                </c:pt>
                <c:pt idx="3893" formatCode="0.000">
                  <c:v>520.75</c:v>
                </c:pt>
                <c:pt idx="3894" formatCode="0.000">
                  <c:v>518.75</c:v>
                </c:pt>
                <c:pt idx="3895" formatCode="0.000">
                  <c:v>522.25</c:v>
                </c:pt>
                <c:pt idx="3896" formatCode="0.000">
                  <c:v>524.75</c:v>
                </c:pt>
                <c:pt idx="3897" formatCode="0.000">
                  <c:v>526.5</c:v>
                </c:pt>
                <c:pt idx="3898" formatCode="0.000">
                  <c:v>530.5</c:v>
                </c:pt>
                <c:pt idx="3899" formatCode="0.000">
                  <c:v>535.25</c:v>
                </c:pt>
                <c:pt idx="3900" formatCode="0.000">
                  <c:v>534.75</c:v>
                </c:pt>
                <c:pt idx="3901" formatCode="0.000">
                  <c:v>535.75</c:v>
                </c:pt>
                <c:pt idx="3902" formatCode="0.000">
                  <c:v>535.75</c:v>
                </c:pt>
                <c:pt idx="3903" formatCode="0.000">
                  <c:v>518.75</c:v>
                </c:pt>
                <c:pt idx="3904" formatCode="0.000">
                  <c:v>510.5</c:v>
                </c:pt>
                <c:pt idx="3905" formatCode="0.000">
                  <c:v>511</c:v>
                </c:pt>
                <c:pt idx="3906" formatCode="0.000">
                  <c:v>521.5</c:v>
                </c:pt>
                <c:pt idx="3907" formatCode="0.000">
                  <c:v>517.75</c:v>
                </c:pt>
                <c:pt idx="3908" formatCode="0.000">
                  <c:v>510.25</c:v>
                </c:pt>
                <c:pt idx="3909" formatCode="0.000">
                  <c:v>514.75</c:v>
                </c:pt>
                <c:pt idx="3910" formatCode="0.000">
                  <c:v>523.75</c:v>
                </c:pt>
                <c:pt idx="3911" formatCode="0.000">
                  <c:v>513.25</c:v>
                </c:pt>
                <c:pt idx="3912" formatCode="0.000">
                  <c:v>517.5</c:v>
                </c:pt>
                <c:pt idx="3913" formatCode="0.000">
                  <c:v>531.25</c:v>
                </c:pt>
                <c:pt idx="3914" formatCode="0.000">
                  <c:v>538.25</c:v>
                </c:pt>
                <c:pt idx="3915" formatCode="0.000">
                  <c:v>540.25</c:v>
                </c:pt>
                <c:pt idx="3916" formatCode="0.000">
                  <c:v>542.75</c:v>
                </c:pt>
                <c:pt idx="3917" formatCode="0.000">
                  <c:v>546.5</c:v>
                </c:pt>
                <c:pt idx="3918" formatCode="0.000">
                  <c:v>546</c:v>
                </c:pt>
                <c:pt idx="3919" formatCode="0.000">
                  <c:v>541.25</c:v>
                </c:pt>
                <c:pt idx="3920" formatCode="0.000">
                  <c:v>548</c:v>
                </c:pt>
                <c:pt idx="3921" formatCode="0.000">
                  <c:v>551.25</c:v>
                </c:pt>
                <c:pt idx="3922" formatCode="0.000">
                  <c:v>544.75</c:v>
                </c:pt>
                <c:pt idx="3923" formatCode="0.000">
                  <c:v>551.75</c:v>
                </c:pt>
                <c:pt idx="3924" formatCode="0.000">
                  <c:v>548.75</c:v>
                </c:pt>
                <c:pt idx="3925" formatCode="0.000">
                  <c:v>549.75</c:v>
                </c:pt>
                <c:pt idx="3926" formatCode="0.000">
                  <c:v>554.5</c:v>
                </c:pt>
                <c:pt idx="3927" formatCode="0.000">
                  <c:v>561.75</c:v>
                </c:pt>
                <c:pt idx="3928" formatCode="0.000">
                  <c:v>551.5</c:v>
                </c:pt>
                <c:pt idx="3929" formatCode="0.000">
                  <c:v>552.25</c:v>
                </c:pt>
                <c:pt idx="3930" formatCode="0.000">
                  <c:v>559.75</c:v>
                </c:pt>
                <c:pt idx="3931" formatCode="0.000">
                  <c:v>562.5</c:v>
                </c:pt>
                <c:pt idx="3932" formatCode="0.000">
                  <c:v>552.75</c:v>
                </c:pt>
                <c:pt idx="3933" formatCode="0.000">
                  <c:v>544.5</c:v>
                </c:pt>
                <c:pt idx="3934" formatCode="0.000">
                  <c:v>542</c:v>
                </c:pt>
                <c:pt idx="3935" formatCode="0.000">
                  <c:v>549</c:v>
                </c:pt>
                <c:pt idx="3936" formatCode="0.000">
                  <c:v>548.5</c:v>
                </c:pt>
                <c:pt idx="3937" formatCode="0.000">
                  <c:v>553.25</c:v>
                </c:pt>
                <c:pt idx="3938" formatCode="0.000">
                  <c:v>545.75</c:v>
                </c:pt>
                <c:pt idx="3939" formatCode="0.000">
                  <c:v>552.25</c:v>
                </c:pt>
                <c:pt idx="3940" formatCode="0.000">
                  <c:v>536.25</c:v>
                </c:pt>
                <c:pt idx="3941" formatCode="0.000">
                  <c:v>536.25</c:v>
                </c:pt>
                <c:pt idx="3942" formatCode="0.000">
                  <c:v>535.75</c:v>
                </c:pt>
                <c:pt idx="3943" formatCode="0.000">
                  <c:v>538.5</c:v>
                </c:pt>
                <c:pt idx="3944" formatCode="0.000">
                  <c:v>538.75</c:v>
                </c:pt>
                <c:pt idx="3945" formatCode="0.000">
                  <c:v>536.25</c:v>
                </c:pt>
                <c:pt idx="3946" formatCode="0.000">
                  <c:v>524.75</c:v>
                </c:pt>
                <c:pt idx="3947" formatCode="0.000">
                  <c:v>528.25</c:v>
                </c:pt>
                <c:pt idx="3948" formatCode="0.000">
                  <c:v>520.75</c:v>
                </c:pt>
                <c:pt idx="3949" formatCode="0.000">
                  <c:v>529.25</c:v>
                </c:pt>
                <c:pt idx="3950" formatCode="0.000">
                  <c:v>523.25</c:v>
                </c:pt>
                <c:pt idx="3951" formatCode="0.000">
                  <c:v>536.25</c:v>
                </c:pt>
                <c:pt idx="3952" formatCode="0.000">
                  <c:v>536.5</c:v>
                </c:pt>
                <c:pt idx="3953" formatCode="0.000">
                  <c:v>534.5</c:v>
                </c:pt>
                <c:pt idx="3954" formatCode="0.000">
                  <c:v>549</c:v>
                </c:pt>
                <c:pt idx="3955" formatCode="0.000">
                  <c:v>550.25</c:v>
                </c:pt>
                <c:pt idx="3956" formatCode="0.000">
                  <c:v>546.75</c:v>
                </c:pt>
                <c:pt idx="3957" formatCode="0.000">
                  <c:v>556.75</c:v>
                </c:pt>
                <c:pt idx="3958" formatCode="0.000">
                  <c:v>555</c:v>
                </c:pt>
                <c:pt idx="3959" formatCode="0.000">
                  <c:v>547.25</c:v>
                </c:pt>
                <c:pt idx="3960" formatCode="0.000">
                  <c:v>543.25</c:v>
                </c:pt>
                <c:pt idx="3961" formatCode="0.000">
                  <c:v>542.25</c:v>
                </c:pt>
                <c:pt idx="3962" formatCode="0.000">
                  <c:v>551</c:v>
                </c:pt>
                <c:pt idx="3963" formatCode="0.000">
                  <c:v>546.75</c:v>
                </c:pt>
                <c:pt idx="3964" formatCode="0.000">
                  <c:v>536.25</c:v>
                </c:pt>
                <c:pt idx="3965" formatCode="0.000">
                  <c:v>524.75</c:v>
                </c:pt>
                <c:pt idx="3966" formatCode="0.000">
                  <c:v>528.5</c:v>
                </c:pt>
                <c:pt idx="3967" formatCode="0.000">
                  <c:v>529.25</c:v>
                </c:pt>
                <c:pt idx="3968" formatCode="0.000">
                  <c:v>530.25</c:v>
                </c:pt>
                <c:pt idx="3969" formatCode="0.000">
                  <c:v>530.5</c:v>
                </c:pt>
                <c:pt idx="3970" formatCode="0.000">
                  <c:v>531.5</c:v>
                </c:pt>
                <c:pt idx="3971" formatCode="0.000">
                  <c:v>540.5</c:v>
                </c:pt>
                <c:pt idx="3972" formatCode="0.000">
                  <c:v>543</c:v>
                </c:pt>
                <c:pt idx="3973" formatCode="0.000">
                  <c:v>540.5</c:v>
                </c:pt>
                <c:pt idx="3974" formatCode="0.000">
                  <c:v>525.5</c:v>
                </c:pt>
                <c:pt idx="3975" formatCode="0.000">
                  <c:v>509.5</c:v>
                </c:pt>
                <c:pt idx="3976" formatCode="0.000">
                  <c:v>505.75</c:v>
                </c:pt>
                <c:pt idx="3977" formatCode="0.000">
                  <c:v>508.75</c:v>
                </c:pt>
                <c:pt idx="3978" formatCode="0.000">
                  <c:v>498.75</c:v>
                </c:pt>
                <c:pt idx="3979" formatCode="0.000">
                  <c:v>497.25</c:v>
                </c:pt>
                <c:pt idx="3980" formatCode="0.000">
                  <c:v>487.25</c:v>
                </c:pt>
                <c:pt idx="3981" formatCode="0.000">
                  <c:v>486.75</c:v>
                </c:pt>
                <c:pt idx="3982" formatCode="0.000">
                  <c:v>498.75</c:v>
                </c:pt>
                <c:pt idx="3983" formatCode="0.000">
                  <c:v>503</c:v>
                </c:pt>
                <c:pt idx="3984" formatCode="0.000">
                  <c:v>490.25</c:v>
                </c:pt>
                <c:pt idx="3985" formatCode="0.000">
                  <c:v>509.25</c:v>
                </c:pt>
                <c:pt idx="3986" formatCode="0.000">
                  <c:v>488.25</c:v>
                </c:pt>
                <c:pt idx="3987" formatCode="0.000">
                  <c:v>492.5</c:v>
                </c:pt>
                <c:pt idx="3988" formatCode="0.000">
                  <c:v>511.25</c:v>
                </c:pt>
                <c:pt idx="3989" formatCode="0.000">
                  <c:v>507.75</c:v>
                </c:pt>
                <c:pt idx="3990" formatCode="0.000">
                  <c:v>504.75</c:v>
                </c:pt>
                <c:pt idx="3991" formatCode="0.000">
                  <c:v>491.25</c:v>
                </c:pt>
                <c:pt idx="3992" formatCode="0.000">
                  <c:v>508.5</c:v>
                </c:pt>
                <c:pt idx="3993" formatCode="0.000">
                  <c:v>518.5</c:v>
                </c:pt>
                <c:pt idx="3994" formatCode="0.000">
                  <c:v>515</c:v>
                </c:pt>
                <c:pt idx="3995" formatCode="0.000">
                  <c:v>526.75</c:v>
                </c:pt>
                <c:pt idx="3996" formatCode="0.000">
                  <c:v>532.5</c:v>
                </c:pt>
                <c:pt idx="3997" formatCode="0.000">
                  <c:v>530.75</c:v>
                </c:pt>
                <c:pt idx="3998" formatCode="0.000">
                  <c:v>531.5</c:v>
                </c:pt>
                <c:pt idx="3999" formatCode="0.000">
                  <c:v>531.5</c:v>
                </c:pt>
                <c:pt idx="4000" formatCode="0.000">
                  <c:v>532.5</c:v>
                </c:pt>
                <c:pt idx="4001" formatCode="0.000">
                  <c:v>542.5</c:v>
                </c:pt>
                <c:pt idx="4002" formatCode="0.000">
                  <c:v>546.75</c:v>
                </c:pt>
                <c:pt idx="4003" formatCode="0.000">
                  <c:v>546</c:v>
                </c:pt>
                <c:pt idx="4004" formatCode="0.000">
                  <c:v>541.25</c:v>
                </c:pt>
                <c:pt idx="4005" formatCode="0.000">
                  <c:v>543.5</c:v>
                </c:pt>
                <c:pt idx="4006" formatCode="0.000">
                  <c:v>554</c:v>
                </c:pt>
                <c:pt idx="4007" formatCode="0.000">
                  <c:v>559</c:v>
                </c:pt>
                <c:pt idx="4008" formatCode="0.000">
                  <c:v>565.75</c:v>
                </c:pt>
                <c:pt idx="4009" formatCode="0.000">
                  <c:v>570.75</c:v>
                </c:pt>
                <c:pt idx="4010" formatCode="0.000">
                  <c:v>577.25</c:v>
                </c:pt>
                <c:pt idx="4011" formatCode="0.000">
                  <c:v>578.75</c:v>
                </c:pt>
                <c:pt idx="4012" formatCode="0.000">
                  <c:v>569.75</c:v>
                </c:pt>
                <c:pt idx="4013" formatCode="0.000">
                  <c:v>568</c:v>
                </c:pt>
                <c:pt idx="4014" formatCode="0.000">
                  <c:v>559.75</c:v>
                </c:pt>
                <c:pt idx="4015" formatCode="0.000">
                  <c:v>573.25</c:v>
                </c:pt>
                <c:pt idx="4016" formatCode="0.000">
                  <c:v>574.75</c:v>
                </c:pt>
                <c:pt idx="4017" formatCode="0.000">
                  <c:v>572.25</c:v>
                </c:pt>
                <c:pt idx="4018" formatCode="0.000">
                  <c:v>574.25</c:v>
                </c:pt>
                <c:pt idx="4019" formatCode="0.000">
                  <c:v>566.75</c:v>
                </c:pt>
                <c:pt idx="4020" formatCode="0.000">
                  <c:v>565.5</c:v>
                </c:pt>
                <c:pt idx="4021" formatCode="0.000">
                  <c:v>568</c:v>
                </c:pt>
                <c:pt idx="4022" formatCode="0.000">
                  <c:v>569.75</c:v>
                </c:pt>
                <c:pt idx="4023" formatCode="0.000">
                  <c:v>577.75</c:v>
                </c:pt>
                <c:pt idx="4024" formatCode="0.000">
                  <c:v>582.75</c:v>
                </c:pt>
                <c:pt idx="4025" formatCode="0.000">
                  <c:v>578.5</c:v>
                </c:pt>
                <c:pt idx="4026" formatCode="0.000">
                  <c:v>575</c:v>
                </c:pt>
                <c:pt idx="4027" formatCode="0.000">
                  <c:v>568.25</c:v>
                </c:pt>
                <c:pt idx="4028" formatCode="0.000">
                  <c:v>568.75</c:v>
                </c:pt>
                <c:pt idx="4029" formatCode="0.000">
                  <c:v>570.75</c:v>
                </c:pt>
                <c:pt idx="4030" formatCode="0.000">
                  <c:v>576.25</c:v>
                </c:pt>
                <c:pt idx="4031" formatCode="0.000">
                  <c:v>577.25</c:v>
                </c:pt>
                <c:pt idx="4032" formatCode="0.000">
                  <c:v>564.75</c:v>
                </c:pt>
                <c:pt idx="4033" formatCode="0.000">
                  <c:v>566</c:v>
                </c:pt>
                <c:pt idx="4034" formatCode="0.000">
                  <c:v>560.75</c:v>
                </c:pt>
                <c:pt idx="4035" formatCode="0.000">
                  <c:v>555.5</c:v>
                </c:pt>
                <c:pt idx="4036" formatCode="0.000">
                  <c:v>575.5</c:v>
                </c:pt>
                <c:pt idx="4037" formatCode="0.000">
                  <c:v>581.25</c:v>
                </c:pt>
                <c:pt idx="4038" formatCode="0.000">
                  <c:v>582</c:v>
                </c:pt>
                <c:pt idx="4039" formatCode="0.000">
                  <c:v>592.5</c:v>
                </c:pt>
                <c:pt idx="4040" formatCode="0.000">
                  <c:v>595.75</c:v>
                </c:pt>
                <c:pt idx="4041" formatCode="0.000">
                  <c:v>596.75</c:v>
                </c:pt>
                <c:pt idx="4042" formatCode="0.000">
                  <c:v>600.5</c:v>
                </c:pt>
                <c:pt idx="4043" formatCode="0.000">
                  <c:v>594.25</c:v>
                </c:pt>
                <c:pt idx="4044" formatCode="0.000">
                  <c:v>593.5</c:v>
                </c:pt>
                <c:pt idx="4045" formatCode="0.000">
                  <c:v>590.25</c:v>
                </c:pt>
                <c:pt idx="4046" formatCode="0.000">
                  <c:v>584.5</c:v>
                </c:pt>
                <c:pt idx="4047" formatCode="0.000">
                  <c:v>589</c:v>
                </c:pt>
                <c:pt idx="4048" formatCode="0.000">
                  <c:v>565.5</c:v>
                </c:pt>
                <c:pt idx="4049" formatCode="0.000">
                  <c:v>570</c:v>
                </c:pt>
                <c:pt idx="4050" formatCode="0.000">
                  <c:v>571.25</c:v>
                </c:pt>
                <c:pt idx="4051" formatCode="0.000">
                  <c:v>571.75</c:v>
                </c:pt>
                <c:pt idx="4052" formatCode="0.000">
                  <c:v>578.5</c:v>
                </c:pt>
                <c:pt idx="4053" formatCode="0.000">
                  <c:v>590</c:v>
                </c:pt>
                <c:pt idx="4054" formatCode="0.000">
                  <c:v>589.25</c:v>
                </c:pt>
                <c:pt idx="4055" formatCode="0.000">
                  <c:v>584.25</c:v>
                </c:pt>
                <c:pt idx="4056" formatCode="0.000">
                  <c:v>588</c:v>
                </c:pt>
                <c:pt idx="4057" formatCode="0.000">
                  <c:v>572.75</c:v>
                </c:pt>
                <c:pt idx="4058" formatCode="0.000">
                  <c:v>566.25</c:v>
                </c:pt>
                <c:pt idx="4059" formatCode="0.000">
                  <c:v>569.5</c:v>
                </c:pt>
                <c:pt idx="4060" formatCode="0.000">
                  <c:v>558.25</c:v>
                </c:pt>
                <c:pt idx="4061" formatCode="0.000">
                  <c:v>569</c:v>
                </c:pt>
                <c:pt idx="4062" formatCode="0.000">
                  <c:v>566.5</c:v>
                </c:pt>
                <c:pt idx="4063" formatCode="0.000">
                  <c:v>569</c:v>
                </c:pt>
                <c:pt idx="4064" formatCode="0.000">
                  <c:v>566.5</c:v>
                </c:pt>
                <c:pt idx="4065" formatCode="0.000">
                  <c:v>579</c:v>
                </c:pt>
                <c:pt idx="4066" formatCode="0.000">
                  <c:v>583</c:v>
                </c:pt>
                <c:pt idx="4067" formatCode="0.000">
                  <c:v>592.5</c:v>
                </c:pt>
                <c:pt idx="4068" formatCode="0.000">
                  <c:v>589.75</c:v>
                </c:pt>
                <c:pt idx="4069" formatCode="0.000">
                  <c:v>586</c:v>
                </c:pt>
                <c:pt idx="4070" formatCode="0.000">
                  <c:v>593</c:v>
                </c:pt>
                <c:pt idx="4071" formatCode="0.000">
                  <c:v>591</c:v>
                </c:pt>
                <c:pt idx="4072" formatCode="0.000">
                  <c:v>593.75</c:v>
                </c:pt>
                <c:pt idx="4073" formatCode="0.000">
                  <c:v>594.75</c:v>
                </c:pt>
                <c:pt idx="4074" formatCode="0.000">
                  <c:v>583.25</c:v>
                </c:pt>
                <c:pt idx="4075" formatCode="0.000">
                  <c:v>592.75</c:v>
                </c:pt>
                <c:pt idx="4076" formatCode="0.000">
                  <c:v>592.25</c:v>
                </c:pt>
                <c:pt idx="4077" formatCode="0.000">
                  <c:v>587.25</c:v>
                </c:pt>
                <c:pt idx="4078" formatCode="0.000">
                  <c:v>580.25</c:v>
                </c:pt>
                <c:pt idx="4079" formatCode="0.000">
                  <c:v>578.25</c:v>
                </c:pt>
                <c:pt idx="4080" formatCode="0.000">
                  <c:v>580.25</c:v>
                </c:pt>
                <c:pt idx="4081" formatCode="0.000">
                  <c:v>572.75</c:v>
                </c:pt>
                <c:pt idx="4082" formatCode="0.000">
                  <c:v>583.75</c:v>
                </c:pt>
                <c:pt idx="4083" formatCode="0.000">
                  <c:v>586.25</c:v>
                </c:pt>
                <c:pt idx="4084" formatCode="0.000">
                  <c:v>599.25</c:v>
                </c:pt>
                <c:pt idx="4085" formatCode="0.000">
                  <c:v>604.75</c:v>
                </c:pt>
                <c:pt idx="4086" formatCode="0.000">
                  <c:v>607.25</c:v>
                </c:pt>
                <c:pt idx="4087" formatCode="0.000">
                  <c:v>608</c:v>
                </c:pt>
                <c:pt idx="4088" formatCode="0.000">
                  <c:v>606</c:v>
                </c:pt>
                <c:pt idx="4089" formatCode="0.000">
                  <c:v>598</c:v>
                </c:pt>
                <c:pt idx="4090" formatCode="0.000">
                  <c:v>605</c:v>
                </c:pt>
                <c:pt idx="4091" formatCode="0.000">
                  <c:v>602.25</c:v>
                </c:pt>
                <c:pt idx="4092" formatCode="0.000">
                  <c:v>603.25</c:v>
                </c:pt>
                <c:pt idx="4093" formatCode="0.000">
                  <c:v>601.5</c:v>
                </c:pt>
                <c:pt idx="4094" formatCode="0.000">
                  <c:v>593</c:v>
                </c:pt>
                <c:pt idx="4095" formatCode="0.000">
                  <c:v>600.5</c:v>
                </c:pt>
                <c:pt idx="4096" formatCode="0.000">
                  <c:v>598</c:v>
                </c:pt>
                <c:pt idx="4097" formatCode="0.000">
                  <c:v>593.75</c:v>
                </c:pt>
                <c:pt idx="4098" formatCode="0.000">
                  <c:v>596.25</c:v>
                </c:pt>
                <c:pt idx="4099" formatCode="0.000">
                  <c:v>605.25</c:v>
                </c:pt>
                <c:pt idx="4100" formatCode="0.000">
                  <c:v>609.5</c:v>
                </c:pt>
                <c:pt idx="4101" formatCode="0.000">
                  <c:v>608</c:v>
                </c:pt>
                <c:pt idx="4102" formatCode="0.000">
                  <c:v>594.5</c:v>
                </c:pt>
                <c:pt idx="4103" formatCode="0.000">
                  <c:v>596</c:v>
                </c:pt>
                <c:pt idx="4104" formatCode="0.000">
                  <c:v>584.5</c:v>
                </c:pt>
                <c:pt idx="4105" formatCode="0.000">
                  <c:v>586</c:v>
                </c:pt>
                <c:pt idx="4106" formatCode="0.000">
                  <c:v>584.75</c:v>
                </c:pt>
                <c:pt idx="4107" formatCode="0.000">
                  <c:v>583.5</c:v>
                </c:pt>
                <c:pt idx="4108" formatCode="0.000">
                  <c:v>604</c:v>
                </c:pt>
                <c:pt idx="4109" formatCode="0.000">
                  <c:v>605.75</c:v>
                </c:pt>
                <c:pt idx="4110" formatCode="0.000">
                  <c:v>607.5</c:v>
                </c:pt>
                <c:pt idx="4111" formatCode="0.000">
                  <c:v>607.5</c:v>
                </c:pt>
                <c:pt idx="4112" formatCode="0.000">
                  <c:v>605</c:v>
                </c:pt>
                <c:pt idx="4113" formatCode="0.000">
                  <c:v>600</c:v>
                </c:pt>
                <c:pt idx="4114" formatCode="0.000">
                  <c:v>599.5</c:v>
                </c:pt>
                <c:pt idx="4115" formatCode="0.000">
                  <c:v>605.5</c:v>
                </c:pt>
                <c:pt idx="4116" formatCode="0.000">
                  <c:v>606.5</c:v>
                </c:pt>
                <c:pt idx="4117" formatCode="0.000">
                  <c:v>598.75</c:v>
                </c:pt>
                <c:pt idx="4118" formatCode="0.000">
                  <c:v>608.5</c:v>
                </c:pt>
                <c:pt idx="4119" formatCode="0.000">
                  <c:v>602.75</c:v>
                </c:pt>
                <c:pt idx="4120" formatCode="0.000">
                  <c:v>607.5</c:v>
                </c:pt>
                <c:pt idx="4121" formatCode="0.000">
                  <c:v>619.5</c:v>
                </c:pt>
                <c:pt idx="4122" formatCode="0.000">
                  <c:v>617.75</c:v>
                </c:pt>
                <c:pt idx="4123" formatCode="0.000">
                  <c:v>619.75</c:v>
                </c:pt>
                <c:pt idx="4124" formatCode="0.000">
                  <c:v>618.25</c:v>
                </c:pt>
                <c:pt idx="4125" formatCode="0.000">
                  <c:v>602.25</c:v>
                </c:pt>
                <c:pt idx="4126" formatCode="0.000">
                  <c:v>584.75</c:v>
                </c:pt>
                <c:pt idx="4127" formatCode="0.000">
                  <c:v>587.75</c:v>
                </c:pt>
                <c:pt idx="4128" formatCode="0.000">
                  <c:v>585.5</c:v>
                </c:pt>
                <c:pt idx="4129" formatCode="0.000">
                  <c:v>559.5</c:v>
                </c:pt>
                <c:pt idx="4130" formatCode="0.000">
                  <c:v>553.5</c:v>
                </c:pt>
                <c:pt idx="4131" formatCode="0.000">
                  <c:v>561.25</c:v>
                </c:pt>
                <c:pt idx="4132" formatCode="0.000">
                  <c:v>552.5</c:v>
                </c:pt>
                <c:pt idx="4133" formatCode="0.000">
                  <c:v>543</c:v>
                </c:pt>
                <c:pt idx="4134" formatCode="0.000">
                  <c:v>551.5</c:v>
                </c:pt>
                <c:pt idx="4135" formatCode="0.000">
                  <c:v>566.5</c:v>
                </c:pt>
                <c:pt idx="4136" formatCode="0.000">
                  <c:v>573.25</c:v>
                </c:pt>
                <c:pt idx="4137" formatCode="0.000">
                  <c:v>550.5</c:v>
                </c:pt>
                <c:pt idx="4138" formatCode="0.000">
                  <c:v>562.5</c:v>
                </c:pt>
                <c:pt idx="4139" formatCode="0.000">
                  <c:v>576.25</c:v>
                </c:pt>
                <c:pt idx="4140" formatCode="0.000">
                  <c:v>578.75</c:v>
                </c:pt>
                <c:pt idx="4141" formatCode="0.000">
                  <c:v>560</c:v>
                </c:pt>
                <c:pt idx="4142" formatCode="0.000">
                  <c:v>556.25</c:v>
                </c:pt>
                <c:pt idx="4143" formatCode="0.000">
                  <c:v>546.5</c:v>
                </c:pt>
                <c:pt idx="4144" formatCode="0.000">
                  <c:v>546</c:v>
                </c:pt>
                <c:pt idx="4145" formatCode="0.000">
                  <c:v>541.5</c:v>
                </c:pt>
                <c:pt idx="4146" formatCode="0.000">
                  <c:v>527</c:v>
                </c:pt>
                <c:pt idx="4147" formatCode="0.000">
                  <c:v>512.5</c:v>
                </c:pt>
                <c:pt idx="4148" formatCode="0.000">
                  <c:v>521.25</c:v>
                </c:pt>
                <c:pt idx="4149" formatCode="0.000">
                  <c:v>547.75</c:v>
                </c:pt>
                <c:pt idx="4150" formatCode="0.000">
                  <c:v>540</c:v>
                </c:pt>
                <c:pt idx="4151" formatCode="0.000">
                  <c:v>528.5</c:v>
                </c:pt>
                <c:pt idx="4152" formatCode="0.000">
                  <c:v>532.5</c:v>
                </c:pt>
                <c:pt idx="4153" formatCode="0.000">
                  <c:v>541.75</c:v>
                </c:pt>
                <c:pt idx="4154" formatCode="0.000">
                  <c:v>536</c:v>
                </c:pt>
                <c:pt idx="4155" formatCode="0.000">
                  <c:v>535.5</c:v>
                </c:pt>
                <c:pt idx="4156" formatCode="0.000">
                  <c:v>540.25</c:v>
                </c:pt>
                <c:pt idx="4157" formatCode="0.000">
                  <c:v>529.75</c:v>
                </c:pt>
                <c:pt idx="4158" formatCode="0.000">
                  <c:v>537.75</c:v>
                </c:pt>
                <c:pt idx="4159" formatCode="0.000">
                  <c:v>562.5</c:v>
                </c:pt>
                <c:pt idx="4160" formatCode="0.000">
                  <c:v>559.5</c:v>
                </c:pt>
                <c:pt idx="4161" formatCode="0.000">
                  <c:v>568.25</c:v>
                </c:pt>
                <c:pt idx="4162" formatCode="0.000">
                  <c:v>559.75</c:v>
                </c:pt>
                <c:pt idx="4163" formatCode="0.000">
                  <c:v>562.75</c:v>
                </c:pt>
                <c:pt idx="4164" formatCode="0.000">
                  <c:v>555</c:v>
                </c:pt>
                <c:pt idx="4165" formatCode="0.000">
                  <c:v>557</c:v>
                </c:pt>
                <c:pt idx="4166" formatCode="0.000">
                  <c:v>562.25</c:v>
                </c:pt>
                <c:pt idx="4167" formatCode="0.000">
                  <c:v>548.25</c:v>
                </c:pt>
                <c:pt idx="4168" formatCode="0.000">
                  <c:v>527.5</c:v>
                </c:pt>
                <c:pt idx="4169" formatCode="0.000">
                  <c:v>522.25</c:v>
                </c:pt>
                <c:pt idx="4170" formatCode="0.000">
                  <c:v>520.5</c:v>
                </c:pt>
                <c:pt idx="4171" formatCode="0.000">
                  <c:v>525.75</c:v>
                </c:pt>
                <c:pt idx="4172" formatCode="0.000">
                  <c:v>542.5</c:v>
                </c:pt>
                <c:pt idx="4173" formatCode="0.000">
                  <c:v>534.25</c:v>
                </c:pt>
                <c:pt idx="4174" formatCode="0.000">
                  <c:v>524.75</c:v>
                </c:pt>
                <c:pt idx="4175" formatCode="0.000">
                  <c:v>547.5</c:v>
                </c:pt>
                <c:pt idx="4176" formatCode="0.000">
                  <c:v>551.5</c:v>
                </c:pt>
                <c:pt idx="4177" formatCode="0.000">
                  <c:v>553.25</c:v>
                </c:pt>
                <c:pt idx="4178" formatCode="0.000">
                  <c:v>552.25</c:v>
                </c:pt>
                <c:pt idx="4179" formatCode="0.000">
                  <c:v>564.25</c:v>
                </c:pt>
                <c:pt idx="4180" formatCode="0.000">
                  <c:v>561.75</c:v>
                </c:pt>
                <c:pt idx="4181" formatCode="0.000">
                  <c:v>556.75</c:v>
                </c:pt>
                <c:pt idx="4182" formatCode="0.000">
                  <c:v>564.25</c:v>
                </c:pt>
                <c:pt idx="4183" formatCode="0.000">
                  <c:v>567.25</c:v>
                </c:pt>
                <c:pt idx="4184" formatCode="0.000">
                  <c:v>566</c:v>
                </c:pt>
                <c:pt idx="4185" formatCode="0.000">
                  <c:v>562.25</c:v>
                </c:pt>
                <c:pt idx="4186" formatCode="0.000">
                  <c:v>556.75</c:v>
                </c:pt>
                <c:pt idx="4187" formatCode="0.000">
                  <c:v>551.5</c:v>
                </c:pt>
                <c:pt idx="4188" formatCode="0.000">
                  <c:v>555.5</c:v>
                </c:pt>
                <c:pt idx="4189" formatCode="0.000">
                  <c:v>552.25</c:v>
                </c:pt>
                <c:pt idx="4190" formatCode="0.000">
                  <c:v>553.25</c:v>
                </c:pt>
                <c:pt idx="4191" formatCode="0.000">
                  <c:v>567.75</c:v>
                </c:pt>
                <c:pt idx="4192" formatCode="0.000">
                  <c:v>579</c:v>
                </c:pt>
                <c:pt idx="4193" formatCode="0.000">
                  <c:v>581</c:v>
                </c:pt>
                <c:pt idx="4194" formatCode="0.000">
                  <c:v>587</c:v>
                </c:pt>
                <c:pt idx="4195" formatCode="0.000">
                  <c:v>582.25</c:v>
                </c:pt>
                <c:pt idx="4196" formatCode="0.000">
                  <c:v>582</c:v>
                </c:pt>
                <c:pt idx="4197" formatCode="0.000">
                  <c:v>577.75</c:v>
                </c:pt>
                <c:pt idx="4198" formatCode="0.000">
                  <c:v>576</c:v>
                </c:pt>
                <c:pt idx="4199" formatCode="0.000">
                  <c:v>577.5</c:v>
                </c:pt>
                <c:pt idx="4200" formatCode="0.000">
                  <c:v>583.75</c:v>
                </c:pt>
                <c:pt idx="4201" formatCode="0.000">
                  <c:v>585</c:v>
                </c:pt>
                <c:pt idx="4202" formatCode="0.000">
                  <c:v>585</c:v>
                </c:pt>
                <c:pt idx="4203" formatCode="0.000">
                  <c:v>585.5</c:v>
                </c:pt>
                <c:pt idx="4204" formatCode="0.000">
                  <c:v>592.5</c:v>
                </c:pt>
                <c:pt idx="4205" formatCode="0.000">
                  <c:v>594.5</c:v>
                </c:pt>
                <c:pt idx="4206" formatCode="0.000">
                  <c:v>582.75</c:v>
                </c:pt>
                <c:pt idx="4207" formatCode="0.000">
                  <c:v>576.25</c:v>
                </c:pt>
                <c:pt idx="4208" formatCode="0.000">
                  <c:v>579.25</c:v>
                </c:pt>
                <c:pt idx="4209" formatCode="0.000">
                  <c:v>580.5</c:v>
                </c:pt>
                <c:pt idx="4210" formatCode="0.000">
                  <c:v>593.75</c:v>
                </c:pt>
                <c:pt idx="4211" formatCode="0.000">
                  <c:v>597.5</c:v>
                </c:pt>
                <c:pt idx="4212" formatCode="0.000">
                  <c:v>598</c:v>
                </c:pt>
                <c:pt idx="4213" formatCode="0.000">
                  <c:v>600.75</c:v>
                </c:pt>
                <c:pt idx="4214" formatCode="0.000">
                  <c:v>602.75</c:v>
                </c:pt>
                <c:pt idx="4215" formatCode="0.000">
                  <c:v>599</c:v>
                </c:pt>
                <c:pt idx="4216" formatCode="0.000">
                  <c:v>605</c:v>
                </c:pt>
                <c:pt idx="4217" formatCode="0.000">
                  <c:v>598.75</c:v>
                </c:pt>
                <c:pt idx="4218" formatCode="0.000">
                  <c:v>594.5</c:v>
                </c:pt>
                <c:pt idx="4219" formatCode="0.000">
                  <c:v>604.25</c:v>
                </c:pt>
                <c:pt idx="4220" formatCode="0.000">
                  <c:v>615.25</c:v>
                </c:pt>
                <c:pt idx="4221" formatCode="0.000">
                  <c:v>616.25</c:v>
                </c:pt>
                <c:pt idx="4222" formatCode="0.000">
                  <c:v>615.75</c:v>
                </c:pt>
                <c:pt idx="4223" formatCode="0.000">
                  <c:v>614</c:v>
                </c:pt>
                <c:pt idx="4224" formatCode="0.000">
                  <c:v>609</c:v>
                </c:pt>
                <c:pt idx="4225" formatCode="0.000">
                  <c:v>611.75</c:v>
                </c:pt>
                <c:pt idx="4226" formatCode="0.000">
                  <c:v>626.75</c:v>
                </c:pt>
                <c:pt idx="4227" formatCode="0.000">
                  <c:v>629.25</c:v>
                </c:pt>
                <c:pt idx="4228" formatCode="0.000">
                  <c:v>627.25</c:v>
                </c:pt>
                <c:pt idx="4229" formatCode="0.000">
                  <c:v>627.75</c:v>
                </c:pt>
                <c:pt idx="4230" formatCode="0.000">
                  <c:v>629.25</c:v>
                </c:pt>
                <c:pt idx="4231" formatCode="0.000">
                  <c:v>627.5</c:v>
                </c:pt>
                <c:pt idx="4232" formatCode="0.000">
                  <c:v>639.25</c:v>
                </c:pt>
                <c:pt idx="4233" formatCode="0.000">
                  <c:v>642</c:v>
                </c:pt>
                <c:pt idx="4234" formatCode="0.000">
                  <c:v>644.5</c:v>
                </c:pt>
                <c:pt idx="4235" formatCode="0.000">
                  <c:v>640.25</c:v>
                </c:pt>
                <c:pt idx="4236" formatCode="0.000">
                  <c:v>641</c:v>
                </c:pt>
                <c:pt idx="4237" formatCode="0.000">
                  <c:v>642.75</c:v>
                </c:pt>
                <c:pt idx="4238" formatCode="0.000">
                  <c:v>643.5</c:v>
                </c:pt>
                <c:pt idx="4239" formatCode="0.000">
                  <c:v>649.25</c:v>
                </c:pt>
                <c:pt idx="4240" formatCode="0.000">
                  <c:v>653.25</c:v>
                </c:pt>
                <c:pt idx="4241" formatCode="0.000">
                  <c:v>657.75</c:v>
                </c:pt>
                <c:pt idx="4242" formatCode="0.000">
                  <c:v>661.5</c:v>
                </c:pt>
                <c:pt idx="4243" formatCode="0.000">
                  <c:v>653.25</c:v>
                </c:pt>
                <c:pt idx="4244" formatCode="0.000">
                  <c:v>651.75</c:v>
                </c:pt>
                <c:pt idx="4245" formatCode="0.000">
                  <c:v>651.75</c:v>
                </c:pt>
                <c:pt idx="4246" formatCode="0.000">
                  <c:v>641.5</c:v>
                </c:pt>
                <c:pt idx="4247" formatCode="0.000">
                  <c:v>639.75</c:v>
                </c:pt>
                <c:pt idx="4248" formatCode="0.000">
                  <c:v>637</c:v>
                </c:pt>
                <c:pt idx="4249" formatCode="0.000">
                  <c:v>652.25</c:v>
                </c:pt>
                <c:pt idx="4250" formatCode="0.000">
                  <c:v>657.5</c:v>
                </c:pt>
                <c:pt idx="4251" formatCode="0.000">
                  <c:v>660</c:v>
                </c:pt>
                <c:pt idx="4252" formatCode="0.000">
                  <c:v>652.5</c:v>
                </c:pt>
                <c:pt idx="4253" formatCode="0.000">
                  <c:v>653.25</c:v>
                </c:pt>
                <c:pt idx="4254" formatCode="0.000">
                  <c:v>656.5</c:v>
                </c:pt>
                <c:pt idx="4255" formatCode="0.000">
                  <c:v>666.25</c:v>
                </c:pt>
                <c:pt idx="4256" formatCode="0.000">
                  <c:v>670</c:v>
                </c:pt>
                <c:pt idx="4257" formatCode="0.000">
                  <c:v>673.5</c:v>
                </c:pt>
                <c:pt idx="4258" formatCode="0.000">
                  <c:v>673.25</c:v>
                </c:pt>
                <c:pt idx="4259" formatCode="0.000">
                  <c:v>673.75</c:v>
                </c:pt>
                <c:pt idx="4260" formatCode="0.000">
                  <c:v>674.75</c:v>
                </c:pt>
                <c:pt idx="4261" formatCode="0.000">
                  <c:v>677</c:v>
                </c:pt>
                <c:pt idx="4262" formatCode="0.000">
                  <c:v>671.5</c:v>
                </c:pt>
                <c:pt idx="4263" formatCode="0.000">
                  <c:v>652</c:v>
                </c:pt>
                <c:pt idx="4264" formatCode="0.000">
                  <c:v>657</c:v>
                </c:pt>
                <c:pt idx="4265" formatCode="0.000">
                  <c:v>670.75</c:v>
                </c:pt>
                <c:pt idx="4266" formatCode="0.000">
                  <c:v>671.5</c:v>
                </c:pt>
                <c:pt idx="4267" formatCode="0.000">
                  <c:v>669</c:v>
                </c:pt>
                <c:pt idx="4268" formatCode="0.000">
                  <c:v>679.25</c:v>
                </c:pt>
                <c:pt idx="4269" formatCode="0.000">
                  <c:v>685.25</c:v>
                </c:pt>
                <c:pt idx="4270" formatCode="0.000">
                  <c:v>683.25</c:v>
                </c:pt>
                <c:pt idx="4271" formatCode="0.000">
                  <c:v>677.25</c:v>
                </c:pt>
                <c:pt idx="4272" formatCode="0.000">
                  <c:v>678.5</c:v>
                </c:pt>
                <c:pt idx="4273" formatCode="0.000">
                  <c:v>683</c:v>
                </c:pt>
                <c:pt idx="4274" formatCode="0.000">
                  <c:v>681.25</c:v>
                </c:pt>
                <c:pt idx="4275" formatCode="0.000">
                  <c:v>682.75</c:v>
                </c:pt>
                <c:pt idx="4276" formatCode="0.000">
                  <c:v>694.5</c:v>
                </c:pt>
                <c:pt idx="4277" formatCode="0.000">
                  <c:v>694.5</c:v>
                </c:pt>
                <c:pt idx="4278" formatCode="0.000">
                  <c:v>691</c:v>
                </c:pt>
                <c:pt idx="4279" formatCode="0.000">
                  <c:v>692.5</c:v>
                </c:pt>
                <c:pt idx="4280" formatCode="0.000">
                  <c:v>691.5</c:v>
                </c:pt>
                <c:pt idx="4281" formatCode="0.000">
                  <c:v>686</c:v>
                </c:pt>
                <c:pt idx="4282" formatCode="0.000">
                  <c:v>676.5</c:v>
                </c:pt>
                <c:pt idx="4283" formatCode="0.000">
                  <c:v>685</c:v>
                </c:pt>
                <c:pt idx="4284" formatCode="0.000">
                  <c:v>693.25</c:v>
                </c:pt>
                <c:pt idx="4285" formatCode="0.000">
                  <c:v>690</c:v>
                </c:pt>
                <c:pt idx="4286" formatCode="0.000">
                  <c:v>684.75</c:v>
                </c:pt>
                <c:pt idx="4287" formatCode="0.000">
                  <c:v>681</c:v>
                </c:pt>
                <c:pt idx="4288" formatCode="0.000">
                  <c:v>683.75</c:v>
                </c:pt>
                <c:pt idx="4289" formatCode="0.000">
                  <c:v>672.75</c:v>
                </c:pt>
                <c:pt idx="4290" formatCode="0.000">
                  <c:v>678.75</c:v>
                </c:pt>
                <c:pt idx="4291" formatCode="0.000">
                  <c:v>676.75</c:v>
                </c:pt>
                <c:pt idx="4292" formatCode="0.000">
                  <c:v>680.75</c:v>
                </c:pt>
                <c:pt idx="4293" formatCode="0.000">
                  <c:v>687.25</c:v>
                </c:pt>
                <c:pt idx="4294" formatCode="0.000">
                  <c:v>697</c:v>
                </c:pt>
                <c:pt idx="4295" formatCode="0.000">
                  <c:v>695</c:v>
                </c:pt>
                <c:pt idx="4296" formatCode="0.000">
                  <c:v>695</c:v>
                </c:pt>
                <c:pt idx="4297" formatCode="0.000">
                  <c:v>689.5</c:v>
                </c:pt>
                <c:pt idx="4298" formatCode="0.000">
                  <c:v>693</c:v>
                </c:pt>
                <c:pt idx="4299" formatCode="0.000">
                  <c:v>687.25</c:v>
                </c:pt>
                <c:pt idx="4300" formatCode="0.000">
                  <c:v>691.75</c:v>
                </c:pt>
                <c:pt idx="4301" formatCode="0.000">
                  <c:v>702.5</c:v>
                </c:pt>
                <c:pt idx="4302" formatCode="0.000">
                  <c:v>685.5</c:v>
                </c:pt>
                <c:pt idx="4303" formatCode="0.000">
                  <c:v>683.75</c:v>
                </c:pt>
                <c:pt idx="4304" formatCode="0.000">
                  <c:v>682.5</c:v>
                </c:pt>
                <c:pt idx="4305" formatCode="0.000">
                  <c:v>690.25</c:v>
                </c:pt>
                <c:pt idx="4306" formatCode="0.000">
                  <c:v>699.25</c:v>
                </c:pt>
                <c:pt idx="4307" formatCode="0.000">
                  <c:v>707</c:v>
                </c:pt>
                <c:pt idx="4308" formatCode="0.000">
                  <c:v>709.25</c:v>
                </c:pt>
                <c:pt idx="4309" formatCode="0.000">
                  <c:v>710</c:v>
                </c:pt>
                <c:pt idx="4310" formatCode="0.000">
                  <c:v>709.5</c:v>
                </c:pt>
                <c:pt idx="4311" formatCode="0.000">
                  <c:v>712</c:v>
                </c:pt>
                <c:pt idx="4312" formatCode="0.000">
                  <c:v>710.25</c:v>
                </c:pt>
                <c:pt idx="4313" formatCode="0.000">
                  <c:v>699.25</c:v>
                </c:pt>
                <c:pt idx="4314" formatCode="0.000">
                  <c:v>694.25</c:v>
                </c:pt>
                <c:pt idx="4315" formatCode="0.000">
                  <c:v>705.75</c:v>
                </c:pt>
                <c:pt idx="4316" formatCode="0.000">
                  <c:v>714.75</c:v>
                </c:pt>
                <c:pt idx="4317" formatCode="0.000">
                  <c:v>715.75</c:v>
                </c:pt>
                <c:pt idx="4318" formatCode="0.000">
                  <c:v>715.25</c:v>
                </c:pt>
                <c:pt idx="4319" formatCode="0.000">
                  <c:v>718</c:v>
                </c:pt>
                <c:pt idx="4320" formatCode="0.000">
                  <c:v>716.75</c:v>
                </c:pt>
                <c:pt idx="4321" formatCode="0.000">
                  <c:v>715.5</c:v>
                </c:pt>
                <c:pt idx="4322" formatCode="0.000">
                  <c:v>710</c:v>
                </c:pt>
                <c:pt idx="4323" formatCode="0.000">
                  <c:v>708.75</c:v>
                </c:pt>
                <c:pt idx="4324" formatCode="0.000">
                  <c:v>648</c:v>
                </c:pt>
                <c:pt idx="4325" formatCode="0.000">
                  <c:v>665.25</c:v>
                </c:pt>
                <c:pt idx="4326" formatCode="0.000">
                  <c:v>661.25</c:v>
                </c:pt>
                <c:pt idx="4327" formatCode="0.000">
                  <c:v>642</c:v>
                </c:pt>
                <c:pt idx="4328" formatCode="0.000">
                  <c:v>628.5</c:v>
                </c:pt>
                <c:pt idx="4329" formatCode="0.000">
                  <c:v>651.75</c:v>
                </c:pt>
                <c:pt idx="4330" formatCode="0.000">
                  <c:v>649.5</c:v>
                </c:pt>
                <c:pt idx="4331" formatCode="0.000">
                  <c:v>661</c:v>
                </c:pt>
                <c:pt idx="4332" formatCode="0.000">
                  <c:v>661.25</c:v>
                </c:pt>
                <c:pt idx="4333" formatCode="0.000">
                  <c:v>663.25</c:v>
                </c:pt>
                <c:pt idx="4334" formatCode="0.000">
                  <c:v>636</c:v>
                </c:pt>
                <c:pt idx="4335" formatCode="0.000">
                  <c:v>645.75</c:v>
                </c:pt>
                <c:pt idx="4336" formatCode="0.000">
                  <c:v>647.5</c:v>
                </c:pt>
                <c:pt idx="4337" formatCode="0.000">
                  <c:v>643</c:v>
                </c:pt>
                <c:pt idx="4338" formatCode="0.000">
                  <c:v>659.75</c:v>
                </c:pt>
                <c:pt idx="4339" formatCode="0.000">
                  <c:v>667</c:v>
                </c:pt>
                <c:pt idx="4340" formatCode="0.000">
                  <c:v>689</c:v>
                </c:pt>
                <c:pt idx="4341" formatCode="0.000">
                  <c:v>689</c:v>
                </c:pt>
                <c:pt idx="4342" formatCode="0.000">
                  <c:v>691</c:v>
                </c:pt>
                <c:pt idx="4343" formatCode="0.000">
                  <c:v>689.25</c:v>
                </c:pt>
                <c:pt idx="4344" formatCode="0.000">
                  <c:v>684.5</c:v>
                </c:pt>
                <c:pt idx="4345" formatCode="0.000">
                  <c:v>673.5</c:v>
                </c:pt>
                <c:pt idx="4346" formatCode="0.000">
                  <c:v>675.5</c:v>
                </c:pt>
                <c:pt idx="4347" formatCode="0.000">
                  <c:v>675.25</c:v>
                </c:pt>
                <c:pt idx="4348" formatCode="0.000">
                  <c:v>677.25</c:v>
                </c:pt>
                <c:pt idx="4349" formatCode="0.000">
                  <c:v>691.25</c:v>
                </c:pt>
                <c:pt idx="4350" formatCode="0.000">
                  <c:v>692.5</c:v>
                </c:pt>
                <c:pt idx="4351" formatCode="0.000">
                  <c:v>696.75</c:v>
                </c:pt>
                <c:pt idx="4352" formatCode="0.000">
                  <c:v>698.5</c:v>
                </c:pt>
                <c:pt idx="4353" formatCode="0.000">
                  <c:v>700</c:v>
                </c:pt>
                <c:pt idx="4354" formatCode="0.000">
                  <c:v>692.5</c:v>
                </c:pt>
                <c:pt idx="4355" formatCode="0.000">
                  <c:v>699.5</c:v>
                </c:pt>
                <c:pt idx="4356" formatCode="0.000">
                  <c:v>705.25</c:v>
                </c:pt>
                <c:pt idx="4357" formatCode="0.000">
                  <c:v>719.5</c:v>
                </c:pt>
                <c:pt idx="4358" formatCode="0.000">
                  <c:v>723</c:v>
                </c:pt>
                <c:pt idx="4359" formatCode="0.000">
                  <c:v>724.25</c:v>
                </c:pt>
                <c:pt idx="4360" formatCode="0.000">
                  <c:v>724.25</c:v>
                </c:pt>
                <c:pt idx="4361" formatCode="0.000">
                  <c:v>737</c:v>
                </c:pt>
                <c:pt idx="4362" formatCode="0.000">
                  <c:v>732.25</c:v>
                </c:pt>
                <c:pt idx="4363" formatCode="0.000">
                  <c:v>732.5</c:v>
                </c:pt>
                <c:pt idx="4364" formatCode="0.000">
                  <c:v>744.75</c:v>
                </c:pt>
                <c:pt idx="4365" formatCode="0.000">
                  <c:v>746.75</c:v>
                </c:pt>
                <c:pt idx="4366" formatCode="0.000">
                  <c:v>746</c:v>
                </c:pt>
                <c:pt idx="4367" formatCode="0.000">
                  <c:v>732.5</c:v>
                </c:pt>
                <c:pt idx="4368" formatCode="0.000">
                  <c:v>736.75</c:v>
                </c:pt>
                <c:pt idx="4369" formatCode="0.000">
                  <c:v>745</c:v>
                </c:pt>
                <c:pt idx="4370" formatCode="0.000">
                  <c:v>751</c:v>
                </c:pt>
                <c:pt idx="4371" formatCode="0.000">
                  <c:v>758.25</c:v>
                </c:pt>
                <c:pt idx="4372" formatCode="0.000">
                  <c:v>758.25</c:v>
                </c:pt>
                <c:pt idx="4373" formatCode="0.000">
                  <c:v>756.25</c:v>
                </c:pt>
                <c:pt idx="4374" formatCode="0.000">
                  <c:v>759.5</c:v>
                </c:pt>
                <c:pt idx="4375" formatCode="0.000">
                  <c:v>743.25</c:v>
                </c:pt>
                <c:pt idx="4376" formatCode="0.000">
                  <c:v>756.25</c:v>
                </c:pt>
                <c:pt idx="4377" formatCode="0.000">
                  <c:v>752.75</c:v>
                </c:pt>
                <c:pt idx="4378" formatCode="0.000">
                  <c:v>752.5</c:v>
                </c:pt>
                <c:pt idx="4379" formatCode="0.000">
                  <c:v>762</c:v>
                </c:pt>
                <c:pt idx="4380" formatCode="0.000">
                  <c:v>759.25</c:v>
                </c:pt>
                <c:pt idx="4381" formatCode="0.000">
                  <c:v>772</c:v>
                </c:pt>
                <c:pt idx="4382" formatCode="0.000">
                  <c:v>772</c:v>
                </c:pt>
                <c:pt idx="4383" formatCode="0.000">
                  <c:v>769.25</c:v>
                </c:pt>
                <c:pt idx="4384" formatCode="0.000">
                  <c:v>769.5</c:v>
                </c:pt>
                <c:pt idx="4385" formatCode="0.000">
                  <c:v>755.5</c:v>
                </c:pt>
                <c:pt idx="4386" formatCode="0.000">
                  <c:v>761.25</c:v>
                </c:pt>
                <c:pt idx="4387" formatCode="0.000">
                  <c:v>766.5</c:v>
                </c:pt>
                <c:pt idx="4388" formatCode="0.000">
                  <c:v>778</c:v>
                </c:pt>
                <c:pt idx="4389" formatCode="0.000">
                  <c:v>777</c:v>
                </c:pt>
                <c:pt idx="4390" formatCode="0.000">
                  <c:v>783.5</c:v>
                </c:pt>
                <c:pt idx="4391" formatCode="0.000">
                  <c:v>784.25</c:v>
                </c:pt>
                <c:pt idx="4392" formatCode="0.000">
                  <c:v>777.75</c:v>
                </c:pt>
                <c:pt idx="4393" formatCode="0.000">
                  <c:v>760.5</c:v>
                </c:pt>
                <c:pt idx="4394" formatCode="0.000">
                  <c:v>733.25</c:v>
                </c:pt>
                <c:pt idx="4395" formatCode="0.000">
                  <c:v>752</c:v>
                </c:pt>
                <c:pt idx="4396" formatCode="0.000">
                  <c:v>754.5</c:v>
                </c:pt>
                <c:pt idx="4397" formatCode="0.000">
                  <c:v>737</c:v>
                </c:pt>
                <c:pt idx="4398" formatCode="0.000">
                  <c:v>759.5</c:v>
                </c:pt>
                <c:pt idx="4399" formatCode="0.000">
                  <c:v>768.75</c:v>
                </c:pt>
                <c:pt idx="4400" formatCode="0.000">
                  <c:v>777</c:v>
                </c:pt>
                <c:pt idx="4401" formatCode="0.000">
                  <c:v>775.25</c:v>
                </c:pt>
                <c:pt idx="4402" formatCode="0.000">
                  <c:v>778.25</c:v>
                </c:pt>
                <c:pt idx="4403" formatCode="0.000">
                  <c:v>756.5</c:v>
                </c:pt>
                <c:pt idx="4404" formatCode="0.000">
                  <c:v>765</c:v>
                </c:pt>
                <c:pt idx="4405" formatCode="0.000">
                  <c:v>749.75</c:v>
                </c:pt>
                <c:pt idx="4406" formatCode="0.000">
                  <c:v>742.75</c:v>
                </c:pt>
                <c:pt idx="4407" formatCode="0.000">
                  <c:v>727</c:v>
                </c:pt>
                <c:pt idx="4408" formatCode="0.000">
                  <c:v>748.25</c:v>
                </c:pt>
                <c:pt idx="4409" formatCode="0.000">
                  <c:v>746.5</c:v>
                </c:pt>
                <c:pt idx="4410" formatCode="0.000">
                  <c:v>744.75</c:v>
                </c:pt>
                <c:pt idx="4411" formatCode="0.000">
                  <c:v>760.25</c:v>
                </c:pt>
                <c:pt idx="4412" formatCode="0.000">
                  <c:v>765.5</c:v>
                </c:pt>
                <c:pt idx="4413" formatCode="0.000">
                  <c:v>763.75</c:v>
                </c:pt>
                <c:pt idx="4414" formatCode="0.000">
                  <c:v>771.75</c:v>
                </c:pt>
                <c:pt idx="4415" formatCode="0.000">
                  <c:v>771.75</c:v>
                </c:pt>
                <c:pt idx="4416" formatCode="0.000">
                  <c:v>749.25</c:v>
                </c:pt>
                <c:pt idx="4417" formatCode="0.000">
                  <c:v>760.25</c:v>
                </c:pt>
                <c:pt idx="4418" formatCode="0.000">
                  <c:v>785</c:v>
                </c:pt>
                <c:pt idx="4419" formatCode="0.000">
                  <c:v>789.25</c:v>
                </c:pt>
                <c:pt idx="4420" formatCode="0.000">
                  <c:v>789</c:v>
                </c:pt>
                <c:pt idx="4421" formatCode="0.000">
                  <c:v>788</c:v>
                </c:pt>
                <c:pt idx="4422" formatCode="0.000">
                  <c:v>784</c:v>
                </c:pt>
                <c:pt idx="4423" formatCode="0.000">
                  <c:v>789</c:v>
                </c:pt>
                <c:pt idx="4424" formatCode="0.000">
                  <c:v>774.25</c:v>
                </c:pt>
                <c:pt idx="4425" formatCode="0.000">
                  <c:v>778.25</c:v>
                </c:pt>
                <c:pt idx="4426" formatCode="0.000">
                  <c:v>751.75</c:v>
                </c:pt>
                <c:pt idx="4427" formatCode="0.000">
                  <c:v>754</c:v>
                </c:pt>
                <c:pt idx="4428" formatCode="0.000">
                  <c:v>718.25</c:v>
                </c:pt>
                <c:pt idx="4429" formatCode="0.000">
                  <c:v>687.25</c:v>
                </c:pt>
                <c:pt idx="4430" formatCode="0.000">
                  <c:v>710</c:v>
                </c:pt>
                <c:pt idx="4431" formatCode="0.000">
                  <c:v>691.25</c:v>
                </c:pt>
                <c:pt idx="4432" formatCode="0.000">
                  <c:v>699.25</c:v>
                </c:pt>
                <c:pt idx="4433" formatCode="0.000">
                  <c:v>711</c:v>
                </c:pt>
                <c:pt idx="4434" formatCode="0.000">
                  <c:v>672.25</c:v>
                </c:pt>
                <c:pt idx="4435" formatCode="0.000">
                  <c:v>697</c:v>
                </c:pt>
                <c:pt idx="4436" formatCode="0.000">
                  <c:v>711.75</c:v>
                </c:pt>
                <c:pt idx="4437" formatCode="0.000">
                  <c:v>733.25</c:v>
                </c:pt>
                <c:pt idx="4438" formatCode="0.000">
                  <c:v>687.25</c:v>
                </c:pt>
                <c:pt idx="4439" formatCode="0.000">
                  <c:v>680.25</c:v>
                </c:pt>
                <c:pt idx="4440" formatCode="0.000">
                  <c:v>684.25</c:v>
                </c:pt>
                <c:pt idx="4441" formatCode="0.000">
                  <c:v>663.5</c:v>
                </c:pt>
                <c:pt idx="4442" formatCode="0.000">
                  <c:v>643.75</c:v>
                </c:pt>
                <c:pt idx="4443" formatCode="0.000">
                  <c:v>653.75</c:v>
                </c:pt>
                <c:pt idx="4444" formatCode="0.000">
                  <c:v>679.25</c:v>
                </c:pt>
                <c:pt idx="4445" formatCode="0.000">
                  <c:v>678.25</c:v>
                </c:pt>
                <c:pt idx="4446" formatCode="0.000">
                  <c:v>679.5</c:v>
                </c:pt>
                <c:pt idx="4447" formatCode="0.000">
                  <c:v>698</c:v>
                </c:pt>
                <c:pt idx="4448" formatCode="0.000">
                  <c:v>695.75</c:v>
                </c:pt>
                <c:pt idx="4449" formatCode="0.000">
                  <c:v>712.75</c:v>
                </c:pt>
                <c:pt idx="4450" formatCode="0.000">
                  <c:v>699.25</c:v>
                </c:pt>
                <c:pt idx="4451" formatCode="0.000">
                  <c:v>667.5</c:v>
                </c:pt>
                <c:pt idx="4452" formatCode="0.000">
                  <c:v>694.75</c:v>
                </c:pt>
                <c:pt idx="4453" formatCode="0.000">
                  <c:v>690.75</c:v>
                </c:pt>
                <c:pt idx="4454" formatCode="0.000">
                  <c:v>706</c:v>
                </c:pt>
                <c:pt idx="4455" formatCode="0.000">
                  <c:v>718.75</c:v>
                </c:pt>
                <c:pt idx="4456" formatCode="0.000">
                  <c:v>705.75</c:v>
                </c:pt>
                <c:pt idx="4457" formatCode="0.000">
                  <c:v>708.75</c:v>
                </c:pt>
                <c:pt idx="4458" formatCode="0.000">
                  <c:v>689</c:v>
                </c:pt>
                <c:pt idx="4459" formatCode="0.000">
                  <c:v>684.5</c:v>
                </c:pt>
                <c:pt idx="4460" formatCode="0.000">
                  <c:v>702</c:v>
                </c:pt>
                <c:pt idx="4461" formatCode="0.000">
                  <c:v>705.5</c:v>
                </c:pt>
                <c:pt idx="4462" formatCode="0.000">
                  <c:v>714.25</c:v>
                </c:pt>
                <c:pt idx="4463" formatCode="0.000">
                  <c:v>714.25</c:v>
                </c:pt>
                <c:pt idx="4464" formatCode="0.000">
                  <c:v>706.25</c:v>
                </c:pt>
                <c:pt idx="4465" formatCode="0.000">
                  <c:v>749.25</c:v>
                </c:pt>
                <c:pt idx="4466" formatCode="0.000">
                  <c:v>758</c:v>
                </c:pt>
                <c:pt idx="4467" formatCode="0.000">
                  <c:v>749</c:v>
                </c:pt>
                <c:pt idx="4468" formatCode="0.000">
                  <c:v>751.75</c:v>
                </c:pt>
                <c:pt idx="4469" formatCode="0.000">
                  <c:v>749</c:v>
                </c:pt>
                <c:pt idx="4470" formatCode="0.000">
                  <c:v>746.25</c:v>
                </c:pt>
                <c:pt idx="4471" formatCode="0.000">
                  <c:v>753.5</c:v>
                </c:pt>
                <c:pt idx="4472" formatCode="0.000">
                  <c:v>761.75</c:v>
                </c:pt>
                <c:pt idx="4473" formatCode="0.000">
                  <c:v>755.25</c:v>
                </c:pt>
                <c:pt idx="4474" formatCode="0.000">
                  <c:v>773.75</c:v>
                </c:pt>
                <c:pt idx="4475" formatCode="0.000">
                  <c:v>771.75</c:v>
                </c:pt>
                <c:pt idx="4476" formatCode="0.000">
                  <c:v>768</c:v>
                </c:pt>
                <c:pt idx="4477" formatCode="0.000">
                  <c:v>769.5</c:v>
                </c:pt>
                <c:pt idx="4478" formatCode="0.000">
                  <c:v>788</c:v>
                </c:pt>
                <c:pt idx="4479" formatCode="0.000">
                  <c:v>780</c:v>
                </c:pt>
                <c:pt idx="4480" formatCode="0.000">
                  <c:v>793.5</c:v>
                </c:pt>
                <c:pt idx="4481" formatCode="0.000">
                  <c:v>790.5</c:v>
                </c:pt>
                <c:pt idx="4482" formatCode="0.000">
                  <c:v>782.5</c:v>
                </c:pt>
                <c:pt idx="4483" formatCode="0.000">
                  <c:v>791.75</c:v>
                </c:pt>
                <c:pt idx="4484" formatCode="0.000">
                  <c:v>777.5</c:v>
                </c:pt>
                <c:pt idx="4485" formatCode="0.000">
                  <c:v>764.75</c:v>
                </c:pt>
                <c:pt idx="4486" formatCode="0.000">
                  <c:v>769.75</c:v>
                </c:pt>
                <c:pt idx="4487" formatCode="0.000">
                  <c:v>764</c:v>
                </c:pt>
                <c:pt idx="4488" formatCode="0.000">
                  <c:v>723</c:v>
                </c:pt>
                <c:pt idx="4489" formatCode="0.000">
                  <c:v>730.75</c:v>
                </c:pt>
                <c:pt idx="4490" formatCode="0.000">
                  <c:v>742.75</c:v>
                </c:pt>
                <c:pt idx="4491" formatCode="0.000">
                  <c:v>739.25</c:v>
                </c:pt>
                <c:pt idx="4492" formatCode="0.000">
                  <c:v>742.25</c:v>
                </c:pt>
                <c:pt idx="4493" formatCode="0.000">
                  <c:v>759.75</c:v>
                </c:pt>
                <c:pt idx="4494" formatCode="0.000">
                  <c:v>764.25</c:v>
                </c:pt>
                <c:pt idx="4495" formatCode="0.000">
                  <c:v>753.25</c:v>
                </c:pt>
                <c:pt idx="4496" formatCode="0.000">
                  <c:v>772.25</c:v>
                </c:pt>
                <c:pt idx="4497" formatCode="0.000">
                  <c:v>733</c:v>
                </c:pt>
                <c:pt idx="4498" formatCode="0.000">
                  <c:v>734.75</c:v>
                </c:pt>
                <c:pt idx="4499" formatCode="0.000">
                  <c:v>722.75</c:v>
                </c:pt>
                <c:pt idx="4500" formatCode="0.000">
                  <c:v>742.25</c:v>
                </c:pt>
                <c:pt idx="4501" formatCode="0.000">
                  <c:v>700</c:v>
                </c:pt>
                <c:pt idx="4502" formatCode="0.000">
                  <c:v>692.75</c:v>
                </c:pt>
                <c:pt idx="4503" formatCode="0.000">
                  <c:v>672.25</c:v>
                </c:pt>
                <c:pt idx="4504" formatCode="0.000">
                  <c:v>657.5</c:v>
                </c:pt>
                <c:pt idx="4505" formatCode="0.000">
                  <c:v>700.5</c:v>
                </c:pt>
                <c:pt idx="4506" formatCode="0.000">
                  <c:v>695.25</c:v>
                </c:pt>
                <c:pt idx="4507" formatCode="0.000">
                  <c:v>675.25</c:v>
                </c:pt>
                <c:pt idx="4508" formatCode="0.000">
                  <c:v>677.5</c:v>
                </c:pt>
                <c:pt idx="4509" formatCode="0.000">
                  <c:v>654.75</c:v>
                </c:pt>
                <c:pt idx="4510" formatCode="0.000">
                  <c:v>663.25</c:v>
                </c:pt>
                <c:pt idx="4511" formatCode="0.000">
                  <c:v>635</c:v>
                </c:pt>
                <c:pt idx="4512" formatCode="0.000">
                  <c:v>610.75</c:v>
                </c:pt>
                <c:pt idx="4513" formatCode="0.000">
                  <c:v>643.5</c:v>
                </c:pt>
                <c:pt idx="4514" formatCode="0.000">
                  <c:v>626.25</c:v>
                </c:pt>
                <c:pt idx="4515" formatCode="0.000">
                  <c:v>582.25</c:v>
                </c:pt>
                <c:pt idx="4516" formatCode="0.000">
                  <c:v>581.25</c:v>
                </c:pt>
                <c:pt idx="4517" formatCode="0.000">
                  <c:v>569</c:v>
                </c:pt>
                <c:pt idx="4518" formatCode="0.000">
                  <c:v>577.25</c:v>
                </c:pt>
                <c:pt idx="4519" formatCode="0.000">
                  <c:v>589.5</c:v>
                </c:pt>
                <c:pt idx="4520" formatCode="0.000">
                  <c:v>565.75</c:v>
                </c:pt>
                <c:pt idx="4521" formatCode="0.000">
                  <c:v>545.25</c:v>
                </c:pt>
                <c:pt idx="4522" formatCode="0.000">
                  <c:v>545.5</c:v>
                </c:pt>
                <c:pt idx="4523" formatCode="0.000">
                  <c:v>534</c:v>
                </c:pt>
                <c:pt idx="4524" formatCode="0.000">
                  <c:v>574.75</c:v>
                </c:pt>
                <c:pt idx="4525" formatCode="0.000">
                  <c:v>562.5</c:v>
                </c:pt>
                <c:pt idx="4526" formatCode="0.000">
                  <c:v>564.75</c:v>
                </c:pt>
                <c:pt idx="4527" formatCode="0.000">
                  <c:v>584.75</c:v>
                </c:pt>
                <c:pt idx="4528" formatCode="0.000">
                  <c:v>606.25</c:v>
                </c:pt>
                <c:pt idx="4529" formatCode="0.000">
                  <c:v>597</c:v>
                </c:pt>
                <c:pt idx="4530" formatCode="0.000">
                  <c:v>598.75</c:v>
                </c:pt>
                <c:pt idx="4531" formatCode="0.000">
                  <c:v>589</c:v>
                </c:pt>
                <c:pt idx="4532" formatCode="0.000">
                  <c:v>565.75</c:v>
                </c:pt>
                <c:pt idx="4533" formatCode="0.000">
                  <c:v>557.25</c:v>
                </c:pt>
                <c:pt idx="4534" formatCode="0.000">
                  <c:v>554</c:v>
                </c:pt>
                <c:pt idx="4535" formatCode="0.000">
                  <c:v>574</c:v>
                </c:pt>
                <c:pt idx="4536" formatCode="0.000">
                  <c:v>578.25</c:v>
                </c:pt>
                <c:pt idx="4537" formatCode="0.000">
                  <c:v>586.5</c:v>
                </c:pt>
                <c:pt idx="4538" formatCode="0.000">
                  <c:v>605.25</c:v>
                </c:pt>
                <c:pt idx="4539" formatCode="0.000">
                  <c:v>605</c:v>
                </c:pt>
                <c:pt idx="4540" formatCode="0.000">
                  <c:v>640.75</c:v>
                </c:pt>
                <c:pt idx="4541" formatCode="0.000">
                  <c:v>642.25</c:v>
                </c:pt>
                <c:pt idx="4542" formatCode="0.000">
                  <c:v>666.75</c:v>
                </c:pt>
                <c:pt idx="4543" formatCode="0.000">
                  <c:v>652.25</c:v>
                </c:pt>
                <c:pt idx="4544" formatCode="0.000">
                  <c:v>642.75</c:v>
                </c:pt>
                <c:pt idx="4545" formatCode="0.000">
                  <c:v>656</c:v>
                </c:pt>
                <c:pt idx="4546" formatCode="0.000">
                  <c:v>643.5</c:v>
                </c:pt>
                <c:pt idx="4547" formatCode="0.000">
                  <c:v>675.75</c:v>
                </c:pt>
                <c:pt idx="4548" formatCode="0.000">
                  <c:v>687.75</c:v>
                </c:pt>
                <c:pt idx="4549" formatCode="0.000">
                  <c:v>724</c:v>
                </c:pt>
                <c:pt idx="4550" formatCode="0.000">
                  <c:v>738.5</c:v>
                </c:pt>
                <c:pt idx="4551" formatCode="0.000">
                  <c:v>754.5</c:v>
                </c:pt>
                <c:pt idx="4552" formatCode="0.000">
                  <c:v>722.25</c:v>
                </c:pt>
                <c:pt idx="4553" formatCode="0.000">
                  <c:v>711.5</c:v>
                </c:pt>
                <c:pt idx="4554" formatCode="0.000">
                  <c:v>729.75</c:v>
                </c:pt>
                <c:pt idx="4555" formatCode="0.000">
                  <c:v>709.25</c:v>
                </c:pt>
                <c:pt idx="4556" formatCode="0.000">
                  <c:v>701.75</c:v>
                </c:pt>
                <c:pt idx="4557" formatCode="0.000">
                  <c:v>713.25</c:v>
                </c:pt>
                <c:pt idx="4558" formatCode="0.000">
                  <c:v>684.25</c:v>
                </c:pt>
                <c:pt idx="4559" formatCode="0.000">
                  <c:v>666.75</c:v>
                </c:pt>
                <c:pt idx="4560" formatCode="0.000">
                  <c:v>685</c:v>
                </c:pt>
                <c:pt idx="4561" formatCode="0.000">
                  <c:v>720.5</c:v>
                </c:pt>
                <c:pt idx="4562" formatCode="0.000">
                  <c:v>733.75</c:v>
                </c:pt>
                <c:pt idx="4563" formatCode="0.000">
                  <c:v>723.5</c:v>
                </c:pt>
                <c:pt idx="4564" formatCode="0.000">
                  <c:v>733.5</c:v>
                </c:pt>
                <c:pt idx="4565" formatCode="0.000">
                  <c:v>725.5</c:v>
                </c:pt>
                <c:pt idx="4566" formatCode="0.000">
                  <c:v>714</c:v>
                </c:pt>
                <c:pt idx="4567" formatCode="0.000">
                  <c:v>700</c:v>
                </c:pt>
                <c:pt idx="4568" formatCode="0.000">
                  <c:v>712.75</c:v>
                </c:pt>
                <c:pt idx="4569" formatCode="0.000">
                  <c:v>712.5</c:v>
                </c:pt>
                <c:pt idx="4570" formatCode="0.000">
                  <c:v>708.25</c:v>
                </c:pt>
                <c:pt idx="4571" formatCode="0.000">
                  <c:v>704.75</c:v>
                </c:pt>
                <c:pt idx="4572" formatCode="0.000">
                  <c:v>716.75</c:v>
                </c:pt>
                <c:pt idx="4573" formatCode="0.000">
                  <c:v>708.25</c:v>
                </c:pt>
                <c:pt idx="4574" formatCode="0.000">
                  <c:v>692.25</c:v>
                </c:pt>
                <c:pt idx="4575" formatCode="0.000">
                  <c:v>681</c:v>
                </c:pt>
                <c:pt idx="4576" formatCode="0.000">
                  <c:v>683.25</c:v>
                </c:pt>
                <c:pt idx="4577" formatCode="0.000">
                  <c:v>698</c:v>
                </c:pt>
                <c:pt idx="4578" formatCode="0.000">
                  <c:v>732.5</c:v>
                </c:pt>
                <c:pt idx="4579" formatCode="0.000">
                  <c:v>731.75</c:v>
                </c:pt>
                <c:pt idx="4580" formatCode="0.000">
                  <c:v>736.75</c:v>
                </c:pt>
                <c:pt idx="4581" formatCode="0.000">
                  <c:v>728.25</c:v>
                </c:pt>
                <c:pt idx="4582" formatCode="0.000">
                  <c:v>755.75</c:v>
                </c:pt>
                <c:pt idx="4583" formatCode="0.000">
                  <c:v>771</c:v>
                </c:pt>
                <c:pt idx="4584" formatCode="0.000">
                  <c:v>788.25</c:v>
                </c:pt>
                <c:pt idx="4585" formatCode="0.000">
                  <c:v>739.75</c:v>
                </c:pt>
                <c:pt idx="4586" formatCode="0.000">
                  <c:v>754.25</c:v>
                </c:pt>
                <c:pt idx="4587" formatCode="0.000">
                  <c:v>750.5</c:v>
                </c:pt>
                <c:pt idx="4588" formatCode="0.000">
                  <c:v>772.25</c:v>
                </c:pt>
                <c:pt idx="4589" formatCode="0.000">
                  <c:v>785.25</c:v>
                </c:pt>
                <c:pt idx="4590" formatCode="0.000">
                  <c:v>731.25</c:v>
                </c:pt>
                <c:pt idx="4591" formatCode="0.000">
                  <c:v>765.75</c:v>
                </c:pt>
                <c:pt idx="4592" formatCode="0.000">
                  <c:v>740.5</c:v>
                </c:pt>
                <c:pt idx="4593" formatCode="0.000">
                  <c:v>713.75</c:v>
                </c:pt>
                <c:pt idx="4594" formatCode="0.000">
                  <c:v>713.75</c:v>
                </c:pt>
                <c:pt idx="4595" formatCode="0.000">
                  <c:v>729.75</c:v>
                </c:pt>
                <c:pt idx="4596" formatCode="0.000">
                  <c:v>735.5</c:v>
                </c:pt>
                <c:pt idx="4597" formatCode="0.000">
                  <c:v>746.25</c:v>
                </c:pt>
                <c:pt idx="4598" formatCode="0.000">
                  <c:v>741.25</c:v>
                </c:pt>
                <c:pt idx="4599" formatCode="0.000">
                  <c:v>694.75</c:v>
                </c:pt>
                <c:pt idx="4600" formatCode="0.000">
                  <c:v>694.25</c:v>
                </c:pt>
                <c:pt idx="4601" formatCode="0.000">
                  <c:v>691.75</c:v>
                </c:pt>
                <c:pt idx="4602" formatCode="0.000">
                  <c:v>693.25</c:v>
                </c:pt>
                <c:pt idx="4603" formatCode="0.000">
                  <c:v>693</c:v>
                </c:pt>
                <c:pt idx="4604" formatCode="0.000">
                  <c:v>694.25</c:v>
                </c:pt>
                <c:pt idx="4605" formatCode="0.000">
                  <c:v>705</c:v>
                </c:pt>
                <c:pt idx="4606" formatCode="0.000">
                  <c:v>702.5</c:v>
                </c:pt>
                <c:pt idx="4607" formatCode="0.000">
                  <c:v>729.75</c:v>
                </c:pt>
                <c:pt idx="4608" formatCode="0.000">
                  <c:v>734</c:v>
                </c:pt>
                <c:pt idx="4609" formatCode="0.000">
                  <c:v>729.25</c:v>
                </c:pt>
                <c:pt idx="4610" formatCode="0.000">
                  <c:v>694.25</c:v>
                </c:pt>
                <c:pt idx="4611" formatCode="0.000">
                  <c:v>693</c:v>
                </c:pt>
                <c:pt idx="4612" formatCode="0.000">
                  <c:v>677.25</c:v>
                </c:pt>
                <c:pt idx="4613" formatCode="0.000">
                  <c:v>677</c:v>
                </c:pt>
                <c:pt idx="4614" formatCode="0.000">
                  <c:v>684.5</c:v>
                </c:pt>
                <c:pt idx="4615" formatCode="0.000">
                  <c:v>686.75</c:v>
                </c:pt>
                <c:pt idx="4616" formatCode="0.000">
                  <c:v>679.25</c:v>
                </c:pt>
                <c:pt idx="4617" formatCode="0.000">
                  <c:v>668.25</c:v>
                </c:pt>
                <c:pt idx="4618" formatCode="0.000">
                  <c:v>667.75</c:v>
                </c:pt>
                <c:pt idx="4619" formatCode="0.000">
                  <c:v>674</c:v>
                </c:pt>
                <c:pt idx="4620" formatCode="0.000">
                  <c:v>679.25</c:v>
                </c:pt>
                <c:pt idx="4621" formatCode="0.000">
                  <c:v>653.75</c:v>
                </c:pt>
                <c:pt idx="4622" formatCode="0.000">
                  <c:v>649.5</c:v>
                </c:pt>
                <c:pt idx="4623" formatCode="0.000">
                  <c:v>657</c:v>
                </c:pt>
                <c:pt idx="4624" formatCode="0.000">
                  <c:v>644.5</c:v>
                </c:pt>
                <c:pt idx="4625" formatCode="0.000">
                  <c:v>670</c:v>
                </c:pt>
                <c:pt idx="4626" formatCode="0.000">
                  <c:v>673.25</c:v>
                </c:pt>
                <c:pt idx="4627" formatCode="0.000">
                  <c:v>676.25</c:v>
                </c:pt>
                <c:pt idx="4628" formatCode="0.000">
                  <c:v>660.5</c:v>
                </c:pt>
                <c:pt idx="4629" formatCode="0.000">
                  <c:v>660.5</c:v>
                </c:pt>
                <c:pt idx="4630" formatCode="0.000">
                  <c:v>657.5</c:v>
                </c:pt>
                <c:pt idx="4631" formatCode="0.000">
                  <c:v>640.75</c:v>
                </c:pt>
                <c:pt idx="4632" formatCode="0.000">
                  <c:v>639.5</c:v>
                </c:pt>
                <c:pt idx="4633" formatCode="0.000">
                  <c:v>635.5</c:v>
                </c:pt>
                <c:pt idx="4634" formatCode="0.000">
                  <c:v>647.75</c:v>
                </c:pt>
                <c:pt idx="4635" formatCode="0.000">
                  <c:v>672.25</c:v>
                </c:pt>
                <c:pt idx="4636" formatCode="0.000">
                  <c:v>672</c:v>
                </c:pt>
                <c:pt idx="4637" formatCode="0.000">
                  <c:v>691.75</c:v>
                </c:pt>
                <c:pt idx="4638" formatCode="0.000">
                  <c:v>680.5</c:v>
                </c:pt>
                <c:pt idx="4639" formatCode="0.000">
                  <c:v>673.75</c:v>
                </c:pt>
                <c:pt idx="4640" formatCode="0.000">
                  <c:v>667.5</c:v>
                </c:pt>
                <c:pt idx="4641" formatCode="0.000">
                  <c:v>664.75</c:v>
                </c:pt>
                <c:pt idx="4642" formatCode="0.000">
                  <c:v>679.75</c:v>
                </c:pt>
                <c:pt idx="4643" formatCode="0.000">
                  <c:v>686.75</c:v>
                </c:pt>
                <c:pt idx="4644" formatCode="0.000">
                  <c:v>687.75</c:v>
                </c:pt>
                <c:pt idx="4645" formatCode="0.000">
                  <c:v>660</c:v>
                </c:pt>
                <c:pt idx="4646" formatCode="0.000">
                  <c:v>705.75</c:v>
                </c:pt>
                <c:pt idx="4647" formatCode="0.000">
                  <c:v>701.75</c:v>
                </c:pt>
                <c:pt idx="4648" formatCode="0.000">
                  <c:v>709</c:v>
                </c:pt>
                <c:pt idx="4649" formatCode="0.000">
                  <c:v>729.5</c:v>
                </c:pt>
                <c:pt idx="4650" formatCode="0.000">
                  <c:v>724.25</c:v>
                </c:pt>
                <c:pt idx="4651" formatCode="0.000">
                  <c:v>707.75</c:v>
                </c:pt>
                <c:pt idx="4652" formatCode="0.000">
                  <c:v>707.5</c:v>
                </c:pt>
                <c:pt idx="4653" formatCode="0.000">
                  <c:v>714.25</c:v>
                </c:pt>
                <c:pt idx="4654" formatCode="0.000">
                  <c:v>728.5</c:v>
                </c:pt>
                <c:pt idx="4655" formatCode="0.000">
                  <c:v>725.75</c:v>
                </c:pt>
                <c:pt idx="4656" formatCode="0.000">
                  <c:v>748.25</c:v>
                </c:pt>
                <c:pt idx="4657" formatCode="0.000">
                  <c:v>749</c:v>
                </c:pt>
                <c:pt idx="4658" formatCode="0.000">
                  <c:v>751.75</c:v>
                </c:pt>
                <c:pt idx="4659" formatCode="0.000">
                  <c:v>744.75</c:v>
                </c:pt>
                <c:pt idx="4660" formatCode="0.000">
                  <c:v>782.75</c:v>
                </c:pt>
                <c:pt idx="4661" formatCode="0.000">
                  <c:v>787.25</c:v>
                </c:pt>
                <c:pt idx="4662" formatCode="0.000">
                  <c:v>786.25</c:v>
                </c:pt>
                <c:pt idx="4663" formatCode="0.000">
                  <c:v>781</c:v>
                </c:pt>
                <c:pt idx="4664" formatCode="0.000">
                  <c:v>804.5</c:v>
                </c:pt>
                <c:pt idx="4665" formatCode="0.000">
                  <c:v>802.25</c:v>
                </c:pt>
                <c:pt idx="4666" formatCode="0.000">
                  <c:v>815.5</c:v>
                </c:pt>
                <c:pt idx="4667" formatCode="0.000">
                  <c:v>793.5</c:v>
                </c:pt>
                <c:pt idx="4668" formatCode="0.000">
                  <c:v>819.25</c:v>
                </c:pt>
                <c:pt idx="4669" formatCode="0.000">
                  <c:v>812.75</c:v>
                </c:pt>
                <c:pt idx="4670" formatCode="0.000">
                  <c:v>827.5</c:v>
                </c:pt>
                <c:pt idx="4671" formatCode="0.000">
                  <c:v>839</c:v>
                </c:pt>
                <c:pt idx="4672" formatCode="0.000">
                  <c:v>855.75</c:v>
                </c:pt>
                <c:pt idx="4673" formatCode="0.000">
                  <c:v>826.25</c:v>
                </c:pt>
                <c:pt idx="4674" formatCode="0.000">
                  <c:v>813.75</c:v>
                </c:pt>
                <c:pt idx="4675" formatCode="0.000">
                  <c:v>806.75</c:v>
                </c:pt>
                <c:pt idx="4676" formatCode="0.000">
                  <c:v>805.75</c:v>
                </c:pt>
                <c:pt idx="4677" formatCode="0.000">
                  <c:v>793</c:v>
                </c:pt>
                <c:pt idx="4678" formatCode="0.000">
                  <c:v>784.75</c:v>
                </c:pt>
                <c:pt idx="4679" formatCode="0.000">
                  <c:v>813.5</c:v>
                </c:pt>
                <c:pt idx="4680" formatCode="0.000">
                  <c:v>813.5</c:v>
                </c:pt>
                <c:pt idx="4681" formatCode="0.000">
                  <c:v>832.25</c:v>
                </c:pt>
                <c:pt idx="4682" formatCode="0.000">
                  <c:v>805.5</c:v>
                </c:pt>
                <c:pt idx="4683" formatCode="0.000">
                  <c:v>782.5</c:v>
                </c:pt>
                <c:pt idx="4684" formatCode="0.000">
                  <c:v>800.25</c:v>
                </c:pt>
                <c:pt idx="4685" formatCode="0.000">
                  <c:v>807</c:v>
                </c:pt>
                <c:pt idx="4686" formatCode="0.000">
                  <c:v>818.5</c:v>
                </c:pt>
                <c:pt idx="4687" formatCode="0.000">
                  <c:v>784.25</c:v>
                </c:pt>
                <c:pt idx="4688" formatCode="0.000">
                  <c:v>779.5</c:v>
                </c:pt>
                <c:pt idx="4689" formatCode="0.000">
                  <c:v>799.25</c:v>
                </c:pt>
                <c:pt idx="4690" formatCode="0.000">
                  <c:v>775</c:v>
                </c:pt>
                <c:pt idx="4691" formatCode="0.000">
                  <c:v>762.25</c:v>
                </c:pt>
                <c:pt idx="4692" formatCode="0.000">
                  <c:v>775.75</c:v>
                </c:pt>
                <c:pt idx="4693" formatCode="0.000">
                  <c:v>782.75</c:v>
                </c:pt>
                <c:pt idx="4694" formatCode="0.000">
                  <c:v>773.5</c:v>
                </c:pt>
                <c:pt idx="4695" formatCode="0.000">
                  <c:v>767.5</c:v>
                </c:pt>
                <c:pt idx="4696" formatCode="0.000">
                  <c:v>785.25</c:v>
                </c:pt>
                <c:pt idx="4697" formatCode="0.000">
                  <c:v>798.75</c:v>
                </c:pt>
                <c:pt idx="4698" formatCode="0.000">
                  <c:v>793.5</c:v>
                </c:pt>
                <c:pt idx="4699" formatCode="0.000">
                  <c:v>791.75</c:v>
                </c:pt>
                <c:pt idx="4700" formatCode="0.000">
                  <c:v>775</c:v>
                </c:pt>
                <c:pt idx="4701" formatCode="0.000">
                  <c:v>800.75</c:v>
                </c:pt>
                <c:pt idx="4702" formatCode="0.000">
                  <c:v>795.5</c:v>
                </c:pt>
                <c:pt idx="4703" formatCode="0.000">
                  <c:v>785.25</c:v>
                </c:pt>
                <c:pt idx="4704" formatCode="0.000">
                  <c:v>769.25</c:v>
                </c:pt>
                <c:pt idx="4705" formatCode="0.000">
                  <c:v>784.75</c:v>
                </c:pt>
                <c:pt idx="4706" formatCode="0.000">
                  <c:v>790.75</c:v>
                </c:pt>
                <c:pt idx="4707" formatCode="0.000">
                  <c:v>792</c:v>
                </c:pt>
                <c:pt idx="4708" formatCode="0.000">
                  <c:v>830.75</c:v>
                </c:pt>
                <c:pt idx="4709" formatCode="0.000">
                  <c:v>826.25</c:v>
                </c:pt>
                <c:pt idx="4710" formatCode="0.000">
                  <c:v>800.25</c:v>
                </c:pt>
                <c:pt idx="4711" formatCode="0.000">
                  <c:v>840.75</c:v>
                </c:pt>
                <c:pt idx="4712" formatCode="0.000">
                  <c:v>834</c:v>
                </c:pt>
                <c:pt idx="4713" formatCode="0.000">
                  <c:v>816.25</c:v>
                </c:pt>
                <c:pt idx="4714" formatCode="0.000">
                  <c:v>810</c:v>
                </c:pt>
                <c:pt idx="4715" formatCode="0.000">
                  <c:v>872.25</c:v>
                </c:pt>
                <c:pt idx="4716" formatCode="0.000">
                  <c:v>853</c:v>
                </c:pt>
                <c:pt idx="4717" formatCode="0.000">
                  <c:v>906.25</c:v>
                </c:pt>
                <c:pt idx="4718" formatCode="0.000">
                  <c:v>866</c:v>
                </c:pt>
                <c:pt idx="4719" formatCode="0.000">
                  <c:v>823.25</c:v>
                </c:pt>
                <c:pt idx="4720" formatCode="0.000">
                  <c:v>855.5</c:v>
                </c:pt>
                <c:pt idx="4721" formatCode="0.000">
                  <c:v>882.25</c:v>
                </c:pt>
                <c:pt idx="4722" formatCode="0.000">
                  <c:v>876.25</c:v>
                </c:pt>
                <c:pt idx="4723" formatCode="0.000">
                  <c:v>855.75</c:v>
                </c:pt>
                <c:pt idx="4724" formatCode="0.000">
                  <c:v>854.75</c:v>
                </c:pt>
                <c:pt idx="4725" formatCode="0.000">
                  <c:v>950.5</c:v>
                </c:pt>
                <c:pt idx="4726" formatCode="0.000">
                  <c:v>900.25</c:v>
                </c:pt>
                <c:pt idx="4727" formatCode="0.000">
                  <c:v>900.75</c:v>
                </c:pt>
                <c:pt idx="4728" formatCode="0.000">
                  <c:v>944.75</c:v>
                </c:pt>
                <c:pt idx="4729" formatCode="0.000">
                  <c:v>961</c:v>
                </c:pt>
                <c:pt idx="4730" formatCode="0.000">
                  <c:v>1016</c:v>
                </c:pt>
                <c:pt idx="4731" formatCode="0.000">
                  <c:v>1063.5</c:v>
                </c:pt>
                <c:pt idx="4732" formatCode="0.000">
                  <c:v>1088.25</c:v>
                </c:pt>
                <c:pt idx="4733" formatCode="0.000">
                  <c:v>1156.75</c:v>
                </c:pt>
                <c:pt idx="4734" formatCode="0.000">
                  <c:v>1178.25</c:v>
                </c:pt>
                <c:pt idx="4735" formatCode="0.000">
                  <c:v>1052.5</c:v>
                </c:pt>
                <c:pt idx="4736" formatCode="0.000">
                  <c:v>1067</c:v>
                </c:pt>
                <c:pt idx="4737" formatCode="0.000">
                  <c:v>1166</c:v>
                </c:pt>
                <c:pt idx="4738" formatCode="0.000">
                  <c:v>1128.25</c:v>
                </c:pt>
                <c:pt idx="4739" formatCode="0.000">
                  <c:v>1135.75</c:v>
                </c:pt>
                <c:pt idx="4740" formatCode="0.000">
                  <c:v>1078.75</c:v>
                </c:pt>
                <c:pt idx="4741" formatCode="0.000">
                  <c:v>1110</c:v>
                </c:pt>
                <c:pt idx="4742" formatCode="0.000">
                  <c:v>1166.5</c:v>
                </c:pt>
                <c:pt idx="4743" formatCode="0.000">
                  <c:v>1154</c:v>
                </c:pt>
                <c:pt idx="4744" formatCode="0.000">
                  <c:v>1203.25</c:v>
                </c:pt>
                <c:pt idx="4745" formatCode="0.000">
                  <c:v>1234.5</c:v>
                </c:pt>
                <c:pt idx="4746" formatCode="0.000">
                  <c:v>1130.5</c:v>
                </c:pt>
                <c:pt idx="4747" formatCode="0.000">
                  <c:v>1142.25</c:v>
                </c:pt>
                <c:pt idx="4748" formatCode="0.000">
                  <c:v>1107.75</c:v>
                </c:pt>
                <c:pt idx="4749" formatCode="0.000">
                  <c:v>1102</c:v>
                </c:pt>
                <c:pt idx="4750" formatCode="0.000">
                  <c:v>1099.75</c:v>
                </c:pt>
                <c:pt idx="4751" formatCode="0.000">
                  <c:v>1066</c:v>
                </c:pt>
                <c:pt idx="4752" formatCode="0.000">
                  <c:v>1111.25</c:v>
                </c:pt>
                <c:pt idx="4753" formatCode="0.000">
                  <c:v>1164.75</c:v>
                </c:pt>
                <c:pt idx="4754" formatCode="0.000">
                  <c:v>1133</c:v>
                </c:pt>
                <c:pt idx="4755" formatCode="0.000">
                  <c:v>1147.75</c:v>
                </c:pt>
                <c:pt idx="4756" formatCode="0.000">
                  <c:v>1176.25</c:v>
                </c:pt>
                <c:pt idx="4757" formatCode="0.000">
                  <c:v>1215.75</c:v>
                </c:pt>
                <c:pt idx="4758" formatCode="0.000">
                  <c:v>1161.5</c:v>
                </c:pt>
                <c:pt idx="4759" formatCode="0.000">
                  <c:v>1207.75</c:v>
                </c:pt>
                <c:pt idx="4760" formatCode="0.000">
                  <c:v>1218.25</c:v>
                </c:pt>
                <c:pt idx="4761" formatCode="0.000">
                  <c:v>1202.75</c:v>
                </c:pt>
                <c:pt idx="4762" formatCode="0.000">
                  <c:v>1256.75</c:v>
                </c:pt>
                <c:pt idx="4763" formatCode="0.000">
                  <c:v>1321</c:v>
                </c:pt>
                <c:pt idx="4764" formatCode="0.000">
                  <c:v>1277.25</c:v>
                </c:pt>
                <c:pt idx="4765" formatCode="0.000">
                  <c:v>1221.25</c:v>
                </c:pt>
                <c:pt idx="4766" formatCode="0.000">
                  <c:v>1216</c:v>
                </c:pt>
                <c:pt idx="4767" formatCode="0.000">
                  <c:v>1183</c:v>
                </c:pt>
                <c:pt idx="4768" formatCode="0.000">
                  <c:v>1174</c:v>
                </c:pt>
                <c:pt idx="4769" formatCode="0.000">
                  <c:v>1253.5</c:v>
                </c:pt>
                <c:pt idx="4770" formatCode="0.000">
                  <c:v>1220.25</c:v>
                </c:pt>
                <c:pt idx="4771" formatCode="0.000">
                  <c:v>1200.75</c:v>
                </c:pt>
                <c:pt idx="4772" formatCode="0.000">
                  <c:v>1221.75</c:v>
                </c:pt>
                <c:pt idx="4773" formatCode="0.000">
                  <c:v>1196.75</c:v>
                </c:pt>
                <c:pt idx="4774" formatCode="0.000">
                  <c:v>1164.5</c:v>
                </c:pt>
                <c:pt idx="4775" formatCode="0.000">
                  <c:v>1179.75</c:v>
                </c:pt>
                <c:pt idx="4776" formatCode="0.000">
                  <c:v>1173.5</c:v>
                </c:pt>
                <c:pt idx="4777" formatCode="0.000">
                  <c:v>1194.25</c:v>
                </c:pt>
                <c:pt idx="4778" formatCode="0.000">
                  <c:v>1183.25</c:v>
                </c:pt>
                <c:pt idx="4779" formatCode="0.000">
                  <c:v>1196</c:v>
                </c:pt>
                <c:pt idx="4780" formatCode="0.000">
                  <c:v>1155.75</c:v>
                </c:pt>
                <c:pt idx="4781" formatCode="0.000">
                  <c:v>1165</c:v>
                </c:pt>
                <c:pt idx="4782" formatCode="0.000">
                  <c:v>1175.5</c:v>
                </c:pt>
                <c:pt idx="4783" formatCode="0.000">
                  <c:v>1186.75</c:v>
                </c:pt>
                <c:pt idx="4784" formatCode="0.000">
                  <c:v>1196.75</c:v>
                </c:pt>
                <c:pt idx="4785" formatCode="0.000">
                  <c:v>1209.5</c:v>
                </c:pt>
                <c:pt idx="4786" formatCode="0.000">
                  <c:v>1203</c:v>
                </c:pt>
                <c:pt idx="4787" formatCode="0.000">
                  <c:v>1199</c:v>
                </c:pt>
                <c:pt idx="4788" formatCode="0.000">
                  <c:v>1197.5</c:v>
                </c:pt>
                <c:pt idx="4789" formatCode="0.000">
                  <c:v>1179.75</c:v>
                </c:pt>
                <c:pt idx="4790" formatCode="0.000">
                  <c:v>1168</c:v>
                </c:pt>
                <c:pt idx="4791" formatCode="0.000">
                  <c:v>1142.5</c:v>
                </c:pt>
                <c:pt idx="4792" formatCode="0.000">
                  <c:v>1140.5</c:v>
                </c:pt>
                <c:pt idx="4793" formatCode="0.000">
                  <c:v>1137.5</c:v>
                </c:pt>
                <c:pt idx="4794" formatCode="0.000">
                  <c:v>1162.75</c:v>
                </c:pt>
                <c:pt idx="4795" formatCode="0.000">
                  <c:v>1161.25</c:v>
                </c:pt>
                <c:pt idx="4796" formatCode="0.000">
                  <c:v>1182.5</c:v>
                </c:pt>
                <c:pt idx="4797" formatCode="0.000">
                  <c:v>1200</c:v>
                </c:pt>
                <c:pt idx="4798" formatCode="0.000">
                  <c:v>1199.5</c:v>
                </c:pt>
                <c:pt idx="4799" formatCode="0.000">
                  <c:v>1228.25</c:v>
                </c:pt>
                <c:pt idx="4800" formatCode="0.000">
                  <c:v>1228.75</c:v>
                </c:pt>
                <c:pt idx="4801" formatCode="0.000">
                  <c:v>1219.5</c:v>
                </c:pt>
                <c:pt idx="4802" formatCode="0.000">
                  <c:v>1262</c:v>
                </c:pt>
                <c:pt idx="4803" formatCode="0.000">
                  <c:v>1231.25</c:v>
                </c:pt>
                <c:pt idx="4804" formatCode="0.000">
                  <c:v>1242.5</c:v>
                </c:pt>
                <c:pt idx="4805" formatCode="0.000">
                  <c:v>1244.5</c:v>
                </c:pt>
                <c:pt idx="4806" formatCode="0.000">
                  <c:v>1237.25</c:v>
                </c:pt>
                <c:pt idx="4807" formatCode="0.000">
                  <c:v>1228.75</c:v>
                </c:pt>
                <c:pt idx="4808" formatCode="0.000">
                  <c:v>1196.5</c:v>
                </c:pt>
                <c:pt idx="4809" formatCode="0.000">
                  <c:v>1225.25</c:v>
                </c:pt>
                <c:pt idx="4810" formatCode="0.000">
                  <c:v>1245.5</c:v>
                </c:pt>
                <c:pt idx="4811" formatCode="0.000">
                  <c:v>1246.75</c:v>
                </c:pt>
                <c:pt idx="4812" formatCode="0.000">
                  <c:v>1236.5</c:v>
                </c:pt>
                <c:pt idx="4813" formatCode="0.000">
                  <c:v>1238.25</c:v>
                </c:pt>
                <c:pt idx="4814" formatCode="0.000">
                  <c:v>1227.5</c:v>
                </c:pt>
                <c:pt idx="4815" formatCode="0.000">
                  <c:v>1200.25</c:v>
                </c:pt>
                <c:pt idx="4816" formatCode="0.000">
                  <c:v>1203</c:v>
                </c:pt>
                <c:pt idx="4817" formatCode="0.000">
                  <c:v>1241</c:v>
                </c:pt>
                <c:pt idx="4818" formatCode="0.000">
                  <c:v>1236.5</c:v>
                </c:pt>
                <c:pt idx="4819" formatCode="0.000">
                  <c:v>1232.5</c:v>
                </c:pt>
                <c:pt idx="4820" formatCode="0.000">
                  <c:v>1248</c:v>
                </c:pt>
                <c:pt idx="4821" formatCode="0.000">
                  <c:v>1282.5</c:v>
                </c:pt>
                <c:pt idx="4822" formatCode="0.000">
                  <c:v>1288.5</c:v>
                </c:pt>
                <c:pt idx="4823" formatCode="0.000">
                  <c:v>1288.5</c:v>
                </c:pt>
                <c:pt idx="4824" formatCode="0.000">
                  <c:v>1298.5</c:v>
                </c:pt>
                <c:pt idx="4825" formatCode="0.000">
                  <c:v>1323</c:v>
                </c:pt>
                <c:pt idx="4826" formatCode="0.000">
                  <c:v>1299.25</c:v>
                </c:pt>
                <c:pt idx="4827" formatCode="0.000">
                  <c:v>1306.5</c:v>
                </c:pt>
                <c:pt idx="4828" formatCode="0.000">
                  <c:v>1316</c:v>
                </c:pt>
                <c:pt idx="4829" formatCode="0.000">
                  <c:v>1333.75</c:v>
                </c:pt>
                <c:pt idx="4830" formatCode="0.000">
                  <c:v>1362.5</c:v>
                </c:pt>
                <c:pt idx="4831" formatCode="0.000">
                  <c:v>1378.5</c:v>
                </c:pt>
                <c:pt idx="4832" formatCode="0.000">
                  <c:v>1359.5</c:v>
                </c:pt>
                <c:pt idx="4833" formatCode="0.000">
                  <c:v>1382</c:v>
                </c:pt>
                <c:pt idx="4834" formatCode="0.000">
                  <c:v>1380.25</c:v>
                </c:pt>
                <c:pt idx="4835" formatCode="0.000">
                  <c:v>1392</c:v>
                </c:pt>
                <c:pt idx="4836" formatCode="0.000">
                  <c:v>1352</c:v>
                </c:pt>
                <c:pt idx="4837" formatCode="0.000">
                  <c:v>1347.5</c:v>
                </c:pt>
                <c:pt idx="4838" formatCode="0.000">
                  <c:v>1316.5</c:v>
                </c:pt>
                <c:pt idx="4839" formatCode="0.000">
                  <c:v>1310.25</c:v>
                </c:pt>
                <c:pt idx="4840" formatCode="0.000">
                  <c:v>1310.75</c:v>
                </c:pt>
                <c:pt idx="4841" formatCode="0.000">
                  <c:v>1289.25</c:v>
                </c:pt>
                <c:pt idx="4842" formatCode="0.000">
                  <c:v>1273</c:v>
                </c:pt>
                <c:pt idx="4843" formatCode="0.000">
                  <c:v>1284.5</c:v>
                </c:pt>
                <c:pt idx="4844" formatCode="0.000">
                  <c:v>1300.5</c:v>
                </c:pt>
                <c:pt idx="4845" formatCode="0.000">
                  <c:v>1247.25</c:v>
                </c:pt>
                <c:pt idx="4846" formatCode="0.000">
                  <c:v>1261</c:v>
                </c:pt>
                <c:pt idx="4847" formatCode="0.000">
                  <c:v>1256.25</c:v>
                </c:pt>
                <c:pt idx="4848" formatCode="0.000">
                  <c:v>1237.25</c:v>
                </c:pt>
                <c:pt idx="4849" formatCode="0.000">
                  <c:v>1248.5</c:v>
                </c:pt>
                <c:pt idx="4850" formatCode="0.000">
                  <c:v>1280.25</c:v>
                </c:pt>
                <c:pt idx="4851" formatCode="0.000">
                  <c:v>1269.75</c:v>
                </c:pt>
                <c:pt idx="4852" formatCode="0.000">
                  <c:v>1255.25</c:v>
                </c:pt>
                <c:pt idx="4853" formatCode="0.000">
                  <c:v>1229</c:v>
                </c:pt>
                <c:pt idx="4854" formatCode="0.000">
                  <c:v>1224</c:v>
                </c:pt>
                <c:pt idx="4855" formatCode="0.000">
                  <c:v>1234</c:v>
                </c:pt>
                <c:pt idx="4856" formatCode="0.000">
                  <c:v>1250.5</c:v>
                </c:pt>
                <c:pt idx="4857" formatCode="0.000">
                  <c:v>1242</c:v>
                </c:pt>
                <c:pt idx="4858" formatCode="0.000">
                  <c:v>1212</c:v>
                </c:pt>
                <c:pt idx="4859" formatCode="0.000">
                  <c:v>1210.5</c:v>
                </c:pt>
                <c:pt idx="4860" formatCode="0.000">
                  <c:v>1224.25</c:v>
                </c:pt>
                <c:pt idx="4861" formatCode="0.000">
                  <c:v>1216</c:v>
                </c:pt>
                <c:pt idx="4862" formatCode="0.000">
                  <c:v>1203</c:v>
                </c:pt>
                <c:pt idx="4863" formatCode="0.000">
                  <c:v>1197.75</c:v>
                </c:pt>
                <c:pt idx="4864" formatCode="0.000">
                  <c:v>1231.5</c:v>
                </c:pt>
                <c:pt idx="4865" formatCode="0.000">
                  <c:v>1216.75</c:v>
                </c:pt>
                <c:pt idx="4866" formatCode="0.000">
                  <c:v>1227.5</c:v>
                </c:pt>
                <c:pt idx="4867" formatCode="0.000">
                  <c:v>1215.75</c:v>
                </c:pt>
                <c:pt idx="4868" formatCode="0.000">
                  <c:v>1198</c:v>
                </c:pt>
                <c:pt idx="4869" formatCode="0.000">
                  <c:v>1207.75</c:v>
                </c:pt>
                <c:pt idx="4870" formatCode="0.000">
                  <c:v>1212.75</c:v>
                </c:pt>
                <c:pt idx="4871" formatCode="0.000">
                  <c:v>1195.5</c:v>
                </c:pt>
                <c:pt idx="4872" formatCode="0.000">
                  <c:v>1194.5</c:v>
                </c:pt>
                <c:pt idx="4873" formatCode="0.000">
                  <c:v>1188.5</c:v>
                </c:pt>
                <c:pt idx="4874" formatCode="0.000">
                  <c:v>1161.75</c:v>
                </c:pt>
                <c:pt idx="4875" formatCode="0.000">
                  <c:v>1161</c:v>
                </c:pt>
                <c:pt idx="4876" formatCode="0.000">
                  <c:v>1147.25</c:v>
                </c:pt>
                <c:pt idx="4877" formatCode="0.000">
                  <c:v>1157.5</c:v>
                </c:pt>
                <c:pt idx="4878" formatCode="0.000">
                  <c:v>1139.75</c:v>
                </c:pt>
                <c:pt idx="4879" formatCode="0.000">
                  <c:v>1155.5</c:v>
                </c:pt>
                <c:pt idx="4880" formatCode="0.000">
                  <c:v>1157.75</c:v>
                </c:pt>
                <c:pt idx="4881" formatCode="0.000">
                  <c:v>1179.25</c:v>
                </c:pt>
                <c:pt idx="4882" formatCode="0.000">
                  <c:v>1175</c:v>
                </c:pt>
                <c:pt idx="4883" formatCode="0.000">
                  <c:v>1181.5</c:v>
                </c:pt>
                <c:pt idx="4884" formatCode="0.000">
                  <c:v>1157.5</c:v>
                </c:pt>
                <c:pt idx="4885" formatCode="0.000">
                  <c:v>1158</c:v>
                </c:pt>
                <c:pt idx="4886" formatCode="0.000">
                  <c:v>1164.5</c:v>
                </c:pt>
                <c:pt idx="4887" formatCode="0.000">
                  <c:v>1175.75</c:v>
                </c:pt>
                <c:pt idx="4888" formatCode="0.000">
                  <c:v>1179.5</c:v>
                </c:pt>
                <c:pt idx="4889" formatCode="0.000">
                  <c:v>1155.75</c:v>
                </c:pt>
                <c:pt idx="4890" formatCode="0.000">
                  <c:v>1172</c:v>
                </c:pt>
                <c:pt idx="4891" formatCode="0.000">
                  <c:v>1159.5</c:v>
                </c:pt>
                <c:pt idx="4892" formatCode="0.000">
                  <c:v>1146.5</c:v>
                </c:pt>
                <c:pt idx="4893" formatCode="0.000">
                  <c:v>1125.5</c:v>
                </c:pt>
                <c:pt idx="4894" formatCode="0.000">
                  <c:v>1122</c:v>
                </c:pt>
                <c:pt idx="4895" formatCode="0.000">
                  <c:v>1132.75</c:v>
                </c:pt>
                <c:pt idx="4896" formatCode="0.000">
                  <c:v>1124</c:v>
                </c:pt>
                <c:pt idx="4897" formatCode="0.000">
                  <c:v>1124</c:v>
                </c:pt>
                <c:pt idx="4898" formatCode="0.000">
                  <c:v>1125.75</c:v>
                </c:pt>
                <c:pt idx="4899" formatCode="0.000">
                  <c:v>1125</c:v>
                </c:pt>
                <c:pt idx="4900" formatCode="0.000">
                  <c:v>1124</c:v>
                </c:pt>
                <c:pt idx="4901" formatCode="0.000">
                  <c:v>1122.5</c:v>
                </c:pt>
                <c:pt idx="4902" formatCode="0.000">
                  <c:v>1119.75</c:v>
                </c:pt>
                <c:pt idx="4903" formatCode="0.000">
                  <c:v>1141</c:v>
                </c:pt>
                <c:pt idx="4904" formatCode="0.000">
                  <c:v>1152.5</c:v>
                </c:pt>
                <c:pt idx="4905" formatCode="0.000">
                  <c:v>1155</c:v>
                </c:pt>
                <c:pt idx="4906" formatCode="0.000">
                  <c:v>1147</c:v>
                </c:pt>
                <c:pt idx="4907" formatCode="0.000">
                  <c:v>1144.5</c:v>
                </c:pt>
                <c:pt idx="4908" formatCode="0.000">
                  <c:v>1171.75</c:v>
                </c:pt>
                <c:pt idx="4909" formatCode="0.000">
                  <c:v>1170</c:v>
                </c:pt>
                <c:pt idx="4910" formatCode="0.000">
                  <c:v>1162.25</c:v>
                </c:pt>
                <c:pt idx="4911" formatCode="0.000">
                  <c:v>1143.75</c:v>
                </c:pt>
                <c:pt idx="4912" formatCode="0.000">
                  <c:v>1146.25</c:v>
                </c:pt>
                <c:pt idx="4913" formatCode="0.000">
                  <c:v>1139</c:v>
                </c:pt>
                <c:pt idx="4914" formatCode="0.000">
                  <c:v>1144.75</c:v>
                </c:pt>
                <c:pt idx="4915" formatCode="0.000">
                  <c:v>1141</c:v>
                </c:pt>
                <c:pt idx="4916" formatCode="0.000">
                  <c:v>1167</c:v>
                </c:pt>
                <c:pt idx="4917" formatCode="0.000">
                  <c:v>1164.75</c:v>
                </c:pt>
                <c:pt idx="4918" formatCode="0.000">
                  <c:v>1181</c:v>
                </c:pt>
                <c:pt idx="4919" formatCode="0.000">
                  <c:v>1186.5</c:v>
                </c:pt>
                <c:pt idx="4920" formatCode="0.000">
                  <c:v>1181.25</c:v>
                </c:pt>
                <c:pt idx="4921" formatCode="0.000">
                  <c:v>1186</c:v>
                </c:pt>
                <c:pt idx="4922" formatCode="0.000">
                  <c:v>1164.75</c:v>
                </c:pt>
                <c:pt idx="4923" formatCode="0.000">
                  <c:v>1158.75</c:v>
                </c:pt>
                <c:pt idx="4924" formatCode="0.000">
                  <c:v>1133</c:v>
                </c:pt>
                <c:pt idx="4925" formatCode="0.000">
                  <c:v>1124.5</c:v>
                </c:pt>
                <c:pt idx="4926" formatCode="0.000">
                  <c:v>1123.25</c:v>
                </c:pt>
                <c:pt idx="4927" formatCode="0.000">
                  <c:v>1111.25</c:v>
                </c:pt>
                <c:pt idx="4928" formatCode="0.000">
                  <c:v>1115.75</c:v>
                </c:pt>
                <c:pt idx="4929" formatCode="0.000">
                  <c:v>1111.75</c:v>
                </c:pt>
                <c:pt idx="4930" formatCode="0.000">
                  <c:v>1131.25</c:v>
                </c:pt>
                <c:pt idx="4931" formatCode="0.000">
                  <c:v>1140</c:v>
                </c:pt>
                <c:pt idx="4932" formatCode="0.000">
                  <c:v>1142.25</c:v>
                </c:pt>
                <c:pt idx="4933" formatCode="0.000">
                  <c:v>1138.25</c:v>
                </c:pt>
                <c:pt idx="4934" formatCode="0.000">
                  <c:v>1137.25</c:v>
                </c:pt>
                <c:pt idx="4935" formatCode="0.000">
                  <c:v>1144.5</c:v>
                </c:pt>
                <c:pt idx="4936" formatCode="0.000">
                  <c:v>1146.75</c:v>
                </c:pt>
                <c:pt idx="4937" formatCode="0.000">
                  <c:v>1163</c:v>
                </c:pt>
                <c:pt idx="4938" formatCode="0.000">
                  <c:v>1167</c:v>
                </c:pt>
                <c:pt idx="4939" formatCode="0.000">
                  <c:v>1163</c:v>
                </c:pt>
                <c:pt idx="4940" formatCode="0.000">
                  <c:v>1157.25</c:v>
                </c:pt>
                <c:pt idx="4941" formatCode="0.000">
                  <c:v>1168.75</c:v>
                </c:pt>
                <c:pt idx="4942" formatCode="0.000">
                  <c:v>1169.75</c:v>
                </c:pt>
                <c:pt idx="4943" formatCode="0.000">
                  <c:v>1155.25</c:v>
                </c:pt>
                <c:pt idx="4944" formatCode="0.000">
                  <c:v>1164.5</c:v>
                </c:pt>
                <c:pt idx="4945" formatCode="0.000">
                  <c:v>1175.75</c:v>
                </c:pt>
                <c:pt idx="4946" formatCode="0.000">
                  <c:v>1168</c:v>
                </c:pt>
                <c:pt idx="4947" formatCode="0.000">
                  <c:v>1140.5</c:v>
                </c:pt>
                <c:pt idx="4948" formatCode="0.000">
                  <c:v>1151.75</c:v>
                </c:pt>
                <c:pt idx="4949" formatCode="0.000">
                  <c:v>1159.25</c:v>
                </c:pt>
                <c:pt idx="4950" formatCode="0.000">
                  <c:v>1167</c:v>
                </c:pt>
                <c:pt idx="4951" formatCode="0.000">
                  <c:v>1187.5</c:v>
                </c:pt>
                <c:pt idx="4952" formatCode="0.000">
                  <c:v>1186.75</c:v>
                </c:pt>
                <c:pt idx="4953" formatCode="0.000">
                  <c:v>1188.25</c:v>
                </c:pt>
                <c:pt idx="4954" formatCode="0.000">
                  <c:v>1189</c:v>
                </c:pt>
                <c:pt idx="4955" formatCode="0.000">
                  <c:v>1191.5</c:v>
                </c:pt>
                <c:pt idx="4956" formatCode="0.000">
                  <c:v>1189.75</c:v>
                </c:pt>
                <c:pt idx="4957" formatCode="0.000">
                  <c:v>1182</c:v>
                </c:pt>
                <c:pt idx="4958" formatCode="0.000">
                  <c:v>1158.75</c:v>
                </c:pt>
                <c:pt idx="4959" formatCode="0.000">
                  <c:v>1156.5</c:v>
                </c:pt>
                <c:pt idx="4960" formatCode="0.000">
                  <c:v>1164</c:v>
                </c:pt>
                <c:pt idx="4961" formatCode="0.000">
                  <c:v>1176.25</c:v>
                </c:pt>
                <c:pt idx="4962" formatCode="0.000">
                  <c:v>1187.25</c:v>
                </c:pt>
                <c:pt idx="4963" formatCode="0.000">
                  <c:v>1194.75</c:v>
                </c:pt>
                <c:pt idx="4964" formatCode="0.000">
                  <c:v>1204</c:v>
                </c:pt>
                <c:pt idx="4965" formatCode="0.000">
                  <c:v>1203.75</c:v>
                </c:pt>
                <c:pt idx="4966" formatCode="0.000">
                  <c:v>1210.25</c:v>
                </c:pt>
                <c:pt idx="4967" formatCode="0.000">
                  <c:v>1212.5</c:v>
                </c:pt>
                <c:pt idx="4968" formatCode="0.000">
                  <c:v>1230</c:v>
                </c:pt>
                <c:pt idx="4969" formatCode="0.000">
                  <c:v>1229.25</c:v>
                </c:pt>
                <c:pt idx="4970" formatCode="0.000">
                  <c:v>1227.5</c:v>
                </c:pt>
                <c:pt idx="4971" formatCode="0.000">
                  <c:v>1227</c:v>
                </c:pt>
                <c:pt idx="4972" formatCode="0.000">
                  <c:v>1233.75</c:v>
                </c:pt>
                <c:pt idx="4973" formatCode="0.000">
                  <c:v>1225.5</c:v>
                </c:pt>
                <c:pt idx="4974" formatCode="0.000">
                  <c:v>1210.75</c:v>
                </c:pt>
                <c:pt idx="4975" formatCode="0.000">
                  <c:v>1207.5</c:v>
                </c:pt>
                <c:pt idx="4976" formatCode="0.000">
                  <c:v>1225.5</c:v>
                </c:pt>
                <c:pt idx="4977" formatCode="0.000">
                  <c:v>1221.25</c:v>
                </c:pt>
                <c:pt idx="4978" formatCode="0.000">
                  <c:v>1219.5</c:v>
                </c:pt>
                <c:pt idx="4979" formatCode="0.000">
                  <c:v>1194</c:v>
                </c:pt>
                <c:pt idx="4980" formatCode="0.000">
                  <c:v>1188.25</c:v>
                </c:pt>
                <c:pt idx="4981" formatCode="0.000">
                  <c:v>1203</c:v>
                </c:pt>
                <c:pt idx="4982" formatCode="0.000">
                  <c:v>1215</c:v>
                </c:pt>
                <c:pt idx="4983" formatCode="0.000">
                  <c:v>1220</c:v>
                </c:pt>
                <c:pt idx="4984" formatCode="0.000">
                  <c:v>1230.25</c:v>
                </c:pt>
                <c:pt idx="4985" formatCode="0.000">
                  <c:v>1234.5</c:v>
                </c:pt>
                <c:pt idx="4986" formatCode="0.000">
                  <c:v>1238</c:v>
                </c:pt>
                <c:pt idx="4987" formatCode="0.000">
                  <c:v>1235.25</c:v>
                </c:pt>
                <c:pt idx="4988" formatCode="0.000">
                  <c:v>1254.25</c:v>
                </c:pt>
                <c:pt idx="4989" formatCode="0.000">
                  <c:v>1256.25</c:v>
                </c:pt>
                <c:pt idx="4990" formatCode="0.000">
                  <c:v>1248.5</c:v>
                </c:pt>
                <c:pt idx="4991" formatCode="0.000">
                  <c:v>1257.5</c:v>
                </c:pt>
                <c:pt idx="4992" formatCode="0.000">
                  <c:v>1256</c:v>
                </c:pt>
                <c:pt idx="4993" formatCode="0.000">
                  <c:v>1244.5</c:v>
                </c:pt>
                <c:pt idx="4994" formatCode="0.000">
                  <c:v>1257.25</c:v>
                </c:pt>
                <c:pt idx="4995" formatCode="0.000">
                  <c:v>1243.5</c:v>
                </c:pt>
                <c:pt idx="4996" formatCode="0.000">
                  <c:v>1233</c:v>
                </c:pt>
                <c:pt idx="4997" formatCode="0.000">
                  <c:v>1227</c:v>
                </c:pt>
                <c:pt idx="4998" formatCode="0.000">
                  <c:v>1205</c:v>
                </c:pt>
                <c:pt idx="4999" formatCode="0.000">
                  <c:v>1228</c:v>
                </c:pt>
                <c:pt idx="5000" formatCode="0.000">
                  <c:v>1199.5</c:v>
                </c:pt>
                <c:pt idx="5001" formatCode="0.000">
                  <c:v>1205.5</c:v>
                </c:pt>
                <c:pt idx="5002" formatCode="0.000">
                  <c:v>1208.25</c:v>
                </c:pt>
                <c:pt idx="5003" formatCode="0.000">
                  <c:v>1213.5</c:v>
                </c:pt>
                <c:pt idx="5004" formatCode="0.000">
                  <c:v>1229.75</c:v>
                </c:pt>
                <c:pt idx="5005" formatCode="0.000">
                  <c:v>1232.75</c:v>
                </c:pt>
                <c:pt idx="5006" formatCode="0.000">
                  <c:v>1258.25</c:v>
                </c:pt>
                <c:pt idx="5007" formatCode="0.000">
                  <c:v>1258.5</c:v>
                </c:pt>
                <c:pt idx="5008" formatCode="0.000">
                  <c:v>1262.75</c:v>
                </c:pt>
                <c:pt idx="5009" formatCode="0.000">
                  <c:v>1253.75</c:v>
                </c:pt>
                <c:pt idx="5010" formatCode="0.000">
                  <c:v>1258</c:v>
                </c:pt>
                <c:pt idx="5011" formatCode="0.000">
                  <c:v>1272.75</c:v>
                </c:pt>
                <c:pt idx="5012" formatCode="0.000">
                  <c:v>1274</c:v>
                </c:pt>
                <c:pt idx="5013" formatCode="0.000">
                  <c:v>1275</c:v>
                </c:pt>
                <c:pt idx="5014" formatCode="0.000">
                  <c:v>1260.75</c:v>
                </c:pt>
                <c:pt idx="5015" formatCode="0.000">
                  <c:v>1256.5</c:v>
                </c:pt>
                <c:pt idx="5016" formatCode="0.000">
                  <c:v>1270.25</c:v>
                </c:pt>
                <c:pt idx="5017" formatCode="0.000">
                  <c:v>1269.5</c:v>
                </c:pt>
                <c:pt idx="5018" formatCode="0.000">
                  <c:v>1275.5</c:v>
                </c:pt>
                <c:pt idx="5019" formatCode="0.000">
                  <c:v>1256</c:v>
                </c:pt>
                <c:pt idx="5020" formatCode="0.000">
                  <c:v>1261.25</c:v>
                </c:pt>
                <c:pt idx="5021" formatCode="0.000">
                  <c:v>1275</c:v>
                </c:pt>
                <c:pt idx="5022" formatCode="0.000">
                  <c:v>1274.5</c:v>
                </c:pt>
                <c:pt idx="5023" formatCode="0.000">
                  <c:v>1264.5</c:v>
                </c:pt>
                <c:pt idx="5024" formatCode="0.000">
                  <c:v>1274.5</c:v>
                </c:pt>
                <c:pt idx="5025" formatCode="0.000">
                  <c:v>1270.25</c:v>
                </c:pt>
                <c:pt idx="5026" formatCode="0.000">
                  <c:v>1256.5</c:v>
                </c:pt>
                <c:pt idx="5027" formatCode="0.000">
                  <c:v>1262</c:v>
                </c:pt>
                <c:pt idx="5028" formatCode="0.000">
                  <c:v>1268.5</c:v>
                </c:pt>
                <c:pt idx="5029" formatCode="0.000">
                  <c:v>1274.5</c:v>
                </c:pt>
                <c:pt idx="5030" formatCode="0.000">
                  <c:v>1280</c:v>
                </c:pt>
                <c:pt idx="5031" formatCode="0.000">
                  <c:v>1275.25</c:v>
                </c:pt>
                <c:pt idx="5032" formatCode="0.000">
                  <c:v>1277</c:v>
                </c:pt>
                <c:pt idx="5033" formatCode="0.000">
                  <c:v>1265.5</c:v>
                </c:pt>
                <c:pt idx="5034" formatCode="0.000">
                  <c:v>1269</c:v>
                </c:pt>
                <c:pt idx="5035" formatCode="0.000">
                  <c:v>1279.5</c:v>
                </c:pt>
                <c:pt idx="5036" formatCode="0.000">
                  <c:v>1284.75</c:v>
                </c:pt>
                <c:pt idx="5037" formatCode="0.000">
                  <c:v>1286.75</c:v>
                </c:pt>
                <c:pt idx="5038" formatCode="0.000">
                  <c:v>1293.25</c:v>
                </c:pt>
                <c:pt idx="5039" formatCode="0.000">
                  <c:v>1294.25</c:v>
                </c:pt>
                <c:pt idx="5040" formatCode="0.000">
                  <c:v>1293</c:v>
                </c:pt>
                <c:pt idx="5041" formatCode="0.000">
                  <c:v>1293.25</c:v>
                </c:pt>
                <c:pt idx="5042" formatCode="0.000">
                  <c:v>1282</c:v>
                </c:pt>
                <c:pt idx="5043" formatCode="0.000">
                  <c:v>1300</c:v>
                </c:pt>
                <c:pt idx="5044" formatCode="0.000">
                  <c:v>1303.5</c:v>
                </c:pt>
                <c:pt idx="5045" formatCode="0.000">
                  <c:v>1304.25</c:v>
                </c:pt>
                <c:pt idx="5046" formatCode="0.000">
                  <c:v>1308.75</c:v>
                </c:pt>
                <c:pt idx="5047" formatCode="0.000">
                  <c:v>1312.75</c:v>
                </c:pt>
                <c:pt idx="5048" formatCode="0.000">
                  <c:v>1313.75</c:v>
                </c:pt>
                <c:pt idx="5049" formatCode="0.000">
                  <c:v>1305.25</c:v>
                </c:pt>
                <c:pt idx="5050" formatCode="0.000">
                  <c:v>1312.75</c:v>
                </c:pt>
                <c:pt idx="5051" formatCode="0.000">
                  <c:v>1316.5</c:v>
                </c:pt>
                <c:pt idx="5052" formatCode="0.000">
                  <c:v>1303.5</c:v>
                </c:pt>
                <c:pt idx="5053" formatCode="0.000">
                  <c:v>1317</c:v>
                </c:pt>
                <c:pt idx="5054" formatCode="0.000">
                  <c:v>1305.25</c:v>
                </c:pt>
                <c:pt idx="5055" formatCode="0.000">
                  <c:v>1282.25</c:v>
                </c:pt>
                <c:pt idx="5056" formatCode="0.000">
                  <c:v>1262.25</c:v>
                </c:pt>
                <c:pt idx="5057" formatCode="0.000">
                  <c:v>1263.75</c:v>
                </c:pt>
                <c:pt idx="5058" formatCode="0.000">
                  <c:v>1258.5</c:v>
                </c:pt>
                <c:pt idx="5059" formatCode="0.000">
                  <c:v>1265.75</c:v>
                </c:pt>
                <c:pt idx="5060" formatCode="0.000">
                  <c:v>1250.5</c:v>
                </c:pt>
                <c:pt idx="5061" formatCode="0.000">
                  <c:v>1241.75</c:v>
                </c:pt>
                <c:pt idx="5062" formatCode="0.000">
                  <c:v>1257.5</c:v>
                </c:pt>
                <c:pt idx="5063" formatCode="0.000">
                  <c:v>1268.5</c:v>
                </c:pt>
                <c:pt idx="5064" formatCode="0.000">
                  <c:v>1267.75</c:v>
                </c:pt>
                <c:pt idx="5065" formatCode="0.000">
                  <c:v>1233</c:v>
                </c:pt>
                <c:pt idx="5066" formatCode="0.000">
                  <c:v>1231</c:v>
                </c:pt>
                <c:pt idx="5067" formatCode="0.000">
                  <c:v>1227.25</c:v>
                </c:pt>
                <c:pt idx="5068" formatCode="0.000">
                  <c:v>1237.5</c:v>
                </c:pt>
                <c:pt idx="5069" formatCode="0.000">
                  <c:v>1234.5</c:v>
                </c:pt>
                <c:pt idx="5070" formatCode="0.000">
                  <c:v>1247.75</c:v>
                </c:pt>
                <c:pt idx="5071" formatCode="0.000">
                  <c:v>1250.25</c:v>
                </c:pt>
                <c:pt idx="5072" formatCode="0.000">
                  <c:v>1264.5</c:v>
                </c:pt>
                <c:pt idx="5073" formatCode="0.000">
                  <c:v>1270.75</c:v>
                </c:pt>
                <c:pt idx="5074" formatCode="0.000">
                  <c:v>1276.75</c:v>
                </c:pt>
                <c:pt idx="5075" formatCode="0.000">
                  <c:v>1277.5</c:v>
                </c:pt>
                <c:pt idx="5076" formatCode="0.000">
                  <c:v>1278.75</c:v>
                </c:pt>
                <c:pt idx="5077" formatCode="0.000">
                  <c:v>1268.5</c:v>
                </c:pt>
                <c:pt idx="5078" formatCode="0.000">
                  <c:v>1274.75</c:v>
                </c:pt>
                <c:pt idx="5079" formatCode="0.000">
                  <c:v>1273.5</c:v>
                </c:pt>
                <c:pt idx="5080" formatCode="0.000">
                  <c:v>1274.75</c:v>
                </c:pt>
                <c:pt idx="5081" formatCode="0.000">
                  <c:v>1285.75</c:v>
                </c:pt>
                <c:pt idx="5082" formatCode="0.000">
                  <c:v>1288.75</c:v>
                </c:pt>
                <c:pt idx="5083" formatCode="0.000">
                  <c:v>1289.75</c:v>
                </c:pt>
                <c:pt idx="5084" formatCode="0.000">
                  <c:v>1293.5</c:v>
                </c:pt>
                <c:pt idx="5085" formatCode="0.000">
                  <c:v>1307.75</c:v>
                </c:pt>
                <c:pt idx="5086" formatCode="0.000">
                  <c:v>1308.25</c:v>
                </c:pt>
                <c:pt idx="5087" formatCode="0.000">
                  <c:v>1311.75</c:v>
                </c:pt>
                <c:pt idx="5088" formatCode="0.000">
                  <c:v>1317</c:v>
                </c:pt>
                <c:pt idx="5089" formatCode="0.000">
                  <c:v>1321.75</c:v>
                </c:pt>
                <c:pt idx="5090" formatCode="0.000">
                  <c:v>1322.5</c:v>
                </c:pt>
                <c:pt idx="5091" formatCode="0.000">
                  <c:v>1321.5</c:v>
                </c:pt>
                <c:pt idx="5092" formatCode="0.000">
                  <c:v>1330.75</c:v>
                </c:pt>
                <c:pt idx="5093" formatCode="0.000">
                  <c:v>1337</c:v>
                </c:pt>
                <c:pt idx="5094" formatCode="0.000">
                  <c:v>1337.25</c:v>
                </c:pt>
                <c:pt idx="5095" formatCode="0.000">
                  <c:v>1332.25</c:v>
                </c:pt>
                <c:pt idx="5096" formatCode="0.000">
                  <c:v>1338</c:v>
                </c:pt>
                <c:pt idx="5097" formatCode="0.000">
                  <c:v>1345.5</c:v>
                </c:pt>
                <c:pt idx="5098" formatCode="0.000">
                  <c:v>1340.5</c:v>
                </c:pt>
                <c:pt idx="5099" formatCode="0.000">
                  <c:v>1338.75</c:v>
                </c:pt>
                <c:pt idx="5100" formatCode="0.000">
                  <c:v>1339.5</c:v>
                </c:pt>
                <c:pt idx="5101" formatCode="0.000">
                  <c:v>1344.75</c:v>
                </c:pt>
                <c:pt idx="5102" formatCode="0.000">
                  <c:v>1345.5</c:v>
                </c:pt>
                <c:pt idx="5103" formatCode="0.000">
                  <c:v>1341.25</c:v>
                </c:pt>
                <c:pt idx="5104" formatCode="0.000">
                  <c:v>1349.75</c:v>
                </c:pt>
                <c:pt idx="5105" formatCode="0.000">
                  <c:v>1359</c:v>
                </c:pt>
                <c:pt idx="5106" formatCode="0.000">
                  <c:v>1361.75</c:v>
                </c:pt>
                <c:pt idx="5107" formatCode="0.000">
                  <c:v>1355</c:v>
                </c:pt>
                <c:pt idx="5108" formatCode="0.000">
                  <c:v>1359.75</c:v>
                </c:pt>
                <c:pt idx="5109" formatCode="0.000">
                  <c:v>1368.5</c:v>
                </c:pt>
                <c:pt idx="5110" formatCode="0.000">
                  <c:v>1368.5</c:v>
                </c:pt>
                <c:pt idx="5111" formatCode="0.000">
                  <c:v>1369</c:v>
                </c:pt>
                <c:pt idx="5112" formatCode="0.000">
                  <c:v>1382.5</c:v>
                </c:pt>
                <c:pt idx="5113" formatCode="0.000">
                  <c:v>1384.5</c:v>
                </c:pt>
                <c:pt idx="5114" formatCode="0.000">
                  <c:v>1366.25</c:v>
                </c:pt>
                <c:pt idx="5115" formatCode="0.000">
                  <c:v>1371.5</c:v>
                </c:pt>
                <c:pt idx="5116" formatCode="0.000">
                  <c:v>1381.5</c:v>
                </c:pt>
                <c:pt idx="5117" formatCode="0.000">
                  <c:v>1376.5</c:v>
                </c:pt>
                <c:pt idx="5118" formatCode="0.000">
                  <c:v>1377.75</c:v>
                </c:pt>
                <c:pt idx="5119" formatCode="0.000">
                  <c:v>1388.25</c:v>
                </c:pt>
                <c:pt idx="5120" formatCode="0.000">
                  <c:v>1384.25</c:v>
                </c:pt>
                <c:pt idx="5121" formatCode="0.000">
                  <c:v>1357</c:v>
                </c:pt>
                <c:pt idx="5122" formatCode="0.000">
                  <c:v>1366</c:v>
                </c:pt>
                <c:pt idx="5123" formatCode="0.000">
                  <c:v>1381.25</c:v>
                </c:pt>
                <c:pt idx="5124" formatCode="0.000">
                  <c:v>1359.5</c:v>
                </c:pt>
                <c:pt idx="5125" formatCode="0.000">
                  <c:v>1374.5</c:v>
                </c:pt>
                <c:pt idx="5126" formatCode="0.000">
                  <c:v>1348.5</c:v>
                </c:pt>
                <c:pt idx="5127" formatCode="0.000">
                  <c:v>1340</c:v>
                </c:pt>
                <c:pt idx="5128" formatCode="0.000">
                  <c:v>1298.5</c:v>
                </c:pt>
                <c:pt idx="5129" formatCode="0.000">
                  <c:v>1283</c:v>
                </c:pt>
                <c:pt idx="5130" formatCode="0.000">
                  <c:v>1332.5</c:v>
                </c:pt>
                <c:pt idx="5131" formatCode="0.000">
                  <c:v>1328.25</c:v>
                </c:pt>
                <c:pt idx="5132" formatCode="0.000">
                  <c:v>1345.75</c:v>
                </c:pt>
                <c:pt idx="5133" formatCode="0.000">
                  <c:v>1332.75</c:v>
                </c:pt>
                <c:pt idx="5134" formatCode="0.000">
                  <c:v>1311.25</c:v>
                </c:pt>
                <c:pt idx="5135" formatCode="0.000">
                  <c:v>1310.5</c:v>
                </c:pt>
                <c:pt idx="5136" formatCode="0.000">
                  <c:v>1294.75</c:v>
                </c:pt>
                <c:pt idx="5137" formatCode="0.000">
                  <c:v>1286</c:v>
                </c:pt>
                <c:pt idx="5138" formatCode="0.000">
                  <c:v>1246</c:v>
                </c:pt>
                <c:pt idx="5139" formatCode="0.000">
                  <c:v>1260.5</c:v>
                </c:pt>
                <c:pt idx="5140" formatCode="0.000">
                  <c:v>1247</c:v>
                </c:pt>
                <c:pt idx="5141" formatCode="0.000">
                  <c:v>1249</c:v>
                </c:pt>
                <c:pt idx="5142" formatCode="0.000">
                  <c:v>1237.25</c:v>
                </c:pt>
                <c:pt idx="5143" formatCode="0.000">
                  <c:v>1277</c:v>
                </c:pt>
                <c:pt idx="5144" formatCode="0.000">
                  <c:v>1264.5</c:v>
                </c:pt>
                <c:pt idx="5145" formatCode="0.000">
                  <c:v>1245.5</c:v>
                </c:pt>
                <c:pt idx="5146" formatCode="0.000">
                  <c:v>1273</c:v>
                </c:pt>
                <c:pt idx="5147" formatCode="0.000">
                  <c:v>1279.5</c:v>
                </c:pt>
                <c:pt idx="5148" formatCode="0.000">
                  <c:v>1242</c:v>
                </c:pt>
                <c:pt idx="5149" formatCode="0.000">
                  <c:v>1224</c:v>
                </c:pt>
                <c:pt idx="5150" formatCode="0.000">
                  <c:v>1235.25</c:v>
                </c:pt>
                <c:pt idx="5151" formatCode="0.000">
                  <c:v>1231.5</c:v>
                </c:pt>
                <c:pt idx="5152" formatCode="0.000">
                  <c:v>1259.75</c:v>
                </c:pt>
                <c:pt idx="5153" formatCode="0.000">
                  <c:v>1265.25</c:v>
                </c:pt>
                <c:pt idx="5154" formatCode="0.000">
                  <c:v>1266.5</c:v>
                </c:pt>
                <c:pt idx="5155" formatCode="0.000">
                  <c:v>1289.5</c:v>
                </c:pt>
                <c:pt idx="5156" formatCode="0.000">
                  <c:v>1289.75</c:v>
                </c:pt>
                <c:pt idx="5157" formatCode="0.000">
                  <c:v>1292</c:v>
                </c:pt>
                <c:pt idx="5158" formatCode="0.000">
                  <c:v>1290.5</c:v>
                </c:pt>
                <c:pt idx="5159" formatCode="0.000">
                  <c:v>1290.75</c:v>
                </c:pt>
                <c:pt idx="5160" formatCode="0.000">
                  <c:v>1270.75</c:v>
                </c:pt>
                <c:pt idx="5161" formatCode="0.000">
                  <c:v>1267.75</c:v>
                </c:pt>
                <c:pt idx="5162" formatCode="0.000">
                  <c:v>1250.75</c:v>
                </c:pt>
                <c:pt idx="5163" formatCode="0.000">
                  <c:v>1255</c:v>
                </c:pt>
                <c:pt idx="5164" formatCode="0.000">
                  <c:v>1251.25</c:v>
                </c:pt>
                <c:pt idx="5165" formatCode="0.000">
                  <c:v>1215.5</c:v>
                </c:pt>
                <c:pt idx="5166" formatCode="0.000">
                  <c:v>1224.25</c:v>
                </c:pt>
                <c:pt idx="5167" formatCode="0.000">
                  <c:v>1229</c:v>
                </c:pt>
                <c:pt idx="5168" formatCode="0.000">
                  <c:v>1236.5</c:v>
                </c:pt>
                <c:pt idx="5169" formatCode="0.000">
                  <c:v>1226.5</c:v>
                </c:pt>
                <c:pt idx="5170" formatCode="0.000">
                  <c:v>1191.5</c:v>
                </c:pt>
                <c:pt idx="5171" formatCode="0.000">
                  <c:v>1183.75</c:v>
                </c:pt>
                <c:pt idx="5172" formatCode="0.000">
                  <c:v>1178.25</c:v>
                </c:pt>
                <c:pt idx="5173" formatCode="0.000">
                  <c:v>1174.25</c:v>
                </c:pt>
                <c:pt idx="5174" formatCode="0.000">
                  <c:v>1161</c:v>
                </c:pt>
                <c:pt idx="5175" formatCode="0.000">
                  <c:v>1159.75</c:v>
                </c:pt>
                <c:pt idx="5176" formatCode="0.000">
                  <c:v>1160.25</c:v>
                </c:pt>
                <c:pt idx="5177" formatCode="0.000">
                  <c:v>1187.75</c:v>
                </c:pt>
                <c:pt idx="5178" formatCode="0.000">
                  <c:v>1187</c:v>
                </c:pt>
                <c:pt idx="5179" formatCode="0.000">
                  <c:v>1170.75</c:v>
                </c:pt>
                <c:pt idx="5180" formatCode="0.000">
                  <c:v>1186.75</c:v>
                </c:pt>
                <c:pt idx="5181" formatCode="0.000">
                  <c:v>1163</c:v>
                </c:pt>
                <c:pt idx="5182" formatCode="0.000">
                  <c:v>1150.25</c:v>
                </c:pt>
                <c:pt idx="5183" formatCode="0.000">
                  <c:v>1141.25</c:v>
                </c:pt>
                <c:pt idx="5184" formatCode="0.000">
                  <c:v>1139.75</c:v>
                </c:pt>
                <c:pt idx="5185" formatCode="0.000">
                  <c:v>1148.75</c:v>
                </c:pt>
                <c:pt idx="5186" formatCode="0.000">
                  <c:v>1153.75</c:v>
                </c:pt>
                <c:pt idx="5187" formatCode="0.000">
                  <c:v>1152.5</c:v>
                </c:pt>
                <c:pt idx="5188" formatCode="0.000">
                  <c:v>1129</c:v>
                </c:pt>
                <c:pt idx="5189" formatCode="0.000">
                  <c:v>1132.5</c:v>
                </c:pt>
                <c:pt idx="5190" formatCode="0.000">
                  <c:v>1126.25</c:v>
                </c:pt>
                <c:pt idx="5191" formatCode="0.000">
                  <c:v>1127.25</c:v>
                </c:pt>
                <c:pt idx="5192" formatCode="0.000">
                  <c:v>1131.25</c:v>
                </c:pt>
                <c:pt idx="5193" formatCode="0.000">
                  <c:v>1125.25</c:v>
                </c:pt>
                <c:pt idx="5194" formatCode="0.000">
                  <c:v>1131</c:v>
                </c:pt>
                <c:pt idx="5195" formatCode="0.000">
                  <c:v>1165.75</c:v>
                </c:pt>
                <c:pt idx="5196" formatCode="0.000">
                  <c:v>1171.5</c:v>
                </c:pt>
                <c:pt idx="5197" formatCode="0.000">
                  <c:v>1174.75</c:v>
                </c:pt>
                <c:pt idx="5198" formatCode="0.000">
                  <c:v>1173.75</c:v>
                </c:pt>
                <c:pt idx="5199" formatCode="0.000">
                  <c:v>1161.75</c:v>
                </c:pt>
                <c:pt idx="5200" formatCode="0.000">
                  <c:v>1164</c:v>
                </c:pt>
                <c:pt idx="5201" formatCode="0.000">
                  <c:v>1179.5</c:v>
                </c:pt>
                <c:pt idx="5202" formatCode="0.000">
                  <c:v>1179.75</c:v>
                </c:pt>
                <c:pt idx="5203" formatCode="0.000">
                  <c:v>1185.25</c:v>
                </c:pt>
                <c:pt idx="5204" formatCode="0.000">
                  <c:v>1201</c:v>
                </c:pt>
                <c:pt idx="5205" formatCode="0.000">
                  <c:v>1196.25</c:v>
                </c:pt>
                <c:pt idx="5206" formatCode="0.000">
                  <c:v>1206</c:v>
                </c:pt>
                <c:pt idx="5207" formatCode="0.000">
                  <c:v>1187</c:v>
                </c:pt>
                <c:pt idx="5208" formatCode="0.000">
                  <c:v>1205.75</c:v>
                </c:pt>
                <c:pt idx="5209" formatCode="0.000">
                  <c:v>1202.5</c:v>
                </c:pt>
                <c:pt idx="5210" formatCode="0.000">
                  <c:v>1169</c:v>
                </c:pt>
                <c:pt idx="5211" formatCode="0.000">
                  <c:v>1161.25</c:v>
                </c:pt>
                <c:pt idx="5212" formatCode="0.000">
                  <c:v>1147.25</c:v>
                </c:pt>
                <c:pt idx="5213" formatCode="0.000">
                  <c:v>1159.5</c:v>
                </c:pt>
                <c:pt idx="5214" formatCode="0.000">
                  <c:v>1151.5</c:v>
                </c:pt>
                <c:pt idx="5215" formatCode="0.000">
                  <c:v>1148.25</c:v>
                </c:pt>
                <c:pt idx="5216" formatCode="0.000">
                  <c:v>1141</c:v>
                </c:pt>
                <c:pt idx="5217" formatCode="0.000">
                  <c:v>1129.5</c:v>
                </c:pt>
                <c:pt idx="5218" formatCode="0.000">
                  <c:v>1130</c:v>
                </c:pt>
                <c:pt idx="5219" formatCode="0.000">
                  <c:v>1125</c:v>
                </c:pt>
                <c:pt idx="5220" formatCode="0.000">
                  <c:v>1123.25</c:v>
                </c:pt>
                <c:pt idx="5221" formatCode="0.000">
                  <c:v>1126</c:v>
                </c:pt>
                <c:pt idx="5222" formatCode="0.000">
                  <c:v>1109.25</c:v>
                </c:pt>
                <c:pt idx="5223" formatCode="0.000">
                  <c:v>1111</c:v>
                </c:pt>
                <c:pt idx="5224" formatCode="0.000">
                  <c:v>1116</c:v>
                </c:pt>
                <c:pt idx="5225" formatCode="0.000">
                  <c:v>1125.25</c:v>
                </c:pt>
                <c:pt idx="5226" formatCode="0.000">
                  <c:v>1102.5</c:v>
                </c:pt>
                <c:pt idx="5227" formatCode="0.000">
                  <c:v>1108</c:v>
                </c:pt>
                <c:pt idx="5228" formatCode="0.000">
                  <c:v>1104</c:v>
                </c:pt>
                <c:pt idx="5229" formatCode="0.000">
                  <c:v>1104.75</c:v>
                </c:pt>
                <c:pt idx="5230" formatCode="0.000">
                  <c:v>1109</c:v>
                </c:pt>
                <c:pt idx="5231" formatCode="0.000">
                  <c:v>1103.5</c:v>
                </c:pt>
                <c:pt idx="5232" formatCode="0.000">
                  <c:v>1111</c:v>
                </c:pt>
                <c:pt idx="5233" formatCode="0.000">
                  <c:v>1091</c:v>
                </c:pt>
                <c:pt idx="5234" formatCode="0.000">
                  <c:v>1090</c:v>
                </c:pt>
                <c:pt idx="5235" formatCode="0.000">
                  <c:v>1089.25</c:v>
                </c:pt>
                <c:pt idx="5236" formatCode="0.000">
                  <c:v>1085.25</c:v>
                </c:pt>
                <c:pt idx="5237" formatCode="0.000">
                  <c:v>1083.5</c:v>
                </c:pt>
                <c:pt idx="5238" formatCode="0.000">
                  <c:v>1081.25</c:v>
                </c:pt>
                <c:pt idx="5239" formatCode="0.000">
                  <c:v>1071.5</c:v>
                </c:pt>
                <c:pt idx="5240" formatCode="0.000">
                  <c:v>1072.25</c:v>
                </c:pt>
                <c:pt idx="5241" formatCode="0.000">
                  <c:v>1070.75</c:v>
                </c:pt>
                <c:pt idx="5242" formatCode="0.000">
                  <c:v>1067.5</c:v>
                </c:pt>
                <c:pt idx="5243" formatCode="0.000">
                  <c:v>1082</c:v>
                </c:pt>
                <c:pt idx="5244" formatCode="0.000">
                  <c:v>1071</c:v>
                </c:pt>
                <c:pt idx="5245" formatCode="0.000">
                  <c:v>1070</c:v>
                </c:pt>
                <c:pt idx="5246" formatCode="0.000">
                  <c:v>1065</c:v>
                </c:pt>
                <c:pt idx="5247" formatCode="0.000">
                  <c:v>1063</c:v>
                </c:pt>
                <c:pt idx="5248" formatCode="0.000">
                  <c:v>1063</c:v>
                </c:pt>
                <c:pt idx="5249" formatCode="0.000">
                  <c:v>1067</c:v>
                </c:pt>
                <c:pt idx="5250" formatCode="0.000">
                  <c:v>1066.5</c:v>
                </c:pt>
                <c:pt idx="5251" formatCode="0.000">
                  <c:v>1066</c:v>
                </c:pt>
                <c:pt idx="5252" formatCode="0.000">
                  <c:v>1062.75</c:v>
                </c:pt>
                <c:pt idx="5253" formatCode="0.000">
                  <c:v>1053</c:v>
                </c:pt>
                <c:pt idx="5254" formatCode="0.000">
                  <c:v>1048.5</c:v>
                </c:pt>
                <c:pt idx="5255" formatCode="0.000">
                  <c:v>1027.25</c:v>
                </c:pt>
                <c:pt idx="5256" formatCode="0.000">
                  <c:v>1030.75</c:v>
                </c:pt>
                <c:pt idx="5257" formatCode="0.000">
                  <c:v>1028.75</c:v>
                </c:pt>
                <c:pt idx="5258" formatCode="0.000">
                  <c:v>1019.75</c:v>
                </c:pt>
                <c:pt idx="5259" formatCode="0.000">
                  <c:v>1022.75</c:v>
                </c:pt>
                <c:pt idx="5260" formatCode="0.000">
                  <c:v>1019.75</c:v>
                </c:pt>
                <c:pt idx="5261" formatCode="0.000">
                  <c:v>1004.25</c:v>
                </c:pt>
                <c:pt idx="5262" formatCode="0.000">
                  <c:v>1004.5</c:v>
                </c:pt>
                <c:pt idx="5263" formatCode="0.000">
                  <c:v>983.5</c:v>
                </c:pt>
                <c:pt idx="5264" formatCode="0.000">
                  <c:v>986.25</c:v>
                </c:pt>
                <c:pt idx="5265" formatCode="0.000">
                  <c:v>1006.5</c:v>
                </c:pt>
                <c:pt idx="5266" formatCode="0.000">
                  <c:v>1007</c:v>
                </c:pt>
                <c:pt idx="5267" formatCode="0.000">
                  <c:v>1006.75</c:v>
                </c:pt>
                <c:pt idx="5268" formatCode="0.000">
                  <c:v>987</c:v>
                </c:pt>
                <c:pt idx="5269" formatCode="0.000">
                  <c:v>1005.25</c:v>
                </c:pt>
                <c:pt idx="5270" formatCode="0.000">
                  <c:v>992</c:v>
                </c:pt>
                <c:pt idx="5271" formatCode="0.000">
                  <c:v>995.25</c:v>
                </c:pt>
                <c:pt idx="5272" formatCode="0.000">
                  <c:v>988.25</c:v>
                </c:pt>
                <c:pt idx="5273" formatCode="0.000">
                  <c:v>1013.25</c:v>
                </c:pt>
                <c:pt idx="5274" formatCode="0.000">
                  <c:v>1031.5</c:v>
                </c:pt>
                <c:pt idx="5275" formatCode="0.000">
                  <c:v>1032.25</c:v>
                </c:pt>
                <c:pt idx="5276" formatCode="0.000">
                  <c:v>1030.75</c:v>
                </c:pt>
                <c:pt idx="5277" formatCode="0.000">
                  <c:v>1032</c:v>
                </c:pt>
                <c:pt idx="5278" formatCode="0.000">
                  <c:v>1037.5</c:v>
                </c:pt>
                <c:pt idx="5279" formatCode="0.000">
                  <c:v>1041.75</c:v>
                </c:pt>
                <c:pt idx="5280" formatCode="0.000">
                  <c:v>1049.75</c:v>
                </c:pt>
                <c:pt idx="5281" formatCode="0.000">
                  <c:v>1050</c:v>
                </c:pt>
                <c:pt idx="5282" formatCode="0.000">
                  <c:v>1050.5</c:v>
                </c:pt>
                <c:pt idx="5283" formatCode="0.000">
                  <c:v>1045.75</c:v>
                </c:pt>
                <c:pt idx="5284" formatCode="0.000">
                  <c:v>1052.25</c:v>
                </c:pt>
                <c:pt idx="5285" formatCode="0.000">
                  <c:v>1052.25</c:v>
                </c:pt>
                <c:pt idx="5286" formatCode="0.000">
                  <c:v>1055</c:v>
                </c:pt>
                <c:pt idx="5287" formatCode="0.000">
                  <c:v>1064.5</c:v>
                </c:pt>
                <c:pt idx="5288" formatCode="0.000">
                  <c:v>1068.25</c:v>
                </c:pt>
                <c:pt idx="5289" formatCode="0.000">
                  <c:v>1066.75</c:v>
                </c:pt>
                <c:pt idx="5290" formatCode="0.000">
                  <c:v>1067</c:v>
                </c:pt>
                <c:pt idx="5291" formatCode="0.000">
                  <c:v>1067.75</c:v>
                </c:pt>
                <c:pt idx="5292" formatCode="0.000">
                  <c:v>1069.5</c:v>
                </c:pt>
                <c:pt idx="5293" formatCode="0.000">
                  <c:v>1068.25</c:v>
                </c:pt>
                <c:pt idx="5294" formatCode="0.000">
                  <c:v>1066.75</c:v>
                </c:pt>
                <c:pt idx="5295" formatCode="0.000">
                  <c:v>1079</c:v>
                </c:pt>
                <c:pt idx="5296" formatCode="0.000">
                  <c:v>1079</c:v>
                </c:pt>
                <c:pt idx="5297" formatCode="0.000">
                  <c:v>1085.5</c:v>
                </c:pt>
                <c:pt idx="5298" formatCode="0.000">
                  <c:v>1084</c:v>
                </c:pt>
                <c:pt idx="5299" formatCode="0.000">
                  <c:v>1081.25</c:v>
                </c:pt>
                <c:pt idx="5300" formatCode="0.000">
                  <c:v>1079.25</c:v>
                </c:pt>
                <c:pt idx="5301" formatCode="0.000">
                  <c:v>1084.25</c:v>
                </c:pt>
                <c:pt idx="5302" formatCode="0.000">
                  <c:v>1097.25</c:v>
                </c:pt>
                <c:pt idx="5303" formatCode="0.000">
                  <c:v>1095</c:v>
                </c:pt>
                <c:pt idx="5304" formatCode="0.000">
                  <c:v>1103.25</c:v>
                </c:pt>
                <c:pt idx="5305" formatCode="0.000">
                  <c:v>1108.5</c:v>
                </c:pt>
                <c:pt idx="5306" formatCode="0.000">
                  <c:v>1092.25</c:v>
                </c:pt>
                <c:pt idx="5307" formatCode="0.000">
                  <c:v>1090</c:v>
                </c:pt>
                <c:pt idx="5308" formatCode="0.000">
                  <c:v>1093.5</c:v>
                </c:pt>
                <c:pt idx="5309" formatCode="0.000">
                  <c:v>1102.25</c:v>
                </c:pt>
                <c:pt idx="5310" formatCode="0.000">
                  <c:v>1101.25</c:v>
                </c:pt>
                <c:pt idx="5311" formatCode="0.000">
                  <c:v>1107.25</c:v>
                </c:pt>
                <c:pt idx="5312" formatCode="0.000">
                  <c:v>1109.5</c:v>
                </c:pt>
                <c:pt idx="5313" formatCode="0.000">
                  <c:v>1085.25</c:v>
                </c:pt>
                <c:pt idx="5314" formatCode="0.000">
                  <c:v>1096.25</c:v>
                </c:pt>
                <c:pt idx="5315" formatCode="0.000">
                  <c:v>1116.5</c:v>
                </c:pt>
                <c:pt idx="5316" formatCode="0.000">
                  <c:v>1113.75</c:v>
                </c:pt>
                <c:pt idx="5317" formatCode="0.000">
                  <c:v>1117</c:v>
                </c:pt>
                <c:pt idx="5318" formatCode="0.000">
                  <c:v>1121</c:v>
                </c:pt>
                <c:pt idx="5319" formatCode="0.000">
                  <c:v>1129.5</c:v>
                </c:pt>
                <c:pt idx="5320" formatCode="0.000">
                  <c:v>1135.5</c:v>
                </c:pt>
                <c:pt idx="5321" formatCode="0.000">
                  <c:v>1133</c:v>
                </c:pt>
                <c:pt idx="5322" formatCode="0.000">
                  <c:v>1132.5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49-4FEB-9712-AD8993F1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17376"/>
        <c:axId val="168118912"/>
      </c:lineChart>
      <c:dateAx>
        <c:axId val="1681173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68118912"/>
        <c:crosses val="autoZero"/>
        <c:auto val="1"/>
        <c:lblOffset val="100"/>
        <c:baseTimeUnit val="days"/>
      </c:dateAx>
      <c:valAx>
        <c:axId val="16811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returens in points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8117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ES!$P$163</c:f>
              <c:strCache>
                <c:ptCount val="1"/>
                <c:pt idx="0">
                  <c:v>Mom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ES!$P$164:$P$5335</c:f>
              <c:numCache>
                <c:formatCode>0.000</c:formatCode>
                <c:ptCount val="5172"/>
                <c:pt idx="1">
                  <c:v>6.25</c:v>
                </c:pt>
                <c:pt idx="2">
                  <c:v>17.25</c:v>
                </c:pt>
                <c:pt idx="3">
                  <c:v>10.5</c:v>
                </c:pt>
                <c:pt idx="4">
                  <c:v>20.25</c:v>
                </c:pt>
                <c:pt idx="5">
                  <c:v>20.25</c:v>
                </c:pt>
                <c:pt idx="6">
                  <c:v>19.25</c:v>
                </c:pt>
                <c:pt idx="7">
                  <c:v>14</c:v>
                </c:pt>
                <c:pt idx="8">
                  <c:v>10</c:v>
                </c:pt>
                <c:pt idx="9">
                  <c:v>11.75</c:v>
                </c:pt>
                <c:pt idx="10">
                  <c:v>12.25</c:v>
                </c:pt>
                <c:pt idx="11">
                  <c:v>16.25</c:v>
                </c:pt>
                <c:pt idx="12">
                  <c:v>13.25</c:v>
                </c:pt>
                <c:pt idx="13">
                  <c:v>11</c:v>
                </c:pt>
                <c:pt idx="14">
                  <c:v>10.75</c:v>
                </c:pt>
                <c:pt idx="15">
                  <c:v>10.25</c:v>
                </c:pt>
                <c:pt idx="16">
                  <c:v>6.5</c:v>
                </c:pt>
                <c:pt idx="17">
                  <c:v>8.75</c:v>
                </c:pt>
                <c:pt idx="18">
                  <c:v>7.25</c:v>
                </c:pt>
                <c:pt idx="19">
                  <c:v>7.75</c:v>
                </c:pt>
                <c:pt idx="20">
                  <c:v>10.5</c:v>
                </c:pt>
                <c:pt idx="21">
                  <c:v>14.75</c:v>
                </c:pt>
                <c:pt idx="22">
                  <c:v>14.75</c:v>
                </c:pt>
                <c:pt idx="23">
                  <c:v>22</c:v>
                </c:pt>
                <c:pt idx="24">
                  <c:v>18</c:v>
                </c:pt>
                <c:pt idx="25">
                  <c:v>21</c:v>
                </c:pt>
                <c:pt idx="26">
                  <c:v>26.5</c:v>
                </c:pt>
                <c:pt idx="27">
                  <c:v>22.5</c:v>
                </c:pt>
                <c:pt idx="28">
                  <c:v>34</c:v>
                </c:pt>
                <c:pt idx="29">
                  <c:v>34</c:v>
                </c:pt>
                <c:pt idx="30">
                  <c:v>38.5</c:v>
                </c:pt>
                <c:pt idx="31">
                  <c:v>37</c:v>
                </c:pt>
                <c:pt idx="32">
                  <c:v>36.5</c:v>
                </c:pt>
                <c:pt idx="33">
                  <c:v>39.25</c:v>
                </c:pt>
                <c:pt idx="34">
                  <c:v>27.5</c:v>
                </c:pt>
                <c:pt idx="35">
                  <c:v>31</c:v>
                </c:pt>
                <c:pt idx="36">
                  <c:v>36</c:v>
                </c:pt>
                <c:pt idx="37">
                  <c:v>31.5</c:v>
                </c:pt>
                <c:pt idx="38">
                  <c:v>35.75</c:v>
                </c:pt>
                <c:pt idx="39">
                  <c:v>31</c:v>
                </c:pt>
                <c:pt idx="40">
                  <c:v>31.75</c:v>
                </c:pt>
                <c:pt idx="41">
                  <c:v>24</c:v>
                </c:pt>
                <c:pt idx="42">
                  <c:v>28.75</c:v>
                </c:pt>
                <c:pt idx="43">
                  <c:v>26.25</c:v>
                </c:pt>
                <c:pt idx="44">
                  <c:v>24.5</c:v>
                </c:pt>
                <c:pt idx="45">
                  <c:v>22.75</c:v>
                </c:pt>
                <c:pt idx="46">
                  <c:v>18.75</c:v>
                </c:pt>
                <c:pt idx="47">
                  <c:v>24</c:v>
                </c:pt>
                <c:pt idx="48">
                  <c:v>26.25</c:v>
                </c:pt>
                <c:pt idx="49">
                  <c:v>24</c:v>
                </c:pt>
                <c:pt idx="50">
                  <c:v>24.5</c:v>
                </c:pt>
                <c:pt idx="51">
                  <c:v>22.75</c:v>
                </c:pt>
                <c:pt idx="52">
                  <c:v>18</c:v>
                </c:pt>
                <c:pt idx="53">
                  <c:v>20.25</c:v>
                </c:pt>
                <c:pt idx="54">
                  <c:v>16.5</c:v>
                </c:pt>
                <c:pt idx="55">
                  <c:v>21</c:v>
                </c:pt>
                <c:pt idx="56">
                  <c:v>18.5</c:v>
                </c:pt>
                <c:pt idx="57">
                  <c:v>24.25</c:v>
                </c:pt>
                <c:pt idx="58">
                  <c:v>29.25</c:v>
                </c:pt>
                <c:pt idx="59">
                  <c:v>28</c:v>
                </c:pt>
                <c:pt idx="60">
                  <c:v>30.5</c:v>
                </c:pt>
                <c:pt idx="61">
                  <c:v>26.75</c:v>
                </c:pt>
                <c:pt idx="62">
                  <c:v>25.5</c:v>
                </c:pt>
                <c:pt idx="63">
                  <c:v>23.5</c:v>
                </c:pt>
                <c:pt idx="64">
                  <c:v>19</c:v>
                </c:pt>
                <c:pt idx="65">
                  <c:v>18</c:v>
                </c:pt>
                <c:pt idx="66">
                  <c:v>15.75</c:v>
                </c:pt>
                <c:pt idx="67">
                  <c:v>13</c:v>
                </c:pt>
                <c:pt idx="68">
                  <c:v>14.5</c:v>
                </c:pt>
                <c:pt idx="69">
                  <c:v>14</c:v>
                </c:pt>
                <c:pt idx="70">
                  <c:v>16.5</c:v>
                </c:pt>
                <c:pt idx="71">
                  <c:v>9.25</c:v>
                </c:pt>
                <c:pt idx="72">
                  <c:v>9.75</c:v>
                </c:pt>
                <c:pt idx="73">
                  <c:v>13.5</c:v>
                </c:pt>
                <c:pt idx="74">
                  <c:v>17</c:v>
                </c:pt>
                <c:pt idx="75">
                  <c:v>15.75</c:v>
                </c:pt>
                <c:pt idx="76">
                  <c:v>13.5</c:v>
                </c:pt>
                <c:pt idx="77">
                  <c:v>12</c:v>
                </c:pt>
                <c:pt idx="78">
                  <c:v>13.25</c:v>
                </c:pt>
                <c:pt idx="79">
                  <c:v>10.25</c:v>
                </c:pt>
                <c:pt idx="80">
                  <c:v>8.75</c:v>
                </c:pt>
                <c:pt idx="81">
                  <c:v>11.5</c:v>
                </c:pt>
                <c:pt idx="82">
                  <c:v>12</c:v>
                </c:pt>
                <c:pt idx="83">
                  <c:v>8.25</c:v>
                </c:pt>
                <c:pt idx="84">
                  <c:v>7.25</c:v>
                </c:pt>
                <c:pt idx="85">
                  <c:v>6.5</c:v>
                </c:pt>
                <c:pt idx="86">
                  <c:v>4.5</c:v>
                </c:pt>
                <c:pt idx="87">
                  <c:v>8</c:v>
                </c:pt>
                <c:pt idx="88">
                  <c:v>5.5</c:v>
                </c:pt>
                <c:pt idx="89">
                  <c:v>2.5</c:v>
                </c:pt>
                <c:pt idx="90">
                  <c:v>1.5</c:v>
                </c:pt>
                <c:pt idx="91">
                  <c:v>2.5</c:v>
                </c:pt>
                <c:pt idx="92">
                  <c:v>6.5</c:v>
                </c:pt>
                <c:pt idx="93">
                  <c:v>9</c:v>
                </c:pt>
                <c:pt idx="94">
                  <c:v>10</c:v>
                </c:pt>
                <c:pt idx="95">
                  <c:v>15.75</c:v>
                </c:pt>
                <c:pt idx="96">
                  <c:v>16</c:v>
                </c:pt>
                <c:pt idx="97">
                  <c:v>20.5</c:v>
                </c:pt>
                <c:pt idx="98">
                  <c:v>17.25</c:v>
                </c:pt>
                <c:pt idx="99">
                  <c:v>17.5</c:v>
                </c:pt>
                <c:pt idx="100">
                  <c:v>15.5</c:v>
                </c:pt>
                <c:pt idx="101">
                  <c:v>15.5</c:v>
                </c:pt>
                <c:pt idx="102">
                  <c:v>11.5</c:v>
                </c:pt>
                <c:pt idx="103">
                  <c:v>25.25</c:v>
                </c:pt>
                <c:pt idx="104">
                  <c:v>27.25</c:v>
                </c:pt>
                <c:pt idx="105">
                  <c:v>28.25</c:v>
                </c:pt>
                <c:pt idx="106">
                  <c:v>31.5</c:v>
                </c:pt>
                <c:pt idx="107">
                  <c:v>29.75</c:v>
                </c:pt>
                <c:pt idx="108">
                  <c:v>35</c:v>
                </c:pt>
                <c:pt idx="109">
                  <c:v>36.25</c:v>
                </c:pt>
                <c:pt idx="110">
                  <c:v>37.5</c:v>
                </c:pt>
                <c:pt idx="111">
                  <c:v>37.5</c:v>
                </c:pt>
                <c:pt idx="112">
                  <c:v>43</c:v>
                </c:pt>
                <c:pt idx="113">
                  <c:v>45.5</c:v>
                </c:pt>
                <c:pt idx="114">
                  <c:v>44.25</c:v>
                </c:pt>
                <c:pt idx="115">
                  <c:v>49.75</c:v>
                </c:pt>
                <c:pt idx="116">
                  <c:v>53.5</c:v>
                </c:pt>
                <c:pt idx="117">
                  <c:v>60.5</c:v>
                </c:pt>
                <c:pt idx="118">
                  <c:v>58.75</c:v>
                </c:pt>
                <c:pt idx="119">
                  <c:v>61.5</c:v>
                </c:pt>
                <c:pt idx="120">
                  <c:v>70.75</c:v>
                </c:pt>
                <c:pt idx="121">
                  <c:v>67</c:v>
                </c:pt>
                <c:pt idx="122">
                  <c:v>63</c:v>
                </c:pt>
                <c:pt idx="123">
                  <c:v>58</c:v>
                </c:pt>
                <c:pt idx="124">
                  <c:v>53.75</c:v>
                </c:pt>
                <c:pt idx="125">
                  <c:v>54.5</c:v>
                </c:pt>
                <c:pt idx="126">
                  <c:v>50.75</c:v>
                </c:pt>
                <c:pt idx="127">
                  <c:v>50.25</c:v>
                </c:pt>
                <c:pt idx="128">
                  <c:v>49.5</c:v>
                </c:pt>
                <c:pt idx="129">
                  <c:v>48.25</c:v>
                </c:pt>
                <c:pt idx="130">
                  <c:v>44</c:v>
                </c:pt>
                <c:pt idx="131">
                  <c:v>38.75</c:v>
                </c:pt>
                <c:pt idx="132">
                  <c:v>36.5</c:v>
                </c:pt>
                <c:pt idx="133">
                  <c:v>32</c:v>
                </c:pt>
                <c:pt idx="134">
                  <c:v>30.5</c:v>
                </c:pt>
                <c:pt idx="135">
                  <c:v>38</c:v>
                </c:pt>
                <c:pt idx="136">
                  <c:v>37.25</c:v>
                </c:pt>
                <c:pt idx="137">
                  <c:v>38</c:v>
                </c:pt>
                <c:pt idx="138">
                  <c:v>37.5</c:v>
                </c:pt>
                <c:pt idx="139">
                  <c:v>35.5</c:v>
                </c:pt>
                <c:pt idx="140">
                  <c:v>38.25</c:v>
                </c:pt>
                <c:pt idx="141">
                  <c:v>33.5</c:v>
                </c:pt>
                <c:pt idx="142">
                  <c:v>31.5</c:v>
                </c:pt>
                <c:pt idx="143">
                  <c:v>30</c:v>
                </c:pt>
                <c:pt idx="144">
                  <c:v>29.5</c:v>
                </c:pt>
                <c:pt idx="145">
                  <c:v>23.5</c:v>
                </c:pt>
                <c:pt idx="146">
                  <c:v>22</c:v>
                </c:pt>
                <c:pt idx="147">
                  <c:v>20.25</c:v>
                </c:pt>
                <c:pt idx="148">
                  <c:v>21.75</c:v>
                </c:pt>
                <c:pt idx="149">
                  <c:v>23.25</c:v>
                </c:pt>
                <c:pt idx="150">
                  <c:v>16.25</c:v>
                </c:pt>
                <c:pt idx="151">
                  <c:v>15</c:v>
                </c:pt>
                <c:pt idx="152">
                  <c:v>17.25</c:v>
                </c:pt>
                <c:pt idx="153">
                  <c:v>14.5</c:v>
                </c:pt>
                <c:pt idx="154">
                  <c:v>6</c:v>
                </c:pt>
                <c:pt idx="155">
                  <c:v>4.75</c:v>
                </c:pt>
                <c:pt idx="156">
                  <c:v>3.5</c:v>
                </c:pt>
                <c:pt idx="157">
                  <c:v>-1</c:v>
                </c:pt>
                <c:pt idx="158">
                  <c:v>-4.5</c:v>
                </c:pt>
                <c:pt idx="159">
                  <c:v>-10</c:v>
                </c:pt>
                <c:pt idx="160">
                  <c:v>-9.75</c:v>
                </c:pt>
                <c:pt idx="161">
                  <c:v>-4.5</c:v>
                </c:pt>
                <c:pt idx="162">
                  <c:v>-3</c:v>
                </c:pt>
                <c:pt idx="163">
                  <c:v>-3</c:v>
                </c:pt>
                <c:pt idx="164">
                  <c:v>-9.75</c:v>
                </c:pt>
                <c:pt idx="165">
                  <c:v>-6.75</c:v>
                </c:pt>
                <c:pt idx="166">
                  <c:v>-8.25</c:v>
                </c:pt>
                <c:pt idx="167">
                  <c:v>-12.75</c:v>
                </c:pt>
                <c:pt idx="168">
                  <c:v>-9.75</c:v>
                </c:pt>
                <c:pt idx="169">
                  <c:v>-9.25</c:v>
                </c:pt>
                <c:pt idx="170">
                  <c:v>-10.25</c:v>
                </c:pt>
                <c:pt idx="171">
                  <c:v>-13.75</c:v>
                </c:pt>
                <c:pt idx="172">
                  <c:v>-13.5</c:v>
                </c:pt>
                <c:pt idx="173">
                  <c:v>-18</c:v>
                </c:pt>
                <c:pt idx="174">
                  <c:v>-18.5</c:v>
                </c:pt>
                <c:pt idx="175">
                  <c:v>-24</c:v>
                </c:pt>
                <c:pt idx="176">
                  <c:v>-24</c:v>
                </c:pt>
                <c:pt idx="177">
                  <c:v>-23.75</c:v>
                </c:pt>
                <c:pt idx="178">
                  <c:v>-22.75</c:v>
                </c:pt>
                <c:pt idx="179">
                  <c:v>-19</c:v>
                </c:pt>
                <c:pt idx="180">
                  <c:v>-22</c:v>
                </c:pt>
                <c:pt idx="181">
                  <c:v>-17.5</c:v>
                </c:pt>
                <c:pt idx="182">
                  <c:v>-26</c:v>
                </c:pt>
                <c:pt idx="183">
                  <c:v>-27.75</c:v>
                </c:pt>
                <c:pt idx="184">
                  <c:v>-22.5</c:v>
                </c:pt>
                <c:pt idx="185">
                  <c:v>-19.75</c:v>
                </c:pt>
                <c:pt idx="186">
                  <c:v>-16.75</c:v>
                </c:pt>
                <c:pt idx="187">
                  <c:v>-18.25</c:v>
                </c:pt>
                <c:pt idx="188">
                  <c:v>-17.5</c:v>
                </c:pt>
                <c:pt idx="189">
                  <c:v>-21</c:v>
                </c:pt>
                <c:pt idx="190">
                  <c:v>-20.5</c:v>
                </c:pt>
                <c:pt idx="191">
                  <c:v>-18.75</c:v>
                </c:pt>
                <c:pt idx="192">
                  <c:v>-21.5</c:v>
                </c:pt>
                <c:pt idx="193">
                  <c:v>-25.75</c:v>
                </c:pt>
                <c:pt idx="194">
                  <c:v>-24.25</c:v>
                </c:pt>
                <c:pt idx="195">
                  <c:v>-21</c:v>
                </c:pt>
                <c:pt idx="196">
                  <c:v>-18.75</c:v>
                </c:pt>
                <c:pt idx="197">
                  <c:v>-17.25</c:v>
                </c:pt>
                <c:pt idx="198">
                  <c:v>-17.5</c:v>
                </c:pt>
                <c:pt idx="199">
                  <c:v>-20</c:v>
                </c:pt>
                <c:pt idx="200">
                  <c:v>-18.25</c:v>
                </c:pt>
                <c:pt idx="201">
                  <c:v>-14.25</c:v>
                </c:pt>
                <c:pt idx="202">
                  <c:v>-12.75</c:v>
                </c:pt>
                <c:pt idx="203">
                  <c:v>-16</c:v>
                </c:pt>
                <c:pt idx="204">
                  <c:v>-21</c:v>
                </c:pt>
                <c:pt idx="205">
                  <c:v>-22.25</c:v>
                </c:pt>
                <c:pt idx="206">
                  <c:v>-18.25</c:v>
                </c:pt>
                <c:pt idx="207">
                  <c:v>-19.5</c:v>
                </c:pt>
                <c:pt idx="208">
                  <c:v>-21.5</c:v>
                </c:pt>
                <c:pt idx="209">
                  <c:v>-17.75</c:v>
                </c:pt>
                <c:pt idx="210">
                  <c:v>-18.25</c:v>
                </c:pt>
                <c:pt idx="211">
                  <c:v>-20.25</c:v>
                </c:pt>
                <c:pt idx="212">
                  <c:v>-13.25</c:v>
                </c:pt>
                <c:pt idx="213">
                  <c:v>-13.5</c:v>
                </c:pt>
                <c:pt idx="214">
                  <c:v>-12</c:v>
                </c:pt>
                <c:pt idx="215">
                  <c:v>-10</c:v>
                </c:pt>
                <c:pt idx="216">
                  <c:v>-5</c:v>
                </c:pt>
                <c:pt idx="217">
                  <c:v>-13.25</c:v>
                </c:pt>
                <c:pt idx="218">
                  <c:v>-13</c:v>
                </c:pt>
                <c:pt idx="219">
                  <c:v>-17.75</c:v>
                </c:pt>
                <c:pt idx="220">
                  <c:v>-18</c:v>
                </c:pt>
                <c:pt idx="221">
                  <c:v>-14</c:v>
                </c:pt>
                <c:pt idx="222">
                  <c:v>-15.75</c:v>
                </c:pt>
                <c:pt idx="223">
                  <c:v>-15.75</c:v>
                </c:pt>
                <c:pt idx="224">
                  <c:v>-14</c:v>
                </c:pt>
                <c:pt idx="225">
                  <c:v>-11.75</c:v>
                </c:pt>
                <c:pt idx="226">
                  <c:v>-9.75</c:v>
                </c:pt>
                <c:pt idx="227">
                  <c:v>-9.75</c:v>
                </c:pt>
                <c:pt idx="228">
                  <c:v>-8.5</c:v>
                </c:pt>
                <c:pt idx="229">
                  <c:v>-12</c:v>
                </c:pt>
                <c:pt idx="230">
                  <c:v>-12.25</c:v>
                </c:pt>
                <c:pt idx="231">
                  <c:v>-11</c:v>
                </c:pt>
                <c:pt idx="232">
                  <c:v>-7.25</c:v>
                </c:pt>
                <c:pt idx="233">
                  <c:v>-6.5</c:v>
                </c:pt>
                <c:pt idx="234">
                  <c:v>-7.5</c:v>
                </c:pt>
                <c:pt idx="235">
                  <c:v>-7.25</c:v>
                </c:pt>
                <c:pt idx="236">
                  <c:v>-4.75</c:v>
                </c:pt>
                <c:pt idx="237">
                  <c:v>-1.25</c:v>
                </c:pt>
                <c:pt idx="238">
                  <c:v>-0.75</c:v>
                </c:pt>
                <c:pt idx="239">
                  <c:v>-1.25</c:v>
                </c:pt>
                <c:pt idx="240">
                  <c:v>-1.75</c:v>
                </c:pt>
                <c:pt idx="241">
                  <c:v>-3.5</c:v>
                </c:pt>
                <c:pt idx="242">
                  <c:v>-8.5</c:v>
                </c:pt>
                <c:pt idx="243">
                  <c:v>-8.25</c:v>
                </c:pt>
                <c:pt idx="244">
                  <c:v>-10</c:v>
                </c:pt>
                <c:pt idx="245">
                  <c:v>-7.5</c:v>
                </c:pt>
                <c:pt idx="246">
                  <c:v>-9</c:v>
                </c:pt>
                <c:pt idx="247">
                  <c:v>-8.25</c:v>
                </c:pt>
                <c:pt idx="248">
                  <c:v>-9.5</c:v>
                </c:pt>
                <c:pt idx="249">
                  <c:v>-9.75</c:v>
                </c:pt>
                <c:pt idx="250">
                  <c:v>-5.5</c:v>
                </c:pt>
                <c:pt idx="251">
                  <c:v>2.5</c:v>
                </c:pt>
                <c:pt idx="252">
                  <c:v>0.75</c:v>
                </c:pt>
                <c:pt idx="253">
                  <c:v>12.5</c:v>
                </c:pt>
                <c:pt idx="254">
                  <c:v>12.5</c:v>
                </c:pt>
                <c:pt idx="255">
                  <c:v>15</c:v>
                </c:pt>
                <c:pt idx="256">
                  <c:v>14.75</c:v>
                </c:pt>
                <c:pt idx="257">
                  <c:v>14.75</c:v>
                </c:pt>
                <c:pt idx="258">
                  <c:v>12.5</c:v>
                </c:pt>
                <c:pt idx="259">
                  <c:v>12.75</c:v>
                </c:pt>
                <c:pt idx="260">
                  <c:v>11.25</c:v>
                </c:pt>
                <c:pt idx="261">
                  <c:v>14</c:v>
                </c:pt>
                <c:pt idx="262">
                  <c:v>15.5</c:v>
                </c:pt>
                <c:pt idx="263">
                  <c:v>17</c:v>
                </c:pt>
                <c:pt idx="264">
                  <c:v>17.25</c:v>
                </c:pt>
                <c:pt idx="265">
                  <c:v>16.5</c:v>
                </c:pt>
                <c:pt idx="266">
                  <c:v>12.75</c:v>
                </c:pt>
                <c:pt idx="267">
                  <c:v>13</c:v>
                </c:pt>
                <c:pt idx="268">
                  <c:v>10</c:v>
                </c:pt>
                <c:pt idx="269">
                  <c:v>5.75</c:v>
                </c:pt>
                <c:pt idx="270">
                  <c:v>3</c:v>
                </c:pt>
                <c:pt idx="271">
                  <c:v>2.25</c:v>
                </c:pt>
                <c:pt idx="272">
                  <c:v>1.25</c:v>
                </c:pt>
                <c:pt idx="273">
                  <c:v>0.5</c:v>
                </c:pt>
                <c:pt idx="274">
                  <c:v>0.75</c:v>
                </c:pt>
                <c:pt idx="275">
                  <c:v>1.75</c:v>
                </c:pt>
                <c:pt idx="276">
                  <c:v>0.75</c:v>
                </c:pt>
                <c:pt idx="277">
                  <c:v>1.75</c:v>
                </c:pt>
                <c:pt idx="278">
                  <c:v>2.25</c:v>
                </c:pt>
                <c:pt idx="279">
                  <c:v>3.25</c:v>
                </c:pt>
                <c:pt idx="280">
                  <c:v>1.75</c:v>
                </c:pt>
                <c:pt idx="281">
                  <c:v>3.25</c:v>
                </c:pt>
                <c:pt idx="282">
                  <c:v>5.5</c:v>
                </c:pt>
                <c:pt idx="283">
                  <c:v>1.75</c:v>
                </c:pt>
                <c:pt idx="284">
                  <c:v>5</c:v>
                </c:pt>
                <c:pt idx="285">
                  <c:v>5.5</c:v>
                </c:pt>
                <c:pt idx="286">
                  <c:v>5.5</c:v>
                </c:pt>
                <c:pt idx="287">
                  <c:v>1.75</c:v>
                </c:pt>
                <c:pt idx="288">
                  <c:v>-2.25</c:v>
                </c:pt>
                <c:pt idx="289">
                  <c:v>-1.75</c:v>
                </c:pt>
                <c:pt idx="290">
                  <c:v>4</c:v>
                </c:pt>
                <c:pt idx="291">
                  <c:v>7.75</c:v>
                </c:pt>
                <c:pt idx="292">
                  <c:v>10</c:v>
                </c:pt>
                <c:pt idx="293">
                  <c:v>10.75</c:v>
                </c:pt>
                <c:pt idx="294">
                  <c:v>11.5</c:v>
                </c:pt>
                <c:pt idx="295">
                  <c:v>13.75</c:v>
                </c:pt>
                <c:pt idx="296">
                  <c:v>16.5</c:v>
                </c:pt>
                <c:pt idx="297">
                  <c:v>16.25</c:v>
                </c:pt>
                <c:pt idx="298">
                  <c:v>12.75</c:v>
                </c:pt>
                <c:pt idx="299">
                  <c:v>13.75</c:v>
                </c:pt>
                <c:pt idx="300">
                  <c:v>19</c:v>
                </c:pt>
                <c:pt idx="301">
                  <c:v>21.5</c:v>
                </c:pt>
                <c:pt idx="302">
                  <c:v>22.25</c:v>
                </c:pt>
                <c:pt idx="303">
                  <c:v>21.75</c:v>
                </c:pt>
                <c:pt idx="304">
                  <c:v>23.25</c:v>
                </c:pt>
                <c:pt idx="305">
                  <c:v>23.25</c:v>
                </c:pt>
                <c:pt idx="306">
                  <c:v>25.25</c:v>
                </c:pt>
                <c:pt idx="307">
                  <c:v>24</c:v>
                </c:pt>
                <c:pt idx="308">
                  <c:v>20.75</c:v>
                </c:pt>
                <c:pt idx="309">
                  <c:v>20</c:v>
                </c:pt>
                <c:pt idx="310">
                  <c:v>19.25</c:v>
                </c:pt>
                <c:pt idx="311">
                  <c:v>22.25</c:v>
                </c:pt>
                <c:pt idx="312">
                  <c:v>23.25</c:v>
                </c:pt>
                <c:pt idx="313">
                  <c:v>23</c:v>
                </c:pt>
                <c:pt idx="314">
                  <c:v>37.5</c:v>
                </c:pt>
                <c:pt idx="315">
                  <c:v>35</c:v>
                </c:pt>
                <c:pt idx="316">
                  <c:v>30</c:v>
                </c:pt>
                <c:pt idx="317">
                  <c:v>32.5</c:v>
                </c:pt>
                <c:pt idx="318">
                  <c:v>29.75</c:v>
                </c:pt>
                <c:pt idx="319">
                  <c:v>24</c:v>
                </c:pt>
                <c:pt idx="320">
                  <c:v>23</c:v>
                </c:pt>
                <c:pt idx="321">
                  <c:v>20</c:v>
                </c:pt>
                <c:pt idx="322">
                  <c:v>17.5</c:v>
                </c:pt>
                <c:pt idx="323">
                  <c:v>18.75</c:v>
                </c:pt>
                <c:pt idx="324">
                  <c:v>12.25</c:v>
                </c:pt>
                <c:pt idx="325">
                  <c:v>10.5</c:v>
                </c:pt>
                <c:pt idx="326">
                  <c:v>10.5</c:v>
                </c:pt>
                <c:pt idx="327">
                  <c:v>8.25</c:v>
                </c:pt>
                <c:pt idx="328">
                  <c:v>9.5</c:v>
                </c:pt>
                <c:pt idx="329">
                  <c:v>8.75</c:v>
                </c:pt>
                <c:pt idx="330">
                  <c:v>9</c:v>
                </c:pt>
                <c:pt idx="331">
                  <c:v>8.5</c:v>
                </c:pt>
                <c:pt idx="332">
                  <c:v>5</c:v>
                </c:pt>
                <c:pt idx="333">
                  <c:v>8.25</c:v>
                </c:pt>
                <c:pt idx="334">
                  <c:v>8.5</c:v>
                </c:pt>
                <c:pt idx="335">
                  <c:v>10.5</c:v>
                </c:pt>
                <c:pt idx="336">
                  <c:v>9.75</c:v>
                </c:pt>
                <c:pt idx="337">
                  <c:v>8.75</c:v>
                </c:pt>
                <c:pt idx="338">
                  <c:v>5</c:v>
                </c:pt>
                <c:pt idx="339">
                  <c:v>15.75</c:v>
                </c:pt>
                <c:pt idx="340">
                  <c:v>17.75</c:v>
                </c:pt>
                <c:pt idx="341">
                  <c:v>12.75</c:v>
                </c:pt>
                <c:pt idx="342">
                  <c:v>14.75</c:v>
                </c:pt>
                <c:pt idx="343">
                  <c:v>23.25</c:v>
                </c:pt>
                <c:pt idx="344">
                  <c:v>25</c:v>
                </c:pt>
                <c:pt idx="345">
                  <c:v>27</c:v>
                </c:pt>
                <c:pt idx="346">
                  <c:v>27</c:v>
                </c:pt>
                <c:pt idx="347">
                  <c:v>27.5</c:v>
                </c:pt>
                <c:pt idx="348">
                  <c:v>27.25</c:v>
                </c:pt>
                <c:pt idx="349">
                  <c:v>27.5</c:v>
                </c:pt>
                <c:pt idx="350">
                  <c:v>27.75</c:v>
                </c:pt>
                <c:pt idx="351">
                  <c:v>25</c:v>
                </c:pt>
                <c:pt idx="352">
                  <c:v>25.5</c:v>
                </c:pt>
                <c:pt idx="353">
                  <c:v>19.5</c:v>
                </c:pt>
                <c:pt idx="354">
                  <c:v>19.25</c:v>
                </c:pt>
                <c:pt idx="355">
                  <c:v>21.25</c:v>
                </c:pt>
                <c:pt idx="356">
                  <c:v>21.5</c:v>
                </c:pt>
                <c:pt idx="357">
                  <c:v>19.75</c:v>
                </c:pt>
                <c:pt idx="358">
                  <c:v>22.75</c:v>
                </c:pt>
                <c:pt idx="359">
                  <c:v>18</c:v>
                </c:pt>
                <c:pt idx="360">
                  <c:v>13.75</c:v>
                </c:pt>
                <c:pt idx="361">
                  <c:v>13</c:v>
                </c:pt>
                <c:pt idx="362">
                  <c:v>12.75</c:v>
                </c:pt>
                <c:pt idx="363">
                  <c:v>12.75</c:v>
                </c:pt>
                <c:pt idx="364">
                  <c:v>8.25</c:v>
                </c:pt>
                <c:pt idx="365">
                  <c:v>7.25</c:v>
                </c:pt>
                <c:pt idx="366">
                  <c:v>10.75</c:v>
                </c:pt>
                <c:pt idx="367">
                  <c:v>9.75</c:v>
                </c:pt>
                <c:pt idx="368">
                  <c:v>14</c:v>
                </c:pt>
                <c:pt idx="369">
                  <c:v>14</c:v>
                </c:pt>
                <c:pt idx="370">
                  <c:v>13.25</c:v>
                </c:pt>
                <c:pt idx="371">
                  <c:v>15.5</c:v>
                </c:pt>
                <c:pt idx="372">
                  <c:v>17.25</c:v>
                </c:pt>
                <c:pt idx="373">
                  <c:v>17.75</c:v>
                </c:pt>
                <c:pt idx="374">
                  <c:v>14</c:v>
                </c:pt>
                <c:pt idx="375">
                  <c:v>10</c:v>
                </c:pt>
                <c:pt idx="376">
                  <c:v>8</c:v>
                </c:pt>
                <c:pt idx="377">
                  <c:v>12</c:v>
                </c:pt>
                <c:pt idx="378">
                  <c:v>11.25</c:v>
                </c:pt>
                <c:pt idx="379">
                  <c:v>16</c:v>
                </c:pt>
                <c:pt idx="380">
                  <c:v>14.5</c:v>
                </c:pt>
                <c:pt idx="381">
                  <c:v>15.25</c:v>
                </c:pt>
                <c:pt idx="382">
                  <c:v>14</c:v>
                </c:pt>
                <c:pt idx="383">
                  <c:v>9</c:v>
                </c:pt>
                <c:pt idx="384">
                  <c:v>8.75</c:v>
                </c:pt>
                <c:pt idx="385">
                  <c:v>11.5</c:v>
                </c:pt>
                <c:pt idx="386">
                  <c:v>10.75</c:v>
                </c:pt>
                <c:pt idx="387">
                  <c:v>10.25</c:v>
                </c:pt>
                <c:pt idx="388">
                  <c:v>7.25</c:v>
                </c:pt>
                <c:pt idx="389">
                  <c:v>9.25</c:v>
                </c:pt>
                <c:pt idx="390">
                  <c:v>12.75</c:v>
                </c:pt>
                <c:pt idx="391">
                  <c:v>11.25</c:v>
                </c:pt>
                <c:pt idx="392">
                  <c:v>13</c:v>
                </c:pt>
                <c:pt idx="393">
                  <c:v>10.5</c:v>
                </c:pt>
                <c:pt idx="394">
                  <c:v>10.75</c:v>
                </c:pt>
                <c:pt idx="395">
                  <c:v>9.5</c:v>
                </c:pt>
                <c:pt idx="396">
                  <c:v>8.5</c:v>
                </c:pt>
                <c:pt idx="397">
                  <c:v>6</c:v>
                </c:pt>
                <c:pt idx="398">
                  <c:v>6</c:v>
                </c:pt>
                <c:pt idx="399">
                  <c:v>5.75</c:v>
                </c:pt>
                <c:pt idx="400">
                  <c:v>5.75</c:v>
                </c:pt>
                <c:pt idx="401">
                  <c:v>6</c:v>
                </c:pt>
                <c:pt idx="402">
                  <c:v>7.5</c:v>
                </c:pt>
                <c:pt idx="403">
                  <c:v>7.75</c:v>
                </c:pt>
                <c:pt idx="404">
                  <c:v>7</c:v>
                </c:pt>
                <c:pt idx="405">
                  <c:v>2.25</c:v>
                </c:pt>
                <c:pt idx="406">
                  <c:v>3</c:v>
                </c:pt>
                <c:pt idx="407">
                  <c:v>2</c:v>
                </c:pt>
                <c:pt idx="408">
                  <c:v>1</c:v>
                </c:pt>
                <c:pt idx="409">
                  <c:v>-4.75</c:v>
                </c:pt>
                <c:pt idx="410">
                  <c:v>-6.5</c:v>
                </c:pt>
                <c:pt idx="411">
                  <c:v>-2</c:v>
                </c:pt>
                <c:pt idx="412">
                  <c:v>-10</c:v>
                </c:pt>
                <c:pt idx="413">
                  <c:v>-7.5</c:v>
                </c:pt>
                <c:pt idx="414">
                  <c:v>-15.5</c:v>
                </c:pt>
                <c:pt idx="415">
                  <c:v>-13.25</c:v>
                </c:pt>
                <c:pt idx="416">
                  <c:v>-13.75</c:v>
                </c:pt>
                <c:pt idx="417">
                  <c:v>-22.5</c:v>
                </c:pt>
                <c:pt idx="418">
                  <c:v>-18.75</c:v>
                </c:pt>
                <c:pt idx="419">
                  <c:v>-20.5</c:v>
                </c:pt>
                <c:pt idx="420">
                  <c:v>-15.75</c:v>
                </c:pt>
                <c:pt idx="421">
                  <c:v>-15</c:v>
                </c:pt>
                <c:pt idx="422">
                  <c:v>-15.25</c:v>
                </c:pt>
                <c:pt idx="423">
                  <c:v>-14.25</c:v>
                </c:pt>
                <c:pt idx="424">
                  <c:v>-16.5</c:v>
                </c:pt>
                <c:pt idx="425">
                  <c:v>-17</c:v>
                </c:pt>
                <c:pt idx="426">
                  <c:v>-16.75</c:v>
                </c:pt>
                <c:pt idx="427">
                  <c:v>-13.5</c:v>
                </c:pt>
                <c:pt idx="428">
                  <c:v>-11.5</c:v>
                </c:pt>
                <c:pt idx="429">
                  <c:v>-13.75</c:v>
                </c:pt>
                <c:pt idx="430">
                  <c:v>-17.75</c:v>
                </c:pt>
                <c:pt idx="431">
                  <c:v>-17.5</c:v>
                </c:pt>
                <c:pt idx="432">
                  <c:v>-17.25</c:v>
                </c:pt>
                <c:pt idx="433">
                  <c:v>-16.75</c:v>
                </c:pt>
                <c:pt idx="434">
                  <c:v>-17.5</c:v>
                </c:pt>
                <c:pt idx="435">
                  <c:v>-16</c:v>
                </c:pt>
                <c:pt idx="436">
                  <c:v>-17.75</c:v>
                </c:pt>
                <c:pt idx="437">
                  <c:v>-17.5</c:v>
                </c:pt>
                <c:pt idx="438">
                  <c:v>-14</c:v>
                </c:pt>
                <c:pt idx="439">
                  <c:v>-12.5</c:v>
                </c:pt>
                <c:pt idx="440">
                  <c:v>-14.75</c:v>
                </c:pt>
                <c:pt idx="441">
                  <c:v>-11</c:v>
                </c:pt>
                <c:pt idx="442">
                  <c:v>-12</c:v>
                </c:pt>
                <c:pt idx="443">
                  <c:v>-15.5</c:v>
                </c:pt>
                <c:pt idx="444">
                  <c:v>-17</c:v>
                </c:pt>
                <c:pt idx="445">
                  <c:v>-19.5</c:v>
                </c:pt>
                <c:pt idx="446">
                  <c:v>-20.5</c:v>
                </c:pt>
                <c:pt idx="447">
                  <c:v>-16.25</c:v>
                </c:pt>
                <c:pt idx="448">
                  <c:v>-18.25</c:v>
                </c:pt>
                <c:pt idx="449">
                  <c:v>-20</c:v>
                </c:pt>
                <c:pt idx="450">
                  <c:v>-17.75</c:v>
                </c:pt>
                <c:pt idx="451">
                  <c:v>-17.5</c:v>
                </c:pt>
                <c:pt idx="452">
                  <c:v>-16.75</c:v>
                </c:pt>
                <c:pt idx="453">
                  <c:v>-17.5</c:v>
                </c:pt>
                <c:pt idx="454">
                  <c:v>-16.75</c:v>
                </c:pt>
                <c:pt idx="455">
                  <c:v>-20.75</c:v>
                </c:pt>
                <c:pt idx="456">
                  <c:v>-18.75</c:v>
                </c:pt>
                <c:pt idx="457">
                  <c:v>-20.75</c:v>
                </c:pt>
                <c:pt idx="458">
                  <c:v>-20.5</c:v>
                </c:pt>
                <c:pt idx="459">
                  <c:v>-19.5</c:v>
                </c:pt>
                <c:pt idx="460">
                  <c:v>-17</c:v>
                </c:pt>
                <c:pt idx="461">
                  <c:v>-10</c:v>
                </c:pt>
                <c:pt idx="462">
                  <c:v>-9.25</c:v>
                </c:pt>
                <c:pt idx="463">
                  <c:v>-12.25</c:v>
                </c:pt>
                <c:pt idx="464">
                  <c:v>-12.5</c:v>
                </c:pt>
                <c:pt idx="465">
                  <c:v>-13</c:v>
                </c:pt>
                <c:pt idx="466">
                  <c:v>-13</c:v>
                </c:pt>
                <c:pt idx="467">
                  <c:v>-11.5</c:v>
                </c:pt>
                <c:pt idx="468">
                  <c:v>-12.5</c:v>
                </c:pt>
                <c:pt idx="469">
                  <c:v>-7</c:v>
                </c:pt>
                <c:pt idx="470">
                  <c:v>-7</c:v>
                </c:pt>
                <c:pt idx="471">
                  <c:v>-10.5</c:v>
                </c:pt>
                <c:pt idx="472">
                  <c:v>-11.25</c:v>
                </c:pt>
                <c:pt idx="473">
                  <c:v>-13.25</c:v>
                </c:pt>
                <c:pt idx="474">
                  <c:v>-19.5</c:v>
                </c:pt>
                <c:pt idx="475">
                  <c:v>-22</c:v>
                </c:pt>
                <c:pt idx="476">
                  <c:v>-17.5</c:v>
                </c:pt>
                <c:pt idx="477">
                  <c:v>-17.5</c:v>
                </c:pt>
                <c:pt idx="478">
                  <c:v>-17.25</c:v>
                </c:pt>
                <c:pt idx="479">
                  <c:v>-14.25</c:v>
                </c:pt>
                <c:pt idx="480">
                  <c:v>-14.75</c:v>
                </c:pt>
                <c:pt idx="481">
                  <c:v>-15.25</c:v>
                </c:pt>
                <c:pt idx="482">
                  <c:v>-18</c:v>
                </c:pt>
                <c:pt idx="483">
                  <c:v>-17</c:v>
                </c:pt>
                <c:pt idx="484">
                  <c:v>-16.25</c:v>
                </c:pt>
                <c:pt idx="485">
                  <c:v>-19.25</c:v>
                </c:pt>
                <c:pt idx="486">
                  <c:v>-21</c:v>
                </c:pt>
                <c:pt idx="487">
                  <c:v>-21.75</c:v>
                </c:pt>
                <c:pt idx="488">
                  <c:v>-21.5</c:v>
                </c:pt>
                <c:pt idx="489">
                  <c:v>-15</c:v>
                </c:pt>
                <c:pt idx="490">
                  <c:v>-9.5</c:v>
                </c:pt>
                <c:pt idx="491">
                  <c:v>-9</c:v>
                </c:pt>
                <c:pt idx="492">
                  <c:v>-9.5</c:v>
                </c:pt>
                <c:pt idx="493">
                  <c:v>-10.25</c:v>
                </c:pt>
                <c:pt idx="494">
                  <c:v>-11.25</c:v>
                </c:pt>
                <c:pt idx="495">
                  <c:v>-12.75</c:v>
                </c:pt>
                <c:pt idx="496">
                  <c:v>-11.25</c:v>
                </c:pt>
                <c:pt idx="497">
                  <c:v>-8.25</c:v>
                </c:pt>
                <c:pt idx="498">
                  <c:v>-10.5</c:v>
                </c:pt>
                <c:pt idx="499">
                  <c:v>-9.25</c:v>
                </c:pt>
                <c:pt idx="500">
                  <c:v>-8.75</c:v>
                </c:pt>
                <c:pt idx="501">
                  <c:v>-7.5</c:v>
                </c:pt>
                <c:pt idx="502">
                  <c:v>-10.75</c:v>
                </c:pt>
                <c:pt idx="503">
                  <c:v>-11.5</c:v>
                </c:pt>
                <c:pt idx="504">
                  <c:v>-11.25</c:v>
                </c:pt>
                <c:pt idx="505">
                  <c:v>-8.75</c:v>
                </c:pt>
                <c:pt idx="506">
                  <c:v>-9</c:v>
                </c:pt>
                <c:pt idx="507">
                  <c:v>-13</c:v>
                </c:pt>
                <c:pt idx="508">
                  <c:v>-10</c:v>
                </c:pt>
                <c:pt idx="509">
                  <c:v>-9.75</c:v>
                </c:pt>
                <c:pt idx="510">
                  <c:v>-11.75</c:v>
                </c:pt>
                <c:pt idx="511">
                  <c:v>-11</c:v>
                </c:pt>
                <c:pt idx="512">
                  <c:v>-10.5</c:v>
                </c:pt>
                <c:pt idx="513">
                  <c:v>-10.25</c:v>
                </c:pt>
                <c:pt idx="514">
                  <c:v>-11.75</c:v>
                </c:pt>
                <c:pt idx="515">
                  <c:v>-9.5</c:v>
                </c:pt>
                <c:pt idx="516">
                  <c:v>-9</c:v>
                </c:pt>
                <c:pt idx="517">
                  <c:v>-10.75</c:v>
                </c:pt>
                <c:pt idx="518">
                  <c:v>-13</c:v>
                </c:pt>
                <c:pt idx="519">
                  <c:v>-15.25</c:v>
                </c:pt>
                <c:pt idx="520">
                  <c:v>-12.25</c:v>
                </c:pt>
                <c:pt idx="521">
                  <c:v>-12.5</c:v>
                </c:pt>
                <c:pt idx="522">
                  <c:v>-18.25</c:v>
                </c:pt>
                <c:pt idx="523">
                  <c:v>-23.5</c:v>
                </c:pt>
                <c:pt idx="524">
                  <c:v>-23.5</c:v>
                </c:pt>
                <c:pt idx="525">
                  <c:v>-23.75</c:v>
                </c:pt>
                <c:pt idx="526">
                  <c:v>-20.25</c:v>
                </c:pt>
                <c:pt idx="527">
                  <c:v>-21.5</c:v>
                </c:pt>
                <c:pt idx="528">
                  <c:v>-16.5</c:v>
                </c:pt>
                <c:pt idx="529">
                  <c:v>-16.75</c:v>
                </c:pt>
                <c:pt idx="530">
                  <c:v>-18</c:v>
                </c:pt>
                <c:pt idx="531">
                  <c:v>-22.5</c:v>
                </c:pt>
                <c:pt idx="532">
                  <c:v>-25</c:v>
                </c:pt>
                <c:pt idx="533">
                  <c:v>-24.5</c:v>
                </c:pt>
                <c:pt idx="534">
                  <c:v>-25.25</c:v>
                </c:pt>
                <c:pt idx="535">
                  <c:v>-27.75</c:v>
                </c:pt>
                <c:pt idx="536">
                  <c:v>-22</c:v>
                </c:pt>
                <c:pt idx="537">
                  <c:v>-20.25</c:v>
                </c:pt>
                <c:pt idx="538">
                  <c:v>-19.25</c:v>
                </c:pt>
                <c:pt idx="539">
                  <c:v>-15.75</c:v>
                </c:pt>
                <c:pt idx="540">
                  <c:v>-19.75</c:v>
                </c:pt>
                <c:pt idx="541">
                  <c:v>-24.5</c:v>
                </c:pt>
                <c:pt idx="542">
                  <c:v>-28.5</c:v>
                </c:pt>
                <c:pt idx="543">
                  <c:v>-30.75</c:v>
                </c:pt>
                <c:pt idx="544">
                  <c:v>-31.25</c:v>
                </c:pt>
                <c:pt idx="545">
                  <c:v>-30.25</c:v>
                </c:pt>
                <c:pt idx="546">
                  <c:v>-29</c:v>
                </c:pt>
                <c:pt idx="547">
                  <c:v>-24.25</c:v>
                </c:pt>
                <c:pt idx="548">
                  <c:v>-24.25</c:v>
                </c:pt>
                <c:pt idx="549">
                  <c:v>-24.5</c:v>
                </c:pt>
                <c:pt idx="550">
                  <c:v>-25</c:v>
                </c:pt>
                <c:pt idx="551">
                  <c:v>-23.75</c:v>
                </c:pt>
                <c:pt idx="552">
                  <c:v>-28</c:v>
                </c:pt>
                <c:pt idx="553">
                  <c:v>-28</c:v>
                </c:pt>
                <c:pt idx="554">
                  <c:v>-25.75</c:v>
                </c:pt>
                <c:pt idx="555">
                  <c:v>-25.75</c:v>
                </c:pt>
                <c:pt idx="556">
                  <c:v>-23.25</c:v>
                </c:pt>
                <c:pt idx="557">
                  <c:v>-27.5</c:v>
                </c:pt>
                <c:pt idx="558">
                  <c:v>-29.75</c:v>
                </c:pt>
                <c:pt idx="559">
                  <c:v>-26.25</c:v>
                </c:pt>
                <c:pt idx="560">
                  <c:v>-28.25</c:v>
                </c:pt>
                <c:pt idx="561">
                  <c:v>-29.5</c:v>
                </c:pt>
                <c:pt idx="562">
                  <c:v>-28.5</c:v>
                </c:pt>
                <c:pt idx="563">
                  <c:v>-28</c:v>
                </c:pt>
                <c:pt idx="564">
                  <c:v>-24</c:v>
                </c:pt>
                <c:pt idx="565">
                  <c:v>-23.75</c:v>
                </c:pt>
                <c:pt idx="566">
                  <c:v>-23.5</c:v>
                </c:pt>
                <c:pt idx="567">
                  <c:v>-21.25</c:v>
                </c:pt>
                <c:pt idx="568">
                  <c:v>-20</c:v>
                </c:pt>
                <c:pt idx="569">
                  <c:v>-16.5</c:v>
                </c:pt>
                <c:pt idx="570">
                  <c:v>-16</c:v>
                </c:pt>
                <c:pt idx="571">
                  <c:v>-19</c:v>
                </c:pt>
                <c:pt idx="572">
                  <c:v>-20.25</c:v>
                </c:pt>
                <c:pt idx="573">
                  <c:v>-17.5</c:v>
                </c:pt>
                <c:pt idx="574">
                  <c:v>-19</c:v>
                </c:pt>
                <c:pt idx="575">
                  <c:v>-20</c:v>
                </c:pt>
                <c:pt idx="576">
                  <c:v>-19.5</c:v>
                </c:pt>
                <c:pt idx="577">
                  <c:v>-19.5</c:v>
                </c:pt>
                <c:pt idx="578">
                  <c:v>-18.5</c:v>
                </c:pt>
                <c:pt idx="579">
                  <c:v>-18.25</c:v>
                </c:pt>
                <c:pt idx="580">
                  <c:v>-15.75</c:v>
                </c:pt>
                <c:pt idx="581">
                  <c:v>-13.25</c:v>
                </c:pt>
                <c:pt idx="582">
                  <c:v>-10.75</c:v>
                </c:pt>
                <c:pt idx="583">
                  <c:v>-12.75</c:v>
                </c:pt>
                <c:pt idx="584">
                  <c:v>-14</c:v>
                </c:pt>
                <c:pt idx="585">
                  <c:v>-13.25</c:v>
                </c:pt>
                <c:pt idx="586">
                  <c:v>-12.5</c:v>
                </c:pt>
                <c:pt idx="587">
                  <c:v>-12.75</c:v>
                </c:pt>
                <c:pt idx="588">
                  <c:v>-11</c:v>
                </c:pt>
                <c:pt idx="589">
                  <c:v>-6.75</c:v>
                </c:pt>
                <c:pt idx="590">
                  <c:v>-2</c:v>
                </c:pt>
                <c:pt idx="591">
                  <c:v>-1.75</c:v>
                </c:pt>
                <c:pt idx="592">
                  <c:v>-1.25</c:v>
                </c:pt>
                <c:pt idx="593">
                  <c:v>-2.25</c:v>
                </c:pt>
                <c:pt idx="594">
                  <c:v>-2</c:v>
                </c:pt>
                <c:pt idx="595">
                  <c:v>-0.5</c:v>
                </c:pt>
                <c:pt idx="596">
                  <c:v>-1.25</c:v>
                </c:pt>
                <c:pt idx="597">
                  <c:v>-2.25</c:v>
                </c:pt>
                <c:pt idx="598">
                  <c:v>-4</c:v>
                </c:pt>
                <c:pt idx="599">
                  <c:v>-1.75</c:v>
                </c:pt>
                <c:pt idx="600">
                  <c:v>-0.75</c:v>
                </c:pt>
                <c:pt idx="601">
                  <c:v>-1.5</c:v>
                </c:pt>
                <c:pt idx="602">
                  <c:v>-6.5</c:v>
                </c:pt>
                <c:pt idx="603">
                  <c:v>-6</c:v>
                </c:pt>
                <c:pt idx="604">
                  <c:v>-7.25</c:v>
                </c:pt>
                <c:pt idx="605">
                  <c:v>-6.75</c:v>
                </c:pt>
                <c:pt idx="606">
                  <c:v>-8.5</c:v>
                </c:pt>
                <c:pt idx="607">
                  <c:v>-11.5</c:v>
                </c:pt>
                <c:pt idx="608">
                  <c:v>-11.25</c:v>
                </c:pt>
                <c:pt idx="609">
                  <c:v>-12</c:v>
                </c:pt>
                <c:pt idx="610">
                  <c:v>-13.75</c:v>
                </c:pt>
                <c:pt idx="611">
                  <c:v>-11.5</c:v>
                </c:pt>
                <c:pt idx="612">
                  <c:v>-14.5</c:v>
                </c:pt>
                <c:pt idx="613">
                  <c:v>-14</c:v>
                </c:pt>
                <c:pt idx="614">
                  <c:v>-10.5</c:v>
                </c:pt>
                <c:pt idx="615">
                  <c:v>-11</c:v>
                </c:pt>
                <c:pt idx="616">
                  <c:v>-12.75</c:v>
                </c:pt>
                <c:pt idx="617">
                  <c:v>-13.5</c:v>
                </c:pt>
                <c:pt idx="618">
                  <c:v>-14</c:v>
                </c:pt>
                <c:pt idx="619">
                  <c:v>-18.25</c:v>
                </c:pt>
                <c:pt idx="620">
                  <c:v>-17.75</c:v>
                </c:pt>
                <c:pt idx="621">
                  <c:v>-12.75</c:v>
                </c:pt>
                <c:pt idx="622">
                  <c:v>-11.25</c:v>
                </c:pt>
                <c:pt idx="623">
                  <c:v>-11</c:v>
                </c:pt>
                <c:pt idx="624">
                  <c:v>-10.25</c:v>
                </c:pt>
                <c:pt idx="625">
                  <c:v>-7.75</c:v>
                </c:pt>
                <c:pt idx="626">
                  <c:v>-8.75</c:v>
                </c:pt>
                <c:pt idx="627">
                  <c:v>-7.75</c:v>
                </c:pt>
                <c:pt idx="628">
                  <c:v>-4.5</c:v>
                </c:pt>
                <c:pt idx="629">
                  <c:v>6.5</c:v>
                </c:pt>
                <c:pt idx="630">
                  <c:v>6.5</c:v>
                </c:pt>
                <c:pt idx="631">
                  <c:v>8</c:v>
                </c:pt>
                <c:pt idx="632">
                  <c:v>5.25</c:v>
                </c:pt>
                <c:pt idx="633">
                  <c:v>6.75</c:v>
                </c:pt>
                <c:pt idx="634">
                  <c:v>6.25</c:v>
                </c:pt>
                <c:pt idx="635">
                  <c:v>0.5</c:v>
                </c:pt>
                <c:pt idx="636">
                  <c:v>0.75</c:v>
                </c:pt>
                <c:pt idx="637">
                  <c:v>2.5</c:v>
                </c:pt>
                <c:pt idx="638">
                  <c:v>1.25</c:v>
                </c:pt>
                <c:pt idx="639">
                  <c:v>-4.5</c:v>
                </c:pt>
                <c:pt idx="640">
                  <c:v>-2.5</c:v>
                </c:pt>
                <c:pt idx="641">
                  <c:v>-5.5</c:v>
                </c:pt>
                <c:pt idx="642">
                  <c:v>-4.25</c:v>
                </c:pt>
                <c:pt idx="643">
                  <c:v>-14.25</c:v>
                </c:pt>
                <c:pt idx="644">
                  <c:v>-15.75</c:v>
                </c:pt>
                <c:pt idx="645">
                  <c:v>-13.75</c:v>
                </c:pt>
                <c:pt idx="646">
                  <c:v>-15.75</c:v>
                </c:pt>
                <c:pt idx="647">
                  <c:v>-10.5</c:v>
                </c:pt>
                <c:pt idx="648">
                  <c:v>-13.25</c:v>
                </c:pt>
                <c:pt idx="649">
                  <c:v>-12</c:v>
                </c:pt>
                <c:pt idx="650">
                  <c:v>-9.5</c:v>
                </c:pt>
                <c:pt idx="651">
                  <c:v>-13</c:v>
                </c:pt>
                <c:pt idx="652">
                  <c:v>-14.75</c:v>
                </c:pt>
                <c:pt idx="653">
                  <c:v>-13.25</c:v>
                </c:pt>
                <c:pt idx="654">
                  <c:v>-14</c:v>
                </c:pt>
                <c:pt idx="655">
                  <c:v>-14.5</c:v>
                </c:pt>
                <c:pt idx="656">
                  <c:v>-11.75</c:v>
                </c:pt>
                <c:pt idx="657">
                  <c:v>-14.75</c:v>
                </c:pt>
                <c:pt idx="658">
                  <c:v>-17.25</c:v>
                </c:pt>
                <c:pt idx="659">
                  <c:v>-16</c:v>
                </c:pt>
                <c:pt idx="660">
                  <c:v>-16.25</c:v>
                </c:pt>
                <c:pt idx="661">
                  <c:v>-19.5</c:v>
                </c:pt>
                <c:pt idx="662">
                  <c:v>-12.75</c:v>
                </c:pt>
                <c:pt idx="663">
                  <c:v>-13.25</c:v>
                </c:pt>
                <c:pt idx="664">
                  <c:v>-14.25</c:v>
                </c:pt>
                <c:pt idx="665">
                  <c:v>-13.5</c:v>
                </c:pt>
                <c:pt idx="666">
                  <c:v>-13.75</c:v>
                </c:pt>
                <c:pt idx="667">
                  <c:v>-8</c:v>
                </c:pt>
                <c:pt idx="668">
                  <c:v>-6.5</c:v>
                </c:pt>
                <c:pt idx="669">
                  <c:v>-7.25</c:v>
                </c:pt>
                <c:pt idx="670">
                  <c:v>-7.5</c:v>
                </c:pt>
                <c:pt idx="671">
                  <c:v>-7.75</c:v>
                </c:pt>
                <c:pt idx="672">
                  <c:v>-5.25</c:v>
                </c:pt>
                <c:pt idx="673">
                  <c:v>-4</c:v>
                </c:pt>
                <c:pt idx="674">
                  <c:v>-2</c:v>
                </c:pt>
                <c:pt idx="675">
                  <c:v>3.25</c:v>
                </c:pt>
                <c:pt idx="676">
                  <c:v>4.75</c:v>
                </c:pt>
                <c:pt idx="677">
                  <c:v>0.75</c:v>
                </c:pt>
                <c:pt idx="678">
                  <c:v>-4</c:v>
                </c:pt>
                <c:pt idx="679">
                  <c:v>-4.75</c:v>
                </c:pt>
                <c:pt idx="680">
                  <c:v>-7</c:v>
                </c:pt>
                <c:pt idx="681">
                  <c:v>-7.5</c:v>
                </c:pt>
                <c:pt idx="682">
                  <c:v>-11</c:v>
                </c:pt>
                <c:pt idx="683">
                  <c:v>-9.25</c:v>
                </c:pt>
                <c:pt idx="684">
                  <c:v>-8.75</c:v>
                </c:pt>
                <c:pt idx="685">
                  <c:v>-9.5</c:v>
                </c:pt>
                <c:pt idx="686">
                  <c:v>-7.75</c:v>
                </c:pt>
                <c:pt idx="687">
                  <c:v>-9</c:v>
                </c:pt>
                <c:pt idx="688">
                  <c:v>-7.75</c:v>
                </c:pt>
                <c:pt idx="689">
                  <c:v>-8.25</c:v>
                </c:pt>
                <c:pt idx="690">
                  <c:v>-3.25</c:v>
                </c:pt>
                <c:pt idx="691">
                  <c:v>-3.75</c:v>
                </c:pt>
                <c:pt idx="692">
                  <c:v>-4.25</c:v>
                </c:pt>
                <c:pt idx="693">
                  <c:v>-4.25</c:v>
                </c:pt>
                <c:pt idx="694">
                  <c:v>-12.5</c:v>
                </c:pt>
                <c:pt idx="695">
                  <c:v>-10</c:v>
                </c:pt>
                <c:pt idx="696">
                  <c:v>-15</c:v>
                </c:pt>
                <c:pt idx="697">
                  <c:v>-17.25</c:v>
                </c:pt>
                <c:pt idx="698">
                  <c:v>-16.25</c:v>
                </c:pt>
                <c:pt idx="699">
                  <c:v>-11.25</c:v>
                </c:pt>
                <c:pt idx="700">
                  <c:v>-13.75</c:v>
                </c:pt>
                <c:pt idx="701">
                  <c:v>-15.25</c:v>
                </c:pt>
                <c:pt idx="702">
                  <c:v>-19</c:v>
                </c:pt>
                <c:pt idx="703">
                  <c:v>-19.25</c:v>
                </c:pt>
                <c:pt idx="704">
                  <c:v>-20.25</c:v>
                </c:pt>
                <c:pt idx="705">
                  <c:v>-18.25</c:v>
                </c:pt>
                <c:pt idx="706">
                  <c:v>-15.5</c:v>
                </c:pt>
                <c:pt idx="707">
                  <c:v>-13.5</c:v>
                </c:pt>
                <c:pt idx="708">
                  <c:v>-14.25</c:v>
                </c:pt>
                <c:pt idx="709">
                  <c:v>-14.25</c:v>
                </c:pt>
                <c:pt idx="710">
                  <c:v>-12.5</c:v>
                </c:pt>
                <c:pt idx="711">
                  <c:v>-13</c:v>
                </c:pt>
                <c:pt idx="712">
                  <c:v>-12</c:v>
                </c:pt>
                <c:pt idx="713">
                  <c:v>-13.5</c:v>
                </c:pt>
                <c:pt idx="714">
                  <c:v>-14.25</c:v>
                </c:pt>
                <c:pt idx="715">
                  <c:v>-17.75</c:v>
                </c:pt>
                <c:pt idx="716">
                  <c:v>-19</c:v>
                </c:pt>
                <c:pt idx="717">
                  <c:v>-18.5</c:v>
                </c:pt>
                <c:pt idx="718">
                  <c:v>-22.25</c:v>
                </c:pt>
                <c:pt idx="719">
                  <c:v>-27.25</c:v>
                </c:pt>
                <c:pt idx="720">
                  <c:v>-26.75</c:v>
                </c:pt>
                <c:pt idx="721">
                  <c:v>-22.75</c:v>
                </c:pt>
                <c:pt idx="722">
                  <c:v>-24</c:v>
                </c:pt>
                <c:pt idx="723">
                  <c:v>-23.5</c:v>
                </c:pt>
                <c:pt idx="724">
                  <c:v>-21.75</c:v>
                </c:pt>
                <c:pt idx="725">
                  <c:v>-18.75</c:v>
                </c:pt>
                <c:pt idx="726">
                  <c:v>-14.5</c:v>
                </c:pt>
                <c:pt idx="727">
                  <c:v>-16</c:v>
                </c:pt>
                <c:pt idx="728">
                  <c:v>-11</c:v>
                </c:pt>
                <c:pt idx="729">
                  <c:v>-10.25</c:v>
                </c:pt>
                <c:pt idx="730">
                  <c:v>-10</c:v>
                </c:pt>
                <c:pt idx="731">
                  <c:v>-9.25</c:v>
                </c:pt>
                <c:pt idx="732">
                  <c:v>-7.75</c:v>
                </c:pt>
                <c:pt idx="733">
                  <c:v>-7.25</c:v>
                </c:pt>
                <c:pt idx="734">
                  <c:v>-4.5</c:v>
                </c:pt>
                <c:pt idx="735">
                  <c:v>-4.25</c:v>
                </c:pt>
                <c:pt idx="736">
                  <c:v>-5.5</c:v>
                </c:pt>
                <c:pt idx="737">
                  <c:v>-6</c:v>
                </c:pt>
                <c:pt idx="738">
                  <c:v>-7.75</c:v>
                </c:pt>
                <c:pt idx="739">
                  <c:v>-9.5</c:v>
                </c:pt>
                <c:pt idx="740">
                  <c:v>-11</c:v>
                </c:pt>
                <c:pt idx="741">
                  <c:v>-9.75</c:v>
                </c:pt>
                <c:pt idx="742">
                  <c:v>-10</c:v>
                </c:pt>
                <c:pt idx="743">
                  <c:v>-7.75</c:v>
                </c:pt>
                <c:pt idx="744">
                  <c:v>-10</c:v>
                </c:pt>
                <c:pt idx="745">
                  <c:v>-11.5</c:v>
                </c:pt>
                <c:pt idx="746">
                  <c:v>-12</c:v>
                </c:pt>
                <c:pt idx="747">
                  <c:v>-12.25</c:v>
                </c:pt>
                <c:pt idx="748">
                  <c:v>-12.75</c:v>
                </c:pt>
                <c:pt idx="749">
                  <c:v>-12.75</c:v>
                </c:pt>
                <c:pt idx="750">
                  <c:v>-14.5</c:v>
                </c:pt>
                <c:pt idx="751">
                  <c:v>-14.25</c:v>
                </c:pt>
                <c:pt idx="752">
                  <c:v>-14</c:v>
                </c:pt>
                <c:pt idx="753">
                  <c:v>-14.75</c:v>
                </c:pt>
                <c:pt idx="754">
                  <c:v>-15</c:v>
                </c:pt>
                <c:pt idx="755">
                  <c:v>-12.75</c:v>
                </c:pt>
                <c:pt idx="756">
                  <c:v>-11</c:v>
                </c:pt>
                <c:pt idx="757">
                  <c:v>-8.75</c:v>
                </c:pt>
                <c:pt idx="758">
                  <c:v>-8.5</c:v>
                </c:pt>
                <c:pt idx="759">
                  <c:v>-8.75</c:v>
                </c:pt>
                <c:pt idx="760">
                  <c:v>-9.5</c:v>
                </c:pt>
                <c:pt idx="761">
                  <c:v>-14.25</c:v>
                </c:pt>
                <c:pt idx="762">
                  <c:v>-13.5</c:v>
                </c:pt>
                <c:pt idx="763">
                  <c:v>-13.25</c:v>
                </c:pt>
                <c:pt idx="764">
                  <c:v>-13</c:v>
                </c:pt>
                <c:pt idx="765">
                  <c:v>-14</c:v>
                </c:pt>
                <c:pt idx="766">
                  <c:v>-15.25</c:v>
                </c:pt>
                <c:pt idx="767">
                  <c:v>-14.75</c:v>
                </c:pt>
                <c:pt idx="768">
                  <c:v>-13.25</c:v>
                </c:pt>
                <c:pt idx="769">
                  <c:v>-13.5</c:v>
                </c:pt>
                <c:pt idx="770">
                  <c:v>-16.25</c:v>
                </c:pt>
                <c:pt idx="771">
                  <c:v>-14.25</c:v>
                </c:pt>
                <c:pt idx="772">
                  <c:v>-15.25</c:v>
                </c:pt>
                <c:pt idx="773">
                  <c:v>-11</c:v>
                </c:pt>
                <c:pt idx="774">
                  <c:v>-11</c:v>
                </c:pt>
                <c:pt idx="775">
                  <c:v>-12.75</c:v>
                </c:pt>
                <c:pt idx="776">
                  <c:v>-14</c:v>
                </c:pt>
                <c:pt idx="777">
                  <c:v>-15.75</c:v>
                </c:pt>
                <c:pt idx="778">
                  <c:v>-14.5</c:v>
                </c:pt>
                <c:pt idx="779">
                  <c:v>-11</c:v>
                </c:pt>
                <c:pt idx="780">
                  <c:v>-8.75</c:v>
                </c:pt>
                <c:pt idx="781">
                  <c:v>-13</c:v>
                </c:pt>
                <c:pt idx="782">
                  <c:v>-11.75</c:v>
                </c:pt>
                <c:pt idx="783">
                  <c:v>-11.5</c:v>
                </c:pt>
                <c:pt idx="784">
                  <c:v>-7.75</c:v>
                </c:pt>
                <c:pt idx="785">
                  <c:v>-8.25</c:v>
                </c:pt>
                <c:pt idx="786">
                  <c:v>-6.75</c:v>
                </c:pt>
                <c:pt idx="787">
                  <c:v>-5</c:v>
                </c:pt>
                <c:pt idx="788">
                  <c:v>-1.75</c:v>
                </c:pt>
                <c:pt idx="789">
                  <c:v>-1.75</c:v>
                </c:pt>
                <c:pt idx="790">
                  <c:v>-1</c:v>
                </c:pt>
                <c:pt idx="791">
                  <c:v>-0.75</c:v>
                </c:pt>
                <c:pt idx="792">
                  <c:v>1.5</c:v>
                </c:pt>
                <c:pt idx="793">
                  <c:v>0</c:v>
                </c:pt>
                <c:pt idx="794">
                  <c:v>0.5</c:v>
                </c:pt>
                <c:pt idx="795">
                  <c:v>0.25</c:v>
                </c:pt>
                <c:pt idx="796">
                  <c:v>0</c:v>
                </c:pt>
                <c:pt idx="797">
                  <c:v>-5.75</c:v>
                </c:pt>
                <c:pt idx="798">
                  <c:v>-3.5</c:v>
                </c:pt>
                <c:pt idx="799">
                  <c:v>-2.75</c:v>
                </c:pt>
                <c:pt idx="800">
                  <c:v>0.5</c:v>
                </c:pt>
                <c:pt idx="801">
                  <c:v>-0.25</c:v>
                </c:pt>
                <c:pt idx="802">
                  <c:v>-1.25</c:v>
                </c:pt>
                <c:pt idx="803">
                  <c:v>1.25</c:v>
                </c:pt>
                <c:pt idx="804">
                  <c:v>0.25</c:v>
                </c:pt>
                <c:pt idx="805">
                  <c:v>0.25</c:v>
                </c:pt>
                <c:pt idx="806">
                  <c:v>1.5</c:v>
                </c:pt>
                <c:pt idx="807">
                  <c:v>3.75</c:v>
                </c:pt>
                <c:pt idx="808">
                  <c:v>3.75</c:v>
                </c:pt>
                <c:pt idx="809">
                  <c:v>5.25</c:v>
                </c:pt>
                <c:pt idx="810">
                  <c:v>4.25</c:v>
                </c:pt>
                <c:pt idx="811">
                  <c:v>10.75</c:v>
                </c:pt>
                <c:pt idx="812">
                  <c:v>14.25</c:v>
                </c:pt>
                <c:pt idx="813">
                  <c:v>13.25</c:v>
                </c:pt>
                <c:pt idx="814">
                  <c:v>14.25</c:v>
                </c:pt>
                <c:pt idx="815">
                  <c:v>14.5</c:v>
                </c:pt>
                <c:pt idx="816">
                  <c:v>10.75</c:v>
                </c:pt>
                <c:pt idx="817">
                  <c:v>9.25</c:v>
                </c:pt>
                <c:pt idx="818">
                  <c:v>6</c:v>
                </c:pt>
                <c:pt idx="819">
                  <c:v>4</c:v>
                </c:pt>
                <c:pt idx="820">
                  <c:v>1.25</c:v>
                </c:pt>
                <c:pt idx="821">
                  <c:v>-1.25</c:v>
                </c:pt>
                <c:pt idx="822">
                  <c:v>-2.25</c:v>
                </c:pt>
                <c:pt idx="823">
                  <c:v>-0.25</c:v>
                </c:pt>
                <c:pt idx="824">
                  <c:v>1.75</c:v>
                </c:pt>
                <c:pt idx="825">
                  <c:v>-0.5</c:v>
                </c:pt>
                <c:pt idx="826">
                  <c:v>0.75</c:v>
                </c:pt>
                <c:pt idx="827">
                  <c:v>0.5</c:v>
                </c:pt>
                <c:pt idx="828">
                  <c:v>2.25</c:v>
                </c:pt>
                <c:pt idx="829">
                  <c:v>2</c:v>
                </c:pt>
                <c:pt idx="830">
                  <c:v>0.75</c:v>
                </c:pt>
                <c:pt idx="831">
                  <c:v>1.25</c:v>
                </c:pt>
                <c:pt idx="832">
                  <c:v>3</c:v>
                </c:pt>
                <c:pt idx="833">
                  <c:v>5</c:v>
                </c:pt>
                <c:pt idx="834">
                  <c:v>4.5</c:v>
                </c:pt>
                <c:pt idx="835">
                  <c:v>3.75</c:v>
                </c:pt>
                <c:pt idx="836">
                  <c:v>2.25</c:v>
                </c:pt>
                <c:pt idx="837">
                  <c:v>1.75</c:v>
                </c:pt>
                <c:pt idx="838">
                  <c:v>-0.75</c:v>
                </c:pt>
                <c:pt idx="839">
                  <c:v>-4.5</c:v>
                </c:pt>
                <c:pt idx="840">
                  <c:v>-4.75</c:v>
                </c:pt>
                <c:pt idx="841">
                  <c:v>-4</c:v>
                </c:pt>
                <c:pt idx="842">
                  <c:v>-6.25</c:v>
                </c:pt>
                <c:pt idx="843">
                  <c:v>-5.75</c:v>
                </c:pt>
                <c:pt idx="844">
                  <c:v>-5</c:v>
                </c:pt>
                <c:pt idx="845">
                  <c:v>-7</c:v>
                </c:pt>
                <c:pt idx="846">
                  <c:v>-7.25</c:v>
                </c:pt>
                <c:pt idx="847">
                  <c:v>-10.5</c:v>
                </c:pt>
                <c:pt idx="848">
                  <c:v>-10.25</c:v>
                </c:pt>
                <c:pt idx="849">
                  <c:v>-10.5</c:v>
                </c:pt>
                <c:pt idx="850">
                  <c:v>-12.5</c:v>
                </c:pt>
                <c:pt idx="851">
                  <c:v>-9.75</c:v>
                </c:pt>
                <c:pt idx="852">
                  <c:v>-8.75</c:v>
                </c:pt>
                <c:pt idx="853">
                  <c:v>-10.25</c:v>
                </c:pt>
                <c:pt idx="854">
                  <c:v>-10.75</c:v>
                </c:pt>
                <c:pt idx="855">
                  <c:v>-10.5</c:v>
                </c:pt>
                <c:pt idx="856">
                  <c:v>-7</c:v>
                </c:pt>
                <c:pt idx="857">
                  <c:v>-2.25</c:v>
                </c:pt>
                <c:pt idx="858">
                  <c:v>-3</c:v>
                </c:pt>
                <c:pt idx="859">
                  <c:v>-2</c:v>
                </c:pt>
                <c:pt idx="860">
                  <c:v>-2.75</c:v>
                </c:pt>
                <c:pt idx="861">
                  <c:v>-1.5</c:v>
                </c:pt>
                <c:pt idx="862">
                  <c:v>-0.25</c:v>
                </c:pt>
                <c:pt idx="863">
                  <c:v>-1.25</c:v>
                </c:pt>
                <c:pt idx="864">
                  <c:v>-1.5</c:v>
                </c:pt>
                <c:pt idx="865">
                  <c:v>-0.5</c:v>
                </c:pt>
                <c:pt idx="866">
                  <c:v>-2.25</c:v>
                </c:pt>
                <c:pt idx="867">
                  <c:v>-3</c:v>
                </c:pt>
                <c:pt idx="868">
                  <c:v>-1.75</c:v>
                </c:pt>
                <c:pt idx="869">
                  <c:v>-4.25</c:v>
                </c:pt>
                <c:pt idx="870">
                  <c:v>-0.75</c:v>
                </c:pt>
                <c:pt idx="871">
                  <c:v>0.5</c:v>
                </c:pt>
                <c:pt idx="872">
                  <c:v>3.5</c:v>
                </c:pt>
                <c:pt idx="873">
                  <c:v>1.75</c:v>
                </c:pt>
                <c:pt idx="874">
                  <c:v>-0.5</c:v>
                </c:pt>
                <c:pt idx="875">
                  <c:v>-2.5</c:v>
                </c:pt>
                <c:pt idx="876">
                  <c:v>8.75</c:v>
                </c:pt>
                <c:pt idx="877">
                  <c:v>5.75</c:v>
                </c:pt>
                <c:pt idx="878">
                  <c:v>5.75</c:v>
                </c:pt>
                <c:pt idx="879">
                  <c:v>4.5</c:v>
                </c:pt>
                <c:pt idx="880">
                  <c:v>0.75</c:v>
                </c:pt>
                <c:pt idx="881">
                  <c:v>0.25</c:v>
                </c:pt>
                <c:pt idx="882">
                  <c:v>1.5</c:v>
                </c:pt>
                <c:pt idx="883">
                  <c:v>3.75</c:v>
                </c:pt>
                <c:pt idx="884">
                  <c:v>3.5</c:v>
                </c:pt>
                <c:pt idx="885">
                  <c:v>0.75</c:v>
                </c:pt>
                <c:pt idx="886">
                  <c:v>-1.5</c:v>
                </c:pt>
                <c:pt idx="887">
                  <c:v>-5.5</c:v>
                </c:pt>
                <c:pt idx="888">
                  <c:v>-4.25</c:v>
                </c:pt>
                <c:pt idx="889">
                  <c:v>3.25</c:v>
                </c:pt>
                <c:pt idx="890">
                  <c:v>0.5</c:v>
                </c:pt>
                <c:pt idx="891">
                  <c:v>0.5</c:v>
                </c:pt>
                <c:pt idx="892">
                  <c:v>2.75</c:v>
                </c:pt>
                <c:pt idx="893">
                  <c:v>2.25</c:v>
                </c:pt>
                <c:pt idx="894">
                  <c:v>0.5</c:v>
                </c:pt>
                <c:pt idx="895">
                  <c:v>-1.25</c:v>
                </c:pt>
                <c:pt idx="896">
                  <c:v>1.25</c:v>
                </c:pt>
                <c:pt idx="897">
                  <c:v>-0.5</c:v>
                </c:pt>
                <c:pt idx="898">
                  <c:v>-2.5</c:v>
                </c:pt>
                <c:pt idx="899">
                  <c:v>-5.75</c:v>
                </c:pt>
                <c:pt idx="900">
                  <c:v>-8</c:v>
                </c:pt>
                <c:pt idx="901">
                  <c:v>-7.5</c:v>
                </c:pt>
                <c:pt idx="902">
                  <c:v>-7.75</c:v>
                </c:pt>
                <c:pt idx="903">
                  <c:v>-10.75</c:v>
                </c:pt>
                <c:pt idx="904">
                  <c:v>-10</c:v>
                </c:pt>
                <c:pt idx="905">
                  <c:v>-8.75</c:v>
                </c:pt>
                <c:pt idx="906">
                  <c:v>-8</c:v>
                </c:pt>
                <c:pt idx="907">
                  <c:v>-9</c:v>
                </c:pt>
                <c:pt idx="908">
                  <c:v>-8.75</c:v>
                </c:pt>
                <c:pt idx="909">
                  <c:v>-14.5</c:v>
                </c:pt>
                <c:pt idx="910">
                  <c:v>-9.5</c:v>
                </c:pt>
                <c:pt idx="911">
                  <c:v>-10.75</c:v>
                </c:pt>
                <c:pt idx="912">
                  <c:v>-20.25</c:v>
                </c:pt>
                <c:pt idx="913">
                  <c:v>-14.75</c:v>
                </c:pt>
                <c:pt idx="914">
                  <c:v>-15.25</c:v>
                </c:pt>
                <c:pt idx="915">
                  <c:v>-7.75</c:v>
                </c:pt>
                <c:pt idx="916">
                  <c:v>-17.25</c:v>
                </c:pt>
                <c:pt idx="917">
                  <c:v>-18.75</c:v>
                </c:pt>
                <c:pt idx="918">
                  <c:v>-22</c:v>
                </c:pt>
                <c:pt idx="919">
                  <c:v>-25.25</c:v>
                </c:pt>
                <c:pt idx="920">
                  <c:v>-28.5</c:v>
                </c:pt>
                <c:pt idx="921">
                  <c:v>-26</c:v>
                </c:pt>
                <c:pt idx="922">
                  <c:v>-24</c:v>
                </c:pt>
                <c:pt idx="923">
                  <c:v>-24</c:v>
                </c:pt>
                <c:pt idx="924">
                  <c:v>-24.25</c:v>
                </c:pt>
                <c:pt idx="925">
                  <c:v>-21</c:v>
                </c:pt>
                <c:pt idx="926">
                  <c:v>-21.5</c:v>
                </c:pt>
                <c:pt idx="927">
                  <c:v>-21.75</c:v>
                </c:pt>
                <c:pt idx="928">
                  <c:v>-15.25</c:v>
                </c:pt>
                <c:pt idx="929">
                  <c:v>-16.5</c:v>
                </c:pt>
                <c:pt idx="930">
                  <c:v>-12.25</c:v>
                </c:pt>
                <c:pt idx="931">
                  <c:v>-12.75</c:v>
                </c:pt>
                <c:pt idx="932">
                  <c:v>-10</c:v>
                </c:pt>
                <c:pt idx="933">
                  <c:v>-11.25</c:v>
                </c:pt>
                <c:pt idx="934">
                  <c:v>-8.75</c:v>
                </c:pt>
                <c:pt idx="935">
                  <c:v>-9.5</c:v>
                </c:pt>
                <c:pt idx="936">
                  <c:v>-8.5</c:v>
                </c:pt>
                <c:pt idx="937">
                  <c:v>-9</c:v>
                </c:pt>
                <c:pt idx="938">
                  <c:v>-13</c:v>
                </c:pt>
                <c:pt idx="939">
                  <c:v>-8.5</c:v>
                </c:pt>
                <c:pt idx="940">
                  <c:v>-12.25</c:v>
                </c:pt>
                <c:pt idx="941">
                  <c:v>-7.75</c:v>
                </c:pt>
                <c:pt idx="942">
                  <c:v>-9.5</c:v>
                </c:pt>
                <c:pt idx="943">
                  <c:v>-8.25</c:v>
                </c:pt>
                <c:pt idx="944">
                  <c:v>-8.25</c:v>
                </c:pt>
                <c:pt idx="945">
                  <c:v>-1.75</c:v>
                </c:pt>
                <c:pt idx="946">
                  <c:v>1.5</c:v>
                </c:pt>
                <c:pt idx="947">
                  <c:v>3.75</c:v>
                </c:pt>
                <c:pt idx="948">
                  <c:v>5.25</c:v>
                </c:pt>
                <c:pt idx="949">
                  <c:v>6</c:v>
                </c:pt>
                <c:pt idx="950">
                  <c:v>4.75</c:v>
                </c:pt>
                <c:pt idx="951">
                  <c:v>5.75</c:v>
                </c:pt>
                <c:pt idx="952">
                  <c:v>6.75</c:v>
                </c:pt>
                <c:pt idx="953">
                  <c:v>7.5</c:v>
                </c:pt>
                <c:pt idx="954">
                  <c:v>7.75</c:v>
                </c:pt>
                <c:pt idx="955">
                  <c:v>6.25</c:v>
                </c:pt>
                <c:pt idx="956">
                  <c:v>6</c:v>
                </c:pt>
                <c:pt idx="957">
                  <c:v>3.25</c:v>
                </c:pt>
                <c:pt idx="958">
                  <c:v>2.25</c:v>
                </c:pt>
                <c:pt idx="959">
                  <c:v>3.5</c:v>
                </c:pt>
                <c:pt idx="960">
                  <c:v>2.75</c:v>
                </c:pt>
                <c:pt idx="961">
                  <c:v>2</c:v>
                </c:pt>
                <c:pt idx="962">
                  <c:v>2.75</c:v>
                </c:pt>
                <c:pt idx="963">
                  <c:v>3.5</c:v>
                </c:pt>
                <c:pt idx="964">
                  <c:v>0.5</c:v>
                </c:pt>
                <c:pt idx="965">
                  <c:v>-1.75</c:v>
                </c:pt>
                <c:pt idx="966">
                  <c:v>-3</c:v>
                </c:pt>
                <c:pt idx="967">
                  <c:v>0.5</c:v>
                </c:pt>
                <c:pt idx="968">
                  <c:v>3.5</c:v>
                </c:pt>
                <c:pt idx="969">
                  <c:v>7.75</c:v>
                </c:pt>
                <c:pt idx="970">
                  <c:v>5.75</c:v>
                </c:pt>
                <c:pt idx="971">
                  <c:v>2</c:v>
                </c:pt>
                <c:pt idx="972">
                  <c:v>10.75</c:v>
                </c:pt>
                <c:pt idx="973">
                  <c:v>3.5</c:v>
                </c:pt>
                <c:pt idx="974">
                  <c:v>1.25</c:v>
                </c:pt>
                <c:pt idx="975">
                  <c:v>-0.5</c:v>
                </c:pt>
                <c:pt idx="976">
                  <c:v>3.25</c:v>
                </c:pt>
                <c:pt idx="977">
                  <c:v>1.75</c:v>
                </c:pt>
                <c:pt idx="978">
                  <c:v>1.25</c:v>
                </c:pt>
                <c:pt idx="979">
                  <c:v>1</c:v>
                </c:pt>
                <c:pt idx="980">
                  <c:v>-1.75</c:v>
                </c:pt>
                <c:pt idx="981">
                  <c:v>-1.25</c:v>
                </c:pt>
                <c:pt idx="982">
                  <c:v>-4</c:v>
                </c:pt>
                <c:pt idx="983">
                  <c:v>-5.5</c:v>
                </c:pt>
                <c:pt idx="984">
                  <c:v>-4.75</c:v>
                </c:pt>
                <c:pt idx="985">
                  <c:v>-9.25</c:v>
                </c:pt>
                <c:pt idx="986">
                  <c:v>-8.5</c:v>
                </c:pt>
                <c:pt idx="987">
                  <c:v>-7.75</c:v>
                </c:pt>
                <c:pt idx="988">
                  <c:v>-8.5</c:v>
                </c:pt>
                <c:pt idx="989">
                  <c:v>-5.75</c:v>
                </c:pt>
                <c:pt idx="990">
                  <c:v>-7</c:v>
                </c:pt>
                <c:pt idx="991">
                  <c:v>-6.75</c:v>
                </c:pt>
                <c:pt idx="992">
                  <c:v>-7.5</c:v>
                </c:pt>
                <c:pt idx="993">
                  <c:v>-7.25</c:v>
                </c:pt>
                <c:pt idx="994">
                  <c:v>-8</c:v>
                </c:pt>
                <c:pt idx="995">
                  <c:v>-9.75</c:v>
                </c:pt>
                <c:pt idx="996">
                  <c:v>-5.75</c:v>
                </c:pt>
                <c:pt idx="997">
                  <c:v>-3.75</c:v>
                </c:pt>
                <c:pt idx="998">
                  <c:v>-3.75</c:v>
                </c:pt>
                <c:pt idx="999">
                  <c:v>-3.25</c:v>
                </c:pt>
                <c:pt idx="1000">
                  <c:v>-6.5</c:v>
                </c:pt>
                <c:pt idx="1001">
                  <c:v>-5.75</c:v>
                </c:pt>
                <c:pt idx="1002">
                  <c:v>-6.25</c:v>
                </c:pt>
                <c:pt idx="1003">
                  <c:v>-6.75</c:v>
                </c:pt>
                <c:pt idx="1004">
                  <c:v>-4.25</c:v>
                </c:pt>
                <c:pt idx="1005">
                  <c:v>-6.75</c:v>
                </c:pt>
                <c:pt idx="1006">
                  <c:v>-11</c:v>
                </c:pt>
                <c:pt idx="1007">
                  <c:v>-11.75</c:v>
                </c:pt>
                <c:pt idx="1008">
                  <c:v>-15</c:v>
                </c:pt>
                <c:pt idx="1009">
                  <c:v>-15.5</c:v>
                </c:pt>
                <c:pt idx="1010">
                  <c:v>-17</c:v>
                </c:pt>
                <c:pt idx="1011">
                  <c:v>-16.5</c:v>
                </c:pt>
                <c:pt idx="1012">
                  <c:v>-17.5</c:v>
                </c:pt>
                <c:pt idx="1013">
                  <c:v>-20</c:v>
                </c:pt>
                <c:pt idx="1014">
                  <c:v>-15.5</c:v>
                </c:pt>
                <c:pt idx="1015">
                  <c:v>-16.75</c:v>
                </c:pt>
                <c:pt idx="1016">
                  <c:v>-23.5</c:v>
                </c:pt>
                <c:pt idx="1017">
                  <c:v>-23.75</c:v>
                </c:pt>
                <c:pt idx="1018">
                  <c:v>-22.5</c:v>
                </c:pt>
                <c:pt idx="1019">
                  <c:v>-24.75</c:v>
                </c:pt>
                <c:pt idx="1020">
                  <c:v>-24.5</c:v>
                </c:pt>
                <c:pt idx="1021">
                  <c:v>-22.25</c:v>
                </c:pt>
                <c:pt idx="1022">
                  <c:v>-22.25</c:v>
                </c:pt>
                <c:pt idx="1023">
                  <c:v>-21.5</c:v>
                </c:pt>
                <c:pt idx="1024">
                  <c:v>-23.75</c:v>
                </c:pt>
                <c:pt idx="1025">
                  <c:v>-28.75</c:v>
                </c:pt>
                <c:pt idx="1026">
                  <c:v>-26.25</c:v>
                </c:pt>
                <c:pt idx="1027">
                  <c:v>-27.75</c:v>
                </c:pt>
                <c:pt idx="1028">
                  <c:v>-26.25</c:v>
                </c:pt>
                <c:pt idx="1029">
                  <c:v>-31.25</c:v>
                </c:pt>
                <c:pt idx="1030">
                  <c:v>-34.5</c:v>
                </c:pt>
                <c:pt idx="1031">
                  <c:v>-34.5</c:v>
                </c:pt>
                <c:pt idx="1032">
                  <c:v>-26</c:v>
                </c:pt>
                <c:pt idx="1033">
                  <c:v>-25.75</c:v>
                </c:pt>
                <c:pt idx="1034">
                  <c:v>-24.75</c:v>
                </c:pt>
                <c:pt idx="1035">
                  <c:v>-25.5</c:v>
                </c:pt>
                <c:pt idx="1036">
                  <c:v>-24.25</c:v>
                </c:pt>
                <c:pt idx="1037">
                  <c:v>-25</c:v>
                </c:pt>
                <c:pt idx="1038">
                  <c:v>-22.5</c:v>
                </c:pt>
                <c:pt idx="1039">
                  <c:v>-25</c:v>
                </c:pt>
                <c:pt idx="1040">
                  <c:v>-25.75</c:v>
                </c:pt>
                <c:pt idx="1041">
                  <c:v>-25.75</c:v>
                </c:pt>
                <c:pt idx="1042">
                  <c:v>-17.5</c:v>
                </c:pt>
                <c:pt idx="1043">
                  <c:v>-16.75</c:v>
                </c:pt>
                <c:pt idx="1044">
                  <c:v>-16.5</c:v>
                </c:pt>
                <c:pt idx="1045">
                  <c:v>-13.75</c:v>
                </c:pt>
                <c:pt idx="1046">
                  <c:v>-9.75</c:v>
                </c:pt>
                <c:pt idx="1047">
                  <c:v>-16.5</c:v>
                </c:pt>
                <c:pt idx="1048">
                  <c:v>-16.25</c:v>
                </c:pt>
                <c:pt idx="1049">
                  <c:v>-14.75</c:v>
                </c:pt>
                <c:pt idx="1050">
                  <c:v>-16.75</c:v>
                </c:pt>
                <c:pt idx="1051">
                  <c:v>-18</c:v>
                </c:pt>
                <c:pt idx="1052">
                  <c:v>-19.5</c:v>
                </c:pt>
                <c:pt idx="1053">
                  <c:v>-22</c:v>
                </c:pt>
                <c:pt idx="1054">
                  <c:v>-25.5</c:v>
                </c:pt>
                <c:pt idx="1055">
                  <c:v>-23.75</c:v>
                </c:pt>
                <c:pt idx="1056">
                  <c:v>-20.25</c:v>
                </c:pt>
                <c:pt idx="1057">
                  <c:v>-20.5</c:v>
                </c:pt>
                <c:pt idx="1058">
                  <c:v>-21.25</c:v>
                </c:pt>
                <c:pt idx="1059">
                  <c:v>-17.25</c:v>
                </c:pt>
                <c:pt idx="1060">
                  <c:v>-8.25</c:v>
                </c:pt>
                <c:pt idx="1061">
                  <c:v>-12</c:v>
                </c:pt>
                <c:pt idx="1062">
                  <c:v>-8.75</c:v>
                </c:pt>
                <c:pt idx="1063">
                  <c:v>-6.25</c:v>
                </c:pt>
                <c:pt idx="1064">
                  <c:v>-8.25</c:v>
                </c:pt>
                <c:pt idx="1065">
                  <c:v>-14.5</c:v>
                </c:pt>
                <c:pt idx="1066">
                  <c:v>-16.5</c:v>
                </c:pt>
                <c:pt idx="1067">
                  <c:v>-14</c:v>
                </c:pt>
                <c:pt idx="1068">
                  <c:v>-15.25</c:v>
                </c:pt>
                <c:pt idx="1069">
                  <c:v>-15.75</c:v>
                </c:pt>
                <c:pt idx="1070">
                  <c:v>-18.25</c:v>
                </c:pt>
                <c:pt idx="1071">
                  <c:v>-22.5</c:v>
                </c:pt>
                <c:pt idx="1072">
                  <c:v>-23.75</c:v>
                </c:pt>
                <c:pt idx="1073">
                  <c:v>-22.75</c:v>
                </c:pt>
                <c:pt idx="1074">
                  <c:v>-25.25</c:v>
                </c:pt>
                <c:pt idx="1075">
                  <c:v>-26.25</c:v>
                </c:pt>
                <c:pt idx="1076">
                  <c:v>-20.5</c:v>
                </c:pt>
                <c:pt idx="1077">
                  <c:v>-10.25</c:v>
                </c:pt>
                <c:pt idx="1078">
                  <c:v>-13.5</c:v>
                </c:pt>
                <c:pt idx="1079">
                  <c:v>-10.25</c:v>
                </c:pt>
                <c:pt idx="1080">
                  <c:v>-11.5</c:v>
                </c:pt>
                <c:pt idx="1081">
                  <c:v>-10.25</c:v>
                </c:pt>
                <c:pt idx="1082">
                  <c:v>-12.5</c:v>
                </c:pt>
                <c:pt idx="1083">
                  <c:v>-7.5</c:v>
                </c:pt>
                <c:pt idx="1084">
                  <c:v>-12.5</c:v>
                </c:pt>
                <c:pt idx="1085">
                  <c:v>-12.5</c:v>
                </c:pt>
                <c:pt idx="1086">
                  <c:v>-12.25</c:v>
                </c:pt>
                <c:pt idx="1087">
                  <c:v>-10.5</c:v>
                </c:pt>
                <c:pt idx="1088">
                  <c:v>-4.5</c:v>
                </c:pt>
                <c:pt idx="1089">
                  <c:v>-6.5</c:v>
                </c:pt>
                <c:pt idx="1090">
                  <c:v>-8.75</c:v>
                </c:pt>
                <c:pt idx="1091">
                  <c:v>-7.75</c:v>
                </c:pt>
                <c:pt idx="1092">
                  <c:v>-4</c:v>
                </c:pt>
                <c:pt idx="1093">
                  <c:v>-3.25</c:v>
                </c:pt>
                <c:pt idx="1094">
                  <c:v>-6.25</c:v>
                </c:pt>
                <c:pt idx="1095">
                  <c:v>-6</c:v>
                </c:pt>
                <c:pt idx="1096">
                  <c:v>-7.5</c:v>
                </c:pt>
                <c:pt idx="1097">
                  <c:v>-12</c:v>
                </c:pt>
                <c:pt idx="1098">
                  <c:v>-13.75</c:v>
                </c:pt>
                <c:pt idx="1099">
                  <c:v>-13.5</c:v>
                </c:pt>
                <c:pt idx="1100">
                  <c:v>-16</c:v>
                </c:pt>
                <c:pt idx="1101">
                  <c:v>-17.75</c:v>
                </c:pt>
                <c:pt idx="1102">
                  <c:v>-18</c:v>
                </c:pt>
                <c:pt idx="1103">
                  <c:v>-14.75</c:v>
                </c:pt>
                <c:pt idx="1104">
                  <c:v>-15</c:v>
                </c:pt>
                <c:pt idx="1105">
                  <c:v>-17.25</c:v>
                </c:pt>
                <c:pt idx="1106">
                  <c:v>-16.75</c:v>
                </c:pt>
                <c:pt idx="1107">
                  <c:v>-16.5</c:v>
                </c:pt>
                <c:pt idx="1108">
                  <c:v>-15.75</c:v>
                </c:pt>
                <c:pt idx="1109">
                  <c:v>-15.25</c:v>
                </c:pt>
                <c:pt idx="1110">
                  <c:v>-15.5</c:v>
                </c:pt>
                <c:pt idx="1111">
                  <c:v>-15.25</c:v>
                </c:pt>
                <c:pt idx="1112">
                  <c:v>-20</c:v>
                </c:pt>
                <c:pt idx="1113">
                  <c:v>-17.25</c:v>
                </c:pt>
                <c:pt idx="1114">
                  <c:v>-17</c:v>
                </c:pt>
                <c:pt idx="1115">
                  <c:v>-16.25</c:v>
                </c:pt>
                <c:pt idx="1116">
                  <c:v>-13.5</c:v>
                </c:pt>
                <c:pt idx="1117">
                  <c:v>-12.25</c:v>
                </c:pt>
                <c:pt idx="1118">
                  <c:v>-13</c:v>
                </c:pt>
                <c:pt idx="1119">
                  <c:v>-12.75</c:v>
                </c:pt>
                <c:pt idx="1120">
                  <c:v>-11</c:v>
                </c:pt>
                <c:pt idx="1121">
                  <c:v>-9.75</c:v>
                </c:pt>
                <c:pt idx="1122">
                  <c:v>-9.5</c:v>
                </c:pt>
                <c:pt idx="1123">
                  <c:v>-8</c:v>
                </c:pt>
                <c:pt idx="1124">
                  <c:v>-10.25</c:v>
                </c:pt>
                <c:pt idx="1125">
                  <c:v>-10.5</c:v>
                </c:pt>
                <c:pt idx="1126">
                  <c:v>-13.25</c:v>
                </c:pt>
                <c:pt idx="1127">
                  <c:v>-7</c:v>
                </c:pt>
                <c:pt idx="1128">
                  <c:v>-5.25</c:v>
                </c:pt>
                <c:pt idx="1129">
                  <c:v>-5</c:v>
                </c:pt>
                <c:pt idx="1130">
                  <c:v>-4.25</c:v>
                </c:pt>
                <c:pt idx="1131">
                  <c:v>-3.75</c:v>
                </c:pt>
                <c:pt idx="1132">
                  <c:v>-2.75</c:v>
                </c:pt>
                <c:pt idx="1133">
                  <c:v>-2.25</c:v>
                </c:pt>
                <c:pt idx="1134">
                  <c:v>-1.75</c:v>
                </c:pt>
                <c:pt idx="1135">
                  <c:v>-4.75</c:v>
                </c:pt>
                <c:pt idx="1136">
                  <c:v>-5.25</c:v>
                </c:pt>
                <c:pt idx="1137">
                  <c:v>-3.5</c:v>
                </c:pt>
                <c:pt idx="1138">
                  <c:v>-3.5</c:v>
                </c:pt>
                <c:pt idx="1139">
                  <c:v>-1</c:v>
                </c:pt>
                <c:pt idx="1140">
                  <c:v>-2.75</c:v>
                </c:pt>
                <c:pt idx="1141">
                  <c:v>-2.75</c:v>
                </c:pt>
                <c:pt idx="1142">
                  <c:v>-6.5</c:v>
                </c:pt>
                <c:pt idx="1143">
                  <c:v>-10</c:v>
                </c:pt>
                <c:pt idx="1144">
                  <c:v>-12.25</c:v>
                </c:pt>
                <c:pt idx="1145">
                  <c:v>-12.5</c:v>
                </c:pt>
                <c:pt idx="1146">
                  <c:v>-11.75</c:v>
                </c:pt>
                <c:pt idx="1147">
                  <c:v>-12.25</c:v>
                </c:pt>
                <c:pt idx="1148">
                  <c:v>-16.25</c:v>
                </c:pt>
                <c:pt idx="1149">
                  <c:v>-17.5</c:v>
                </c:pt>
                <c:pt idx="1150">
                  <c:v>-17.5</c:v>
                </c:pt>
                <c:pt idx="1151">
                  <c:v>-25.25</c:v>
                </c:pt>
                <c:pt idx="1152">
                  <c:v>-26.5</c:v>
                </c:pt>
                <c:pt idx="1153">
                  <c:v>-30</c:v>
                </c:pt>
                <c:pt idx="1154">
                  <c:v>-31.5</c:v>
                </c:pt>
                <c:pt idx="1155">
                  <c:v>-35</c:v>
                </c:pt>
                <c:pt idx="1156">
                  <c:v>-35.25</c:v>
                </c:pt>
                <c:pt idx="1157">
                  <c:v>-35.75</c:v>
                </c:pt>
                <c:pt idx="1158">
                  <c:v>-36.75</c:v>
                </c:pt>
                <c:pt idx="1159">
                  <c:v>-36.75</c:v>
                </c:pt>
                <c:pt idx="1160">
                  <c:v>-36.75</c:v>
                </c:pt>
                <c:pt idx="1161">
                  <c:v>-30.5</c:v>
                </c:pt>
                <c:pt idx="1162">
                  <c:v>-28.5</c:v>
                </c:pt>
                <c:pt idx="1163">
                  <c:v>-28.5</c:v>
                </c:pt>
                <c:pt idx="1164">
                  <c:v>-27.5</c:v>
                </c:pt>
                <c:pt idx="1165">
                  <c:v>-27.5</c:v>
                </c:pt>
                <c:pt idx="1166">
                  <c:v>-25.5</c:v>
                </c:pt>
                <c:pt idx="1167">
                  <c:v>-25.5</c:v>
                </c:pt>
                <c:pt idx="1168">
                  <c:v>-28.75</c:v>
                </c:pt>
                <c:pt idx="1169">
                  <c:v>-27.5</c:v>
                </c:pt>
                <c:pt idx="1170">
                  <c:v>-27</c:v>
                </c:pt>
                <c:pt idx="1171">
                  <c:v>-26.25</c:v>
                </c:pt>
                <c:pt idx="1172">
                  <c:v>-25.25</c:v>
                </c:pt>
                <c:pt idx="1173">
                  <c:v>-23.5</c:v>
                </c:pt>
                <c:pt idx="1174">
                  <c:v>-25.5</c:v>
                </c:pt>
                <c:pt idx="1175">
                  <c:v>-23.25</c:v>
                </c:pt>
                <c:pt idx="1176">
                  <c:v>-19.5</c:v>
                </c:pt>
                <c:pt idx="1177">
                  <c:v>-18.75</c:v>
                </c:pt>
                <c:pt idx="1178">
                  <c:v>-17.75</c:v>
                </c:pt>
                <c:pt idx="1179">
                  <c:v>-17.25</c:v>
                </c:pt>
                <c:pt idx="1180">
                  <c:v>-14.25</c:v>
                </c:pt>
                <c:pt idx="1181">
                  <c:v>-9.5</c:v>
                </c:pt>
                <c:pt idx="1182">
                  <c:v>-11</c:v>
                </c:pt>
                <c:pt idx="1183">
                  <c:v>-11.75</c:v>
                </c:pt>
                <c:pt idx="1184">
                  <c:v>-12.75</c:v>
                </c:pt>
                <c:pt idx="1185">
                  <c:v>-11.25</c:v>
                </c:pt>
                <c:pt idx="1186">
                  <c:v>-12.75</c:v>
                </c:pt>
                <c:pt idx="1187">
                  <c:v>-14.25</c:v>
                </c:pt>
                <c:pt idx="1188">
                  <c:v>-20</c:v>
                </c:pt>
                <c:pt idx="1189">
                  <c:v>-19.5</c:v>
                </c:pt>
                <c:pt idx="1190">
                  <c:v>-21.25</c:v>
                </c:pt>
                <c:pt idx="1191">
                  <c:v>-25.25</c:v>
                </c:pt>
                <c:pt idx="1192">
                  <c:v>-26</c:v>
                </c:pt>
                <c:pt idx="1193">
                  <c:v>-27</c:v>
                </c:pt>
                <c:pt idx="1194">
                  <c:v>-25.75</c:v>
                </c:pt>
                <c:pt idx="1195">
                  <c:v>-25.25</c:v>
                </c:pt>
                <c:pt idx="1196">
                  <c:v>-28</c:v>
                </c:pt>
                <c:pt idx="1197">
                  <c:v>-28.5</c:v>
                </c:pt>
                <c:pt idx="1198">
                  <c:v>-26.75</c:v>
                </c:pt>
                <c:pt idx="1199">
                  <c:v>-35.5</c:v>
                </c:pt>
                <c:pt idx="1200">
                  <c:v>-36.75</c:v>
                </c:pt>
                <c:pt idx="1201">
                  <c:v>-31.75</c:v>
                </c:pt>
                <c:pt idx="1202">
                  <c:v>-27</c:v>
                </c:pt>
                <c:pt idx="1203">
                  <c:v>-27.5</c:v>
                </c:pt>
                <c:pt idx="1204">
                  <c:v>-28</c:v>
                </c:pt>
                <c:pt idx="1205">
                  <c:v>-21.75</c:v>
                </c:pt>
                <c:pt idx="1206">
                  <c:v>-21.5</c:v>
                </c:pt>
                <c:pt idx="1207">
                  <c:v>-31.25</c:v>
                </c:pt>
                <c:pt idx="1208">
                  <c:v>-30.75</c:v>
                </c:pt>
                <c:pt idx="1209">
                  <c:v>-29.25</c:v>
                </c:pt>
                <c:pt idx="1210">
                  <c:v>-33.75</c:v>
                </c:pt>
                <c:pt idx="1211">
                  <c:v>-35.25</c:v>
                </c:pt>
                <c:pt idx="1212">
                  <c:v>-33.25</c:v>
                </c:pt>
                <c:pt idx="1213">
                  <c:v>-31.75</c:v>
                </c:pt>
                <c:pt idx="1214">
                  <c:v>-34.75</c:v>
                </c:pt>
                <c:pt idx="1215">
                  <c:v>-38.25</c:v>
                </c:pt>
                <c:pt idx="1216">
                  <c:v>-34.25</c:v>
                </c:pt>
                <c:pt idx="1217">
                  <c:v>-34.5</c:v>
                </c:pt>
                <c:pt idx="1218">
                  <c:v>-36.75</c:v>
                </c:pt>
                <c:pt idx="1219">
                  <c:v>-38</c:v>
                </c:pt>
                <c:pt idx="1220">
                  <c:v>-43.75</c:v>
                </c:pt>
                <c:pt idx="1221">
                  <c:v>-44.25</c:v>
                </c:pt>
                <c:pt idx="1222">
                  <c:v>-44.5</c:v>
                </c:pt>
                <c:pt idx="1223">
                  <c:v>-38.25</c:v>
                </c:pt>
                <c:pt idx="1224">
                  <c:v>-38.5</c:v>
                </c:pt>
                <c:pt idx="1225">
                  <c:v>-45.25</c:v>
                </c:pt>
                <c:pt idx="1226">
                  <c:v>-44.25</c:v>
                </c:pt>
                <c:pt idx="1227">
                  <c:v>-46.5</c:v>
                </c:pt>
                <c:pt idx="1228">
                  <c:v>-47.5</c:v>
                </c:pt>
                <c:pt idx="1229">
                  <c:v>-46.25</c:v>
                </c:pt>
                <c:pt idx="1230">
                  <c:v>-44</c:v>
                </c:pt>
                <c:pt idx="1231">
                  <c:v>-46.5</c:v>
                </c:pt>
                <c:pt idx="1232">
                  <c:v>-40.75</c:v>
                </c:pt>
                <c:pt idx="1233">
                  <c:v>-38.5</c:v>
                </c:pt>
                <c:pt idx="1234">
                  <c:v>-37.25</c:v>
                </c:pt>
                <c:pt idx="1235">
                  <c:v>-40.75</c:v>
                </c:pt>
                <c:pt idx="1236">
                  <c:v>-34.5</c:v>
                </c:pt>
                <c:pt idx="1237">
                  <c:v>-34.5</c:v>
                </c:pt>
                <c:pt idx="1238">
                  <c:v>-33.25</c:v>
                </c:pt>
                <c:pt idx="1239">
                  <c:v>-36</c:v>
                </c:pt>
                <c:pt idx="1240">
                  <c:v>-40.5</c:v>
                </c:pt>
                <c:pt idx="1241">
                  <c:v>-33.5</c:v>
                </c:pt>
                <c:pt idx="1242">
                  <c:v>-35.75</c:v>
                </c:pt>
                <c:pt idx="1243">
                  <c:v>-36.75</c:v>
                </c:pt>
                <c:pt idx="1244">
                  <c:v>-42</c:v>
                </c:pt>
                <c:pt idx="1245">
                  <c:v>-39.25</c:v>
                </c:pt>
                <c:pt idx="1246">
                  <c:v>-38.5</c:v>
                </c:pt>
                <c:pt idx="1247">
                  <c:v>-35</c:v>
                </c:pt>
                <c:pt idx="1248">
                  <c:v>-38.25</c:v>
                </c:pt>
                <c:pt idx="1249">
                  <c:v>-37.25</c:v>
                </c:pt>
                <c:pt idx="1250">
                  <c:v>-35.5</c:v>
                </c:pt>
                <c:pt idx="1251">
                  <c:v>-33.25</c:v>
                </c:pt>
                <c:pt idx="1252">
                  <c:v>-34.5</c:v>
                </c:pt>
                <c:pt idx="1253">
                  <c:v>-34.5</c:v>
                </c:pt>
                <c:pt idx="1254">
                  <c:v>-35.25</c:v>
                </c:pt>
                <c:pt idx="1255">
                  <c:v>-34.75</c:v>
                </c:pt>
                <c:pt idx="1256">
                  <c:v>-34.5</c:v>
                </c:pt>
                <c:pt idx="1257">
                  <c:v>-31</c:v>
                </c:pt>
                <c:pt idx="1258">
                  <c:v>-29.75</c:v>
                </c:pt>
                <c:pt idx="1259">
                  <c:v>-34.25</c:v>
                </c:pt>
                <c:pt idx="1260">
                  <c:v>-36</c:v>
                </c:pt>
                <c:pt idx="1261">
                  <c:v>-36.5</c:v>
                </c:pt>
                <c:pt idx="1262">
                  <c:v>-36.5</c:v>
                </c:pt>
                <c:pt idx="1263">
                  <c:v>-35.5</c:v>
                </c:pt>
                <c:pt idx="1264">
                  <c:v>-38.25</c:v>
                </c:pt>
                <c:pt idx="1265">
                  <c:v>-39.5</c:v>
                </c:pt>
                <c:pt idx="1266">
                  <c:v>-41.75</c:v>
                </c:pt>
                <c:pt idx="1267">
                  <c:v>-43</c:v>
                </c:pt>
                <c:pt idx="1268">
                  <c:v>-40</c:v>
                </c:pt>
                <c:pt idx="1269">
                  <c:v>-42.5</c:v>
                </c:pt>
                <c:pt idx="1270">
                  <c:v>-43.5</c:v>
                </c:pt>
                <c:pt idx="1271">
                  <c:v>-42.75</c:v>
                </c:pt>
                <c:pt idx="1272">
                  <c:v>-44.25</c:v>
                </c:pt>
                <c:pt idx="1273">
                  <c:v>-46.5</c:v>
                </c:pt>
                <c:pt idx="1274">
                  <c:v>-42.25</c:v>
                </c:pt>
                <c:pt idx="1275">
                  <c:v>-40.25</c:v>
                </c:pt>
                <c:pt idx="1276">
                  <c:v>-40.5</c:v>
                </c:pt>
                <c:pt idx="1277">
                  <c:v>-38</c:v>
                </c:pt>
                <c:pt idx="1278">
                  <c:v>-37.5</c:v>
                </c:pt>
                <c:pt idx="1279">
                  <c:v>-34.75</c:v>
                </c:pt>
                <c:pt idx="1280">
                  <c:v>-32</c:v>
                </c:pt>
                <c:pt idx="1281">
                  <c:v>-27.25</c:v>
                </c:pt>
                <c:pt idx="1282">
                  <c:v>-27.25</c:v>
                </c:pt>
                <c:pt idx="1283">
                  <c:v>-28.5</c:v>
                </c:pt>
                <c:pt idx="1284">
                  <c:v>-30.75</c:v>
                </c:pt>
                <c:pt idx="1285">
                  <c:v>-28.5</c:v>
                </c:pt>
                <c:pt idx="1286">
                  <c:v>-23</c:v>
                </c:pt>
                <c:pt idx="1287">
                  <c:v>-23.5</c:v>
                </c:pt>
                <c:pt idx="1288">
                  <c:v>-22.25</c:v>
                </c:pt>
                <c:pt idx="1289">
                  <c:v>-22.25</c:v>
                </c:pt>
                <c:pt idx="1290">
                  <c:v>-22.75</c:v>
                </c:pt>
                <c:pt idx="1291">
                  <c:v>-26.5</c:v>
                </c:pt>
                <c:pt idx="1292">
                  <c:v>-27.5</c:v>
                </c:pt>
                <c:pt idx="1293">
                  <c:v>-24.25</c:v>
                </c:pt>
                <c:pt idx="1294">
                  <c:v>-25.5</c:v>
                </c:pt>
                <c:pt idx="1295">
                  <c:v>-24.25</c:v>
                </c:pt>
                <c:pt idx="1296">
                  <c:v>-25.75</c:v>
                </c:pt>
                <c:pt idx="1297">
                  <c:v>-25.75</c:v>
                </c:pt>
                <c:pt idx="1298">
                  <c:v>-21</c:v>
                </c:pt>
                <c:pt idx="1299">
                  <c:v>-20.5</c:v>
                </c:pt>
                <c:pt idx="1300">
                  <c:v>-22.5</c:v>
                </c:pt>
                <c:pt idx="1301">
                  <c:v>-18.25</c:v>
                </c:pt>
                <c:pt idx="1302">
                  <c:v>-17.5</c:v>
                </c:pt>
                <c:pt idx="1303">
                  <c:v>-14.25</c:v>
                </c:pt>
                <c:pt idx="1304">
                  <c:v>-19.25</c:v>
                </c:pt>
                <c:pt idx="1305">
                  <c:v>-18.25</c:v>
                </c:pt>
                <c:pt idx="1306">
                  <c:v>-15.25</c:v>
                </c:pt>
                <c:pt idx="1307">
                  <c:v>-19.5</c:v>
                </c:pt>
                <c:pt idx="1308">
                  <c:v>-17.5</c:v>
                </c:pt>
                <c:pt idx="1309">
                  <c:v>-19</c:v>
                </c:pt>
                <c:pt idx="1310">
                  <c:v>-24.25</c:v>
                </c:pt>
                <c:pt idx="1311">
                  <c:v>-19</c:v>
                </c:pt>
                <c:pt idx="1312">
                  <c:v>-23.75</c:v>
                </c:pt>
                <c:pt idx="1313">
                  <c:v>-20.5</c:v>
                </c:pt>
                <c:pt idx="1314">
                  <c:v>-23.5</c:v>
                </c:pt>
                <c:pt idx="1315">
                  <c:v>-28</c:v>
                </c:pt>
                <c:pt idx="1316">
                  <c:v>-24</c:v>
                </c:pt>
                <c:pt idx="1317">
                  <c:v>-23.75</c:v>
                </c:pt>
                <c:pt idx="1318">
                  <c:v>-25</c:v>
                </c:pt>
                <c:pt idx="1319">
                  <c:v>-22</c:v>
                </c:pt>
                <c:pt idx="1320">
                  <c:v>-27.75</c:v>
                </c:pt>
                <c:pt idx="1321">
                  <c:v>-28.5</c:v>
                </c:pt>
                <c:pt idx="1322">
                  <c:v>-28.25</c:v>
                </c:pt>
                <c:pt idx="1323">
                  <c:v>-27.75</c:v>
                </c:pt>
                <c:pt idx="1324">
                  <c:v>-31.25</c:v>
                </c:pt>
                <c:pt idx="1325">
                  <c:v>-37</c:v>
                </c:pt>
                <c:pt idx="1326">
                  <c:v>-33.25</c:v>
                </c:pt>
                <c:pt idx="1327">
                  <c:v>-32</c:v>
                </c:pt>
                <c:pt idx="1328">
                  <c:v>-29.25</c:v>
                </c:pt>
                <c:pt idx="1329">
                  <c:v>-32.5</c:v>
                </c:pt>
                <c:pt idx="1330">
                  <c:v>-33.75</c:v>
                </c:pt>
                <c:pt idx="1331">
                  <c:v>-34.75</c:v>
                </c:pt>
                <c:pt idx="1332">
                  <c:v>-35</c:v>
                </c:pt>
                <c:pt idx="1333">
                  <c:v>-28.75</c:v>
                </c:pt>
                <c:pt idx="1334">
                  <c:v>-28.75</c:v>
                </c:pt>
                <c:pt idx="1335">
                  <c:v>-28</c:v>
                </c:pt>
                <c:pt idx="1336">
                  <c:v>-27</c:v>
                </c:pt>
                <c:pt idx="1337">
                  <c:v>-20.5</c:v>
                </c:pt>
                <c:pt idx="1338">
                  <c:v>-16.5</c:v>
                </c:pt>
                <c:pt idx="1339">
                  <c:v>-15.5</c:v>
                </c:pt>
                <c:pt idx="1340">
                  <c:v>-12.5</c:v>
                </c:pt>
                <c:pt idx="1341">
                  <c:v>-14</c:v>
                </c:pt>
                <c:pt idx="1342">
                  <c:v>-12.5</c:v>
                </c:pt>
                <c:pt idx="1343">
                  <c:v>-13.5</c:v>
                </c:pt>
                <c:pt idx="1344">
                  <c:v>-16</c:v>
                </c:pt>
                <c:pt idx="1345">
                  <c:v>-19.75</c:v>
                </c:pt>
                <c:pt idx="1346">
                  <c:v>-18.75</c:v>
                </c:pt>
                <c:pt idx="1347">
                  <c:v>-7.5</c:v>
                </c:pt>
                <c:pt idx="1348">
                  <c:v>-13.75</c:v>
                </c:pt>
                <c:pt idx="1349">
                  <c:v>-18.5</c:v>
                </c:pt>
                <c:pt idx="1350">
                  <c:v>-21.5</c:v>
                </c:pt>
                <c:pt idx="1351">
                  <c:v>-23.75</c:v>
                </c:pt>
                <c:pt idx="1352">
                  <c:v>-22.5</c:v>
                </c:pt>
                <c:pt idx="1353">
                  <c:v>-22.75</c:v>
                </c:pt>
                <c:pt idx="1354">
                  <c:v>-21.25</c:v>
                </c:pt>
                <c:pt idx="1355">
                  <c:v>-22</c:v>
                </c:pt>
                <c:pt idx="1356">
                  <c:v>-28.5</c:v>
                </c:pt>
                <c:pt idx="1357">
                  <c:v>-26.5</c:v>
                </c:pt>
                <c:pt idx="1358">
                  <c:v>-33.75</c:v>
                </c:pt>
                <c:pt idx="1359">
                  <c:v>-34.25</c:v>
                </c:pt>
                <c:pt idx="1360">
                  <c:v>-37.5</c:v>
                </c:pt>
                <c:pt idx="1361">
                  <c:v>-23.5</c:v>
                </c:pt>
                <c:pt idx="1362">
                  <c:v>-15.75</c:v>
                </c:pt>
                <c:pt idx="1363">
                  <c:v>-20.75</c:v>
                </c:pt>
                <c:pt idx="1364">
                  <c:v>-21.5</c:v>
                </c:pt>
                <c:pt idx="1365">
                  <c:v>-23.25</c:v>
                </c:pt>
                <c:pt idx="1366">
                  <c:v>-31</c:v>
                </c:pt>
                <c:pt idx="1367">
                  <c:v>-28.25</c:v>
                </c:pt>
                <c:pt idx="1368">
                  <c:v>-30.5</c:v>
                </c:pt>
                <c:pt idx="1369">
                  <c:v>-26.75</c:v>
                </c:pt>
                <c:pt idx="1370">
                  <c:v>-26.25</c:v>
                </c:pt>
                <c:pt idx="1371">
                  <c:v>-23.75</c:v>
                </c:pt>
                <c:pt idx="1372">
                  <c:v>-18</c:v>
                </c:pt>
                <c:pt idx="1373">
                  <c:v>-21</c:v>
                </c:pt>
                <c:pt idx="1374">
                  <c:v>-26.25</c:v>
                </c:pt>
                <c:pt idx="1375">
                  <c:v>-24.25</c:v>
                </c:pt>
                <c:pt idx="1376">
                  <c:v>-30</c:v>
                </c:pt>
                <c:pt idx="1377">
                  <c:v>-24</c:v>
                </c:pt>
                <c:pt idx="1378">
                  <c:v>-22.25</c:v>
                </c:pt>
                <c:pt idx="1379">
                  <c:v>-23.75</c:v>
                </c:pt>
                <c:pt idx="1380">
                  <c:v>-27.5</c:v>
                </c:pt>
                <c:pt idx="1381">
                  <c:v>-21.25</c:v>
                </c:pt>
                <c:pt idx="1382">
                  <c:v>-17.75</c:v>
                </c:pt>
                <c:pt idx="1383">
                  <c:v>-24.25</c:v>
                </c:pt>
                <c:pt idx="1384">
                  <c:v>-23.25</c:v>
                </c:pt>
                <c:pt idx="1385">
                  <c:v>-18.25</c:v>
                </c:pt>
                <c:pt idx="1386">
                  <c:v>-20.75</c:v>
                </c:pt>
                <c:pt idx="1387">
                  <c:v>-15</c:v>
                </c:pt>
                <c:pt idx="1388">
                  <c:v>-10.5</c:v>
                </c:pt>
                <c:pt idx="1389">
                  <c:v>-9.5</c:v>
                </c:pt>
                <c:pt idx="1390">
                  <c:v>-2.5</c:v>
                </c:pt>
                <c:pt idx="1391">
                  <c:v>-10.75</c:v>
                </c:pt>
                <c:pt idx="1392">
                  <c:v>-2.5</c:v>
                </c:pt>
                <c:pt idx="1393">
                  <c:v>-3.25</c:v>
                </c:pt>
                <c:pt idx="1394">
                  <c:v>7.25</c:v>
                </c:pt>
                <c:pt idx="1395">
                  <c:v>8.5</c:v>
                </c:pt>
                <c:pt idx="1396">
                  <c:v>12.5</c:v>
                </c:pt>
                <c:pt idx="1397">
                  <c:v>17.75</c:v>
                </c:pt>
                <c:pt idx="1398">
                  <c:v>8.75</c:v>
                </c:pt>
                <c:pt idx="1399">
                  <c:v>12.25</c:v>
                </c:pt>
                <c:pt idx="1400">
                  <c:v>19</c:v>
                </c:pt>
                <c:pt idx="1401">
                  <c:v>12.75</c:v>
                </c:pt>
                <c:pt idx="1402">
                  <c:v>9.75</c:v>
                </c:pt>
                <c:pt idx="1403">
                  <c:v>-12.5</c:v>
                </c:pt>
                <c:pt idx="1404">
                  <c:v>-19.25</c:v>
                </c:pt>
                <c:pt idx="1405">
                  <c:v>-23.25</c:v>
                </c:pt>
                <c:pt idx="1406">
                  <c:v>-26</c:v>
                </c:pt>
                <c:pt idx="1407">
                  <c:v>-29.75</c:v>
                </c:pt>
                <c:pt idx="1408">
                  <c:v>-30.25</c:v>
                </c:pt>
                <c:pt idx="1409">
                  <c:v>-17.75</c:v>
                </c:pt>
                <c:pt idx="1410">
                  <c:v>-20</c:v>
                </c:pt>
                <c:pt idx="1411">
                  <c:v>-19</c:v>
                </c:pt>
                <c:pt idx="1412">
                  <c:v>-17.5</c:v>
                </c:pt>
                <c:pt idx="1413">
                  <c:v>-19</c:v>
                </c:pt>
                <c:pt idx="1414">
                  <c:v>-19.25</c:v>
                </c:pt>
                <c:pt idx="1415">
                  <c:v>-22</c:v>
                </c:pt>
                <c:pt idx="1416">
                  <c:v>-29.5</c:v>
                </c:pt>
                <c:pt idx="1417">
                  <c:v>-33</c:v>
                </c:pt>
                <c:pt idx="1418">
                  <c:v>-36.5</c:v>
                </c:pt>
                <c:pt idx="1419">
                  <c:v>-42.75</c:v>
                </c:pt>
                <c:pt idx="1420">
                  <c:v>-41.75</c:v>
                </c:pt>
                <c:pt idx="1421">
                  <c:v>-41.25</c:v>
                </c:pt>
                <c:pt idx="1422">
                  <c:v>-40.75</c:v>
                </c:pt>
                <c:pt idx="1423">
                  <c:v>-28.25</c:v>
                </c:pt>
                <c:pt idx="1424">
                  <c:v>-26.25</c:v>
                </c:pt>
                <c:pt idx="1425">
                  <c:v>-14.5</c:v>
                </c:pt>
                <c:pt idx="1426">
                  <c:v>-14.75</c:v>
                </c:pt>
                <c:pt idx="1427">
                  <c:v>-21.75</c:v>
                </c:pt>
                <c:pt idx="1428">
                  <c:v>-16.5</c:v>
                </c:pt>
                <c:pt idx="1429">
                  <c:v>-15</c:v>
                </c:pt>
                <c:pt idx="1430">
                  <c:v>-17.5</c:v>
                </c:pt>
                <c:pt idx="1431">
                  <c:v>-18.75</c:v>
                </c:pt>
                <c:pt idx="1432">
                  <c:v>-19.75</c:v>
                </c:pt>
                <c:pt idx="1433">
                  <c:v>-24.75</c:v>
                </c:pt>
                <c:pt idx="1434">
                  <c:v>-21.75</c:v>
                </c:pt>
                <c:pt idx="1435">
                  <c:v>-25</c:v>
                </c:pt>
                <c:pt idx="1436">
                  <c:v>-28.25</c:v>
                </c:pt>
                <c:pt idx="1437">
                  <c:v>-26.75</c:v>
                </c:pt>
                <c:pt idx="1438">
                  <c:v>-28</c:v>
                </c:pt>
                <c:pt idx="1439">
                  <c:v>-27.5</c:v>
                </c:pt>
                <c:pt idx="1440">
                  <c:v>-29.25</c:v>
                </c:pt>
                <c:pt idx="1441">
                  <c:v>-18.5</c:v>
                </c:pt>
                <c:pt idx="1442">
                  <c:v>-16.25</c:v>
                </c:pt>
                <c:pt idx="1443">
                  <c:v>-15.75</c:v>
                </c:pt>
                <c:pt idx="1444">
                  <c:v>-11.75</c:v>
                </c:pt>
                <c:pt idx="1445">
                  <c:v>-20.25</c:v>
                </c:pt>
                <c:pt idx="1446">
                  <c:v>-20.5</c:v>
                </c:pt>
                <c:pt idx="1447">
                  <c:v>-28.25</c:v>
                </c:pt>
                <c:pt idx="1448">
                  <c:v>-19.5</c:v>
                </c:pt>
                <c:pt idx="1449">
                  <c:v>-16</c:v>
                </c:pt>
                <c:pt idx="1450">
                  <c:v>-16</c:v>
                </c:pt>
                <c:pt idx="1451">
                  <c:v>-15.75</c:v>
                </c:pt>
                <c:pt idx="1452">
                  <c:v>-11.25</c:v>
                </c:pt>
                <c:pt idx="1453">
                  <c:v>-6.5</c:v>
                </c:pt>
                <c:pt idx="1454">
                  <c:v>-7</c:v>
                </c:pt>
                <c:pt idx="1455">
                  <c:v>-1.75</c:v>
                </c:pt>
                <c:pt idx="1456">
                  <c:v>-4.25</c:v>
                </c:pt>
                <c:pt idx="1457">
                  <c:v>-6.25</c:v>
                </c:pt>
                <c:pt idx="1458">
                  <c:v>-13</c:v>
                </c:pt>
                <c:pt idx="1459">
                  <c:v>-8.25</c:v>
                </c:pt>
                <c:pt idx="1460">
                  <c:v>-12.75</c:v>
                </c:pt>
                <c:pt idx="1461">
                  <c:v>-19.25</c:v>
                </c:pt>
                <c:pt idx="1462">
                  <c:v>-21.75</c:v>
                </c:pt>
                <c:pt idx="1463">
                  <c:v>-18</c:v>
                </c:pt>
                <c:pt idx="1464">
                  <c:v>-23.5</c:v>
                </c:pt>
                <c:pt idx="1465">
                  <c:v>-29</c:v>
                </c:pt>
                <c:pt idx="1466">
                  <c:v>-29.5</c:v>
                </c:pt>
                <c:pt idx="1467">
                  <c:v>-32</c:v>
                </c:pt>
                <c:pt idx="1468">
                  <c:v>-32.25</c:v>
                </c:pt>
                <c:pt idx="1469">
                  <c:v>-30.5</c:v>
                </c:pt>
                <c:pt idx="1470">
                  <c:v>-31.5</c:v>
                </c:pt>
                <c:pt idx="1471">
                  <c:v>-35.5</c:v>
                </c:pt>
                <c:pt idx="1472">
                  <c:v>-36.5</c:v>
                </c:pt>
                <c:pt idx="1473">
                  <c:v>-32.5</c:v>
                </c:pt>
                <c:pt idx="1474">
                  <c:v>-33.75</c:v>
                </c:pt>
                <c:pt idx="1475">
                  <c:v>-31.75</c:v>
                </c:pt>
                <c:pt idx="1476">
                  <c:v>-38.5</c:v>
                </c:pt>
                <c:pt idx="1477">
                  <c:v>-36.75</c:v>
                </c:pt>
                <c:pt idx="1478">
                  <c:v>-37.75</c:v>
                </c:pt>
                <c:pt idx="1479">
                  <c:v>-43.25</c:v>
                </c:pt>
                <c:pt idx="1480">
                  <c:v>-47.5</c:v>
                </c:pt>
                <c:pt idx="1481">
                  <c:v>-43.75</c:v>
                </c:pt>
                <c:pt idx="1482">
                  <c:v>-39.75</c:v>
                </c:pt>
                <c:pt idx="1483">
                  <c:v>-41.75</c:v>
                </c:pt>
                <c:pt idx="1484">
                  <c:v>-44.5</c:v>
                </c:pt>
                <c:pt idx="1485">
                  <c:v>-29.5</c:v>
                </c:pt>
                <c:pt idx="1486">
                  <c:v>-24.75</c:v>
                </c:pt>
                <c:pt idx="1487">
                  <c:v>-27.75</c:v>
                </c:pt>
                <c:pt idx="1488">
                  <c:v>-25.25</c:v>
                </c:pt>
                <c:pt idx="1489">
                  <c:v>-11.75</c:v>
                </c:pt>
                <c:pt idx="1490">
                  <c:v>-11.5</c:v>
                </c:pt>
                <c:pt idx="1491">
                  <c:v>6.25</c:v>
                </c:pt>
                <c:pt idx="1492">
                  <c:v>4.5</c:v>
                </c:pt>
                <c:pt idx="1493">
                  <c:v>-1.25</c:v>
                </c:pt>
                <c:pt idx="1494">
                  <c:v>8.5</c:v>
                </c:pt>
                <c:pt idx="1495">
                  <c:v>3</c:v>
                </c:pt>
                <c:pt idx="1496">
                  <c:v>7.5</c:v>
                </c:pt>
                <c:pt idx="1497">
                  <c:v>16.75</c:v>
                </c:pt>
                <c:pt idx="1498">
                  <c:v>14.25</c:v>
                </c:pt>
                <c:pt idx="1499">
                  <c:v>18.75</c:v>
                </c:pt>
                <c:pt idx="1500">
                  <c:v>22.75</c:v>
                </c:pt>
                <c:pt idx="1501">
                  <c:v>14.5</c:v>
                </c:pt>
                <c:pt idx="1502">
                  <c:v>7.75</c:v>
                </c:pt>
                <c:pt idx="1503">
                  <c:v>12.5</c:v>
                </c:pt>
                <c:pt idx="1504">
                  <c:v>23</c:v>
                </c:pt>
                <c:pt idx="1505">
                  <c:v>36.25</c:v>
                </c:pt>
                <c:pt idx="1506">
                  <c:v>31.75</c:v>
                </c:pt>
                <c:pt idx="1507">
                  <c:v>34.25</c:v>
                </c:pt>
                <c:pt idx="1508">
                  <c:v>32.25</c:v>
                </c:pt>
                <c:pt idx="1509">
                  <c:v>32.25</c:v>
                </c:pt>
                <c:pt idx="1510">
                  <c:v>36</c:v>
                </c:pt>
                <c:pt idx="1511">
                  <c:v>30.75</c:v>
                </c:pt>
                <c:pt idx="1512">
                  <c:v>24.75</c:v>
                </c:pt>
                <c:pt idx="1513">
                  <c:v>23</c:v>
                </c:pt>
                <c:pt idx="1514">
                  <c:v>23</c:v>
                </c:pt>
                <c:pt idx="1515">
                  <c:v>18.5</c:v>
                </c:pt>
                <c:pt idx="1516">
                  <c:v>18.25</c:v>
                </c:pt>
                <c:pt idx="1517">
                  <c:v>18.5</c:v>
                </c:pt>
                <c:pt idx="1518">
                  <c:v>16.5</c:v>
                </c:pt>
                <c:pt idx="1519">
                  <c:v>10.75</c:v>
                </c:pt>
                <c:pt idx="1520">
                  <c:v>7.75</c:v>
                </c:pt>
                <c:pt idx="1521">
                  <c:v>3.25</c:v>
                </c:pt>
                <c:pt idx="1522">
                  <c:v>5.75</c:v>
                </c:pt>
                <c:pt idx="1523">
                  <c:v>6.75</c:v>
                </c:pt>
                <c:pt idx="1524">
                  <c:v>15.25</c:v>
                </c:pt>
                <c:pt idx="1525">
                  <c:v>21.25</c:v>
                </c:pt>
                <c:pt idx="1526">
                  <c:v>16.75</c:v>
                </c:pt>
                <c:pt idx="1527">
                  <c:v>17.5</c:v>
                </c:pt>
                <c:pt idx="1528">
                  <c:v>25</c:v>
                </c:pt>
                <c:pt idx="1529">
                  <c:v>15.75</c:v>
                </c:pt>
                <c:pt idx="1530">
                  <c:v>22.5</c:v>
                </c:pt>
                <c:pt idx="1531">
                  <c:v>22.5</c:v>
                </c:pt>
                <c:pt idx="1532">
                  <c:v>20.5</c:v>
                </c:pt>
                <c:pt idx="1533">
                  <c:v>25.75</c:v>
                </c:pt>
                <c:pt idx="1534">
                  <c:v>15.25</c:v>
                </c:pt>
                <c:pt idx="1535">
                  <c:v>17.25</c:v>
                </c:pt>
                <c:pt idx="1536">
                  <c:v>18</c:v>
                </c:pt>
                <c:pt idx="1537">
                  <c:v>20.75</c:v>
                </c:pt>
                <c:pt idx="1538">
                  <c:v>18.25</c:v>
                </c:pt>
                <c:pt idx="1539">
                  <c:v>20.5</c:v>
                </c:pt>
                <c:pt idx="1540">
                  <c:v>20</c:v>
                </c:pt>
                <c:pt idx="1541">
                  <c:v>20.5</c:v>
                </c:pt>
                <c:pt idx="1542">
                  <c:v>21.5</c:v>
                </c:pt>
                <c:pt idx="1543">
                  <c:v>20.5</c:v>
                </c:pt>
                <c:pt idx="1544">
                  <c:v>21</c:v>
                </c:pt>
                <c:pt idx="1545">
                  <c:v>21</c:v>
                </c:pt>
                <c:pt idx="1546">
                  <c:v>24.5</c:v>
                </c:pt>
                <c:pt idx="1547">
                  <c:v>28.75</c:v>
                </c:pt>
                <c:pt idx="1548">
                  <c:v>27.25</c:v>
                </c:pt>
                <c:pt idx="1549">
                  <c:v>17.75</c:v>
                </c:pt>
                <c:pt idx="1550">
                  <c:v>18.75</c:v>
                </c:pt>
                <c:pt idx="1551">
                  <c:v>22.25</c:v>
                </c:pt>
                <c:pt idx="1552">
                  <c:v>26.5</c:v>
                </c:pt>
                <c:pt idx="1553">
                  <c:v>28.5</c:v>
                </c:pt>
                <c:pt idx="1554">
                  <c:v>36</c:v>
                </c:pt>
                <c:pt idx="1555">
                  <c:v>37.5</c:v>
                </c:pt>
                <c:pt idx="1556">
                  <c:v>36.75</c:v>
                </c:pt>
                <c:pt idx="1557">
                  <c:v>38.5</c:v>
                </c:pt>
                <c:pt idx="1558">
                  <c:v>36</c:v>
                </c:pt>
                <c:pt idx="1559">
                  <c:v>31.25</c:v>
                </c:pt>
                <c:pt idx="1560">
                  <c:v>32.5</c:v>
                </c:pt>
                <c:pt idx="1561">
                  <c:v>27</c:v>
                </c:pt>
                <c:pt idx="1562">
                  <c:v>25</c:v>
                </c:pt>
                <c:pt idx="1563">
                  <c:v>17.75</c:v>
                </c:pt>
                <c:pt idx="1564">
                  <c:v>16.25</c:v>
                </c:pt>
                <c:pt idx="1565">
                  <c:v>11.25</c:v>
                </c:pt>
                <c:pt idx="1566">
                  <c:v>5.25</c:v>
                </c:pt>
                <c:pt idx="1567">
                  <c:v>1.75</c:v>
                </c:pt>
                <c:pt idx="1568">
                  <c:v>-5.25</c:v>
                </c:pt>
                <c:pt idx="1569">
                  <c:v>-2</c:v>
                </c:pt>
                <c:pt idx="1570">
                  <c:v>-6.75</c:v>
                </c:pt>
                <c:pt idx="1571">
                  <c:v>-2.5</c:v>
                </c:pt>
                <c:pt idx="1572">
                  <c:v>11.5</c:v>
                </c:pt>
                <c:pt idx="1573">
                  <c:v>13</c:v>
                </c:pt>
                <c:pt idx="1574">
                  <c:v>16.25</c:v>
                </c:pt>
                <c:pt idx="1575">
                  <c:v>16</c:v>
                </c:pt>
                <c:pt idx="1576">
                  <c:v>14</c:v>
                </c:pt>
                <c:pt idx="1577">
                  <c:v>11.75</c:v>
                </c:pt>
                <c:pt idx="1578">
                  <c:v>16.75</c:v>
                </c:pt>
                <c:pt idx="1579">
                  <c:v>15.25</c:v>
                </c:pt>
                <c:pt idx="1580">
                  <c:v>14.75</c:v>
                </c:pt>
                <c:pt idx="1581">
                  <c:v>8.75</c:v>
                </c:pt>
                <c:pt idx="1582">
                  <c:v>8.75</c:v>
                </c:pt>
                <c:pt idx="1583">
                  <c:v>8</c:v>
                </c:pt>
                <c:pt idx="1584">
                  <c:v>13.75</c:v>
                </c:pt>
                <c:pt idx="1585">
                  <c:v>22.5</c:v>
                </c:pt>
                <c:pt idx="1586">
                  <c:v>19.75</c:v>
                </c:pt>
                <c:pt idx="1587">
                  <c:v>21</c:v>
                </c:pt>
                <c:pt idx="1588">
                  <c:v>18.75</c:v>
                </c:pt>
                <c:pt idx="1589">
                  <c:v>18.5</c:v>
                </c:pt>
                <c:pt idx="1590">
                  <c:v>6</c:v>
                </c:pt>
                <c:pt idx="1591">
                  <c:v>3.75</c:v>
                </c:pt>
                <c:pt idx="1592">
                  <c:v>1.25</c:v>
                </c:pt>
                <c:pt idx="1593">
                  <c:v>6</c:v>
                </c:pt>
                <c:pt idx="1594">
                  <c:v>-5</c:v>
                </c:pt>
                <c:pt idx="1595">
                  <c:v>-8.5</c:v>
                </c:pt>
                <c:pt idx="1596">
                  <c:v>0</c:v>
                </c:pt>
                <c:pt idx="1597">
                  <c:v>12</c:v>
                </c:pt>
                <c:pt idx="1598">
                  <c:v>10</c:v>
                </c:pt>
                <c:pt idx="1599">
                  <c:v>1.25</c:v>
                </c:pt>
                <c:pt idx="1600">
                  <c:v>-4.25</c:v>
                </c:pt>
                <c:pt idx="1601">
                  <c:v>0.75</c:v>
                </c:pt>
                <c:pt idx="1602">
                  <c:v>16</c:v>
                </c:pt>
                <c:pt idx="1603">
                  <c:v>19.75</c:v>
                </c:pt>
                <c:pt idx="1604">
                  <c:v>16.5</c:v>
                </c:pt>
                <c:pt idx="1605">
                  <c:v>11.5</c:v>
                </c:pt>
                <c:pt idx="1606">
                  <c:v>17</c:v>
                </c:pt>
                <c:pt idx="1607">
                  <c:v>17</c:v>
                </c:pt>
                <c:pt idx="1608">
                  <c:v>22.5</c:v>
                </c:pt>
                <c:pt idx="1609">
                  <c:v>37</c:v>
                </c:pt>
                <c:pt idx="1610">
                  <c:v>36.75</c:v>
                </c:pt>
                <c:pt idx="1611">
                  <c:v>49.25</c:v>
                </c:pt>
                <c:pt idx="1612">
                  <c:v>42.75</c:v>
                </c:pt>
                <c:pt idx="1613">
                  <c:v>33.75</c:v>
                </c:pt>
                <c:pt idx="1614">
                  <c:v>29.5</c:v>
                </c:pt>
                <c:pt idx="1615">
                  <c:v>26</c:v>
                </c:pt>
                <c:pt idx="1616">
                  <c:v>33.5</c:v>
                </c:pt>
                <c:pt idx="1617">
                  <c:v>31.25</c:v>
                </c:pt>
                <c:pt idx="1618">
                  <c:v>40.25</c:v>
                </c:pt>
                <c:pt idx="1619">
                  <c:v>38.75</c:v>
                </c:pt>
                <c:pt idx="1620">
                  <c:v>35.25</c:v>
                </c:pt>
                <c:pt idx="1621">
                  <c:v>40.75</c:v>
                </c:pt>
                <c:pt idx="1622">
                  <c:v>40.25</c:v>
                </c:pt>
                <c:pt idx="1623">
                  <c:v>33.5</c:v>
                </c:pt>
                <c:pt idx="1624">
                  <c:v>38</c:v>
                </c:pt>
                <c:pt idx="1625">
                  <c:v>26.75</c:v>
                </c:pt>
                <c:pt idx="1626">
                  <c:v>37.25</c:v>
                </c:pt>
                <c:pt idx="1627">
                  <c:v>38</c:v>
                </c:pt>
                <c:pt idx="1628">
                  <c:v>35.5</c:v>
                </c:pt>
                <c:pt idx="1629">
                  <c:v>42.25</c:v>
                </c:pt>
                <c:pt idx="1630">
                  <c:v>52</c:v>
                </c:pt>
                <c:pt idx="1631">
                  <c:v>51.5</c:v>
                </c:pt>
                <c:pt idx="1632">
                  <c:v>49.25</c:v>
                </c:pt>
                <c:pt idx="1633">
                  <c:v>53.25</c:v>
                </c:pt>
                <c:pt idx="1634">
                  <c:v>40</c:v>
                </c:pt>
                <c:pt idx="1635">
                  <c:v>37.75</c:v>
                </c:pt>
                <c:pt idx="1636">
                  <c:v>26.25</c:v>
                </c:pt>
                <c:pt idx="1637">
                  <c:v>20</c:v>
                </c:pt>
                <c:pt idx="1638">
                  <c:v>13.25</c:v>
                </c:pt>
                <c:pt idx="1639">
                  <c:v>25.75</c:v>
                </c:pt>
                <c:pt idx="1640">
                  <c:v>32.75</c:v>
                </c:pt>
                <c:pt idx="1641">
                  <c:v>30.75</c:v>
                </c:pt>
                <c:pt idx="1642">
                  <c:v>24.75</c:v>
                </c:pt>
                <c:pt idx="1643">
                  <c:v>20.75</c:v>
                </c:pt>
                <c:pt idx="1644">
                  <c:v>30.75</c:v>
                </c:pt>
                <c:pt idx="1645">
                  <c:v>31</c:v>
                </c:pt>
                <c:pt idx="1646">
                  <c:v>39</c:v>
                </c:pt>
                <c:pt idx="1647">
                  <c:v>40.75</c:v>
                </c:pt>
                <c:pt idx="1648">
                  <c:v>51.25</c:v>
                </c:pt>
                <c:pt idx="1649">
                  <c:v>40</c:v>
                </c:pt>
                <c:pt idx="1650">
                  <c:v>42</c:v>
                </c:pt>
                <c:pt idx="1651">
                  <c:v>46.75</c:v>
                </c:pt>
                <c:pt idx="1652">
                  <c:v>43.5</c:v>
                </c:pt>
                <c:pt idx="1653">
                  <c:v>31.25</c:v>
                </c:pt>
                <c:pt idx="1654">
                  <c:v>27.5</c:v>
                </c:pt>
                <c:pt idx="1655">
                  <c:v>34.25</c:v>
                </c:pt>
                <c:pt idx="1656">
                  <c:v>42</c:v>
                </c:pt>
                <c:pt idx="1657">
                  <c:v>38.25</c:v>
                </c:pt>
                <c:pt idx="1658">
                  <c:v>45.75</c:v>
                </c:pt>
                <c:pt idx="1659">
                  <c:v>59</c:v>
                </c:pt>
                <c:pt idx="1660">
                  <c:v>54</c:v>
                </c:pt>
                <c:pt idx="1661">
                  <c:v>55.5</c:v>
                </c:pt>
                <c:pt idx="1662">
                  <c:v>65</c:v>
                </c:pt>
                <c:pt idx="1663">
                  <c:v>67.75</c:v>
                </c:pt>
                <c:pt idx="1664">
                  <c:v>71.5</c:v>
                </c:pt>
                <c:pt idx="1665">
                  <c:v>68.25</c:v>
                </c:pt>
                <c:pt idx="1666">
                  <c:v>77.75</c:v>
                </c:pt>
                <c:pt idx="1667">
                  <c:v>71.75</c:v>
                </c:pt>
                <c:pt idx="1668">
                  <c:v>68.75</c:v>
                </c:pt>
                <c:pt idx="1669">
                  <c:v>46</c:v>
                </c:pt>
                <c:pt idx="1670">
                  <c:v>63.5</c:v>
                </c:pt>
                <c:pt idx="1671">
                  <c:v>56.5</c:v>
                </c:pt>
                <c:pt idx="1672">
                  <c:v>42.75</c:v>
                </c:pt>
                <c:pt idx="1673">
                  <c:v>40.25</c:v>
                </c:pt>
                <c:pt idx="1674">
                  <c:v>49</c:v>
                </c:pt>
                <c:pt idx="1675">
                  <c:v>53.75</c:v>
                </c:pt>
                <c:pt idx="1676">
                  <c:v>58.5</c:v>
                </c:pt>
                <c:pt idx="1677">
                  <c:v>52</c:v>
                </c:pt>
                <c:pt idx="1678">
                  <c:v>54.25</c:v>
                </c:pt>
                <c:pt idx="1679">
                  <c:v>79</c:v>
                </c:pt>
                <c:pt idx="1680">
                  <c:v>70.25</c:v>
                </c:pt>
                <c:pt idx="1681">
                  <c:v>82.75</c:v>
                </c:pt>
                <c:pt idx="1682">
                  <c:v>91.25</c:v>
                </c:pt>
                <c:pt idx="1683">
                  <c:v>89</c:v>
                </c:pt>
                <c:pt idx="1684">
                  <c:v>93.25</c:v>
                </c:pt>
                <c:pt idx="1685">
                  <c:v>87.25</c:v>
                </c:pt>
                <c:pt idx="1686">
                  <c:v>70.75</c:v>
                </c:pt>
                <c:pt idx="1687">
                  <c:v>70.25</c:v>
                </c:pt>
                <c:pt idx="1688">
                  <c:v>66.25</c:v>
                </c:pt>
                <c:pt idx="1689">
                  <c:v>73.5</c:v>
                </c:pt>
                <c:pt idx="1690">
                  <c:v>67.25</c:v>
                </c:pt>
                <c:pt idx="1691">
                  <c:v>91.75</c:v>
                </c:pt>
                <c:pt idx="1692">
                  <c:v>94.75</c:v>
                </c:pt>
                <c:pt idx="1693">
                  <c:v>95.5</c:v>
                </c:pt>
                <c:pt idx="1694">
                  <c:v>81</c:v>
                </c:pt>
                <c:pt idx="1695">
                  <c:v>101</c:v>
                </c:pt>
                <c:pt idx="1696">
                  <c:v>99.25</c:v>
                </c:pt>
                <c:pt idx="1697">
                  <c:v>82.25</c:v>
                </c:pt>
                <c:pt idx="1698">
                  <c:v>77.5</c:v>
                </c:pt>
                <c:pt idx="1699">
                  <c:v>84.75</c:v>
                </c:pt>
                <c:pt idx="1700">
                  <c:v>96.25</c:v>
                </c:pt>
                <c:pt idx="1701">
                  <c:v>92.75</c:v>
                </c:pt>
                <c:pt idx="1702">
                  <c:v>90.5</c:v>
                </c:pt>
                <c:pt idx="1703">
                  <c:v>95.25</c:v>
                </c:pt>
                <c:pt idx="1704">
                  <c:v>82.5</c:v>
                </c:pt>
                <c:pt idx="1705">
                  <c:v>78.5</c:v>
                </c:pt>
                <c:pt idx="1706">
                  <c:v>87</c:v>
                </c:pt>
                <c:pt idx="1707">
                  <c:v>85.5</c:v>
                </c:pt>
                <c:pt idx="1708">
                  <c:v>88.25</c:v>
                </c:pt>
                <c:pt idx="1709">
                  <c:v>80.75</c:v>
                </c:pt>
                <c:pt idx="1710">
                  <c:v>84.25</c:v>
                </c:pt>
                <c:pt idx="1711">
                  <c:v>83.5</c:v>
                </c:pt>
                <c:pt idx="1712">
                  <c:v>78.5</c:v>
                </c:pt>
                <c:pt idx="1713">
                  <c:v>73.5</c:v>
                </c:pt>
                <c:pt idx="1714">
                  <c:v>77.75</c:v>
                </c:pt>
                <c:pt idx="1715">
                  <c:v>80.75</c:v>
                </c:pt>
                <c:pt idx="1716">
                  <c:v>82</c:v>
                </c:pt>
                <c:pt idx="1717">
                  <c:v>78</c:v>
                </c:pt>
                <c:pt idx="1718">
                  <c:v>94.5</c:v>
                </c:pt>
                <c:pt idx="1719">
                  <c:v>97.75</c:v>
                </c:pt>
                <c:pt idx="1720">
                  <c:v>100.75</c:v>
                </c:pt>
                <c:pt idx="1721">
                  <c:v>102.5</c:v>
                </c:pt>
                <c:pt idx="1722">
                  <c:v>87</c:v>
                </c:pt>
                <c:pt idx="1723">
                  <c:v>95.25</c:v>
                </c:pt>
                <c:pt idx="1724">
                  <c:v>95.75</c:v>
                </c:pt>
                <c:pt idx="1725">
                  <c:v>94.25</c:v>
                </c:pt>
                <c:pt idx="1726">
                  <c:v>97.75</c:v>
                </c:pt>
                <c:pt idx="1727">
                  <c:v>89.5</c:v>
                </c:pt>
                <c:pt idx="1728">
                  <c:v>86.75</c:v>
                </c:pt>
                <c:pt idx="1729">
                  <c:v>63.75</c:v>
                </c:pt>
                <c:pt idx="1730">
                  <c:v>40.5</c:v>
                </c:pt>
                <c:pt idx="1731">
                  <c:v>31.75</c:v>
                </c:pt>
                <c:pt idx="1732">
                  <c:v>33.75</c:v>
                </c:pt>
                <c:pt idx="1733">
                  <c:v>31</c:v>
                </c:pt>
                <c:pt idx="1734">
                  <c:v>37.75</c:v>
                </c:pt>
                <c:pt idx="1735">
                  <c:v>26.75</c:v>
                </c:pt>
                <c:pt idx="1736">
                  <c:v>41</c:v>
                </c:pt>
                <c:pt idx="1737">
                  <c:v>53.25</c:v>
                </c:pt>
                <c:pt idx="1738">
                  <c:v>43.75</c:v>
                </c:pt>
                <c:pt idx="1739">
                  <c:v>34.25</c:v>
                </c:pt>
                <c:pt idx="1740">
                  <c:v>24.5</c:v>
                </c:pt>
                <c:pt idx="1741">
                  <c:v>21</c:v>
                </c:pt>
                <c:pt idx="1742">
                  <c:v>24</c:v>
                </c:pt>
                <c:pt idx="1743">
                  <c:v>26.25</c:v>
                </c:pt>
                <c:pt idx="1744">
                  <c:v>21.25</c:v>
                </c:pt>
                <c:pt idx="1745">
                  <c:v>10.75</c:v>
                </c:pt>
                <c:pt idx="1746">
                  <c:v>6.5</c:v>
                </c:pt>
                <c:pt idx="1747">
                  <c:v>27.5</c:v>
                </c:pt>
                <c:pt idx="1748">
                  <c:v>26.75</c:v>
                </c:pt>
                <c:pt idx="1749">
                  <c:v>51.25</c:v>
                </c:pt>
                <c:pt idx="1750">
                  <c:v>50.25</c:v>
                </c:pt>
                <c:pt idx="1751">
                  <c:v>45.75</c:v>
                </c:pt>
                <c:pt idx="1752">
                  <c:v>45</c:v>
                </c:pt>
                <c:pt idx="1753">
                  <c:v>43.75</c:v>
                </c:pt>
                <c:pt idx="1754">
                  <c:v>40.5</c:v>
                </c:pt>
                <c:pt idx="1755">
                  <c:v>50.75</c:v>
                </c:pt>
                <c:pt idx="1756">
                  <c:v>51.5</c:v>
                </c:pt>
                <c:pt idx="1757">
                  <c:v>46.5</c:v>
                </c:pt>
                <c:pt idx="1758">
                  <c:v>44</c:v>
                </c:pt>
                <c:pt idx="1759">
                  <c:v>45</c:v>
                </c:pt>
                <c:pt idx="1760">
                  <c:v>38</c:v>
                </c:pt>
                <c:pt idx="1761">
                  <c:v>30.75</c:v>
                </c:pt>
                <c:pt idx="1762">
                  <c:v>50.5</c:v>
                </c:pt>
                <c:pt idx="1763">
                  <c:v>44.5</c:v>
                </c:pt>
                <c:pt idx="1764">
                  <c:v>29.75</c:v>
                </c:pt>
                <c:pt idx="1765">
                  <c:v>31.75</c:v>
                </c:pt>
                <c:pt idx="1766">
                  <c:v>29.5</c:v>
                </c:pt>
                <c:pt idx="1767">
                  <c:v>0.25</c:v>
                </c:pt>
                <c:pt idx="1768">
                  <c:v>-19.75</c:v>
                </c:pt>
                <c:pt idx="1769">
                  <c:v>-7.5</c:v>
                </c:pt>
                <c:pt idx="1770">
                  <c:v>6</c:v>
                </c:pt>
                <c:pt idx="1771">
                  <c:v>-11.75</c:v>
                </c:pt>
                <c:pt idx="1772">
                  <c:v>-11.25</c:v>
                </c:pt>
                <c:pt idx="1773">
                  <c:v>-8.25</c:v>
                </c:pt>
                <c:pt idx="1774">
                  <c:v>-24.5</c:v>
                </c:pt>
                <c:pt idx="1775">
                  <c:v>-31.5</c:v>
                </c:pt>
                <c:pt idx="1776">
                  <c:v>-17.25</c:v>
                </c:pt>
                <c:pt idx="1777">
                  <c:v>-20.5</c:v>
                </c:pt>
                <c:pt idx="1778">
                  <c:v>-51</c:v>
                </c:pt>
                <c:pt idx="1779">
                  <c:v>-56.5</c:v>
                </c:pt>
                <c:pt idx="1780">
                  <c:v>-61.5</c:v>
                </c:pt>
                <c:pt idx="1781">
                  <c:v>-60.25</c:v>
                </c:pt>
                <c:pt idx="1782">
                  <c:v>-61.75</c:v>
                </c:pt>
                <c:pt idx="1783">
                  <c:v>-62.5</c:v>
                </c:pt>
                <c:pt idx="1784">
                  <c:v>-43.75</c:v>
                </c:pt>
                <c:pt idx="1785">
                  <c:v>-37</c:v>
                </c:pt>
                <c:pt idx="1786">
                  <c:v>-21.5</c:v>
                </c:pt>
                <c:pt idx="1787">
                  <c:v>-23.75</c:v>
                </c:pt>
                <c:pt idx="1788">
                  <c:v>-48.25</c:v>
                </c:pt>
                <c:pt idx="1789">
                  <c:v>-48.25</c:v>
                </c:pt>
                <c:pt idx="1790">
                  <c:v>-50</c:v>
                </c:pt>
                <c:pt idx="1791">
                  <c:v>-47.25</c:v>
                </c:pt>
                <c:pt idx="1792">
                  <c:v>-41.5</c:v>
                </c:pt>
                <c:pt idx="1793">
                  <c:v>-45.75</c:v>
                </c:pt>
                <c:pt idx="1794">
                  <c:v>-53.25</c:v>
                </c:pt>
                <c:pt idx="1795">
                  <c:v>-45.25</c:v>
                </c:pt>
                <c:pt idx="1796">
                  <c:v>-52</c:v>
                </c:pt>
                <c:pt idx="1797">
                  <c:v>-43.5</c:v>
                </c:pt>
                <c:pt idx="1798">
                  <c:v>-50.75</c:v>
                </c:pt>
                <c:pt idx="1799">
                  <c:v>-59.75</c:v>
                </c:pt>
                <c:pt idx="1800">
                  <c:v>-54.25</c:v>
                </c:pt>
                <c:pt idx="1801">
                  <c:v>-47.75</c:v>
                </c:pt>
                <c:pt idx="1802">
                  <c:v>-41.75</c:v>
                </c:pt>
                <c:pt idx="1803">
                  <c:v>-33.75</c:v>
                </c:pt>
                <c:pt idx="1804">
                  <c:v>-41</c:v>
                </c:pt>
                <c:pt idx="1805">
                  <c:v>-36.75</c:v>
                </c:pt>
                <c:pt idx="1806">
                  <c:v>-35.5</c:v>
                </c:pt>
                <c:pt idx="1807">
                  <c:v>-35</c:v>
                </c:pt>
                <c:pt idx="1808">
                  <c:v>-33.75</c:v>
                </c:pt>
                <c:pt idx="1809">
                  <c:v>-37.75</c:v>
                </c:pt>
                <c:pt idx="1810">
                  <c:v>-24</c:v>
                </c:pt>
                <c:pt idx="1811">
                  <c:v>-13</c:v>
                </c:pt>
                <c:pt idx="1812">
                  <c:v>-26.5</c:v>
                </c:pt>
                <c:pt idx="1813">
                  <c:v>-9.25</c:v>
                </c:pt>
                <c:pt idx="1814">
                  <c:v>-14.5</c:v>
                </c:pt>
                <c:pt idx="1815">
                  <c:v>4.25</c:v>
                </c:pt>
                <c:pt idx="1816">
                  <c:v>15.75</c:v>
                </c:pt>
                <c:pt idx="1817">
                  <c:v>85.75</c:v>
                </c:pt>
                <c:pt idx="1818">
                  <c:v>35.25</c:v>
                </c:pt>
                <c:pt idx="1819">
                  <c:v>35</c:v>
                </c:pt>
                <c:pt idx="1820">
                  <c:v>56.25</c:v>
                </c:pt>
                <c:pt idx="1821">
                  <c:v>35.25</c:v>
                </c:pt>
                <c:pt idx="1822">
                  <c:v>57</c:v>
                </c:pt>
                <c:pt idx="1823">
                  <c:v>53.25</c:v>
                </c:pt>
                <c:pt idx="1824">
                  <c:v>48.25</c:v>
                </c:pt>
                <c:pt idx="1825">
                  <c:v>43.5</c:v>
                </c:pt>
                <c:pt idx="1826">
                  <c:v>54.5</c:v>
                </c:pt>
                <c:pt idx="1827">
                  <c:v>59.5</c:v>
                </c:pt>
                <c:pt idx="1828">
                  <c:v>59.25</c:v>
                </c:pt>
                <c:pt idx="1829">
                  <c:v>41</c:v>
                </c:pt>
                <c:pt idx="1830">
                  <c:v>30</c:v>
                </c:pt>
                <c:pt idx="1831">
                  <c:v>43.25</c:v>
                </c:pt>
                <c:pt idx="1832">
                  <c:v>60.75</c:v>
                </c:pt>
                <c:pt idx="1833">
                  <c:v>53.25</c:v>
                </c:pt>
                <c:pt idx="1834">
                  <c:v>48</c:v>
                </c:pt>
                <c:pt idx="1835">
                  <c:v>63.25</c:v>
                </c:pt>
                <c:pt idx="1836">
                  <c:v>69.75</c:v>
                </c:pt>
                <c:pt idx="1837">
                  <c:v>50</c:v>
                </c:pt>
                <c:pt idx="1838">
                  <c:v>48</c:v>
                </c:pt>
                <c:pt idx="1839">
                  <c:v>51.25</c:v>
                </c:pt>
                <c:pt idx="1840">
                  <c:v>51.25</c:v>
                </c:pt>
                <c:pt idx="1841">
                  <c:v>26.75</c:v>
                </c:pt>
                <c:pt idx="1842">
                  <c:v>22.25</c:v>
                </c:pt>
                <c:pt idx="1843">
                  <c:v>19.75</c:v>
                </c:pt>
                <c:pt idx="1844">
                  <c:v>20.25</c:v>
                </c:pt>
                <c:pt idx="1845">
                  <c:v>29.75</c:v>
                </c:pt>
                <c:pt idx="1846">
                  <c:v>31.75</c:v>
                </c:pt>
                <c:pt idx="1847">
                  <c:v>37.25</c:v>
                </c:pt>
                <c:pt idx="1848">
                  <c:v>46</c:v>
                </c:pt>
                <c:pt idx="1849">
                  <c:v>61.75</c:v>
                </c:pt>
                <c:pt idx="1850">
                  <c:v>60.75</c:v>
                </c:pt>
                <c:pt idx="1851">
                  <c:v>53</c:v>
                </c:pt>
                <c:pt idx="1852">
                  <c:v>59.25</c:v>
                </c:pt>
                <c:pt idx="1853">
                  <c:v>54.25</c:v>
                </c:pt>
                <c:pt idx="1854">
                  <c:v>64.25</c:v>
                </c:pt>
                <c:pt idx="1855">
                  <c:v>71.75</c:v>
                </c:pt>
                <c:pt idx="1856">
                  <c:v>66.5</c:v>
                </c:pt>
                <c:pt idx="1857">
                  <c:v>48.75</c:v>
                </c:pt>
                <c:pt idx="1858">
                  <c:v>51.5</c:v>
                </c:pt>
                <c:pt idx="1859">
                  <c:v>47.75</c:v>
                </c:pt>
                <c:pt idx="1860">
                  <c:v>28</c:v>
                </c:pt>
                <c:pt idx="1861">
                  <c:v>41.5</c:v>
                </c:pt>
                <c:pt idx="1862">
                  <c:v>41.25</c:v>
                </c:pt>
                <c:pt idx="1863">
                  <c:v>35.5</c:v>
                </c:pt>
                <c:pt idx="1864">
                  <c:v>37.75</c:v>
                </c:pt>
                <c:pt idx="1865">
                  <c:v>53.75</c:v>
                </c:pt>
                <c:pt idx="1866">
                  <c:v>50.75</c:v>
                </c:pt>
                <c:pt idx="1867">
                  <c:v>38</c:v>
                </c:pt>
                <c:pt idx="1868">
                  <c:v>69.75</c:v>
                </c:pt>
                <c:pt idx="1869">
                  <c:v>53.75</c:v>
                </c:pt>
                <c:pt idx="1870">
                  <c:v>67.75</c:v>
                </c:pt>
                <c:pt idx="1871">
                  <c:v>71.5</c:v>
                </c:pt>
                <c:pt idx="1872">
                  <c:v>63.25</c:v>
                </c:pt>
                <c:pt idx="1873">
                  <c:v>49.75</c:v>
                </c:pt>
                <c:pt idx="1874">
                  <c:v>66.5</c:v>
                </c:pt>
                <c:pt idx="1875">
                  <c:v>56.75</c:v>
                </c:pt>
                <c:pt idx="1876">
                  <c:v>66</c:v>
                </c:pt>
                <c:pt idx="1877">
                  <c:v>67.75</c:v>
                </c:pt>
                <c:pt idx="1878">
                  <c:v>68.75</c:v>
                </c:pt>
                <c:pt idx="1879">
                  <c:v>58.5</c:v>
                </c:pt>
                <c:pt idx="1880">
                  <c:v>66.75</c:v>
                </c:pt>
                <c:pt idx="1881">
                  <c:v>71.75</c:v>
                </c:pt>
                <c:pt idx="1882">
                  <c:v>71</c:v>
                </c:pt>
                <c:pt idx="1883">
                  <c:v>54.75</c:v>
                </c:pt>
                <c:pt idx="1884">
                  <c:v>61.5</c:v>
                </c:pt>
                <c:pt idx="1885">
                  <c:v>60.5</c:v>
                </c:pt>
                <c:pt idx="1886">
                  <c:v>60.25</c:v>
                </c:pt>
                <c:pt idx="1887">
                  <c:v>51.25</c:v>
                </c:pt>
                <c:pt idx="1888">
                  <c:v>47.75</c:v>
                </c:pt>
                <c:pt idx="1889">
                  <c:v>57</c:v>
                </c:pt>
                <c:pt idx="1890">
                  <c:v>57.5</c:v>
                </c:pt>
                <c:pt idx="1891">
                  <c:v>60.5</c:v>
                </c:pt>
                <c:pt idx="1892">
                  <c:v>56</c:v>
                </c:pt>
                <c:pt idx="1893">
                  <c:v>50.75</c:v>
                </c:pt>
                <c:pt idx="1894">
                  <c:v>58.5</c:v>
                </c:pt>
                <c:pt idx="1895">
                  <c:v>63</c:v>
                </c:pt>
                <c:pt idx="1896">
                  <c:v>56.25</c:v>
                </c:pt>
                <c:pt idx="1897">
                  <c:v>52.5</c:v>
                </c:pt>
                <c:pt idx="1898">
                  <c:v>45</c:v>
                </c:pt>
                <c:pt idx="1899">
                  <c:v>33.25</c:v>
                </c:pt>
                <c:pt idx="1900">
                  <c:v>39.75</c:v>
                </c:pt>
                <c:pt idx="1901">
                  <c:v>38.25</c:v>
                </c:pt>
                <c:pt idx="1902">
                  <c:v>38.75</c:v>
                </c:pt>
                <c:pt idx="1903">
                  <c:v>33.25</c:v>
                </c:pt>
                <c:pt idx="1904">
                  <c:v>25.75</c:v>
                </c:pt>
                <c:pt idx="1905">
                  <c:v>35</c:v>
                </c:pt>
                <c:pt idx="1906">
                  <c:v>16.5</c:v>
                </c:pt>
                <c:pt idx="1907">
                  <c:v>13.25</c:v>
                </c:pt>
                <c:pt idx="1908">
                  <c:v>2.25</c:v>
                </c:pt>
                <c:pt idx="1909">
                  <c:v>-1.25</c:v>
                </c:pt>
                <c:pt idx="1910">
                  <c:v>2.75</c:v>
                </c:pt>
                <c:pt idx="1911">
                  <c:v>5.75</c:v>
                </c:pt>
                <c:pt idx="1912">
                  <c:v>-4.75</c:v>
                </c:pt>
                <c:pt idx="1913">
                  <c:v>-2.25</c:v>
                </c:pt>
                <c:pt idx="1914">
                  <c:v>-5.5</c:v>
                </c:pt>
                <c:pt idx="1915">
                  <c:v>-9.5</c:v>
                </c:pt>
                <c:pt idx="1916">
                  <c:v>0</c:v>
                </c:pt>
                <c:pt idx="1917">
                  <c:v>-3</c:v>
                </c:pt>
                <c:pt idx="1918">
                  <c:v>-11.75</c:v>
                </c:pt>
                <c:pt idx="1919">
                  <c:v>-15</c:v>
                </c:pt>
                <c:pt idx="1920">
                  <c:v>-12</c:v>
                </c:pt>
                <c:pt idx="1921">
                  <c:v>-15.25</c:v>
                </c:pt>
                <c:pt idx="1922">
                  <c:v>-17</c:v>
                </c:pt>
                <c:pt idx="1923">
                  <c:v>-21.75</c:v>
                </c:pt>
                <c:pt idx="1924">
                  <c:v>-14</c:v>
                </c:pt>
                <c:pt idx="1925">
                  <c:v>-1.25</c:v>
                </c:pt>
                <c:pt idx="1926">
                  <c:v>2.5</c:v>
                </c:pt>
                <c:pt idx="1927">
                  <c:v>-5.25</c:v>
                </c:pt>
                <c:pt idx="1928">
                  <c:v>2.75</c:v>
                </c:pt>
                <c:pt idx="1929">
                  <c:v>10</c:v>
                </c:pt>
                <c:pt idx="1930">
                  <c:v>2.25</c:v>
                </c:pt>
                <c:pt idx="1931">
                  <c:v>0</c:v>
                </c:pt>
                <c:pt idx="1932">
                  <c:v>-7.75</c:v>
                </c:pt>
                <c:pt idx="1933">
                  <c:v>-4.5</c:v>
                </c:pt>
                <c:pt idx="1934">
                  <c:v>-17.25</c:v>
                </c:pt>
                <c:pt idx="1935">
                  <c:v>-32.25</c:v>
                </c:pt>
                <c:pt idx="1936">
                  <c:v>-33.75</c:v>
                </c:pt>
                <c:pt idx="1937">
                  <c:v>-40.25</c:v>
                </c:pt>
                <c:pt idx="1938">
                  <c:v>-41.25</c:v>
                </c:pt>
                <c:pt idx="1939">
                  <c:v>-51.25</c:v>
                </c:pt>
                <c:pt idx="1940">
                  <c:v>-37.5</c:v>
                </c:pt>
                <c:pt idx="1941">
                  <c:v>-18.25</c:v>
                </c:pt>
                <c:pt idx="1942">
                  <c:v>-15.75</c:v>
                </c:pt>
                <c:pt idx="1943">
                  <c:v>-21.5</c:v>
                </c:pt>
                <c:pt idx="1944">
                  <c:v>1</c:v>
                </c:pt>
                <c:pt idx="1945">
                  <c:v>11.25</c:v>
                </c:pt>
                <c:pt idx="1946">
                  <c:v>12.75</c:v>
                </c:pt>
                <c:pt idx="1947">
                  <c:v>4.75</c:v>
                </c:pt>
                <c:pt idx="1948">
                  <c:v>18</c:v>
                </c:pt>
                <c:pt idx="1949">
                  <c:v>26.5</c:v>
                </c:pt>
                <c:pt idx="1950">
                  <c:v>9.25</c:v>
                </c:pt>
                <c:pt idx="1951">
                  <c:v>6</c:v>
                </c:pt>
                <c:pt idx="1952">
                  <c:v>-3.75</c:v>
                </c:pt>
                <c:pt idx="1953">
                  <c:v>-1.75</c:v>
                </c:pt>
                <c:pt idx="1954">
                  <c:v>-6.25</c:v>
                </c:pt>
                <c:pt idx="1955">
                  <c:v>-13.25</c:v>
                </c:pt>
                <c:pt idx="1956">
                  <c:v>-9</c:v>
                </c:pt>
                <c:pt idx="1957">
                  <c:v>-16.25</c:v>
                </c:pt>
                <c:pt idx="1958">
                  <c:v>-7.75</c:v>
                </c:pt>
                <c:pt idx="1959">
                  <c:v>-2</c:v>
                </c:pt>
                <c:pt idx="1960">
                  <c:v>2.25</c:v>
                </c:pt>
                <c:pt idx="1961">
                  <c:v>22.25</c:v>
                </c:pt>
                <c:pt idx="1962">
                  <c:v>19.75</c:v>
                </c:pt>
                <c:pt idx="1963">
                  <c:v>15.5</c:v>
                </c:pt>
                <c:pt idx="1964">
                  <c:v>5.5</c:v>
                </c:pt>
                <c:pt idx="1965">
                  <c:v>1</c:v>
                </c:pt>
                <c:pt idx="1966">
                  <c:v>1.5</c:v>
                </c:pt>
                <c:pt idx="1967">
                  <c:v>-16</c:v>
                </c:pt>
                <c:pt idx="1968">
                  <c:v>-35.5</c:v>
                </c:pt>
                <c:pt idx="1969">
                  <c:v>-15.75</c:v>
                </c:pt>
                <c:pt idx="1970">
                  <c:v>-16.25</c:v>
                </c:pt>
                <c:pt idx="1971">
                  <c:v>-13.75</c:v>
                </c:pt>
                <c:pt idx="1972">
                  <c:v>-7.25</c:v>
                </c:pt>
                <c:pt idx="1973">
                  <c:v>13.75</c:v>
                </c:pt>
                <c:pt idx="1974">
                  <c:v>5.25</c:v>
                </c:pt>
                <c:pt idx="1975">
                  <c:v>-21.5</c:v>
                </c:pt>
                <c:pt idx="1976">
                  <c:v>-35.75</c:v>
                </c:pt>
                <c:pt idx="1977">
                  <c:v>-13.25</c:v>
                </c:pt>
                <c:pt idx="1978">
                  <c:v>-9.25</c:v>
                </c:pt>
                <c:pt idx="1979">
                  <c:v>-3.5</c:v>
                </c:pt>
                <c:pt idx="1980">
                  <c:v>1</c:v>
                </c:pt>
                <c:pt idx="1981">
                  <c:v>-12.25</c:v>
                </c:pt>
                <c:pt idx="1982">
                  <c:v>-27.75</c:v>
                </c:pt>
                <c:pt idx="1983">
                  <c:v>-29.75</c:v>
                </c:pt>
                <c:pt idx="1984">
                  <c:v>-33.75</c:v>
                </c:pt>
                <c:pt idx="1985">
                  <c:v>-29.75</c:v>
                </c:pt>
                <c:pt idx="1986">
                  <c:v>-38.25</c:v>
                </c:pt>
                <c:pt idx="1987">
                  <c:v>-51.75</c:v>
                </c:pt>
                <c:pt idx="1988">
                  <c:v>-50.25</c:v>
                </c:pt>
                <c:pt idx="1989">
                  <c:v>-38.75</c:v>
                </c:pt>
                <c:pt idx="1990">
                  <c:v>-41</c:v>
                </c:pt>
                <c:pt idx="1991">
                  <c:v>-48.75</c:v>
                </c:pt>
                <c:pt idx="1992">
                  <c:v>-41.25</c:v>
                </c:pt>
                <c:pt idx="1993">
                  <c:v>-46.25</c:v>
                </c:pt>
                <c:pt idx="1994">
                  <c:v>-47.5</c:v>
                </c:pt>
                <c:pt idx="1995">
                  <c:v>-59.5</c:v>
                </c:pt>
                <c:pt idx="1996">
                  <c:v>-61.75</c:v>
                </c:pt>
                <c:pt idx="1997">
                  <c:v>-54</c:v>
                </c:pt>
                <c:pt idx="1998">
                  <c:v>-51.5</c:v>
                </c:pt>
                <c:pt idx="1999">
                  <c:v>-51.25</c:v>
                </c:pt>
                <c:pt idx="2000">
                  <c:v>-30.5</c:v>
                </c:pt>
                <c:pt idx="2001">
                  <c:v>-29.5</c:v>
                </c:pt>
                <c:pt idx="2002">
                  <c:v>-53.75</c:v>
                </c:pt>
                <c:pt idx="2003">
                  <c:v>-53.75</c:v>
                </c:pt>
                <c:pt idx="2004">
                  <c:v>-48</c:v>
                </c:pt>
                <c:pt idx="2005">
                  <c:v>-30.25</c:v>
                </c:pt>
                <c:pt idx="2006">
                  <c:v>-24</c:v>
                </c:pt>
                <c:pt idx="2007">
                  <c:v>-40.75</c:v>
                </c:pt>
                <c:pt idx="2008">
                  <c:v>-63.75</c:v>
                </c:pt>
                <c:pt idx="2009">
                  <c:v>-58.25</c:v>
                </c:pt>
                <c:pt idx="2010">
                  <c:v>-14.75</c:v>
                </c:pt>
                <c:pt idx="2011">
                  <c:v>-29.25</c:v>
                </c:pt>
                <c:pt idx="2012">
                  <c:v>-25.25</c:v>
                </c:pt>
                <c:pt idx="2013">
                  <c:v>-23</c:v>
                </c:pt>
                <c:pt idx="2014">
                  <c:v>-29.25</c:v>
                </c:pt>
                <c:pt idx="2015">
                  <c:v>-46.75</c:v>
                </c:pt>
                <c:pt idx="2016">
                  <c:v>-66.25</c:v>
                </c:pt>
                <c:pt idx="2017">
                  <c:v>-81</c:v>
                </c:pt>
                <c:pt idx="2018">
                  <c:v>-67.5</c:v>
                </c:pt>
                <c:pt idx="2019">
                  <c:v>-89.75</c:v>
                </c:pt>
                <c:pt idx="2020">
                  <c:v>-68.25</c:v>
                </c:pt>
                <c:pt idx="2021">
                  <c:v>-71.5</c:v>
                </c:pt>
                <c:pt idx="2022">
                  <c:v>-63.25</c:v>
                </c:pt>
                <c:pt idx="2023">
                  <c:v>-55.5</c:v>
                </c:pt>
                <c:pt idx="2024">
                  <c:v>-62</c:v>
                </c:pt>
                <c:pt idx="2025">
                  <c:v>-59.75</c:v>
                </c:pt>
                <c:pt idx="2026">
                  <c:v>-52</c:v>
                </c:pt>
                <c:pt idx="2027">
                  <c:v>-103.75</c:v>
                </c:pt>
                <c:pt idx="2028">
                  <c:v>-98.75</c:v>
                </c:pt>
                <c:pt idx="2029">
                  <c:v>-21.75</c:v>
                </c:pt>
                <c:pt idx="2030">
                  <c:v>-67.25</c:v>
                </c:pt>
                <c:pt idx="2031">
                  <c:v>-76</c:v>
                </c:pt>
                <c:pt idx="2032">
                  <c:v>-70.75</c:v>
                </c:pt>
                <c:pt idx="2033">
                  <c:v>-61.25</c:v>
                </c:pt>
                <c:pt idx="2034">
                  <c:v>-112.75</c:v>
                </c:pt>
                <c:pt idx="2035">
                  <c:v>-137.25</c:v>
                </c:pt>
                <c:pt idx="2036">
                  <c:v>-103.75</c:v>
                </c:pt>
                <c:pt idx="2037">
                  <c:v>-147.5</c:v>
                </c:pt>
                <c:pt idx="2038">
                  <c:v>-130.5</c:v>
                </c:pt>
                <c:pt idx="2039">
                  <c:v>-124.5</c:v>
                </c:pt>
                <c:pt idx="2040">
                  <c:v>-136</c:v>
                </c:pt>
                <c:pt idx="2041">
                  <c:v>-164.25</c:v>
                </c:pt>
                <c:pt idx="2042">
                  <c:v>-165.75</c:v>
                </c:pt>
                <c:pt idx="2043">
                  <c:v>-165.25</c:v>
                </c:pt>
                <c:pt idx="2044">
                  <c:v>-174.25</c:v>
                </c:pt>
                <c:pt idx="2045">
                  <c:v>-136</c:v>
                </c:pt>
                <c:pt idx="2046">
                  <c:v>-160</c:v>
                </c:pt>
                <c:pt idx="2047">
                  <c:v>-157.25</c:v>
                </c:pt>
                <c:pt idx="2048">
                  <c:v>-145</c:v>
                </c:pt>
                <c:pt idx="2049">
                  <c:v>-150.75</c:v>
                </c:pt>
                <c:pt idx="2050">
                  <c:v>-119.25</c:v>
                </c:pt>
                <c:pt idx="2051">
                  <c:v>-88</c:v>
                </c:pt>
                <c:pt idx="2052">
                  <c:v>-106.25</c:v>
                </c:pt>
                <c:pt idx="2053">
                  <c:v>-124.75</c:v>
                </c:pt>
                <c:pt idx="2054">
                  <c:v>-124.5</c:v>
                </c:pt>
                <c:pt idx="2055">
                  <c:v>-139.75</c:v>
                </c:pt>
                <c:pt idx="2056">
                  <c:v>-130</c:v>
                </c:pt>
                <c:pt idx="2057">
                  <c:v>-152.25</c:v>
                </c:pt>
                <c:pt idx="2058">
                  <c:v>-138.5</c:v>
                </c:pt>
                <c:pt idx="2059">
                  <c:v>-140.75</c:v>
                </c:pt>
                <c:pt idx="2060">
                  <c:v>-148.5</c:v>
                </c:pt>
                <c:pt idx="2061">
                  <c:v>-95.25</c:v>
                </c:pt>
                <c:pt idx="2062">
                  <c:v>-93</c:v>
                </c:pt>
                <c:pt idx="2063">
                  <c:v>-96.25</c:v>
                </c:pt>
                <c:pt idx="2064">
                  <c:v>-91.75</c:v>
                </c:pt>
                <c:pt idx="2065">
                  <c:v>-93</c:v>
                </c:pt>
                <c:pt idx="2066">
                  <c:v>-107</c:v>
                </c:pt>
                <c:pt idx="2067">
                  <c:v>-119.75</c:v>
                </c:pt>
                <c:pt idx="2068">
                  <c:v>-126.25</c:v>
                </c:pt>
                <c:pt idx="2069">
                  <c:v>-132.25</c:v>
                </c:pt>
                <c:pt idx="2070">
                  <c:v>-128.75</c:v>
                </c:pt>
                <c:pt idx="2071">
                  <c:v>-154.25</c:v>
                </c:pt>
                <c:pt idx="2072">
                  <c:v>-145.5</c:v>
                </c:pt>
                <c:pt idx="2073">
                  <c:v>-129.5</c:v>
                </c:pt>
                <c:pt idx="2074">
                  <c:v>-136.75</c:v>
                </c:pt>
                <c:pt idx="2075">
                  <c:v>-147.25</c:v>
                </c:pt>
                <c:pt idx="2076">
                  <c:v>-131</c:v>
                </c:pt>
                <c:pt idx="2077">
                  <c:v>-123.75</c:v>
                </c:pt>
                <c:pt idx="2078">
                  <c:v>-112.25</c:v>
                </c:pt>
                <c:pt idx="2079">
                  <c:v>-104.75</c:v>
                </c:pt>
                <c:pt idx="2080">
                  <c:v>-102</c:v>
                </c:pt>
                <c:pt idx="2081">
                  <c:v>-104.5</c:v>
                </c:pt>
                <c:pt idx="2082">
                  <c:v>-114</c:v>
                </c:pt>
                <c:pt idx="2083">
                  <c:v>-105</c:v>
                </c:pt>
                <c:pt idx="2084">
                  <c:v>-103.75</c:v>
                </c:pt>
                <c:pt idx="2085">
                  <c:v>-110.25</c:v>
                </c:pt>
                <c:pt idx="2086">
                  <c:v>-101.5</c:v>
                </c:pt>
                <c:pt idx="2087">
                  <c:v>-92.75</c:v>
                </c:pt>
                <c:pt idx="2088">
                  <c:v>-66.25</c:v>
                </c:pt>
                <c:pt idx="2089">
                  <c:v>-73.5</c:v>
                </c:pt>
                <c:pt idx="2090">
                  <c:v>-72.75</c:v>
                </c:pt>
                <c:pt idx="2091">
                  <c:v>-64.5</c:v>
                </c:pt>
                <c:pt idx="2092">
                  <c:v>-96.25</c:v>
                </c:pt>
                <c:pt idx="2093">
                  <c:v>-108</c:v>
                </c:pt>
                <c:pt idx="2094">
                  <c:v>-110</c:v>
                </c:pt>
                <c:pt idx="2095">
                  <c:v>-90.75</c:v>
                </c:pt>
                <c:pt idx="2096">
                  <c:v>-118</c:v>
                </c:pt>
                <c:pt idx="2097">
                  <c:v>-110.75</c:v>
                </c:pt>
                <c:pt idx="2098">
                  <c:v>-116.75</c:v>
                </c:pt>
                <c:pt idx="2099">
                  <c:v>-113.75</c:v>
                </c:pt>
                <c:pt idx="2100">
                  <c:v>-131.75</c:v>
                </c:pt>
                <c:pt idx="2101">
                  <c:v>-134.75</c:v>
                </c:pt>
                <c:pt idx="2102">
                  <c:v>-107.75</c:v>
                </c:pt>
                <c:pt idx="2103">
                  <c:v>-134</c:v>
                </c:pt>
                <c:pt idx="2104">
                  <c:v>-134</c:v>
                </c:pt>
                <c:pt idx="2105">
                  <c:v>-151.25</c:v>
                </c:pt>
                <c:pt idx="2106">
                  <c:v>-146.25</c:v>
                </c:pt>
                <c:pt idx="2107">
                  <c:v>-129</c:v>
                </c:pt>
                <c:pt idx="2108">
                  <c:v>-127.5</c:v>
                </c:pt>
                <c:pt idx="2109">
                  <c:v>-101</c:v>
                </c:pt>
                <c:pt idx="2110">
                  <c:v>-104</c:v>
                </c:pt>
                <c:pt idx="2111">
                  <c:v>-110</c:v>
                </c:pt>
                <c:pt idx="2112">
                  <c:v>-131</c:v>
                </c:pt>
                <c:pt idx="2113">
                  <c:v>-143.5</c:v>
                </c:pt>
                <c:pt idx="2114">
                  <c:v>-147</c:v>
                </c:pt>
                <c:pt idx="2115">
                  <c:v>-151.5</c:v>
                </c:pt>
                <c:pt idx="2116">
                  <c:v>-163.75</c:v>
                </c:pt>
                <c:pt idx="2117">
                  <c:v>-136.75</c:v>
                </c:pt>
                <c:pt idx="2118">
                  <c:v>-139.25</c:v>
                </c:pt>
                <c:pt idx="2119">
                  <c:v>-130</c:v>
                </c:pt>
                <c:pt idx="2120">
                  <c:v>-143</c:v>
                </c:pt>
                <c:pt idx="2121">
                  <c:v>-166</c:v>
                </c:pt>
                <c:pt idx="2122">
                  <c:v>-154</c:v>
                </c:pt>
                <c:pt idx="2123">
                  <c:v>-134</c:v>
                </c:pt>
                <c:pt idx="2124">
                  <c:v>-163.5</c:v>
                </c:pt>
                <c:pt idx="2125">
                  <c:v>-155</c:v>
                </c:pt>
                <c:pt idx="2126">
                  <c:v>-143.75</c:v>
                </c:pt>
                <c:pt idx="2127">
                  <c:v>-179</c:v>
                </c:pt>
                <c:pt idx="2128">
                  <c:v>-178</c:v>
                </c:pt>
                <c:pt idx="2129">
                  <c:v>-189.5</c:v>
                </c:pt>
                <c:pt idx="2130">
                  <c:v>-167.5</c:v>
                </c:pt>
                <c:pt idx="2131">
                  <c:v>-184</c:v>
                </c:pt>
                <c:pt idx="2132">
                  <c:v>-200.75</c:v>
                </c:pt>
                <c:pt idx="2133">
                  <c:v>-185</c:v>
                </c:pt>
                <c:pt idx="2134">
                  <c:v>-192.25</c:v>
                </c:pt>
                <c:pt idx="2135">
                  <c:v>-201.25</c:v>
                </c:pt>
                <c:pt idx="2136">
                  <c:v>-214.5</c:v>
                </c:pt>
                <c:pt idx="2137">
                  <c:v>-195.25</c:v>
                </c:pt>
                <c:pt idx="2138">
                  <c:v>-179.5</c:v>
                </c:pt>
                <c:pt idx="2139">
                  <c:v>-183.25</c:v>
                </c:pt>
                <c:pt idx="2140">
                  <c:v>-155</c:v>
                </c:pt>
                <c:pt idx="2141">
                  <c:v>-161.5</c:v>
                </c:pt>
                <c:pt idx="2142">
                  <c:v>-198.5</c:v>
                </c:pt>
                <c:pt idx="2143">
                  <c:v>-222.75</c:v>
                </c:pt>
                <c:pt idx="2144">
                  <c:v>-226.75</c:v>
                </c:pt>
                <c:pt idx="2145">
                  <c:v>-213.75</c:v>
                </c:pt>
                <c:pt idx="2146">
                  <c:v>-223</c:v>
                </c:pt>
                <c:pt idx="2147">
                  <c:v>-228</c:v>
                </c:pt>
                <c:pt idx="2148">
                  <c:v>-197</c:v>
                </c:pt>
                <c:pt idx="2149">
                  <c:v>-196</c:v>
                </c:pt>
                <c:pt idx="2150">
                  <c:v>-218.25</c:v>
                </c:pt>
                <c:pt idx="2151">
                  <c:v>-206.5</c:v>
                </c:pt>
                <c:pt idx="2152">
                  <c:v>-200.5</c:v>
                </c:pt>
                <c:pt idx="2153">
                  <c:v>-204</c:v>
                </c:pt>
                <c:pt idx="2154">
                  <c:v>-213.5</c:v>
                </c:pt>
                <c:pt idx="2155">
                  <c:v>-218</c:v>
                </c:pt>
                <c:pt idx="2156">
                  <c:v>-202.25</c:v>
                </c:pt>
                <c:pt idx="2157">
                  <c:v>-173.5</c:v>
                </c:pt>
                <c:pt idx="2158">
                  <c:v>-168.75</c:v>
                </c:pt>
                <c:pt idx="2159">
                  <c:v>-172.25</c:v>
                </c:pt>
                <c:pt idx="2160">
                  <c:v>-163</c:v>
                </c:pt>
                <c:pt idx="2161">
                  <c:v>-147.5</c:v>
                </c:pt>
                <c:pt idx="2162">
                  <c:v>-160.75</c:v>
                </c:pt>
                <c:pt idx="2163">
                  <c:v>-176</c:v>
                </c:pt>
                <c:pt idx="2164">
                  <c:v>-176.5</c:v>
                </c:pt>
                <c:pt idx="2165">
                  <c:v>-183.5</c:v>
                </c:pt>
                <c:pt idx="2166">
                  <c:v>-203</c:v>
                </c:pt>
                <c:pt idx="2167">
                  <c:v>-195.75</c:v>
                </c:pt>
                <c:pt idx="2168">
                  <c:v>-195.75</c:v>
                </c:pt>
                <c:pt idx="2169">
                  <c:v>-234.75</c:v>
                </c:pt>
                <c:pt idx="2170">
                  <c:v>-227.5</c:v>
                </c:pt>
                <c:pt idx="2171">
                  <c:v>-252</c:v>
                </c:pt>
                <c:pt idx="2172">
                  <c:v>-259</c:v>
                </c:pt>
                <c:pt idx="2173">
                  <c:v>-277.75</c:v>
                </c:pt>
                <c:pt idx="2174">
                  <c:v>-277.75</c:v>
                </c:pt>
                <c:pt idx="2175">
                  <c:v>-300.25</c:v>
                </c:pt>
                <c:pt idx="2176">
                  <c:v>-309.75</c:v>
                </c:pt>
                <c:pt idx="2177">
                  <c:v>-279</c:v>
                </c:pt>
                <c:pt idx="2178">
                  <c:v>-282</c:v>
                </c:pt>
                <c:pt idx="2179">
                  <c:v>-290</c:v>
                </c:pt>
                <c:pt idx="2180">
                  <c:v>-307</c:v>
                </c:pt>
                <c:pt idx="2181">
                  <c:v>-304.25</c:v>
                </c:pt>
                <c:pt idx="2182">
                  <c:v>-290.5</c:v>
                </c:pt>
                <c:pt idx="2183">
                  <c:v>-300.25</c:v>
                </c:pt>
                <c:pt idx="2184">
                  <c:v>-277.25</c:v>
                </c:pt>
                <c:pt idx="2185">
                  <c:v>-270</c:v>
                </c:pt>
                <c:pt idx="2186">
                  <c:v>-279</c:v>
                </c:pt>
                <c:pt idx="2187">
                  <c:v>-300.25</c:v>
                </c:pt>
                <c:pt idx="2188">
                  <c:v>-313.5</c:v>
                </c:pt>
                <c:pt idx="2189">
                  <c:v>-276.75</c:v>
                </c:pt>
                <c:pt idx="2190">
                  <c:v>-294</c:v>
                </c:pt>
                <c:pt idx="2191">
                  <c:v>-298</c:v>
                </c:pt>
                <c:pt idx="2192">
                  <c:v>-291.5</c:v>
                </c:pt>
                <c:pt idx="2193">
                  <c:v>-286.5</c:v>
                </c:pt>
                <c:pt idx="2194">
                  <c:v>-269</c:v>
                </c:pt>
                <c:pt idx="2195">
                  <c:v>-280.5</c:v>
                </c:pt>
                <c:pt idx="2196">
                  <c:v>-291.5</c:v>
                </c:pt>
                <c:pt idx="2197">
                  <c:v>-314.25</c:v>
                </c:pt>
                <c:pt idx="2198">
                  <c:v>-330.5</c:v>
                </c:pt>
                <c:pt idx="2199">
                  <c:v>-339.5</c:v>
                </c:pt>
                <c:pt idx="2200">
                  <c:v>-329.75</c:v>
                </c:pt>
                <c:pt idx="2201">
                  <c:v>-320.75</c:v>
                </c:pt>
                <c:pt idx="2202">
                  <c:v>-325</c:v>
                </c:pt>
                <c:pt idx="2203">
                  <c:v>-336.25</c:v>
                </c:pt>
                <c:pt idx="2204">
                  <c:v>-325.5</c:v>
                </c:pt>
                <c:pt idx="2205">
                  <c:v>-331.5</c:v>
                </c:pt>
                <c:pt idx="2206">
                  <c:v>-367.25</c:v>
                </c:pt>
                <c:pt idx="2207">
                  <c:v>-369</c:v>
                </c:pt>
                <c:pt idx="2208">
                  <c:v>-369.25</c:v>
                </c:pt>
                <c:pt idx="2209">
                  <c:v>-361.25</c:v>
                </c:pt>
                <c:pt idx="2210">
                  <c:v>-368</c:v>
                </c:pt>
                <c:pt idx="2211">
                  <c:v>-375.75</c:v>
                </c:pt>
                <c:pt idx="2212">
                  <c:v>-353.5</c:v>
                </c:pt>
                <c:pt idx="2213">
                  <c:v>-325.5</c:v>
                </c:pt>
                <c:pt idx="2214">
                  <c:v>-345.5</c:v>
                </c:pt>
                <c:pt idx="2215">
                  <c:v>-364</c:v>
                </c:pt>
                <c:pt idx="2216">
                  <c:v>-375.25</c:v>
                </c:pt>
                <c:pt idx="2217">
                  <c:v>-373.5</c:v>
                </c:pt>
                <c:pt idx="2218">
                  <c:v>-374.25</c:v>
                </c:pt>
                <c:pt idx="2219">
                  <c:v>-365.5</c:v>
                </c:pt>
                <c:pt idx="2220">
                  <c:v>-340.75</c:v>
                </c:pt>
                <c:pt idx="2221">
                  <c:v>-343.25</c:v>
                </c:pt>
                <c:pt idx="2222">
                  <c:v>-354.25</c:v>
                </c:pt>
                <c:pt idx="2223">
                  <c:v>-351.75</c:v>
                </c:pt>
                <c:pt idx="2224">
                  <c:v>-340.5</c:v>
                </c:pt>
                <c:pt idx="2225">
                  <c:v>-329.25</c:v>
                </c:pt>
                <c:pt idx="2226">
                  <c:v>-329.25</c:v>
                </c:pt>
                <c:pt idx="2227">
                  <c:v>-320.5</c:v>
                </c:pt>
                <c:pt idx="2228">
                  <c:v>-296.25</c:v>
                </c:pt>
                <c:pt idx="2229">
                  <c:v>-284</c:v>
                </c:pt>
                <c:pt idx="2230">
                  <c:v>-289.75</c:v>
                </c:pt>
                <c:pt idx="2231">
                  <c:v>-293</c:v>
                </c:pt>
                <c:pt idx="2232">
                  <c:v>-282.25</c:v>
                </c:pt>
                <c:pt idx="2233">
                  <c:v>-275.25</c:v>
                </c:pt>
                <c:pt idx="2234">
                  <c:v>-284.75</c:v>
                </c:pt>
                <c:pt idx="2235">
                  <c:v>-281</c:v>
                </c:pt>
                <c:pt idx="2236">
                  <c:v>-296</c:v>
                </c:pt>
                <c:pt idx="2237">
                  <c:v>-283.25</c:v>
                </c:pt>
                <c:pt idx="2238">
                  <c:v>-258.25</c:v>
                </c:pt>
                <c:pt idx="2239">
                  <c:v>-248</c:v>
                </c:pt>
                <c:pt idx="2240">
                  <c:v>-234</c:v>
                </c:pt>
                <c:pt idx="2241">
                  <c:v>-236.5</c:v>
                </c:pt>
                <c:pt idx="2242">
                  <c:v>-237.5</c:v>
                </c:pt>
                <c:pt idx="2243">
                  <c:v>-238</c:v>
                </c:pt>
                <c:pt idx="2244">
                  <c:v>-246.75</c:v>
                </c:pt>
                <c:pt idx="2245">
                  <c:v>-251.5</c:v>
                </c:pt>
                <c:pt idx="2246">
                  <c:v>-246.25</c:v>
                </c:pt>
                <c:pt idx="2247">
                  <c:v>-251.75</c:v>
                </c:pt>
                <c:pt idx="2248">
                  <c:v>-262</c:v>
                </c:pt>
                <c:pt idx="2249">
                  <c:v>-254</c:v>
                </c:pt>
                <c:pt idx="2250">
                  <c:v>-263.5</c:v>
                </c:pt>
                <c:pt idx="2251">
                  <c:v>-233</c:v>
                </c:pt>
                <c:pt idx="2252">
                  <c:v>-235</c:v>
                </c:pt>
                <c:pt idx="2253">
                  <c:v>-217.25</c:v>
                </c:pt>
                <c:pt idx="2254">
                  <c:v>-212.25</c:v>
                </c:pt>
                <c:pt idx="2255">
                  <c:v>-220.25</c:v>
                </c:pt>
                <c:pt idx="2256">
                  <c:v>-229.25</c:v>
                </c:pt>
                <c:pt idx="2257">
                  <c:v>-225.25</c:v>
                </c:pt>
                <c:pt idx="2258">
                  <c:v>-243.25</c:v>
                </c:pt>
                <c:pt idx="2259">
                  <c:v>-225.25</c:v>
                </c:pt>
                <c:pt idx="2260">
                  <c:v>-229.75</c:v>
                </c:pt>
                <c:pt idx="2261">
                  <c:v>-237.25</c:v>
                </c:pt>
                <c:pt idx="2262">
                  <c:v>-257</c:v>
                </c:pt>
                <c:pt idx="2263">
                  <c:v>-269.25</c:v>
                </c:pt>
                <c:pt idx="2264">
                  <c:v>-283.5</c:v>
                </c:pt>
                <c:pt idx="2265">
                  <c:v>-279.5</c:v>
                </c:pt>
                <c:pt idx="2266">
                  <c:v>-267</c:v>
                </c:pt>
                <c:pt idx="2267">
                  <c:v>-280.5</c:v>
                </c:pt>
                <c:pt idx="2268">
                  <c:v>-279.75</c:v>
                </c:pt>
                <c:pt idx="2269">
                  <c:v>-308</c:v>
                </c:pt>
                <c:pt idx="2270">
                  <c:v>-301.5</c:v>
                </c:pt>
                <c:pt idx="2271">
                  <c:v>-294</c:v>
                </c:pt>
                <c:pt idx="2272">
                  <c:v>-281.5</c:v>
                </c:pt>
                <c:pt idx="2273">
                  <c:v>-274</c:v>
                </c:pt>
                <c:pt idx="2274">
                  <c:v>-287.25</c:v>
                </c:pt>
                <c:pt idx="2275">
                  <c:v>-261.25</c:v>
                </c:pt>
                <c:pt idx="2276">
                  <c:v>-257</c:v>
                </c:pt>
                <c:pt idx="2277">
                  <c:v>-269.5</c:v>
                </c:pt>
                <c:pt idx="2278">
                  <c:v>-284.75</c:v>
                </c:pt>
                <c:pt idx="2279">
                  <c:v>-268.75</c:v>
                </c:pt>
                <c:pt idx="2280">
                  <c:v>-243</c:v>
                </c:pt>
                <c:pt idx="2281">
                  <c:v>-236.75</c:v>
                </c:pt>
                <c:pt idx="2282">
                  <c:v>-222.5</c:v>
                </c:pt>
                <c:pt idx="2283">
                  <c:v>-236.25</c:v>
                </c:pt>
                <c:pt idx="2284">
                  <c:v>-278.5</c:v>
                </c:pt>
                <c:pt idx="2285">
                  <c:v>-288.5</c:v>
                </c:pt>
                <c:pt idx="2286">
                  <c:v>-282</c:v>
                </c:pt>
                <c:pt idx="2287">
                  <c:v>-283</c:v>
                </c:pt>
                <c:pt idx="2288">
                  <c:v>-292</c:v>
                </c:pt>
                <c:pt idx="2289">
                  <c:v>-285</c:v>
                </c:pt>
                <c:pt idx="2290">
                  <c:v>-275.5</c:v>
                </c:pt>
                <c:pt idx="2291">
                  <c:v>-295.75</c:v>
                </c:pt>
                <c:pt idx="2292">
                  <c:v>-297.75</c:v>
                </c:pt>
                <c:pt idx="2293">
                  <c:v>-304.75</c:v>
                </c:pt>
                <c:pt idx="2294">
                  <c:v>-307.5</c:v>
                </c:pt>
                <c:pt idx="2295">
                  <c:v>-334.25</c:v>
                </c:pt>
                <c:pt idx="2296">
                  <c:v>-334</c:v>
                </c:pt>
                <c:pt idx="2297">
                  <c:v>-364.75</c:v>
                </c:pt>
                <c:pt idx="2298">
                  <c:v>-362.25</c:v>
                </c:pt>
                <c:pt idx="2299">
                  <c:v>-370</c:v>
                </c:pt>
                <c:pt idx="2300">
                  <c:v>-372</c:v>
                </c:pt>
                <c:pt idx="2301">
                  <c:v>-357.75</c:v>
                </c:pt>
                <c:pt idx="2302">
                  <c:v>-376</c:v>
                </c:pt>
                <c:pt idx="2303">
                  <c:v>-380.75</c:v>
                </c:pt>
                <c:pt idx="2304">
                  <c:v>-406</c:v>
                </c:pt>
                <c:pt idx="2305">
                  <c:v>-409</c:v>
                </c:pt>
                <c:pt idx="2306">
                  <c:v>-428</c:v>
                </c:pt>
                <c:pt idx="2307">
                  <c:v>-433.75</c:v>
                </c:pt>
                <c:pt idx="2308">
                  <c:v>-451.25</c:v>
                </c:pt>
                <c:pt idx="2309">
                  <c:v>-450.75</c:v>
                </c:pt>
                <c:pt idx="2310">
                  <c:v>-471.75</c:v>
                </c:pt>
                <c:pt idx="2311">
                  <c:v>-435.25</c:v>
                </c:pt>
                <c:pt idx="2312">
                  <c:v>-435.75</c:v>
                </c:pt>
                <c:pt idx="2313">
                  <c:v>-403</c:v>
                </c:pt>
                <c:pt idx="2314">
                  <c:v>-411.5</c:v>
                </c:pt>
                <c:pt idx="2315">
                  <c:v>-402.75</c:v>
                </c:pt>
                <c:pt idx="2316">
                  <c:v>-420.75</c:v>
                </c:pt>
                <c:pt idx="2317">
                  <c:v>-424.25</c:v>
                </c:pt>
                <c:pt idx="2318">
                  <c:v>-435.5</c:v>
                </c:pt>
                <c:pt idx="2319">
                  <c:v>-441.75</c:v>
                </c:pt>
                <c:pt idx="2320">
                  <c:v>-426.25</c:v>
                </c:pt>
                <c:pt idx="2321">
                  <c:v>-446.25</c:v>
                </c:pt>
                <c:pt idx="2322">
                  <c:v>-401.5</c:v>
                </c:pt>
                <c:pt idx="2323">
                  <c:v>-375.5</c:v>
                </c:pt>
                <c:pt idx="2324">
                  <c:v>-389.25</c:v>
                </c:pt>
                <c:pt idx="2325">
                  <c:v>-379.25</c:v>
                </c:pt>
                <c:pt idx="2326">
                  <c:v>-387.25</c:v>
                </c:pt>
                <c:pt idx="2327">
                  <c:v>-379.25</c:v>
                </c:pt>
                <c:pt idx="2328">
                  <c:v>-363.25</c:v>
                </c:pt>
                <c:pt idx="2329">
                  <c:v>-364.5</c:v>
                </c:pt>
                <c:pt idx="2330">
                  <c:v>-353.25</c:v>
                </c:pt>
                <c:pt idx="2331">
                  <c:v>-361.25</c:v>
                </c:pt>
                <c:pt idx="2332">
                  <c:v>-353.25</c:v>
                </c:pt>
                <c:pt idx="2333">
                  <c:v>-366.75</c:v>
                </c:pt>
                <c:pt idx="2334">
                  <c:v>-365.25</c:v>
                </c:pt>
                <c:pt idx="2335">
                  <c:v>-337.25</c:v>
                </c:pt>
                <c:pt idx="2336">
                  <c:v>-350.25</c:v>
                </c:pt>
                <c:pt idx="2337">
                  <c:v>-360.75</c:v>
                </c:pt>
                <c:pt idx="2338">
                  <c:v>-361.75</c:v>
                </c:pt>
                <c:pt idx="2339">
                  <c:v>-361.5</c:v>
                </c:pt>
                <c:pt idx="2340">
                  <c:v>-346.25</c:v>
                </c:pt>
                <c:pt idx="2341">
                  <c:v>-355.75</c:v>
                </c:pt>
                <c:pt idx="2342">
                  <c:v>-348.75</c:v>
                </c:pt>
                <c:pt idx="2343">
                  <c:v>-352.75</c:v>
                </c:pt>
                <c:pt idx="2344">
                  <c:v>-371.75</c:v>
                </c:pt>
                <c:pt idx="2345">
                  <c:v>-382.75</c:v>
                </c:pt>
                <c:pt idx="2346">
                  <c:v>-373</c:v>
                </c:pt>
                <c:pt idx="2347">
                  <c:v>-346.75</c:v>
                </c:pt>
                <c:pt idx="2348">
                  <c:v>-359.75</c:v>
                </c:pt>
                <c:pt idx="2349">
                  <c:v>-350</c:v>
                </c:pt>
                <c:pt idx="2350">
                  <c:v>-339.75</c:v>
                </c:pt>
                <c:pt idx="2351">
                  <c:v>-344.75</c:v>
                </c:pt>
                <c:pt idx="2352">
                  <c:v>-350</c:v>
                </c:pt>
                <c:pt idx="2353">
                  <c:v>-348.75</c:v>
                </c:pt>
                <c:pt idx="2354">
                  <c:v>-360.25</c:v>
                </c:pt>
                <c:pt idx="2355">
                  <c:v>-364</c:v>
                </c:pt>
                <c:pt idx="2356">
                  <c:v>-355.75</c:v>
                </c:pt>
                <c:pt idx="2357">
                  <c:v>-363</c:v>
                </c:pt>
                <c:pt idx="2358">
                  <c:v>-372.5</c:v>
                </c:pt>
                <c:pt idx="2359">
                  <c:v>-392</c:v>
                </c:pt>
                <c:pt idx="2360">
                  <c:v>-389</c:v>
                </c:pt>
                <c:pt idx="2361">
                  <c:v>-412</c:v>
                </c:pt>
                <c:pt idx="2362">
                  <c:v>-414.75</c:v>
                </c:pt>
                <c:pt idx="2363">
                  <c:v>-415.75</c:v>
                </c:pt>
                <c:pt idx="2364">
                  <c:v>-419.25</c:v>
                </c:pt>
                <c:pt idx="2365">
                  <c:v>-417.75</c:v>
                </c:pt>
                <c:pt idx="2366">
                  <c:v>-414.25</c:v>
                </c:pt>
                <c:pt idx="2367">
                  <c:v>-431.75</c:v>
                </c:pt>
                <c:pt idx="2368">
                  <c:v>-376.75</c:v>
                </c:pt>
                <c:pt idx="2369">
                  <c:v>-378.5</c:v>
                </c:pt>
                <c:pt idx="2370">
                  <c:v>-388</c:v>
                </c:pt>
                <c:pt idx="2371">
                  <c:v>-444.5</c:v>
                </c:pt>
                <c:pt idx="2372">
                  <c:v>-430</c:v>
                </c:pt>
                <c:pt idx="2373">
                  <c:v>-450.75</c:v>
                </c:pt>
                <c:pt idx="2374">
                  <c:v>-438.5</c:v>
                </c:pt>
                <c:pt idx="2375">
                  <c:v>-422</c:v>
                </c:pt>
                <c:pt idx="2376">
                  <c:v>-402.5</c:v>
                </c:pt>
                <c:pt idx="2377">
                  <c:v>-411</c:v>
                </c:pt>
                <c:pt idx="2378">
                  <c:v>-414</c:v>
                </c:pt>
                <c:pt idx="2379">
                  <c:v>-398.5</c:v>
                </c:pt>
                <c:pt idx="2380">
                  <c:v>-395.25</c:v>
                </c:pt>
                <c:pt idx="2381">
                  <c:v>-353.25</c:v>
                </c:pt>
                <c:pt idx="2382">
                  <c:v>-360</c:v>
                </c:pt>
                <c:pt idx="2383">
                  <c:v>-363</c:v>
                </c:pt>
                <c:pt idx="2384">
                  <c:v>-368.75</c:v>
                </c:pt>
                <c:pt idx="2385">
                  <c:v>-412</c:v>
                </c:pt>
                <c:pt idx="2386">
                  <c:v>-446.5</c:v>
                </c:pt>
                <c:pt idx="2387">
                  <c:v>-430.75</c:v>
                </c:pt>
                <c:pt idx="2388">
                  <c:v>-429.5</c:v>
                </c:pt>
                <c:pt idx="2389">
                  <c:v>-450.5</c:v>
                </c:pt>
                <c:pt idx="2390">
                  <c:v>-455.5</c:v>
                </c:pt>
                <c:pt idx="2391">
                  <c:v>-451.25</c:v>
                </c:pt>
                <c:pt idx="2392">
                  <c:v>-432.25</c:v>
                </c:pt>
                <c:pt idx="2393">
                  <c:v>-460.25</c:v>
                </c:pt>
                <c:pt idx="2394">
                  <c:v>-461.25</c:v>
                </c:pt>
                <c:pt idx="2395">
                  <c:v>-483.75</c:v>
                </c:pt>
                <c:pt idx="2396">
                  <c:v>-485.75</c:v>
                </c:pt>
                <c:pt idx="2397">
                  <c:v>-497</c:v>
                </c:pt>
                <c:pt idx="2398">
                  <c:v>-479.75</c:v>
                </c:pt>
                <c:pt idx="2399">
                  <c:v>-472.5</c:v>
                </c:pt>
                <c:pt idx="2400">
                  <c:v>-440.25</c:v>
                </c:pt>
                <c:pt idx="2401">
                  <c:v>-436</c:v>
                </c:pt>
                <c:pt idx="2402">
                  <c:v>-452.25</c:v>
                </c:pt>
                <c:pt idx="2403">
                  <c:v>-462.25</c:v>
                </c:pt>
                <c:pt idx="2404">
                  <c:v>-445</c:v>
                </c:pt>
                <c:pt idx="2405">
                  <c:v>-454.75</c:v>
                </c:pt>
                <c:pt idx="2406">
                  <c:v>-430.5</c:v>
                </c:pt>
                <c:pt idx="2407">
                  <c:v>-417.5</c:v>
                </c:pt>
                <c:pt idx="2408">
                  <c:v>-417.5</c:v>
                </c:pt>
                <c:pt idx="2409">
                  <c:v>-443.25</c:v>
                </c:pt>
                <c:pt idx="2410">
                  <c:v>-459</c:v>
                </c:pt>
                <c:pt idx="2411">
                  <c:v>-502.25</c:v>
                </c:pt>
                <c:pt idx="2412">
                  <c:v>-516.75</c:v>
                </c:pt>
                <c:pt idx="2413">
                  <c:v>-478.75</c:v>
                </c:pt>
                <c:pt idx="2414">
                  <c:v>-483.5</c:v>
                </c:pt>
                <c:pt idx="2415">
                  <c:v>-499.5</c:v>
                </c:pt>
                <c:pt idx="2416">
                  <c:v>-478.25</c:v>
                </c:pt>
                <c:pt idx="2417">
                  <c:v>-511.25</c:v>
                </c:pt>
                <c:pt idx="2418">
                  <c:v>-447.5</c:v>
                </c:pt>
                <c:pt idx="2419">
                  <c:v>-455</c:v>
                </c:pt>
                <c:pt idx="2420">
                  <c:v>-444</c:v>
                </c:pt>
                <c:pt idx="2421">
                  <c:v>-473.5</c:v>
                </c:pt>
                <c:pt idx="2422">
                  <c:v>-463.5</c:v>
                </c:pt>
                <c:pt idx="2423">
                  <c:v>-490</c:v>
                </c:pt>
                <c:pt idx="2424">
                  <c:v>-478.5</c:v>
                </c:pt>
                <c:pt idx="2425">
                  <c:v>-495.5</c:v>
                </c:pt>
                <c:pt idx="2426">
                  <c:v>-487.25</c:v>
                </c:pt>
                <c:pt idx="2427">
                  <c:v>-487.5</c:v>
                </c:pt>
                <c:pt idx="2428">
                  <c:v>-461.25</c:v>
                </c:pt>
                <c:pt idx="2429">
                  <c:v>-472.25</c:v>
                </c:pt>
                <c:pt idx="2430">
                  <c:v>-459.25</c:v>
                </c:pt>
                <c:pt idx="2431">
                  <c:v>-468</c:v>
                </c:pt>
                <c:pt idx="2432">
                  <c:v>-482</c:v>
                </c:pt>
                <c:pt idx="2433">
                  <c:v>-493</c:v>
                </c:pt>
                <c:pt idx="2434">
                  <c:v>-505.5</c:v>
                </c:pt>
                <c:pt idx="2435">
                  <c:v>-498</c:v>
                </c:pt>
                <c:pt idx="2436">
                  <c:v>-495.5</c:v>
                </c:pt>
                <c:pt idx="2437">
                  <c:v>-453.25</c:v>
                </c:pt>
                <c:pt idx="2438">
                  <c:v>-432.5</c:v>
                </c:pt>
                <c:pt idx="2439">
                  <c:v>-344</c:v>
                </c:pt>
                <c:pt idx="2440">
                  <c:v>-389.25</c:v>
                </c:pt>
                <c:pt idx="2441">
                  <c:v>-349.25</c:v>
                </c:pt>
                <c:pt idx="2442">
                  <c:v>-361.75</c:v>
                </c:pt>
                <c:pt idx="2443">
                  <c:v>-354.75</c:v>
                </c:pt>
                <c:pt idx="2444">
                  <c:v>-344.5</c:v>
                </c:pt>
                <c:pt idx="2445">
                  <c:v>-396.75</c:v>
                </c:pt>
                <c:pt idx="2446">
                  <c:v>-410.5</c:v>
                </c:pt>
                <c:pt idx="2447">
                  <c:v>-402.25</c:v>
                </c:pt>
                <c:pt idx="2448">
                  <c:v>-395</c:v>
                </c:pt>
                <c:pt idx="2449">
                  <c:v>-412</c:v>
                </c:pt>
                <c:pt idx="2450">
                  <c:v>-438.5</c:v>
                </c:pt>
                <c:pt idx="2451">
                  <c:v>-410.5</c:v>
                </c:pt>
                <c:pt idx="2452">
                  <c:v>-411.25</c:v>
                </c:pt>
                <c:pt idx="2453">
                  <c:v>-427</c:v>
                </c:pt>
                <c:pt idx="2454">
                  <c:v>-436</c:v>
                </c:pt>
                <c:pt idx="2455">
                  <c:v>-446.25</c:v>
                </c:pt>
                <c:pt idx="2456">
                  <c:v>-414.25</c:v>
                </c:pt>
                <c:pt idx="2457">
                  <c:v>-441.5</c:v>
                </c:pt>
                <c:pt idx="2458">
                  <c:v>-425.75</c:v>
                </c:pt>
                <c:pt idx="2459">
                  <c:v>-398.75</c:v>
                </c:pt>
                <c:pt idx="2460">
                  <c:v>-384.75</c:v>
                </c:pt>
                <c:pt idx="2461">
                  <c:v>-399.75</c:v>
                </c:pt>
                <c:pt idx="2462">
                  <c:v>-385</c:v>
                </c:pt>
                <c:pt idx="2463">
                  <c:v>-358</c:v>
                </c:pt>
                <c:pt idx="2464">
                  <c:v>-346.75</c:v>
                </c:pt>
                <c:pt idx="2465">
                  <c:v>-325.5</c:v>
                </c:pt>
                <c:pt idx="2466">
                  <c:v>-344.75</c:v>
                </c:pt>
                <c:pt idx="2467">
                  <c:v>-357.5</c:v>
                </c:pt>
                <c:pt idx="2468">
                  <c:v>-349.75</c:v>
                </c:pt>
                <c:pt idx="2469">
                  <c:v>-395.75</c:v>
                </c:pt>
                <c:pt idx="2470">
                  <c:v>-400.75</c:v>
                </c:pt>
                <c:pt idx="2471">
                  <c:v>-371.5</c:v>
                </c:pt>
                <c:pt idx="2472">
                  <c:v>-347</c:v>
                </c:pt>
                <c:pt idx="2473">
                  <c:v>-352.5</c:v>
                </c:pt>
                <c:pt idx="2474">
                  <c:v>-345</c:v>
                </c:pt>
                <c:pt idx="2475">
                  <c:v>-354</c:v>
                </c:pt>
                <c:pt idx="2476">
                  <c:v>-348.5</c:v>
                </c:pt>
                <c:pt idx="2477">
                  <c:v>-344</c:v>
                </c:pt>
                <c:pt idx="2478">
                  <c:v>-328.75</c:v>
                </c:pt>
                <c:pt idx="2479">
                  <c:v>-354</c:v>
                </c:pt>
                <c:pt idx="2480">
                  <c:v>-350.75</c:v>
                </c:pt>
                <c:pt idx="2481">
                  <c:v>-350.5</c:v>
                </c:pt>
                <c:pt idx="2482">
                  <c:v>-363.5</c:v>
                </c:pt>
                <c:pt idx="2483">
                  <c:v>-357</c:v>
                </c:pt>
                <c:pt idx="2484">
                  <c:v>-362.5</c:v>
                </c:pt>
                <c:pt idx="2485">
                  <c:v>-363</c:v>
                </c:pt>
                <c:pt idx="2486">
                  <c:v>-340.75</c:v>
                </c:pt>
                <c:pt idx="2487">
                  <c:v>-328</c:v>
                </c:pt>
                <c:pt idx="2488">
                  <c:v>-343.5</c:v>
                </c:pt>
                <c:pt idx="2489">
                  <c:v>-351.5</c:v>
                </c:pt>
                <c:pt idx="2490">
                  <c:v>-351.25</c:v>
                </c:pt>
                <c:pt idx="2491">
                  <c:v>-338</c:v>
                </c:pt>
                <c:pt idx="2492">
                  <c:v>-348</c:v>
                </c:pt>
                <c:pt idx="2493">
                  <c:v>-370.5</c:v>
                </c:pt>
                <c:pt idx="2494">
                  <c:v>-397.75</c:v>
                </c:pt>
                <c:pt idx="2495">
                  <c:v>-408.25</c:v>
                </c:pt>
                <c:pt idx="2496">
                  <c:v>-387.25</c:v>
                </c:pt>
                <c:pt idx="2497">
                  <c:v>-390.5</c:v>
                </c:pt>
                <c:pt idx="2498">
                  <c:v>-393.75</c:v>
                </c:pt>
                <c:pt idx="2499">
                  <c:v>-382.75</c:v>
                </c:pt>
                <c:pt idx="2500">
                  <c:v>-379</c:v>
                </c:pt>
                <c:pt idx="2501">
                  <c:v>-393.5</c:v>
                </c:pt>
                <c:pt idx="2502">
                  <c:v>-395.5</c:v>
                </c:pt>
                <c:pt idx="2503">
                  <c:v>-406</c:v>
                </c:pt>
                <c:pt idx="2504">
                  <c:v>-417.25</c:v>
                </c:pt>
                <c:pt idx="2505">
                  <c:v>-433.25</c:v>
                </c:pt>
                <c:pt idx="2506">
                  <c:v>-460</c:v>
                </c:pt>
                <c:pt idx="2507">
                  <c:v>-452</c:v>
                </c:pt>
                <c:pt idx="2508">
                  <c:v>-449</c:v>
                </c:pt>
                <c:pt idx="2509">
                  <c:v>-464.5</c:v>
                </c:pt>
                <c:pt idx="2510">
                  <c:v>-459.25</c:v>
                </c:pt>
                <c:pt idx="2511">
                  <c:v>-427.5</c:v>
                </c:pt>
                <c:pt idx="2512">
                  <c:v>-434.5</c:v>
                </c:pt>
                <c:pt idx="2513">
                  <c:v>-426</c:v>
                </c:pt>
                <c:pt idx="2514">
                  <c:v>-421</c:v>
                </c:pt>
                <c:pt idx="2515">
                  <c:v>-412</c:v>
                </c:pt>
                <c:pt idx="2516">
                  <c:v>-401.75</c:v>
                </c:pt>
                <c:pt idx="2517">
                  <c:v>-387.25</c:v>
                </c:pt>
                <c:pt idx="2518">
                  <c:v>-381.75</c:v>
                </c:pt>
                <c:pt idx="2519">
                  <c:v>-371</c:v>
                </c:pt>
                <c:pt idx="2520">
                  <c:v>-364.25</c:v>
                </c:pt>
                <c:pt idx="2521">
                  <c:v>-368.5</c:v>
                </c:pt>
                <c:pt idx="2522">
                  <c:v>-349</c:v>
                </c:pt>
                <c:pt idx="2523">
                  <c:v>-352.25</c:v>
                </c:pt>
                <c:pt idx="2524">
                  <c:v>-349</c:v>
                </c:pt>
                <c:pt idx="2525">
                  <c:v>-361</c:v>
                </c:pt>
                <c:pt idx="2526">
                  <c:v>-363.75</c:v>
                </c:pt>
                <c:pt idx="2527">
                  <c:v>-357.75</c:v>
                </c:pt>
                <c:pt idx="2528">
                  <c:v>-357</c:v>
                </c:pt>
                <c:pt idx="2529">
                  <c:v>-359.75</c:v>
                </c:pt>
                <c:pt idx="2530">
                  <c:v>-354.75</c:v>
                </c:pt>
                <c:pt idx="2531">
                  <c:v>-353</c:v>
                </c:pt>
                <c:pt idx="2532">
                  <c:v>-358.25</c:v>
                </c:pt>
                <c:pt idx="2533">
                  <c:v>-358.75</c:v>
                </c:pt>
                <c:pt idx="2534">
                  <c:v>-373.5</c:v>
                </c:pt>
                <c:pt idx="2535">
                  <c:v>-391.25</c:v>
                </c:pt>
                <c:pt idx="2536">
                  <c:v>-393.25</c:v>
                </c:pt>
                <c:pt idx="2537">
                  <c:v>-404.25</c:v>
                </c:pt>
                <c:pt idx="2538">
                  <c:v>-386</c:v>
                </c:pt>
                <c:pt idx="2539">
                  <c:v>-398.5</c:v>
                </c:pt>
                <c:pt idx="2540">
                  <c:v>-408.5</c:v>
                </c:pt>
                <c:pt idx="2541">
                  <c:v>-413.25</c:v>
                </c:pt>
                <c:pt idx="2542">
                  <c:v>-403.5</c:v>
                </c:pt>
                <c:pt idx="2543">
                  <c:v>-407</c:v>
                </c:pt>
                <c:pt idx="2544">
                  <c:v>-411.25</c:v>
                </c:pt>
                <c:pt idx="2545">
                  <c:v>-411.5</c:v>
                </c:pt>
                <c:pt idx="2546">
                  <c:v>-395.25</c:v>
                </c:pt>
                <c:pt idx="2547">
                  <c:v>-406.5</c:v>
                </c:pt>
                <c:pt idx="2548">
                  <c:v>-416</c:v>
                </c:pt>
                <c:pt idx="2549">
                  <c:v>-416.5</c:v>
                </c:pt>
                <c:pt idx="2550">
                  <c:v>-417.5</c:v>
                </c:pt>
                <c:pt idx="2551">
                  <c:v>-425</c:v>
                </c:pt>
                <c:pt idx="2552">
                  <c:v>-407</c:v>
                </c:pt>
                <c:pt idx="2553">
                  <c:v>-403</c:v>
                </c:pt>
                <c:pt idx="2554">
                  <c:v>-374</c:v>
                </c:pt>
                <c:pt idx="2555">
                  <c:v>-396.25</c:v>
                </c:pt>
                <c:pt idx="2556">
                  <c:v>-398.75</c:v>
                </c:pt>
                <c:pt idx="2557">
                  <c:v>-384</c:v>
                </c:pt>
                <c:pt idx="2558">
                  <c:v>-375.25</c:v>
                </c:pt>
                <c:pt idx="2559">
                  <c:v>-369.5</c:v>
                </c:pt>
                <c:pt idx="2560">
                  <c:v>-398.75</c:v>
                </c:pt>
                <c:pt idx="2561">
                  <c:v>-388.5</c:v>
                </c:pt>
                <c:pt idx="2562">
                  <c:v>-363</c:v>
                </c:pt>
                <c:pt idx="2563">
                  <c:v>-350.75</c:v>
                </c:pt>
                <c:pt idx="2564">
                  <c:v>-385</c:v>
                </c:pt>
                <c:pt idx="2565">
                  <c:v>-426</c:v>
                </c:pt>
                <c:pt idx="2566">
                  <c:v>-420</c:v>
                </c:pt>
                <c:pt idx="2567">
                  <c:v>-388.25</c:v>
                </c:pt>
                <c:pt idx="2568">
                  <c:v>-381.25</c:v>
                </c:pt>
                <c:pt idx="2569">
                  <c:v>-429.5</c:v>
                </c:pt>
                <c:pt idx="2570">
                  <c:v>-419.5</c:v>
                </c:pt>
                <c:pt idx="2571">
                  <c:v>-413.25</c:v>
                </c:pt>
                <c:pt idx="2572">
                  <c:v>-399</c:v>
                </c:pt>
                <c:pt idx="2573">
                  <c:v>-370</c:v>
                </c:pt>
                <c:pt idx="2574">
                  <c:v>-367.25</c:v>
                </c:pt>
                <c:pt idx="2575">
                  <c:v>-337.5</c:v>
                </c:pt>
                <c:pt idx="2576">
                  <c:v>-327.25</c:v>
                </c:pt>
                <c:pt idx="2577">
                  <c:v>-356.25</c:v>
                </c:pt>
                <c:pt idx="2578">
                  <c:v>-348</c:v>
                </c:pt>
                <c:pt idx="2579">
                  <c:v>-351</c:v>
                </c:pt>
                <c:pt idx="2580">
                  <c:v>-349.75</c:v>
                </c:pt>
                <c:pt idx="2581">
                  <c:v>-360</c:v>
                </c:pt>
                <c:pt idx="2582">
                  <c:v>-362.5</c:v>
                </c:pt>
                <c:pt idx="2583">
                  <c:v>-331.75</c:v>
                </c:pt>
                <c:pt idx="2584">
                  <c:v>-321.75</c:v>
                </c:pt>
                <c:pt idx="2585">
                  <c:v>-352.5</c:v>
                </c:pt>
                <c:pt idx="2586">
                  <c:v>-338.75</c:v>
                </c:pt>
                <c:pt idx="2587">
                  <c:v>-374.5</c:v>
                </c:pt>
                <c:pt idx="2588">
                  <c:v>-371.5</c:v>
                </c:pt>
                <c:pt idx="2589">
                  <c:v>-353.25</c:v>
                </c:pt>
                <c:pt idx="2590">
                  <c:v>-344.5</c:v>
                </c:pt>
                <c:pt idx="2591">
                  <c:v>-321</c:v>
                </c:pt>
                <c:pt idx="2592">
                  <c:v>-329.75</c:v>
                </c:pt>
                <c:pt idx="2593">
                  <c:v>-297</c:v>
                </c:pt>
                <c:pt idx="2594">
                  <c:v>-320.5</c:v>
                </c:pt>
                <c:pt idx="2595">
                  <c:v>-308.25</c:v>
                </c:pt>
                <c:pt idx="2596">
                  <c:v>-328.5</c:v>
                </c:pt>
                <c:pt idx="2597">
                  <c:v>-331.75</c:v>
                </c:pt>
                <c:pt idx="2598">
                  <c:v>-345.5</c:v>
                </c:pt>
                <c:pt idx="2599">
                  <c:v>-346.5</c:v>
                </c:pt>
                <c:pt idx="2600">
                  <c:v>-356.5</c:v>
                </c:pt>
                <c:pt idx="2601">
                  <c:v>-400.25</c:v>
                </c:pt>
                <c:pt idx="2602">
                  <c:v>-420.5</c:v>
                </c:pt>
                <c:pt idx="2603">
                  <c:v>-403.25</c:v>
                </c:pt>
                <c:pt idx="2604">
                  <c:v>-404.25</c:v>
                </c:pt>
                <c:pt idx="2605">
                  <c:v>-449</c:v>
                </c:pt>
                <c:pt idx="2606">
                  <c:v>-452.5</c:v>
                </c:pt>
                <c:pt idx="2607">
                  <c:v>-474</c:v>
                </c:pt>
                <c:pt idx="2608">
                  <c:v>-455</c:v>
                </c:pt>
                <c:pt idx="2609">
                  <c:v>-434.75</c:v>
                </c:pt>
                <c:pt idx="2610">
                  <c:v>-414.25</c:v>
                </c:pt>
                <c:pt idx="2611">
                  <c:v>-442.75</c:v>
                </c:pt>
                <c:pt idx="2612">
                  <c:v>-404.25</c:v>
                </c:pt>
                <c:pt idx="2613">
                  <c:v>-412.75</c:v>
                </c:pt>
                <c:pt idx="2614">
                  <c:v>-374</c:v>
                </c:pt>
                <c:pt idx="2615">
                  <c:v>-363.75</c:v>
                </c:pt>
                <c:pt idx="2616">
                  <c:v>-350.25</c:v>
                </c:pt>
                <c:pt idx="2617">
                  <c:v>-353</c:v>
                </c:pt>
                <c:pt idx="2618">
                  <c:v>-334.75</c:v>
                </c:pt>
                <c:pt idx="2619">
                  <c:v>-299.5</c:v>
                </c:pt>
                <c:pt idx="2620">
                  <c:v>-359</c:v>
                </c:pt>
                <c:pt idx="2621">
                  <c:v>-370</c:v>
                </c:pt>
                <c:pt idx="2622">
                  <c:v>-413.75</c:v>
                </c:pt>
                <c:pt idx="2623">
                  <c:v>-418.75</c:v>
                </c:pt>
                <c:pt idx="2624">
                  <c:v>-418.75</c:v>
                </c:pt>
                <c:pt idx="2625">
                  <c:v>-401.25</c:v>
                </c:pt>
                <c:pt idx="2626">
                  <c:v>-408.75</c:v>
                </c:pt>
                <c:pt idx="2627">
                  <c:v>-413</c:v>
                </c:pt>
                <c:pt idx="2628">
                  <c:v>-407.75</c:v>
                </c:pt>
                <c:pt idx="2629">
                  <c:v>-414</c:v>
                </c:pt>
                <c:pt idx="2630">
                  <c:v>-399.75</c:v>
                </c:pt>
                <c:pt idx="2631">
                  <c:v>-392.25</c:v>
                </c:pt>
                <c:pt idx="2632">
                  <c:v>-402.25</c:v>
                </c:pt>
                <c:pt idx="2633">
                  <c:v>-394.75</c:v>
                </c:pt>
                <c:pt idx="2634">
                  <c:v>-390.5</c:v>
                </c:pt>
                <c:pt idx="2635">
                  <c:v>-384.75</c:v>
                </c:pt>
                <c:pt idx="2636">
                  <c:v>-383.5</c:v>
                </c:pt>
                <c:pt idx="2637">
                  <c:v>-376.75</c:v>
                </c:pt>
                <c:pt idx="2638">
                  <c:v>-364.75</c:v>
                </c:pt>
                <c:pt idx="2639">
                  <c:v>-355.75</c:v>
                </c:pt>
                <c:pt idx="2640">
                  <c:v>-365.25</c:v>
                </c:pt>
                <c:pt idx="2641">
                  <c:v>-394.5</c:v>
                </c:pt>
                <c:pt idx="2642">
                  <c:v>-403.25</c:v>
                </c:pt>
                <c:pt idx="2643">
                  <c:v>-409</c:v>
                </c:pt>
                <c:pt idx="2644">
                  <c:v>-402.25</c:v>
                </c:pt>
                <c:pt idx="2645">
                  <c:v>-387.75</c:v>
                </c:pt>
                <c:pt idx="2646">
                  <c:v>-401.25</c:v>
                </c:pt>
                <c:pt idx="2647">
                  <c:v>-413.25</c:v>
                </c:pt>
                <c:pt idx="2648">
                  <c:v>-405.75</c:v>
                </c:pt>
                <c:pt idx="2649">
                  <c:v>-412</c:v>
                </c:pt>
                <c:pt idx="2650">
                  <c:v>-425.25</c:v>
                </c:pt>
                <c:pt idx="2651">
                  <c:v>-452.75</c:v>
                </c:pt>
                <c:pt idx="2652">
                  <c:v>-432.5</c:v>
                </c:pt>
                <c:pt idx="2653">
                  <c:v>-403.75</c:v>
                </c:pt>
                <c:pt idx="2654">
                  <c:v>-404.75</c:v>
                </c:pt>
                <c:pt idx="2655">
                  <c:v>-394.75</c:v>
                </c:pt>
                <c:pt idx="2656">
                  <c:v>-420.75</c:v>
                </c:pt>
                <c:pt idx="2657">
                  <c:v>-430.25</c:v>
                </c:pt>
                <c:pt idx="2658">
                  <c:v>-408.25</c:v>
                </c:pt>
                <c:pt idx="2659">
                  <c:v>-409.75</c:v>
                </c:pt>
                <c:pt idx="2660">
                  <c:v>-401.5</c:v>
                </c:pt>
                <c:pt idx="2661">
                  <c:v>-410</c:v>
                </c:pt>
                <c:pt idx="2662">
                  <c:v>-396.75</c:v>
                </c:pt>
                <c:pt idx="2663">
                  <c:v>-388.5</c:v>
                </c:pt>
                <c:pt idx="2664">
                  <c:v>-387.5</c:v>
                </c:pt>
                <c:pt idx="2665">
                  <c:v>-352.25</c:v>
                </c:pt>
                <c:pt idx="2666">
                  <c:v>-300.25</c:v>
                </c:pt>
                <c:pt idx="2667">
                  <c:v>-318.5</c:v>
                </c:pt>
                <c:pt idx="2668">
                  <c:v>-346.5</c:v>
                </c:pt>
                <c:pt idx="2669">
                  <c:v>-350.5</c:v>
                </c:pt>
                <c:pt idx="2670">
                  <c:v>-367.5</c:v>
                </c:pt>
                <c:pt idx="2671">
                  <c:v>-348.75</c:v>
                </c:pt>
                <c:pt idx="2672">
                  <c:v>-376.75</c:v>
                </c:pt>
                <c:pt idx="2673">
                  <c:v>-356.25</c:v>
                </c:pt>
                <c:pt idx="2674">
                  <c:v>-343.75</c:v>
                </c:pt>
                <c:pt idx="2675">
                  <c:v>-377.75</c:v>
                </c:pt>
                <c:pt idx="2676">
                  <c:v>-364.25</c:v>
                </c:pt>
                <c:pt idx="2677">
                  <c:v>-387.25</c:v>
                </c:pt>
                <c:pt idx="2678">
                  <c:v>-417.75</c:v>
                </c:pt>
                <c:pt idx="2679">
                  <c:v>-419.75</c:v>
                </c:pt>
                <c:pt idx="2680">
                  <c:v>-412</c:v>
                </c:pt>
                <c:pt idx="2681">
                  <c:v>-431</c:v>
                </c:pt>
                <c:pt idx="2682">
                  <c:v>-389.25</c:v>
                </c:pt>
                <c:pt idx="2683">
                  <c:v>-393.25</c:v>
                </c:pt>
                <c:pt idx="2684">
                  <c:v>-350.75</c:v>
                </c:pt>
                <c:pt idx="2685">
                  <c:v>-365.5</c:v>
                </c:pt>
                <c:pt idx="2686">
                  <c:v>-375.5</c:v>
                </c:pt>
                <c:pt idx="2687">
                  <c:v>-353.75</c:v>
                </c:pt>
                <c:pt idx="2688">
                  <c:v>-352.5</c:v>
                </c:pt>
                <c:pt idx="2689">
                  <c:v>-371.5</c:v>
                </c:pt>
                <c:pt idx="2690">
                  <c:v>-381.75</c:v>
                </c:pt>
                <c:pt idx="2691">
                  <c:v>-395.25</c:v>
                </c:pt>
                <c:pt idx="2692">
                  <c:v>-344.5</c:v>
                </c:pt>
                <c:pt idx="2693">
                  <c:v>-332</c:v>
                </c:pt>
                <c:pt idx="2694">
                  <c:v>-340</c:v>
                </c:pt>
                <c:pt idx="2695">
                  <c:v>-315.25</c:v>
                </c:pt>
                <c:pt idx="2696">
                  <c:v>-305.75</c:v>
                </c:pt>
                <c:pt idx="2697">
                  <c:v>-290.25</c:v>
                </c:pt>
                <c:pt idx="2698">
                  <c:v>-281.75</c:v>
                </c:pt>
                <c:pt idx="2699">
                  <c:v>-299.75</c:v>
                </c:pt>
                <c:pt idx="2700">
                  <c:v>-304</c:v>
                </c:pt>
                <c:pt idx="2701">
                  <c:v>-285.75</c:v>
                </c:pt>
                <c:pt idx="2702">
                  <c:v>-287.25</c:v>
                </c:pt>
                <c:pt idx="2703">
                  <c:v>-270.5</c:v>
                </c:pt>
                <c:pt idx="2704">
                  <c:v>-289.5</c:v>
                </c:pt>
                <c:pt idx="2705">
                  <c:v>-299.25</c:v>
                </c:pt>
                <c:pt idx="2706">
                  <c:v>-299.25</c:v>
                </c:pt>
                <c:pt idx="2707">
                  <c:v>-293.5</c:v>
                </c:pt>
                <c:pt idx="2708">
                  <c:v>-289.75</c:v>
                </c:pt>
                <c:pt idx="2709">
                  <c:v>-299.5</c:v>
                </c:pt>
                <c:pt idx="2710">
                  <c:v>-299.75</c:v>
                </c:pt>
                <c:pt idx="2711">
                  <c:v>-294.25</c:v>
                </c:pt>
                <c:pt idx="2712">
                  <c:v>-263.25</c:v>
                </c:pt>
                <c:pt idx="2713">
                  <c:v>-260.25</c:v>
                </c:pt>
                <c:pt idx="2714">
                  <c:v>-264.25</c:v>
                </c:pt>
                <c:pt idx="2715">
                  <c:v>-245.25</c:v>
                </c:pt>
                <c:pt idx="2716">
                  <c:v>-247</c:v>
                </c:pt>
                <c:pt idx="2717">
                  <c:v>-269.25</c:v>
                </c:pt>
                <c:pt idx="2718">
                  <c:v>-273.25</c:v>
                </c:pt>
                <c:pt idx="2719">
                  <c:v>-257.75</c:v>
                </c:pt>
                <c:pt idx="2720">
                  <c:v>-268.25</c:v>
                </c:pt>
                <c:pt idx="2721">
                  <c:v>-249.75</c:v>
                </c:pt>
                <c:pt idx="2722">
                  <c:v>-242.25</c:v>
                </c:pt>
                <c:pt idx="2723">
                  <c:v>-234.75</c:v>
                </c:pt>
                <c:pt idx="2724">
                  <c:v>-230.5</c:v>
                </c:pt>
                <c:pt idx="2725">
                  <c:v>-245.75</c:v>
                </c:pt>
                <c:pt idx="2726">
                  <c:v>-256.25</c:v>
                </c:pt>
                <c:pt idx="2727">
                  <c:v>-253.75</c:v>
                </c:pt>
                <c:pt idx="2728">
                  <c:v>-263.75</c:v>
                </c:pt>
                <c:pt idx="2729">
                  <c:v>-253.25</c:v>
                </c:pt>
                <c:pt idx="2730">
                  <c:v>-251.75</c:v>
                </c:pt>
                <c:pt idx="2731">
                  <c:v>-240.5</c:v>
                </c:pt>
                <c:pt idx="2732">
                  <c:v>-269.75</c:v>
                </c:pt>
                <c:pt idx="2733">
                  <c:v>-262.75</c:v>
                </c:pt>
                <c:pt idx="2734">
                  <c:v>-256.5</c:v>
                </c:pt>
                <c:pt idx="2735">
                  <c:v>-260.75</c:v>
                </c:pt>
                <c:pt idx="2736">
                  <c:v>-266</c:v>
                </c:pt>
                <c:pt idx="2737">
                  <c:v>-279.75</c:v>
                </c:pt>
                <c:pt idx="2738">
                  <c:v>-287.75</c:v>
                </c:pt>
                <c:pt idx="2739">
                  <c:v>-276.25</c:v>
                </c:pt>
                <c:pt idx="2740">
                  <c:v>-273.25</c:v>
                </c:pt>
                <c:pt idx="2741">
                  <c:v>-271.75</c:v>
                </c:pt>
                <c:pt idx="2742">
                  <c:v>-263.75</c:v>
                </c:pt>
                <c:pt idx="2743">
                  <c:v>-259</c:v>
                </c:pt>
                <c:pt idx="2744">
                  <c:v>-244.75</c:v>
                </c:pt>
                <c:pt idx="2745">
                  <c:v>-245.25</c:v>
                </c:pt>
                <c:pt idx="2746">
                  <c:v>-268.5</c:v>
                </c:pt>
                <c:pt idx="2747">
                  <c:v>-240</c:v>
                </c:pt>
                <c:pt idx="2748">
                  <c:v>-246.5</c:v>
                </c:pt>
                <c:pt idx="2749">
                  <c:v>-260.25</c:v>
                </c:pt>
                <c:pt idx="2750">
                  <c:v>-259</c:v>
                </c:pt>
                <c:pt idx="2751">
                  <c:v>-230</c:v>
                </c:pt>
                <c:pt idx="2752">
                  <c:v>-219</c:v>
                </c:pt>
                <c:pt idx="2753">
                  <c:v>-233.75</c:v>
                </c:pt>
                <c:pt idx="2754">
                  <c:v>-243.75</c:v>
                </c:pt>
                <c:pt idx="2755">
                  <c:v>-235.5</c:v>
                </c:pt>
                <c:pt idx="2756">
                  <c:v>-224.75</c:v>
                </c:pt>
                <c:pt idx="2757">
                  <c:v>-232.75</c:v>
                </c:pt>
                <c:pt idx="2758">
                  <c:v>-255.75</c:v>
                </c:pt>
                <c:pt idx="2759">
                  <c:v>-242</c:v>
                </c:pt>
                <c:pt idx="2760">
                  <c:v>-255.25</c:v>
                </c:pt>
                <c:pt idx="2761">
                  <c:v>-269.25</c:v>
                </c:pt>
                <c:pt idx="2762">
                  <c:v>-265</c:v>
                </c:pt>
                <c:pt idx="2763">
                  <c:v>-265</c:v>
                </c:pt>
                <c:pt idx="2764">
                  <c:v>-270.5</c:v>
                </c:pt>
                <c:pt idx="2765">
                  <c:v>-276.75</c:v>
                </c:pt>
                <c:pt idx="2766">
                  <c:v>-272.25</c:v>
                </c:pt>
                <c:pt idx="2767">
                  <c:v>-278.25</c:v>
                </c:pt>
                <c:pt idx="2768">
                  <c:v>-295.25</c:v>
                </c:pt>
                <c:pt idx="2769">
                  <c:v>-290.5</c:v>
                </c:pt>
                <c:pt idx="2770">
                  <c:v>-268.25</c:v>
                </c:pt>
                <c:pt idx="2771">
                  <c:v>-266</c:v>
                </c:pt>
                <c:pt idx="2772">
                  <c:v>-262.5</c:v>
                </c:pt>
                <c:pt idx="2773">
                  <c:v>-263.75</c:v>
                </c:pt>
                <c:pt idx="2774">
                  <c:v>-263.5</c:v>
                </c:pt>
                <c:pt idx="2775">
                  <c:v>-252</c:v>
                </c:pt>
                <c:pt idx="2776">
                  <c:v>-256</c:v>
                </c:pt>
                <c:pt idx="2777">
                  <c:v>-275.25</c:v>
                </c:pt>
                <c:pt idx="2778">
                  <c:v>-285.5</c:v>
                </c:pt>
                <c:pt idx="2779">
                  <c:v>-305</c:v>
                </c:pt>
                <c:pt idx="2780">
                  <c:v>-316</c:v>
                </c:pt>
                <c:pt idx="2781">
                  <c:v>-319.75</c:v>
                </c:pt>
                <c:pt idx="2782">
                  <c:v>-295.75</c:v>
                </c:pt>
                <c:pt idx="2783">
                  <c:v>-302.75</c:v>
                </c:pt>
                <c:pt idx="2784">
                  <c:v>-285.75</c:v>
                </c:pt>
                <c:pt idx="2785">
                  <c:v>-274.75</c:v>
                </c:pt>
                <c:pt idx="2786">
                  <c:v>-251.5</c:v>
                </c:pt>
                <c:pt idx="2787">
                  <c:v>-257.25</c:v>
                </c:pt>
                <c:pt idx="2788">
                  <c:v>-261.25</c:v>
                </c:pt>
                <c:pt idx="2789">
                  <c:v>-263.75</c:v>
                </c:pt>
                <c:pt idx="2790">
                  <c:v>-233.75</c:v>
                </c:pt>
                <c:pt idx="2791">
                  <c:v>-213.5</c:v>
                </c:pt>
                <c:pt idx="2792">
                  <c:v>-226</c:v>
                </c:pt>
                <c:pt idx="2793">
                  <c:v>-226</c:v>
                </c:pt>
                <c:pt idx="2794">
                  <c:v>-169.25</c:v>
                </c:pt>
                <c:pt idx="2795">
                  <c:v>-165.75</c:v>
                </c:pt>
                <c:pt idx="2796">
                  <c:v>-143.75</c:v>
                </c:pt>
                <c:pt idx="2797">
                  <c:v>-111.75</c:v>
                </c:pt>
                <c:pt idx="2798">
                  <c:v>-69.75</c:v>
                </c:pt>
                <c:pt idx="2799">
                  <c:v>-104.25</c:v>
                </c:pt>
                <c:pt idx="2800">
                  <c:v>-93.5</c:v>
                </c:pt>
                <c:pt idx="2801">
                  <c:v>-97.25</c:v>
                </c:pt>
                <c:pt idx="2802">
                  <c:v>-105.25</c:v>
                </c:pt>
                <c:pt idx="2803">
                  <c:v>-84</c:v>
                </c:pt>
                <c:pt idx="2804">
                  <c:v>-84.5</c:v>
                </c:pt>
                <c:pt idx="2805">
                  <c:v>-72.25</c:v>
                </c:pt>
                <c:pt idx="2806">
                  <c:v>-53.25</c:v>
                </c:pt>
                <c:pt idx="2807">
                  <c:v>-53.25</c:v>
                </c:pt>
                <c:pt idx="2808">
                  <c:v>-56</c:v>
                </c:pt>
                <c:pt idx="2809">
                  <c:v>-62.5</c:v>
                </c:pt>
                <c:pt idx="2810">
                  <c:v>-56.75</c:v>
                </c:pt>
                <c:pt idx="2811">
                  <c:v>-33</c:v>
                </c:pt>
                <c:pt idx="2812">
                  <c:v>-16.5</c:v>
                </c:pt>
                <c:pt idx="2813">
                  <c:v>-22.25</c:v>
                </c:pt>
                <c:pt idx="2814">
                  <c:v>-20.75</c:v>
                </c:pt>
                <c:pt idx="2815">
                  <c:v>-13.75</c:v>
                </c:pt>
                <c:pt idx="2816">
                  <c:v>9.75</c:v>
                </c:pt>
                <c:pt idx="2817">
                  <c:v>12.75</c:v>
                </c:pt>
                <c:pt idx="2818">
                  <c:v>12.25</c:v>
                </c:pt>
                <c:pt idx="2819">
                  <c:v>-8.75</c:v>
                </c:pt>
                <c:pt idx="2820">
                  <c:v>-14</c:v>
                </c:pt>
                <c:pt idx="2821">
                  <c:v>-10.75</c:v>
                </c:pt>
                <c:pt idx="2822">
                  <c:v>-28.5</c:v>
                </c:pt>
                <c:pt idx="2823">
                  <c:v>-29.25</c:v>
                </c:pt>
                <c:pt idx="2824">
                  <c:v>-0.25</c:v>
                </c:pt>
                <c:pt idx="2825">
                  <c:v>-14</c:v>
                </c:pt>
                <c:pt idx="2826">
                  <c:v>-12.5</c:v>
                </c:pt>
                <c:pt idx="2827">
                  <c:v>-33.75</c:v>
                </c:pt>
                <c:pt idx="2828">
                  <c:v>-26.25</c:v>
                </c:pt>
                <c:pt idx="2829">
                  <c:v>-12</c:v>
                </c:pt>
                <c:pt idx="2830">
                  <c:v>5.25</c:v>
                </c:pt>
                <c:pt idx="2831">
                  <c:v>6.75</c:v>
                </c:pt>
                <c:pt idx="2832">
                  <c:v>10.75</c:v>
                </c:pt>
                <c:pt idx="2833">
                  <c:v>10.75</c:v>
                </c:pt>
                <c:pt idx="2834">
                  <c:v>4</c:v>
                </c:pt>
                <c:pt idx="2835">
                  <c:v>-21</c:v>
                </c:pt>
                <c:pt idx="2836">
                  <c:v>-19.25</c:v>
                </c:pt>
                <c:pt idx="2837">
                  <c:v>-21</c:v>
                </c:pt>
                <c:pt idx="2838">
                  <c:v>-26.25</c:v>
                </c:pt>
                <c:pt idx="2839">
                  <c:v>-40.25</c:v>
                </c:pt>
                <c:pt idx="2840">
                  <c:v>-50</c:v>
                </c:pt>
                <c:pt idx="2841">
                  <c:v>-57.25</c:v>
                </c:pt>
                <c:pt idx="2842">
                  <c:v>-41.25</c:v>
                </c:pt>
                <c:pt idx="2843">
                  <c:v>-39</c:v>
                </c:pt>
                <c:pt idx="2844">
                  <c:v>-34.25</c:v>
                </c:pt>
                <c:pt idx="2845">
                  <c:v>-55.5</c:v>
                </c:pt>
                <c:pt idx="2846">
                  <c:v>-70.75</c:v>
                </c:pt>
                <c:pt idx="2847">
                  <c:v>-66.25</c:v>
                </c:pt>
                <c:pt idx="2848">
                  <c:v>-55.75</c:v>
                </c:pt>
                <c:pt idx="2849">
                  <c:v>-74</c:v>
                </c:pt>
                <c:pt idx="2850">
                  <c:v>-53</c:v>
                </c:pt>
                <c:pt idx="2851">
                  <c:v>-53.25</c:v>
                </c:pt>
                <c:pt idx="2852">
                  <c:v>-45.25</c:v>
                </c:pt>
                <c:pt idx="2853">
                  <c:v>-24</c:v>
                </c:pt>
                <c:pt idx="2854">
                  <c:v>-21.25</c:v>
                </c:pt>
                <c:pt idx="2855">
                  <c:v>-19.75</c:v>
                </c:pt>
                <c:pt idx="2856">
                  <c:v>-42</c:v>
                </c:pt>
                <c:pt idx="2857">
                  <c:v>-51.5</c:v>
                </c:pt>
                <c:pt idx="2858">
                  <c:v>-40</c:v>
                </c:pt>
                <c:pt idx="2859">
                  <c:v>-47.5</c:v>
                </c:pt>
                <c:pt idx="2860">
                  <c:v>-40</c:v>
                </c:pt>
                <c:pt idx="2861">
                  <c:v>-29.25</c:v>
                </c:pt>
                <c:pt idx="2862">
                  <c:v>-35.5</c:v>
                </c:pt>
                <c:pt idx="2863">
                  <c:v>-36.75</c:v>
                </c:pt>
                <c:pt idx="2864">
                  <c:v>-42.5</c:v>
                </c:pt>
                <c:pt idx="2865">
                  <c:v>-36</c:v>
                </c:pt>
                <c:pt idx="2866">
                  <c:v>-36.25</c:v>
                </c:pt>
                <c:pt idx="2867">
                  <c:v>-46.25</c:v>
                </c:pt>
                <c:pt idx="2868">
                  <c:v>-51</c:v>
                </c:pt>
                <c:pt idx="2869">
                  <c:v>-38.5</c:v>
                </c:pt>
                <c:pt idx="2870">
                  <c:v>-29.75</c:v>
                </c:pt>
                <c:pt idx="2871">
                  <c:v>-38.25</c:v>
                </c:pt>
                <c:pt idx="2872">
                  <c:v>-34.75</c:v>
                </c:pt>
                <c:pt idx="2873">
                  <c:v>-26</c:v>
                </c:pt>
                <c:pt idx="2874">
                  <c:v>-30.5</c:v>
                </c:pt>
                <c:pt idx="2875">
                  <c:v>-19.25</c:v>
                </c:pt>
                <c:pt idx="2876">
                  <c:v>-11.75</c:v>
                </c:pt>
                <c:pt idx="2877">
                  <c:v>-3</c:v>
                </c:pt>
                <c:pt idx="2878">
                  <c:v>-26</c:v>
                </c:pt>
                <c:pt idx="2879">
                  <c:v>-34.25</c:v>
                </c:pt>
                <c:pt idx="2880">
                  <c:v>-39.5</c:v>
                </c:pt>
                <c:pt idx="2881">
                  <c:v>-47.25</c:v>
                </c:pt>
                <c:pt idx="2882">
                  <c:v>-55</c:v>
                </c:pt>
                <c:pt idx="2883">
                  <c:v>-50.75</c:v>
                </c:pt>
                <c:pt idx="2884">
                  <c:v>-50.75</c:v>
                </c:pt>
                <c:pt idx="2885">
                  <c:v>-53</c:v>
                </c:pt>
                <c:pt idx="2886">
                  <c:v>-88</c:v>
                </c:pt>
                <c:pt idx="2887">
                  <c:v>-103</c:v>
                </c:pt>
                <c:pt idx="2888">
                  <c:v>-88</c:v>
                </c:pt>
                <c:pt idx="2889">
                  <c:v>-95</c:v>
                </c:pt>
                <c:pt idx="2890">
                  <c:v>-66.75</c:v>
                </c:pt>
                <c:pt idx="2891">
                  <c:v>-60.5</c:v>
                </c:pt>
                <c:pt idx="2892">
                  <c:v>-66.25</c:v>
                </c:pt>
                <c:pt idx="2893">
                  <c:v>-72.5</c:v>
                </c:pt>
                <c:pt idx="2894">
                  <c:v>-92</c:v>
                </c:pt>
                <c:pt idx="2895">
                  <c:v>-78.25</c:v>
                </c:pt>
                <c:pt idx="2896">
                  <c:v>-81</c:v>
                </c:pt>
                <c:pt idx="2897">
                  <c:v>-92.25</c:v>
                </c:pt>
                <c:pt idx="2898">
                  <c:v>-94.25</c:v>
                </c:pt>
                <c:pt idx="2899">
                  <c:v>-106.25</c:v>
                </c:pt>
                <c:pt idx="2900">
                  <c:v>-85.25</c:v>
                </c:pt>
                <c:pt idx="2901">
                  <c:v>-102.5</c:v>
                </c:pt>
                <c:pt idx="2902">
                  <c:v>-124.5</c:v>
                </c:pt>
                <c:pt idx="2903">
                  <c:v>-137.25</c:v>
                </c:pt>
                <c:pt idx="2904">
                  <c:v>-155</c:v>
                </c:pt>
                <c:pt idx="2905">
                  <c:v>-156.5</c:v>
                </c:pt>
                <c:pt idx="2906">
                  <c:v>-153</c:v>
                </c:pt>
                <c:pt idx="2907">
                  <c:v>-157.5</c:v>
                </c:pt>
                <c:pt idx="2908">
                  <c:v>-183</c:v>
                </c:pt>
                <c:pt idx="2909">
                  <c:v>-163.75</c:v>
                </c:pt>
                <c:pt idx="2910">
                  <c:v>-166.5</c:v>
                </c:pt>
                <c:pt idx="2911">
                  <c:v>-180</c:v>
                </c:pt>
                <c:pt idx="2912">
                  <c:v>-183.25</c:v>
                </c:pt>
                <c:pt idx="2913">
                  <c:v>-178.75</c:v>
                </c:pt>
                <c:pt idx="2914">
                  <c:v>-181.25</c:v>
                </c:pt>
                <c:pt idx="2915">
                  <c:v>-180.75</c:v>
                </c:pt>
                <c:pt idx="2916">
                  <c:v>-168.5</c:v>
                </c:pt>
                <c:pt idx="2917">
                  <c:v>-167</c:v>
                </c:pt>
                <c:pt idx="2918">
                  <c:v>-161.5</c:v>
                </c:pt>
                <c:pt idx="2919">
                  <c:v>-161</c:v>
                </c:pt>
                <c:pt idx="2920">
                  <c:v>-168</c:v>
                </c:pt>
                <c:pt idx="2921">
                  <c:v>-146</c:v>
                </c:pt>
                <c:pt idx="2922">
                  <c:v>-146.5</c:v>
                </c:pt>
                <c:pt idx="2923">
                  <c:v>-149.75</c:v>
                </c:pt>
                <c:pt idx="2924">
                  <c:v>-136</c:v>
                </c:pt>
                <c:pt idx="2925">
                  <c:v>-142.25</c:v>
                </c:pt>
                <c:pt idx="2926">
                  <c:v>-139.25</c:v>
                </c:pt>
                <c:pt idx="2927">
                  <c:v>-135</c:v>
                </c:pt>
                <c:pt idx="2928">
                  <c:v>-139.75</c:v>
                </c:pt>
                <c:pt idx="2929">
                  <c:v>-133.25</c:v>
                </c:pt>
                <c:pt idx="2930">
                  <c:v>-141</c:v>
                </c:pt>
                <c:pt idx="2931">
                  <c:v>-136.5</c:v>
                </c:pt>
                <c:pt idx="2932">
                  <c:v>-136.25</c:v>
                </c:pt>
                <c:pt idx="2933">
                  <c:v>-138.25</c:v>
                </c:pt>
                <c:pt idx="2934">
                  <c:v>-145.25</c:v>
                </c:pt>
                <c:pt idx="2935">
                  <c:v>-133.75</c:v>
                </c:pt>
                <c:pt idx="2936">
                  <c:v>-161.75</c:v>
                </c:pt>
                <c:pt idx="2937">
                  <c:v>-169.75</c:v>
                </c:pt>
                <c:pt idx="2938">
                  <c:v>-162</c:v>
                </c:pt>
                <c:pt idx="2939">
                  <c:v>-136.5</c:v>
                </c:pt>
                <c:pt idx="2940">
                  <c:v>-138.25</c:v>
                </c:pt>
                <c:pt idx="2941">
                  <c:v>-143.25</c:v>
                </c:pt>
                <c:pt idx="2942">
                  <c:v>-147</c:v>
                </c:pt>
                <c:pt idx="2943">
                  <c:v>-165.5</c:v>
                </c:pt>
                <c:pt idx="2944">
                  <c:v>-160.5</c:v>
                </c:pt>
                <c:pt idx="2945">
                  <c:v>-172</c:v>
                </c:pt>
                <c:pt idx="2946">
                  <c:v>-171.25</c:v>
                </c:pt>
                <c:pt idx="2947">
                  <c:v>-150.75</c:v>
                </c:pt>
                <c:pt idx="2948">
                  <c:v>-143.75</c:v>
                </c:pt>
                <c:pt idx="2949">
                  <c:v>-156</c:v>
                </c:pt>
                <c:pt idx="2950">
                  <c:v>-144.75</c:v>
                </c:pt>
                <c:pt idx="2951">
                  <c:v>-148.75</c:v>
                </c:pt>
                <c:pt idx="2952">
                  <c:v>-137.25</c:v>
                </c:pt>
                <c:pt idx="2953">
                  <c:v>-116</c:v>
                </c:pt>
                <c:pt idx="2954">
                  <c:v>-120.25</c:v>
                </c:pt>
                <c:pt idx="2955">
                  <c:v>-159.25</c:v>
                </c:pt>
                <c:pt idx="2956">
                  <c:v>-171.75</c:v>
                </c:pt>
                <c:pt idx="2957">
                  <c:v>-191.75</c:v>
                </c:pt>
                <c:pt idx="2958">
                  <c:v>-170.25</c:v>
                </c:pt>
                <c:pt idx="2959">
                  <c:v>-193.25</c:v>
                </c:pt>
                <c:pt idx="2960">
                  <c:v>-197.25</c:v>
                </c:pt>
                <c:pt idx="2961">
                  <c:v>-201.75</c:v>
                </c:pt>
                <c:pt idx="2962">
                  <c:v>-208</c:v>
                </c:pt>
                <c:pt idx="2963">
                  <c:v>-196.25</c:v>
                </c:pt>
                <c:pt idx="2964">
                  <c:v>-185.75</c:v>
                </c:pt>
                <c:pt idx="2965">
                  <c:v>-187.75</c:v>
                </c:pt>
                <c:pt idx="2966">
                  <c:v>-199.75</c:v>
                </c:pt>
                <c:pt idx="2967">
                  <c:v>-214.25</c:v>
                </c:pt>
                <c:pt idx="2968">
                  <c:v>-208.25</c:v>
                </c:pt>
                <c:pt idx="2969">
                  <c:v>-217</c:v>
                </c:pt>
                <c:pt idx="2970">
                  <c:v>-215</c:v>
                </c:pt>
                <c:pt idx="2971">
                  <c:v>-216.75</c:v>
                </c:pt>
                <c:pt idx="2972">
                  <c:v>-188</c:v>
                </c:pt>
                <c:pt idx="2973">
                  <c:v>-190.75</c:v>
                </c:pt>
                <c:pt idx="2974">
                  <c:v>-181.75</c:v>
                </c:pt>
                <c:pt idx="2975">
                  <c:v>-202.75</c:v>
                </c:pt>
                <c:pt idx="2976">
                  <c:v>-204</c:v>
                </c:pt>
                <c:pt idx="2977">
                  <c:v>-200.25</c:v>
                </c:pt>
                <c:pt idx="2978">
                  <c:v>-218</c:v>
                </c:pt>
                <c:pt idx="2979">
                  <c:v>-224</c:v>
                </c:pt>
                <c:pt idx="2980">
                  <c:v>-233.5</c:v>
                </c:pt>
                <c:pt idx="2981">
                  <c:v>-231.75</c:v>
                </c:pt>
                <c:pt idx="2982">
                  <c:v>-258.25</c:v>
                </c:pt>
                <c:pt idx="2983">
                  <c:v>-249.5</c:v>
                </c:pt>
                <c:pt idx="2984">
                  <c:v>-274.25</c:v>
                </c:pt>
                <c:pt idx="2985">
                  <c:v>-261.75</c:v>
                </c:pt>
                <c:pt idx="2986">
                  <c:v>-246</c:v>
                </c:pt>
                <c:pt idx="2987">
                  <c:v>-251</c:v>
                </c:pt>
                <c:pt idx="2988">
                  <c:v>-228.5</c:v>
                </c:pt>
                <c:pt idx="2989">
                  <c:v>-228.75</c:v>
                </c:pt>
                <c:pt idx="2990">
                  <c:v>-246</c:v>
                </c:pt>
                <c:pt idx="2991">
                  <c:v>-248</c:v>
                </c:pt>
                <c:pt idx="2992">
                  <c:v>-227.5</c:v>
                </c:pt>
                <c:pt idx="2993">
                  <c:v>-205.5</c:v>
                </c:pt>
                <c:pt idx="2994">
                  <c:v>-211.25</c:v>
                </c:pt>
                <c:pt idx="2995">
                  <c:v>-249</c:v>
                </c:pt>
                <c:pt idx="2996">
                  <c:v>-261.75</c:v>
                </c:pt>
                <c:pt idx="2997">
                  <c:v>-237.5</c:v>
                </c:pt>
                <c:pt idx="2998">
                  <c:v>-202.5</c:v>
                </c:pt>
                <c:pt idx="2999">
                  <c:v>-210.5</c:v>
                </c:pt>
                <c:pt idx="3000">
                  <c:v>-220.25</c:v>
                </c:pt>
                <c:pt idx="3001">
                  <c:v>-223.5</c:v>
                </c:pt>
                <c:pt idx="3002">
                  <c:v>-206.25</c:v>
                </c:pt>
                <c:pt idx="3003">
                  <c:v>-208</c:v>
                </c:pt>
                <c:pt idx="3004">
                  <c:v>-237.5</c:v>
                </c:pt>
                <c:pt idx="3005">
                  <c:v>-206</c:v>
                </c:pt>
                <c:pt idx="3006">
                  <c:v>-181.75</c:v>
                </c:pt>
                <c:pt idx="3007">
                  <c:v>-158.75</c:v>
                </c:pt>
                <c:pt idx="3008">
                  <c:v>-206</c:v>
                </c:pt>
                <c:pt idx="3009">
                  <c:v>-213.25</c:v>
                </c:pt>
                <c:pt idx="3010">
                  <c:v>-230.25</c:v>
                </c:pt>
                <c:pt idx="3011">
                  <c:v>-190.25</c:v>
                </c:pt>
                <c:pt idx="3012">
                  <c:v>-178.5</c:v>
                </c:pt>
                <c:pt idx="3013">
                  <c:v>-172.5</c:v>
                </c:pt>
                <c:pt idx="3014">
                  <c:v>-200</c:v>
                </c:pt>
                <c:pt idx="3015">
                  <c:v>-181</c:v>
                </c:pt>
                <c:pt idx="3016">
                  <c:v>-212</c:v>
                </c:pt>
                <c:pt idx="3017">
                  <c:v>-239</c:v>
                </c:pt>
                <c:pt idx="3018">
                  <c:v>-224</c:v>
                </c:pt>
                <c:pt idx="3019">
                  <c:v>-194.25</c:v>
                </c:pt>
                <c:pt idx="3020">
                  <c:v>-192.25</c:v>
                </c:pt>
                <c:pt idx="3021">
                  <c:v>-197.5</c:v>
                </c:pt>
                <c:pt idx="3022">
                  <c:v>-180.25</c:v>
                </c:pt>
                <c:pt idx="3023">
                  <c:v>-213</c:v>
                </c:pt>
                <c:pt idx="3024">
                  <c:v>-200.5</c:v>
                </c:pt>
                <c:pt idx="3025">
                  <c:v>-203</c:v>
                </c:pt>
                <c:pt idx="3026">
                  <c:v>-224</c:v>
                </c:pt>
                <c:pt idx="3027">
                  <c:v>-233.25</c:v>
                </c:pt>
                <c:pt idx="3028">
                  <c:v>-245.75</c:v>
                </c:pt>
                <c:pt idx="3029">
                  <c:v>-254.5</c:v>
                </c:pt>
                <c:pt idx="3030">
                  <c:v>-234.5</c:v>
                </c:pt>
                <c:pt idx="3031">
                  <c:v>-241</c:v>
                </c:pt>
                <c:pt idx="3032">
                  <c:v>-252</c:v>
                </c:pt>
                <c:pt idx="3033">
                  <c:v>-232</c:v>
                </c:pt>
                <c:pt idx="3034">
                  <c:v>-231.5</c:v>
                </c:pt>
                <c:pt idx="3035">
                  <c:v>-231.5</c:v>
                </c:pt>
                <c:pt idx="3036">
                  <c:v>-269.75</c:v>
                </c:pt>
                <c:pt idx="3037">
                  <c:v>-281.75</c:v>
                </c:pt>
                <c:pt idx="3038">
                  <c:v>-288.25</c:v>
                </c:pt>
                <c:pt idx="3039">
                  <c:v>-299.5</c:v>
                </c:pt>
                <c:pt idx="3040">
                  <c:v>-293.5</c:v>
                </c:pt>
                <c:pt idx="3041">
                  <c:v>-283</c:v>
                </c:pt>
                <c:pt idx="3042">
                  <c:v>-288</c:v>
                </c:pt>
                <c:pt idx="3043">
                  <c:v>-271.25</c:v>
                </c:pt>
                <c:pt idx="3044">
                  <c:v>-273</c:v>
                </c:pt>
                <c:pt idx="3045">
                  <c:v>-275</c:v>
                </c:pt>
                <c:pt idx="3046">
                  <c:v>-295.5</c:v>
                </c:pt>
                <c:pt idx="3047">
                  <c:v>-286.75</c:v>
                </c:pt>
                <c:pt idx="3048">
                  <c:v>-264.75</c:v>
                </c:pt>
                <c:pt idx="3049">
                  <c:v>-269.25</c:v>
                </c:pt>
                <c:pt idx="3050">
                  <c:v>-277</c:v>
                </c:pt>
                <c:pt idx="3051">
                  <c:v>-263.25</c:v>
                </c:pt>
                <c:pt idx="3052">
                  <c:v>-283.75</c:v>
                </c:pt>
                <c:pt idx="3053">
                  <c:v>-270.5</c:v>
                </c:pt>
                <c:pt idx="3054">
                  <c:v>-241.25</c:v>
                </c:pt>
                <c:pt idx="3055">
                  <c:v>-231</c:v>
                </c:pt>
                <c:pt idx="3056">
                  <c:v>-270</c:v>
                </c:pt>
                <c:pt idx="3057">
                  <c:v>-293.5</c:v>
                </c:pt>
                <c:pt idx="3058">
                  <c:v>-283.5</c:v>
                </c:pt>
                <c:pt idx="3059">
                  <c:v>-298.25</c:v>
                </c:pt>
                <c:pt idx="3060">
                  <c:v>-315.5</c:v>
                </c:pt>
                <c:pt idx="3061">
                  <c:v>-328</c:v>
                </c:pt>
                <c:pt idx="3062">
                  <c:v>-351.25</c:v>
                </c:pt>
                <c:pt idx="3063">
                  <c:v>-376</c:v>
                </c:pt>
                <c:pt idx="3064">
                  <c:v>-340</c:v>
                </c:pt>
                <c:pt idx="3065">
                  <c:v>-337</c:v>
                </c:pt>
                <c:pt idx="3066">
                  <c:v>-378.25</c:v>
                </c:pt>
                <c:pt idx="3067">
                  <c:v>-398.75</c:v>
                </c:pt>
                <c:pt idx="3068">
                  <c:v>-415.5</c:v>
                </c:pt>
                <c:pt idx="3069">
                  <c:v>-419.75</c:v>
                </c:pt>
                <c:pt idx="3070">
                  <c:v>-404.25</c:v>
                </c:pt>
                <c:pt idx="3071">
                  <c:v>-411.5</c:v>
                </c:pt>
                <c:pt idx="3072">
                  <c:v>-418.25</c:v>
                </c:pt>
                <c:pt idx="3073">
                  <c:v>-436</c:v>
                </c:pt>
                <c:pt idx="3074">
                  <c:v>-454.25</c:v>
                </c:pt>
                <c:pt idx="3075">
                  <c:v>-461.25</c:v>
                </c:pt>
                <c:pt idx="3076">
                  <c:v>-471.5</c:v>
                </c:pt>
                <c:pt idx="3077">
                  <c:v>-479.75</c:v>
                </c:pt>
                <c:pt idx="3078">
                  <c:v>-484</c:v>
                </c:pt>
                <c:pt idx="3079">
                  <c:v>-497</c:v>
                </c:pt>
                <c:pt idx="3080">
                  <c:v>-488</c:v>
                </c:pt>
                <c:pt idx="3081">
                  <c:v>-481.5</c:v>
                </c:pt>
                <c:pt idx="3082">
                  <c:v>-469.75</c:v>
                </c:pt>
                <c:pt idx="3083">
                  <c:v>-493</c:v>
                </c:pt>
                <c:pt idx="3084">
                  <c:v>-482</c:v>
                </c:pt>
                <c:pt idx="3085">
                  <c:v>-468.25</c:v>
                </c:pt>
                <c:pt idx="3086">
                  <c:v>-475.25</c:v>
                </c:pt>
                <c:pt idx="3087">
                  <c:v>-474.25</c:v>
                </c:pt>
                <c:pt idx="3088">
                  <c:v>-457.5</c:v>
                </c:pt>
                <c:pt idx="3089">
                  <c:v>-451</c:v>
                </c:pt>
                <c:pt idx="3090">
                  <c:v>-460</c:v>
                </c:pt>
                <c:pt idx="3091">
                  <c:v>-458</c:v>
                </c:pt>
                <c:pt idx="3092">
                  <c:v>-478.75</c:v>
                </c:pt>
                <c:pt idx="3093">
                  <c:v>-462</c:v>
                </c:pt>
                <c:pt idx="3094">
                  <c:v>-468.75</c:v>
                </c:pt>
                <c:pt idx="3095">
                  <c:v>-469.75</c:v>
                </c:pt>
                <c:pt idx="3096">
                  <c:v>-488</c:v>
                </c:pt>
                <c:pt idx="3097">
                  <c:v>-514.5</c:v>
                </c:pt>
                <c:pt idx="3098">
                  <c:v>-516.5</c:v>
                </c:pt>
                <c:pt idx="3099">
                  <c:v>-515.75</c:v>
                </c:pt>
                <c:pt idx="3100">
                  <c:v>-527.25</c:v>
                </c:pt>
                <c:pt idx="3101">
                  <c:v>-522.5</c:v>
                </c:pt>
                <c:pt idx="3102">
                  <c:v>-512</c:v>
                </c:pt>
                <c:pt idx="3103">
                  <c:v>-506.75</c:v>
                </c:pt>
                <c:pt idx="3104">
                  <c:v>-531</c:v>
                </c:pt>
                <c:pt idx="3105">
                  <c:v>-543.5</c:v>
                </c:pt>
                <c:pt idx="3106">
                  <c:v>-543.25</c:v>
                </c:pt>
                <c:pt idx="3107">
                  <c:v>-543.5</c:v>
                </c:pt>
                <c:pt idx="3108">
                  <c:v>-558</c:v>
                </c:pt>
                <c:pt idx="3109">
                  <c:v>-580.75</c:v>
                </c:pt>
                <c:pt idx="3110">
                  <c:v>-588.25</c:v>
                </c:pt>
                <c:pt idx="3111">
                  <c:v>-577.75</c:v>
                </c:pt>
                <c:pt idx="3112">
                  <c:v>-584</c:v>
                </c:pt>
                <c:pt idx="3113">
                  <c:v>-579</c:v>
                </c:pt>
                <c:pt idx="3114">
                  <c:v>-578.75</c:v>
                </c:pt>
                <c:pt idx="3115">
                  <c:v>-573.25</c:v>
                </c:pt>
                <c:pt idx="3116">
                  <c:v>-574</c:v>
                </c:pt>
                <c:pt idx="3117">
                  <c:v>-593</c:v>
                </c:pt>
                <c:pt idx="3118">
                  <c:v>-598.75</c:v>
                </c:pt>
                <c:pt idx="3119">
                  <c:v>-600.25</c:v>
                </c:pt>
                <c:pt idx="3120">
                  <c:v>-571.75</c:v>
                </c:pt>
                <c:pt idx="3121">
                  <c:v>-569.25</c:v>
                </c:pt>
                <c:pt idx="3122">
                  <c:v>-585.75</c:v>
                </c:pt>
                <c:pt idx="3123">
                  <c:v>-588.5</c:v>
                </c:pt>
                <c:pt idx="3124">
                  <c:v>-602.25</c:v>
                </c:pt>
                <c:pt idx="3125">
                  <c:v>-617</c:v>
                </c:pt>
                <c:pt idx="3126">
                  <c:v>-615.25</c:v>
                </c:pt>
                <c:pt idx="3127">
                  <c:v>-615.25</c:v>
                </c:pt>
                <c:pt idx="3128">
                  <c:v>-612.5</c:v>
                </c:pt>
                <c:pt idx="3129">
                  <c:v>-620.75</c:v>
                </c:pt>
                <c:pt idx="3130">
                  <c:v>-616.25</c:v>
                </c:pt>
                <c:pt idx="3131">
                  <c:v>-602.75</c:v>
                </c:pt>
                <c:pt idx="3132">
                  <c:v>-617.25</c:v>
                </c:pt>
                <c:pt idx="3133">
                  <c:v>-606.25</c:v>
                </c:pt>
                <c:pt idx="3134">
                  <c:v>-611.75</c:v>
                </c:pt>
                <c:pt idx="3135">
                  <c:v>-634.5</c:v>
                </c:pt>
                <c:pt idx="3136">
                  <c:v>-621.5</c:v>
                </c:pt>
                <c:pt idx="3137">
                  <c:v>-628.75</c:v>
                </c:pt>
                <c:pt idx="3138">
                  <c:v>-622.5</c:v>
                </c:pt>
                <c:pt idx="3139">
                  <c:v>-643.25</c:v>
                </c:pt>
                <c:pt idx="3140">
                  <c:v>-658</c:v>
                </c:pt>
                <c:pt idx="3141">
                  <c:v>-654.25</c:v>
                </c:pt>
                <c:pt idx="3142">
                  <c:v>-645</c:v>
                </c:pt>
                <c:pt idx="3143">
                  <c:v>-640.25</c:v>
                </c:pt>
                <c:pt idx="3144">
                  <c:v>-644.25</c:v>
                </c:pt>
                <c:pt idx="3145">
                  <c:v>-654.25</c:v>
                </c:pt>
                <c:pt idx="3146">
                  <c:v>-648.75</c:v>
                </c:pt>
                <c:pt idx="3147">
                  <c:v>-655</c:v>
                </c:pt>
                <c:pt idx="3148">
                  <c:v>-668</c:v>
                </c:pt>
                <c:pt idx="3149">
                  <c:v>-670.25</c:v>
                </c:pt>
                <c:pt idx="3150">
                  <c:v>-688.25</c:v>
                </c:pt>
                <c:pt idx="3151">
                  <c:v>-673.75</c:v>
                </c:pt>
                <c:pt idx="3152">
                  <c:v>-678.5</c:v>
                </c:pt>
                <c:pt idx="3153">
                  <c:v>-686.5</c:v>
                </c:pt>
                <c:pt idx="3154">
                  <c:v>-695</c:v>
                </c:pt>
                <c:pt idx="3155">
                  <c:v>-680.25</c:v>
                </c:pt>
                <c:pt idx="3156">
                  <c:v>-687.5</c:v>
                </c:pt>
                <c:pt idx="3157">
                  <c:v>-699.5</c:v>
                </c:pt>
                <c:pt idx="3158">
                  <c:v>-689</c:v>
                </c:pt>
                <c:pt idx="3159">
                  <c:v>-686.25</c:v>
                </c:pt>
                <c:pt idx="3160">
                  <c:v>-691.75</c:v>
                </c:pt>
                <c:pt idx="3161">
                  <c:v>-678.5</c:v>
                </c:pt>
                <c:pt idx="3162">
                  <c:v>-671.25</c:v>
                </c:pt>
                <c:pt idx="3163">
                  <c:v>-679</c:v>
                </c:pt>
                <c:pt idx="3164">
                  <c:v>-672.25</c:v>
                </c:pt>
                <c:pt idx="3165">
                  <c:v>-693</c:v>
                </c:pt>
                <c:pt idx="3166">
                  <c:v>-700.5</c:v>
                </c:pt>
                <c:pt idx="3167">
                  <c:v>-695</c:v>
                </c:pt>
                <c:pt idx="3168">
                  <c:v>-722.5</c:v>
                </c:pt>
                <c:pt idx="3169">
                  <c:v>-721.5</c:v>
                </c:pt>
                <c:pt idx="3170">
                  <c:v>-749.25</c:v>
                </c:pt>
                <c:pt idx="3171">
                  <c:v>-754.5</c:v>
                </c:pt>
                <c:pt idx="3172">
                  <c:v>-761</c:v>
                </c:pt>
                <c:pt idx="3173">
                  <c:v>-759</c:v>
                </c:pt>
                <c:pt idx="3174">
                  <c:v>-740.5</c:v>
                </c:pt>
                <c:pt idx="3175">
                  <c:v>-770.25</c:v>
                </c:pt>
                <c:pt idx="3176">
                  <c:v>-761.5</c:v>
                </c:pt>
                <c:pt idx="3177">
                  <c:v>-757.25</c:v>
                </c:pt>
                <c:pt idx="3178">
                  <c:v>-756.75</c:v>
                </c:pt>
                <c:pt idx="3179">
                  <c:v>-752.25</c:v>
                </c:pt>
                <c:pt idx="3180">
                  <c:v>-736.25</c:v>
                </c:pt>
                <c:pt idx="3181">
                  <c:v>-746</c:v>
                </c:pt>
                <c:pt idx="3182">
                  <c:v>-725.5</c:v>
                </c:pt>
                <c:pt idx="3183">
                  <c:v>-721.5</c:v>
                </c:pt>
                <c:pt idx="3184">
                  <c:v>-726.75</c:v>
                </c:pt>
                <c:pt idx="3185">
                  <c:v>-728.25</c:v>
                </c:pt>
                <c:pt idx="3186">
                  <c:v>-729.5</c:v>
                </c:pt>
                <c:pt idx="3187">
                  <c:v>-741</c:v>
                </c:pt>
                <c:pt idx="3188">
                  <c:v>-746</c:v>
                </c:pt>
                <c:pt idx="3189">
                  <c:v>-742.5</c:v>
                </c:pt>
                <c:pt idx="3190">
                  <c:v>-724.75</c:v>
                </c:pt>
                <c:pt idx="3191">
                  <c:v>-717</c:v>
                </c:pt>
                <c:pt idx="3192">
                  <c:v>-732</c:v>
                </c:pt>
                <c:pt idx="3193">
                  <c:v>-719.5</c:v>
                </c:pt>
                <c:pt idx="3194">
                  <c:v>-717.75</c:v>
                </c:pt>
                <c:pt idx="3195">
                  <c:v>-701.25</c:v>
                </c:pt>
                <c:pt idx="3196">
                  <c:v>-693.25</c:v>
                </c:pt>
                <c:pt idx="3197">
                  <c:v>-685.5</c:v>
                </c:pt>
                <c:pt idx="3198">
                  <c:v>-674.25</c:v>
                </c:pt>
                <c:pt idx="3199">
                  <c:v>-689.25</c:v>
                </c:pt>
                <c:pt idx="3200">
                  <c:v>-686.75</c:v>
                </c:pt>
                <c:pt idx="3201">
                  <c:v>-686.75</c:v>
                </c:pt>
                <c:pt idx="3202">
                  <c:v>-687.75</c:v>
                </c:pt>
                <c:pt idx="3203">
                  <c:v>-675.25</c:v>
                </c:pt>
                <c:pt idx="3204">
                  <c:v>-676.5</c:v>
                </c:pt>
                <c:pt idx="3205">
                  <c:v>-685</c:v>
                </c:pt>
                <c:pt idx="3206">
                  <c:v>-690.25</c:v>
                </c:pt>
                <c:pt idx="3207">
                  <c:v>-699.25</c:v>
                </c:pt>
                <c:pt idx="3208">
                  <c:v>-687.5</c:v>
                </c:pt>
                <c:pt idx="3209">
                  <c:v>-675.5</c:v>
                </c:pt>
                <c:pt idx="3210">
                  <c:v>-677</c:v>
                </c:pt>
                <c:pt idx="3211">
                  <c:v>-679.5</c:v>
                </c:pt>
                <c:pt idx="3212">
                  <c:v>-685.5</c:v>
                </c:pt>
                <c:pt idx="3213">
                  <c:v>-683.5</c:v>
                </c:pt>
                <c:pt idx="3214">
                  <c:v>-705.25</c:v>
                </c:pt>
                <c:pt idx="3215">
                  <c:v>-702</c:v>
                </c:pt>
                <c:pt idx="3216">
                  <c:v>-704.75</c:v>
                </c:pt>
                <c:pt idx="3217">
                  <c:v>-696</c:v>
                </c:pt>
                <c:pt idx="3218">
                  <c:v>-694.5</c:v>
                </c:pt>
                <c:pt idx="3219">
                  <c:v>-677.25</c:v>
                </c:pt>
                <c:pt idx="3220">
                  <c:v>-674.75</c:v>
                </c:pt>
                <c:pt idx="3221">
                  <c:v>-672</c:v>
                </c:pt>
                <c:pt idx="3222">
                  <c:v>-658</c:v>
                </c:pt>
                <c:pt idx="3223">
                  <c:v>-663</c:v>
                </c:pt>
                <c:pt idx="3224">
                  <c:v>-667</c:v>
                </c:pt>
                <c:pt idx="3225">
                  <c:v>-653</c:v>
                </c:pt>
                <c:pt idx="3226">
                  <c:v>-657.5</c:v>
                </c:pt>
                <c:pt idx="3227">
                  <c:v>-660.5</c:v>
                </c:pt>
                <c:pt idx="3228">
                  <c:v>-649.75</c:v>
                </c:pt>
                <c:pt idx="3229">
                  <c:v>-659.5</c:v>
                </c:pt>
                <c:pt idx="3230">
                  <c:v>-670</c:v>
                </c:pt>
                <c:pt idx="3231">
                  <c:v>-666.75</c:v>
                </c:pt>
                <c:pt idx="3232">
                  <c:v>-656</c:v>
                </c:pt>
                <c:pt idx="3233">
                  <c:v>-635.25</c:v>
                </c:pt>
                <c:pt idx="3234">
                  <c:v>-635</c:v>
                </c:pt>
                <c:pt idx="3235">
                  <c:v>-636.25</c:v>
                </c:pt>
                <c:pt idx="3236">
                  <c:v>-650.5</c:v>
                </c:pt>
                <c:pt idx="3237">
                  <c:v>-656.75</c:v>
                </c:pt>
                <c:pt idx="3238">
                  <c:v>-667.25</c:v>
                </c:pt>
                <c:pt idx="3239">
                  <c:v>-667.75</c:v>
                </c:pt>
                <c:pt idx="3240">
                  <c:v>-658.25</c:v>
                </c:pt>
                <c:pt idx="3241">
                  <c:v>-669.75</c:v>
                </c:pt>
                <c:pt idx="3242">
                  <c:v>-659.5</c:v>
                </c:pt>
                <c:pt idx="3243">
                  <c:v>-659.5</c:v>
                </c:pt>
                <c:pt idx="3244">
                  <c:v>-651.5</c:v>
                </c:pt>
                <c:pt idx="3245">
                  <c:v>-639.75</c:v>
                </c:pt>
                <c:pt idx="3246">
                  <c:v>-650.25</c:v>
                </c:pt>
                <c:pt idx="3247">
                  <c:v>-670.25</c:v>
                </c:pt>
                <c:pt idx="3248">
                  <c:v>-665.25</c:v>
                </c:pt>
                <c:pt idx="3249">
                  <c:v>-658.75</c:v>
                </c:pt>
                <c:pt idx="3250">
                  <c:v>-671</c:v>
                </c:pt>
                <c:pt idx="3251">
                  <c:v>-679.5</c:v>
                </c:pt>
                <c:pt idx="3252">
                  <c:v>-684.75</c:v>
                </c:pt>
                <c:pt idx="3253">
                  <c:v>-683.25</c:v>
                </c:pt>
                <c:pt idx="3254">
                  <c:v>-689.25</c:v>
                </c:pt>
                <c:pt idx="3255">
                  <c:v>-675</c:v>
                </c:pt>
                <c:pt idx="3256">
                  <c:v>-665.25</c:v>
                </c:pt>
                <c:pt idx="3257">
                  <c:v>-652.75</c:v>
                </c:pt>
                <c:pt idx="3258">
                  <c:v>-661.5</c:v>
                </c:pt>
                <c:pt idx="3259">
                  <c:v>-660.75</c:v>
                </c:pt>
                <c:pt idx="3260">
                  <c:v>-668</c:v>
                </c:pt>
                <c:pt idx="3261">
                  <c:v>-684.5</c:v>
                </c:pt>
                <c:pt idx="3262">
                  <c:v>-687.25</c:v>
                </c:pt>
                <c:pt idx="3263">
                  <c:v>-682.25</c:v>
                </c:pt>
                <c:pt idx="3264">
                  <c:v>-684.75</c:v>
                </c:pt>
                <c:pt idx="3265">
                  <c:v>-687.5</c:v>
                </c:pt>
                <c:pt idx="3266">
                  <c:v>-697.25</c:v>
                </c:pt>
                <c:pt idx="3267">
                  <c:v>-698</c:v>
                </c:pt>
                <c:pt idx="3268">
                  <c:v>-718.75</c:v>
                </c:pt>
                <c:pt idx="3269">
                  <c:v>-724.25</c:v>
                </c:pt>
                <c:pt idx="3270">
                  <c:v>-714.75</c:v>
                </c:pt>
                <c:pt idx="3271">
                  <c:v>-711.25</c:v>
                </c:pt>
                <c:pt idx="3272">
                  <c:v>-708</c:v>
                </c:pt>
                <c:pt idx="3273">
                  <c:v>-716.75</c:v>
                </c:pt>
                <c:pt idx="3274">
                  <c:v>-722</c:v>
                </c:pt>
                <c:pt idx="3275">
                  <c:v>-719</c:v>
                </c:pt>
                <c:pt idx="3276">
                  <c:v>-716.25</c:v>
                </c:pt>
                <c:pt idx="3277">
                  <c:v>-708</c:v>
                </c:pt>
                <c:pt idx="3278">
                  <c:v>-703.75</c:v>
                </c:pt>
                <c:pt idx="3279">
                  <c:v>-707.75</c:v>
                </c:pt>
                <c:pt idx="3280">
                  <c:v>-710.75</c:v>
                </c:pt>
                <c:pt idx="3281">
                  <c:v>-720.25</c:v>
                </c:pt>
                <c:pt idx="3282">
                  <c:v>-721.5</c:v>
                </c:pt>
                <c:pt idx="3283">
                  <c:v>-719.75</c:v>
                </c:pt>
                <c:pt idx="3284">
                  <c:v>-719.5</c:v>
                </c:pt>
                <c:pt idx="3285">
                  <c:v>-725</c:v>
                </c:pt>
                <c:pt idx="3286">
                  <c:v>-718.5</c:v>
                </c:pt>
                <c:pt idx="3287">
                  <c:v>-704.25</c:v>
                </c:pt>
                <c:pt idx="3288">
                  <c:v>-699.25</c:v>
                </c:pt>
                <c:pt idx="3289">
                  <c:v>-698</c:v>
                </c:pt>
                <c:pt idx="3290">
                  <c:v>-704</c:v>
                </c:pt>
                <c:pt idx="3291">
                  <c:v>-695.75</c:v>
                </c:pt>
                <c:pt idx="3292">
                  <c:v>-702.25</c:v>
                </c:pt>
                <c:pt idx="3293">
                  <c:v>-712.75</c:v>
                </c:pt>
                <c:pt idx="3294">
                  <c:v>-716</c:v>
                </c:pt>
                <c:pt idx="3295">
                  <c:v>-714.75</c:v>
                </c:pt>
                <c:pt idx="3296">
                  <c:v>-718.25</c:v>
                </c:pt>
                <c:pt idx="3297">
                  <c:v>-733.25</c:v>
                </c:pt>
                <c:pt idx="3298">
                  <c:v>-735.5</c:v>
                </c:pt>
                <c:pt idx="3299">
                  <c:v>-723.5</c:v>
                </c:pt>
                <c:pt idx="3300">
                  <c:v>-723.75</c:v>
                </c:pt>
                <c:pt idx="3301">
                  <c:v>-712</c:v>
                </c:pt>
                <c:pt idx="3302">
                  <c:v>-716.25</c:v>
                </c:pt>
                <c:pt idx="3303">
                  <c:v>-734.5</c:v>
                </c:pt>
                <c:pt idx="3304">
                  <c:v>-725</c:v>
                </c:pt>
                <c:pt idx="3305">
                  <c:v>-728.25</c:v>
                </c:pt>
                <c:pt idx="3306">
                  <c:v>-738</c:v>
                </c:pt>
                <c:pt idx="3307">
                  <c:v>-748.25</c:v>
                </c:pt>
                <c:pt idx="3308">
                  <c:v>-725.75</c:v>
                </c:pt>
                <c:pt idx="3309">
                  <c:v>-722.75</c:v>
                </c:pt>
                <c:pt idx="3310">
                  <c:v>-731.75</c:v>
                </c:pt>
                <c:pt idx="3311">
                  <c:v>-736.75</c:v>
                </c:pt>
                <c:pt idx="3312">
                  <c:v>-733</c:v>
                </c:pt>
                <c:pt idx="3313">
                  <c:v>-735.25</c:v>
                </c:pt>
                <c:pt idx="3314">
                  <c:v>-738.75</c:v>
                </c:pt>
                <c:pt idx="3315">
                  <c:v>-736.75</c:v>
                </c:pt>
                <c:pt idx="3316">
                  <c:v>-740.75</c:v>
                </c:pt>
                <c:pt idx="3317">
                  <c:v>-737.75</c:v>
                </c:pt>
                <c:pt idx="3318">
                  <c:v>-734.75</c:v>
                </c:pt>
                <c:pt idx="3319">
                  <c:v>-739.5</c:v>
                </c:pt>
                <c:pt idx="3320">
                  <c:v>-751</c:v>
                </c:pt>
                <c:pt idx="3321">
                  <c:v>-743.5</c:v>
                </c:pt>
                <c:pt idx="3322">
                  <c:v>-745.25</c:v>
                </c:pt>
                <c:pt idx="3323">
                  <c:v>-758.25</c:v>
                </c:pt>
                <c:pt idx="3324">
                  <c:v>-756.25</c:v>
                </c:pt>
                <c:pt idx="3325">
                  <c:v>-754.75</c:v>
                </c:pt>
                <c:pt idx="3326">
                  <c:v>-754</c:v>
                </c:pt>
                <c:pt idx="3327">
                  <c:v>-768</c:v>
                </c:pt>
                <c:pt idx="3328">
                  <c:v>-769.5</c:v>
                </c:pt>
                <c:pt idx="3329">
                  <c:v>-767.25</c:v>
                </c:pt>
                <c:pt idx="3330">
                  <c:v>-768.25</c:v>
                </c:pt>
                <c:pt idx="3331">
                  <c:v>-773</c:v>
                </c:pt>
                <c:pt idx="3332">
                  <c:v>-771</c:v>
                </c:pt>
                <c:pt idx="3333">
                  <c:v>-772.25</c:v>
                </c:pt>
                <c:pt idx="3334">
                  <c:v>-777.25</c:v>
                </c:pt>
                <c:pt idx="3335">
                  <c:v>-785.25</c:v>
                </c:pt>
                <c:pt idx="3336">
                  <c:v>-781</c:v>
                </c:pt>
                <c:pt idx="3337">
                  <c:v>-780.5</c:v>
                </c:pt>
                <c:pt idx="3338">
                  <c:v>-791.75</c:v>
                </c:pt>
                <c:pt idx="3339">
                  <c:v>-790.75</c:v>
                </c:pt>
                <c:pt idx="3340">
                  <c:v>-799.75</c:v>
                </c:pt>
                <c:pt idx="3341">
                  <c:v>-794.25</c:v>
                </c:pt>
                <c:pt idx="3342">
                  <c:v>-783.5</c:v>
                </c:pt>
                <c:pt idx="3343">
                  <c:v>-791.75</c:v>
                </c:pt>
                <c:pt idx="3344">
                  <c:v>-800.75</c:v>
                </c:pt>
                <c:pt idx="3345">
                  <c:v>-805</c:v>
                </c:pt>
                <c:pt idx="3346">
                  <c:v>-791.75</c:v>
                </c:pt>
                <c:pt idx="3347">
                  <c:v>-788</c:v>
                </c:pt>
                <c:pt idx="3348">
                  <c:v>-791.5</c:v>
                </c:pt>
                <c:pt idx="3349">
                  <c:v>-790.5</c:v>
                </c:pt>
                <c:pt idx="3350">
                  <c:v>-801.75</c:v>
                </c:pt>
                <c:pt idx="3351">
                  <c:v>-803.75</c:v>
                </c:pt>
                <c:pt idx="3352">
                  <c:v>-805.75</c:v>
                </c:pt>
                <c:pt idx="3353">
                  <c:v>-810.25</c:v>
                </c:pt>
                <c:pt idx="3354">
                  <c:v>-817.5</c:v>
                </c:pt>
                <c:pt idx="3355">
                  <c:v>-824.25</c:v>
                </c:pt>
                <c:pt idx="3356">
                  <c:v>-815.75</c:v>
                </c:pt>
                <c:pt idx="3357">
                  <c:v>-816</c:v>
                </c:pt>
                <c:pt idx="3358">
                  <c:v>-804.5</c:v>
                </c:pt>
                <c:pt idx="3359">
                  <c:v>-806.25</c:v>
                </c:pt>
                <c:pt idx="3360">
                  <c:v>-801</c:v>
                </c:pt>
                <c:pt idx="3361">
                  <c:v>-807.25</c:v>
                </c:pt>
                <c:pt idx="3362">
                  <c:v>-804.75</c:v>
                </c:pt>
                <c:pt idx="3363">
                  <c:v>-817.5</c:v>
                </c:pt>
                <c:pt idx="3364">
                  <c:v>-816.25</c:v>
                </c:pt>
                <c:pt idx="3365">
                  <c:v>-823.5</c:v>
                </c:pt>
                <c:pt idx="3366">
                  <c:v>-822.75</c:v>
                </c:pt>
                <c:pt idx="3367">
                  <c:v>-823.25</c:v>
                </c:pt>
                <c:pt idx="3368">
                  <c:v>-823.75</c:v>
                </c:pt>
                <c:pt idx="3369">
                  <c:v>-838</c:v>
                </c:pt>
                <c:pt idx="3370">
                  <c:v>-838</c:v>
                </c:pt>
                <c:pt idx="3371">
                  <c:v>-835.25</c:v>
                </c:pt>
                <c:pt idx="3372">
                  <c:v>-833.75</c:v>
                </c:pt>
                <c:pt idx="3373">
                  <c:v>-822.75</c:v>
                </c:pt>
                <c:pt idx="3374">
                  <c:v>-820.75</c:v>
                </c:pt>
                <c:pt idx="3375">
                  <c:v>-817.25</c:v>
                </c:pt>
                <c:pt idx="3376">
                  <c:v>-813.25</c:v>
                </c:pt>
                <c:pt idx="3377">
                  <c:v>-803.75</c:v>
                </c:pt>
                <c:pt idx="3378">
                  <c:v>-812</c:v>
                </c:pt>
                <c:pt idx="3379">
                  <c:v>-805</c:v>
                </c:pt>
                <c:pt idx="3380">
                  <c:v>-815</c:v>
                </c:pt>
                <c:pt idx="3381">
                  <c:v>-813</c:v>
                </c:pt>
                <c:pt idx="3382">
                  <c:v>-817.75</c:v>
                </c:pt>
                <c:pt idx="3383">
                  <c:v>-817.25</c:v>
                </c:pt>
                <c:pt idx="3384">
                  <c:v>-825.75</c:v>
                </c:pt>
                <c:pt idx="3385">
                  <c:v>-823.75</c:v>
                </c:pt>
                <c:pt idx="3386">
                  <c:v>-820</c:v>
                </c:pt>
                <c:pt idx="3387">
                  <c:v>-834</c:v>
                </c:pt>
                <c:pt idx="3388">
                  <c:v>-845.75</c:v>
                </c:pt>
                <c:pt idx="3389">
                  <c:v>-832.5</c:v>
                </c:pt>
                <c:pt idx="3390">
                  <c:v>-833.5</c:v>
                </c:pt>
                <c:pt idx="3391">
                  <c:v>-833.25</c:v>
                </c:pt>
                <c:pt idx="3392">
                  <c:v>-828.75</c:v>
                </c:pt>
                <c:pt idx="3393">
                  <c:v>-827.25</c:v>
                </c:pt>
                <c:pt idx="3394">
                  <c:v>-818.25</c:v>
                </c:pt>
                <c:pt idx="3395">
                  <c:v>-820.75</c:v>
                </c:pt>
                <c:pt idx="3396">
                  <c:v>-808.25</c:v>
                </c:pt>
                <c:pt idx="3397">
                  <c:v>-807.25</c:v>
                </c:pt>
                <c:pt idx="3398">
                  <c:v>-804</c:v>
                </c:pt>
                <c:pt idx="3399">
                  <c:v>-792</c:v>
                </c:pt>
                <c:pt idx="3400">
                  <c:v>-796.25</c:v>
                </c:pt>
                <c:pt idx="3401">
                  <c:v>-791</c:v>
                </c:pt>
                <c:pt idx="3402">
                  <c:v>-780.25</c:v>
                </c:pt>
                <c:pt idx="3403">
                  <c:v>-785.5</c:v>
                </c:pt>
                <c:pt idx="3404">
                  <c:v>-781.5</c:v>
                </c:pt>
                <c:pt idx="3405">
                  <c:v>-778</c:v>
                </c:pt>
                <c:pt idx="3406">
                  <c:v>-781.75</c:v>
                </c:pt>
                <c:pt idx="3407">
                  <c:v>-780.25</c:v>
                </c:pt>
                <c:pt idx="3408">
                  <c:v>-784.75</c:v>
                </c:pt>
                <c:pt idx="3409">
                  <c:v>-784.5</c:v>
                </c:pt>
                <c:pt idx="3410">
                  <c:v>-783.25</c:v>
                </c:pt>
                <c:pt idx="3411">
                  <c:v>-794.25</c:v>
                </c:pt>
                <c:pt idx="3412">
                  <c:v>-800.75</c:v>
                </c:pt>
                <c:pt idx="3413">
                  <c:v>-802.5</c:v>
                </c:pt>
                <c:pt idx="3414">
                  <c:v>-799</c:v>
                </c:pt>
                <c:pt idx="3415">
                  <c:v>-795.5</c:v>
                </c:pt>
                <c:pt idx="3416">
                  <c:v>-781.75</c:v>
                </c:pt>
                <c:pt idx="3417">
                  <c:v>-777.25</c:v>
                </c:pt>
                <c:pt idx="3418">
                  <c:v>-758</c:v>
                </c:pt>
                <c:pt idx="3419">
                  <c:v>-743.25</c:v>
                </c:pt>
                <c:pt idx="3420">
                  <c:v>-757</c:v>
                </c:pt>
                <c:pt idx="3421">
                  <c:v>-744</c:v>
                </c:pt>
                <c:pt idx="3422">
                  <c:v>-749.25</c:v>
                </c:pt>
                <c:pt idx="3423">
                  <c:v>-737</c:v>
                </c:pt>
                <c:pt idx="3424">
                  <c:v>-736.5</c:v>
                </c:pt>
                <c:pt idx="3425">
                  <c:v>-732.5</c:v>
                </c:pt>
                <c:pt idx="3426">
                  <c:v>-746.5</c:v>
                </c:pt>
                <c:pt idx="3427">
                  <c:v>-744.5</c:v>
                </c:pt>
                <c:pt idx="3428">
                  <c:v>-744.25</c:v>
                </c:pt>
                <c:pt idx="3429">
                  <c:v>-758.75</c:v>
                </c:pt>
                <c:pt idx="3430">
                  <c:v>-758.75</c:v>
                </c:pt>
                <c:pt idx="3431">
                  <c:v>-774.5</c:v>
                </c:pt>
                <c:pt idx="3432">
                  <c:v>-770.25</c:v>
                </c:pt>
                <c:pt idx="3433">
                  <c:v>-769.25</c:v>
                </c:pt>
                <c:pt idx="3434">
                  <c:v>-760.75</c:v>
                </c:pt>
                <c:pt idx="3435">
                  <c:v>-752.25</c:v>
                </c:pt>
                <c:pt idx="3436">
                  <c:v>-746</c:v>
                </c:pt>
                <c:pt idx="3437">
                  <c:v>-742.5</c:v>
                </c:pt>
                <c:pt idx="3438">
                  <c:v>-740</c:v>
                </c:pt>
                <c:pt idx="3439">
                  <c:v>-742.75</c:v>
                </c:pt>
                <c:pt idx="3440">
                  <c:v>-747.25</c:v>
                </c:pt>
                <c:pt idx="3441">
                  <c:v>-763</c:v>
                </c:pt>
                <c:pt idx="3442">
                  <c:v>-764.5</c:v>
                </c:pt>
                <c:pt idx="3443">
                  <c:v>-759.75</c:v>
                </c:pt>
                <c:pt idx="3444">
                  <c:v>-768.75</c:v>
                </c:pt>
                <c:pt idx="3445">
                  <c:v>-769</c:v>
                </c:pt>
                <c:pt idx="3446">
                  <c:v>-749.75</c:v>
                </c:pt>
                <c:pt idx="3447">
                  <c:v>-757.75</c:v>
                </c:pt>
                <c:pt idx="3448">
                  <c:v>-743.5</c:v>
                </c:pt>
                <c:pt idx="3449">
                  <c:v>-740.75</c:v>
                </c:pt>
                <c:pt idx="3450">
                  <c:v>-742.25</c:v>
                </c:pt>
                <c:pt idx="3451">
                  <c:v>-742.25</c:v>
                </c:pt>
                <c:pt idx="3452">
                  <c:v>-756.75</c:v>
                </c:pt>
                <c:pt idx="3453">
                  <c:v>-747.25</c:v>
                </c:pt>
                <c:pt idx="3454">
                  <c:v>-739.25</c:v>
                </c:pt>
                <c:pt idx="3455">
                  <c:v>-749.25</c:v>
                </c:pt>
                <c:pt idx="3456">
                  <c:v>-749.75</c:v>
                </c:pt>
                <c:pt idx="3457">
                  <c:v>-756.25</c:v>
                </c:pt>
                <c:pt idx="3458">
                  <c:v>-765.25</c:v>
                </c:pt>
                <c:pt idx="3459">
                  <c:v>-747.75</c:v>
                </c:pt>
                <c:pt idx="3460">
                  <c:v>-735.75</c:v>
                </c:pt>
                <c:pt idx="3461">
                  <c:v>-744.5</c:v>
                </c:pt>
                <c:pt idx="3462">
                  <c:v>-738</c:v>
                </c:pt>
                <c:pt idx="3463">
                  <c:v>-743</c:v>
                </c:pt>
                <c:pt idx="3464">
                  <c:v>-742</c:v>
                </c:pt>
                <c:pt idx="3465">
                  <c:v>-751.25</c:v>
                </c:pt>
                <c:pt idx="3466">
                  <c:v>-756</c:v>
                </c:pt>
                <c:pt idx="3467">
                  <c:v>-759.5</c:v>
                </c:pt>
                <c:pt idx="3468">
                  <c:v>-763.25</c:v>
                </c:pt>
                <c:pt idx="3469">
                  <c:v>-761.25</c:v>
                </c:pt>
                <c:pt idx="3470">
                  <c:v>-765.25</c:v>
                </c:pt>
                <c:pt idx="3471">
                  <c:v>-781.25</c:v>
                </c:pt>
                <c:pt idx="3472">
                  <c:v>-777.75</c:v>
                </c:pt>
                <c:pt idx="3473">
                  <c:v>-771</c:v>
                </c:pt>
                <c:pt idx="3474">
                  <c:v>-773.5</c:v>
                </c:pt>
                <c:pt idx="3475">
                  <c:v>-774.5</c:v>
                </c:pt>
                <c:pt idx="3476">
                  <c:v>-778.75</c:v>
                </c:pt>
                <c:pt idx="3477">
                  <c:v>-789.25</c:v>
                </c:pt>
                <c:pt idx="3478">
                  <c:v>-797.5</c:v>
                </c:pt>
                <c:pt idx="3479">
                  <c:v>-780.5</c:v>
                </c:pt>
                <c:pt idx="3480">
                  <c:v>-778.75</c:v>
                </c:pt>
                <c:pt idx="3481">
                  <c:v>-768.25</c:v>
                </c:pt>
                <c:pt idx="3482">
                  <c:v>-773.25</c:v>
                </c:pt>
                <c:pt idx="3483">
                  <c:v>-784.25</c:v>
                </c:pt>
                <c:pt idx="3484">
                  <c:v>-792.75</c:v>
                </c:pt>
                <c:pt idx="3485">
                  <c:v>-793.75</c:v>
                </c:pt>
                <c:pt idx="3486">
                  <c:v>-792.25</c:v>
                </c:pt>
                <c:pt idx="3487">
                  <c:v>-794.75</c:v>
                </c:pt>
                <c:pt idx="3488">
                  <c:v>-799.5</c:v>
                </c:pt>
                <c:pt idx="3489">
                  <c:v>-805.25</c:v>
                </c:pt>
                <c:pt idx="3490">
                  <c:v>-796.25</c:v>
                </c:pt>
                <c:pt idx="3491">
                  <c:v>-799</c:v>
                </c:pt>
                <c:pt idx="3492">
                  <c:v>-793</c:v>
                </c:pt>
                <c:pt idx="3493">
                  <c:v>-789.5</c:v>
                </c:pt>
                <c:pt idx="3494">
                  <c:v>-793.5</c:v>
                </c:pt>
                <c:pt idx="3495">
                  <c:v>-788.75</c:v>
                </c:pt>
                <c:pt idx="3496">
                  <c:v>-803</c:v>
                </c:pt>
                <c:pt idx="3497">
                  <c:v>-802.5</c:v>
                </c:pt>
                <c:pt idx="3498">
                  <c:v>-791.75</c:v>
                </c:pt>
                <c:pt idx="3499">
                  <c:v>-794.75</c:v>
                </c:pt>
                <c:pt idx="3500">
                  <c:v>-802</c:v>
                </c:pt>
                <c:pt idx="3501">
                  <c:v>-804</c:v>
                </c:pt>
                <c:pt idx="3502">
                  <c:v>-803.25</c:v>
                </c:pt>
                <c:pt idx="3503">
                  <c:v>-804</c:v>
                </c:pt>
                <c:pt idx="3504">
                  <c:v>-807</c:v>
                </c:pt>
                <c:pt idx="3505">
                  <c:v>-799.25</c:v>
                </c:pt>
                <c:pt idx="3506">
                  <c:v>-798.5</c:v>
                </c:pt>
                <c:pt idx="3507">
                  <c:v>-794.5</c:v>
                </c:pt>
                <c:pt idx="3508">
                  <c:v>-807.75</c:v>
                </c:pt>
                <c:pt idx="3509">
                  <c:v>-829.25</c:v>
                </c:pt>
                <c:pt idx="3510">
                  <c:v>-832.5</c:v>
                </c:pt>
                <c:pt idx="3511">
                  <c:v>-840.75</c:v>
                </c:pt>
                <c:pt idx="3512">
                  <c:v>-838.25</c:v>
                </c:pt>
                <c:pt idx="3513">
                  <c:v>-847.75</c:v>
                </c:pt>
                <c:pt idx="3514">
                  <c:v>-844.75</c:v>
                </c:pt>
                <c:pt idx="3515">
                  <c:v>-849.5</c:v>
                </c:pt>
                <c:pt idx="3516">
                  <c:v>-848.75</c:v>
                </c:pt>
                <c:pt idx="3517">
                  <c:v>-844.25</c:v>
                </c:pt>
                <c:pt idx="3518">
                  <c:v>-836</c:v>
                </c:pt>
                <c:pt idx="3519">
                  <c:v>-835.75</c:v>
                </c:pt>
                <c:pt idx="3520">
                  <c:v>-854.25</c:v>
                </c:pt>
                <c:pt idx="3521">
                  <c:v>-839.25</c:v>
                </c:pt>
                <c:pt idx="3522">
                  <c:v>-840</c:v>
                </c:pt>
                <c:pt idx="3523">
                  <c:v>-852</c:v>
                </c:pt>
                <c:pt idx="3524">
                  <c:v>-852.5</c:v>
                </c:pt>
                <c:pt idx="3525">
                  <c:v>-840.5</c:v>
                </c:pt>
                <c:pt idx="3526">
                  <c:v>-843</c:v>
                </c:pt>
                <c:pt idx="3527">
                  <c:v>-831.75</c:v>
                </c:pt>
                <c:pt idx="3528">
                  <c:v>-826.25</c:v>
                </c:pt>
                <c:pt idx="3529">
                  <c:v>-837.75</c:v>
                </c:pt>
                <c:pt idx="3530">
                  <c:v>-841</c:v>
                </c:pt>
                <c:pt idx="3531">
                  <c:v>-848.5</c:v>
                </c:pt>
                <c:pt idx="3532">
                  <c:v>-851</c:v>
                </c:pt>
                <c:pt idx="3533">
                  <c:v>-852.25</c:v>
                </c:pt>
                <c:pt idx="3534">
                  <c:v>-858.5</c:v>
                </c:pt>
                <c:pt idx="3535">
                  <c:v>-857.75</c:v>
                </c:pt>
                <c:pt idx="3536">
                  <c:v>-861.5</c:v>
                </c:pt>
                <c:pt idx="3537">
                  <c:v>-870.75</c:v>
                </c:pt>
                <c:pt idx="3538">
                  <c:v>-875.75</c:v>
                </c:pt>
                <c:pt idx="3539">
                  <c:v>-873</c:v>
                </c:pt>
                <c:pt idx="3540">
                  <c:v>-885.75</c:v>
                </c:pt>
                <c:pt idx="3541">
                  <c:v>-890.75</c:v>
                </c:pt>
                <c:pt idx="3542">
                  <c:v>-898.5</c:v>
                </c:pt>
                <c:pt idx="3543">
                  <c:v>-902</c:v>
                </c:pt>
                <c:pt idx="3544">
                  <c:v>-900.75</c:v>
                </c:pt>
                <c:pt idx="3545">
                  <c:v>-895</c:v>
                </c:pt>
                <c:pt idx="3546">
                  <c:v>-890.5</c:v>
                </c:pt>
                <c:pt idx="3547">
                  <c:v>-892.25</c:v>
                </c:pt>
                <c:pt idx="3548">
                  <c:v>-901.5</c:v>
                </c:pt>
                <c:pt idx="3549">
                  <c:v>-897.75</c:v>
                </c:pt>
                <c:pt idx="3550">
                  <c:v>-893.25</c:v>
                </c:pt>
                <c:pt idx="3551">
                  <c:v>-900</c:v>
                </c:pt>
                <c:pt idx="3552">
                  <c:v>-905</c:v>
                </c:pt>
                <c:pt idx="3553">
                  <c:v>-919.25</c:v>
                </c:pt>
                <c:pt idx="3554">
                  <c:v>-913.5</c:v>
                </c:pt>
                <c:pt idx="3555">
                  <c:v>-917.75</c:v>
                </c:pt>
                <c:pt idx="3556">
                  <c:v>-911.5</c:v>
                </c:pt>
                <c:pt idx="3557">
                  <c:v>-916</c:v>
                </c:pt>
                <c:pt idx="3558">
                  <c:v>-910.5</c:v>
                </c:pt>
                <c:pt idx="3559">
                  <c:v>-910.25</c:v>
                </c:pt>
                <c:pt idx="3560">
                  <c:v>-892</c:v>
                </c:pt>
                <c:pt idx="3561">
                  <c:v>-889.75</c:v>
                </c:pt>
                <c:pt idx="3562">
                  <c:v>-890.75</c:v>
                </c:pt>
                <c:pt idx="3563">
                  <c:v>-884.5</c:v>
                </c:pt>
                <c:pt idx="3564">
                  <c:v>-895.75</c:v>
                </c:pt>
                <c:pt idx="3565">
                  <c:v>-886.25</c:v>
                </c:pt>
                <c:pt idx="3566">
                  <c:v>-890.25</c:v>
                </c:pt>
                <c:pt idx="3567">
                  <c:v>-893.75</c:v>
                </c:pt>
                <c:pt idx="3568">
                  <c:v>-883.5</c:v>
                </c:pt>
                <c:pt idx="3569">
                  <c:v>-874.25</c:v>
                </c:pt>
                <c:pt idx="3570">
                  <c:v>-879.5</c:v>
                </c:pt>
                <c:pt idx="3571">
                  <c:v>-884.25</c:v>
                </c:pt>
                <c:pt idx="3572">
                  <c:v>-893.75</c:v>
                </c:pt>
                <c:pt idx="3573">
                  <c:v>-892</c:v>
                </c:pt>
                <c:pt idx="3574">
                  <c:v>-898</c:v>
                </c:pt>
                <c:pt idx="3575">
                  <c:v>-909.75</c:v>
                </c:pt>
                <c:pt idx="3576">
                  <c:v>-910.5</c:v>
                </c:pt>
                <c:pt idx="3577">
                  <c:v>-894.25</c:v>
                </c:pt>
                <c:pt idx="3578">
                  <c:v>-881</c:v>
                </c:pt>
                <c:pt idx="3579">
                  <c:v>-878.25</c:v>
                </c:pt>
                <c:pt idx="3580">
                  <c:v>-881</c:v>
                </c:pt>
                <c:pt idx="3581">
                  <c:v>-880.5</c:v>
                </c:pt>
                <c:pt idx="3582">
                  <c:v>-880.25</c:v>
                </c:pt>
                <c:pt idx="3583">
                  <c:v>-894.75</c:v>
                </c:pt>
                <c:pt idx="3584">
                  <c:v>-879.25</c:v>
                </c:pt>
                <c:pt idx="3585">
                  <c:v>-872</c:v>
                </c:pt>
                <c:pt idx="3586">
                  <c:v>-873.25</c:v>
                </c:pt>
                <c:pt idx="3587">
                  <c:v>-875.5</c:v>
                </c:pt>
                <c:pt idx="3588">
                  <c:v>-876</c:v>
                </c:pt>
                <c:pt idx="3589">
                  <c:v>-885</c:v>
                </c:pt>
                <c:pt idx="3590">
                  <c:v>-876</c:v>
                </c:pt>
                <c:pt idx="3591">
                  <c:v>-879.25</c:v>
                </c:pt>
                <c:pt idx="3592">
                  <c:v>-870.75</c:v>
                </c:pt>
                <c:pt idx="3593">
                  <c:v>-877.5</c:v>
                </c:pt>
                <c:pt idx="3594">
                  <c:v>-878.25</c:v>
                </c:pt>
                <c:pt idx="3595">
                  <c:v>-865.5</c:v>
                </c:pt>
                <c:pt idx="3596">
                  <c:v>-871.25</c:v>
                </c:pt>
                <c:pt idx="3597">
                  <c:v>-870</c:v>
                </c:pt>
                <c:pt idx="3598">
                  <c:v>-867.25</c:v>
                </c:pt>
                <c:pt idx="3599">
                  <c:v>-868.5</c:v>
                </c:pt>
                <c:pt idx="3600">
                  <c:v>-863.75</c:v>
                </c:pt>
                <c:pt idx="3601">
                  <c:v>-865.75</c:v>
                </c:pt>
                <c:pt idx="3602">
                  <c:v>-881.5</c:v>
                </c:pt>
                <c:pt idx="3603">
                  <c:v>-880.75</c:v>
                </c:pt>
                <c:pt idx="3604">
                  <c:v>-879.5</c:v>
                </c:pt>
                <c:pt idx="3605">
                  <c:v>-879.5</c:v>
                </c:pt>
                <c:pt idx="3606">
                  <c:v>-891</c:v>
                </c:pt>
                <c:pt idx="3607">
                  <c:v>-897.25</c:v>
                </c:pt>
                <c:pt idx="3608">
                  <c:v>-901.75</c:v>
                </c:pt>
                <c:pt idx="3609">
                  <c:v>-900.5</c:v>
                </c:pt>
                <c:pt idx="3610">
                  <c:v>-890</c:v>
                </c:pt>
                <c:pt idx="3611">
                  <c:v>-886.25</c:v>
                </c:pt>
                <c:pt idx="3612">
                  <c:v>-885.5</c:v>
                </c:pt>
                <c:pt idx="3613">
                  <c:v>-886.25</c:v>
                </c:pt>
                <c:pt idx="3614">
                  <c:v>-894.5</c:v>
                </c:pt>
                <c:pt idx="3615">
                  <c:v>-895</c:v>
                </c:pt>
                <c:pt idx="3616">
                  <c:v>-885.75</c:v>
                </c:pt>
                <c:pt idx="3617">
                  <c:v>-882.75</c:v>
                </c:pt>
                <c:pt idx="3618">
                  <c:v>-882</c:v>
                </c:pt>
                <c:pt idx="3619">
                  <c:v>-885.25</c:v>
                </c:pt>
                <c:pt idx="3620">
                  <c:v>-878.25</c:v>
                </c:pt>
                <c:pt idx="3621">
                  <c:v>-879.75</c:v>
                </c:pt>
                <c:pt idx="3622">
                  <c:v>-877.5</c:v>
                </c:pt>
                <c:pt idx="3623">
                  <c:v>-878.5</c:v>
                </c:pt>
                <c:pt idx="3624">
                  <c:v>-871</c:v>
                </c:pt>
                <c:pt idx="3625">
                  <c:v>-886.25</c:v>
                </c:pt>
                <c:pt idx="3626">
                  <c:v>-878.5</c:v>
                </c:pt>
                <c:pt idx="3627">
                  <c:v>-883.5</c:v>
                </c:pt>
                <c:pt idx="3628">
                  <c:v>-885.5</c:v>
                </c:pt>
                <c:pt idx="3629">
                  <c:v>-891</c:v>
                </c:pt>
                <c:pt idx="3630">
                  <c:v>-898.75</c:v>
                </c:pt>
                <c:pt idx="3631">
                  <c:v>-902.25</c:v>
                </c:pt>
                <c:pt idx="3632">
                  <c:v>-892.75</c:v>
                </c:pt>
                <c:pt idx="3633">
                  <c:v>-898.5</c:v>
                </c:pt>
                <c:pt idx="3634">
                  <c:v>-886.5</c:v>
                </c:pt>
                <c:pt idx="3635">
                  <c:v>-898.75</c:v>
                </c:pt>
                <c:pt idx="3636">
                  <c:v>-891.75</c:v>
                </c:pt>
                <c:pt idx="3637">
                  <c:v>-899.75</c:v>
                </c:pt>
                <c:pt idx="3638">
                  <c:v>-897.5</c:v>
                </c:pt>
                <c:pt idx="3639">
                  <c:v>-901</c:v>
                </c:pt>
                <c:pt idx="3640">
                  <c:v>-897.5</c:v>
                </c:pt>
                <c:pt idx="3641">
                  <c:v>-896</c:v>
                </c:pt>
                <c:pt idx="3642">
                  <c:v>-896</c:v>
                </c:pt>
                <c:pt idx="3643">
                  <c:v>-889</c:v>
                </c:pt>
                <c:pt idx="3644">
                  <c:v>-896.5</c:v>
                </c:pt>
                <c:pt idx="3645">
                  <c:v>-892.5</c:v>
                </c:pt>
                <c:pt idx="3646">
                  <c:v>-896.25</c:v>
                </c:pt>
                <c:pt idx="3647">
                  <c:v>-908.75</c:v>
                </c:pt>
                <c:pt idx="3648">
                  <c:v>-910</c:v>
                </c:pt>
                <c:pt idx="3649">
                  <c:v>-911.5</c:v>
                </c:pt>
                <c:pt idx="3650">
                  <c:v>-902.25</c:v>
                </c:pt>
                <c:pt idx="3651">
                  <c:v>-905.75</c:v>
                </c:pt>
                <c:pt idx="3652">
                  <c:v>-895.25</c:v>
                </c:pt>
                <c:pt idx="3653">
                  <c:v>-896</c:v>
                </c:pt>
                <c:pt idx="3654">
                  <c:v>-900.5</c:v>
                </c:pt>
                <c:pt idx="3655">
                  <c:v>-900.25</c:v>
                </c:pt>
                <c:pt idx="3656">
                  <c:v>-909.75</c:v>
                </c:pt>
                <c:pt idx="3657">
                  <c:v>-911</c:v>
                </c:pt>
                <c:pt idx="3658">
                  <c:v>-928.5</c:v>
                </c:pt>
                <c:pt idx="3659">
                  <c:v>-936.5</c:v>
                </c:pt>
                <c:pt idx="3660">
                  <c:v>-928.5</c:v>
                </c:pt>
                <c:pt idx="3661">
                  <c:v>-917.25</c:v>
                </c:pt>
                <c:pt idx="3662">
                  <c:v>-925.25</c:v>
                </c:pt>
                <c:pt idx="3663">
                  <c:v>-931.25</c:v>
                </c:pt>
                <c:pt idx="3664">
                  <c:v>-931.75</c:v>
                </c:pt>
                <c:pt idx="3665">
                  <c:v>-931.25</c:v>
                </c:pt>
                <c:pt idx="3666">
                  <c:v>-917</c:v>
                </c:pt>
                <c:pt idx="3667">
                  <c:v>-916</c:v>
                </c:pt>
                <c:pt idx="3668">
                  <c:v>-911.25</c:v>
                </c:pt>
                <c:pt idx="3669">
                  <c:v>-924.75</c:v>
                </c:pt>
                <c:pt idx="3670">
                  <c:v>-927.25</c:v>
                </c:pt>
                <c:pt idx="3671">
                  <c:v>-935.75</c:v>
                </c:pt>
                <c:pt idx="3672">
                  <c:v>-942.5</c:v>
                </c:pt>
                <c:pt idx="3673">
                  <c:v>-933.25</c:v>
                </c:pt>
                <c:pt idx="3674">
                  <c:v>-922.5</c:v>
                </c:pt>
                <c:pt idx="3675">
                  <c:v>-924.5</c:v>
                </c:pt>
                <c:pt idx="3676">
                  <c:v>-927.75</c:v>
                </c:pt>
                <c:pt idx="3677">
                  <c:v>-923.25</c:v>
                </c:pt>
                <c:pt idx="3678">
                  <c:v>-935.25</c:v>
                </c:pt>
                <c:pt idx="3679">
                  <c:v>-935.5</c:v>
                </c:pt>
                <c:pt idx="3680">
                  <c:v>-934.5</c:v>
                </c:pt>
                <c:pt idx="3681">
                  <c:v>-932.5</c:v>
                </c:pt>
                <c:pt idx="3682">
                  <c:v>-940</c:v>
                </c:pt>
                <c:pt idx="3683">
                  <c:v>-955.5</c:v>
                </c:pt>
                <c:pt idx="3684">
                  <c:v>-957</c:v>
                </c:pt>
                <c:pt idx="3685">
                  <c:v>-963.25</c:v>
                </c:pt>
                <c:pt idx="3686">
                  <c:v>-965.25</c:v>
                </c:pt>
                <c:pt idx="3687">
                  <c:v>-970.75</c:v>
                </c:pt>
                <c:pt idx="3688">
                  <c:v>-974.75</c:v>
                </c:pt>
                <c:pt idx="3689">
                  <c:v>-980.75</c:v>
                </c:pt>
                <c:pt idx="3690">
                  <c:v>-992.5</c:v>
                </c:pt>
                <c:pt idx="3691">
                  <c:v>-992.75</c:v>
                </c:pt>
                <c:pt idx="3692">
                  <c:v>-986.5</c:v>
                </c:pt>
                <c:pt idx="3693">
                  <c:v>-1000.5</c:v>
                </c:pt>
                <c:pt idx="3694">
                  <c:v>-985</c:v>
                </c:pt>
                <c:pt idx="3695">
                  <c:v>-968</c:v>
                </c:pt>
                <c:pt idx="3696">
                  <c:v>-971.25</c:v>
                </c:pt>
                <c:pt idx="3697">
                  <c:v>-962.25</c:v>
                </c:pt>
                <c:pt idx="3698">
                  <c:v>-978.25</c:v>
                </c:pt>
                <c:pt idx="3699">
                  <c:v>-1000</c:v>
                </c:pt>
                <c:pt idx="3700">
                  <c:v>-1004.25</c:v>
                </c:pt>
                <c:pt idx="3701">
                  <c:v>-997.5</c:v>
                </c:pt>
                <c:pt idx="3702">
                  <c:v>-987.25</c:v>
                </c:pt>
                <c:pt idx="3703">
                  <c:v>-990.75</c:v>
                </c:pt>
                <c:pt idx="3704">
                  <c:v>-1005</c:v>
                </c:pt>
                <c:pt idx="3705">
                  <c:v>-1020.5</c:v>
                </c:pt>
                <c:pt idx="3706">
                  <c:v>-1015.5</c:v>
                </c:pt>
                <c:pt idx="3707">
                  <c:v>-1013</c:v>
                </c:pt>
                <c:pt idx="3708">
                  <c:v>-1003.75</c:v>
                </c:pt>
                <c:pt idx="3709">
                  <c:v>-1004</c:v>
                </c:pt>
                <c:pt idx="3710">
                  <c:v>-1000.25</c:v>
                </c:pt>
                <c:pt idx="3711">
                  <c:v>-993.25</c:v>
                </c:pt>
                <c:pt idx="3712">
                  <c:v>-1005.25</c:v>
                </c:pt>
                <c:pt idx="3713">
                  <c:v>-999</c:v>
                </c:pt>
                <c:pt idx="3714">
                  <c:v>-1012.25</c:v>
                </c:pt>
                <c:pt idx="3715">
                  <c:v>-1009.75</c:v>
                </c:pt>
                <c:pt idx="3716">
                  <c:v>-999.5</c:v>
                </c:pt>
                <c:pt idx="3717">
                  <c:v>-991.25</c:v>
                </c:pt>
                <c:pt idx="3718">
                  <c:v>-979.75</c:v>
                </c:pt>
                <c:pt idx="3719">
                  <c:v>-975.25</c:v>
                </c:pt>
                <c:pt idx="3720">
                  <c:v>-974.25</c:v>
                </c:pt>
                <c:pt idx="3721">
                  <c:v>-980.25</c:v>
                </c:pt>
                <c:pt idx="3722">
                  <c:v>-982.75</c:v>
                </c:pt>
                <c:pt idx="3723">
                  <c:v>-981.5</c:v>
                </c:pt>
                <c:pt idx="3724">
                  <c:v>-976</c:v>
                </c:pt>
                <c:pt idx="3725">
                  <c:v>-973.75</c:v>
                </c:pt>
                <c:pt idx="3726">
                  <c:v>-965.75</c:v>
                </c:pt>
                <c:pt idx="3727">
                  <c:v>-974.75</c:v>
                </c:pt>
                <c:pt idx="3728">
                  <c:v>-970.75</c:v>
                </c:pt>
                <c:pt idx="3729">
                  <c:v>-977.5</c:v>
                </c:pt>
                <c:pt idx="3730">
                  <c:v>-977</c:v>
                </c:pt>
                <c:pt idx="3731">
                  <c:v>-978</c:v>
                </c:pt>
                <c:pt idx="3732">
                  <c:v>-981</c:v>
                </c:pt>
                <c:pt idx="3733">
                  <c:v>-986</c:v>
                </c:pt>
                <c:pt idx="3734">
                  <c:v>-984</c:v>
                </c:pt>
                <c:pt idx="3735">
                  <c:v>-980.5</c:v>
                </c:pt>
                <c:pt idx="3736">
                  <c:v>-978</c:v>
                </c:pt>
                <c:pt idx="3737">
                  <c:v>-979.75</c:v>
                </c:pt>
                <c:pt idx="3738">
                  <c:v>-983.75</c:v>
                </c:pt>
                <c:pt idx="3739">
                  <c:v>-979</c:v>
                </c:pt>
                <c:pt idx="3740">
                  <c:v>-979.5</c:v>
                </c:pt>
                <c:pt idx="3741">
                  <c:v>-980.5</c:v>
                </c:pt>
                <c:pt idx="3742">
                  <c:v>-980.5</c:v>
                </c:pt>
                <c:pt idx="3743">
                  <c:v>-963.5</c:v>
                </c:pt>
                <c:pt idx="3744">
                  <c:v>-955.25</c:v>
                </c:pt>
                <c:pt idx="3745">
                  <c:v>-955.75</c:v>
                </c:pt>
                <c:pt idx="3746">
                  <c:v>-945.25</c:v>
                </c:pt>
                <c:pt idx="3747">
                  <c:v>-949</c:v>
                </c:pt>
                <c:pt idx="3748">
                  <c:v>-941.5</c:v>
                </c:pt>
                <c:pt idx="3749">
                  <c:v>-946</c:v>
                </c:pt>
                <c:pt idx="3750">
                  <c:v>-955</c:v>
                </c:pt>
                <c:pt idx="3751">
                  <c:v>-965.5</c:v>
                </c:pt>
                <c:pt idx="3752">
                  <c:v>-969.75</c:v>
                </c:pt>
                <c:pt idx="3753">
                  <c:v>-983.5</c:v>
                </c:pt>
                <c:pt idx="3754">
                  <c:v>-976.5</c:v>
                </c:pt>
                <c:pt idx="3755">
                  <c:v>-974.5</c:v>
                </c:pt>
                <c:pt idx="3756">
                  <c:v>-977</c:v>
                </c:pt>
                <c:pt idx="3757">
                  <c:v>-973.25</c:v>
                </c:pt>
                <c:pt idx="3758">
                  <c:v>-973.75</c:v>
                </c:pt>
                <c:pt idx="3759">
                  <c:v>-978.5</c:v>
                </c:pt>
                <c:pt idx="3760">
                  <c:v>-985.25</c:v>
                </c:pt>
                <c:pt idx="3761">
                  <c:v>-982</c:v>
                </c:pt>
                <c:pt idx="3762">
                  <c:v>-975.5</c:v>
                </c:pt>
                <c:pt idx="3763">
                  <c:v>-982.5</c:v>
                </c:pt>
                <c:pt idx="3764">
                  <c:v>-985.5</c:v>
                </c:pt>
                <c:pt idx="3765">
                  <c:v>-986.5</c:v>
                </c:pt>
                <c:pt idx="3766">
                  <c:v>-981.75</c:v>
                </c:pt>
                <c:pt idx="3767">
                  <c:v>-989</c:v>
                </c:pt>
                <c:pt idx="3768">
                  <c:v>-999.25</c:v>
                </c:pt>
                <c:pt idx="3769">
                  <c:v>-1000</c:v>
                </c:pt>
                <c:pt idx="3770">
                  <c:v>-1007.5</c:v>
                </c:pt>
                <c:pt idx="3771">
                  <c:v>-1004.75</c:v>
                </c:pt>
                <c:pt idx="3772">
                  <c:v>-1014.5</c:v>
                </c:pt>
                <c:pt idx="3773">
                  <c:v>-1006.25</c:v>
                </c:pt>
                <c:pt idx="3774">
                  <c:v>-1003.75</c:v>
                </c:pt>
                <c:pt idx="3775">
                  <c:v>-1010.75</c:v>
                </c:pt>
                <c:pt idx="3776">
                  <c:v>-1010.25</c:v>
                </c:pt>
                <c:pt idx="3777">
                  <c:v>-1015</c:v>
                </c:pt>
                <c:pt idx="3778">
                  <c:v>-1022.5</c:v>
                </c:pt>
                <c:pt idx="3779">
                  <c:v>-1029</c:v>
                </c:pt>
                <c:pt idx="3780">
                  <c:v>-1013</c:v>
                </c:pt>
                <c:pt idx="3781">
                  <c:v>-1013</c:v>
                </c:pt>
                <c:pt idx="3782">
                  <c:v>-1013.5</c:v>
                </c:pt>
                <c:pt idx="3783">
                  <c:v>-1010.75</c:v>
                </c:pt>
                <c:pt idx="3784">
                  <c:v>-1010.5</c:v>
                </c:pt>
                <c:pt idx="3785">
                  <c:v>-1013</c:v>
                </c:pt>
                <c:pt idx="3786">
                  <c:v>-1024.5</c:v>
                </c:pt>
                <c:pt idx="3787">
                  <c:v>-1028</c:v>
                </c:pt>
                <c:pt idx="3788">
                  <c:v>-1035.5</c:v>
                </c:pt>
                <c:pt idx="3789">
                  <c:v>-1044</c:v>
                </c:pt>
                <c:pt idx="3790">
                  <c:v>-1050</c:v>
                </c:pt>
                <c:pt idx="3791">
                  <c:v>-1063</c:v>
                </c:pt>
                <c:pt idx="3792">
                  <c:v>-1062.75</c:v>
                </c:pt>
                <c:pt idx="3793">
                  <c:v>-1060.75</c:v>
                </c:pt>
                <c:pt idx="3794">
                  <c:v>-1075.25</c:v>
                </c:pt>
                <c:pt idx="3795">
                  <c:v>-1074</c:v>
                </c:pt>
                <c:pt idx="3796">
                  <c:v>-1077.5</c:v>
                </c:pt>
                <c:pt idx="3797">
                  <c:v>-1067.5</c:v>
                </c:pt>
                <c:pt idx="3798">
                  <c:v>-1069.25</c:v>
                </c:pt>
                <c:pt idx="3799">
                  <c:v>-1061.5</c:v>
                </c:pt>
                <c:pt idx="3800">
                  <c:v>-1057.5</c:v>
                </c:pt>
                <c:pt idx="3801">
                  <c:v>-1056.5</c:v>
                </c:pt>
                <c:pt idx="3802">
                  <c:v>-1065.25</c:v>
                </c:pt>
                <c:pt idx="3803">
                  <c:v>-1069.5</c:v>
                </c:pt>
                <c:pt idx="3804">
                  <c:v>-1059</c:v>
                </c:pt>
                <c:pt idx="3805">
                  <c:v>-1047.5</c:v>
                </c:pt>
                <c:pt idx="3806">
                  <c:v>-1051.25</c:v>
                </c:pt>
                <c:pt idx="3807">
                  <c:v>-1052</c:v>
                </c:pt>
                <c:pt idx="3808">
                  <c:v>-1051</c:v>
                </c:pt>
                <c:pt idx="3809">
                  <c:v>-1051.25</c:v>
                </c:pt>
                <c:pt idx="3810">
                  <c:v>-1050.25</c:v>
                </c:pt>
                <c:pt idx="3811">
                  <c:v>-1059.25</c:v>
                </c:pt>
                <c:pt idx="3812">
                  <c:v>-1061.75</c:v>
                </c:pt>
                <c:pt idx="3813">
                  <c:v>-1064.25</c:v>
                </c:pt>
                <c:pt idx="3814">
                  <c:v>-1049.25</c:v>
                </c:pt>
                <c:pt idx="3815">
                  <c:v>-1033.25</c:v>
                </c:pt>
                <c:pt idx="3816">
                  <c:v>-1029.5</c:v>
                </c:pt>
                <c:pt idx="3817">
                  <c:v>-1032.5</c:v>
                </c:pt>
                <c:pt idx="3818">
                  <c:v>-1042.5</c:v>
                </c:pt>
                <c:pt idx="3819">
                  <c:v>-1041</c:v>
                </c:pt>
                <c:pt idx="3820">
                  <c:v>-1031</c:v>
                </c:pt>
                <c:pt idx="3821">
                  <c:v>-1030.5</c:v>
                </c:pt>
                <c:pt idx="3822">
                  <c:v>-1018.5</c:v>
                </c:pt>
                <c:pt idx="3823">
                  <c:v>-1014.25</c:v>
                </c:pt>
                <c:pt idx="3824">
                  <c:v>-1027</c:v>
                </c:pt>
                <c:pt idx="3825">
                  <c:v>-1046</c:v>
                </c:pt>
                <c:pt idx="3826">
                  <c:v>-1067</c:v>
                </c:pt>
                <c:pt idx="3827">
                  <c:v>-1071.25</c:v>
                </c:pt>
                <c:pt idx="3828">
                  <c:v>-1052.5</c:v>
                </c:pt>
                <c:pt idx="3829">
                  <c:v>-1056</c:v>
                </c:pt>
                <c:pt idx="3830">
                  <c:v>-1053</c:v>
                </c:pt>
                <c:pt idx="3831">
                  <c:v>-1066.5</c:v>
                </c:pt>
                <c:pt idx="3832">
                  <c:v>-1083.75</c:v>
                </c:pt>
                <c:pt idx="3833">
                  <c:v>-1073.75</c:v>
                </c:pt>
                <c:pt idx="3834">
                  <c:v>-1077.25</c:v>
                </c:pt>
                <c:pt idx="3835">
                  <c:v>-1089</c:v>
                </c:pt>
                <c:pt idx="3836">
                  <c:v>-1083.25</c:v>
                </c:pt>
                <c:pt idx="3837">
                  <c:v>-1085</c:v>
                </c:pt>
                <c:pt idx="3838">
                  <c:v>-1084.25</c:v>
                </c:pt>
                <c:pt idx="3839">
                  <c:v>-1084.25</c:v>
                </c:pt>
                <c:pt idx="3840">
                  <c:v>-1085.25</c:v>
                </c:pt>
                <c:pt idx="3841">
                  <c:v>-1095.25</c:v>
                </c:pt>
                <c:pt idx="3842">
                  <c:v>-1091</c:v>
                </c:pt>
                <c:pt idx="3843">
                  <c:v>-1090.25</c:v>
                </c:pt>
                <c:pt idx="3844">
                  <c:v>-1095</c:v>
                </c:pt>
                <c:pt idx="3845">
                  <c:v>-1092.75</c:v>
                </c:pt>
                <c:pt idx="3846">
                  <c:v>-1082.25</c:v>
                </c:pt>
                <c:pt idx="3847">
                  <c:v>-1077.25</c:v>
                </c:pt>
                <c:pt idx="3848">
                  <c:v>-1070.5</c:v>
                </c:pt>
                <c:pt idx="3849">
                  <c:v>-1065.5</c:v>
                </c:pt>
                <c:pt idx="3850">
                  <c:v>-1059</c:v>
                </c:pt>
                <c:pt idx="3851">
                  <c:v>-1057.5</c:v>
                </c:pt>
                <c:pt idx="3852">
                  <c:v>-1048.5</c:v>
                </c:pt>
                <c:pt idx="3853">
                  <c:v>-1050.25</c:v>
                </c:pt>
                <c:pt idx="3854">
                  <c:v>-1058.5</c:v>
                </c:pt>
                <c:pt idx="3855">
                  <c:v>-1045</c:v>
                </c:pt>
                <c:pt idx="3856">
                  <c:v>-1043.5</c:v>
                </c:pt>
                <c:pt idx="3857">
                  <c:v>-1041</c:v>
                </c:pt>
                <c:pt idx="3858">
                  <c:v>-1039</c:v>
                </c:pt>
                <c:pt idx="3859">
                  <c:v>-1031.5</c:v>
                </c:pt>
                <c:pt idx="3860">
                  <c:v>-1030.25</c:v>
                </c:pt>
                <c:pt idx="3861">
                  <c:v>-1032.75</c:v>
                </c:pt>
                <c:pt idx="3862">
                  <c:v>-1031</c:v>
                </c:pt>
                <c:pt idx="3863">
                  <c:v>-1039</c:v>
                </c:pt>
                <c:pt idx="3864">
                  <c:v>-1034</c:v>
                </c:pt>
                <c:pt idx="3865">
                  <c:v>-1029.75</c:v>
                </c:pt>
                <c:pt idx="3866">
                  <c:v>-1026.25</c:v>
                </c:pt>
                <c:pt idx="3867">
                  <c:v>-1019.5</c:v>
                </c:pt>
                <c:pt idx="3868">
                  <c:v>-1020</c:v>
                </c:pt>
                <c:pt idx="3869">
                  <c:v>-1018</c:v>
                </c:pt>
                <c:pt idx="3870">
                  <c:v>-1012.5</c:v>
                </c:pt>
                <c:pt idx="3871">
                  <c:v>-1013.5</c:v>
                </c:pt>
                <c:pt idx="3872">
                  <c:v>-1026</c:v>
                </c:pt>
                <c:pt idx="3873">
                  <c:v>-1027.25</c:v>
                </c:pt>
                <c:pt idx="3874">
                  <c:v>-1032.5</c:v>
                </c:pt>
                <c:pt idx="3875">
                  <c:v>-1027.25</c:v>
                </c:pt>
                <c:pt idx="3876">
                  <c:v>-1047.25</c:v>
                </c:pt>
                <c:pt idx="3877">
                  <c:v>-1041.5</c:v>
                </c:pt>
                <c:pt idx="3878">
                  <c:v>-1042.25</c:v>
                </c:pt>
                <c:pt idx="3879">
                  <c:v>-1052.75</c:v>
                </c:pt>
                <c:pt idx="3880">
                  <c:v>-1049.5</c:v>
                </c:pt>
                <c:pt idx="3881">
                  <c:v>-1050.5</c:v>
                </c:pt>
                <c:pt idx="3882">
                  <c:v>-1046.75</c:v>
                </c:pt>
                <c:pt idx="3883">
                  <c:v>-1053</c:v>
                </c:pt>
                <c:pt idx="3884">
                  <c:v>-1052.25</c:v>
                </c:pt>
                <c:pt idx="3885">
                  <c:v>-1049</c:v>
                </c:pt>
                <c:pt idx="3886">
                  <c:v>-1054.75</c:v>
                </c:pt>
                <c:pt idx="3887">
                  <c:v>-1059.25</c:v>
                </c:pt>
                <c:pt idx="3888">
                  <c:v>-1082.75</c:v>
                </c:pt>
                <c:pt idx="3889">
                  <c:v>-1087.25</c:v>
                </c:pt>
                <c:pt idx="3890">
                  <c:v>-1086</c:v>
                </c:pt>
                <c:pt idx="3891">
                  <c:v>-1085.5</c:v>
                </c:pt>
                <c:pt idx="3892">
                  <c:v>-1078.75</c:v>
                </c:pt>
                <c:pt idx="3893">
                  <c:v>-1067.25</c:v>
                </c:pt>
                <c:pt idx="3894">
                  <c:v>-1068</c:v>
                </c:pt>
                <c:pt idx="3895">
                  <c:v>-1063</c:v>
                </c:pt>
                <c:pt idx="3896">
                  <c:v>-1066.75</c:v>
                </c:pt>
                <c:pt idx="3897">
                  <c:v>-1082</c:v>
                </c:pt>
                <c:pt idx="3898">
                  <c:v>-1075.5</c:v>
                </c:pt>
                <c:pt idx="3899">
                  <c:v>-1078.75</c:v>
                </c:pt>
                <c:pt idx="3900">
                  <c:v>-1090</c:v>
                </c:pt>
                <c:pt idx="3901">
                  <c:v>-1100.75</c:v>
                </c:pt>
                <c:pt idx="3902">
                  <c:v>-1103.25</c:v>
                </c:pt>
                <c:pt idx="3903">
                  <c:v>-1100.75</c:v>
                </c:pt>
                <c:pt idx="3904">
                  <c:v>-1103.25</c:v>
                </c:pt>
                <c:pt idx="3905">
                  <c:v>-1115.75</c:v>
                </c:pt>
                <c:pt idx="3906">
                  <c:v>-1111.75</c:v>
                </c:pt>
                <c:pt idx="3907">
                  <c:v>-1102.25</c:v>
                </c:pt>
                <c:pt idx="3908">
                  <c:v>-1105</c:v>
                </c:pt>
                <c:pt idx="3909">
                  <c:v>-1101.25</c:v>
                </c:pt>
                <c:pt idx="3910">
                  <c:v>-1108.25</c:v>
                </c:pt>
                <c:pt idx="3911">
                  <c:v>-1110.25</c:v>
                </c:pt>
                <c:pt idx="3912">
                  <c:v>-1113</c:v>
                </c:pt>
                <c:pt idx="3913">
                  <c:v>-1114</c:v>
                </c:pt>
                <c:pt idx="3914">
                  <c:v>-1102.5</c:v>
                </c:pt>
                <c:pt idx="3915">
                  <c:v>-1112</c:v>
                </c:pt>
                <c:pt idx="3916">
                  <c:v>-1112.5</c:v>
                </c:pt>
                <c:pt idx="3917">
                  <c:v>-1107.5</c:v>
                </c:pt>
                <c:pt idx="3918">
                  <c:v>-1100.5</c:v>
                </c:pt>
                <c:pt idx="3919">
                  <c:v>-1098.5</c:v>
                </c:pt>
                <c:pt idx="3920">
                  <c:v>-1100.5</c:v>
                </c:pt>
                <c:pt idx="3921">
                  <c:v>-1093</c:v>
                </c:pt>
                <c:pt idx="3922">
                  <c:v>-1104</c:v>
                </c:pt>
                <c:pt idx="3923">
                  <c:v>-1101.5</c:v>
                </c:pt>
                <c:pt idx="3924">
                  <c:v>-1088.5</c:v>
                </c:pt>
                <c:pt idx="3925">
                  <c:v>-1083</c:v>
                </c:pt>
                <c:pt idx="3926">
                  <c:v>-1080.5</c:v>
                </c:pt>
                <c:pt idx="3927">
                  <c:v>-1081.25</c:v>
                </c:pt>
                <c:pt idx="3928">
                  <c:v>-1083.25</c:v>
                </c:pt>
                <c:pt idx="3929">
                  <c:v>-1075.25</c:v>
                </c:pt>
                <c:pt idx="3930">
                  <c:v>-1082.25</c:v>
                </c:pt>
                <c:pt idx="3931">
                  <c:v>-1085</c:v>
                </c:pt>
                <c:pt idx="3932">
                  <c:v>-1084</c:v>
                </c:pt>
                <c:pt idx="3933">
                  <c:v>-1085.75</c:v>
                </c:pt>
                <c:pt idx="3934">
                  <c:v>-1094.25</c:v>
                </c:pt>
                <c:pt idx="3935">
                  <c:v>-1101.75</c:v>
                </c:pt>
                <c:pt idx="3936">
                  <c:v>-1104.25</c:v>
                </c:pt>
                <c:pt idx="3937">
                  <c:v>-1100</c:v>
                </c:pt>
                <c:pt idx="3938">
                  <c:v>-1097.5</c:v>
                </c:pt>
                <c:pt idx="3939">
                  <c:v>-1106.5</c:v>
                </c:pt>
                <c:pt idx="3940">
                  <c:v>-1102.25</c:v>
                </c:pt>
                <c:pt idx="3941">
                  <c:v>-1103.75</c:v>
                </c:pt>
                <c:pt idx="3942">
                  <c:v>-1090.25</c:v>
                </c:pt>
                <c:pt idx="3943">
                  <c:v>-1091.75</c:v>
                </c:pt>
                <c:pt idx="3944">
                  <c:v>-1103.25</c:v>
                </c:pt>
                <c:pt idx="3945">
                  <c:v>-1104.75</c:v>
                </c:pt>
                <c:pt idx="3946">
                  <c:v>-1106</c:v>
                </c:pt>
                <c:pt idx="3947">
                  <c:v>-1104.75</c:v>
                </c:pt>
                <c:pt idx="3948">
                  <c:v>-1084.25</c:v>
                </c:pt>
                <c:pt idx="3949">
                  <c:v>-1082.5</c:v>
                </c:pt>
                <c:pt idx="3950">
                  <c:v>-1080.75</c:v>
                </c:pt>
                <c:pt idx="3951">
                  <c:v>-1080.75</c:v>
                </c:pt>
                <c:pt idx="3952">
                  <c:v>-1078.25</c:v>
                </c:pt>
                <c:pt idx="3953">
                  <c:v>-1073.25</c:v>
                </c:pt>
                <c:pt idx="3954">
                  <c:v>-1072.75</c:v>
                </c:pt>
                <c:pt idx="3955">
                  <c:v>-1078.75</c:v>
                </c:pt>
                <c:pt idx="3956">
                  <c:v>-1077.75</c:v>
                </c:pt>
                <c:pt idx="3957">
                  <c:v>-1070</c:v>
                </c:pt>
                <c:pt idx="3958">
                  <c:v>-1079.75</c:v>
                </c:pt>
                <c:pt idx="3959">
                  <c:v>-1085.5</c:v>
                </c:pt>
                <c:pt idx="3960">
                  <c:v>-1090.25</c:v>
                </c:pt>
                <c:pt idx="3961">
                  <c:v>-1078.25</c:v>
                </c:pt>
                <c:pt idx="3962">
                  <c:v>-1080</c:v>
                </c:pt>
                <c:pt idx="3963">
                  <c:v>-1078</c:v>
                </c:pt>
                <c:pt idx="3964">
                  <c:v>-1079.5</c:v>
                </c:pt>
                <c:pt idx="3965">
                  <c:v>-1095.5</c:v>
                </c:pt>
                <c:pt idx="3966">
                  <c:v>-1078</c:v>
                </c:pt>
                <c:pt idx="3967">
                  <c:v>-1081</c:v>
                </c:pt>
                <c:pt idx="3968">
                  <c:v>-1083.25</c:v>
                </c:pt>
                <c:pt idx="3969">
                  <c:v>-1057.25</c:v>
                </c:pt>
                <c:pt idx="3970">
                  <c:v>-1051.25</c:v>
                </c:pt>
                <c:pt idx="3971">
                  <c:v>-1059</c:v>
                </c:pt>
                <c:pt idx="3972">
                  <c:v>-1067.75</c:v>
                </c:pt>
                <c:pt idx="3973">
                  <c:v>-1058.25</c:v>
                </c:pt>
                <c:pt idx="3974">
                  <c:v>-1049.75</c:v>
                </c:pt>
                <c:pt idx="3975">
                  <c:v>-1034.75</c:v>
                </c:pt>
                <c:pt idx="3976">
                  <c:v>-1028</c:v>
                </c:pt>
                <c:pt idx="3977">
                  <c:v>-1050.75</c:v>
                </c:pt>
                <c:pt idx="3978">
                  <c:v>-1062.75</c:v>
                </c:pt>
                <c:pt idx="3979">
                  <c:v>-1049</c:v>
                </c:pt>
                <c:pt idx="3980">
                  <c:v>-1046.5</c:v>
                </c:pt>
                <c:pt idx="3981">
                  <c:v>-1065.25</c:v>
                </c:pt>
                <c:pt idx="3982">
                  <c:v>-1061.5</c:v>
                </c:pt>
                <c:pt idx="3983">
                  <c:v>-1051.75</c:v>
                </c:pt>
                <c:pt idx="3984">
                  <c:v>-1052.25</c:v>
                </c:pt>
                <c:pt idx="3985">
                  <c:v>-1047.75</c:v>
                </c:pt>
                <c:pt idx="3986">
                  <c:v>-1062.25</c:v>
                </c:pt>
                <c:pt idx="3987">
                  <c:v>-1047.75</c:v>
                </c:pt>
                <c:pt idx="3988">
                  <c:v>-1056.5</c:v>
                </c:pt>
                <c:pt idx="3989">
                  <c:v>-1030</c:v>
                </c:pt>
                <c:pt idx="3990">
                  <c:v>-1037.75</c:v>
                </c:pt>
                <c:pt idx="3991">
                  <c:v>-1049.25</c:v>
                </c:pt>
                <c:pt idx="3992">
                  <c:v>-1053.25</c:v>
                </c:pt>
                <c:pt idx="3993">
                  <c:v>-1062.5</c:v>
                </c:pt>
                <c:pt idx="3994">
                  <c:v>-1068.25</c:v>
                </c:pt>
                <c:pt idx="3995">
                  <c:v>-1067.75</c:v>
                </c:pt>
                <c:pt idx="3996">
                  <c:v>-1072.5</c:v>
                </c:pt>
                <c:pt idx="3997">
                  <c:v>-1083</c:v>
                </c:pt>
                <c:pt idx="3998">
                  <c:v>-1091</c:v>
                </c:pt>
                <c:pt idx="3999">
                  <c:v>-1066.25</c:v>
                </c:pt>
                <c:pt idx="4000">
                  <c:v>-1069.25</c:v>
                </c:pt>
                <c:pt idx="4001">
                  <c:v>-1078</c:v>
                </c:pt>
                <c:pt idx="4002">
                  <c:v>-1086.5</c:v>
                </c:pt>
                <c:pt idx="4003">
                  <c:v>-1089.5</c:v>
                </c:pt>
                <c:pt idx="4004">
                  <c:v>-1097.25</c:v>
                </c:pt>
                <c:pt idx="4005">
                  <c:v>-1099.25</c:v>
                </c:pt>
                <c:pt idx="4006">
                  <c:v>-1104.5</c:v>
                </c:pt>
                <c:pt idx="4007">
                  <c:v>-1118.5</c:v>
                </c:pt>
                <c:pt idx="4008">
                  <c:v>-1097.75</c:v>
                </c:pt>
                <c:pt idx="4009">
                  <c:v>-1092.5</c:v>
                </c:pt>
                <c:pt idx="4010">
                  <c:v>-1090.75</c:v>
                </c:pt>
                <c:pt idx="4011">
                  <c:v>-1096</c:v>
                </c:pt>
                <c:pt idx="4012">
                  <c:v>-1079.25</c:v>
                </c:pt>
                <c:pt idx="4013">
                  <c:v>-1087.5</c:v>
                </c:pt>
                <c:pt idx="4014">
                  <c:v>-1078</c:v>
                </c:pt>
                <c:pt idx="4015">
                  <c:v>-1100.75</c:v>
                </c:pt>
                <c:pt idx="4016">
                  <c:v>-1096.75</c:v>
                </c:pt>
                <c:pt idx="4017">
                  <c:v>-1095</c:v>
                </c:pt>
                <c:pt idx="4018">
                  <c:v>-1094</c:v>
                </c:pt>
                <c:pt idx="4019">
                  <c:v>-1082</c:v>
                </c:pt>
                <c:pt idx="4020">
                  <c:v>-1084.5</c:v>
                </c:pt>
                <c:pt idx="4021">
                  <c:v>-1079.5</c:v>
                </c:pt>
                <c:pt idx="4022">
                  <c:v>-1087</c:v>
                </c:pt>
                <c:pt idx="4023">
                  <c:v>-1090</c:v>
                </c:pt>
                <c:pt idx="4024">
                  <c:v>-1088.75</c:v>
                </c:pt>
                <c:pt idx="4025">
                  <c:v>-1092.5</c:v>
                </c:pt>
                <c:pt idx="4026">
                  <c:v>-1087</c:v>
                </c:pt>
                <c:pt idx="4027">
                  <c:v>-1092.25</c:v>
                </c:pt>
                <c:pt idx="4028">
                  <c:v>-1096.25</c:v>
                </c:pt>
                <c:pt idx="4029">
                  <c:v>-1099.5</c:v>
                </c:pt>
                <c:pt idx="4030">
                  <c:v>-1100.5</c:v>
                </c:pt>
                <c:pt idx="4031">
                  <c:v>-1115</c:v>
                </c:pt>
                <c:pt idx="4032">
                  <c:v>-1103.75</c:v>
                </c:pt>
                <c:pt idx="4033">
                  <c:v>-1101.75</c:v>
                </c:pt>
                <c:pt idx="4034">
                  <c:v>-1095.75</c:v>
                </c:pt>
                <c:pt idx="4035">
                  <c:v>-1100.5</c:v>
                </c:pt>
                <c:pt idx="4036">
                  <c:v>-1100.25</c:v>
                </c:pt>
                <c:pt idx="4037">
                  <c:v>-1096</c:v>
                </c:pt>
                <c:pt idx="4038">
                  <c:v>-1094.25</c:v>
                </c:pt>
                <c:pt idx="4039">
                  <c:v>-1095.75</c:v>
                </c:pt>
                <c:pt idx="4040">
                  <c:v>-1102</c:v>
                </c:pt>
                <c:pt idx="4041">
                  <c:v>-1100.75</c:v>
                </c:pt>
                <c:pt idx="4042">
                  <c:v>-1100.75</c:v>
                </c:pt>
                <c:pt idx="4043">
                  <c:v>-1100.25</c:v>
                </c:pt>
                <c:pt idx="4044">
                  <c:v>-1093.25</c:v>
                </c:pt>
                <c:pt idx="4045">
                  <c:v>-1091.25</c:v>
                </c:pt>
                <c:pt idx="4046">
                  <c:v>-1103</c:v>
                </c:pt>
                <c:pt idx="4047">
                  <c:v>-1096.5</c:v>
                </c:pt>
                <c:pt idx="4048">
                  <c:v>-1093.5</c:v>
                </c:pt>
                <c:pt idx="4049">
                  <c:v>-1094.75</c:v>
                </c:pt>
                <c:pt idx="4050">
                  <c:v>-1108</c:v>
                </c:pt>
                <c:pt idx="4051">
                  <c:v>-1104.25</c:v>
                </c:pt>
                <c:pt idx="4052">
                  <c:v>-1104.75</c:v>
                </c:pt>
                <c:pt idx="4053">
                  <c:v>-1107.5</c:v>
                </c:pt>
                <c:pt idx="4054">
                  <c:v>-1105.5</c:v>
                </c:pt>
                <c:pt idx="4055">
                  <c:v>-1109.25</c:v>
                </c:pt>
                <c:pt idx="4056">
                  <c:v>-1115.25</c:v>
                </c:pt>
                <c:pt idx="4057">
                  <c:v>-1121.5</c:v>
                </c:pt>
                <c:pt idx="4058">
                  <c:v>-1125.75</c:v>
                </c:pt>
                <c:pt idx="4059">
                  <c:v>-1135.5</c:v>
                </c:pt>
                <c:pt idx="4060">
                  <c:v>-1124.5</c:v>
                </c:pt>
                <c:pt idx="4061">
                  <c:v>-1123.5</c:v>
                </c:pt>
                <c:pt idx="4062">
                  <c:v>-1124</c:v>
                </c:pt>
                <c:pt idx="4063">
                  <c:v>-1122.25</c:v>
                </c:pt>
                <c:pt idx="4064">
                  <c:v>-1127.25</c:v>
                </c:pt>
                <c:pt idx="4065">
                  <c:v>-1130</c:v>
                </c:pt>
                <c:pt idx="4066">
                  <c:v>-1145</c:v>
                </c:pt>
                <c:pt idx="4067">
                  <c:v>-1142.5</c:v>
                </c:pt>
                <c:pt idx="4068">
                  <c:v>-1144.5</c:v>
                </c:pt>
                <c:pt idx="4069">
                  <c:v>-1144</c:v>
                </c:pt>
                <c:pt idx="4070">
                  <c:v>-1145.5</c:v>
                </c:pt>
                <c:pt idx="4071">
                  <c:v>-1147.25</c:v>
                </c:pt>
                <c:pt idx="4072">
                  <c:v>-1159</c:v>
                </c:pt>
                <c:pt idx="4073">
                  <c:v>-1156.25</c:v>
                </c:pt>
                <c:pt idx="4074">
                  <c:v>-1153.75</c:v>
                </c:pt>
                <c:pt idx="4075">
                  <c:v>-1149.5</c:v>
                </c:pt>
                <c:pt idx="4076">
                  <c:v>-1150.25</c:v>
                </c:pt>
                <c:pt idx="4077">
                  <c:v>-1148.5</c:v>
                </c:pt>
                <c:pt idx="4078">
                  <c:v>-1147.75</c:v>
                </c:pt>
                <c:pt idx="4079">
                  <c:v>-1142</c:v>
                </c:pt>
                <c:pt idx="4080">
                  <c:v>-1138</c:v>
                </c:pt>
                <c:pt idx="4081">
                  <c:v>-1133.5</c:v>
                </c:pt>
                <c:pt idx="4082">
                  <c:v>-1137.25</c:v>
                </c:pt>
                <c:pt idx="4083">
                  <c:v>-1145.5</c:v>
                </c:pt>
                <c:pt idx="4084">
                  <c:v>-1144</c:v>
                </c:pt>
                <c:pt idx="4085">
                  <c:v>-1144</c:v>
                </c:pt>
                <c:pt idx="4086">
                  <c:v>-1133.75</c:v>
                </c:pt>
                <c:pt idx="4087">
                  <c:v>-1132</c:v>
                </c:pt>
                <c:pt idx="4088">
                  <c:v>-1134.75</c:v>
                </c:pt>
                <c:pt idx="4089">
                  <c:v>-1119.5</c:v>
                </c:pt>
                <c:pt idx="4090">
                  <c:v>-1114.25</c:v>
                </c:pt>
                <c:pt idx="4091">
                  <c:v>-1111.75</c:v>
                </c:pt>
                <c:pt idx="4092">
                  <c:v>-1119.25</c:v>
                </c:pt>
                <c:pt idx="4093">
                  <c:v>-1120</c:v>
                </c:pt>
                <c:pt idx="4094">
                  <c:v>-1116.75</c:v>
                </c:pt>
                <c:pt idx="4095">
                  <c:v>-1126.5</c:v>
                </c:pt>
                <c:pt idx="4096">
                  <c:v>-1122.75</c:v>
                </c:pt>
                <c:pt idx="4097">
                  <c:v>-1119.25</c:v>
                </c:pt>
                <c:pt idx="4098">
                  <c:v>-1119.5</c:v>
                </c:pt>
                <c:pt idx="4099">
                  <c:v>-1120</c:v>
                </c:pt>
                <c:pt idx="4100">
                  <c:v>-1121</c:v>
                </c:pt>
                <c:pt idx="4101">
                  <c:v>-1118.75</c:v>
                </c:pt>
                <c:pt idx="4102">
                  <c:v>-1124.25</c:v>
                </c:pt>
                <c:pt idx="4103">
                  <c:v>-1104.75</c:v>
                </c:pt>
                <c:pt idx="4104">
                  <c:v>-1109.75</c:v>
                </c:pt>
                <c:pt idx="4105">
                  <c:v>-1096</c:v>
                </c:pt>
                <c:pt idx="4106">
                  <c:v>-1095.25</c:v>
                </c:pt>
                <c:pt idx="4107">
                  <c:v>-1097.75</c:v>
                </c:pt>
                <c:pt idx="4108">
                  <c:v>-1108</c:v>
                </c:pt>
                <c:pt idx="4109">
                  <c:v>-1102</c:v>
                </c:pt>
                <c:pt idx="4110">
                  <c:v>-1104</c:v>
                </c:pt>
                <c:pt idx="4111">
                  <c:v>-1098</c:v>
                </c:pt>
                <c:pt idx="4112">
                  <c:v>-1099.25</c:v>
                </c:pt>
                <c:pt idx="4113">
                  <c:v>-1094.75</c:v>
                </c:pt>
                <c:pt idx="4114">
                  <c:v>-1096.5</c:v>
                </c:pt>
                <c:pt idx="4115">
                  <c:v>-1098</c:v>
                </c:pt>
                <c:pt idx="4116">
                  <c:v>-1086.25</c:v>
                </c:pt>
                <c:pt idx="4117">
                  <c:v>-1086.25</c:v>
                </c:pt>
                <c:pt idx="4118">
                  <c:v>-1082.75</c:v>
                </c:pt>
                <c:pt idx="4119">
                  <c:v>-1081.25</c:v>
                </c:pt>
                <c:pt idx="4120">
                  <c:v>-1080.25</c:v>
                </c:pt>
                <c:pt idx="4121">
                  <c:v>-1074.75</c:v>
                </c:pt>
                <c:pt idx="4122">
                  <c:v>-1065.25</c:v>
                </c:pt>
                <c:pt idx="4123">
                  <c:v>-1073.75</c:v>
                </c:pt>
                <c:pt idx="4124">
                  <c:v>-1065.5</c:v>
                </c:pt>
                <c:pt idx="4125">
                  <c:v>-1068.75</c:v>
                </c:pt>
                <c:pt idx="4126">
                  <c:v>-1074</c:v>
                </c:pt>
                <c:pt idx="4127">
                  <c:v>-1070.25</c:v>
                </c:pt>
                <c:pt idx="4128">
                  <c:v>-1073</c:v>
                </c:pt>
                <c:pt idx="4129">
                  <c:v>-1084</c:v>
                </c:pt>
                <c:pt idx="4130">
                  <c:v>-1090</c:v>
                </c:pt>
                <c:pt idx="4131">
                  <c:v>-1088</c:v>
                </c:pt>
                <c:pt idx="4132">
                  <c:v>-1084</c:v>
                </c:pt>
                <c:pt idx="4133">
                  <c:v>-1077.5</c:v>
                </c:pt>
                <c:pt idx="4134">
                  <c:v>-1087.25</c:v>
                </c:pt>
                <c:pt idx="4135">
                  <c:v>-1085.25</c:v>
                </c:pt>
                <c:pt idx="4136">
                  <c:v>-1085.25</c:v>
                </c:pt>
                <c:pt idx="4137">
                  <c:v>-1090.75</c:v>
                </c:pt>
                <c:pt idx="4138">
                  <c:v>-1094.25</c:v>
                </c:pt>
                <c:pt idx="4139">
                  <c:v>-1088.5</c:v>
                </c:pt>
                <c:pt idx="4140">
                  <c:v>-1093</c:v>
                </c:pt>
                <c:pt idx="4141">
                  <c:v>-1082.25</c:v>
                </c:pt>
                <c:pt idx="4142">
                  <c:v>-1099.25</c:v>
                </c:pt>
                <c:pt idx="4143">
                  <c:v>-1097.5</c:v>
                </c:pt>
                <c:pt idx="4144">
                  <c:v>-1096.25</c:v>
                </c:pt>
                <c:pt idx="4145">
                  <c:v>-1088.5</c:v>
                </c:pt>
                <c:pt idx="4146">
                  <c:v>-1079.5</c:v>
                </c:pt>
                <c:pt idx="4147">
                  <c:v>-1071.75</c:v>
                </c:pt>
                <c:pt idx="4148">
                  <c:v>-1074</c:v>
                </c:pt>
                <c:pt idx="4149">
                  <c:v>-1074.75</c:v>
                </c:pt>
                <c:pt idx="4150">
                  <c:v>-1075.25</c:v>
                </c:pt>
                <c:pt idx="4151">
                  <c:v>-1072.75</c:v>
                </c:pt>
                <c:pt idx="4152">
                  <c:v>-1071</c:v>
                </c:pt>
                <c:pt idx="4153">
                  <c:v>-1060</c:v>
                </c:pt>
                <c:pt idx="4154">
                  <c:v>-1055</c:v>
                </c:pt>
                <c:pt idx="4155">
                  <c:v>-1066.5</c:v>
                </c:pt>
                <c:pt idx="4156">
                  <c:v>-1057.5</c:v>
                </c:pt>
                <c:pt idx="4157">
                  <c:v>-1056.5</c:v>
                </c:pt>
                <c:pt idx="4158">
                  <c:v>-1056</c:v>
                </c:pt>
                <c:pt idx="4159">
                  <c:v>-1058.75</c:v>
                </c:pt>
                <c:pt idx="4160">
                  <c:v>-1060</c:v>
                </c:pt>
                <c:pt idx="4161">
                  <c:v>-1058.75</c:v>
                </c:pt>
                <c:pt idx="4162">
                  <c:v>-1064.25</c:v>
                </c:pt>
                <c:pt idx="4163">
                  <c:v>-1063</c:v>
                </c:pt>
                <c:pt idx="4164">
                  <c:v>-1123.75</c:v>
                </c:pt>
                <c:pt idx="4165">
                  <c:v>-1141</c:v>
                </c:pt>
                <c:pt idx="4166">
                  <c:v>-1145</c:v>
                </c:pt>
                <c:pt idx="4167">
                  <c:v>-1164.25</c:v>
                </c:pt>
                <c:pt idx="4168">
                  <c:v>-1177.75</c:v>
                </c:pt>
                <c:pt idx="4169">
                  <c:v>-1201</c:v>
                </c:pt>
                <c:pt idx="4170">
                  <c:v>-1203.25</c:v>
                </c:pt>
                <c:pt idx="4171">
                  <c:v>-1214.75</c:v>
                </c:pt>
                <c:pt idx="4172">
                  <c:v>-1215</c:v>
                </c:pt>
                <c:pt idx="4173">
                  <c:v>-1213</c:v>
                </c:pt>
                <c:pt idx="4174">
                  <c:v>-1240.25</c:v>
                </c:pt>
                <c:pt idx="4175">
                  <c:v>-1250</c:v>
                </c:pt>
                <c:pt idx="4176">
                  <c:v>-1248.25</c:v>
                </c:pt>
                <c:pt idx="4177">
                  <c:v>-1243.75</c:v>
                </c:pt>
                <c:pt idx="4178">
                  <c:v>-1260.5</c:v>
                </c:pt>
                <c:pt idx="4179">
                  <c:v>-1253.25</c:v>
                </c:pt>
                <c:pt idx="4180">
                  <c:v>-1231.25</c:v>
                </c:pt>
                <c:pt idx="4181">
                  <c:v>-1231.25</c:v>
                </c:pt>
                <c:pt idx="4182">
                  <c:v>-1233.25</c:v>
                </c:pt>
                <c:pt idx="4183">
                  <c:v>-1231.5</c:v>
                </c:pt>
                <c:pt idx="4184">
                  <c:v>-1226.75</c:v>
                </c:pt>
                <c:pt idx="4185">
                  <c:v>-1215.75</c:v>
                </c:pt>
                <c:pt idx="4186">
                  <c:v>-1217.75</c:v>
                </c:pt>
                <c:pt idx="4187">
                  <c:v>-1218</c:v>
                </c:pt>
                <c:pt idx="4188">
                  <c:v>-1220</c:v>
                </c:pt>
                <c:pt idx="4189">
                  <c:v>-1206</c:v>
                </c:pt>
                <c:pt idx="4190">
                  <c:v>-1204.75</c:v>
                </c:pt>
                <c:pt idx="4191">
                  <c:v>-1209</c:v>
                </c:pt>
                <c:pt idx="4192">
                  <c:v>-1210.75</c:v>
                </c:pt>
                <c:pt idx="4193">
                  <c:v>-1212.25</c:v>
                </c:pt>
                <c:pt idx="4194">
                  <c:v>-1204.75</c:v>
                </c:pt>
                <c:pt idx="4195">
                  <c:v>-1211.75</c:v>
                </c:pt>
                <c:pt idx="4196">
                  <c:v>-1206</c:v>
                </c:pt>
                <c:pt idx="4197">
                  <c:v>-1191.75</c:v>
                </c:pt>
                <c:pt idx="4198">
                  <c:v>-1188.25</c:v>
                </c:pt>
                <c:pt idx="4199">
                  <c:v>-1187</c:v>
                </c:pt>
                <c:pt idx="4200">
                  <c:v>-1187</c:v>
                </c:pt>
                <c:pt idx="4201">
                  <c:v>-1199.75</c:v>
                </c:pt>
                <c:pt idx="4202">
                  <c:v>-1204.5</c:v>
                </c:pt>
                <c:pt idx="4203">
                  <c:v>-1204.75</c:v>
                </c:pt>
                <c:pt idx="4204">
                  <c:v>-1217</c:v>
                </c:pt>
                <c:pt idx="4205">
                  <c:v>-1215</c:v>
                </c:pt>
                <c:pt idx="4206">
                  <c:v>-1215.75</c:v>
                </c:pt>
                <c:pt idx="4207">
                  <c:v>-1229.25</c:v>
                </c:pt>
                <c:pt idx="4208">
                  <c:v>-1233.5</c:v>
                </c:pt>
                <c:pt idx="4209">
                  <c:v>-1225.25</c:v>
                </c:pt>
                <c:pt idx="4210">
                  <c:v>-1231.25</c:v>
                </c:pt>
                <c:pt idx="4211">
                  <c:v>-1224</c:v>
                </c:pt>
                <c:pt idx="4212">
                  <c:v>-1224</c:v>
                </c:pt>
                <c:pt idx="4213">
                  <c:v>-1222</c:v>
                </c:pt>
                <c:pt idx="4214">
                  <c:v>-1225.25</c:v>
                </c:pt>
                <c:pt idx="4215">
                  <c:v>-1241.5</c:v>
                </c:pt>
                <c:pt idx="4216">
                  <c:v>-1254.5</c:v>
                </c:pt>
                <c:pt idx="4217">
                  <c:v>-1258</c:v>
                </c:pt>
                <c:pt idx="4218">
                  <c:v>-1258.25</c:v>
                </c:pt>
                <c:pt idx="4219">
                  <c:v>-1267.75</c:v>
                </c:pt>
                <c:pt idx="4220">
                  <c:v>-1265</c:v>
                </c:pt>
                <c:pt idx="4221">
                  <c:v>-1277.75</c:v>
                </c:pt>
                <c:pt idx="4222">
                  <c:v>-1277.75</c:v>
                </c:pt>
                <c:pt idx="4223">
                  <c:v>-1280.5</c:v>
                </c:pt>
                <c:pt idx="4224">
                  <c:v>-1280.25</c:v>
                </c:pt>
                <c:pt idx="4225">
                  <c:v>-1266.25</c:v>
                </c:pt>
                <c:pt idx="4226">
                  <c:v>-1272</c:v>
                </c:pt>
                <c:pt idx="4227">
                  <c:v>-1266.75</c:v>
                </c:pt>
                <c:pt idx="4228">
                  <c:v>-1255.25</c:v>
                </c:pt>
                <c:pt idx="4229">
                  <c:v>-1256.25</c:v>
                </c:pt>
                <c:pt idx="4230">
                  <c:v>-1262.75</c:v>
                </c:pt>
                <c:pt idx="4231">
                  <c:v>-1262</c:v>
                </c:pt>
                <c:pt idx="4232">
                  <c:v>-1255.5</c:v>
                </c:pt>
                <c:pt idx="4233">
                  <c:v>-1238.25</c:v>
                </c:pt>
                <c:pt idx="4234">
                  <c:v>-1211</c:v>
                </c:pt>
                <c:pt idx="4235">
                  <c:v>-1229.75</c:v>
                </c:pt>
                <c:pt idx="4236">
                  <c:v>-1227.25</c:v>
                </c:pt>
                <c:pt idx="4237">
                  <c:v>-1244.75</c:v>
                </c:pt>
                <c:pt idx="4238">
                  <c:v>-1267.25</c:v>
                </c:pt>
                <c:pt idx="4239">
                  <c:v>-1258</c:v>
                </c:pt>
                <c:pt idx="4240">
                  <c:v>-1249.75</c:v>
                </c:pt>
                <c:pt idx="4241">
                  <c:v>-1251.5</c:v>
                </c:pt>
                <c:pt idx="4242">
                  <c:v>-1254.5</c:v>
                </c:pt>
                <c:pt idx="4243">
                  <c:v>-1276.25</c:v>
                </c:pt>
                <c:pt idx="4244">
                  <c:v>-1284.75</c:v>
                </c:pt>
                <c:pt idx="4245">
                  <c:v>-1300</c:v>
                </c:pt>
                <c:pt idx="4246">
                  <c:v>-1293</c:v>
                </c:pt>
                <c:pt idx="4247">
                  <c:v>-1277.25</c:v>
                </c:pt>
                <c:pt idx="4248">
                  <c:v>-1298.5</c:v>
                </c:pt>
                <c:pt idx="4249">
                  <c:v>-1300.25</c:v>
                </c:pt>
                <c:pt idx="4250">
                  <c:v>-1298.5</c:v>
                </c:pt>
                <c:pt idx="4251">
                  <c:v>-1314</c:v>
                </c:pt>
                <c:pt idx="4252">
                  <c:v>-1308.75</c:v>
                </c:pt>
                <c:pt idx="4253">
                  <c:v>-1310.5</c:v>
                </c:pt>
                <c:pt idx="4254">
                  <c:v>-1318.5</c:v>
                </c:pt>
                <c:pt idx="4255">
                  <c:v>-1318.5</c:v>
                </c:pt>
                <c:pt idx="4256">
                  <c:v>-1296</c:v>
                </c:pt>
                <c:pt idx="4257">
                  <c:v>-1307</c:v>
                </c:pt>
                <c:pt idx="4258">
                  <c:v>-1282.25</c:v>
                </c:pt>
                <c:pt idx="4259">
                  <c:v>-1278</c:v>
                </c:pt>
                <c:pt idx="4260">
                  <c:v>-1278.25</c:v>
                </c:pt>
                <c:pt idx="4261">
                  <c:v>-1277.25</c:v>
                </c:pt>
                <c:pt idx="4262">
                  <c:v>-1281.25</c:v>
                </c:pt>
                <c:pt idx="4263">
                  <c:v>-1276.25</c:v>
                </c:pt>
                <c:pt idx="4264">
                  <c:v>-1261.5</c:v>
                </c:pt>
                <c:pt idx="4265">
                  <c:v>-1265.5</c:v>
                </c:pt>
                <c:pt idx="4266">
                  <c:v>-1292</c:v>
                </c:pt>
                <c:pt idx="4267">
                  <c:v>-1294.25</c:v>
                </c:pt>
                <c:pt idx="4268">
                  <c:v>-1258.5</c:v>
                </c:pt>
                <c:pt idx="4269">
                  <c:v>-1227.5</c:v>
                </c:pt>
                <c:pt idx="4270">
                  <c:v>-1250.25</c:v>
                </c:pt>
                <c:pt idx="4271">
                  <c:v>-1269</c:v>
                </c:pt>
                <c:pt idx="4272">
                  <c:v>-1277</c:v>
                </c:pt>
                <c:pt idx="4273">
                  <c:v>-1265.25</c:v>
                </c:pt>
                <c:pt idx="4274">
                  <c:v>-1304</c:v>
                </c:pt>
                <c:pt idx="4275">
                  <c:v>-1328.75</c:v>
                </c:pt>
                <c:pt idx="4276">
                  <c:v>-1314</c:v>
                </c:pt>
                <c:pt idx="4277">
                  <c:v>-1292.5</c:v>
                </c:pt>
                <c:pt idx="4278">
                  <c:v>-1338.5</c:v>
                </c:pt>
                <c:pt idx="4279">
                  <c:v>-1331.5</c:v>
                </c:pt>
                <c:pt idx="4280">
                  <c:v>-1335.5</c:v>
                </c:pt>
                <c:pt idx="4281">
                  <c:v>-1356.25</c:v>
                </c:pt>
                <c:pt idx="4282">
                  <c:v>-1336.5</c:v>
                </c:pt>
                <c:pt idx="4283">
                  <c:v>-1346.5</c:v>
                </c:pt>
                <c:pt idx="4284">
                  <c:v>-1321</c:v>
                </c:pt>
                <c:pt idx="4285">
                  <c:v>-1322</c:v>
                </c:pt>
                <c:pt idx="4286">
                  <c:v>-1320.75</c:v>
                </c:pt>
                <c:pt idx="4287">
                  <c:v>-1302.25</c:v>
                </c:pt>
                <c:pt idx="4288">
                  <c:v>-1304.5</c:v>
                </c:pt>
                <c:pt idx="4289">
                  <c:v>-1287.5</c:v>
                </c:pt>
                <c:pt idx="4290">
                  <c:v>-1301</c:v>
                </c:pt>
                <c:pt idx="4291">
                  <c:v>-1269.25</c:v>
                </c:pt>
                <c:pt idx="4292">
                  <c:v>-1296.5</c:v>
                </c:pt>
                <c:pt idx="4293">
                  <c:v>-1300.5</c:v>
                </c:pt>
                <c:pt idx="4294">
                  <c:v>-1315.75</c:v>
                </c:pt>
                <c:pt idx="4295">
                  <c:v>-1303</c:v>
                </c:pt>
                <c:pt idx="4296">
                  <c:v>-1316</c:v>
                </c:pt>
                <c:pt idx="4297">
                  <c:v>-1319</c:v>
                </c:pt>
                <c:pt idx="4298">
                  <c:v>-1299.25</c:v>
                </c:pt>
                <c:pt idx="4299">
                  <c:v>-1294.75</c:v>
                </c:pt>
                <c:pt idx="4300">
                  <c:v>-1312.25</c:v>
                </c:pt>
                <c:pt idx="4301">
                  <c:v>-1308.75</c:v>
                </c:pt>
                <c:pt idx="4302">
                  <c:v>-1300</c:v>
                </c:pt>
                <c:pt idx="4303">
                  <c:v>-1300</c:v>
                </c:pt>
                <c:pt idx="4304">
                  <c:v>-1308</c:v>
                </c:pt>
                <c:pt idx="4305">
                  <c:v>-1351</c:v>
                </c:pt>
                <c:pt idx="4306">
                  <c:v>-1342.25</c:v>
                </c:pt>
                <c:pt idx="4307">
                  <c:v>-1351.25</c:v>
                </c:pt>
                <c:pt idx="4308">
                  <c:v>-1354</c:v>
                </c:pt>
                <c:pt idx="4309">
                  <c:v>-1356.75</c:v>
                </c:pt>
                <c:pt idx="4310">
                  <c:v>-1354</c:v>
                </c:pt>
                <c:pt idx="4311">
                  <c:v>-1361.25</c:v>
                </c:pt>
                <c:pt idx="4312">
                  <c:v>-1353</c:v>
                </c:pt>
                <c:pt idx="4313">
                  <c:v>-1359.5</c:v>
                </c:pt>
                <c:pt idx="4314">
                  <c:v>-1378</c:v>
                </c:pt>
                <c:pt idx="4315">
                  <c:v>-1380</c:v>
                </c:pt>
                <c:pt idx="4316">
                  <c:v>-1376.25</c:v>
                </c:pt>
                <c:pt idx="4317">
                  <c:v>-1377.75</c:v>
                </c:pt>
                <c:pt idx="4318">
                  <c:v>-1359.25</c:v>
                </c:pt>
                <c:pt idx="4319">
                  <c:v>-1367.25</c:v>
                </c:pt>
                <c:pt idx="4320">
                  <c:v>-1380.75</c:v>
                </c:pt>
                <c:pt idx="4321">
                  <c:v>-1383.75</c:v>
                </c:pt>
                <c:pt idx="4322">
                  <c:v>-1391.75</c:v>
                </c:pt>
                <c:pt idx="4323">
                  <c:v>-1401</c:v>
                </c:pt>
                <c:pt idx="4324">
                  <c:v>-1415.25</c:v>
                </c:pt>
                <c:pt idx="4325">
                  <c:v>-1402.5</c:v>
                </c:pt>
                <c:pt idx="4326">
                  <c:v>-1407.5</c:v>
                </c:pt>
                <c:pt idx="4327">
                  <c:v>-1413.25</c:v>
                </c:pt>
                <c:pt idx="4328">
                  <c:v>-1454.25</c:v>
                </c:pt>
                <c:pt idx="4329">
                  <c:v>-1462</c:v>
                </c:pt>
                <c:pt idx="4330">
                  <c:v>-1450</c:v>
                </c:pt>
                <c:pt idx="4331">
                  <c:v>-1453.5</c:v>
                </c:pt>
                <c:pt idx="4332">
                  <c:v>-1456.5</c:v>
                </c:pt>
                <c:pt idx="4333">
                  <c:v>-1439</c:v>
                </c:pt>
                <c:pt idx="4334">
                  <c:v>-1434.5</c:v>
                </c:pt>
                <c:pt idx="4335">
                  <c:v>-1423.5</c:v>
                </c:pt>
                <c:pt idx="4336">
                  <c:v>-1442.5</c:v>
                </c:pt>
                <c:pt idx="4337">
                  <c:v>-1481.75</c:v>
                </c:pt>
                <c:pt idx="4338">
                  <c:v>-1483.5</c:v>
                </c:pt>
                <c:pt idx="4339">
                  <c:v>-1471.5</c:v>
                </c:pt>
                <c:pt idx="4340">
                  <c:v>-1491</c:v>
                </c:pt>
                <c:pt idx="4341">
                  <c:v>-1533.25</c:v>
                </c:pt>
                <c:pt idx="4342">
                  <c:v>-1526</c:v>
                </c:pt>
                <c:pt idx="4343">
                  <c:v>-1505.5</c:v>
                </c:pt>
                <c:pt idx="4344">
                  <c:v>-1490.75</c:v>
                </c:pt>
                <c:pt idx="4345">
                  <c:v>-1533.75</c:v>
                </c:pt>
                <c:pt idx="4346">
                  <c:v>-1539</c:v>
                </c:pt>
                <c:pt idx="4347">
                  <c:v>-1519</c:v>
                </c:pt>
                <c:pt idx="4348">
                  <c:v>-1521.25</c:v>
                </c:pt>
                <c:pt idx="4349">
                  <c:v>-1498.5</c:v>
                </c:pt>
                <c:pt idx="4350">
                  <c:v>-1507</c:v>
                </c:pt>
                <c:pt idx="4351">
                  <c:v>-1535.25</c:v>
                </c:pt>
                <c:pt idx="4352">
                  <c:v>-1559.5</c:v>
                </c:pt>
                <c:pt idx="4353">
                  <c:v>-1592.25</c:v>
                </c:pt>
                <c:pt idx="4354">
                  <c:v>-1609.5</c:v>
                </c:pt>
                <c:pt idx="4355">
                  <c:v>-1565.5</c:v>
                </c:pt>
                <c:pt idx="4356">
                  <c:v>-1564.5</c:v>
                </c:pt>
                <c:pt idx="4357">
                  <c:v>-1576.75</c:v>
                </c:pt>
                <c:pt idx="4358">
                  <c:v>-1585</c:v>
                </c:pt>
                <c:pt idx="4359">
                  <c:v>-1572.75</c:v>
                </c:pt>
                <c:pt idx="4360">
                  <c:v>-1596.5</c:v>
                </c:pt>
                <c:pt idx="4361">
                  <c:v>-1576</c:v>
                </c:pt>
                <c:pt idx="4362">
                  <c:v>-1576.25</c:v>
                </c:pt>
                <c:pt idx="4363">
                  <c:v>-1587.75</c:v>
                </c:pt>
                <c:pt idx="4364">
                  <c:v>-1547</c:v>
                </c:pt>
                <c:pt idx="4365">
                  <c:v>-1559.25</c:v>
                </c:pt>
                <c:pt idx="4366">
                  <c:v>-1561.5</c:v>
                </c:pt>
                <c:pt idx="4367">
                  <c:v>-1581.5</c:v>
                </c:pt>
                <c:pt idx="4368">
                  <c:v>-1560</c:v>
                </c:pt>
                <c:pt idx="4369">
                  <c:v>-1569.25</c:v>
                </c:pt>
                <c:pt idx="4370">
                  <c:v>-1571</c:v>
                </c:pt>
                <c:pt idx="4371">
                  <c:v>-1580.75</c:v>
                </c:pt>
                <c:pt idx="4372">
                  <c:v>-1557.5</c:v>
                </c:pt>
                <c:pt idx="4373">
                  <c:v>-1549</c:v>
                </c:pt>
                <c:pt idx="4374">
                  <c:v>-1545.75</c:v>
                </c:pt>
                <c:pt idx="4375">
                  <c:v>-1565.75</c:v>
                </c:pt>
                <c:pt idx="4376">
                  <c:v>-1561.5</c:v>
                </c:pt>
                <c:pt idx="4377">
                  <c:v>-1553.25</c:v>
                </c:pt>
                <c:pt idx="4378">
                  <c:v>-1534.5</c:v>
                </c:pt>
                <c:pt idx="4379">
                  <c:v>-1534.75</c:v>
                </c:pt>
                <c:pt idx="4380">
                  <c:v>-1570.5</c:v>
                </c:pt>
                <c:pt idx="4381">
                  <c:v>-1569</c:v>
                </c:pt>
                <c:pt idx="4382">
                  <c:v>-1544.5</c:v>
                </c:pt>
                <c:pt idx="4383">
                  <c:v>-1559</c:v>
                </c:pt>
                <c:pt idx="4384">
                  <c:v>-1549.5</c:v>
                </c:pt>
                <c:pt idx="4385">
                  <c:v>-1562.75</c:v>
                </c:pt>
                <c:pt idx="4386">
                  <c:v>-1575.25</c:v>
                </c:pt>
                <c:pt idx="4387">
                  <c:v>-1607.5</c:v>
                </c:pt>
                <c:pt idx="4388">
                  <c:v>-1595.5</c:v>
                </c:pt>
                <c:pt idx="4389">
                  <c:v>-1559.25</c:v>
                </c:pt>
                <c:pt idx="4390">
                  <c:v>-1544.75</c:v>
                </c:pt>
                <c:pt idx="4391">
                  <c:v>-1528.75</c:v>
                </c:pt>
                <c:pt idx="4392">
                  <c:v>-1561</c:v>
                </c:pt>
                <c:pt idx="4393">
                  <c:v>-1550.25</c:v>
                </c:pt>
                <c:pt idx="4394">
                  <c:v>-1568.5</c:v>
                </c:pt>
                <c:pt idx="4395">
                  <c:v>-1589</c:v>
                </c:pt>
                <c:pt idx="4396">
                  <c:v>-1581.5</c:v>
                </c:pt>
                <c:pt idx="4397">
                  <c:v>-1593</c:v>
                </c:pt>
                <c:pt idx="4398">
                  <c:v>-1622</c:v>
                </c:pt>
                <c:pt idx="4399">
                  <c:v>-1604.5</c:v>
                </c:pt>
                <c:pt idx="4400">
                  <c:v>-1622.75</c:v>
                </c:pt>
                <c:pt idx="4401">
                  <c:v>-1587.25</c:v>
                </c:pt>
                <c:pt idx="4402">
                  <c:v>-1574</c:v>
                </c:pt>
                <c:pt idx="4403">
                  <c:v>-1563.75</c:v>
                </c:pt>
                <c:pt idx="4404">
                  <c:v>-1573.75</c:v>
                </c:pt>
                <c:pt idx="4405">
                  <c:v>-1565.75</c:v>
                </c:pt>
                <c:pt idx="4406">
                  <c:v>-1554.25</c:v>
                </c:pt>
                <c:pt idx="4407">
                  <c:v>-1540.25</c:v>
                </c:pt>
                <c:pt idx="4408">
                  <c:v>-1527.5</c:v>
                </c:pt>
                <c:pt idx="4409">
                  <c:v>-1527.75</c:v>
                </c:pt>
                <c:pt idx="4410">
                  <c:v>-1523.5</c:v>
                </c:pt>
                <c:pt idx="4411">
                  <c:v>-1527</c:v>
                </c:pt>
                <c:pt idx="4412">
                  <c:v>-1515</c:v>
                </c:pt>
                <c:pt idx="4413">
                  <c:v>-1523.5</c:v>
                </c:pt>
                <c:pt idx="4414">
                  <c:v>-1507.5</c:v>
                </c:pt>
                <c:pt idx="4415">
                  <c:v>-1496.25</c:v>
                </c:pt>
                <c:pt idx="4416">
                  <c:v>-1498.5</c:v>
                </c:pt>
                <c:pt idx="4417">
                  <c:v>-1483.75</c:v>
                </c:pt>
                <c:pt idx="4418">
                  <c:v>-1449.25</c:v>
                </c:pt>
                <c:pt idx="4419">
                  <c:v>-1450</c:v>
                </c:pt>
                <c:pt idx="4420">
                  <c:v>-1455</c:v>
                </c:pt>
                <c:pt idx="4421">
                  <c:v>-1463.5</c:v>
                </c:pt>
                <c:pt idx="4422">
                  <c:v>-1491</c:v>
                </c:pt>
                <c:pt idx="4423">
                  <c:v>-1475.75</c:v>
                </c:pt>
                <c:pt idx="4424">
                  <c:v>-1458.5</c:v>
                </c:pt>
                <c:pt idx="4425">
                  <c:v>-1507</c:v>
                </c:pt>
                <c:pt idx="4426">
                  <c:v>-1521.5</c:v>
                </c:pt>
                <c:pt idx="4427">
                  <c:v>-1525.25</c:v>
                </c:pt>
                <c:pt idx="4428">
                  <c:v>-1547</c:v>
                </c:pt>
                <c:pt idx="4429">
                  <c:v>-1560</c:v>
                </c:pt>
                <c:pt idx="4430">
                  <c:v>-1614</c:v>
                </c:pt>
                <c:pt idx="4431">
                  <c:v>-1648.5</c:v>
                </c:pt>
                <c:pt idx="4432">
                  <c:v>-1673.75</c:v>
                </c:pt>
                <c:pt idx="4433">
                  <c:v>-1647</c:v>
                </c:pt>
                <c:pt idx="4434">
                  <c:v>-1647</c:v>
                </c:pt>
                <c:pt idx="4435">
                  <c:v>-1631</c:v>
                </c:pt>
                <c:pt idx="4436">
                  <c:v>-1625.25</c:v>
                </c:pt>
                <c:pt idx="4437">
                  <c:v>-1614.5</c:v>
                </c:pt>
                <c:pt idx="4438">
                  <c:v>-1609.5</c:v>
                </c:pt>
                <c:pt idx="4439">
                  <c:v>-1563</c:v>
                </c:pt>
                <c:pt idx="4440">
                  <c:v>-1562.5</c:v>
                </c:pt>
                <c:pt idx="4441">
                  <c:v>-1560</c:v>
                </c:pt>
                <c:pt idx="4442">
                  <c:v>-1561.5</c:v>
                </c:pt>
                <c:pt idx="4443">
                  <c:v>-1561.75</c:v>
                </c:pt>
                <c:pt idx="4444">
                  <c:v>-1560.5</c:v>
                </c:pt>
                <c:pt idx="4445">
                  <c:v>-1549.75</c:v>
                </c:pt>
                <c:pt idx="4446">
                  <c:v>-1552.25</c:v>
                </c:pt>
                <c:pt idx="4447">
                  <c:v>-1525</c:v>
                </c:pt>
                <c:pt idx="4448">
                  <c:v>-1520.75</c:v>
                </c:pt>
                <c:pt idx="4449">
                  <c:v>-1525.5</c:v>
                </c:pt>
                <c:pt idx="4450">
                  <c:v>-1490.5</c:v>
                </c:pt>
                <c:pt idx="4451">
                  <c:v>-1489.25</c:v>
                </c:pt>
                <c:pt idx="4452">
                  <c:v>-1505</c:v>
                </c:pt>
                <c:pt idx="4453">
                  <c:v>-1504.75</c:v>
                </c:pt>
                <c:pt idx="4454">
                  <c:v>-1497.25</c:v>
                </c:pt>
                <c:pt idx="4455">
                  <c:v>-1495</c:v>
                </c:pt>
                <c:pt idx="4456">
                  <c:v>-1487.5</c:v>
                </c:pt>
                <c:pt idx="4457">
                  <c:v>-1476.5</c:v>
                </c:pt>
                <c:pt idx="4458">
                  <c:v>-1476</c:v>
                </c:pt>
                <c:pt idx="4459">
                  <c:v>-1482.25</c:v>
                </c:pt>
                <c:pt idx="4460">
                  <c:v>-1477</c:v>
                </c:pt>
                <c:pt idx="4461">
                  <c:v>-1502.5</c:v>
                </c:pt>
                <c:pt idx="4462">
                  <c:v>-1498.25</c:v>
                </c:pt>
                <c:pt idx="4463">
                  <c:v>-1505.75</c:v>
                </c:pt>
                <c:pt idx="4464">
                  <c:v>-1493.25</c:v>
                </c:pt>
                <c:pt idx="4465">
                  <c:v>-1467.75</c:v>
                </c:pt>
                <c:pt idx="4466">
                  <c:v>-1464.5</c:v>
                </c:pt>
                <c:pt idx="4467">
                  <c:v>-1467.5</c:v>
                </c:pt>
                <c:pt idx="4468">
                  <c:v>-1483.25</c:v>
                </c:pt>
                <c:pt idx="4469">
                  <c:v>-1483.25</c:v>
                </c:pt>
                <c:pt idx="4470">
                  <c:v>-1480.25</c:v>
                </c:pt>
                <c:pt idx="4471">
                  <c:v>-1497</c:v>
                </c:pt>
                <c:pt idx="4472">
                  <c:v>-1495.75</c:v>
                </c:pt>
                <c:pt idx="4473">
                  <c:v>-1491.75</c:v>
                </c:pt>
                <c:pt idx="4474">
                  <c:v>-1479.5</c:v>
                </c:pt>
                <c:pt idx="4475">
                  <c:v>-1455</c:v>
                </c:pt>
                <c:pt idx="4476">
                  <c:v>-1455.25</c:v>
                </c:pt>
                <c:pt idx="4477">
                  <c:v>-1435.5</c:v>
                </c:pt>
                <c:pt idx="4478">
                  <c:v>-1446.75</c:v>
                </c:pt>
                <c:pt idx="4479">
                  <c:v>-1440</c:v>
                </c:pt>
                <c:pt idx="4480">
                  <c:v>-1446.25</c:v>
                </c:pt>
                <c:pt idx="4481">
                  <c:v>-1443.5</c:v>
                </c:pt>
                <c:pt idx="4482">
                  <c:v>-1458.5</c:v>
                </c:pt>
                <c:pt idx="4483">
                  <c:v>-1451.5</c:v>
                </c:pt>
                <c:pt idx="4484">
                  <c:v>-1452.5</c:v>
                </c:pt>
                <c:pt idx="4485">
                  <c:v>-1424.75</c:v>
                </c:pt>
                <c:pt idx="4486">
                  <c:v>-1470.5</c:v>
                </c:pt>
                <c:pt idx="4487">
                  <c:v>-1474.5</c:v>
                </c:pt>
                <c:pt idx="4488">
                  <c:v>-1481.75</c:v>
                </c:pt>
                <c:pt idx="4489">
                  <c:v>-1461.25</c:v>
                </c:pt>
                <c:pt idx="4490">
                  <c:v>-1466.5</c:v>
                </c:pt>
                <c:pt idx="4491">
                  <c:v>-1450</c:v>
                </c:pt>
                <c:pt idx="4492">
                  <c:v>-1449.75</c:v>
                </c:pt>
                <c:pt idx="4493">
                  <c:v>-1443</c:v>
                </c:pt>
                <c:pt idx="4494">
                  <c:v>-1428.75</c:v>
                </c:pt>
                <c:pt idx="4495">
                  <c:v>-1431.5</c:v>
                </c:pt>
                <c:pt idx="4496">
                  <c:v>-1409</c:v>
                </c:pt>
                <c:pt idx="4497">
                  <c:v>-1409.75</c:v>
                </c:pt>
                <c:pt idx="4498">
                  <c:v>-1407</c:v>
                </c:pt>
                <c:pt idx="4499">
                  <c:v>-1400</c:v>
                </c:pt>
                <c:pt idx="4500">
                  <c:v>-1362</c:v>
                </c:pt>
                <c:pt idx="4501">
                  <c:v>-1366.5</c:v>
                </c:pt>
                <c:pt idx="4502">
                  <c:v>-1365.5</c:v>
                </c:pt>
                <c:pt idx="4503">
                  <c:v>-1360.25</c:v>
                </c:pt>
                <c:pt idx="4504">
                  <c:v>-1383.75</c:v>
                </c:pt>
                <c:pt idx="4505">
                  <c:v>-1386</c:v>
                </c:pt>
                <c:pt idx="4506">
                  <c:v>-1399.25</c:v>
                </c:pt>
                <c:pt idx="4507">
                  <c:v>-1377.25</c:v>
                </c:pt>
                <c:pt idx="4508">
                  <c:v>-1403</c:v>
                </c:pt>
                <c:pt idx="4509">
                  <c:v>-1409.5</c:v>
                </c:pt>
                <c:pt idx="4510">
                  <c:v>-1394.75</c:v>
                </c:pt>
                <c:pt idx="4511">
                  <c:v>-1406.25</c:v>
                </c:pt>
                <c:pt idx="4512">
                  <c:v>-1389.5</c:v>
                </c:pt>
                <c:pt idx="4513">
                  <c:v>-1360</c:v>
                </c:pt>
                <c:pt idx="4514">
                  <c:v>-1347.5</c:v>
                </c:pt>
                <c:pt idx="4515">
                  <c:v>-1354.5</c:v>
                </c:pt>
                <c:pt idx="4516">
                  <c:v>-1353.5</c:v>
                </c:pt>
                <c:pt idx="4517">
                  <c:v>-1366.25</c:v>
                </c:pt>
                <c:pt idx="4518">
                  <c:v>-1358</c:v>
                </c:pt>
                <c:pt idx="4519">
                  <c:v>-1386.75</c:v>
                </c:pt>
                <c:pt idx="4520">
                  <c:v>-1386.75</c:v>
                </c:pt>
                <c:pt idx="4521">
                  <c:v>-1368</c:v>
                </c:pt>
                <c:pt idx="4522">
                  <c:v>-1394.75</c:v>
                </c:pt>
                <c:pt idx="4523">
                  <c:v>-1371.75</c:v>
                </c:pt>
                <c:pt idx="4524">
                  <c:v>-1389.5</c:v>
                </c:pt>
                <c:pt idx="4525">
                  <c:v>-1382.75</c:v>
                </c:pt>
                <c:pt idx="4526">
                  <c:v>-1371.25</c:v>
                </c:pt>
                <c:pt idx="4527">
                  <c:v>-1337</c:v>
                </c:pt>
                <c:pt idx="4528">
                  <c:v>-1332.25</c:v>
                </c:pt>
                <c:pt idx="4529">
                  <c:v>-1312.5</c:v>
                </c:pt>
                <c:pt idx="4530">
                  <c:v>-1336.75</c:v>
                </c:pt>
                <c:pt idx="4531">
                  <c:v>-1324</c:v>
                </c:pt>
                <c:pt idx="4532">
                  <c:v>-1310.5</c:v>
                </c:pt>
                <c:pt idx="4533">
                  <c:v>-1303.5</c:v>
                </c:pt>
                <c:pt idx="4534">
                  <c:v>-1312.75</c:v>
                </c:pt>
                <c:pt idx="4535">
                  <c:v>-1306.75</c:v>
                </c:pt>
                <c:pt idx="4536">
                  <c:v>-1324.5</c:v>
                </c:pt>
                <c:pt idx="4537">
                  <c:v>-1311</c:v>
                </c:pt>
                <c:pt idx="4538">
                  <c:v>-1305.75</c:v>
                </c:pt>
                <c:pt idx="4539">
                  <c:v>-1304</c:v>
                </c:pt>
                <c:pt idx="4540">
                  <c:v>-1287.25</c:v>
                </c:pt>
                <c:pt idx="4541">
                  <c:v>-1313</c:v>
                </c:pt>
                <c:pt idx="4542">
                  <c:v>-1318.25</c:v>
                </c:pt>
                <c:pt idx="4543">
                  <c:v>-1328.5</c:v>
                </c:pt>
                <c:pt idx="4544">
                  <c:v>-1312.5</c:v>
                </c:pt>
                <c:pt idx="4545">
                  <c:v>-1328</c:v>
                </c:pt>
                <c:pt idx="4546">
                  <c:v>-1322</c:v>
                </c:pt>
                <c:pt idx="4547">
                  <c:v>-1323.25</c:v>
                </c:pt>
                <c:pt idx="4548">
                  <c:v>-1362</c:v>
                </c:pt>
                <c:pt idx="4549">
                  <c:v>-1366.5</c:v>
                </c:pt>
                <c:pt idx="4550">
                  <c:v>-1340.5</c:v>
                </c:pt>
                <c:pt idx="4551">
                  <c:v>-1381</c:v>
                </c:pt>
                <c:pt idx="4552">
                  <c:v>-1387.75</c:v>
                </c:pt>
                <c:pt idx="4553">
                  <c:v>-1405.5</c:v>
                </c:pt>
                <c:pt idx="4554">
                  <c:v>-1399.25</c:v>
                </c:pt>
                <c:pt idx="4555">
                  <c:v>-1337</c:v>
                </c:pt>
                <c:pt idx="4556">
                  <c:v>-1356.25</c:v>
                </c:pt>
                <c:pt idx="4557">
                  <c:v>-1409.5</c:v>
                </c:pt>
                <c:pt idx="4558">
                  <c:v>-1449.75</c:v>
                </c:pt>
                <c:pt idx="4559">
                  <c:v>-1407</c:v>
                </c:pt>
                <c:pt idx="4560">
                  <c:v>-1439.25</c:v>
                </c:pt>
                <c:pt idx="4561">
                  <c:v>-1466</c:v>
                </c:pt>
                <c:pt idx="4562">
                  <c:v>-1472</c:v>
                </c:pt>
                <c:pt idx="4563">
                  <c:v>-1492.5</c:v>
                </c:pt>
                <c:pt idx="4564">
                  <c:v>-1491.5</c:v>
                </c:pt>
                <c:pt idx="4565">
                  <c:v>-1395.75</c:v>
                </c:pt>
                <c:pt idx="4566">
                  <c:v>-1446</c:v>
                </c:pt>
                <c:pt idx="4567">
                  <c:v>-1446.5</c:v>
                </c:pt>
                <c:pt idx="4568">
                  <c:v>-1490.5</c:v>
                </c:pt>
                <c:pt idx="4569">
                  <c:v>-1474.25</c:v>
                </c:pt>
                <c:pt idx="4570">
                  <c:v>-1419.25</c:v>
                </c:pt>
                <c:pt idx="4571">
                  <c:v>-1371.75</c:v>
                </c:pt>
                <c:pt idx="4572">
                  <c:v>-1347</c:v>
                </c:pt>
                <c:pt idx="4573">
                  <c:v>-1278.5</c:v>
                </c:pt>
                <c:pt idx="4574">
                  <c:v>-1257</c:v>
                </c:pt>
                <c:pt idx="4575">
                  <c:v>-1382.75</c:v>
                </c:pt>
                <c:pt idx="4576">
                  <c:v>-1397.25</c:v>
                </c:pt>
                <c:pt idx="4577">
                  <c:v>-1496.25</c:v>
                </c:pt>
                <c:pt idx="4578">
                  <c:v>-1534</c:v>
                </c:pt>
                <c:pt idx="4579">
                  <c:v>-1541.5</c:v>
                </c:pt>
                <c:pt idx="4580">
                  <c:v>-1598.5</c:v>
                </c:pt>
                <c:pt idx="4581">
                  <c:v>-1629.75</c:v>
                </c:pt>
                <c:pt idx="4582">
                  <c:v>-1573.25</c:v>
                </c:pt>
                <c:pt idx="4583">
                  <c:v>-1585.75</c:v>
                </c:pt>
                <c:pt idx="4584">
                  <c:v>-1635</c:v>
                </c:pt>
                <c:pt idx="4585">
                  <c:v>-1603.75</c:v>
                </c:pt>
                <c:pt idx="4586">
                  <c:v>-1707.75</c:v>
                </c:pt>
                <c:pt idx="4587">
                  <c:v>-1719.5</c:v>
                </c:pt>
                <c:pt idx="4588">
                  <c:v>-1685</c:v>
                </c:pt>
                <c:pt idx="4589">
                  <c:v>-1679.25</c:v>
                </c:pt>
                <c:pt idx="4590">
                  <c:v>-1681.5</c:v>
                </c:pt>
                <c:pt idx="4591">
                  <c:v>-1647.75</c:v>
                </c:pt>
                <c:pt idx="4592">
                  <c:v>-1693</c:v>
                </c:pt>
                <c:pt idx="4593">
                  <c:v>-1639.5</c:v>
                </c:pt>
                <c:pt idx="4594">
                  <c:v>-1671.25</c:v>
                </c:pt>
                <c:pt idx="4595">
                  <c:v>-1686</c:v>
                </c:pt>
                <c:pt idx="4596">
                  <c:v>-1657.5</c:v>
                </c:pt>
                <c:pt idx="4597">
                  <c:v>-1618</c:v>
                </c:pt>
                <c:pt idx="4598">
                  <c:v>-1672.25</c:v>
                </c:pt>
                <c:pt idx="4599">
                  <c:v>-1718.5</c:v>
                </c:pt>
                <c:pt idx="4600">
                  <c:v>-1708</c:v>
                </c:pt>
                <c:pt idx="4601">
                  <c:v>-1723.5</c:v>
                </c:pt>
                <c:pt idx="4602">
                  <c:v>-1777.5</c:v>
                </c:pt>
                <c:pt idx="4603">
                  <c:v>-1713.25</c:v>
                </c:pt>
                <c:pt idx="4604">
                  <c:v>-1757</c:v>
                </c:pt>
                <c:pt idx="4605">
                  <c:v>-1701</c:v>
                </c:pt>
                <c:pt idx="4606">
                  <c:v>-1695.75</c:v>
                </c:pt>
                <c:pt idx="4607">
                  <c:v>-1662.75</c:v>
                </c:pt>
                <c:pt idx="4608">
                  <c:v>-1653.75</c:v>
                </c:pt>
                <c:pt idx="4609">
                  <c:v>-1733.25</c:v>
                </c:pt>
                <c:pt idx="4610">
                  <c:v>-1766.5</c:v>
                </c:pt>
                <c:pt idx="4611">
                  <c:v>-1747</c:v>
                </c:pt>
                <c:pt idx="4612">
                  <c:v>-1768</c:v>
                </c:pt>
                <c:pt idx="4613">
                  <c:v>-1793</c:v>
                </c:pt>
                <c:pt idx="4614">
                  <c:v>-1760.75</c:v>
                </c:pt>
                <c:pt idx="4615">
                  <c:v>-1776</c:v>
                </c:pt>
                <c:pt idx="4616">
                  <c:v>-1782.25</c:v>
                </c:pt>
                <c:pt idx="4617">
                  <c:v>-1761.5</c:v>
                </c:pt>
                <c:pt idx="4618">
                  <c:v>-1772.5</c:v>
                </c:pt>
                <c:pt idx="4619">
                  <c:v>-1785.25</c:v>
                </c:pt>
                <c:pt idx="4620">
                  <c:v>-1825.5</c:v>
                </c:pt>
                <c:pt idx="4621">
                  <c:v>-1834.75</c:v>
                </c:pt>
                <c:pt idx="4622">
                  <c:v>-1824.25</c:v>
                </c:pt>
                <c:pt idx="4623">
                  <c:v>-1813</c:v>
                </c:pt>
                <c:pt idx="4624">
                  <c:v>-1803</c:v>
                </c:pt>
                <c:pt idx="4625">
                  <c:v>-1815.75</c:v>
                </c:pt>
                <c:pt idx="4626">
                  <c:v>-1822.25</c:v>
                </c:pt>
                <c:pt idx="4627">
                  <c:v>-1818.25</c:v>
                </c:pt>
                <c:pt idx="4628">
                  <c:v>-1819.75</c:v>
                </c:pt>
                <c:pt idx="4629">
                  <c:v>-1802</c:v>
                </c:pt>
                <c:pt idx="4630">
                  <c:v>-1790.25</c:v>
                </c:pt>
                <c:pt idx="4631">
                  <c:v>-1815.75</c:v>
                </c:pt>
                <c:pt idx="4632">
                  <c:v>-1813.75</c:v>
                </c:pt>
                <c:pt idx="4633">
                  <c:v>-1816.75</c:v>
                </c:pt>
                <c:pt idx="4634">
                  <c:v>-1842</c:v>
                </c:pt>
                <c:pt idx="4635">
                  <c:v>-1843.5</c:v>
                </c:pt>
                <c:pt idx="4636">
                  <c:v>-1864.75</c:v>
                </c:pt>
                <c:pt idx="4637">
                  <c:v>-1847.25</c:v>
                </c:pt>
                <c:pt idx="4638">
                  <c:v>-1847.75</c:v>
                </c:pt>
                <c:pt idx="4639">
                  <c:v>-1819</c:v>
                </c:pt>
                <c:pt idx="4640">
                  <c:v>-1818.5</c:v>
                </c:pt>
                <c:pt idx="4641">
                  <c:v>-1827.75</c:v>
                </c:pt>
                <c:pt idx="4642">
                  <c:v>-1870.25</c:v>
                </c:pt>
                <c:pt idx="4643">
                  <c:v>-1901</c:v>
                </c:pt>
                <c:pt idx="4644">
                  <c:v>-1912.25</c:v>
                </c:pt>
                <c:pt idx="4645">
                  <c:v>-1910.25</c:v>
                </c:pt>
                <c:pt idx="4646">
                  <c:v>-1903</c:v>
                </c:pt>
                <c:pt idx="4647">
                  <c:v>-1894.5</c:v>
                </c:pt>
                <c:pt idx="4648">
                  <c:v>-1862.25</c:v>
                </c:pt>
                <c:pt idx="4649">
                  <c:v>-1891</c:v>
                </c:pt>
                <c:pt idx="4650">
                  <c:v>-1870.75</c:v>
                </c:pt>
                <c:pt idx="4651">
                  <c:v>-1869.5</c:v>
                </c:pt>
                <c:pt idx="4652">
                  <c:v>-1879.75</c:v>
                </c:pt>
                <c:pt idx="4653">
                  <c:v>-1881.5</c:v>
                </c:pt>
                <c:pt idx="4654">
                  <c:v>-1870.75</c:v>
                </c:pt>
                <c:pt idx="4655">
                  <c:v>-1843.5</c:v>
                </c:pt>
                <c:pt idx="4656">
                  <c:v>-1846.25</c:v>
                </c:pt>
                <c:pt idx="4657">
                  <c:v>-1808.25</c:v>
                </c:pt>
                <c:pt idx="4658">
                  <c:v>-1812.75</c:v>
                </c:pt>
                <c:pt idx="4659">
                  <c:v>-1816.75</c:v>
                </c:pt>
                <c:pt idx="4660">
                  <c:v>-1832.25</c:v>
                </c:pt>
                <c:pt idx="4661">
                  <c:v>-1797.75</c:v>
                </c:pt>
                <c:pt idx="4662">
                  <c:v>-1791.75</c:v>
                </c:pt>
                <c:pt idx="4663">
                  <c:v>-1791.75</c:v>
                </c:pt>
                <c:pt idx="4664">
                  <c:v>-1801.75</c:v>
                </c:pt>
                <c:pt idx="4665">
                  <c:v>-1777.25</c:v>
                </c:pt>
                <c:pt idx="4666">
                  <c:v>-1801</c:v>
                </c:pt>
                <c:pt idx="4667">
                  <c:v>-1808.25</c:v>
                </c:pt>
                <c:pt idx="4668">
                  <c:v>-1817.75</c:v>
                </c:pt>
                <c:pt idx="4669">
                  <c:v>-1800</c:v>
                </c:pt>
                <c:pt idx="4670">
                  <c:v>-1771.25</c:v>
                </c:pt>
                <c:pt idx="4671">
                  <c:v>-1755.25</c:v>
                </c:pt>
                <c:pt idx="4672">
                  <c:v>-1736.25</c:v>
                </c:pt>
                <c:pt idx="4673">
                  <c:v>-1713.75</c:v>
                </c:pt>
                <c:pt idx="4674">
                  <c:v>-1715.5</c:v>
                </c:pt>
                <c:pt idx="4675">
                  <c:v>-1703.75</c:v>
                </c:pt>
                <c:pt idx="4676">
                  <c:v>-1743.75</c:v>
                </c:pt>
                <c:pt idx="4677">
                  <c:v>-1739.25</c:v>
                </c:pt>
                <c:pt idx="4678">
                  <c:v>-1770.25</c:v>
                </c:pt>
                <c:pt idx="4679">
                  <c:v>-1764</c:v>
                </c:pt>
                <c:pt idx="4680">
                  <c:v>-1764.5</c:v>
                </c:pt>
                <c:pt idx="4681">
                  <c:v>-1743</c:v>
                </c:pt>
                <c:pt idx="4682">
                  <c:v>-1759.25</c:v>
                </c:pt>
                <c:pt idx="4683">
                  <c:v>-1747.75</c:v>
                </c:pt>
                <c:pt idx="4684">
                  <c:v>-1763.75</c:v>
                </c:pt>
                <c:pt idx="4685">
                  <c:v>-1817</c:v>
                </c:pt>
                <c:pt idx="4686">
                  <c:v>-1830.75</c:v>
                </c:pt>
                <c:pt idx="4687">
                  <c:v>-1835.5</c:v>
                </c:pt>
                <c:pt idx="4688">
                  <c:v>-1854.5</c:v>
                </c:pt>
                <c:pt idx="4689">
                  <c:v>-1865.75</c:v>
                </c:pt>
                <c:pt idx="4690">
                  <c:v>-1834</c:v>
                </c:pt>
                <c:pt idx="4691">
                  <c:v>-1844.5</c:v>
                </c:pt>
                <c:pt idx="4692">
                  <c:v>-1830</c:v>
                </c:pt>
                <c:pt idx="4693">
                  <c:v>-1803.75</c:v>
                </c:pt>
                <c:pt idx="4694">
                  <c:v>-1798.75</c:v>
                </c:pt>
                <c:pt idx="4695">
                  <c:v>-1788.75</c:v>
                </c:pt>
                <c:pt idx="4696">
                  <c:v>-1805.25</c:v>
                </c:pt>
                <c:pt idx="4697">
                  <c:v>-1813.75</c:v>
                </c:pt>
                <c:pt idx="4698">
                  <c:v>-1783.75</c:v>
                </c:pt>
                <c:pt idx="4699">
                  <c:v>-1782.25</c:v>
                </c:pt>
                <c:pt idx="4700">
                  <c:v>-1768.5</c:v>
                </c:pt>
                <c:pt idx="4701">
                  <c:v>-1760.25</c:v>
                </c:pt>
                <c:pt idx="4702">
                  <c:v>-1747.25</c:v>
                </c:pt>
                <c:pt idx="4703">
                  <c:v>-1742</c:v>
                </c:pt>
                <c:pt idx="4704">
                  <c:v>-1708.25</c:v>
                </c:pt>
                <c:pt idx="4705">
                  <c:v>-1723</c:v>
                </c:pt>
                <c:pt idx="4706">
                  <c:v>-1733.75</c:v>
                </c:pt>
                <c:pt idx="4707">
                  <c:v>-1745.5</c:v>
                </c:pt>
                <c:pt idx="4708">
                  <c:v>-1727.75</c:v>
                </c:pt>
                <c:pt idx="4709">
                  <c:v>-1737.5</c:v>
                </c:pt>
                <c:pt idx="4710">
                  <c:v>-1732.5</c:v>
                </c:pt>
                <c:pt idx="4711">
                  <c:v>-1715.25</c:v>
                </c:pt>
                <c:pt idx="4712">
                  <c:v>-1714.25</c:v>
                </c:pt>
                <c:pt idx="4713">
                  <c:v>-1720.25</c:v>
                </c:pt>
                <c:pt idx="4714">
                  <c:v>-1747</c:v>
                </c:pt>
                <c:pt idx="4715">
                  <c:v>-1746.25</c:v>
                </c:pt>
                <c:pt idx="4716">
                  <c:v>-1760</c:v>
                </c:pt>
                <c:pt idx="4717">
                  <c:v>-1770.25</c:v>
                </c:pt>
                <c:pt idx="4718">
                  <c:v>-1788</c:v>
                </c:pt>
                <c:pt idx="4719">
                  <c:v>-1772.25</c:v>
                </c:pt>
                <c:pt idx="4720">
                  <c:v>-1774.5</c:v>
                </c:pt>
                <c:pt idx="4721">
                  <c:v>-1796</c:v>
                </c:pt>
                <c:pt idx="4722">
                  <c:v>-1800.25</c:v>
                </c:pt>
                <c:pt idx="4723">
                  <c:v>-1793.75</c:v>
                </c:pt>
                <c:pt idx="4724">
                  <c:v>-1817.75</c:v>
                </c:pt>
                <c:pt idx="4725">
                  <c:v>-1818.25</c:v>
                </c:pt>
                <c:pt idx="4726">
                  <c:v>-1811.75</c:v>
                </c:pt>
                <c:pt idx="4727">
                  <c:v>-1800.5</c:v>
                </c:pt>
                <c:pt idx="4728">
                  <c:v>-1804.25</c:v>
                </c:pt>
                <c:pt idx="4729">
                  <c:v>-1780.5</c:v>
                </c:pt>
                <c:pt idx="4730">
                  <c:v>-1796.75</c:v>
                </c:pt>
                <c:pt idx="4731">
                  <c:v>-1784.25</c:v>
                </c:pt>
                <c:pt idx="4732">
                  <c:v>-1771.25</c:v>
                </c:pt>
                <c:pt idx="4733">
                  <c:v>-1750.25</c:v>
                </c:pt>
                <c:pt idx="4734">
                  <c:v>-1746.75</c:v>
                </c:pt>
                <c:pt idx="4735">
                  <c:v>-1736</c:v>
                </c:pt>
                <c:pt idx="4736">
                  <c:v>-1727.25</c:v>
                </c:pt>
                <c:pt idx="4737">
                  <c:v>-1727.25</c:v>
                </c:pt>
                <c:pt idx="4738">
                  <c:v>-1725.5</c:v>
                </c:pt>
                <c:pt idx="4739">
                  <c:v>-1724.75</c:v>
                </c:pt>
                <c:pt idx="4740">
                  <c:v>-1725.75</c:v>
                </c:pt>
                <c:pt idx="4741">
                  <c:v>-1724.25</c:v>
                </c:pt>
                <c:pt idx="4742">
                  <c:v>-1721.5</c:v>
                </c:pt>
                <c:pt idx="4743">
                  <c:v>-1700.25</c:v>
                </c:pt>
                <c:pt idx="4744">
                  <c:v>-1711.75</c:v>
                </c:pt>
                <c:pt idx="4745">
                  <c:v>-1714.25</c:v>
                </c:pt>
                <c:pt idx="4746">
                  <c:v>-1722.25</c:v>
                </c:pt>
                <c:pt idx="4747">
                  <c:v>-1719.75</c:v>
                </c:pt>
                <c:pt idx="4748">
                  <c:v>-1692.5</c:v>
                </c:pt>
                <c:pt idx="4749">
                  <c:v>-1694.25</c:v>
                </c:pt>
                <c:pt idx="4750">
                  <c:v>-1702</c:v>
                </c:pt>
                <c:pt idx="4751">
                  <c:v>-1720.5</c:v>
                </c:pt>
                <c:pt idx="4752">
                  <c:v>-1723</c:v>
                </c:pt>
                <c:pt idx="4753">
                  <c:v>-1715.75</c:v>
                </c:pt>
                <c:pt idx="4754">
                  <c:v>-1710</c:v>
                </c:pt>
                <c:pt idx="4755">
                  <c:v>-1706.25</c:v>
                </c:pt>
                <c:pt idx="4756">
                  <c:v>-1732.25</c:v>
                </c:pt>
                <c:pt idx="4757">
                  <c:v>-1730</c:v>
                </c:pt>
                <c:pt idx="4758">
                  <c:v>-1713.75</c:v>
                </c:pt>
                <c:pt idx="4759">
                  <c:v>-1719.25</c:v>
                </c:pt>
                <c:pt idx="4760">
                  <c:v>-1714</c:v>
                </c:pt>
                <c:pt idx="4761">
                  <c:v>-1709.25</c:v>
                </c:pt>
                <c:pt idx="4762">
                  <c:v>-1688</c:v>
                </c:pt>
                <c:pt idx="4763">
                  <c:v>-1682</c:v>
                </c:pt>
                <c:pt idx="4764">
                  <c:v>-1707.75</c:v>
                </c:pt>
                <c:pt idx="4765">
                  <c:v>-1716.25</c:v>
                </c:pt>
                <c:pt idx="4766">
                  <c:v>-1715</c:v>
                </c:pt>
                <c:pt idx="4767">
                  <c:v>-1727</c:v>
                </c:pt>
                <c:pt idx="4768">
                  <c:v>-1722.5</c:v>
                </c:pt>
                <c:pt idx="4769">
                  <c:v>-1726.5</c:v>
                </c:pt>
                <c:pt idx="4770">
                  <c:v>-1746</c:v>
                </c:pt>
                <c:pt idx="4771">
                  <c:v>-1754.75</c:v>
                </c:pt>
                <c:pt idx="4772">
                  <c:v>-1752.5</c:v>
                </c:pt>
                <c:pt idx="4773">
                  <c:v>-1748.5</c:v>
                </c:pt>
                <c:pt idx="4774">
                  <c:v>-1747.5</c:v>
                </c:pt>
                <c:pt idx="4775">
                  <c:v>-1740.25</c:v>
                </c:pt>
                <c:pt idx="4776">
                  <c:v>-1738</c:v>
                </c:pt>
                <c:pt idx="4777">
                  <c:v>-1721.75</c:v>
                </c:pt>
                <c:pt idx="4778">
                  <c:v>-1717.75</c:v>
                </c:pt>
                <c:pt idx="4779">
                  <c:v>-1721.75</c:v>
                </c:pt>
                <c:pt idx="4780">
                  <c:v>-1716</c:v>
                </c:pt>
                <c:pt idx="4781">
                  <c:v>-1704.5</c:v>
                </c:pt>
                <c:pt idx="4782">
                  <c:v>-1703.5</c:v>
                </c:pt>
                <c:pt idx="4783">
                  <c:v>-1718</c:v>
                </c:pt>
                <c:pt idx="4784">
                  <c:v>-1727.25</c:v>
                </c:pt>
                <c:pt idx="4785">
                  <c:v>-1716</c:v>
                </c:pt>
                <c:pt idx="4786">
                  <c:v>-1723.75</c:v>
                </c:pt>
                <c:pt idx="4787">
                  <c:v>-1696.25</c:v>
                </c:pt>
                <c:pt idx="4788">
                  <c:v>-1707.5</c:v>
                </c:pt>
                <c:pt idx="4789">
                  <c:v>-1715</c:v>
                </c:pt>
                <c:pt idx="4790">
                  <c:v>-1722.75</c:v>
                </c:pt>
                <c:pt idx="4791">
                  <c:v>-1743.25</c:v>
                </c:pt>
                <c:pt idx="4792">
                  <c:v>-1744</c:v>
                </c:pt>
                <c:pt idx="4793">
                  <c:v>-1745.5</c:v>
                </c:pt>
                <c:pt idx="4794">
                  <c:v>-1744.75</c:v>
                </c:pt>
                <c:pt idx="4795">
                  <c:v>-1747.25</c:v>
                </c:pt>
                <c:pt idx="4796">
                  <c:v>-1749</c:v>
                </c:pt>
                <c:pt idx="4797">
                  <c:v>-1756.75</c:v>
                </c:pt>
                <c:pt idx="4798">
                  <c:v>-1733.5</c:v>
                </c:pt>
                <c:pt idx="4799">
                  <c:v>-1735.75</c:v>
                </c:pt>
                <c:pt idx="4800">
                  <c:v>-1743.25</c:v>
                </c:pt>
                <c:pt idx="4801">
                  <c:v>-1755.5</c:v>
                </c:pt>
                <c:pt idx="4802">
                  <c:v>-1744.5</c:v>
                </c:pt>
                <c:pt idx="4803">
                  <c:v>-1752</c:v>
                </c:pt>
                <c:pt idx="4804">
                  <c:v>-1742.75</c:v>
                </c:pt>
                <c:pt idx="4805">
                  <c:v>-1743</c:v>
                </c:pt>
                <c:pt idx="4806">
                  <c:v>-1749.5</c:v>
                </c:pt>
                <c:pt idx="4807">
                  <c:v>-1751.75</c:v>
                </c:pt>
                <c:pt idx="4808">
                  <c:v>-1769.25</c:v>
                </c:pt>
                <c:pt idx="4809">
                  <c:v>-1770</c:v>
                </c:pt>
                <c:pt idx="4810">
                  <c:v>-1771.75</c:v>
                </c:pt>
                <c:pt idx="4811">
                  <c:v>-1771.25</c:v>
                </c:pt>
                <c:pt idx="4812">
                  <c:v>-1778</c:v>
                </c:pt>
                <c:pt idx="4813">
                  <c:v>-1786.25</c:v>
                </c:pt>
                <c:pt idx="4814">
                  <c:v>-1771.5</c:v>
                </c:pt>
                <c:pt idx="4815">
                  <c:v>-1768.25</c:v>
                </c:pt>
                <c:pt idx="4816">
                  <c:v>-1786.25</c:v>
                </c:pt>
                <c:pt idx="4817">
                  <c:v>-1790.5</c:v>
                </c:pt>
                <c:pt idx="4818">
                  <c:v>-1788.75</c:v>
                </c:pt>
                <c:pt idx="4819">
                  <c:v>-1763.25</c:v>
                </c:pt>
                <c:pt idx="4820">
                  <c:v>-1757.5</c:v>
                </c:pt>
                <c:pt idx="4821">
                  <c:v>-1742.75</c:v>
                </c:pt>
                <c:pt idx="4822">
                  <c:v>-1730.75</c:v>
                </c:pt>
                <c:pt idx="4823">
                  <c:v>-1725.75</c:v>
                </c:pt>
                <c:pt idx="4824">
                  <c:v>-1715.5</c:v>
                </c:pt>
                <c:pt idx="4825">
                  <c:v>-1711.25</c:v>
                </c:pt>
                <c:pt idx="4826">
                  <c:v>-1714.75</c:v>
                </c:pt>
                <c:pt idx="4827">
                  <c:v>-1717.5</c:v>
                </c:pt>
                <c:pt idx="4828">
                  <c:v>-1698.5</c:v>
                </c:pt>
                <c:pt idx="4829">
                  <c:v>-1696.5</c:v>
                </c:pt>
                <c:pt idx="4830">
                  <c:v>-1704.25</c:v>
                </c:pt>
                <c:pt idx="4831">
                  <c:v>-1695.25</c:v>
                </c:pt>
                <c:pt idx="4832">
                  <c:v>-1693.75</c:v>
                </c:pt>
                <c:pt idx="4833">
                  <c:v>-1705.25</c:v>
                </c:pt>
                <c:pt idx="4834">
                  <c:v>-1718</c:v>
                </c:pt>
                <c:pt idx="4835">
                  <c:v>-1731.75</c:v>
                </c:pt>
                <c:pt idx="4836">
                  <c:v>-1721.25</c:v>
                </c:pt>
                <c:pt idx="4837">
                  <c:v>-1715.25</c:v>
                </c:pt>
                <c:pt idx="4838">
                  <c:v>-1693.25</c:v>
                </c:pt>
                <c:pt idx="4839">
                  <c:v>-1716.25</c:v>
                </c:pt>
                <c:pt idx="4840">
                  <c:v>-1744.75</c:v>
                </c:pt>
                <c:pt idx="4841">
                  <c:v>-1750.75</c:v>
                </c:pt>
                <c:pt idx="4842">
                  <c:v>-1753.5</c:v>
                </c:pt>
                <c:pt idx="4843">
                  <c:v>-1748.25</c:v>
                </c:pt>
                <c:pt idx="4844">
                  <c:v>-1732</c:v>
                </c:pt>
                <c:pt idx="4845">
                  <c:v>-1735</c:v>
                </c:pt>
                <c:pt idx="4846">
                  <c:v>-1709.5</c:v>
                </c:pt>
                <c:pt idx="4847">
                  <c:v>-1709.25</c:v>
                </c:pt>
                <c:pt idx="4848">
                  <c:v>-1713.5</c:v>
                </c:pt>
                <c:pt idx="4849">
                  <c:v>-1722.5</c:v>
                </c:pt>
                <c:pt idx="4850">
                  <c:v>-1718.25</c:v>
                </c:pt>
                <c:pt idx="4851">
                  <c:v>-1733</c:v>
                </c:pt>
                <c:pt idx="4852">
                  <c:v>-1731.75</c:v>
                </c:pt>
                <c:pt idx="4853">
                  <c:v>-1732.75</c:v>
                </c:pt>
                <c:pt idx="4854">
                  <c:v>-1718.5</c:v>
                </c:pt>
                <c:pt idx="4855">
                  <c:v>-1714.25</c:v>
                </c:pt>
                <c:pt idx="4856">
                  <c:v>-1700.5</c:v>
                </c:pt>
                <c:pt idx="4857">
                  <c:v>-1701.25</c:v>
                </c:pt>
                <c:pt idx="4858">
                  <c:v>-1707.25</c:v>
                </c:pt>
                <c:pt idx="4859">
                  <c:v>-1726.75</c:v>
                </c:pt>
                <c:pt idx="4860">
                  <c:v>-1732</c:v>
                </c:pt>
                <c:pt idx="4861">
                  <c:v>-1745.75</c:v>
                </c:pt>
                <c:pt idx="4862">
                  <c:v>-1746.25</c:v>
                </c:pt>
                <c:pt idx="4863">
                  <c:v>-1736.25</c:v>
                </c:pt>
                <c:pt idx="4864">
                  <c:v>-1726.25</c:v>
                </c:pt>
                <c:pt idx="4865">
                  <c:v>-1722</c:v>
                </c:pt>
                <c:pt idx="4866">
                  <c:v>-1735.75</c:v>
                </c:pt>
                <c:pt idx="4867">
                  <c:v>-1741.25</c:v>
                </c:pt>
                <c:pt idx="4868">
                  <c:v>-1747.75</c:v>
                </c:pt>
                <c:pt idx="4869">
                  <c:v>-1741.75</c:v>
                </c:pt>
                <c:pt idx="4870">
                  <c:v>-1736.25</c:v>
                </c:pt>
                <c:pt idx="4871">
                  <c:v>-1731.5</c:v>
                </c:pt>
                <c:pt idx="4872">
                  <c:v>-1733.25</c:v>
                </c:pt>
                <c:pt idx="4873">
                  <c:v>-1721.75</c:v>
                </c:pt>
                <c:pt idx="4874">
                  <c:v>-1725.25</c:v>
                </c:pt>
                <c:pt idx="4875">
                  <c:v>-1714.75</c:v>
                </c:pt>
                <c:pt idx="4876">
                  <c:v>-1720</c:v>
                </c:pt>
                <c:pt idx="4877">
                  <c:v>-1718</c:v>
                </c:pt>
                <c:pt idx="4878">
                  <c:v>-1724.5</c:v>
                </c:pt>
                <c:pt idx="4879">
                  <c:v>-1723.5</c:v>
                </c:pt>
                <c:pt idx="4880">
                  <c:v>-1724.75</c:v>
                </c:pt>
                <c:pt idx="4881">
                  <c:v>-1724.5</c:v>
                </c:pt>
                <c:pt idx="4882">
                  <c:v>-1713.25</c:v>
                </c:pt>
                <c:pt idx="4883">
                  <c:v>-1731.25</c:v>
                </c:pt>
                <c:pt idx="4884">
                  <c:v>-1734.75</c:v>
                </c:pt>
                <c:pt idx="4885">
                  <c:v>-1734</c:v>
                </c:pt>
                <c:pt idx="4886">
                  <c:v>-1729.5</c:v>
                </c:pt>
                <c:pt idx="4887">
                  <c:v>-1725.5</c:v>
                </c:pt>
                <c:pt idx="4888">
                  <c:v>-1724.5</c:v>
                </c:pt>
                <c:pt idx="4889">
                  <c:v>-1716</c:v>
                </c:pt>
                <c:pt idx="4890">
                  <c:v>-1708.5</c:v>
                </c:pt>
                <c:pt idx="4891">
                  <c:v>-1712.25</c:v>
                </c:pt>
                <c:pt idx="4892">
                  <c:v>-1699.25</c:v>
                </c:pt>
                <c:pt idx="4893">
                  <c:v>-1712.75</c:v>
                </c:pt>
                <c:pt idx="4894">
                  <c:v>-1724.5</c:v>
                </c:pt>
                <c:pt idx="4895">
                  <c:v>-1701.5</c:v>
                </c:pt>
                <c:pt idx="4896">
                  <c:v>-1681.5</c:v>
                </c:pt>
                <c:pt idx="4897">
                  <c:v>-1683</c:v>
                </c:pt>
                <c:pt idx="4898">
                  <c:v>-1688.25</c:v>
                </c:pt>
                <c:pt idx="4899">
                  <c:v>-1695.5</c:v>
                </c:pt>
                <c:pt idx="4900">
                  <c:v>-1710.75</c:v>
                </c:pt>
                <c:pt idx="4901">
                  <c:v>-1702</c:v>
                </c:pt>
                <c:pt idx="4902">
                  <c:v>-1717.75</c:v>
                </c:pt>
                <c:pt idx="4903">
                  <c:v>-1706.75</c:v>
                </c:pt>
                <c:pt idx="4904">
                  <c:v>-1707.5</c:v>
                </c:pt>
                <c:pt idx="4905">
                  <c:v>-1742.25</c:v>
                </c:pt>
                <c:pt idx="4906">
                  <c:v>-1740.25</c:v>
                </c:pt>
                <c:pt idx="4907">
                  <c:v>-1736.5</c:v>
                </c:pt>
                <c:pt idx="4908">
                  <c:v>-1726.25</c:v>
                </c:pt>
                <c:pt idx="4909">
                  <c:v>-1729.25</c:v>
                </c:pt>
                <c:pt idx="4910">
                  <c:v>-1742.5</c:v>
                </c:pt>
                <c:pt idx="4911">
                  <c:v>-1745</c:v>
                </c:pt>
                <c:pt idx="4912">
                  <c:v>-1730.75</c:v>
                </c:pt>
                <c:pt idx="4913">
                  <c:v>-1724.5</c:v>
                </c:pt>
                <c:pt idx="4914">
                  <c:v>-1718.5</c:v>
                </c:pt>
                <c:pt idx="4915">
                  <c:v>-1717.75</c:v>
                </c:pt>
                <c:pt idx="4916">
                  <c:v>-1716.5</c:v>
                </c:pt>
                <c:pt idx="4917">
                  <c:v>-1706.25</c:v>
                </c:pt>
                <c:pt idx="4918">
                  <c:v>-1700</c:v>
                </c:pt>
                <c:pt idx="4919">
                  <c:v>-1701.25</c:v>
                </c:pt>
                <c:pt idx="4920">
                  <c:v>-1702.5</c:v>
                </c:pt>
                <c:pt idx="4921">
                  <c:v>-1691.5</c:v>
                </c:pt>
                <c:pt idx="4922">
                  <c:v>-1694.5</c:v>
                </c:pt>
                <c:pt idx="4923">
                  <c:v>-1695.5</c:v>
                </c:pt>
                <c:pt idx="4924">
                  <c:v>-1699.25</c:v>
                </c:pt>
                <c:pt idx="4925">
                  <c:v>-1713.5</c:v>
                </c:pt>
                <c:pt idx="4926">
                  <c:v>-1713</c:v>
                </c:pt>
                <c:pt idx="4927">
                  <c:v>-1716.5</c:v>
                </c:pt>
                <c:pt idx="4928">
                  <c:v>-1721.75</c:v>
                </c:pt>
                <c:pt idx="4929">
                  <c:v>-1717</c:v>
                </c:pt>
                <c:pt idx="4930">
                  <c:v>-1717.75</c:v>
                </c:pt>
                <c:pt idx="4931">
                  <c:v>-1716.75</c:v>
                </c:pt>
                <c:pt idx="4932">
                  <c:v>-1726</c:v>
                </c:pt>
                <c:pt idx="4933">
                  <c:v>-1719.75</c:v>
                </c:pt>
                <c:pt idx="4934">
                  <c:v>-1719.5</c:v>
                </c:pt>
                <c:pt idx="4935">
                  <c:v>-1714.5</c:v>
                </c:pt>
                <c:pt idx="4936">
                  <c:v>-1720.25</c:v>
                </c:pt>
                <c:pt idx="4937">
                  <c:v>-1727.75</c:v>
                </c:pt>
                <c:pt idx="4938">
                  <c:v>-1732.75</c:v>
                </c:pt>
                <c:pt idx="4939">
                  <c:v>-1731</c:v>
                </c:pt>
                <c:pt idx="4940">
                  <c:v>-1730.25</c:v>
                </c:pt>
                <c:pt idx="4941">
                  <c:v>-1735.5</c:v>
                </c:pt>
                <c:pt idx="4942">
                  <c:v>-1734.75</c:v>
                </c:pt>
                <c:pt idx="4943">
                  <c:v>-1739</c:v>
                </c:pt>
                <c:pt idx="4944">
                  <c:v>-1747.5</c:v>
                </c:pt>
                <c:pt idx="4945">
                  <c:v>-1756.75</c:v>
                </c:pt>
                <c:pt idx="4946">
                  <c:v>-1754</c:v>
                </c:pt>
                <c:pt idx="4947">
                  <c:v>-1760.75</c:v>
                </c:pt>
                <c:pt idx="4948">
                  <c:v>-1765.5</c:v>
                </c:pt>
                <c:pt idx="4949">
                  <c:v>-1774.25</c:v>
                </c:pt>
                <c:pt idx="4950">
                  <c:v>-1774.25</c:v>
                </c:pt>
                <c:pt idx="4951">
                  <c:v>-1774.75</c:v>
                </c:pt>
                <c:pt idx="4952">
                  <c:v>-1761.25</c:v>
                </c:pt>
                <c:pt idx="4953">
                  <c:v>-1759.25</c:v>
                </c:pt>
                <c:pt idx="4954">
                  <c:v>-1777.5</c:v>
                </c:pt>
                <c:pt idx="4955">
                  <c:v>-1782.75</c:v>
                </c:pt>
                <c:pt idx="4956">
                  <c:v>-1772.75</c:v>
                </c:pt>
                <c:pt idx="4957">
                  <c:v>-1777.75</c:v>
                </c:pt>
                <c:pt idx="4958">
                  <c:v>-1776.5</c:v>
                </c:pt>
                <c:pt idx="4959">
                  <c:v>-1766</c:v>
                </c:pt>
                <c:pt idx="4960">
                  <c:v>-1770</c:v>
                </c:pt>
                <c:pt idx="4961">
                  <c:v>-1742.75</c:v>
                </c:pt>
                <c:pt idx="4962">
                  <c:v>-1751.75</c:v>
                </c:pt>
                <c:pt idx="4963">
                  <c:v>-1736.5</c:v>
                </c:pt>
                <c:pt idx="4964">
                  <c:v>-1758.25</c:v>
                </c:pt>
                <c:pt idx="4965">
                  <c:v>-1773.25</c:v>
                </c:pt>
                <c:pt idx="4966">
                  <c:v>-1799.25</c:v>
                </c:pt>
                <c:pt idx="4967">
                  <c:v>-1790.75</c:v>
                </c:pt>
                <c:pt idx="4968">
                  <c:v>-1749.25</c:v>
                </c:pt>
                <c:pt idx="4969">
                  <c:v>-1733.75</c:v>
                </c:pt>
                <c:pt idx="4970">
                  <c:v>-1783.25</c:v>
                </c:pt>
                <c:pt idx="4971">
                  <c:v>-1787.5</c:v>
                </c:pt>
                <c:pt idx="4972">
                  <c:v>-1805</c:v>
                </c:pt>
                <c:pt idx="4973">
                  <c:v>-1818</c:v>
                </c:pt>
                <c:pt idx="4974">
                  <c:v>-1839.5</c:v>
                </c:pt>
                <c:pt idx="4975">
                  <c:v>-1838.75</c:v>
                </c:pt>
                <c:pt idx="4976">
                  <c:v>-1823</c:v>
                </c:pt>
                <c:pt idx="4977">
                  <c:v>-1814.25</c:v>
                </c:pt>
                <c:pt idx="4978">
                  <c:v>-1774.25</c:v>
                </c:pt>
                <c:pt idx="4979">
                  <c:v>-1788.75</c:v>
                </c:pt>
                <c:pt idx="4980">
                  <c:v>-1802.25</c:v>
                </c:pt>
                <c:pt idx="4981">
                  <c:v>-1804.25</c:v>
                </c:pt>
                <c:pt idx="4982">
                  <c:v>-1792.5</c:v>
                </c:pt>
                <c:pt idx="4983">
                  <c:v>-1832.25</c:v>
                </c:pt>
                <c:pt idx="4984">
                  <c:v>-1844.75</c:v>
                </c:pt>
                <c:pt idx="4985">
                  <c:v>-1825.75</c:v>
                </c:pt>
                <c:pt idx="4986">
                  <c:v>-1853.25</c:v>
                </c:pt>
                <c:pt idx="4987">
                  <c:v>-1846.75</c:v>
                </c:pt>
                <c:pt idx="4988">
                  <c:v>-1809.25</c:v>
                </c:pt>
                <c:pt idx="4989">
                  <c:v>-1791.25</c:v>
                </c:pt>
                <c:pt idx="4990">
                  <c:v>-1802.5</c:v>
                </c:pt>
                <c:pt idx="4991">
                  <c:v>-1806.25</c:v>
                </c:pt>
                <c:pt idx="4992">
                  <c:v>-1834.5</c:v>
                </c:pt>
                <c:pt idx="4993">
                  <c:v>-1829</c:v>
                </c:pt>
                <c:pt idx="4994">
                  <c:v>-1830.25</c:v>
                </c:pt>
                <c:pt idx="4995">
                  <c:v>-1807.25</c:v>
                </c:pt>
                <c:pt idx="4996">
                  <c:v>-1807</c:v>
                </c:pt>
                <c:pt idx="4997">
                  <c:v>-1804.75</c:v>
                </c:pt>
                <c:pt idx="4998">
                  <c:v>-1806.25</c:v>
                </c:pt>
                <c:pt idx="4999">
                  <c:v>-1806.5</c:v>
                </c:pt>
                <c:pt idx="5000">
                  <c:v>-1826.5</c:v>
                </c:pt>
                <c:pt idx="5001">
                  <c:v>-1823.5</c:v>
                </c:pt>
                <c:pt idx="5002">
                  <c:v>-1806.5</c:v>
                </c:pt>
                <c:pt idx="5003">
                  <c:v>-1810.75</c:v>
                </c:pt>
                <c:pt idx="5004">
                  <c:v>-1807</c:v>
                </c:pt>
                <c:pt idx="5005">
                  <c:v>-1771.25</c:v>
                </c:pt>
                <c:pt idx="5006">
                  <c:v>-1762.5</c:v>
                </c:pt>
                <c:pt idx="5007">
                  <c:v>-1757.75</c:v>
                </c:pt>
                <c:pt idx="5008">
                  <c:v>-1750.25</c:v>
                </c:pt>
                <c:pt idx="5009">
                  <c:v>-1740.25</c:v>
                </c:pt>
                <c:pt idx="5010">
                  <c:v>-1705.25</c:v>
                </c:pt>
                <c:pt idx="5011">
                  <c:v>-1697.5</c:v>
                </c:pt>
                <c:pt idx="5012">
                  <c:v>-1692</c:v>
                </c:pt>
                <c:pt idx="5013">
                  <c:v>-1688</c:v>
                </c:pt>
                <c:pt idx="5014">
                  <c:v>-1674.75</c:v>
                </c:pt>
                <c:pt idx="5015">
                  <c:v>-1673.5</c:v>
                </c:pt>
                <c:pt idx="5016">
                  <c:v>-1673</c:v>
                </c:pt>
                <c:pt idx="5017">
                  <c:v>-1700.5</c:v>
                </c:pt>
                <c:pt idx="5018">
                  <c:v>-1701.25</c:v>
                </c:pt>
                <c:pt idx="5019">
                  <c:v>-1685</c:v>
                </c:pt>
                <c:pt idx="5020">
                  <c:v>-1701</c:v>
                </c:pt>
                <c:pt idx="5021">
                  <c:v>-1724.75</c:v>
                </c:pt>
                <c:pt idx="5022">
                  <c:v>-1712</c:v>
                </c:pt>
                <c:pt idx="5023">
                  <c:v>-1703</c:v>
                </c:pt>
                <c:pt idx="5024">
                  <c:v>-1704.5</c:v>
                </c:pt>
                <c:pt idx="5025">
                  <c:v>-1713.5</c:v>
                </c:pt>
                <c:pt idx="5026">
                  <c:v>-1718.5</c:v>
                </c:pt>
                <c:pt idx="5027">
                  <c:v>-1719.75</c:v>
                </c:pt>
                <c:pt idx="5028">
                  <c:v>-1743.25</c:v>
                </c:pt>
                <c:pt idx="5029">
                  <c:v>-1746.75</c:v>
                </c:pt>
                <c:pt idx="5030">
                  <c:v>-1753</c:v>
                </c:pt>
                <c:pt idx="5031">
                  <c:v>-1754</c:v>
                </c:pt>
                <c:pt idx="5032">
                  <c:v>-1750</c:v>
                </c:pt>
                <c:pt idx="5033">
                  <c:v>-1744</c:v>
                </c:pt>
                <c:pt idx="5034">
                  <c:v>-1749.75</c:v>
                </c:pt>
                <c:pt idx="5035">
                  <c:v>-1715</c:v>
                </c:pt>
                <c:pt idx="5036">
                  <c:v>-1709.25</c:v>
                </c:pt>
                <c:pt idx="5037">
                  <c:v>-1706</c:v>
                </c:pt>
                <c:pt idx="5038">
                  <c:v>-1707</c:v>
                </c:pt>
                <c:pt idx="5039">
                  <c:v>-1719</c:v>
                </c:pt>
                <c:pt idx="5040">
                  <c:v>-1721.25</c:v>
                </c:pt>
                <c:pt idx="5041">
                  <c:v>-1705.75</c:v>
                </c:pt>
                <c:pt idx="5042">
                  <c:v>-1705.5</c:v>
                </c:pt>
                <c:pt idx="5043">
                  <c:v>-1700</c:v>
                </c:pt>
                <c:pt idx="5044">
                  <c:v>-1684.25</c:v>
                </c:pt>
                <c:pt idx="5045">
                  <c:v>-1689</c:v>
                </c:pt>
                <c:pt idx="5046">
                  <c:v>-1698.75</c:v>
                </c:pt>
                <c:pt idx="5047">
                  <c:v>-1717.75</c:v>
                </c:pt>
                <c:pt idx="5048">
                  <c:v>-1736.5</c:v>
                </c:pt>
                <c:pt idx="5049">
                  <c:v>-1739.75</c:v>
                </c:pt>
                <c:pt idx="5050">
                  <c:v>-1773.25</c:v>
                </c:pt>
                <c:pt idx="5051">
                  <c:v>-1765.5</c:v>
                </c:pt>
                <c:pt idx="5052">
                  <c:v>-1751.5</c:v>
                </c:pt>
                <c:pt idx="5053">
                  <c:v>-1763.75</c:v>
                </c:pt>
                <c:pt idx="5054">
                  <c:v>-1771.75</c:v>
                </c:pt>
                <c:pt idx="5055">
                  <c:v>-1768.5</c:v>
                </c:pt>
                <c:pt idx="5056">
                  <c:v>-1761.25</c:v>
                </c:pt>
                <c:pt idx="5057">
                  <c:v>-1749.75</c:v>
                </c:pt>
                <c:pt idx="5058">
                  <c:v>-1750.25</c:v>
                </c:pt>
                <c:pt idx="5059">
                  <c:v>-1755.25</c:v>
                </c:pt>
                <c:pt idx="5060">
                  <c:v>-1753.5</c:v>
                </c:pt>
                <c:pt idx="5061">
                  <c:v>-1756.25</c:v>
                </c:pt>
                <c:pt idx="5062">
                  <c:v>-1773</c:v>
                </c:pt>
                <c:pt idx="5063">
                  <c:v>-1774.75</c:v>
                </c:pt>
                <c:pt idx="5064">
                  <c:v>-1769.75</c:v>
                </c:pt>
                <c:pt idx="5065">
                  <c:v>-1779</c:v>
                </c:pt>
                <c:pt idx="5066">
                  <c:v>-1801.75</c:v>
                </c:pt>
                <c:pt idx="5067">
                  <c:v>-1807.25</c:v>
                </c:pt>
                <c:pt idx="5068">
                  <c:v>-1811.25</c:v>
                </c:pt>
                <c:pt idx="5069">
                  <c:v>-1812</c:v>
                </c:pt>
                <c:pt idx="5070">
                  <c:v>-1807.75</c:v>
                </c:pt>
                <c:pt idx="5071">
                  <c:v>-1813.25</c:v>
                </c:pt>
                <c:pt idx="5072">
                  <c:v>-1805.75</c:v>
                </c:pt>
                <c:pt idx="5073">
                  <c:v>-1825.75</c:v>
                </c:pt>
                <c:pt idx="5074">
                  <c:v>-1824.75</c:v>
                </c:pt>
                <c:pt idx="5075">
                  <c:v>-1824</c:v>
                </c:pt>
                <c:pt idx="5076">
                  <c:v>-1828</c:v>
                </c:pt>
                <c:pt idx="5077">
                  <c:v>-1826.25</c:v>
                </c:pt>
                <c:pt idx="5078">
                  <c:v>-1828.5</c:v>
                </c:pt>
                <c:pt idx="5079">
                  <c:v>-1818.75</c:v>
                </c:pt>
                <c:pt idx="5080">
                  <c:v>-1819.5</c:v>
                </c:pt>
                <c:pt idx="5081">
                  <c:v>-1821</c:v>
                </c:pt>
                <c:pt idx="5082">
                  <c:v>-1824.25</c:v>
                </c:pt>
                <c:pt idx="5083">
                  <c:v>-1838.75</c:v>
                </c:pt>
                <c:pt idx="5084">
                  <c:v>-1849.75</c:v>
                </c:pt>
                <c:pt idx="5085">
                  <c:v>-1850.75</c:v>
                </c:pt>
                <c:pt idx="5086">
                  <c:v>-1845.75</c:v>
                </c:pt>
                <c:pt idx="5087">
                  <c:v>-1843.75</c:v>
                </c:pt>
                <c:pt idx="5088">
                  <c:v>-1843.75</c:v>
                </c:pt>
                <c:pt idx="5089">
                  <c:v>-1839.75</c:v>
                </c:pt>
                <c:pt idx="5090">
                  <c:v>-1840.25</c:v>
                </c:pt>
                <c:pt idx="5091">
                  <c:v>-1839.75</c:v>
                </c:pt>
                <c:pt idx="5092">
                  <c:v>-1843</c:v>
                </c:pt>
                <c:pt idx="5093">
                  <c:v>-1852.75</c:v>
                </c:pt>
                <c:pt idx="5094">
                  <c:v>-1848.25</c:v>
                </c:pt>
                <c:pt idx="5095">
                  <c:v>-1827</c:v>
                </c:pt>
                <c:pt idx="5096">
                  <c:v>-1823.5</c:v>
                </c:pt>
                <c:pt idx="5097">
                  <c:v>-1821.5</c:v>
                </c:pt>
                <c:pt idx="5098">
                  <c:v>-1830.5</c:v>
                </c:pt>
                <c:pt idx="5099">
                  <c:v>-1833.5</c:v>
                </c:pt>
                <c:pt idx="5100">
                  <c:v>-1836.5</c:v>
                </c:pt>
                <c:pt idx="5101">
                  <c:v>-1821</c:v>
                </c:pt>
                <c:pt idx="5102">
                  <c:v>-1821.25</c:v>
                </c:pt>
                <c:pt idx="5103">
                  <c:v>-1842.25</c:v>
                </c:pt>
                <c:pt idx="5104">
                  <c:v>-1845</c:v>
                </c:pt>
                <c:pt idx="5105">
                  <c:v>-1865.25</c:v>
                </c:pt>
                <c:pt idx="5106">
                  <c:v>-1864.75</c:v>
                </c:pt>
                <c:pt idx="5107">
                  <c:v>-1865</c:v>
                </c:pt>
                <c:pt idx="5108">
                  <c:v>-1845.25</c:v>
                </c:pt>
                <c:pt idx="5109">
                  <c:v>-1863.5</c:v>
                </c:pt>
                <c:pt idx="5110">
                  <c:v>-1876.75</c:v>
                </c:pt>
                <c:pt idx="5111">
                  <c:v>-1880</c:v>
                </c:pt>
                <c:pt idx="5112">
                  <c:v>-1873</c:v>
                </c:pt>
                <c:pt idx="5113">
                  <c:v>-1898</c:v>
                </c:pt>
                <c:pt idx="5114">
                  <c:v>-1879.75</c:v>
                </c:pt>
                <c:pt idx="5115">
                  <c:v>-1879</c:v>
                </c:pt>
                <c:pt idx="5116">
                  <c:v>-1877.5</c:v>
                </c:pt>
                <c:pt idx="5117">
                  <c:v>-1876.25</c:v>
                </c:pt>
                <c:pt idx="5118">
                  <c:v>-1881.75</c:v>
                </c:pt>
                <c:pt idx="5119">
                  <c:v>-1886</c:v>
                </c:pt>
                <c:pt idx="5120">
                  <c:v>-1878</c:v>
                </c:pt>
                <c:pt idx="5121">
                  <c:v>-1877.75</c:v>
                </c:pt>
                <c:pt idx="5122">
                  <c:v>-1878.25</c:v>
                </c:pt>
                <c:pt idx="5123">
                  <c:v>-1873.5</c:v>
                </c:pt>
                <c:pt idx="5124">
                  <c:v>-1867</c:v>
                </c:pt>
                <c:pt idx="5125">
                  <c:v>-1867</c:v>
                </c:pt>
                <c:pt idx="5126">
                  <c:v>-1864.25</c:v>
                </c:pt>
                <c:pt idx="5127">
                  <c:v>-1854.75</c:v>
                </c:pt>
                <c:pt idx="5128">
                  <c:v>-1851</c:v>
                </c:pt>
                <c:pt idx="5129">
                  <c:v>-1852.5</c:v>
                </c:pt>
                <c:pt idx="5130">
                  <c:v>-1852.75</c:v>
                </c:pt>
                <c:pt idx="5131">
                  <c:v>-1852</c:v>
                </c:pt>
                <c:pt idx="5132">
                  <c:v>-1853.75</c:v>
                </c:pt>
                <c:pt idx="5133">
                  <c:v>-1855</c:v>
                </c:pt>
                <c:pt idx="5134">
                  <c:v>-1856.5</c:v>
                </c:pt>
                <c:pt idx="5135">
                  <c:v>-1868.75</c:v>
                </c:pt>
                <c:pt idx="5136">
                  <c:v>-1868.75</c:v>
                </c:pt>
                <c:pt idx="5137">
                  <c:v>-1862.25</c:v>
                </c:pt>
                <c:pt idx="5138">
                  <c:v>-1863.75</c:v>
                </c:pt>
                <c:pt idx="5139">
                  <c:v>-1861</c:v>
                </c:pt>
                <c:pt idx="5140">
                  <c:v>-1863</c:v>
                </c:pt>
                <c:pt idx="5141">
                  <c:v>-1868</c:v>
                </c:pt>
                <c:pt idx="5142">
                  <c:v>-1855</c:v>
                </c:pt>
                <c:pt idx="5143">
                  <c:v>-1852.75</c:v>
                </c:pt>
                <c:pt idx="5144">
                  <c:v>-1844.5</c:v>
                </c:pt>
                <c:pt idx="5145">
                  <c:v>-1839.25</c:v>
                </c:pt>
                <c:pt idx="5146">
                  <c:v>-1823</c:v>
                </c:pt>
                <c:pt idx="5147">
                  <c:v>-1820.75</c:v>
                </c:pt>
                <c:pt idx="5148">
                  <c:v>-1817.25</c:v>
                </c:pt>
                <c:pt idx="5149">
                  <c:v>-1808.5</c:v>
                </c:pt>
                <c:pt idx="5150">
                  <c:v>-1807.5</c:v>
                </c:pt>
                <c:pt idx="5151">
                  <c:v>-1801.5</c:v>
                </c:pt>
                <c:pt idx="5152">
                  <c:v>-1803.75</c:v>
                </c:pt>
                <c:pt idx="5153">
                  <c:v>-1779.5</c:v>
                </c:pt>
                <c:pt idx="5154">
                  <c:v>-1790.5</c:v>
                </c:pt>
                <c:pt idx="5155">
                  <c:v>-1810.75</c:v>
                </c:pt>
                <c:pt idx="5156">
                  <c:v>-1813.5</c:v>
                </c:pt>
                <c:pt idx="5157">
                  <c:v>-1816.75</c:v>
                </c:pt>
                <c:pt idx="5158">
                  <c:v>-1812.75</c:v>
                </c:pt>
                <c:pt idx="5159">
                  <c:v>-1804.25</c:v>
                </c:pt>
                <c:pt idx="5160">
                  <c:v>-1798.25</c:v>
                </c:pt>
                <c:pt idx="5161">
                  <c:v>-1800.75</c:v>
                </c:pt>
                <c:pt idx="5162">
                  <c:v>-1801.25</c:v>
                </c:pt>
                <c:pt idx="5163">
                  <c:v>-1809.75</c:v>
                </c:pt>
                <c:pt idx="5164">
                  <c:v>-1809.25</c:v>
                </c:pt>
                <c:pt idx="5165">
                  <c:v>-1810.75</c:v>
                </c:pt>
                <c:pt idx="5166">
                  <c:v>-1804</c:v>
                </c:pt>
                <c:pt idx="5167">
                  <c:v>-1799.25</c:v>
                </c:pt>
                <c:pt idx="5168">
                  <c:v>-1794.5</c:v>
                </c:pt>
                <c:pt idx="5169">
                  <c:v>-1766.5</c:v>
                </c:pt>
                <c:pt idx="5170">
                  <c:v>-1757.5</c:v>
                </c:pt>
                <c:pt idx="5171">
                  <c:v>-1754.75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B-4B71-93A2-82447F6FD4A1}"/>
            </c:ext>
          </c:extLst>
        </c:ser>
        <c:ser>
          <c:idx val="1"/>
          <c:order val="1"/>
          <c:tx>
            <c:strRef>
              <c:f>ES!$Q$163</c:f>
              <c:strCache>
                <c:ptCount val="1"/>
                <c:pt idx="0">
                  <c:v>MovAvg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ES!$Q$164:$Q$5335</c:f>
              <c:numCache>
                <c:formatCode>0.000</c:formatCode>
                <c:ptCount val="5172"/>
                <c:pt idx="1">
                  <c:v>6.25</c:v>
                </c:pt>
                <c:pt idx="2">
                  <c:v>17.25</c:v>
                </c:pt>
                <c:pt idx="3">
                  <c:v>10.5</c:v>
                </c:pt>
                <c:pt idx="4">
                  <c:v>0.75</c:v>
                </c:pt>
                <c:pt idx="5">
                  <c:v>0.75</c:v>
                </c:pt>
                <c:pt idx="6">
                  <c:v>-0.25</c:v>
                </c:pt>
                <c:pt idx="7">
                  <c:v>5</c:v>
                </c:pt>
                <c:pt idx="8">
                  <c:v>1</c:v>
                </c:pt>
                <c:pt idx="9">
                  <c:v>-0.75</c:v>
                </c:pt>
                <c:pt idx="10">
                  <c:v>-1.25</c:v>
                </c:pt>
                <c:pt idx="11">
                  <c:v>2.75</c:v>
                </c:pt>
                <c:pt idx="12">
                  <c:v>-0.25</c:v>
                </c:pt>
                <c:pt idx="13">
                  <c:v>2</c:v>
                </c:pt>
                <c:pt idx="14">
                  <c:v>1.75</c:v>
                </c:pt>
                <c:pt idx="15">
                  <c:v>1.25</c:v>
                </c:pt>
                <c:pt idx="16">
                  <c:v>5</c:v>
                </c:pt>
                <c:pt idx="17">
                  <c:v>7.25</c:v>
                </c:pt>
                <c:pt idx="18">
                  <c:v>5.75</c:v>
                </c:pt>
                <c:pt idx="19">
                  <c:v>5.25</c:v>
                </c:pt>
                <c:pt idx="20">
                  <c:v>8</c:v>
                </c:pt>
                <c:pt idx="21">
                  <c:v>12.25</c:v>
                </c:pt>
                <c:pt idx="22">
                  <c:v>12.25</c:v>
                </c:pt>
                <c:pt idx="23">
                  <c:v>19.5</c:v>
                </c:pt>
                <c:pt idx="24">
                  <c:v>15.5</c:v>
                </c:pt>
                <c:pt idx="25">
                  <c:v>18.5</c:v>
                </c:pt>
                <c:pt idx="26">
                  <c:v>24</c:v>
                </c:pt>
                <c:pt idx="27">
                  <c:v>20</c:v>
                </c:pt>
                <c:pt idx="28">
                  <c:v>8.5</c:v>
                </c:pt>
                <c:pt idx="29">
                  <c:v>8.5</c:v>
                </c:pt>
                <c:pt idx="30">
                  <c:v>13</c:v>
                </c:pt>
                <c:pt idx="31">
                  <c:v>11.5</c:v>
                </c:pt>
                <c:pt idx="32">
                  <c:v>12</c:v>
                </c:pt>
                <c:pt idx="33">
                  <c:v>9.25</c:v>
                </c:pt>
                <c:pt idx="34">
                  <c:v>21</c:v>
                </c:pt>
                <c:pt idx="35">
                  <c:v>24.5</c:v>
                </c:pt>
                <c:pt idx="36">
                  <c:v>29.5</c:v>
                </c:pt>
                <c:pt idx="37">
                  <c:v>25</c:v>
                </c:pt>
                <c:pt idx="38">
                  <c:v>20.75</c:v>
                </c:pt>
                <c:pt idx="39">
                  <c:v>25.5</c:v>
                </c:pt>
                <c:pt idx="40">
                  <c:v>26.25</c:v>
                </c:pt>
                <c:pt idx="41">
                  <c:v>18.5</c:v>
                </c:pt>
                <c:pt idx="42">
                  <c:v>13.75</c:v>
                </c:pt>
                <c:pt idx="43">
                  <c:v>11.25</c:v>
                </c:pt>
                <c:pt idx="44">
                  <c:v>13</c:v>
                </c:pt>
                <c:pt idx="45">
                  <c:v>11.25</c:v>
                </c:pt>
                <c:pt idx="46">
                  <c:v>15.25</c:v>
                </c:pt>
                <c:pt idx="47">
                  <c:v>20.5</c:v>
                </c:pt>
                <c:pt idx="48">
                  <c:v>22.75</c:v>
                </c:pt>
                <c:pt idx="49">
                  <c:v>20.5</c:v>
                </c:pt>
                <c:pt idx="50">
                  <c:v>20</c:v>
                </c:pt>
                <c:pt idx="51">
                  <c:v>18.25</c:v>
                </c:pt>
                <c:pt idx="52">
                  <c:v>13.5</c:v>
                </c:pt>
                <c:pt idx="53">
                  <c:v>11.25</c:v>
                </c:pt>
                <c:pt idx="54">
                  <c:v>15</c:v>
                </c:pt>
                <c:pt idx="55">
                  <c:v>19.5</c:v>
                </c:pt>
                <c:pt idx="56">
                  <c:v>17</c:v>
                </c:pt>
                <c:pt idx="57">
                  <c:v>11.25</c:v>
                </c:pt>
                <c:pt idx="58">
                  <c:v>6.25</c:v>
                </c:pt>
                <c:pt idx="59">
                  <c:v>7.5</c:v>
                </c:pt>
                <c:pt idx="60">
                  <c:v>5</c:v>
                </c:pt>
                <c:pt idx="61">
                  <c:v>8.75</c:v>
                </c:pt>
                <c:pt idx="62">
                  <c:v>7.5</c:v>
                </c:pt>
                <c:pt idx="63">
                  <c:v>5.5</c:v>
                </c:pt>
                <c:pt idx="64">
                  <c:v>10</c:v>
                </c:pt>
                <c:pt idx="65">
                  <c:v>9</c:v>
                </c:pt>
                <c:pt idx="66">
                  <c:v>11.25</c:v>
                </c:pt>
                <c:pt idx="67">
                  <c:v>8.5</c:v>
                </c:pt>
                <c:pt idx="68">
                  <c:v>7</c:v>
                </c:pt>
                <c:pt idx="69">
                  <c:v>7.5</c:v>
                </c:pt>
                <c:pt idx="70">
                  <c:v>10</c:v>
                </c:pt>
                <c:pt idx="71">
                  <c:v>2.75</c:v>
                </c:pt>
                <c:pt idx="72">
                  <c:v>2.25</c:v>
                </c:pt>
                <c:pt idx="73">
                  <c:v>-1.5</c:v>
                </c:pt>
                <c:pt idx="74">
                  <c:v>-5</c:v>
                </c:pt>
                <c:pt idx="75">
                  <c:v>-3.75</c:v>
                </c:pt>
                <c:pt idx="76">
                  <c:v>-1.5</c:v>
                </c:pt>
                <c:pt idx="77">
                  <c:v>-3</c:v>
                </c:pt>
                <c:pt idx="78">
                  <c:v>-1.75</c:v>
                </c:pt>
                <c:pt idx="79">
                  <c:v>-4.75</c:v>
                </c:pt>
                <c:pt idx="80">
                  <c:v>-3.25</c:v>
                </c:pt>
                <c:pt idx="81">
                  <c:v>-0.5</c:v>
                </c:pt>
                <c:pt idx="82">
                  <c:v>0</c:v>
                </c:pt>
                <c:pt idx="83">
                  <c:v>-3.75</c:v>
                </c:pt>
                <c:pt idx="84">
                  <c:v>-2.75</c:v>
                </c:pt>
                <c:pt idx="85">
                  <c:v>-3.5</c:v>
                </c:pt>
                <c:pt idx="86">
                  <c:v>-5.5</c:v>
                </c:pt>
                <c:pt idx="87">
                  <c:v>-2</c:v>
                </c:pt>
                <c:pt idx="88">
                  <c:v>-4.5</c:v>
                </c:pt>
                <c:pt idx="89">
                  <c:v>-1.5</c:v>
                </c:pt>
                <c:pt idx="90">
                  <c:v>-2.5</c:v>
                </c:pt>
                <c:pt idx="91">
                  <c:v>-1.5</c:v>
                </c:pt>
                <c:pt idx="92">
                  <c:v>2.5</c:v>
                </c:pt>
                <c:pt idx="93">
                  <c:v>5</c:v>
                </c:pt>
                <c:pt idx="94">
                  <c:v>6</c:v>
                </c:pt>
                <c:pt idx="95">
                  <c:v>11.75</c:v>
                </c:pt>
                <c:pt idx="96">
                  <c:v>12</c:v>
                </c:pt>
                <c:pt idx="97">
                  <c:v>16.5</c:v>
                </c:pt>
                <c:pt idx="98">
                  <c:v>13.25</c:v>
                </c:pt>
                <c:pt idx="99">
                  <c:v>13</c:v>
                </c:pt>
                <c:pt idx="100">
                  <c:v>15</c:v>
                </c:pt>
                <c:pt idx="101">
                  <c:v>15</c:v>
                </c:pt>
                <c:pt idx="102">
                  <c:v>11</c:v>
                </c:pt>
                <c:pt idx="103">
                  <c:v>-2.75</c:v>
                </c:pt>
                <c:pt idx="104">
                  <c:v>-4.75</c:v>
                </c:pt>
                <c:pt idx="105">
                  <c:v>-3.75</c:v>
                </c:pt>
                <c:pt idx="106">
                  <c:v>-0.5</c:v>
                </c:pt>
                <c:pt idx="107">
                  <c:v>-2.25</c:v>
                </c:pt>
                <c:pt idx="108">
                  <c:v>-7.5</c:v>
                </c:pt>
                <c:pt idx="109">
                  <c:v>-8.75</c:v>
                </c:pt>
                <c:pt idx="110">
                  <c:v>-7.5</c:v>
                </c:pt>
                <c:pt idx="111">
                  <c:v>-7.5</c:v>
                </c:pt>
                <c:pt idx="112">
                  <c:v>-13</c:v>
                </c:pt>
                <c:pt idx="113">
                  <c:v>-15.5</c:v>
                </c:pt>
                <c:pt idx="114">
                  <c:v>-14.25</c:v>
                </c:pt>
                <c:pt idx="115">
                  <c:v>-19.75</c:v>
                </c:pt>
                <c:pt idx="116">
                  <c:v>-23.5</c:v>
                </c:pt>
                <c:pt idx="117">
                  <c:v>-30.5</c:v>
                </c:pt>
                <c:pt idx="118">
                  <c:v>-28.75</c:v>
                </c:pt>
                <c:pt idx="119">
                  <c:v>-31.5</c:v>
                </c:pt>
                <c:pt idx="120">
                  <c:v>-40.75</c:v>
                </c:pt>
                <c:pt idx="121">
                  <c:v>-44.5</c:v>
                </c:pt>
                <c:pt idx="122">
                  <c:v>-40.5</c:v>
                </c:pt>
                <c:pt idx="123">
                  <c:v>-45.5</c:v>
                </c:pt>
                <c:pt idx="124">
                  <c:v>-49.75</c:v>
                </c:pt>
                <c:pt idx="125">
                  <c:v>-49</c:v>
                </c:pt>
                <c:pt idx="126">
                  <c:v>-45.25</c:v>
                </c:pt>
                <c:pt idx="127">
                  <c:v>-44.75</c:v>
                </c:pt>
                <c:pt idx="128">
                  <c:v>-44</c:v>
                </c:pt>
                <c:pt idx="129">
                  <c:v>-45.25</c:v>
                </c:pt>
                <c:pt idx="130">
                  <c:v>-41</c:v>
                </c:pt>
                <c:pt idx="131">
                  <c:v>-46.25</c:v>
                </c:pt>
                <c:pt idx="132">
                  <c:v>-44</c:v>
                </c:pt>
                <c:pt idx="133">
                  <c:v>-48.5</c:v>
                </c:pt>
                <c:pt idx="134">
                  <c:v>-47</c:v>
                </c:pt>
                <c:pt idx="135">
                  <c:v>-54.5</c:v>
                </c:pt>
                <c:pt idx="136">
                  <c:v>-55.25</c:v>
                </c:pt>
                <c:pt idx="137">
                  <c:v>-56</c:v>
                </c:pt>
                <c:pt idx="138">
                  <c:v>-56.5</c:v>
                </c:pt>
                <c:pt idx="139">
                  <c:v>-58.5</c:v>
                </c:pt>
                <c:pt idx="140">
                  <c:v>-61.25</c:v>
                </c:pt>
                <c:pt idx="141">
                  <c:v>-56.5</c:v>
                </c:pt>
                <c:pt idx="142">
                  <c:v>-58.5</c:v>
                </c:pt>
                <c:pt idx="143">
                  <c:v>-60</c:v>
                </c:pt>
                <c:pt idx="144">
                  <c:v>-59.5</c:v>
                </c:pt>
                <c:pt idx="145">
                  <c:v>-65.5</c:v>
                </c:pt>
                <c:pt idx="146">
                  <c:v>-64</c:v>
                </c:pt>
                <c:pt idx="147">
                  <c:v>-65.75</c:v>
                </c:pt>
                <c:pt idx="148">
                  <c:v>-64.25</c:v>
                </c:pt>
                <c:pt idx="149">
                  <c:v>-62.75</c:v>
                </c:pt>
                <c:pt idx="150">
                  <c:v>-55.75</c:v>
                </c:pt>
                <c:pt idx="151">
                  <c:v>-57</c:v>
                </c:pt>
                <c:pt idx="152">
                  <c:v>-59.25</c:v>
                </c:pt>
                <c:pt idx="153">
                  <c:v>-62</c:v>
                </c:pt>
                <c:pt idx="154">
                  <c:v>-53.5</c:v>
                </c:pt>
                <c:pt idx="155">
                  <c:v>-54.75</c:v>
                </c:pt>
                <c:pt idx="156">
                  <c:v>-53.5</c:v>
                </c:pt>
                <c:pt idx="157">
                  <c:v>-58</c:v>
                </c:pt>
                <c:pt idx="158">
                  <c:v>-54.5</c:v>
                </c:pt>
                <c:pt idx="159">
                  <c:v>-60</c:v>
                </c:pt>
                <c:pt idx="160">
                  <c:v>-59.75</c:v>
                </c:pt>
                <c:pt idx="161">
                  <c:v>-54.5</c:v>
                </c:pt>
                <c:pt idx="162">
                  <c:v>-53</c:v>
                </c:pt>
                <c:pt idx="163">
                  <c:v>-53</c:v>
                </c:pt>
                <c:pt idx="164">
                  <c:v>-46.25</c:v>
                </c:pt>
                <c:pt idx="165">
                  <c:v>-43.25</c:v>
                </c:pt>
                <c:pt idx="166">
                  <c:v>-44.75</c:v>
                </c:pt>
                <c:pt idx="167">
                  <c:v>-49.25</c:v>
                </c:pt>
                <c:pt idx="168">
                  <c:v>-52.25</c:v>
                </c:pt>
                <c:pt idx="169">
                  <c:v>-52.75</c:v>
                </c:pt>
                <c:pt idx="170">
                  <c:v>-51.75</c:v>
                </c:pt>
                <c:pt idx="171">
                  <c:v>-55.25</c:v>
                </c:pt>
                <c:pt idx="172">
                  <c:v>-55.5</c:v>
                </c:pt>
                <c:pt idx="173">
                  <c:v>-60</c:v>
                </c:pt>
                <c:pt idx="174">
                  <c:v>-59.5</c:v>
                </c:pt>
                <c:pt idx="175">
                  <c:v>-54</c:v>
                </c:pt>
                <c:pt idx="176">
                  <c:v>-54</c:v>
                </c:pt>
                <c:pt idx="177">
                  <c:v>-53.75</c:v>
                </c:pt>
                <c:pt idx="178">
                  <c:v>-54.75</c:v>
                </c:pt>
                <c:pt idx="179">
                  <c:v>-58.5</c:v>
                </c:pt>
                <c:pt idx="180">
                  <c:v>-55.5</c:v>
                </c:pt>
                <c:pt idx="181">
                  <c:v>-51</c:v>
                </c:pt>
                <c:pt idx="182">
                  <c:v>-59.5</c:v>
                </c:pt>
                <c:pt idx="183">
                  <c:v>-57.75</c:v>
                </c:pt>
                <c:pt idx="184">
                  <c:v>-63</c:v>
                </c:pt>
                <c:pt idx="185">
                  <c:v>-65.75</c:v>
                </c:pt>
                <c:pt idx="186">
                  <c:v>-62.75</c:v>
                </c:pt>
                <c:pt idx="187">
                  <c:v>-61.25</c:v>
                </c:pt>
                <c:pt idx="188">
                  <c:v>-62</c:v>
                </c:pt>
                <c:pt idx="189">
                  <c:v>-58.5</c:v>
                </c:pt>
                <c:pt idx="190">
                  <c:v>-58</c:v>
                </c:pt>
                <c:pt idx="191">
                  <c:v>-59.75</c:v>
                </c:pt>
                <c:pt idx="192">
                  <c:v>-57</c:v>
                </c:pt>
                <c:pt idx="193">
                  <c:v>-52.75</c:v>
                </c:pt>
                <c:pt idx="194">
                  <c:v>-51.25</c:v>
                </c:pt>
                <c:pt idx="195">
                  <c:v>-48</c:v>
                </c:pt>
                <c:pt idx="196">
                  <c:v>-45.75</c:v>
                </c:pt>
                <c:pt idx="197">
                  <c:v>-47.25</c:v>
                </c:pt>
                <c:pt idx="198">
                  <c:v>-47</c:v>
                </c:pt>
                <c:pt idx="199">
                  <c:v>-49.5</c:v>
                </c:pt>
                <c:pt idx="200">
                  <c:v>-51.25</c:v>
                </c:pt>
                <c:pt idx="201">
                  <c:v>-55.25</c:v>
                </c:pt>
                <c:pt idx="202">
                  <c:v>-56.75</c:v>
                </c:pt>
                <c:pt idx="203">
                  <c:v>-53.5</c:v>
                </c:pt>
                <c:pt idx="204">
                  <c:v>-58.5</c:v>
                </c:pt>
                <c:pt idx="205">
                  <c:v>-57.25</c:v>
                </c:pt>
                <c:pt idx="206">
                  <c:v>-53.25</c:v>
                </c:pt>
                <c:pt idx="207">
                  <c:v>-54.5</c:v>
                </c:pt>
                <c:pt idx="208">
                  <c:v>-56.5</c:v>
                </c:pt>
                <c:pt idx="209">
                  <c:v>-60.25</c:v>
                </c:pt>
                <c:pt idx="210">
                  <c:v>-59.75</c:v>
                </c:pt>
                <c:pt idx="211">
                  <c:v>-57.75</c:v>
                </c:pt>
                <c:pt idx="212">
                  <c:v>-64.75</c:v>
                </c:pt>
                <c:pt idx="213">
                  <c:v>-64.5</c:v>
                </c:pt>
                <c:pt idx="214">
                  <c:v>-63</c:v>
                </c:pt>
                <c:pt idx="215">
                  <c:v>-61</c:v>
                </c:pt>
                <c:pt idx="216">
                  <c:v>-66</c:v>
                </c:pt>
                <c:pt idx="217">
                  <c:v>-57.75</c:v>
                </c:pt>
                <c:pt idx="218">
                  <c:v>-57.5</c:v>
                </c:pt>
                <c:pt idx="219">
                  <c:v>-62.25</c:v>
                </c:pt>
                <c:pt idx="220">
                  <c:v>-62</c:v>
                </c:pt>
                <c:pt idx="221">
                  <c:v>-58</c:v>
                </c:pt>
                <c:pt idx="222">
                  <c:v>-59.75</c:v>
                </c:pt>
                <c:pt idx="223">
                  <c:v>-59.75</c:v>
                </c:pt>
                <c:pt idx="224">
                  <c:v>-58</c:v>
                </c:pt>
                <c:pt idx="225">
                  <c:v>-55.75</c:v>
                </c:pt>
                <c:pt idx="226">
                  <c:v>-53.75</c:v>
                </c:pt>
                <c:pt idx="227">
                  <c:v>-53.75</c:v>
                </c:pt>
                <c:pt idx="228">
                  <c:v>-55</c:v>
                </c:pt>
                <c:pt idx="229">
                  <c:v>-51.5</c:v>
                </c:pt>
                <c:pt idx="230">
                  <c:v>-51.75</c:v>
                </c:pt>
                <c:pt idx="231">
                  <c:v>-53</c:v>
                </c:pt>
                <c:pt idx="232">
                  <c:v>-56.75</c:v>
                </c:pt>
                <c:pt idx="233">
                  <c:v>-57.5</c:v>
                </c:pt>
                <c:pt idx="234">
                  <c:v>-56.5</c:v>
                </c:pt>
                <c:pt idx="235">
                  <c:v>-56.25</c:v>
                </c:pt>
                <c:pt idx="236">
                  <c:v>-53.75</c:v>
                </c:pt>
                <c:pt idx="237">
                  <c:v>-50.25</c:v>
                </c:pt>
                <c:pt idx="238">
                  <c:v>-49.75</c:v>
                </c:pt>
                <c:pt idx="239">
                  <c:v>-49.25</c:v>
                </c:pt>
                <c:pt idx="240">
                  <c:v>-49.75</c:v>
                </c:pt>
                <c:pt idx="241">
                  <c:v>-51.5</c:v>
                </c:pt>
                <c:pt idx="242">
                  <c:v>-46.5</c:v>
                </c:pt>
                <c:pt idx="243">
                  <c:v>-46.25</c:v>
                </c:pt>
                <c:pt idx="244">
                  <c:v>-48</c:v>
                </c:pt>
                <c:pt idx="245">
                  <c:v>-50.5</c:v>
                </c:pt>
                <c:pt idx="246">
                  <c:v>-49</c:v>
                </c:pt>
                <c:pt idx="247">
                  <c:v>-48.25</c:v>
                </c:pt>
                <c:pt idx="248">
                  <c:v>-47</c:v>
                </c:pt>
                <c:pt idx="249">
                  <c:v>-47.25</c:v>
                </c:pt>
                <c:pt idx="250">
                  <c:v>-51.5</c:v>
                </c:pt>
                <c:pt idx="251">
                  <c:v>-59.5</c:v>
                </c:pt>
                <c:pt idx="252">
                  <c:v>-57.75</c:v>
                </c:pt>
                <c:pt idx="253">
                  <c:v>-46</c:v>
                </c:pt>
                <c:pt idx="254">
                  <c:v>-46</c:v>
                </c:pt>
                <c:pt idx="255">
                  <c:v>-43.5</c:v>
                </c:pt>
                <c:pt idx="256">
                  <c:v>-43.75</c:v>
                </c:pt>
                <c:pt idx="257">
                  <c:v>-43.75</c:v>
                </c:pt>
                <c:pt idx="258">
                  <c:v>-41.5</c:v>
                </c:pt>
                <c:pt idx="259">
                  <c:v>-41.25</c:v>
                </c:pt>
                <c:pt idx="260">
                  <c:v>-42.75</c:v>
                </c:pt>
                <c:pt idx="261">
                  <c:v>-45.5</c:v>
                </c:pt>
                <c:pt idx="262">
                  <c:v>-47</c:v>
                </c:pt>
                <c:pt idx="263">
                  <c:v>-48.5</c:v>
                </c:pt>
                <c:pt idx="264">
                  <c:v>-48.75</c:v>
                </c:pt>
                <c:pt idx="265">
                  <c:v>-49.5</c:v>
                </c:pt>
                <c:pt idx="266">
                  <c:v>-53.25</c:v>
                </c:pt>
                <c:pt idx="267">
                  <c:v>-53.5</c:v>
                </c:pt>
                <c:pt idx="268">
                  <c:v>-50.5</c:v>
                </c:pt>
                <c:pt idx="269">
                  <c:v>-54.75</c:v>
                </c:pt>
                <c:pt idx="270">
                  <c:v>-52</c:v>
                </c:pt>
                <c:pt idx="271">
                  <c:v>-52.75</c:v>
                </c:pt>
                <c:pt idx="272">
                  <c:v>-51.75</c:v>
                </c:pt>
                <c:pt idx="273">
                  <c:v>-51</c:v>
                </c:pt>
                <c:pt idx="274">
                  <c:v>-50.75</c:v>
                </c:pt>
                <c:pt idx="275">
                  <c:v>-51.75</c:v>
                </c:pt>
                <c:pt idx="276">
                  <c:v>-50.75</c:v>
                </c:pt>
                <c:pt idx="277">
                  <c:v>-51.75</c:v>
                </c:pt>
                <c:pt idx="278">
                  <c:v>-51.25</c:v>
                </c:pt>
                <c:pt idx="279">
                  <c:v>-52.25</c:v>
                </c:pt>
                <c:pt idx="280">
                  <c:v>-50.75</c:v>
                </c:pt>
                <c:pt idx="281">
                  <c:v>-49.25</c:v>
                </c:pt>
                <c:pt idx="282">
                  <c:v>-51.5</c:v>
                </c:pt>
                <c:pt idx="283">
                  <c:v>-55.25</c:v>
                </c:pt>
                <c:pt idx="284">
                  <c:v>-58.5</c:v>
                </c:pt>
                <c:pt idx="285">
                  <c:v>-59</c:v>
                </c:pt>
                <c:pt idx="286">
                  <c:v>-59</c:v>
                </c:pt>
                <c:pt idx="287">
                  <c:v>-62.75</c:v>
                </c:pt>
                <c:pt idx="288">
                  <c:v>-58.75</c:v>
                </c:pt>
                <c:pt idx="289">
                  <c:v>-58.25</c:v>
                </c:pt>
                <c:pt idx="290">
                  <c:v>-52.5</c:v>
                </c:pt>
                <c:pt idx="291">
                  <c:v>-48.75</c:v>
                </c:pt>
                <c:pt idx="292">
                  <c:v>-46.5</c:v>
                </c:pt>
                <c:pt idx="293">
                  <c:v>-47.25</c:v>
                </c:pt>
                <c:pt idx="294">
                  <c:v>-46.5</c:v>
                </c:pt>
                <c:pt idx="295">
                  <c:v>-48.75</c:v>
                </c:pt>
                <c:pt idx="296">
                  <c:v>-51.5</c:v>
                </c:pt>
                <c:pt idx="297">
                  <c:v>-51.25</c:v>
                </c:pt>
                <c:pt idx="298">
                  <c:v>-54.75</c:v>
                </c:pt>
                <c:pt idx="299">
                  <c:v>-55.75</c:v>
                </c:pt>
                <c:pt idx="300">
                  <c:v>-50.5</c:v>
                </c:pt>
                <c:pt idx="301">
                  <c:v>-48</c:v>
                </c:pt>
                <c:pt idx="302">
                  <c:v>-47.25</c:v>
                </c:pt>
                <c:pt idx="303">
                  <c:v>-47.75</c:v>
                </c:pt>
                <c:pt idx="304">
                  <c:v>-49.25</c:v>
                </c:pt>
                <c:pt idx="305">
                  <c:v>-49.25</c:v>
                </c:pt>
                <c:pt idx="306">
                  <c:v>-51.25</c:v>
                </c:pt>
                <c:pt idx="307">
                  <c:v>-50</c:v>
                </c:pt>
                <c:pt idx="308">
                  <c:v>-46.75</c:v>
                </c:pt>
                <c:pt idx="309">
                  <c:v>-47.5</c:v>
                </c:pt>
                <c:pt idx="310">
                  <c:v>-46.75</c:v>
                </c:pt>
                <c:pt idx="311">
                  <c:v>-43.75</c:v>
                </c:pt>
                <c:pt idx="312">
                  <c:v>-42.75</c:v>
                </c:pt>
                <c:pt idx="313">
                  <c:v>-43</c:v>
                </c:pt>
                <c:pt idx="314">
                  <c:v>-57.5</c:v>
                </c:pt>
                <c:pt idx="315">
                  <c:v>-60</c:v>
                </c:pt>
                <c:pt idx="316">
                  <c:v>-55</c:v>
                </c:pt>
                <c:pt idx="317">
                  <c:v>-52.5</c:v>
                </c:pt>
                <c:pt idx="318">
                  <c:v>-55.25</c:v>
                </c:pt>
                <c:pt idx="319">
                  <c:v>-49.5</c:v>
                </c:pt>
                <c:pt idx="320">
                  <c:v>-50.5</c:v>
                </c:pt>
                <c:pt idx="321">
                  <c:v>-53.5</c:v>
                </c:pt>
                <c:pt idx="322">
                  <c:v>-51</c:v>
                </c:pt>
                <c:pt idx="323">
                  <c:v>-49.75</c:v>
                </c:pt>
                <c:pt idx="324">
                  <c:v>-56.25</c:v>
                </c:pt>
                <c:pt idx="325">
                  <c:v>-54.5</c:v>
                </c:pt>
                <c:pt idx="326">
                  <c:v>-54.5</c:v>
                </c:pt>
                <c:pt idx="327">
                  <c:v>-52.25</c:v>
                </c:pt>
                <c:pt idx="328">
                  <c:v>-53.5</c:v>
                </c:pt>
                <c:pt idx="329">
                  <c:v>-52.75</c:v>
                </c:pt>
                <c:pt idx="330">
                  <c:v>-52.5</c:v>
                </c:pt>
                <c:pt idx="331">
                  <c:v>-52</c:v>
                </c:pt>
                <c:pt idx="332">
                  <c:v>-55.5</c:v>
                </c:pt>
                <c:pt idx="333">
                  <c:v>-58.75</c:v>
                </c:pt>
                <c:pt idx="334">
                  <c:v>-58.5</c:v>
                </c:pt>
                <c:pt idx="335">
                  <c:v>-60.5</c:v>
                </c:pt>
                <c:pt idx="336">
                  <c:v>-61.25</c:v>
                </c:pt>
                <c:pt idx="337">
                  <c:v>-60.25</c:v>
                </c:pt>
                <c:pt idx="338">
                  <c:v>-64</c:v>
                </c:pt>
                <c:pt idx="339">
                  <c:v>-53.25</c:v>
                </c:pt>
                <c:pt idx="340">
                  <c:v>-51.25</c:v>
                </c:pt>
                <c:pt idx="341">
                  <c:v>-46.25</c:v>
                </c:pt>
                <c:pt idx="342">
                  <c:v>-44.25</c:v>
                </c:pt>
                <c:pt idx="343">
                  <c:v>-35.75</c:v>
                </c:pt>
                <c:pt idx="344">
                  <c:v>-34</c:v>
                </c:pt>
                <c:pt idx="345">
                  <c:v>-32</c:v>
                </c:pt>
                <c:pt idx="346">
                  <c:v>-32</c:v>
                </c:pt>
                <c:pt idx="347">
                  <c:v>-32.5</c:v>
                </c:pt>
                <c:pt idx="348">
                  <c:v>-32.75</c:v>
                </c:pt>
                <c:pt idx="349">
                  <c:v>-33</c:v>
                </c:pt>
                <c:pt idx="350">
                  <c:v>-33.25</c:v>
                </c:pt>
                <c:pt idx="351">
                  <c:v>-36</c:v>
                </c:pt>
                <c:pt idx="352">
                  <c:v>-36.5</c:v>
                </c:pt>
                <c:pt idx="353">
                  <c:v>-30.5</c:v>
                </c:pt>
                <c:pt idx="354">
                  <c:v>-30.75</c:v>
                </c:pt>
                <c:pt idx="355">
                  <c:v>-32.75</c:v>
                </c:pt>
                <c:pt idx="356">
                  <c:v>-33</c:v>
                </c:pt>
                <c:pt idx="357">
                  <c:v>-34.75</c:v>
                </c:pt>
                <c:pt idx="358">
                  <c:v>-37.75</c:v>
                </c:pt>
                <c:pt idx="359">
                  <c:v>-33</c:v>
                </c:pt>
                <c:pt idx="360">
                  <c:v>-37.25</c:v>
                </c:pt>
                <c:pt idx="361">
                  <c:v>-36.5</c:v>
                </c:pt>
                <c:pt idx="362">
                  <c:v>-36.75</c:v>
                </c:pt>
                <c:pt idx="363">
                  <c:v>-36.75</c:v>
                </c:pt>
                <c:pt idx="364">
                  <c:v>-41.25</c:v>
                </c:pt>
                <c:pt idx="365">
                  <c:v>-40.25</c:v>
                </c:pt>
                <c:pt idx="366">
                  <c:v>-43.75</c:v>
                </c:pt>
                <c:pt idx="367">
                  <c:v>-42.75</c:v>
                </c:pt>
                <c:pt idx="368">
                  <c:v>-38.5</c:v>
                </c:pt>
                <c:pt idx="369">
                  <c:v>-38.5</c:v>
                </c:pt>
                <c:pt idx="370">
                  <c:v>-37.75</c:v>
                </c:pt>
                <c:pt idx="371">
                  <c:v>-40</c:v>
                </c:pt>
                <c:pt idx="372">
                  <c:v>-38.25</c:v>
                </c:pt>
                <c:pt idx="373">
                  <c:v>-37.75</c:v>
                </c:pt>
                <c:pt idx="374">
                  <c:v>-34</c:v>
                </c:pt>
                <c:pt idx="375">
                  <c:v>-38</c:v>
                </c:pt>
                <c:pt idx="376">
                  <c:v>-40</c:v>
                </c:pt>
                <c:pt idx="377">
                  <c:v>-44</c:v>
                </c:pt>
                <c:pt idx="378">
                  <c:v>-43.25</c:v>
                </c:pt>
                <c:pt idx="379">
                  <c:v>-38.5</c:v>
                </c:pt>
                <c:pt idx="380">
                  <c:v>-40</c:v>
                </c:pt>
                <c:pt idx="381">
                  <c:v>-40.75</c:v>
                </c:pt>
                <c:pt idx="382">
                  <c:v>-42</c:v>
                </c:pt>
                <c:pt idx="383">
                  <c:v>-37</c:v>
                </c:pt>
                <c:pt idx="384">
                  <c:v>-37.25</c:v>
                </c:pt>
                <c:pt idx="385">
                  <c:v>-40</c:v>
                </c:pt>
                <c:pt idx="386">
                  <c:v>-39.25</c:v>
                </c:pt>
                <c:pt idx="387">
                  <c:v>-39.75</c:v>
                </c:pt>
                <c:pt idx="388">
                  <c:v>-42.75</c:v>
                </c:pt>
                <c:pt idx="389">
                  <c:v>-44.75</c:v>
                </c:pt>
                <c:pt idx="390">
                  <c:v>-48.25</c:v>
                </c:pt>
                <c:pt idx="391">
                  <c:v>-46.75</c:v>
                </c:pt>
                <c:pt idx="392">
                  <c:v>-45</c:v>
                </c:pt>
                <c:pt idx="393">
                  <c:v>-47.5</c:v>
                </c:pt>
                <c:pt idx="394">
                  <c:v>-47.75</c:v>
                </c:pt>
                <c:pt idx="395">
                  <c:v>-46.5</c:v>
                </c:pt>
                <c:pt idx="396">
                  <c:v>-45.5</c:v>
                </c:pt>
                <c:pt idx="397">
                  <c:v>-43</c:v>
                </c:pt>
                <c:pt idx="398">
                  <c:v>-43</c:v>
                </c:pt>
                <c:pt idx="399">
                  <c:v>-42.75</c:v>
                </c:pt>
                <c:pt idx="400">
                  <c:v>-42.75</c:v>
                </c:pt>
                <c:pt idx="401">
                  <c:v>-42.5</c:v>
                </c:pt>
                <c:pt idx="402">
                  <c:v>-44</c:v>
                </c:pt>
                <c:pt idx="403">
                  <c:v>-44.25</c:v>
                </c:pt>
                <c:pt idx="404">
                  <c:v>-45</c:v>
                </c:pt>
                <c:pt idx="405">
                  <c:v>-49.75</c:v>
                </c:pt>
                <c:pt idx="406">
                  <c:v>-50.5</c:v>
                </c:pt>
                <c:pt idx="407">
                  <c:v>-49.5</c:v>
                </c:pt>
                <c:pt idx="408">
                  <c:v>-48.5</c:v>
                </c:pt>
                <c:pt idx="409">
                  <c:v>-54.25</c:v>
                </c:pt>
                <c:pt idx="410">
                  <c:v>-52.5</c:v>
                </c:pt>
                <c:pt idx="411">
                  <c:v>-48</c:v>
                </c:pt>
                <c:pt idx="412">
                  <c:v>-56</c:v>
                </c:pt>
                <c:pt idx="413">
                  <c:v>-58.5</c:v>
                </c:pt>
                <c:pt idx="414">
                  <c:v>-66.5</c:v>
                </c:pt>
                <c:pt idx="415">
                  <c:v>-64.25</c:v>
                </c:pt>
                <c:pt idx="416">
                  <c:v>-64.75</c:v>
                </c:pt>
                <c:pt idx="417">
                  <c:v>-56</c:v>
                </c:pt>
                <c:pt idx="418">
                  <c:v>-52.25</c:v>
                </c:pt>
                <c:pt idx="419">
                  <c:v>-54</c:v>
                </c:pt>
                <c:pt idx="420">
                  <c:v>-58.75</c:v>
                </c:pt>
                <c:pt idx="421">
                  <c:v>-59.5</c:v>
                </c:pt>
                <c:pt idx="422">
                  <c:v>-59.75</c:v>
                </c:pt>
                <c:pt idx="423">
                  <c:v>-58.75</c:v>
                </c:pt>
                <c:pt idx="424">
                  <c:v>-61</c:v>
                </c:pt>
                <c:pt idx="425">
                  <c:v>-60.5</c:v>
                </c:pt>
                <c:pt idx="426">
                  <c:v>-60.25</c:v>
                </c:pt>
                <c:pt idx="427">
                  <c:v>-57</c:v>
                </c:pt>
                <c:pt idx="428">
                  <c:v>-55</c:v>
                </c:pt>
                <c:pt idx="429">
                  <c:v>-57.25</c:v>
                </c:pt>
                <c:pt idx="430">
                  <c:v>-53.25</c:v>
                </c:pt>
                <c:pt idx="431">
                  <c:v>-53</c:v>
                </c:pt>
                <c:pt idx="432">
                  <c:v>-53.25</c:v>
                </c:pt>
                <c:pt idx="433">
                  <c:v>-53.75</c:v>
                </c:pt>
                <c:pt idx="434">
                  <c:v>-53</c:v>
                </c:pt>
                <c:pt idx="435">
                  <c:v>-51.5</c:v>
                </c:pt>
                <c:pt idx="436">
                  <c:v>-53.25</c:v>
                </c:pt>
                <c:pt idx="437">
                  <c:v>-53.5</c:v>
                </c:pt>
                <c:pt idx="438">
                  <c:v>-57</c:v>
                </c:pt>
                <c:pt idx="439">
                  <c:v>-58.5</c:v>
                </c:pt>
                <c:pt idx="440">
                  <c:v>-56.25</c:v>
                </c:pt>
                <c:pt idx="441">
                  <c:v>-52.5</c:v>
                </c:pt>
                <c:pt idx="442">
                  <c:v>-53.5</c:v>
                </c:pt>
                <c:pt idx="443">
                  <c:v>-57</c:v>
                </c:pt>
                <c:pt idx="444">
                  <c:v>-55.5</c:v>
                </c:pt>
                <c:pt idx="445">
                  <c:v>-58</c:v>
                </c:pt>
                <c:pt idx="446">
                  <c:v>-57</c:v>
                </c:pt>
                <c:pt idx="447">
                  <c:v>-52.75</c:v>
                </c:pt>
                <c:pt idx="448">
                  <c:v>-54.75</c:v>
                </c:pt>
                <c:pt idx="449">
                  <c:v>-53</c:v>
                </c:pt>
                <c:pt idx="450">
                  <c:v>-55.25</c:v>
                </c:pt>
                <c:pt idx="451">
                  <c:v>-55.5</c:v>
                </c:pt>
                <c:pt idx="452">
                  <c:v>-56.25</c:v>
                </c:pt>
                <c:pt idx="453">
                  <c:v>-55.5</c:v>
                </c:pt>
                <c:pt idx="454">
                  <c:v>-56.25</c:v>
                </c:pt>
                <c:pt idx="455">
                  <c:v>-60.25</c:v>
                </c:pt>
                <c:pt idx="456">
                  <c:v>-62.25</c:v>
                </c:pt>
                <c:pt idx="457">
                  <c:v>-60.25</c:v>
                </c:pt>
                <c:pt idx="458">
                  <c:v>-60</c:v>
                </c:pt>
                <c:pt idx="459">
                  <c:v>-59</c:v>
                </c:pt>
                <c:pt idx="460">
                  <c:v>-61.5</c:v>
                </c:pt>
                <c:pt idx="461">
                  <c:v>-68.5</c:v>
                </c:pt>
                <c:pt idx="462">
                  <c:v>-69.25</c:v>
                </c:pt>
                <c:pt idx="463">
                  <c:v>-66.25</c:v>
                </c:pt>
                <c:pt idx="464">
                  <c:v>-66.5</c:v>
                </c:pt>
                <c:pt idx="465">
                  <c:v>-66</c:v>
                </c:pt>
                <c:pt idx="466">
                  <c:v>-66</c:v>
                </c:pt>
                <c:pt idx="467">
                  <c:v>-67.5</c:v>
                </c:pt>
                <c:pt idx="468">
                  <c:v>-66.5</c:v>
                </c:pt>
                <c:pt idx="469">
                  <c:v>-61</c:v>
                </c:pt>
                <c:pt idx="470">
                  <c:v>-61</c:v>
                </c:pt>
                <c:pt idx="471">
                  <c:v>-57.5</c:v>
                </c:pt>
                <c:pt idx="472">
                  <c:v>-58.25</c:v>
                </c:pt>
                <c:pt idx="473">
                  <c:v>-56.25</c:v>
                </c:pt>
                <c:pt idx="474">
                  <c:v>-62.5</c:v>
                </c:pt>
                <c:pt idx="475">
                  <c:v>-60</c:v>
                </c:pt>
                <c:pt idx="476">
                  <c:v>-55.5</c:v>
                </c:pt>
                <c:pt idx="477">
                  <c:v>-55.5</c:v>
                </c:pt>
                <c:pt idx="478">
                  <c:v>-55.75</c:v>
                </c:pt>
                <c:pt idx="479">
                  <c:v>-52.75</c:v>
                </c:pt>
                <c:pt idx="480">
                  <c:v>-53.25</c:v>
                </c:pt>
                <c:pt idx="481">
                  <c:v>-52.75</c:v>
                </c:pt>
                <c:pt idx="482">
                  <c:v>-55.5</c:v>
                </c:pt>
                <c:pt idx="483">
                  <c:v>-56.5</c:v>
                </c:pt>
                <c:pt idx="484">
                  <c:v>-57.25</c:v>
                </c:pt>
                <c:pt idx="485">
                  <c:v>-60.25</c:v>
                </c:pt>
                <c:pt idx="486">
                  <c:v>-58.5</c:v>
                </c:pt>
                <c:pt idx="487">
                  <c:v>-59.25</c:v>
                </c:pt>
                <c:pt idx="488">
                  <c:v>-59.5</c:v>
                </c:pt>
                <c:pt idx="489">
                  <c:v>-53</c:v>
                </c:pt>
                <c:pt idx="490">
                  <c:v>-47.5</c:v>
                </c:pt>
                <c:pt idx="491">
                  <c:v>-47</c:v>
                </c:pt>
                <c:pt idx="492">
                  <c:v>-46.5</c:v>
                </c:pt>
                <c:pt idx="493">
                  <c:v>-45.75</c:v>
                </c:pt>
                <c:pt idx="494">
                  <c:v>-46.75</c:v>
                </c:pt>
                <c:pt idx="495">
                  <c:v>-48.25</c:v>
                </c:pt>
                <c:pt idx="496">
                  <c:v>-49.75</c:v>
                </c:pt>
                <c:pt idx="497">
                  <c:v>-52.75</c:v>
                </c:pt>
                <c:pt idx="498">
                  <c:v>-50.5</c:v>
                </c:pt>
                <c:pt idx="499">
                  <c:v>-51.75</c:v>
                </c:pt>
                <c:pt idx="500">
                  <c:v>-52.25</c:v>
                </c:pt>
                <c:pt idx="501">
                  <c:v>-53.5</c:v>
                </c:pt>
                <c:pt idx="502">
                  <c:v>-50.25</c:v>
                </c:pt>
                <c:pt idx="503">
                  <c:v>-49.5</c:v>
                </c:pt>
                <c:pt idx="504">
                  <c:v>-49.75</c:v>
                </c:pt>
                <c:pt idx="505">
                  <c:v>-52.25</c:v>
                </c:pt>
                <c:pt idx="506">
                  <c:v>-52.5</c:v>
                </c:pt>
                <c:pt idx="507">
                  <c:v>-48.5</c:v>
                </c:pt>
                <c:pt idx="508">
                  <c:v>-45.5</c:v>
                </c:pt>
                <c:pt idx="509">
                  <c:v>-45.25</c:v>
                </c:pt>
                <c:pt idx="510">
                  <c:v>-47.25</c:v>
                </c:pt>
                <c:pt idx="511">
                  <c:v>-48</c:v>
                </c:pt>
                <c:pt idx="512">
                  <c:v>-48.5</c:v>
                </c:pt>
                <c:pt idx="513">
                  <c:v>-48.25</c:v>
                </c:pt>
                <c:pt idx="514">
                  <c:v>-49.75</c:v>
                </c:pt>
                <c:pt idx="515">
                  <c:v>-52</c:v>
                </c:pt>
                <c:pt idx="516">
                  <c:v>-52.5</c:v>
                </c:pt>
                <c:pt idx="517">
                  <c:v>-50.75</c:v>
                </c:pt>
                <c:pt idx="518">
                  <c:v>-48.5</c:v>
                </c:pt>
                <c:pt idx="519">
                  <c:v>-50.75</c:v>
                </c:pt>
                <c:pt idx="520">
                  <c:v>-53.75</c:v>
                </c:pt>
                <c:pt idx="521">
                  <c:v>-54</c:v>
                </c:pt>
                <c:pt idx="522">
                  <c:v>-48.25</c:v>
                </c:pt>
                <c:pt idx="523">
                  <c:v>-53.5</c:v>
                </c:pt>
                <c:pt idx="524">
                  <c:v>-53.5</c:v>
                </c:pt>
                <c:pt idx="525">
                  <c:v>-53.25</c:v>
                </c:pt>
                <c:pt idx="526">
                  <c:v>-49.75</c:v>
                </c:pt>
                <c:pt idx="527">
                  <c:v>-51</c:v>
                </c:pt>
                <c:pt idx="528">
                  <c:v>-56</c:v>
                </c:pt>
                <c:pt idx="529">
                  <c:v>-55.75</c:v>
                </c:pt>
                <c:pt idx="530">
                  <c:v>-54.5</c:v>
                </c:pt>
                <c:pt idx="531">
                  <c:v>-59</c:v>
                </c:pt>
                <c:pt idx="532">
                  <c:v>-61.5</c:v>
                </c:pt>
                <c:pt idx="533">
                  <c:v>-61</c:v>
                </c:pt>
                <c:pt idx="534">
                  <c:v>-60.25</c:v>
                </c:pt>
                <c:pt idx="535">
                  <c:v>-57.75</c:v>
                </c:pt>
                <c:pt idx="536">
                  <c:v>-52</c:v>
                </c:pt>
                <c:pt idx="537">
                  <c:v>-50.25</c:v>
                </c:pt>
                <c:pt idx="538">
                  <c:v>-49.25</c:v>
                </c:pt>
                <c:pt idx="539">
                  <c:v>-45.75</c:v>
                </c:pt>
                <c:pt idx="540">
                  <c:v>-49.75</c:v>
                </c:pt>
                <c:pt idx="541">
                  <c:v>-45</c:v>
                </c:pt>
                <c:pt idx="542">
                  <c:v>-49</c:v>
                </c:pt>
                <c:pt idx="543">
                  <c:v>-51.25</c:v>
                </c:pt>
                <c:pt idx="544">
                  <c:v>-50.75</c:v>
                </c:pt>
                <c:pt idx="545">
                  <c:v>-51.75</c:v>
                </c:pt>
                <c:pt idx="546">
                  <c:v>-53</c:v>
                </c:pt>
                <c:pt idx="547">
                  <c:v>-57.75</c:v>
                </c:pt>
                <c:pt idx="548">
                  <c:v>-57.75</c:v>
                </c:pt>
                <c:pt idx="549">
                  <c:v>-58</c:v>
                </c:pt>
                <c:pt idx="550">
                  <c:v>-58.5</c:v>
                </c:pt>
                <c:pt idx="551">
                  <c:v>-59.75</c:v>
                </c:pt>
                <c:pt idx="552">
                  <c:v>-55.5</c:v>
                </c:pt>
                <c:pt idx="553">
                  <c:v>-55.5</c:v>
                </c:pt>
                <c:pt idx="554">
                  <c:v>-53.25</c:v>
                </c:pt>
                <c:pt idx="555">
                  <c:v>-53.25</c:v>
                </c:pt>
                <c:pt idx="556">
                  <c:v>-55.75</c:v>
                </c:pt>
                <c:pt idx="557">
                  <c:v>-51.5</c:v>
                </c:pt>
                <c:pt idx="558">
                  <c:v>-53.75</c:v>
                </c:pt>
                <c:pt idx="559">
                  <c:v>-57.25</c:v>
                </c:pt>
                <c:pt idx="560">
                  <c:v>-55.25</c:v>
                </c:pt>
                <c:pt idx="561">
                  <c:v>-56.5</c:v>
                </c:pt>
                <c:pt idx="562">
                  <c:v>-55.5</c:v>
                </c:pt>
                <c:pt idx="563">
                  <c:v>-55</c:v>
                </c:pt>
                <c:pt idx="564">
                  <c:v>-51</c:v>
                </c:pt>
                <c:pt idx="565">
                  <c:v>-50.75</c:v>
                </c:pt>
                <c:pt idx="566">
                  <c:v>-50.5</c:v>
                </c:pt>
                <c:pt idx="567">
                  <c:v>-52.75</c:v>
                </c:pt>
                <c:pt idx="568">
                  <c:v>-54</c:v>
                </c:pt>
                <c:pt idx="569">
                  <c:v>-50.5</c:v>
                </c:pt>
                <c:pt idx="570">
                  <c:v>-50</c:v>
                </c:pt>
                <c:pt idx="571">
                  <c:v>-47</c:v>
                </c:pt>
                <c:pt idx="572">
                  <c:v>-48.25</c:v>
                </c:pt>
                <c:pt idx="573">
                  <c:v>-45.5</c:v>
                </c:pt>
                <c:pt idx="574">
                  <c:v>-44</c:v>
                </c:pt>
                <c:pt idx="575">
                  <c:v>-43</c:v>
                </c:pt>
                <c:pt idx="576">
                  <c:v>-42.5</c:v>
                </c:pt>
                <c:pt idx="577">
                  <c:v>-42.5</c:v>
                </c:pt>
                <c:pt idx="578">
                  <c:v>-43.5</c:v>
                </c:pt>
                <c:pt idx="579">
                  <c:v>-43.25</c:v>
                </c:pt>
                <c:pt idx="580">
                  <c:v>-40.75</c:v>
                </c:pt>
                <c:pt idx="581">
                  <c:v>-38.25</c:v>
                </c:pt>
                <c:pt idx="582">
                  <c:v>-35.75</c:v>
                </c:pt>
                <c:pt idx="583">
                  <c:v>-37.75</c:v>
                </c:pt>
                <c:pt idx="584">
                  <c:v>-39</c:v>
                </c:pt>
                <c:pt idx="585">
                  <c:v>-39.75</c:v>
                </c:pt>
                <c:pt idx="586">
                  <c:v>-40.5</c:v>
                </c:pt>
                <c:pt idx="587">
                  <c:v>-40.25</c:v>
                </c:pt>
                <c:pt idx="588">
                  <c:v>-42</c:v>
                </c:pt>
                <c:pt idx="589">
                  <c:v>-37.75</c:v>
                </c:pt>
                <c:pt idx="590">
                  <c:v>-33</c:v>
                </c:pt>
                <c:pt idx="591">
                  <c:v>-32.75</c:v>
                </c:pt>
                <c:pt idx="592">
                  <c:v>-32.25</c:v>
                </c:pt>
                <c:pt idx="593">
                  <c:v>-33.25</c:v>
                </c:pt>
                <c:pt idx="594">
                  <c:v>-33.5</c:v>
                </c:pt>
                <c:pt idx="595">
                  <c:v>-35</c:v>
                </c:pt>
                <c:pt idx="596">
                  <c:v>-35.75</c:v>
                </c:pt>
                <c:pt idx="597">
                  <c:v>-34.75</c:v>
                </c:pt>
                <c:pt idx="598">
                  <c:v>-36.5</c:v>
                </c:pt>
                <c:pt idx="599">
                  <c:v>-38.75</c:v>
                </c:pt>
                <c:pt idx="600">
                  <c:v>-39.75</c:v>
                </c:pt>
                <c:pt idx="601">
                  <c:v>-39</c:v>
                </c:pt>
                <c:pt idx="602">
                  <c:v>-44</c:v>
                </c:pt>
                <c:pt idx="603">
                  <c:v>-44.5</c:v>
                </c:pt>
                <c:pt idx="604">
                  <c:v>-43.25</c:v>
                </c:pt>
                <c:pt idx="605">
                  <c:v>-42.75</c:v>
                </c:pt>
                <c:pt idx="606">
                  <c:v>-41</c:v>
                </c:pt>
                <c:pt idx="607">
                  <c:v>-38</c:v>
                </c:pt>
                <c:pt idx="608">
                  <c:v>-37.75</c:v>
                </c:pt>
                <c:pt idx="609">
                  <c:v>-37</c:v>
                </c:pt>
                <c:pt idx="610">
                  <c:v>-38.75</c:v>
                </c:pt>
                <c:pt idx="611">
                  <c:v>-41</c:v>
                </c:pt>
                <c:pt idx="612">
                  <c:v>-38</c:v>
                </c:pt>
                <c:pt idx="613">
                  <c:v>-37.5</c:v>
                </c:pt>
                <c:pt idx="614">
                  <c:v>-34</c:v>
                </c:pt>
                <c:pt idx="615">
                  <c:v>-34.5</c:v>
                </c:pt>
                <c:pt idx="616">
                  <c:v>-36.25</c:v>
                </c:pt>
                <c:pt idx="617">
                  <c:v>-35.5</c:v>
                </c:pt>
                <c:pt idx="618">
                  <c:v>-36</c:v>
                </c:pt>
                <c:pt idx="619">
                  <c:v>-31.75</c:v>
                </c:pt>
                <c:pt idx="620">
                  <c:v>-31.25</c:v>
                </c:pt>
                <c:pt idx="621">
                  <c:v>-26.25</c:v>
                </c:pt>
                <c:pt idx="622">
                  <c:v>-24.75</c:v>
                </c:pt>
                <c:pt idx="623">
                  <c:v>-25</c:v>
                </c:pt>
                <c:pt idx="624">
                  <c:v>-25.75</c:v>
                </c:pt>
                <c:pt idx="625">
                  <c:v>-28.25</c:v>
                </c:pt>
                <c:pt idx="626">
                  <c:v>-27.25</c:v>
                </c:pt>
                <c:pt idx="627">
                  <c:v>-26.25</c:v>
                </c:pt>
                <c:pt idx="628">
                  <c:v>-29.5</c:v>
                </c:pt>
                <c:pt idx="629">
                  <c:v>-40.5</c:v>
                </c:pt>
                <c:pt idx="630">
                  <c:v>-40.5</c:v>
                </c:pt>
                <c:pt idx="631">
                  <c:v>-42</c:v>
                </c:pt>
                <c:pt idx="632">
                  <c:v>-39.25</c:v>
                </c:pt>
                <c:pt idx="633">
                  <c:v>-37.75</c:v>
                </c:pt>
                <c:pt idx="634">
                  <c:v>-38.25</c:v>
                </c:pt>
                <c:pt idx="635">
                  <c:v>-32.5</c:v>
                </c:pt>
                <c:pt idx="636">
                  <c:v>-32.25</c:v>
                </c:pt>
                <c:pt idx="637">
                  <c:v>-30.5</c:v>
                </c:pt>
                <c:pt idx="638">
                  <c:v>-31.75</c:v>
                </c:pt>
                <c:pt idx="639">
                  <c:v>-26</c:v>
                </c:pt>
                <c:pt idx="640">
                  <c:v>-24</c:v>
                </c:pt>
                <c:pt idx="641">
                  <c:v>-27</c:v>
                </c:pt>
                <c:pt idx="642">
                  <c:v>-28.25</c:v>
                </c:pt>
                <c:pt idx="643">
                  <c:v>-18.25</c:v>
                </c:pt>
                <c:pt idx="644">
                  <c:v>-19.75</c:v>
                </c:pt>
                <c:pt idx="645">
                  <c:v>-17.75</c:v>
                </c:pt>
                <c:pt idx="646">
                  <c:v>-19.75</c:v>
                </c:pt>
                <c:pt idx="647">
                  <c:v>-25</c:v>
                </c:pt>
                <c:pt idx="648">
                  <c:v>-22.25</c:v>
                </c:pt>
                <c:pt idx="649">
                  <c:v>-23.5</c:v>
                </c:pt>
                <c:pt idx="650">
                  <c:v>-26</c:v>
                </c:pt>
                <c:pt idx="651">
                  <c:v>-22.5</c:v>
                </c:pt>
                <c:pt idx="652">
                  <c:v>-24.25</c:v>
                </c:pt>
                <c:pt idx="653">
                  <c:v>-25.75</c:v>
                </c:pt>
                <c:pt idx="654">
                  <c:v>-25</c:v>
                </c:pt>
                <c:pt idx="655">
                  <c:v>-25.5</c:v>
                </c:pt>
                <c:pt idx="656">
                  <c:v>-22.75</c:v>
                </c:pt>
                <c:pt idx="657">
                  <c:v>-25.75</c:v>
                </c:pt>
                <c:pt idx="658">
                  <c:v>-23.25</c:v>
                </c:pt>
                <c:pt idx="659">
                  <c:v>-22</c:v>
                </c:pt>
                <c:pt idx="660">
                  <c:v>-22.25</c:v>
                </c:pt>
                <c:pt idx="661">
                  <c:v>-25.5</c:v>
                </c:pt>
                <c:pt idx="662">
                  <c:v>-32.25</c:v>
                </c:pt>
                <c:pt idx="663">
                  <c:v>-31.75</c:v>
                </c:pt>
                <c:pt idx="664">
                  <c:v>-32.75</c:v>
                </c:pt>
                <c:pt idx="665">
                  <c:v>-32</c:v>
                </c:pt>
                <c:pt idx="666">
                  <c:v>-32.25</c:v>
                </c:pt>
                <c:pt idx="667">
                  <c:v>-26.5</c:v>
                </c:pt>
                <c:pt idx="668">
                  <c:v>-25</c:v>
                </c:pt>
                <c:pt idx="669">
                  <c:v>-25.75</c:v>
                </c:pt>
                <c:pt idx="670">
                  <c:v>-25.5</c:v>
                </c:pt>
                <c:pt idx="671">
                  <c:v>-25.25</c:v>
                </c:pt>
                <c:pt idx="672">
                  <c:v>-27.75</c:v>
                </c:pt>
                <c:pt idx="673">
                  <c:v>-29</c:v>
                </c:pt>
                <c:pt idx="674">
                  <c:v>-31</c:v>
                </c:pt>
                <c:pt idx="675">
                  <c:v>-36.25</c:v>
                </c:pt>
                <c:pt idx="676">
                  <c:v>-37.75</c:v>
                </c:pt>
                <c:pt idx="677">
                  <c:v>-41.75</c:v>
                </c:pt>
                <c:pt idx="678">
                  <c:v>-37</c:v>
                </c:pt>
                <c:pt idx="679">
                  <c:v>-37.75</c:v>
                </c:pt>
                <c:pt idx="680">
                  <c:v>-35.5</c:v>
                </c:pt>
                <c:pt idx="681">
                  <c:v>-36</c:v>
                </c:pt>
                <c:pt idx="682">
                  <c:v>-32.5</c:v>
                </c:pt>
                <c:pt idx="683">
                  <c:v>-30.75</c:v>
                </c:pt>
                <c:pt idx="684">
                  <c:v>-30.25</c:v>
                </c:pt>
                <c:pt idx="685">
                  <c:v>-31</c:v>
                </c:pt>
                <c:pt idx="686">
                  <c:v>-32.75</c:v>
                </c:pt>
                <c:pt idx="687">
                  <c:v>-31.5</c:v>
                </c:pt>
                <c:pt idx="688">
                  <c:v>-30.25</c:v>
                </c:pt>
                <c:pt idx="689">
                  <c:v>-30.75</c:v>
                </c:pt>
                <c:pt idx="690">
                  <c:v>-35.75</c:v>
                </c:pt>
                <c:pt idx="691">
                  <c:v>-35.25</c:v>
                </c:pt>
                <c:pt idx="692">
                  <c:v>-34.75</c:v>
                </c:pt>
                <c:pt idx="693">
                  <c:v>-34.75</c:v>
                </c:pt>
                <c:pt idx="694">
                  <c:v>-26.5</c:v>
                </c:pt>
                <c:pt idx="695">
                  <c:v>-24</c:v>
                </c:pt>
                <c:pt idx="696">
                  <c:v>-29</c:v>
                </c:pt>
                <c:pt idx="697">
                  <c:v>-26.75</c:v>
                </c:pt>
                <c:pt idx="698">
                  <c:v>-25.75</c:v>
                </c:pt>
                <c:pt idx="699">
                  <c:v>-20.75</c:v>
                </c:pt>
                <c:pt idx="700">
                  <c:v>-23.25</c:v>
                </c:pt>
                <c:pt idx="701">
                  <c:v>-24.75</c:v>
                </c:pt>
                <c:pt idx="702">
                  <c:v>-21</c:v>
                </c:pt>
                <c:pt idx="703">
                  <c:v>-21.25</c:v>
                </c:pt>
                <c:pt idx="704">
                  <c:v>-22.25</c:v>
                </c:pt>
                <c:pt idx="705">
                  <c:v>-24.25</c:v>
                </c:pt>
                <c:pt idx="706">
                  <c:v>-27</c:v>
                </c:pt>
                <c:pt idx="707">
                  <c:v>-29</c:v>
                </c:pt>
                <c:pt idx="708">
                  <c:v>-28.25</c:v>
                </c:pt>
                <c:pt idx="709">
                  <c:v>-28.25</c:v>
                </c:pt>
                <c:pt idx="710">
                  <c:v>-26.5</c:v>
                </c:pt>
                <c:pt idx="711">
                  <c:v>-27</c:v>
                </c:pt>
                <c:pt idx="712">
                  <c:v>-28</c:v>
                </c:pt>
                <c:pt idx="713">
                  <c:v>-26.5</c:v>
                </c:pt>
                <c:pt idx="714">
                  <c:v>-25.75</c:v>
                </c:pt>
                <c:pt idx="715">
                  <c:v>-29.25</c:v>
                </c:pt>
                <c:pt idx="716">
                  <c:v>-28</c:v>
                </c:pt>
                <c:pt idx="717">
                  <c:v>-28.5</c:v>
                </c:pt>
                <c:pt idx="718">
                  <c:v>-32.25</c:v>
                </c:pt>
                <c:pt idx="719">
                  <c:v>-27.25</c:v>
                </c:pt>
                <c:pt idx="720">
                  <c:v>-26.75</c:v>
                </c:pt>
                <c:pt idx="721">
                  <c:v>-22.75</c:v>
                </c:pt>
                <c:pt idx="722">
                  <c:v>-24</c:v>
                </c:pt>
                <c:pt idx="723">
                  <c:v>-24.5</c:v>
                </c:pt>
                <c:pt idx="724">
                  <c:v>-26.25</c:v>
                </c:pt>
                <c:pt idx="725">
                  <c:v>-29.25</c:v>
                </c:pt>
                <c:pt idx="726">
                  <c:v>-33.5</c:v>
                </c:pt>
                <c:pt idx="727">
                  <c:v>-32</c:v>
                </c:pt>
                <c:pt idx="728">
                  <c:v>-27</c:v>
                </c:pt>
                <c:pt idx="729">
                  <c:v>-26.25</c:v>
                </c:pt>
                <c:pt idx="730">
                  <c:v>-26</c:v>
                </c:pt>
                <c:pt idx="731">
                  <c:v>-26.75</c:v>
                </c:pt>
                <c:pt idx="732">
                  <c:v>-25.25</c:v>
                </c:pt>
                <c:pt idx="733">
                  <c:v>-25.75</c:v>
                </c:pt>
                <c:pt idx="734">
                  <c:v>-28.5</c:v>
                </c:pt>
                <c:pt idx="735">
                  <c:v>-28.75</c:v>
                </c:pt>
                <c:pt idx="736">
                  <c:v>-27.5</c:v>
                </c:pt>
                <c:pt idx="737">
                  <c:v>-28</c:v>
                </c:pt>
                <c:pt idx="738">
                  <c:v>-29.75</c:v>
                </c:pt>
                <c:pt idx="739">
                  <c:v>-28</c:v>
                </c:pt>
                <c:pt idx="740">
                  <c:v>-26.5</c:v>
                </c:pt>
                <c:pt idx="741">
                  <c:v>-27.75</c:v>
                </c:pt>
                <c:pt idx="742">
                  <c:v>-27.5</c:v>
                </c:pt>
                <c:pt idx="743">
                  <c:v>-25.25</c:v>
                </c:pt>
                <c:pt idx="744">
                  <c:v>-27.5</c:v>
                </c:pt>
                <c:pt idx="745">
                  <c:v>-26</c:v>
                </c:pt>
                <c:pt idx="746">
                  <c:v>-26.5</c:v>
                </c:pt>
                <c:pt idx="747">
                  <c:v>-26.25</c:v>
                </c:pt>
                <c:pt idx="748">
                  <c:v>-26.75</c:v>
                </c:pt>
                <c:pt idx="749">
                  <c:v>-26.75</c:v>
                </c:pt>
                <c:pt idx="750">
                  <c:v>-25</c:v>
                </c:pt>
                <c:pt idx="751">
                  <c:v>-24.75</c:v>
                </c:pt>
                <c:pt idx="752">
                  <c:v>-25</c:v>
                </c:pt>
                <c:pt idx="753">
                  <c:v>-25.75</c:v>
                </c:pt>
                <c:pt idx="754">
                  <c:v>-25.5</c:v>
                </c:pt>
                <c:pt idx="755">
                  <c:v>-23.25</c:v>
                </c:pt>
                <c:pt idx="756">
                  <c:v>-21.5</c:v>
                </c:pt>
                <c:pt idx="757">
                  <c:v>-19.25</c:v>
                </c:pt>
                <c:pt idx="758">
                  <c:v>-19</c:v>
                </c:pt>
                <c:pt idx="759">
                  <c:v>-19.25</c:v>
                </c:pt>
                <c:pt idx="760">
                  <c:v>-20</c:v>
                </c:pt>
                <c:pt idx="761">
                  <c:v>-15.25</c:v>
                </c:pt>
                <c:pt idx="762">
                  <c:v>-14.5</c:v>
                </c:pt>
                <c:pt idx="763">
                  <c:v>-14.25</c:v>
                </c:pt>
                <c:pt idx="764">
                  <c:v>-14.5</c:v>
                </c:pt>
                <c:pt idx="765">
                  <c:v>-13.5</c:v>
                </c:pt>
                <c:pt idx="766">
                  <c:v>-12.25</c:v>
                </c:pt>
                <c:pt idx="767">
                  <c:v>-12.75</c:v>
                </c:pt>
                <c:pt idx="768">
                  <c:v>-14.25</c:v>
                </c:pt>
                <c:pt idx="769">
                  <c:v>-14</c:v>
                </c:pt>
                <c:pt idx="770">
                  <c:v>-16.75</c:v>
                </c:pt>
                <c:pt idx="771">
                  <c:v>-18.75</c:v>
                </c:pt>
                <c:pt idx="772">
                  <c:v>-17.75</c:v>
                </c:pt>
                <c:pt idx="773">
                  <c:v>-13.5</c:v>
                </c:pt>
                <c:pt idx="774">
                  <c:v>-13.5</c:v>
                </c:pt>
                <c:pt idx="775">
                  <c:v>-15.25</c:v>
                </c:pt>
                <c:pt idx="776">
                  <c:v>-14</c:v>
                </c:pt>
                <c:pt idx="777">
                  <c:v>-15.75</c:v>
                </c:pt>
                <c:pt idx="778">
                  <c:v>-17</c:v>
                </c:pt>
                <c:pt idx="779">
                  <c:v>-20.5</c:v>
                </c:pt>
                <c:pt idx="780">
                  <c:v>-22.75</c:v>
                </c:pt>
                <c:pt idx="781">
                  <c:v>-18.5</c:v>
                </c:pt>
                <c:pt idx="782">
                  <c:v>-17.25</c:v>
                </c:pt>
                <c:pt idx="783">
                  <c:v>-17</c:v>
                </c:pt>
                <c:pt idx="784">
                  <c:v>-13.25</c:v>
                </c:pt>
                <c:pt idx="785">
                  <c:v>-13.75</c:v>
                </c:pt>
                <c:pt idx="786">
                  <c:v>-15.25</c:v>
                </c:pt>
                <c:pt idx="787">
                  <c:v>-17</c:v>
                </c:pt>
                <c:pt idx="788">
                  <c:v>-13.75</c:v>
                </c:pt>
                <c:pt idx="789">
                  <c:v>-13.75</c:v>
                </c:pt>
                <c:pt idx="790">
                  <c:v>-14.5</c:v>
                </c:pt>
                <c:pt idx="791">
                  <c:v>-14.25</c:v>
                </c:pt>
                <c:pt idx="792">
                  <c:v>-16.5</c:v>
                </c:pt>
                <c:pt idx="793">
                  <c:v>-15</c:v>
                </c:pt>
                <c:pt idx="794">
                  <c:v>-14.5</c:v>
                </c:pt>
                <c:pt idx="795">
                  <c:v>-14.25</c:v>
                </c:pt>
                <c:pt idx="796">
                  <c:v>-14</c:v>
                </c:pt>
                <c:pt idx="797">
                  <c:v>-8.25</c:v>
                </c:pt>
                <c:pt idx="798">
                  <c:v>-6</c:v>
                </c:pt>
                <c:pt idx="799">
                  <c:v>-6.75</c:v>
                </c:pt>
                <c:pt idx="800">
                  <c:v>-10</c:v>
                </c:pt>
                <c:pt idx="801">
                  <c:v>-9.25</c:v>
                </c:pt>
                <c:pt idx="802">
                  <c:v>-10.25</c:v>
                </c:pt>
                <c:pt idx="803">
                  <c:v>-12.75</c:v>
                </c:pt>
                <c:pt idx="804">
                  <c:v>-11.75</c:v>
                </c:pt>
                <c:pt idx="805">
                  <c:v>-11.75</c:v>
                </c:pt>
                <c:pt idx="806">
                  <c:v>-10.5</c:v>
                </c:pt>
                <c:pt idx="807">
                  <c:v>-8.25</c:v>
                </c:pt>
                <c:pt idx="808">
                  <c:v>-8.25</c:v>
                </c:pt>
                <c:pt idx="809">
                  <c:v>-6.75</c:v>
                </c:pt>
                <c:pt idx="810">
                  <c:v>-7.75</c:v>
                </c:pt>
                <c:pt idx="811">
                  <c:v>-14.25</c:v>
                </c:pt>
                <c:pt idx="812">
                  <c:v>-17.75</c:v>
                </c:pt>
                <c:pt idx="813">
                  <c:v>-16.75</c:v>
                </c:pt>
                <c:pt idx="814">
                  <c:v>-15.75</c:v>
                </c:pt>
                <c:pt idx="815">
                  <c:v>-15.5</c:v>
                </c:pt>
                <c:pt idx="816">
                  <c:v>-11.75</c:v>
                </c:pt>
                <c:pt idx="817">
                  <c:v>-13.25</c:v>
                </c:pt>
                <c:pt idx="818">
                  <c:v>-10</c:v>
                </c:pt>
                <c:pt idx="819">
                  <c:v>-12</c:v>
                </c:pt>
                <c:pt idx="820">
                  <c:v>-9.25</c:v>
                </c:pt>
                <c:pt idx="821">
                  <c:v>-11.75</c:v>
                </c:pt>
                <c:pt idx="822">
                  <c:v>-12.75</c:v>
                </c:pt>
                <c:pt idx="823">
                  <c:v>-14.75</c:v>
                </c:pt>
                <c:pt idx="824">
                  <c:v>-16.75</c:v>
                </c:pt>
                <c:pt idx="825">
                  <c:v>-14.5</c:v>
                </c:pt>
                <c:pt idx="826">
                  <c:v>-13.25</c:v>
                </c:pt>
                <c:pt idx="827">
                  <c:v>-13</c:v>
                </c:pt>
                <c:pt idx="828">
                  <c:v>-14.75</c:v>
                </c:pt>
                <c:pt idx="829">
                  <c:v>-14.5</c:v>
                </c:pt>
                <c:pt idx="830">
                  <c:v>-13.25</c:v>
                </c:pt>
                <c:pt idx="831">
                  <c:v>-12.75</c:v>
                </c:pt>
                <c:pt idx="832">
                  <c:v>-11</c:v>
                </c:pt>
                <c:pt idx="833">
                  <c:v>-9</c:v>
                </c:pt>
                <c:pt idx="834">
                  <c:v>-9.5</c:v>
                </c:pt>
                <c:pt idx="835">
                  <c:v>-10.25</c:v>
                </c:pt>
                <c:pt idx="836">
                  <c:v>-11.75</c:v>
                </c:pt>
                <c:pt idx="837">
                  <c:v>-12.25</c:v>
                </c:pt>
                <c:pt idx="838">
                  <c:v>-9.75</c:v>
                </c:pt>
                <c:pt idx="839">
                  <c:v>-13.5</c:v>
                </c:pt>
                <c:pt idx="840">
                  <c:v>-13.25</c:v>
                </c:pt>
                <c:pt idx="841">
                  <c:v>-12.5</c:v>
                </c:pt>
                <c:pt idx="842">
                  <c:v>-10.25</c:v>
                </c:pt>
                <c:pt idx="843">
                  <c:v>-9.75</c:v>
                </c:pt>
                <c:pt idx="844">
                  <c:v>-10.5</c:v>
                </c:pt>
                <c:pt idx="845">
                  <c:v>-8.5</c:v>
                </c:pt>
                <c:pt idx="846">
                  <c:v>-8.75</c:v>
                </c:pt>
                <c:pt idx="847">
                  <c:v>-5.5</c:v>
                </c:pt>
                <c:pt idx="848">
                  <c:v>-5.25</c:v>
                </c:pt>
                <c:pt idx="849">
                  <c:v>-5.5</c:v>
                </c:pt>
                <c:pt idx="850">
                  <c:v>-7.5</c:v>
                </c:pt>
                <c:pt idx="851">
                  <c:v>-10.25</c:v>
                </c:pt>
                <c:pt idx="852">
                  <c:v>-11.25</c:v>
                </c:pt>
                <c:pt idx="853">
                  <c:v>-9.75</c:v>
                </c:pt>
                <c:pt idx="854">
                  <c:v>-9.25</c:v>
                </c:pt>
                <c:pt idx="855">
                  <c:v>-9.5</c:v>
                </c:pt>
                <c:pt idx="856">
                  <c:v>-6</c:v>
                </c:pt>
                <c:pt idx="857">
                  <c:v>-1.25</c:v>
                </c:pt>
                <c:pt idx="858">
                  <c:v>-2</c:v>
                </c:pt>
                <c:pt idx="859">
                  <c:v>-3</c:v>
                </c:pt>
                <c:pt idx="860">
                  <c:v>-3.75</c:v>
                </c:pt>
                <c:pt idx="861">
                  <c:v>-2.5</c:v>
                </c:pt>
                <c:pt idx="862">
                  <c:v>-3.75</c:v>
                </c:pt>
                <c:pt idx="863">
                  <c:v>-2.75</c:v>
                </c:pt>
                <c:pt idx="864">
                  <c:v>-3</c:v>
                </c:pt>
                <c:pt idx="865">
                  <c:v>-2</c:v>
                </c:pt>
                <c:pt idx="866">
                  <c:v>-3.75</c:v>
                </c:pt>
                <c:pt idx="867">
                  <c:v>-4.5</c:v>
                </c:pt>
                <c:pt idx="868">
                  <c:v>-5.75</c:v>
                </c:pt>
                <c:pt idx="869">
                  <c:v>-3.25</c:v>
                </c:pt>
                <c:pt idx="870">
                  <c:v>0.25</c:v>
                </c:pt>
                <c:pt idx="871">
                  <c:v>1.5</c:v>
                </c:pt>
                <c:pt idx="872">
                  <c:v>4.5</c:v>
                </c:pt>
                <c:pt idx="873">
                  <c:v>2.75</c:v>
                </c:pt>
                <c:pt idx="874">
                  <c:v>5</c:v>
                </c:pt>
                <c:pt idx="875">
                  <c:v>3</c:v>
                </c:pt>
                <c:pt idx="876">
                  <c:v>-8.25</c:v>
                </c:pt>
                <c:pt idx="877">
                  <c:v>-5.25</c:v>
                </c:pt>
                <c:pt idx="878">
                  <c:v>-5.25</c:v>
                </c:pt>
                <c:pt idx="879">
                  <c:v>-4</c:v>
                </c:pt>
                <c:pt idx="880">
                  <c:v>-7.75</c:v>
                </c:pt>
                <c:pt idx="881">
                  <c:v>-7.25</c:v>
                </c:pt>
                <c:pt idx="882">
                  <c:v>-6</c:v>
                </c:pt>
                <c:pt idx="883">
                  <c:v>-3.75</c:v>
                </c:pt>
                <c:pt idx="884">
                  <c:v>-4</c:v>
                </c:pt>
                <c:pt idx="885">
                  <c:v>-6.75</c:v>
                </c:pt>
                <c:pt idx="886">
                  <c:v>-9</c:v>
                </c:pt>
                <c:pt idx="887">
                  <c:v>-5</c:v>
                </c:pt>
                <c:pt idx="888">
                  <c:v>-6.25</c:v>
                </c:pt>
                <c:pt idx="889">
                  <c:v>-13.75</c:v>
                </c:pt>
                <c:pt idx="890">
                  <c:v>-11</c:v>
                </c:pt>
                <c:pt idx="891">
                  <c:v>-11</c:v>
                </c:pt>
                <c:pt idx="892">
                  <c:v>-13.25</c:v>
                </c:pt>
                <c:pt idx="893">
                  <c:v>-12.75</c:v>
                </c:pt>
                <c:pt idx="894">
                  <c:v>-14.5</c:v>
                </c:pt>
                <c:pt idx="895">
                  <c:v>-12.75</c:v>
                </c:pt>
                <c:pt idx="896">
                  <c:v>-10.25</c:v>
                </c:pt>
                <c:pt idx="897">
                  <c:v>-12</c:v>
                </c:pt>
                <c:pt idx="898">
                  <c:v>-10</c:v>
                </c:pt>
                <c:pt idx="899">
                  <c:v>-13.25</c:v>
                </c:pt>
                <c:pt idx="900">
                  <c:v>-11</c:v>
                </c:pt>
                <c:pt idx="901">
                  <c:v>-10.5</c:v>
                </c:pt>
                <c:pt idx="902">
                  <c:v>-10.75</c:v>
                </c:pt>
                <c:pt idx="903">
                  <c:v>-7.75</c:v>
                </c:pt>
                <c:pt idx="904">
                  <c:v>-7</c:v>
                </c:pt>
                <c:pt idx="905">
                  <c:v>-8.25</c:v>
                </c:pt>
                <c:pt idx="906">
                  <c:v>-9</c:v>
                </c:pt>
                <c:pt idx="907">
                  <c:v>-8</c:v>
                </c:pt>
                <c:pt idx="908">
                  <c:v>-7.75</c:v>
                </c:pt>
                <c:pt idx="909">
                  <c:v>-13.5</c:v>
                </c:pt>
                <c:pt idx="910">
                  <c:v>-18.5</c:v>
                </c:pt>
                <c:pt idx="911">
                  <c:v>-17.25</c:v>
                </c:pt>
                <c:pt idx="912">
                  <c:v>-26.75</c:v>
                </c:pt>
                <c:pt idx="913">
                  <c:v>-21.25</c:v>
                </c:pt>
                <c:pt idx="914">
                  <c:v>-21.75</c:v>
                </c:pt>
                <c:pt idx="915">
                  <c:v>-14.25</c:v>
                </c:pt>
                <c:pt idx="916">
                  <c:v>-23.75</c:v>
                </c:pt>
                <c:pt idx="917">
                  <c:v>-22.25</c:v>
                </c:pt>
                <c:pt idx="918">
                  <c:v>-25.5</c:v>
                </c:pt>
                <c:pt idx="919">
                  <c:v>-22.25</c:v>
                </c:pt>
                <c:pt idx="920">
                  <c:v>-25.5</c:v>
                </c:pt>
                <c:pt idx="921">
                  <c:v>-23</c:v>
                </c:pt>
                <c:pt idx="922">
                  <c:v>-21</c:v>
                </c:pt>
                <c:pt idx="923">
                  <c:v>-21</c:v>
                </c:pt>
                <c:pt idx="924">
                  <c:v>-20.75</c:v>
                </c:pt>
                <c:pt idx="925">
                  <c:v>-17.5</c:v>
                </c:pt>
                <c:pt idx="926">
                  <c:v>-18</c:v>
                </c:pt>
                <c:pt idx="927">
                  <c:v>-17.75</c:v>
                </c:pt>
                <c:pt idx="928">
                  <c:v>-24.25</c:v>
                </c:pt>
                <c:pt idx="929">
                  <c:v>-23</c:v>
                </c:pt>
                <c:pt idx="930">
                  <c:v>-27.25</c:v>
                </c:pt>
                <c:pt idx="931">
                  <c:v>-26.75</c:v>
                </c:pt>
                <c:pt idx="932">
                  <c:v>-24</c:v>
                </c:pt>
                <c:pt idx="933">
                  <c:v>-25.25</c:v>
                </c:pt>
                <c:pt idx="934">
                  <c:v>-27.75</c:v>
                </c:pt>
                <c:pt idx="935">
                  <c:v>-27</c:v>
                </c:pt>
                <c:pt idx="936">
                  <c:v>-26</c:v>
                </c:pt>
                <c:pt idx="937">
                  <c:v>-25.5</c:v>
                </c:pt>
                <c:pt idx="938">
                  <c:v>-21.5</c:v>
                </c:pt>
                <c:pt idx="939">
                  <c:v>-17</c:v>
                </c:pt>
                <c:pt idx="940">
                  <c:v>-20.75</c:v>
                </c:pt>
                <c:pt idx="941">
                  <c:v>-16.25</c:v>
                </c:pt>
                <c:pt idx="942">
                  <c:v>-18</c:v>
                </c:pt>
                <c:pt idx="943">
                  <c:v>-19.25</c:v>
                </c:pt>
                <c:pt idx="944">
                  <c:v>-19.25</c:v>
                </c:pt>
                <c:pt idx="945">
                  <c:v>-25.75</c:v>
                </c:pt>
                <c:pt idx="946">
                  <c:v>-29</c:v>
                </c:pt>
                <c:pt idx="947">
                  <c:v>-31.25</c:v>
                </c:pt>
                <c:pt idx="948">
                  <c:v>-29.75</c:v>
                </c:pt>
                <c:pt idx="949">
                  <c:v>-29</c:v>
                </c:pt>
                <c:pt idx="950">
                  <c:v>-30.25</c:v>
                </c:pt>
                <c:pt idx="951">
                  <c:v>-31.25</c:v>
                </c:pt>
                <c:pt idx="952">
                  <c:v>-32.25</c:v>
                </c:pt>
                <c:pt idx="953">
                  <c:v>-31.5</c:v>
                </c:pt>
                <c:pt idx="954">
                  <c:v>-31.25</c:v>
                </c:pt>
                <c:pt idx="955">
                  <c:v>-32.75</c:v>
                </c:pt>
                <c:pt idx="956">
                  <c:v>-32.5</c:v>
                </c:pt>
                <c:pt idx="957">
                  <c:v>-35.25</c:v>
                </c:pt>
                <c:pt idx="958">
                  <c:v>-34.25</c:v>
                </c:pt>
                <c:pt idx="959">
                  <c:v>-33</c:v>
                </c:pt>
                <c:pt idx="960">
                  <c:v>-32.25</c:v>
                </c:pt>
                <c:pt idx="961">
                  <c:v>-33</c:v>
                </c:pt>
                <c:pt idx="962">
                  <c:v>-33.75</c:v>
                </c:pt>
                <c:pt idx="963">
                  <c:v>-34.5</c:v>
                </c:pt>
                <c:pt idx="964">
                  <c:v>-37.5</c:v>
                </c:pt>
                <c:pt idx="965">
                  <c:v>-35.25</c:v>
                </c:pt>
                <c:pt idx="966">
                  <c:v>-36.5</c:v>
                </c:pt>
                <c:pt idx="967">
                  <c:v>-33</c:v>
                </c:pt>
                <c:pt idx="968">
                  <c:v>-30</c:v>
                </c:pt>
                <c:pt idx="969">
                  <c:v>-25.75</c:v>
                </c:pt>
                <c:pt idx="970">
                  <c:v>-27.75</c:v>
                </c:pt>
                <c:pt idx="971">
                  <c:v>-24</c:v>
                </c:pt>
                <c:pt idx="972">
                  <c:v>-15.25</c:v>
                </c:pt>
                <c:pt idx="973">
                  <c:v>-22.5</c:v>
                </c:pt>
                <c:pt idx="974">
                  <c:v>-20.25</c:v>
                </c:pt>
                <c:pt idx="975">
                  <c:v>-22</c:v>
                </c:pt>
                <c:pt idx="976">
                  <c:v>-18.25</c:v>
                </c:pt>
                <c:pt idx="977">
                  <c:v>-19.75</c:v>
                </c:pt>
                <c:pt idx="978">
                  <c:v>-20.25</c:v>
                </c:pt>
                <c:pt idx="979">
                  <c:v>-20</c:v>
                </c:pt>
                <c:pt idx="980">
                  <c:v>-22.75</c:v>
                </c:pt>
                <c:pt idx="981">
                  <c:v>-23.25</c:v>
                </c:pt>
                <c:pt idx="982">
                  <c:v>-20.5</c:v>
                </c:pt>
                <c:pt idx="983">
                  <c:v>-22</c:v>
                </c:pt>
                <c:pt idx="984">
                  <c:v>-22.75</c:v>
                </c:pt>
                <c:pt idx="985">
                  <c:v>-27.25</c:v>
                </c:pt>
                <c:pt idx="986">
                  <c:v>-28</c:v>
                </c:pt>
                <c:pt idx="987">
                  <c:v>-28.75</c:v>
                </c:pt>
                <c:pt idx="988">
                  <c:v>-28</c:v>
                </c:pt>
                <c:pt idx="989">
                  <c:v>-25.25</c:v>
                </c:pt>
                <c:pt idx="990">
                  <c:v>-26.5</c:v>
                </c:pt>
                <c:pt idx="991">
                  <c:v>-26.75</c:v>
                </c:pt>
                <c:pt idx="992">
                  <c:v>-27.5</c:v>
                </c:pt>
                <c:pt idx="993">
                  <c:v>-27.25</c:v>
                </c:pt>
                <c:pt idx="994">
                  <c:v>-26.5</c:v>
                </c:pt>
                <c:pt idx="995">
                  <c:v>-28.25</c:v>
                </c:pt>
                <c:pt idx="996">
                  <c:v>-32.25</c:v>
                </c:pt>
                <c:pt idx="997">
                  <c:v>-34.25</c:v>
                </c:pt>
                <c:pt idx="998">
                  <c:v>-34.25</c:v>
                </c:pt>
                <c:pt idx="999">
                  <c:v>-34.75</c:v>
                </c:pt>
                <c:pt idx="1000">
                  <c:v>-31.5</c:v>
                </c:pt>
                <c:pt idx="1001">
                  <c:v>-30.75</c:v>
                </c:pt>
                <c:pt idx="1002">
                  <c:v>-31.25</c:v>
                </c:pt>
                <c:pt idx="1003">
                  <c:v>-31.75</c:v>
                </c:pt>
                <c:pt idx="1004">
                  <c:v>-34.25</c:v>
                </c:pt>
                <c:pt idx="1005">
                  <c:v>-31.75</c:v>
                </c:pt>
                <c:pt idx="1006">
                  <c:v>-36</c:v>
                </c:pt>
                <c:pt idx="1007">
                  <c:v>-35.25</c:v>
                </c:pt>
                <c:pt idx="1008">
                  <c:v>-38.5</c:v>
                </c:pt>
                <c:pt idx="1009">
                  <c:v>-38</c:v>
                </c:pt>
                <c:pt idx="1010">
                  <c:v>-36.5</c:v>
                </c:pt>
                <c:pt idx="1011">
                  <c:v>-37</c:v>
                </c:pt>
                <c:pt idx="1012">
                  <c:v>-36</c:v>
                </c:pt>
                <c:pt idx="1013">
                  <c:v>-38.5</c:v>
                </c:pt>
                <c:pt idx="1014">
                  <c:v>-43</c:v>
                </c:pt>
                <c:pt idx="1015">
                  <c:v>-41.75</c:v>
                </c:pt>
                <c:pt idx="1016">
                  <c:v>-48.5</c:v>
                </c:pt>
                <c:pt idx="1017">
                  <c:v>-48.75</c:v>
                </c:pt>
                <c:pt idx="1018">
                  <c:v>-50</c:v>
                </c:pt>
                <c:pt idx="1019">
                  <c:v>-47.75</c:v>
                </c:pt>
                <c:pt idx="1020">
                  <c:v>-47.5</c:v>
                </c:pt>
                <c:pt idx="1021">
                  <c:v>-45.25</c:v>
                </c:pt>
                <c:pt idx="1022">
                  <c:v>-45.25</c:v>
                </c:pt>
                <c:pt idx="1023">
                  <c:v>-44.5</c:v>
                </c:pt>
                <c:pt idx="1024">
                  <c:v>-46.75</c:v>
                </c:pt>
                <c:pt idx="1025">
                  <c:v>-41.75</c:v>
                </c:pt>
                <c:pt idx="1026">
                  <c:v>-39.25</c:v>
                </c:pt>
                <c:pt idx="1027">
                  <c:v>-40.75</c:v>
                </c:pt>
                <c:pt idx="1028">
                  <c:v>-42.25</c:v>
                </c:pt>
                <c:pt idx="1029">
                  <c:v>-47.25</c:v>
                </c:pt>
                <c:pt idx="1030">
                  <c:v>-44</c:v>
                </c:pt>
                <c:pt idx="1031">
                  <c:v>-44</c:v>
                </c:pt>
                <c:pt idx="1032">
                  <c:v>-35.5</c:v>
                </c:pt>
                <c:pt idx="1033">
                  <c:v>-35.25</c:v>
                </c:pt>
                <c:pt idx="1034">
                  <c:v>-34.25</c:v>
                </c:pt>
                <c:pt idx="1035">
                  <c:v>-33.5</c:v>
                </c:pt>
                <c:pt idx="1036">
                  <c:v>-34.75</c:v>
                </c:pt>
                <c:pt idx="1037">
                  <c:v>-35.5</c:v>
                </c:pt>
                <c:pt idx="1038">
                  <c:v>-38</c:v>
                </c:pt>
                <c:pt idx="1039">
                  <c:v>-35.5</c:v>
                </c:pt>
                <c:pt idx="1040">
                  <c:v>-34.75</c:v>
                </c:pt>
                <c:pt idx="1041">
                  <c:v>-34.75</c:v>
                </c:pt>
                <c:pt idx="1042">
                  <c:v>-26.5</c:v>
                </c:pt>
                <c:pt idx="1043">
                  <c:v>-25.75</c:v>
                </c:pt>
                <c:pt idx="1044">
                  <c:v>-25.5</c:v>
                </c:pt>
                <c:pt idx="1045">
                  <c:v>-28.25</c:v>
                </c:pt>
                <c:pt idx="1046">
                  <c:v>-32.25</c:v>
                </c:pt>
                <c:pt idx="1047">
                  <c:v>-39</c:v>
                </c:pt>
                <c:pt idx="1048">
                  <c:v>-39.25</c:v>
                </c:pt>
                <c:pt idx="1049">
                  <c:v>-40.75</c:v>
                </c:pt>
                <c:pt idx="1050">
                  <c:v>-38.75</c:v>
                </c:pt>
                <c:pt idx="1051">
                  <c:v>-37.5</c:v>
                </c:pt>
                <c:pt idx="1052">
                  <c:v>-36</c:v>
                </c:pt>
                <c:pt idx="1053">
                  <c:v>-38.5</c:v>
                </c:pt>
                <c:pt idx="1054">
                  <c:v>-42</c:v>
                </c:pt>
                <c:pt idx="1055">
                  <c:v>-40.25</c:v>
                </c:pt>
                <c:pt idx="1056">
                  <c:v>-36.75</c:v>
                </c:pt>
                <c:pt idx="1057">
                  <c:v>-37</c:v>
                </c:pt>
                <c:pt idx="1058">
                  <c:v>-37.75</c:v>
                </c:pt>
                <c:pt idx="1059">
                  <c:v>-41.75</c:v>
                </c:pt>
                <c:pt idx="1060">
                  <c:v>-50.75</c:v>
                </c:pt>
                <c:pt idx="1061">
                  <c:v>-54.5</c:v>
                </c:pt>
                <c:pt idx="1062">
                  <c:v>-57.75</c:v>
                </c:pt>
                <c:pt idx="1063">
                  <c:v>-55.25</c:v>
                </c:pt>
                <c:pt idx="1064">
                  <c:v>-57.25</c:v>
                </c:pt>
                <c:pt idx="1065">
                  <c:v>-51</c:v>
                </c:pt>
                <c:pt idx="1066">
                  <c:v>-53</c:v>
                </c:pt>
                <c:pt idx="1067">
                  <c:v>-55.5</c:v>
                </c:pt>
                <c:pt idx="1068">
                  <c:v>-54.25</c:v>
                </c:pt>
                <c:pt idx="1069">
                  <c:v>-53.75</c:v>
                </c:pt>
                <c:pt idx="1070">
                  <c:v>-51.25</c:v>
                </c:pt>
                <c:pt idx="1071">
                  <c:v>-55.5</c:v>
                </c:pt>
                <c:pt idx="1072">
                  <c:v>-56.75</c:v>
                </c:pt>
                <c:pt idx="1073">
                  <c:v>-55.75</c:v>
                </c:pt>
                <c:pt idx="1074">
                  <c:v>-58.25</c:v>
                </c:pt>
                <c:pt idx="1075">
                  <c:v>-59.25</c:v>
                </c:pt>
                <c:pt idx="1076">
                  <c:v>-65</c:v>
                </c:pt>
                <c:pt idx="1077">
                  <c:v>-75.25</c:v>
                </c:pt>
                <c:pt idx="1078">
                  <c:v>-78.5</c:v>
                </c:pt>
                <c:pt idx="1079">
                  <c:v>-81.75</c:v>
                </c:pt>
                <c:pt idx="1080">
                  <c:v>-80.5</c:v>
                </c:pt>
                <c:pt idx="1081">
                  <c:v>-79.25</c:v>
                </c:pt>
                <c:pt idx="1082">
                  <c:v>-81.5</c:v>
                </c:pt>
                <c:pt idx="1083">
                  <c:v>-86.5</c:v>
                </c:pt>
                <c:pt idx="1084">
                  <c:v>-91.5</c:v>
                </c:pt>
                <c:pt idx="1085">
                  <c:v>-91.5</c:v>
                </c:pt>
                <c:pt idx="1086">
                  <c:v>-91.75</c:v>
                </c:pt>
                <c:pt idx="1087">
                  <c:v>-93.5</c:v>
                </c:pt>
                <c:pt idx="1088">
                  <c:v>-99.5</c:v>
                </c:pt>
                <c:pt idx="1089">
                  <c:v>-101.5</c:v>
                </c:pt>
                <c:pt idx="1090">
                  <c:v>-103.75</c:v>
                </c:pt>
                <c:pt idx="1091">
                  <c:v>-104.75</c:v>
                </c:pt>
                <c:pt idx="1092">
                  <c:v>-108.5</c:v>
                </c:pt>
                <c:pt idx="1093">
                  <c:v>-107.75</c:v>
                </c:pt>
                <c:pt idx="1094">
                  <c:v>-104.75</c:v>
                </c:pt>
                <c:pt idx="1095">
                  <c:v>-104.5</c:v>
                </c:pt>
                <c:pt idx="1096">
                  <c:v>-106</c:v>
                </c:pt>
                <c:pt idx="1097">
                  <c:v>-101.5</c:v>
                </c:pt>
                <c:pt idx="1098">
                  <c:v>-103.25</c:v>
                </c:pt>
                <c:pt idx="1099">
                  <c:v>-103</c:v>
                </c:pt>
                <c:pt idx="1100">
                  <c:v>-100.5</c:v>
                </c:pt>
                <c:pt idx="1101">
                  <c:v>-102.25</c:v>
                </c:pt>
                <c:pt idx="1102">
                  <c:v>-102</c:v>
                </c:pt>
                <c:pt idx="1103">
                  <c:v>-105.25</c:v>
                </c:pt>
                <c:pt idx="1104">
                  <c:v>-105</c:v>
                </c:pt>
                <c:pt idx="1105">
                  <c:v>-102.75</c:v>
                </c:pt>
                <c:pt idx="1106">
                  <c:v>-103.25</c:v>
                </c:pt>
                <c:pt idx="1107">
                  <c:v>-103.5</c:v>
                </c:pt>
                <c:pt idx="1108">
                  <c:v>-104.25</c:v>
                </c:pt>
                <c:pt idx="1109">
                  <c:v>-103.75</c:v>
                </c:pt>
                <c:pt idx="1110">
                  <c:v>-103.5</c:v>
                </c:pt>
                <c:pt idx="1111">
                  <c:v>-103.75</c:v>
                </c:pt>
                <c:pt idx="1112">
                  <c:v>-99</c:v>
                </c:pt>
                <c:pt idx="1113">
                  <c:v>-96.25</c:v>
                </c:pt>
                <c:pt idx="1114">
                  <c:v>-96</c:v>
                </c:pt>
                <c:pt idx="1115">
                  <c:v>-96.75</c:v>
                </c:pt>
                <c:pt idx="1116">
                  <c:v>-99.5</c:v>
                </c:pt>
                <c:pt idx="1117">
                  <c:v>-100.75</c:v>
                </c:pt>
                <c:pt idx="1118">
                  <c:v>-101.5</c:v>
                </c:pt>
                <c:pt idx="1119">
                  <c:v>-101.25</c:v>
                </c:pt>
                <c:pt idx="1120">
                  <c:v>-99.5</c:v>
                </c:pt>
                <c:pt idx="1121">
                  <c:v>-98.25</c:v>
                </c:pt>
                <c:pt idx="1122">
                  <c:v>-98</c:v>
                </c:pt>
                <c:pt idx="1123">
                  <c:v>-99.5</c:v>
                </c:pt>
                <c:pt idx="1124">
                  <c:v>-97.25</c:v>
                </c:pt>
                <c:pt idx="1125">
                  <c:v>-97.5</c:v>
                </c:pt>
                <c:pt idx="1126">
                  <c:v>-94.75</c:v>
                </c:pt>
                <c:pt idx="1127">
                  <c:v>-88.5</c:v>
                </c:pt>
                <c:pt idx="1128">
                  <c:v>-86.75</c:v>
                </c:pt>
                <c:pt idx="1129">
                  <c:v>-86.5</c:v>
                </c:pt>
                <c:pt idx="1130">
                  <c:v>-87.25</c:v>
                </c:pt>
                <c:pt idx="1131">
                  <c:v>-86.75</c:v>
                </c:pt>
                <c:pt idx="1132">
                  <c:v>-85.75</c:v>
                </c:pt>
                <c:pt idx="1133">
                  <c:v>-86.25</c:v>
                </c:pt>
                <c:pt idx="1134">
                  <c:v>-85.75</c:v>
                </c:pt>
                <c:pt idx="1135">
                  <c:v>-82.75</c:v>
                </c:pt>
                <c:pt idx="1136">
                  <c:v>-83.25</c:v>
                </c:pt>
                <c:pt idx="1137">
                  <c:v>-85</c:v>
                </c:pt>
                <c:pt idx="1138">
                  <c:v>-85</c:v>
                </c:pt>
                <c:pt idx="1139">
                  <c:v>-82.5</c:v>
                </c:pt>
                <c:pt idx="1140">
                  <c:v>-80.75</c:v>
                </c:pt>
                <c:pt idx="1141">
                  <c:v>-80.75</c:v>
                </c:pt>
                <c:pt idx="1142">
                  <c:v>-84.5</c:v>
                </c:pt>
                <c:pt idx="1143">
                  <c:v>-81</c:v>
                </c:pt>
                <c:pt idx="1144">
                  <c:v>-83.25</c:v>
                </c:pt>
                <c:pt idx="1145">
                  <c:v>-83</c:v>
                </c:pt>
                <c:pt idx="1146">
                  <c:v>-83.75</c:v>
                </c:pt>
                <c:pt idx="1147">
                  <c:v>-83.25</c:v>
                </c:pt>
                <c:pt idx="1148">
                  <c:v>-87.25</c:v>
                </c:pt>
                <c:pt idx="1149">
                  <c:v>-86</c:v>
                </c:pt>
                <c:pt idx="1150">
                  <c:v>-86</c:v>
                </c:pt>
                <c:pt idx="1151">
                  <c:v>-78.25</c:v>
                </c:pt>
                <c:pt idx="1152">
                  <c:v>-79.5</c:v>
                </c:pt>
                <c:pt idx="1153">
                  <c:v>-76</c:v>
                </c:pt>
                <c:pt idx="1154">
                  <c:v>-77.5</c:v>
                </c:pt>
                <c:pt idx="1155">
                  <c:v>-74</c:v>
                </c:pt>
                <c:pt idx="1156">
                  <c:v>-73.75</c:v>
                </c:pt>
                <c:pt idx="1157">
                  <c:v>-73.25</c:v>
                </c:pt>
                <c:pt idx="1158">
                  <c:v>-74.25</c:v>
                </c:pt>
                <c:pt idx="1159">
                  <c:v>-74.25</c:v>
                </c:pt>
                <c:pt idx="1160">
                  <c:v>-74.25</c:v>
                </c:pt>
                <c:pt idx="1161">
                  <c:v>-68</c:v>
                </c:pt>
                <c:pt idx="1162">
                  <c:v>-66</c:v>
                </c:pt>
                <c:pt idx="1163">
                  <c:v>-66</c:v>
                </c:pt>
                <c:pt idx="1164">
                  <c:v>-67</c:v>
                </c:pt>
                <c:pt idx="1165">
                  <c:v>-67</c:v>
                </c:pt>
                <c:pt idx="1166">
                  <c:v>-69</c:v>
                </c:pt>
                <c:pt idx="1167">
                  <c:v>-69</c:v>
                </c:pt>
                <c:pt idx="1168">
                  <c:v>-65.75</c:v>
                </c:pt>
                <c:pt idx="1169">
                  <c:v>-64.5</c:v>
                </c:pt>
                <c:pt idx="1170">
                  <c:v>-64</c:v>
                </c:pt>
                <c:pt idx="1171">
                  <c:v>-64.75</c:v>
                </c:pt>
                <c:pt idx="1172">
                  <c:v>-63.75</c:v>
                </c:pt>
                <c:pt idx="1173">
                  <c:v>-65.5</c:v>
                </c:pt>
                <c:pt idx="1174">
                  <c:v>-63.5</c:v>
                </c:pt>
                <c:pt idx="1175">
                  <c:v>-61.25</c:v>
                </c:pt>
                <c:pt idx="1176">
                  <c:v>-65</c:v>
                </c:pt>
                <c:pt idx="1177">
                  <c:v>-65.75</c:v>
                </c:pt>
                <c:pt idx="1178">
                  <c:v>-66.75</c:v>
                </c:pt>
                <c:pt idx="1179">
                  <c:v>-66.25</c:v>
                </c:pt>
                <c:pt idx="1180">
                  <c:v>-63.25</c:v>
                </c:pt>
                <c:pt idx="1181">
                  <c:v>-58.5</c:v>
                </c:pt>
                <c:pt idx="1182">
                  <c:v>-60</c:v>
                </c:pt>
                <c:pt idx="1183">
                  <c:v>-59.25</c:v>
                </c:pt>
                <c:pt idx="1184">
                  <c:v>-58.25</c:v>
                </c:pt>
                <c:pt idx="1185">
                  <c:v>-56.75</c:v>
                </c:pt>
                <c:pt idx="1186">
                  <c:v>-58.25</c:v>
                </c:pt>
                <c:pt idx="1187">
                  <c:v>-56.75</c:v>
                </c:pt>
                <c:pt idx="1188">
                  <c:v>-51</c:v>
                </c:pt>
                <c:pt idx="1189">
                  <c:v>-50.5</c:v>
                </c:pt>
                <c:pt idx="1190">
                  <c:v>-52.25</c:v>
                </c:pt>
                <c:pt idx="1191">
                  <c:v>-48.25</c:v>
                </c:pt>
                <c:pt idx="1192">
                  <c:v>-49</c:v>
                </c:pt>
                <c:pt idx="1193">
                  <c:v>-48</c:v>
                </c:pt>
                <c:pt idx="1194">
                  <c:v>-46.75</c:v>
                </c:pt>
                <c:pt idx="1195">
                  <c:v>-46.25</c:v>
                </c:pt>
                <c:pt idx="1196">
                  <c:v>-43.5</c:v>
                </c:pt>
                <c:pt idx="1197">
                  <c:v>-44</c:v>
                </c:pt>
                <c:pt idx="1198">
                  <c:v>-45.75</c:v>
                </c:pt>
                <c:pt idx="1199">
                  <c:v>-54.5</c:v>
                </c:pt>
                <c:pt idx="1200">
                  <c:v>-53.25</c:v>
                </c:pt>
                <c:pt idx="1201">
                  <c:v>-48.25</c:v>
                </c:pt>
                <c:pt idx="1202">
                  <c:v>-43.5</c:v>
                </c:pt>
                <c:pt idx="1203">
                  <c:v>-44</c:v>
                </c:pt>
                <c:pt idx="1204">
                  <c:v>-43.5</c:v>
                </c:pt>
                <c:pt idx="1205">
                  <c:v>-49.75</c:v>
                </c:pt>
                <c:pt idx="1206">
                  <c:v>-50</c:v>
                </c:pt>
                <c:pt idx="1207">
                  <c:v>-40.25</c:v>
                </c:pt>
                <c:pt idx="1208">
                  <c:v>-39.75</c:v>
                </c:pt>
                <c:pt idx="1209">
                  <c:v>-41.25</c:v>
                </c:pt>
                <c:pt idx="1210">
                  <c:v>-36.75</c:v>
                </c:pt>
                <c:pt idx="1211">
                  <c:v>-38.25</c:v>
                </c:pt>
                <c:pt idx="1212">
                  <c:v>-40.25</c:v>
                </c:pt>
                <c:pt idx="1213">
                  <c:v>-41.75</c:v>
                </c:pt>
                <c:pt idx="1214">
                  <c:v>-44.75</c:v>
                </c:pt>
                <c:pt idx="1215">
                  <c:v>-41.25</c:v>
                </c:pt>
                <c:pt idx="1216">
                  <c:v>-37.25</c:v>
                </c:pt>
                <c:pt idx="1217">
                  <c:v>-37.5</c:v>
                </c:pt>
                <c:pt idx="1218">
                  <c:v>-35.25</c:v>
                </c:pt>
                <c:pt idx="1219">
                  <c:v>-34</c:v>
                </c:pt>
                <c:pt idx="1220">
                  <c:v>-28.25</c:v>
                </c:pt>
                <c:pt idx="1221">
                  <c:v>-28.75</c:v>
                </c:pt>
                <c:pt idx="1222">
                  <c:v>-29</c:v>
                </c:pt>
                <c:pt idx="1223">
                  <c:v>-22.75</c:v>
                </c:pt>
                <c:pt idx="1224">
                  <c:v>-23</c:v>
                </c:pt>
                <c:pt idx="1225">
                  <c:v>-29.75</c:v>
                </c:pt>
                <c:pt idx="1226">
                  <c:v>-30.75</c:v>
                </c:pt>
                <c:pt idx="1227">
                  <c:v>-28.5</c:v>
                </c:pt>
                <c:pt idx="1228">
                  <c:v>-29.5</c:v>
                </c:pt>
                <c:pt idx="1229">
                  <c:v>-30.75</c:v>
                </c:pt>
                <c:pt idx="1230">
                  <c:v>-28.5</c:v>
                </c:pt>
                <c:pt idx="1231">
                  <c:v>-26</c:v>
                </c:pt>
                <c:pt idx="1232">
                  <c:v>-20.25</c:v>
                </c:pt>
                <c:pt idx="1233">
                  <c:v>-18</c:v>
                </c:pt>
                <c:pt idx="1234">
                  <c:v>-16.75</c:v>
                </c:pt>
                <c:pt idx="1235">
                  <c:v>-20.25</c:v>
                </c:pt>
                <c:pt idx="1236">
                  <c:v>-14</c:v>
                </c:pt>
                <c:pt idx="1237">
                  <c:v>-14</c:v>
                </c:pt>
                <c:pt idx="1238">
                  <c:v>-15.25</c:v>
                </c:pt>
                <c:pt idx="1239">
                  <c:v>-12.5</c:v>
                </c:pt>
                <c:pt idx="1240">
                  <c:v>-17</c:v>
                </c:pt>
                <c:pt idx="1241">
                  <c:v>-24</c:v>
                </c:pt>
                <c:pt idx="1242">
                  <c:v>-21.75</c:v>
                </c:pt>
                <c:pt idx="1243">
                  <c:v>-22.75</c:v>
                </c:pt>
                <c:pt idx="1244">
                  <c:v>-17.5</c:v>
                </c:pt>
                <c:pt idx="1245">
                  <c:v>-14.75</c:v>
                </c:pt>
                <c:pt idx="1246">
                  <c:v>-14</c:v>
                </c:pt>
                <c:pt idx="1247">
                  <c:v>-10.5</c:v>
                </c:pt>
                <c:pt idx="1248">
                  <c:v>-13.75</c:v>
                </c:pt>
                <c:pt idx="1249">
                  <c:v>-14.75</c:v>
                </c:pt>
                <c:pt idx="1250">
                  <c:v>-16.5</c:v>
                </c:pt>
                <c:pt idx="1251">
                  <c:v>-18.75</c:v>
                </c:pt>
                <c:pt idx="1252">
                  <c:v>-17.5</c:v>
                </c:pt>
                <c:pt idx="1253">
                  <c:v>-17.5</c:v>
                </c:pt>
                <c:pt idx="1254">
                  <c:v>-16.75</c:v>
                </c:pt>
                <c:pt idx="1255">
                  <c:v>-16.25</c:v>
                </c:pt>
                <c:pt idx="1256">
                  <c:v>-16</c:v>
                </c:pt>
                <c:pt idx="1257">
                  <c:v>-19.5</c:v>
                </c:pt>
                <c:pt idx="1258">
                  <c:v>-20.75</c:v>
                </c:pt>
                <c:pt idx="1259">
                  <c:v>-16.25</c:v>
                </c:pt>
                <c:pt idx="1260">
                  <c:v>-18</c:v>
                </c:pt>
                <c:pt idx="1261">
                  <c:v>-17.5</c:v>
                </c:pt>
                <c:pt idx="1262">
                  <c:v>-17.5</c:v>
                </c:pt>
                <c:pt idx="1263">
                  <c:v>-16.5</c:v>
                </c:pt>
                <c:pt idx="1264">
                  <c:v>-19.25</c:v>
                </c:pt>
                <c:pt idx="1265">
                  <c:v>-18</c:v>
                </c:pt>
                <c:pt idx="1266">
                  <c:v>-20.25</c:v>
                </c:pt>
                <c:pt idx="1267">
                  <c:v>-19</c:v>
                </c:pt>
                <c:pt idx="1268">
                  <c:v>-16</c:v>
                </c:pt>
                <c:pt idx="1269">
                  <c:v>-18.5</c:v>
                </c:pt>
                <c:pt idx="1270">
                  <c:v>-17.5</c:v>
                </c:pt>
                <c:pt idx="1271">
                  <c:v>-16.75</c:v>
                </c:pt>
                <c:pt idx="1272">
                  <c:v>-15.25</c:v>
                </c:pt>
                <c:pt idx="1273">
                  <c:v>-13</c:v>
                </c:pt>
                <c:pt idx="1274">
                  <c:v>-8.75</c:v>
                </c:pt>
                <c:pt idx="1275">
                  <c:v>-6.75</c:v>
                </c:pt>
                <c:pt idx="1276">
                  <c:v>-7</c:v>
                </c:pt>
                <c:pt idx="1277">
                  <c:v>-4.5</c:v>
                </c:pt>
                <c:pt idx="1278">
                  <c:v>-4</c:v>
                </c:pt>
                <c:pt idx="1279">
                  <c:v>-1.25</c:v>
                </c:pt>
                <c:pt idx="1280">
                  <c:v>1.5</c:v>
                </c:pt>
                <c:pt idx="1281">
                  <c:v>6.25</c:v>
                </c:pt>
                <c:pt idx="1282">
                  <c:v>6.25</c:v>
                </c:pt>
                <c:pt idx="1283">
                  <c:v>5</c:v>
                </c:pt>
                <c:pt idx="1284">
                  <c:v>7.25</c:v>
                </c:pt>
                <c:pt idx="1285">
                  <c:v>9.5</c:v>
                </c:pt>
                <c:pt idx="1286">
                  <c:v>4</c:v>
                </c:pt>
                <c:pt idx="1287">
                  <c:v>4.5</c:v>
                </c:pt>
                <c:pt idx="1288">
                  <c:v>3.25</c:v>
                </c:pt>
                <c:pt idx="1289">
                  <c:v>3.25</c:v>
                </c:pt>
                <c:pt idx="1290">
                  <c:v>2.75</c:v>
                </c:pt>
                <c:pt idx="1291">
                  <c:v>6.5</c:v>
                </c:pt>
                <c:pt idx="1292">
                  <c:v>5.5</c:v>
                </c:pt>
                <c:pt idx="1293">
                  <c:v>2.25</c:v>
                </c:pt>
                <c:pt idx="1294">
                  <c:v>3.5</c:v>
                </c:pt>
                <c:pt idx="1295">
                  <c:v>2.25</c:v>
                </c:pt>
                <c:pt idx="1296">
                  <c:v>3.75</c:v>
                </c:pt>
                <c:pt idx="1297">
                  <c:v>3.75</c:v>
                </c:pt>
                <c:pt idx="1298">
                  <c:v>-1</c:v>
                </c:pt>
                <c:pt idx="1299">
                  <c:v>-1.5</c:v>
                </c:pt>
                <c:pt idx="1300">
                  <c:v>0.5</c:v>
                </c:pt>
                <c:pt idx="1301">
                  <c:v>4.75</c:v>
                </c:pt>
                <c:pt idx="1302">
                  <c:v>5.5</c:v>
                </c:pt>
                <c:pt idx="1303">
                  <c:v>2.25</c:v>
                </c:pt>
                <c:pt idx="1304">
                  <c:v>7.25</c:v>
                </c:pt>
                <c:pt idx="1305">
                  <c:v>8.25</c:v>
                </c:pt>
                <c:pt idx="1306">
                  <c:v>11.25</c:v>
                </c:pt>
                <c:pt idx="1307">
                  <c:v>7</c:v>
                </c:pt>
                <c:pt idx="1308">
                  <c:v>5</c:v>
                </c:pt>
                <c:pt idx="1309">
                  <c:v>6.5</c:v>
                </c:pt>
                <c:pt idx="1310">
                  <c:v>1.25</c:v>
                </c:pt>
                <c:pt idx="1311">
                  <c:v>-4</c:v>
                </c:pt>
                <c:pt idx="1312">
                  <c:v>0.75</c:v>
                </c:pt>
                <c:pt idx="1313">
                  <c:v>4</c:v>
                </c:pt>
                <c:pt idx="1314">
                  <c:v>1</c:v>
                </c:pt>
                <c:pt idx="1315">
                  <c:v>5.5</c:v>
                </c:pt>
                <c:pt idx="1316">
                  <c:v>9.5</c:v>
                </c:pt>
                <c:pt idx="1317">
                  <c:v>9.75</c:v>
                </c:pt>
                <c:pt idx="1318">
                  <c:v>8.5</c:v>
                </c:pt>
                <c:pt idx="1319">
                  <c:v>5.5</c:v>
                </c:pt>
                <c:pt idx="1320">
                  <c:v>11.25</c:v>
                </c:pt>
                <c:pt idx="1321">
                  <c:v>12</c:v>
                </c:pt>
                <c:pt idx="1322">
                  <c:v>11.75</c:v>
                </c:pt>
                <c:pt idx="1323">
                  <c:v>11.25</c:v>
                </c:pt>
                <c:pt idx="1324">
                  <c:v>7.75</c:v>
                </c:pt>
                <c:pt idx="1325">
                  <c:v>13.5</c:v>
                </c:pt>
                <c:pt idx="1326">
                  <c:v>17.25</c:v>
                </c:pt>
                <c:pt idx="1327">
                  <c:v>18.5</c:v>
                </c:pt>
                <c:pt idx="1328">
                  <c:v>15.75</c:v>
                </c:pt>
                <c:pt idx="1329">
                  <c:v>19</c:v>
                </c:pt>
                <c:pt idx="1330">
                  <c:v>17.75</c:v>
                </c:pt>
                <c:pt idx="1331">
                  <c:v>18.75</c:v>
                </c:pt>
                <c:pt idx="1332">
                  <c:v>19</c:v>
                </c:pt>
                <c:pt idx="1333">
                  <c:v>25.25</c:v>
                </c:pt>
                <c:pt idx="1334">
                  <c:v>25.25</c:v>
                </c:pt>
                <c:pt idx="1335">
                  <c:v>24.5</c:v>
                </c:pt>
                <c:pt idx="1336">
                  <c:v>25.5</c:v>
                </c:pt>
                <c:pt idx="1337">
                  <c:v>32</c:v>
                </c:pt>
                <c:pt idx="1338">
                  <c:v>36</c:v>
                </c:pt>
                <c:pt idx="1339">
                  <c:v>37</c:v>
                </c:pt>
                <c:pt idx="1340">
                  <c:v>34</c:v>
                </c:pt>
                <c:pt idx="1341">
                  <c:v>35.5</c:v>
                </c:pt>
                <c:pt idx="1342">
                  <c:v>37</c:v>
                </c:pt>
                <c:pt idx="1343">
                  <c:v>36</c:v>
                </c:pt>
                <c:pt idx="1344">
                  <c:v>38.5</c:v>
                </c:pt>
                <c:pt idx="1345">
                  <c:v>34.75</c:v>
                </c:pt>
                <c:pt idx="1346">
                  <c:v>33.75</c:v>
                </c:pt>
                <c:pt idx="1347">
                  <c:v>22.5</c:v>
                </c:pt>
                <c:pt idx="1348">
                  <c:v>28.75</c:v>
                </c:pt>
                <c:pt idx="1349">
                  <c:v>24</c:v>
                </c:pt>
                <c:pt idx="1350">
                  <c:v>27</c:v>
                </c:pt>
                <c:pt idx="1351">
                  <c:v>29.25</c:v>
                </c:pt>
                <c:pt idx="1352">
                  <c:v>30.5</c:v>
                </c:pt>
                <c:pt idx="1353">
                  <c:v>30.25</c:v>
                </c:pt>
                <c:pt idx="1354">
                  <c:v>28.75</c:v>
                </c:pt>
                <c:pt idx="1355">
                  <c:v>29.5</c:v>
                </c:pt>
                <c:pt idx="1356">
                  <c:v>36</c:v>
                </c:pt>
                <c:pt idx="1357">
                  <c:v>38</c:v>
                </c:pt>
                <c:pt idx="1358">
                  <c:v>30.75</c:v>
                </c:pt>
                <c:pt idx="1359">
                  <c:v>30.25</c:v>
                </c:pt>
                <c:pt idx="1360">
                  <c:v>33.5</c:v>
                </c:pt>
                <c:pt idx="1361">
                  <c:v>19.5</c:v>
                </c:pt>
                <c:pt idx="1362">
                  <c:v>11.75</c:v>
                </c:pt>
                <c:pt idx="1363">
                  <c:v>16.75</c:v>
                </c:pt>
                <c:pt idx="1364">
                  <c:v>16</c:v>
                </c:pt>
                <c:pt idx="1365">
                  <c:v>14.25</c:v>
                </c:pt>
                <c:pt idx="1366">
                  <c:v>22</c:v>
                </c:pt>
                <c:pt idx="1367">
                  <c:v>19.25</c:v>
                </c:pt>
                <c:pt idx="1368">
                  <c:v>21.5</c:v>
                </c:pt>
                <c:pt idx="1369">
                  <c:v>25.25</c:v>
                </c:pt>
                <c:pt idx="1370">
                  <c:v>24.75</c:v>
                </c:pt>
                <c:pt idx="1371">
                  <c:v>27.25</c:v>
                </c:pt>
                <c:pt idx="1372">
                  <c:v>33</c:v>
                </c:pt>
                <c:pt idx="1373">
                  <c:v>30</c:v>
                </c:pt>
                <c:pt idx="1374">
                  <c:v>35.25</c:v>
                </c:pt>
                <c:pt idx="1375">
                  <c:v>37.25</c:v>
                </c:pt>
                <c:pt idx="1376">
                  <c:v>43</c:v>
                </c:pt>
                <c:pt idx="1377">
                  <c:v>49</c:v>
                </c:pt>
                <c:pt idx="1378">
                  <c:v>50.75</c:v>
                </c:pt>
                <c:pt idx="1379">
                  <c:v>49.25</c:v>
                </c:pt>
                <c:pt idx="1380">
                  <c:v>53</c:v>
                </c:pt>
                <c:pt idx="1381">
                  <c:v>59.25</c:v>
                </c:pt>
                <c:pt idx="1382">
                  <c:v>62.75</c:v>
                </c:pt>
                <c:pt idx="1383">
                  <c:v>69.25</c:v>
                </c:pt>
                <c:pt idx="1384">
                  <c:v>70.25</c:v>
                </c:pt>
                <c:pt idx="1385">
                  <c:v>75.25</c:v>
                </c:pt>
                <c:pt idx="1386">
                  <c:v>72.75</c:v>
                </c:pt>
                <c:pt idx="1387">
                  <c:v>67</c:v>
                </c:pt>
                <c:pt idx="1388">
                  <c:v>62.5</c:v>
                </c:pt>
                <c:pt idx="1389">
                  <c:v>61.5</c:v>
                </c:pt>
                <c:pt idx="1390">
                  <c:v>54.5</c:v>
                </c:pt>
                <c:pt idx="1391">
                  <c:v>62.75</c:v>
                </c:pt>
                <c:pt idx="1392">
                  <c:v>71</c:v>
                </c:pt>
                <c:pt idx="1393">
                  <c:v>70.25</c:v>
                </c:pt>
                <c:pt idx="1394">
                  <c:v>59.75</c:v>
                </c:pt>
                <c:pt idx="1395">
                  <c:v>58.5</c:v>
                </c:pt>
                <c:pt idx="1396">
                  <c:v>54.5</c:v>
                </c:pt>
                <c:pt idx="1397">
                  <c:v>49.25</c:v>
                </c:pt>
                <c:pt idx="1398">
                  <c:v>58.25</c:v>
                </c:pt>
                <c:pt idx="1399">
                  <c:v>61.75</c:v>
                </c:pt>
                <c:pt idx="1400">
                  <c:v>68.5</c:v>
                </c:pt>
                <c:pt idx="1401">
                  <c:v>62.25</c:v>
                </c:pt>
                <c:pt idx="1402">
                  <c:v>65.25</c:v>
                </c:pt>
                <c:pt idx="1403">
                  <c:v>43</c:v>
                </c:pt>
                <c:pt idx="1404">
                  <c:v>49.75</c:v>
                </c:pt>
                <c:pt idx="1405">
                  <c:v>45.75</c:v>
                </c:pt>
                <c:pt idx="1406">
                  <c:v>48.5</c:v>
                </c:pt>
                <c:pt idx="1407">
                  <c:v>52.25</c:v>
                </c:pt>
                <c:pt idx="1408">
                  <c:v>51.75</c:v>
                </c:pt>
                <c:pt idx="1409">
                  <c:v>64.25</c:v>
                </c:pt>
                <c:pt idx="1410">
                  <c:v>62</c:v>
                </c:pt>
                <c:pt idx="1411">
                  <c:v>61</c:v>
                </c:pt>
                <c:pt idx="1412">
                  <c:v>59.5</c:v>
                </c:pt>
                <c:pt idx="1413">
                  <c:v>61</c:v>
                </c:pt>
                <c:pt idx="1414">
                  <c:v>60.75</c:v>
                </c:pt>
                <c:pt idx="1415">
                  <c:v>63.5</c:v>
                </c:pt>
                <c:pt idx="1416">
                  <c:v>56</c:v>
                </c:pt>
                <c:pt idx="1417">
                  <c:v>59.5</c:v>
                </c:pt>
                <c:pt idx="1418">
                  <c:v>56</c:v>
                </c:pt>
                <c:pt idx="1419">
                  <c:v>62.25</c:v>
                </c:pt>
                <c:pt idx="1420">
                  <c:v>63.25</c:v>
                </c:pt>
                <c:pt idx="1421">
                  <c:v>63.75</c:v>
                </c:pt>
                <c:pt idx="1422">
                  <c:v>64.25</c:v>
                </c:pt>
                <c:pt idx="1423">
                  <c:v>51.75</c:v>
                </c:pt>
                <c:pt idx="1424">
                  <c:v>49.75</c:v>
                </c:pt>
                <c:pt idx="1425">
                  <c:v>38</c:v>
                </c:pt>
                <c:pt idx="1426">
                  <c:v>38.25</c:v>
                </c:pt>
                <c:pt idx="1427">
                  <c:v>45.25</c:v>
                </c:pt>
                <c:pt idx="1428">
                  <c:v>50.5</c:v>
                </c:pt>
                <c:pt idx="1429">
                  <c:v>52</c:v>
                </c:pt>
                <c:pt idx="1430">
                  <c:v>49.5</c:v>
                </c:pt>
                <c:pt idx="1431">
                  <c:v>50.75</c:v>
                </c:pt>
                <c:pt idx="1432">
                  <c:v>51.75</c:v>
                </c:pt>
                <c:pt idx="1433">
                  <c:v>56.75</c:v>
                </c:pt>
                <c:pt idx="1434">
                  <c:v>59.75</c:v>
                </c:pt>
                <c:pt idx="1435">
                  <c:v>56.5</c:v>
                </c:pt>
                <c:pt idx="1436">
                  <c:v>59.75</c:v>
                </c:pt>
                <c:pt idx="1437">
                  <c:v>61.25</c:v>
                </c:pt>
                <c:pt idx="1438">
                  <c:v>60</c:v>
                </c:pt>
                <c:pt idx="1439">
                  <c:v>59.5</c:v>
                </c:pt>
                <c:pt idx="1440">
                  <c:v>61.25</c:v>
                </c:pt>
                <c:pt idx="1441">
                  <c:v>50.5</c:v>
                </c:pt>
                <c:pt idx="1442">
                  <c:v>48.25</c:v>
                </c:pt>
                <c:pt idx="1443">
                  <c:v>47.75</c:v>
                </c:pt>
                <c:pt idx="1444">
                  <c:v>43.75</c:v>
                </c:pt>
                <c:pt idx="1445">
                  <c:v>52.25</c:v>
                </c:pt>
                <c:pt idx="1446">
                  <c:v>52</c:v>
                </c:pt>
                <c:pt idx="1447">
                  <c:v>59.75</c:v>
                </c:pt>
                <c:pt idx="1448">
                  <c:v>68.5</c:v>
                </c:pt>
                <c:pt idx="1449">
                  <c:v>72</c:v>
                </c:pt>
                <c:pt idx="1450">
                  <c:v>72</c:v>
                </c:pt>
                <c:pt idx="1451">
                  <c:v>71.75</c:v>
                </c:pt>
                <c:pt idx="1452">
                  <c:v>76.25</c:v>
                </c:pt>
                <c:pt idx="1453">
                  <c:v>81</c:v>
                </c:pt>
                <c:pt idx="1454">
                  <c:v>80.5</c:v>
                </c:pt>
                <c:pt idx="1455">
                  <c:v>85.75</c:v>
                </c:pt>
                <c:pt idx="1456">
                  <c:v>83.25</c:v>
                </c:pt>
                <c:pt idx="1457">
                  <c:v>85.25</c:v>
                </c:pt>
                <c:pt idx="1458">
                  <c:v>78.5</c:v>
                </c:pt>
                <c:pt idx="1459">
                  <c:v>73.75</c:v>
                </c:pt>
                <c:pt idx="1460">
                  <c:v>78.25</c:v>
                </c:pt>
                <c:pt idx="1461">
                  <c:v>71.75</c:v>
                </c:pt>
                <c:pt idx="1462">
                  <c:v>74.25</c:v>
                </c:pt>
                <c:pt idx="1463">
                  <c:v>78</c:v>
                </c:pt>
                <c:pt idx="1464">
                  <c:v>83.5</c:v>
                </c:pt>
                <c:pt idx="1465">
                  <c:v>78</c:v>
                </c:pt>
                <c:pt idx="1466">
                  <c:v>78.5</c:v>
                </c:pt>
                <c:pt idx="1467">
                  <c:v>76</c:v>
                </c:pt>
                <c:pt idx="1468">
                  <c:v>76.25</c:v>
                </c:pt>
                <c:pt idx="1469">
                  <c:v>74.5</c:v>
                </c:pt>
                <c:pt idx="1470">
                  <c:v>73.5</c:v>
                </c:pt>
                <c:pt idx="1471">
                  <c:v>69.5</c:v>
                </c:pt>
                <c:pt idx="1472">
                  <c:v>70.5</c:v>
                </c:pt>
                <c:pt idx="1473">
                  <c:v>66.5</c:v>
                </c:pt>
                <c:pt idx="1474">
                  <c:v>67.75</c:v>
                </c:pt>
                <c:pt idx="1475">
                  <c:v>65.75</c:v>
                </c:pt>
                <c:pt idx="1476">
                  <c:v>72.5</c:v>
                </c:pt>
                <c:pt idx="1477">
                  <c:v>74.25</c:v>
                </c:pt>
                <c:pt idx="1478">
                  <c:v>73.25</c:v>
                </c:pt>
                <c:pt idx="1479">
                  <c:v>67.75</c:v>
                </c:pt>
                <c:pt idx="1480">
                  <c:v>72</c:v>
                </c:pt>
                <c:pt idx="1481">
                  <c:v>75.75</c:v>
                </c:pt>
                <c:pt idx="1482">
                  <c:v>79.75</c:v>
                </c:pt>
                <c:pt idx="1483">
                  <c:v>77.75</c:v>
                </c:pt>
                <c:pt idx="1484">
                  <c:v>75</c:v>
                </c:pt>
                <c:pt idx="1485">
                  <c:v>60</c:v>
                </c:pt>
                <c:pt idx="1486">
                  <c:v>55.25</c:v>
                </c:pt>
                <c:pt idx="1487">
                  <c:v>58.25</c:v>
                </c:pt>
                <c:pt idx="1488">
                  <c:v>60.75</c:v>
                </c:pt>
                <c:pt idx="1489">
                  <c:v>47.25</c:v>
                </c:pt>
                <c:pt idx="1490">
                  <c:v>47</c:v>
                </c:pt>
                <c:pt idx="1491">
                  <c:v>29.25</c:v>
                </c:pt>
                <c:pt idx="1492">
                  <c:v>31</c:v>
                </c:pt>
                <c:pt idx="1493">
                  <c:v>36.75</c:v>
                </c:pt>
                <c:pt idx="1494">
                  <c:v>46.5</c:v>
                </c:pt>
                <c:pt idx="1495">
                  <c:v>41</c:v>
                </c:pt>
                <c:pt idx="1496">
                  <c:v>36.5</c:v>
                </c:pt>
                <c:pt idx="1497">
                  <c:v>27.25</c:v>
                </c:pt>
                <c:pt idx="1498">
                  <c:v>24.75</c:v>
                </c:pt>
                <c:pt idx="1499">
                  <c:v>20.25</c:v>
                </c:pt>
                <c:pt idx="1500">
                  <c:v>16.25</c:v>
                </c:pt>
                <c:pt idx="1501">
                  <c:v>8</c:v>
                </c:pt>
                <c:pt idx="1502">
                  <c:v>1.25</c:v>
                </c:pt>
                <c:pt idx="1503">
                  <c:v>-3.5</c:v>
                </c:pt>
                <c:pt idx="1504">
                  <c:v>7</c:v>
                </c:pt>
                <c:pt idx="1505">
                  <c:v>20.25</c:v>
                </c:pt>
                <c:pt idx="1506">
                  <c:v>15.75</c:v>
                </c:pt>
                <c:pt idx="1507">
                  <c:v>18.25</c:v>
                </c:pt>
                <c:pt idx="1508">
                  <c:v>20.25</c:v>
                </c:pt>
                <c:pt idx="1509">
                  <c:v>20.25</c:v>
                </c:pt>
                <c:pt idx="1510">
                  <c:v>16.5</c:v>
                </c:pt>
                <c:pt idx="1511">
                  <c:v>21.75</c:v>
                </c:pt>
                <c:pt idx="1512">
                  <c:v>15.75</c:v>
                </c:pt>
                <c:pt idx="1513">
                  <c:v>17.5</c:v>
                </c:pt>
                <c:pt idx="1514">
                  <c:v>17.5</c:v>
                </c:pt>
                <c:pt idx="1515">
                  <c:v>22</c:v>
                </c:pt>
                <c:pt idx="1516">
                  <c:v>22.25</c:v>
                </c:pt>
                <c:pt idx="1517">
                  <c:v>22</c:v>
                </c:pt>
                <c:pt idx="1518">
                  <c:v>20</c:v>
                </c:pt>
                <c:pt idx="1519">
                  <c:v>25.75</c:v>
                </c:pt>
                <c:pt idx="1520">
                  <c:v>22.75</c:v>
                </c:pt>
                <c:pt idx="1521">
                  <c:v>18.25</c:v>
                </c:pt>
                <c:pt idx="1522">
                  <c:v>20.75</c:v>
                </c:pt>
                <c:pt idx="1523">
                  <c:v>19.75</c:v>
                </c:pt>
                <c:pt idx="1524">
                  <c:v>11.25</c:v>
                </c:pt>
                <c:pt idx="1525">
                  <c:v>5.25</c:v>
                </c:pt>
                <c:pt idx="1526">
                  <c:v>9.75</c:v>
                </c:pt>
                <c:pt idx="1527">
                  <c:v>10.5</c:v>
                </c:pt>
                <c:pt idx="1528">
                  <c:v>3</c:v>
                </c:pt>
                <c:pt idx="1529">
                  <c:v>12.25</c:v>
                </c:pt>
                <c:pt idx="1530">
                  <c:v>19</c:v>
                </c:pt>
                <c:pt idx="1531">
                  <c:v>19</c:v>
                </c:pt>
                <c:pt idx="1532">
                  <c:v>21</c:v>
                </c:pt>
                <c:pt idx="1533">
                  <c:v>26.25</c:v>
                </c:pt>
                <c:pt idx="1534">
                  <c:v>36.75</c:v>
                </c:pt>
                <c:pt idx="1535">
                  <c:v>38.75</c:v>
                </c:pt>
                <c:pt idx="1536">
                  <c:v>38</c:v>
                </c:pt>
                <c:pt idx="1537">
                  <c:v>35.25</c:v>
                </c:pt>
                <c:pt idx="1538">
                  <c:v>37.75</c:v>
                </c:pt>
                <c:pt idx="1539">
                  <c:v>40</c:v>
                </c:pt>
                <c:pt idx="1540">
                  <c:v>40.5</c:v>
                </c:pt>
                <c:pt idx="1541">
                  <c:v>40</c:v>
                </c:pt>
                <c:pt idx="1542">
                  <c:v>39</c:v>
                </c:pt>
                <c:pt idx="1543">
                  <c:v>40</c:v>
                </c:pt>
                <c:pt idx="1544">
                  <c:v>39.5</c:v>
                </c:pt>
                <c:pt idx="1545">
                  <c:v>39.5</c:v>
                </c:pt>
                <c:pt idx="1546">
                  <c:v>43</c:v>
                </c:pt>
                <c:pt idx="1547">
                  <c:v>47.25</c:v>
                </c:pt>
                <c:pt idx="1548">
                  <c:v>45.75</c:v>
                </c:pt>
                <c:pt idx="1549">
                  <c:v>55.25</c:v>
                </c:pt>
                <c:pt idx="1550">
                  <c:v>56.25</c:v>
                </c:pt>
                <c:pt idx="1551">
                  <c:v>52.75</c:v>
                </c:pt>
                <c:pt idx="1552">
                  <c:v>48.5</c:v>
                </c:pt>
                <c:pt idx="1553">
                  <c:v>46.5</c:v>
                </c:pt>
                <c:pt idx="1554">
                  <c:v>54</c:v>
                </c:pt>
                <c:pt idx="1555">
                  <c:v>55.5</c:v>
                </c:pt>
                <c:pt idx="1556">
                  <c:v>54.75</c:v>
                </c:pt>
                <c:pt idx="1557">
                  <c:v>56.5</c:v>
                </c:pt>
                <c:pt idx="1558">
                  <c:v>59</c:v>
                </c:pt>
                <c:pt idx="1559">
                  <c:v>63.75</c:v>
                </c:pt>
                <c:pt idx="1560">
                  <c:v>62.5</c:v>
                </c:pt>
                <c:pt idx="1561">
                  <c:v>57</c:v>
                </c:pt>
                <c:pt idx="1562">
                  <c:v>59</c:v>
                </c:pt>
                <c:pt idx="1563">
                  <c:v>51.75</c:v>
                </c:pt>
                <c:pt idx="1564">
                  <c:v>53.25</c:v>
                </c:pt>
                <c:pt idx="1565">
                  <c:v>48.25</c:v>
                </c:pt>
                <c:pt idx="1566">
                  <c:v>54.25</c:v>
                </c:pt>
                <c:pt idx="1567">
                  <c:v>50.75</c:v>
                </c:pt>
                <c:pt idx="1568">
                  <c:v>57.75</c:v>
                </c:pt>
                <c:pt idx="1569">
                  <c:v>54.5</c:v>
                </c:pt>
                <c:pt idx="1570">
                  <c:v>59.25</c:v>
                </c:pt>
                <c:pt idx="1571">
                  <c:v>63.5</c:v>
                </c:pt>
                <c:pt idx="1572">
                  <c:v>77.5</c:v>
                </c:pt>
                <c:pt idx="1573">
                  <c:v>79</c:v>
                </c:pt>
                <c:pt idx="1574">
                  <c:v>82.25</c:v>
                </c:pt>
                <c:pt idx="1575">
                  <c:v>82</c:v>
                </c:pt>
                <c:pt idx="1576">
                  <c:v>80</c:v>
                </c:pt>
                <c:pt idx="1577">
                  <c:v>82.25</c:v>
                </c:pt>
                <c:pt idx="1578">
                  <c:v>87.25</c:v>
                </c:pt>
                <c:pt idx="1579">
                  <c:v>88.75</c:v>
                </c:pt>
                <c:pt idx="1580">
                  <c:v>88.25</c:v>
                </c:pt>
                <c:pt idx="1581">
                  <c:v>94.25</c:v>
                </c:pt>
                <c:pt idx="1582">
                  <c:v>94.25</c:v>
                </c:pt>
                <c:pt idx="1583">
                  <c:v>93.5</c:v>
                </c:pt>
                <c:pt idx="1584">
                  <c:v>99.25</c:v>
                </c:pt>
                <c:pt idx="1585">
                  <c:v>108</c:v>
                </c:pt>
                <c:pt idx="1586">
                  <c:v>105.25</c:v>
                </c:pt>
                <c:pt idx="1587">
                  <c:v>104</c:v>
                </c:pt>
                <c:pt idx="1588">
                  <c:v>106.25</c:v>
                </c:pt>
                <c:pt idx="1589">
                  <c:v>106</c:v>
                </c:pt>
                <c:pt idx="1590">
                  <c:v>93.5</c:v>
                </c:pt>
                <c:pt idx="1591">
                  <c:v>95.75</c:v>
                </c:pt>
                <c:pt idx="1592">
                  <c:v>93.25</c:v>
                </c:pt>
                <c:pt idx="1593">
                  <c:v>88.5</c:v>
                </c:pt>
                <c:pt idx="1594">
                  <c:v>99.5</c:v>
                </c:pt>
                <c:pt idx="1595">
                  <c:v>96</c:v>
                </c:pt>
                <c:pt idx="1596">
                  <c:v>87.5</c:v>
                </c:pt>
                <c:pt idx="1597">
                  <c:v>75.5</c:v>
                </c:pt>
                <c:pt idx="1598">
                  <c:v>77.5</c:v>
                </c:pt>
                <c:pt idx="1599">
                  <c:v>68.75</c:v>
                </c:pt>
                <c:pt idx="1600">
                  <c:v>74.25</c:v>
                </c:pt>
                <c:pt idx="1601">
                  <c:v>79.25</c:v>
                </c:pt>
                <c:pt idx="1602">
                  <c:v>94.5</c:v>
                </c:pt>
                <c:pt idx="1603">
                  <c:v>98.25</c:v>
                </c:pt>
                <c:pt idx="1604">
                  <c:v>95</c:v>
                </c:pt>
                <c:pt idx="1605">
                  <c:v>100</c:v>
                </c:pt>
                <c:pt idx="1606">
                  <c:v>105.5</c:v>
                </c:pt>
                <c:pt idx="1607">
                  <c:v>105.5</c:v>
                </c:pt>
                <c:pt idx="1608">
                  <c:v>100</c:v>
                </c:pt>
                <c:pt idx="1609">
                  <c:v>85.5</c:v>
                </c:pt>
                <c:pt idx="1610">
                  <c:v>85.75</c:v>
                </c:pt>
                <c:pt idx="1611">
                  <c:v>98.25</c:v>
                </c:pt>
                <c:pt idx="1612">
                  <c:v>91.75</c:v>
                </c:pt>
                <c:pt idx="1613">
                  <c:v>100.75</c:v>
                </c:pt>
                <c:pt idx="1614">
                  <c:v>96.5</c:v>
                </c:pt>
                <c:pt idx="1615">
                  <c:v>100</c:v>
                </c:pt>
                <c:pt idx="1616">
                  <c:v>107.5</c:v>
                </c:pt>
                <c:pt idx="1617">
                  <c:v>105.25</c:v>
                </c:pt>
                <c:pt idx="1618">
                  <c:v>114.25</c:v>
                </c:pt>
                <c:pt idx="1619">
                  <c:v>112.75</c:v>
                </c:pt>
                <c:pt idx="1620">
                  <c:v>116.25</c:v>
                </c:pt>
                <c:pt idx="1621">
                  <c:v>121.75</c:v>
                </c:pt>
                <c:pt idx="1622">
                  <c:v>121.25</c:v>
                </c:pt>
                <c:pt idx="1623">
                  <c:v>128</c:v>
                </c:pt>
                <c:pt idx="1624">
                  <c:v>132.5</c:v>
                </c:pt>
                <c:pt idx="1625">
                  <c:v>121.25</c:v>
                </c:pt>
                <c:pt idx="1626">
                  <c:v>110.75</c:v>
                </c:pt>
                <c:pt idx="1627">
                  <c:v>110</c:v>
                </c:pt>
                <c:pt idx="1628">
                  <c:v>112.5</c:v>
                </c:pt>
                <c:pt idx="1629">
                  <c:v>119.25</c:v>
                </c:pt>
                <c:pt idx="1630">
                  <c:v>129</c:v>
                </c:pt>
                <c:pt idx="1631">
                  <c:v>128.5</c:v>
                </c:pt>
                <c:pt idx="1632">
                  <c:v>130.75</c:v>
                </c:pt>
                <c:pt idx="1633">
                  <c:v>134.75</c:v>
                </c:pt>
                <c:pt idx="1634">
                  <c:v>121.5</c:v>
                </c:pt>
                <c:pt idx="1635">
                  <c:v>123.75</c:v>
                </c:pt>
                <c:pt idx="1636">
                  <c:v>135.25</c:v>
                </c:pt>
                <c:pt idx="1637">
                  <c:v>129</c:v>
                </c:pt>
                <c:pt idx="1638">
                  <c:v>135.75</c:v>
                </c:pt>
                <c:pt idx="1639">
                  <c:v>148.25</c:v>
                </c:pt>
                <c:pt idx="1640">
                  <c:v>155.25</c:v>
                </c:pt>
                <c:pt idx="1641">
                  <c:v>153.25</c:v>
                </c:pt>
                <c:pt idx="1642">
                  <c:v>159.25</c:v>
                </c:pt>
                <c:pt idx="1643">
                  <c:v>155.25</c:v>
                </c:pt>
                <c:pt idx="1644">
                  <c:v>145.25</c:v>
                </c:pt>
                <c:pt idx="1645">
                  <c:v>145.5</c:v>
                </c:pt>
                <c:pt idx="1646">
                  <c:v>153.5</c:v>
                </c:pt>
                <c:pt idx="1647">
                  <c:v>155.25</c:v>
                </c:pt>
                <c:pt idx="1648">
                  <c:v>144.75</c:v>
                </c:pt>
                <c:pt idx="1649">
                  <c:v>133.5</c:v>
                </c:pt>
                <c:pt idx="1650">
                  <c:v>131.5</c:v>
                </c:pt>
                <c:pt idx="1651">
                  <c:v>136.25</c:v>
                </c:pt>
                <c:pt idx="1652">
                  <c:v>133</c:v>
                </c:pt>
                <c:pt idx="1653">
                  <c:v>145.25</c:v>
                </c:pt>
                <c:pt idx="1654">
                  <c:v>141.5</c:v>
                </c:pt>
                <c:pt idx="1655">
                  <c:v>148.25</c:v>
                </c:pt>
                <c:pt idx="1656">
                  <c:v>156</c:v>
                </c:pt>
                <c:pt idx="1657">
                  <c:v>152.25</c:v>
                </c:pt>
                <c:pt idx="1658">
                  <c:v>144.75</c:v>
                </c:pt>
                <c:pt idx="1659">
                  <c:v>131.5</c:v>
                </c:pt>
                <c:pt idx="1660">
                  <c:v>136.5</c:v>
                </c:pt>
                <c:pt idx="1661">
                  <c:v>138</c:v>
                </c:pt>
                <c:pt idx="1662">
                  <c:v>128.5</c:v>
                </c:pt>
                <c:pt idx="1663">
                  <c:v>125.75</c:v>
                </c:pt>
                <c:pt idx="1664">
                  <c:v>122</c:v>
                </c:pt>
                <c:pt idx="1665">
                  <c:v>125.25</c:v>
                </c:pt>
                <c:pt idx="1666">
                  <c:v>134.75</c:v>
                </c:pt>
                <c:pt idx="1667">
                  <c:v>128.75</c:v>
                </c:pt>
                <c:pt idx="1668">
                  <c:v>131.75</c:v>
                </c:pt>
                <c:pt idx="1669">
                  <c:v>109</c:v>
                </c:pt>
                <c:pt idx="1670">
                  <c:v>91.5</c:v>
                </c:pt>
                <c:pt idx="1671">
                  <c:v>98.5</c:v>
                </c:pt>
                <c:pt idx="1672">
                  <c:v>84.75</c:v>
                </c:pt>
                <c:pt idx="1673">
                  <c:v>87.25</c:v>
                </c:pt>
                <c:pt idx="1674">
                  <c:v>96</c:v>
                </c:pt>
                <c:pt idx="1675">
                  <c:v>100.75</c:v>
                </c:pt>
                <c:pt idx="1676">
                  <c:v>105.5</c:v>
                </c:pt>
                <c:pt idx="1677">
                  <c:v>99</c:v>
                </c:pt>
                <c:pt idx="1678">
                  <c:v>96.75</c:v>
                </c:pt>
                <c:pt idx="1679">
                  <c:v>72</c:v>
                </c:pt>
                <c:pt idx="1680">
                  <c:v>80.75</c:v>
                </c:pt>
                <c:pt idx="1681">
                  <c:v>93.25</c:v>
                </c:pt>
                <c:pt idx="1682">
                  <c:v>101.75</c:v>
                </c:pt>
                <c:pt idx="1683">
                  <c:v>99.5</c:v>
                </c:pt>
                <c:pt idx="1684">
                  <c:v>103.75</c:v>
                </c:pt>
                <c:pt idx="1685">
                  <c:v>97.75</c:v>
                </c:pt>
                <c:pt idx="1686">
                  <c:v>114.25</c:v>
                </c:pt>
                <c:pt idx="1687">
                  <c:v>113.75</c:v>
                </c:pt>
                <c:pt idx="1688">
                  <c:v>109.75</c:v>
                </c:pt>
                <c:pt idx="1689">
                  <c:v>102.5</c:v>
                </c:pt>
                <c:pt idx="1690">
                  <c:v>108.75</c:v>
                </c:pt>
                <c:pt idx="1691">
                  <c:v>133.25</c:v>
                </c:pt>
                <c:pt idx="1692">
                  <c:v>136.25</c:v>
                </c:pt>
                <c:pt idx="1693">
                  <c:v>135.5</c:v>
                </c:pt>
                <c:pt idx="1694">
                  <c:v>150</c:v>
                </c:pt>
                <c:pt idx="1695">
                  <c:v>170</c:v>
                </c:pt>
                <c:pt idx="1696">
                  <c:v>168.25</c:v>
                </c:pt>
                <c:pt idx="1697">
                  <c:v>151.25</c:v>
                </c:pt>
                <c:pt idx="1698">
                  <c:v>156</c:v>
                </c:pt>
                <c:pt idx="1699">
                  <c:v>163.25</c:v>
                </c:pt>
                <c:pt idx="1700">
                  <c:v>174.75</c:v>
                </c:pt>
                <c:pt idx="1701">
                  <c:v>171.25</c:v>
                </c:pt>
                <c:pt idx="1702">
                  <c:v>173.5</c:v>
                </c:pt>
                <c:pt idx="1703">
                  <c:v>178.25</c:v>
                </c:pt>
                <c:pt idx="1704">
                  <c:v>165.5</c:v>
                </c:pt>
                <c:pt idx="1705">
                  <c:v>169.5</c:v>
                </c:pt>
                <c:pt idx="1706">
                  <c:v>178</c:v>
                </c:pt>
                <c:pt idx="1707">
                  <c:v>176.5</c:v>
                </c:pt>
                <c:pt idx="1708">
                  <c:v>173.75</c:v>
                </c:pt>
                <c:pt idx="1709">
                  <c:v>181.25</c:v>
                </c:pt>
                <c:pt idx="1710">
                  <c:v>184.75</c:v>
                </c:pt>
                <c:pt idx="1711">
                  <c:v>184</c:v>
                </c:pt>
                <c:pt idx="1712">
                  <c:v>179</c:v>
                </c:pt>
                <c:pt idx="1713">
                  <c:v>184</c:v>
                </c:pt>
                <c:pt idx="1714">
                  <c:v>179.75</c:v>
                </c:pt>
                <c:pt idx="1715">
                  <c:v>176.75</c:v>
                </c:pt>
                <c:pt idx="1716">
                  <c:v>175.5</c:v>
                </c:pt>
                <c:pt idx="1717">
                  <c:v>179.5</c:v>
                </c:pt>
                <c:pt idx="1718">
                  <c:v>196</c:v>
                </c:pt>
                <c:pt idx="1719">
                  <c:v>199.25</c:v>
                </c:pt>
                <c:pt idx="1720">
                  <c:v>202.25</c:v>
                </c:pt>
                <c:pt idx="1721">
                  <c:v>204</c:v>
                </c:pt>
                <c:pt idx="1722">
                  <c:v>219.5</c:v>
                </c:pt>
                <c:pt idx="1723">
                  <c:v>227.75</c:v>
                </c:pt>
                <c:pt idx="1724">
                  <c:v>228.25</c:v>
                </c:pt>
                <c:pt idx="1725">
                  <c:v>226.75</c:v>
                </c:pt>
                <c:pt idx="1726">
                  <c:v>223.25</c:v>
                </c:pt>
                <c:pt idx="1727">
                  <c:v>231.5</c:v>
                </c:pt>
                <c:pt idx="1728">
                  <c:v>228.75</c:v>
                </c:pt>
                <c:pt idx="1729">
                  <c:v>205.75</c:v>
                </c:pt>
                <c:pt idx="1730">
                  <c:v>229</c:v>
                </c:pt>
                <c:pt idx="1731">
                  <c:v>220.25</c:v>
                </c:pt>
                <c:pt idx="1732">
                  <c:v>218.25</c:v>
                </c:pt>
                <c:pt idx="1733">
                  <c:v>221</c:v>
                </c:pt>
                <c:pt idx="1734">
                  <c:v>214.25</c:v>
                </c:pt>
                <c:pt idx="1735">
                  <c:v>225.25</c:v>
                </c:pt>
                <c:pt idx="1736">
                  <c:v>239.5</c:v>
                </c:pt>
                <c:pt idx="1737">
                  <c:v>251.75</c:v>
                </c:pt>
                <c:pt idx="1738">
                  <c:v>242.25</c:v>
                </c:pt>
                <c:pt idx="1739">
                  <c:v>251.75</c:v>
                </c:pt>
                <c:pt idx="1740">
                  <c:v>242</c:v>
                </c:pt>
                <c:pt idx="1741">
                  <c:v>245.5</c:v>
                </c:pt>
                <c:pt idx="1742">
                  <c:v>248.5</c:v>
                </c:pt>
                <c:pt idx="1743">
                  <c:v>250.75</c:v>
                </c:pt>
                <c:pt idx="1744">
                  <c:v>255.75</c:v>
                </c:pt>
                <c:pt idx="1745">
                  <c:v>266.25</c:v>
                </c:pt>
                <c:pt idx="1746">
                  <c:v>262</c:v>
                </c:pt>
                <c:pt idx="1747">
                  <c:v>241</c:v>
                </c:pt>
                <c:pt idx="1748">
                  <c:v>241.75</c:v>
                </c:pt>
                <c:pt idx="1749">
                  <c:v>266.25</c:v>
                </c:pt>
                <c:pt idx="1750">
                  <c:v>265.25</c:v>
                </c:pt>
                <c:pt idx="1751">
                  <c:v>269.75</c:v>
                </c:pt>
                <c:pt idx="1752">
                  <c:v>269</c:v>
                </c:pt>
                <c:pt idx="1753">
                  <c:v>267.75</c:v>
                </c:pt>
                <c:pt idx="1754">
                  <c:v>271</c:v>
                </c:pt>
                <c:pt idx="1755">
                  <c:v>281.25</c:v>
                </c:pt>
                <c:pt idx="1756">
                  <c:v>282</c:v>
                </c:pt>
                <c:pt idx="1757">
                  <c:v>277</c:v>
                </c:pt>
                <c:pt idx="1758">
                  <c:v>279.5</c:v>
                </c:pt>
                <c:pt idx="1759">
                  <c:v>280.5</c:v>
                </c:pt>
                <c:pt idx="1760">
                  <c:v>287.5</c:v>
                </c:pt>
                <c:pt idx="1761">
                  <c:v>280.25</c:v>
                </c:pt>
                <c:pt idx="1762">
                  <c:v>260.5</c:v>
                </c:pt>
                <c:pt idx="1763">
                  <c:v>266.5</c:v>
                </c:pt>
                <c:pt idx="1764">
                  <c:v>251.75</c:v>
                </c:pt>
                <c:pt idx="1765">
                  <c:v>249.75</c:v>
                </c:pt>
                <c:pt idx="1766">
                  <c:v>252</c:v>
                </c:pt>
                <c:pt idx="1767">
                  <c:v>222.75</c:v>
                </c:pt>
                <c:pt idx="1768">
                  <c:v>242.75</c:v>
                </c:pt>
                <c:pt idx="1769">
                  <c:v>255</c:v>
                </c:pt>
                <c:pt idx="1770">
                  <c:v>268.5</c:v>
                </c:pt>
                <c:pt idx="1771">
                  <c:v>250.75</c:v>
                </c:pt>
                <c:pt idx="1772">
                  <c:v>250.25</c:v>
                </c:pt>
                <c:pt idx="1773">
                  <c:v>247.25</c:v>
                </c:pt>
                <c:pt idx="1774">
                  <c:v>231</c:v>
                </c:pt>
                <c:pt idx="1775">
                  <c:v>238</c:v>
                </c:pt>
                <c:pt idx="1776">
                  <c:v>223.75</c:v>
                </c:pt>
                <c:pt idx="1777">
                  <c:v>227</c:v>
                </c:pt>
                <c:pt idx="1778">
                  <c:v>257.5</c:v>
                </c:pt>
                <c:pt idx="1779">
                  <c:v>252</c:v>
                </c:pt>
                <c:pt idx="1780">
                  <c:v>257</c:v>
                </c:pt>
                <c:pt idx="1781">
                  <c:v>255.75</c:v>
                </c:pt>
                <c:pt idx="1782">
                  <c:v>257.25</c:v>
                </c:pt>
                <c:pt idx="1783">
                  <c:v>258</c:v>
                </c:pt>
                <c:pt idx="1784">
                  <c:v>239.25</c:v>
                </c:pt>
                <c:pt idx="1785">
                  <c:v>232.5</c:v>
                </c:pt>
                <c:pt idx="1786">
                  <c:v>248</c:v>
                </c:pt>
                <c:pt idx="1787">
                  <c:v>245.75</c:v>
                </c:pt>
                <c:pt idx="1788">
                  <c:v>270.25</c:v>
                </c:pt>
                <c:pt idx="1789">
                  <c:v>270.25</c:v>
                </c:pt>
                <c:pt idx="1790">
                  <c:v>272</c:v>
                </c:pt>
                <c:pt idx="1791">
                  <c:v>274.75</c:v>
                </c:pt>
                <c:pt idx="1792">
                  <c:v>280.5</c:v>
                </c:pt>
                <c:pt idx="1793">
                  <c:v>276.25</c:v>
                </c:pt>
                <c:pt idx="1794">
                  <c:v>268.75</c:v>
                </c:pt>
                <c:pt idx="1795">
                  <c:v>260.75</c:v>
                </c:pt>
                <c:pt idx="1796">
                  <c:v>267.5</c:v>
                </c:pt>
                <c:pt idx="1797">
                  <c:v>276</c:v>
                </c:pt>
                <c:pt idx="1798">
                  <c:v>268.75</c:v>
                </c:pt>
                <c:pt idx="1799">
                  <c:v>277.75</c:v>
                </c:pt>
                <c:pt idx="1800">
                  <c:v>283.25</c:v>
                </c:pt>
                <c:pt idx="1801">
                  <c:v>289.75</c:v>
                </c:pt>
                <c:pt idx="1802">
                  <c:v>295.75</c:v>
                </c:pt>
                <c:pt idx="1803">
                  <c:v>303.75</c:v>
                </c:pt>
                <c:pt idx="1804">
                  <c:v>296.5</c:v>
                </c:pt>
                <c:pt idx="1805">
                  <c:v>292.25</c:v>
                </c:pt>
                <c:pt idx="1806">
                  <c:v>291</c:v>
                </c:pt>
                <c:pt idx="1807">
                  <c:v>290.5</c:v>
                </c:pt>
                <c:pt idx="1808">
                  <c:v>291.75</c:v>
                </c:pt>
                <c:pt idx="1809">
                  <c:v>287.75</c:v>
                </c:pt>
                <c:pt idx="1810">
                  <c:v>274</c:v>
                </c:pt>
                <c:pt idx="1811">
                  <c:v>263</c:v>
                </c:pt>
                <c:pt idx="1812">
                  <c:v>276.5</c:v>
                </c:pt>
                <c:pt idx="1813">
                  <c:v>293.75</c:v>
                </c:pt>
                <c:pt idx="1814">
                  <c:v>288.5</c:v>
                </c:pt>
                <c:pt idx="1815">
                  <c:v>269.75</c:v>
                </c:pt>
                <c:pt idx="1816">
                  <c:v>258.25</c:v>
                </c:pt>
                <c:pt idx="1817">
                  <c:v>188.25</c:v>
                </c:pt>
                <c:pt idx="1818">
                  <c:v>238.75</c:v>
                </c:pt>
                <c:pt idx="1819">
                  <c:v>238.5</c:v>
                </c:pt>
                <c:pt idx="1820">
                  <c:v>217.25</c:v>
                </c:pt>
                <c:pt idx="1821">
                  <c:v>238.25</c:v>
                </c:pt>
                <c:pt idx="1822">
                  <c:v>260</c:v>
                </c:pt>
                <c:pt idx="1823">
                  <c:v>256.25</c:v>
                </c:pt>
                <c:pt idx="1824">
                  <c:v>261.25</c:v>
                </c:pt>
                <c:pt idx="1825">
                  <c:v>256.5</c:v>
                </c:pt>
                <c:pt idx="1826">
                  <c:v>245.5</c:v>
                </c:pt>
                <c:pt idx="1827">
                  <c:v>240.5</c:v>
                </c:pt>
                <c:pt idx="1828">
                  <c:v>240.75</c:v>
                </c:pt>
                <c:pt idx="1829">
                  <c:v>222.5</c:v>
                </c:pt>
                <c:pt idx="1830">
                  <c:v>233.5</c:v>
                </c:pt>
                <c:pt idx="1831">
                  <c:v>246.75</c:v>
                </c:pt>
                <c:pt idx="1832">
                  <c:v>264.25</c:v>
                </c:pt>
                <c:pt idx="1833">
                  <c:v>256.75</c:v>
                </c:pt>
                <c:pt idx="1834">
                  <c:v>262</c:v>
                </c:pt>
                <c:pt idx="1835">
                  <c:v>277.25</c:v>
                </c:pt>
                <c:pt idx="1836">
                  <c:v>283.75</c:v>
                </c:pt>
                <c:pt idx="1837">
                  <c:v>264</c:v>
                </c:pt>
                <c:pt idx="1838">
                  <c:v>266</c:v>
                </c:pt>
                <c:pt idx="1839">
                  <c:v>269.25</c:v>
                </c:pt>
                <c:pt idx="1840">
                  <c:v>269.25</c:v>
                </c:pt>
                <c:pt idx="1841">
                  <c:v>293.75</c:v>
                </c:pt>
                <c:pt idx="1842">
                  <c:v>289.25</c:v>
                </c:pt>
                <c:pt idx="1843">
                  <c:v>291.75</c:v>
                </c:pt>
                <c:pt idx="1844">
                  <c:v>291.25</c:v>
                </c:pt>
                <c:pt idx="1845">
                  <c:v>300.75</c:v>
                </c:pt>
                <c:pt idx="1846">
                  <c:v>298.75</c:v>
                </c:pt>
                <c:pt idx="1847">
                  <c:v>293.25</c:v>
                </c:pt>
                <c:pt idx="1848">
                  <c:v>284.5</c:v>
                </c:pt>
                <c:pt idx="1849">
                  <c:v>268.75</c:v>
                </c:pt>
                <c:pt idx="1850">
                  <c:v>269.75</c:v>
                </c:pt>
                <c:pt idx="1851">
                  <c:v>277.5</c:v>
                </c:pt>
                <c:pt idx="1852">
                  <c:v>283.75</c:v>
                </c:pt>
                <c:pt idx="1853">
                  <c:v>278.75</c:v>
                </c:pt>
                <c:pt idx="1854">
                  <c:v>268.75</c:v>
                </c:pt>
                <c:pt idx="1855">
                  <c:v>261.25</c:v>
                </c:pt>
                <c:pt idx="1856">
                  <c:v>266.5</c:v>
                </c:pt>
                <c:pt idx="1857">
                  <c:v>248.75</c:v>
                </c:pt>
                <c:pt idx="1858">
                  <c:v>246</c:v>
                </c:pt>
                <c:pt idx="1859">
                  <c:v>249.75</c:v>
                </c:pt>
                <c:pt idx="1860">
                  <c:v>269.5</c:v>
                </c:pt>
                <c:pt idx="1861">
                  <c:v>283</c:v>
                </c:pt>
                <c:pt idx="1862">
                  <c:v>282.75</c:v>
                </c:pt>
                <c:pt idx="1863">
                  <c:v>288.5</c:v>
                </c:pt>
                <c:pt idx="1864">
                  <c:v>290.75</c:v>
                </c:pt>
                <c:pt idx="1865">
                  <c:v>274.75</c:v>
                </c:pt>
                <c:pt idx="1866">
                  <c:v>277.75</c:v>
                </c:pt>
                <c:pt idx="1867">
                  <c:v>265</c:v>
                </c:pt>
                <c:pt idx="1868">
                  <c:v>233.25</c:v>
                </c:pt>
                <c:pt idx="1869">
                  <c:v>249.25</c:v>
                </c:pt>
                <c:pt idx="1870">
                  <c:v>263.25</c:v>
                </c:pt>
                <c:pt idx="1871">
                  <c:v>267</c:v>
                </c:pt>
                <c:pt idx="1872">
                  <c:v>258.75</c:v>
                </c:pt>
                <c:pt idx="1873">
                  <c:v>272.25</c:v>
                </c:pt>
                <c:pt idx="1874">
                  <c:v>289</c:v>
                </c:pt>
                <c:pt idx="1875">
                  <c:v>279.25</c:v>
                </c:pt>
                <c:pt idx="1876">
                  <c:v>270</c:v>
                </c:pt>
                <c:pt idx="1877">
                  <c:v>268.25</c:v>
                </c:pt>
                <c:pt idx="1878">
                  <c:v>267.25</c:v>
                </c:pt>
                <c:pt idx="1879">
                  <c:v>277.5</c:v>
                </c:pt>
                <c:pt idx="1880">
                  <c:v>285.75</c:v>
                </c:pt>
                <c:pt idx="1881">
                  <c:v>290.75</c:v>
                </c:pt>
                <c:pt idx="1882">
                  <c:v>291.5</c:v>
                </c:pt>
                <c:pt idx="1883">
                  <c:v>307.75</c:v>
                </c:pt>
                <c:pt idx="1884">
                  <c:v>314.5</c:v>
                </c:pt>
                <c:pt idx="1885">
                  <c:v>313.5</c:v>
                </c:pt>
                <c:pt idx="1886">
                  <c:v>313.25</c:v>
                </c:pt>
                <c:pt idx="1887">
                  <c:v>322.25</c:v>
                </c:pt>
                <c:pt idx="1888">
                  <c:v>318.75</c:v>
                </c:pt>
                <c:pt idx="1889">
                  <c:v>328</c:v>
                </c:pt>
                <c:pt idx="1890">
                  <c:v>327.5</c:v>
                </c:pt>
                <c:pt idx="1891">
                  <c:v>330.5</c:v>
                </c:pt>
                <c:pt idx="1892">
                  <c:v>326</c:v>
                </c:pt>
                <c:pt idx="1893">
                  <c:v>331.25</c:v>
                </c:pt>
                <c:pt idx="1894">
                  <c:v>339</c:v>
                </c:pt>
                <c:pt idx="1895">
                  <c:v>334.5</c:v>
                </c:pt>
                <c:pt idx="1896">
                  <c:v>341.25</c:v>
                </c:pt>
                <c:pt idx="1897">
                  <c:v>345</c:v>
                </c:pt>
                <c:pt idx="1898">
                  <c:v>337.5</c:v>
                </c:pt>
                <c:pt idx="1899">
                  <c:v>349.25</c:v>
                </c:pt>
                <c:pt idx="1900">
                  <c:v>355.75</c:v>
                </c:pt>
                <c:pt idx="1901">
                  <c:v>354.25</c:v>
                </c:pt>
                <c:pt idx="1902">
                  <c:v>353.75</c:v>
                </c:pt>
                <c:pt idx="1903">
                  <c:v>359.25</c:v>
                </c:pt>
                <c:pt idx="1904">
                  <c:v>351.75</c:v>
                </c:pt>
                <c:pt idx="1905">
                  <c:v>342.5</c:v>
                </c:pt>
                <c:pt idx="1906">
                  <c:v>361</c:v>
                </c:pt>
                <c:pt idx="1907">
                  <c:v>357.75</c:v>
                </c:pt>
                <c:pt idx="1908">
                  <c:v>368.75</c:v>
                </c:pt>
                <c:pt idx="1909">
                  <c:v>372.25</c:v>
                </c:pt>
                <c:pt idx="1910">
                  <c:v>376.25</c:v>
                </c:pt>
                <c:pt idx="1911">
                  <c:v>373.25</c:v>
                </c:pt>
                <c:pt idx="1912">
                  <c:v>383.75</c:v>
                </c:pt>
                <c:pt idx="1913">
                  <c:v>386.25</c:v>
                </c:pt>
                <c:pt idx="1914">
                  <c:v>389.5</c:v>
                </c:pt>
                <c:pt idx="1915">
                  <c:v>393.5</c:v>
                </c:pt>
                <c:pt idx="1916">
                  <c:v>403</c:v>
                </c:pt>
                <c:pt idx="1917">
                  <c:v>400</c:v>
                </c:pt>
                <c:pt idx="1918">
                  <c:v>408.75</c:v>
                </c:pt>
                <c:pt idx="1919">
                  <c:v>405.5</c:v>
                </c:pt>
                <c:pt idx="1920">
                  <c:v>402.5</c:v>
                </c:pt>
                <c:pt idx="1921">
                  <c:v>399.25</c:v>
                </c:pt>
                <c:pt idx="1922">
                  <c:v>397.5</c:v>
                </c:pt>
                <c:pt idx="1923">
                  <c:v>402.25</c:v>
                </c:pt>
                <c:pt idx="1924">
                  <c:v>410</c:v>
                </c:pt>
                <c:pt idx="1925">
                  <c:v>422.75</c:v>
                </c:pt>
                <c:pt idx="1926">
                  <c:v>426.5</c:v>
                </c:pt>
                <c:pt idx="1927">
                  <c:v>418.75</c:v>
                </c:pt>
                <c:pt idx="1928">
                  <c:v>410.75</c:v>
                </c:pt>
                <c:pt idx="1929">
                  <c:v>403.5</c:v>
                </c:pt>
                <c:pt idx="1930">
                  <c:v>411.25</c:v>
                </c:pt>
                <c:pt idx="1931">
                  <c:v>409</c:v>
                </c:pt>
                <c:pt idx="1932">
                  <c:v>416.75</c:v>
                </c:pt>
                <c:pt idx="1933">
                  <c:v>420</c:v>
                </c:pt>
                <c:pt idx="1934">
                  <c:v>407.25</c:v>
                </c:pt>
                <c:pt idx="1935">
                  <c:v>422.25</c:v>
                </c:pt>
                <c:pt idx="1936">
                  <c:v>420.75</c:v>
                </c:pt>
                <c:pt idx="1937">
                  <c:v>427.25</c:v>
                </c:pt>
                <c:pt idx="1938">
                  <c:v>428.25</c:v>
                </c:pt>
                <c:pt idx="1939">
                  <c:v>418.25</c:v>
                </c:pt>
                <c:pt idx="1940">
                  <c:v>404.5</c:v>
                </c:pt>
                <c:pt idx="1941">
                  <c:v>385.25</c:v>
                </c:pt>
                <c:pt idx="1942">
                  <c:v>382.75</c:v>
                </c:pt>
                <c:pt idx="1943">
                  <c:v>388.5</c:v>
                </c:pt>
                <c:pt idx="1944">
                  <c:v>411</c:v>
                </c:pt>
                <c:pt idx="1945">
                  <c:v>421.25</c:v>
                </c:pt>
                <c:pt idx="1946">
                  <c:v>419.75</c:v>
                </c:pt>
                <c:pt idx="1947">
                  <c:v>411.75</c:v>
                </c:pt>
                <c:pt idx="1948">
                  <c:v>398.5</c:v>
                </c:pt>
                <c:pt idx="1949">
                  <c:v>390</c:v>
                </c:pt>
                <c:pt idx="1950">
                  <c:v>407.25</c:v>
                </c:pt>
                <c:pt idx="1951">
                  <c:v>404</c:v>
                </c:pt>
                <c:pt idx="1952">
                  <c:v>413.75</c:v>
                </c:pt>
                <c:pt idx="1953">
                  <c:v>415.75</c:v>
                </c:pt>
                <c:pt idx="1954">
                  <c:v>411.25</c:v>
                </c:pt>
                <c:pt idx="1955">
                  <c:v>404.25</c:v>
                </c:pt>
                <c:pt idx="1956">
                  <c:v>400</c:v>
                </c:pt>
                <c:pt idx="1957">
                  <c:v>407.25</c:v>
                </c:pt>
                <c:pt idx="1958">
                  <c:v>415.75</c:v>
                </c:pt>
                <c:pt idx="1959">
                  <c:v>410</c:v>
                </c:pt>
                <c:pt idx="1960">
                  <c:v>405.75</c:v>
                </c:pt>
                <c:pt idx="1961">
                  <c:v>385.75</c:v>
                </c:pt>
                <c:pt idx="1962">
                  <c:v>388.25</c:v>
                </c:pt>
                <c:pt idx="1963">
                  <c:v>392.5</c:v>
                </c:pt>
                <c:pt idx="1964">
                  <c:v>382.5</c:v>
                </c:pt>
                <c:pt idx="1965">
                  <c:v>387</c:v>
                </c:pt>
                <c:pt idx="1966">
                  <c:v>387.5</c:v>
                </c:pt>
                <c:pt idx="1967">
                  <c:v>370</c:v>
                </c:pt>
                <c:pt idx="1968">
                  <c:v>389.5</c:v>
                </c:pt>
                <c:pt idx="1969">
                  <c:v>409.25</c:v>
                </c:pt>
                <c:pt idx="1970">
                  <c:v>408.75</c:v>
                </c:pt>
                <c:pt idx="1971">
                  <c:v>411.25</c:v>
                </c:pt>
                <c:pt idx="1972">
                  <c:v>404.75</c:v>
                </c:pt>
                <c:pt idx="1973">
                  <c:v>383.75</c:v>
                </c:pt>
                <c:pt idx="1974">
                  <c:v>392.25</c:v>
                </c:pt>
                <c:pt idx="1975">
                  <c:v>365.5</c:v>
                </c:pt>
                <c:pt idx="1976">
                  <c:v>379.75</c:v>
                </c:pt>
                <c:pt idx="1977">
                  <c:v>402.25</c:v>
                </c:pt>
                <c:pt idx="1978">
                  <c:v>398.25</c:v>
                </c:pt>
                <c:pt idx="1979">
                  <c:v>392.5</c:v>
                </c:pt>
                <c:pt idx="1980">
                  <c:v>397</c:v>
                </c:pt>
                <c:pt idx="1981">
                  <c:v>410.25</c:v>
                </c:pt>
                <c:pt idx="1982">
                  <c:v>425.75</c:v>
                </c:pt>
                <c:pt idx="1983">
                  <c:v>423.75</c:v>
                </c:pt>
                <c:pt idx="1984">
                  <c:v>427.75</c:v>
                </c:pt>
                <c:pt idx="1985">
                  <c:v>431.75</c:v>
                </c:pt>
                <c:pt idx="1986">
                  <c:v>423.25</c:v>
                </c:pt>
                <c:pt idx="1987">
                  <c:v>436.75</c:v>
                </c:pt>
                <c:pt idx="1988">
                  <c:v>438.25</c:v>
                </c:pt>
                <c:pt idx="1989">
                  <c:v>449.75</c:v>
                </c:pt>
                <c:pt idx="1990">
                  <c:v>447.5</c:v>
                </c:pt>
                <c:pt idx="1991">
                  <c:v>455.25</c:v>
                </c:pt>
                <c:pt idx="1992">
                  <c:v>447.75</c:v>
                </c:pt>
                <c:pt idx="1993">
                  <c:v>452.75</c:v>
                </c:pt>
                <c:pt idx="1994">
                  <c:v>454</c:v>
                </c:pt>
                <c:pt idx="1995">
                  <c:v>466</c:v>
                </c:pt>
                <c:pt idx="1996">
                  <c:v>463.75</c:v>
                </c:pt>
                <c:pt idx="1997">
                  <c:v>471.5</c:v>
                </c:pt>
                <c:pt idx="1998">
                  <c:v>474</c:v>
                </c:pt>
                <c:pt idx="1999">
                  <c:v>473.75</c:v>
                </c:pt>
                <c:pt idx="2000">
                  <c:v>453</c:v>
                </c:pt>
                <c:pt idx="2001">
                  <c:v>452</c:v>
                </c:pt>
                <c:pt idx="2002">
                  <c:v>427.75</c:v>
                </c:pt>
                <c:pt idx="2003">
                  <c:v>427.75</c:v>
                </c:pt>
                <c:pt idx="2004">
                  <c:v>433.5</c:v>
                </c:pt>
                <c:pt idx="2005">
                  <c:v>415.75</c:v>
                </c:pt>
                <c:pt idx="2006">
                  <c:v>409.5</c:v>
                </c:pt>
                <c:pt idx="2007">
                  <c:v>426.25</c:v>
                </c:pt>
                <c:pt idx="2008">
                  <c:v>403.25</c:v>
                </c:pt>
                <c:pt idx="2009">
                  <c:v>397.75</c:v>
                </c:pt>
                <c:pt idx="2010">
                  <c:v>354.25</c:v>
                </c:pt>
                <c:pt idx="2011">
                  <c:v>368.75</c:v>
                </c:pt>
                <c:pt idx="2012">
                  <c:v>372.75</c:v>
                </c:pt>
                <c:pt idx="2013">
                  <c:v>375</c:v>
                </c:pt>
                <c:pt idx="2014">
                  <c:v>368.75</c:v>
                </c:pt>
                <c:pt idx="2015">
                  <c:v>351.25</c:v>
                </c:pt>
                <c:pt idx="2016">
                  <c:v>370.75</c:v>
                </c:pt>
                <c:pt idx="2017">
                  <c:v>356</c:v>
                </c:pt>
                <c:pt idx="2018">
                  <c:v>342.5</c:v>
                </c:pt>
                <c:pt idx="2019">
                  <c:v>364.75</c:v>
                </c:pt>
                <c:pt idx="2020">
                  <c:v>386.25</c:v>
                </c:pt>
                <c:pt idx="2021">
                  <c:v>383</c:v>
                </c:pt>
                <c:pt idx="2022">
                  <c:v>374.75</c:v>
                </c:pt>
                <c:pt idx="2023">
                  <c:v>367</c:v>
                </c:pt>
                <c:pt idx="2024">
                  <c:v>373.5</c:v>
                </c:pt>
                <c:pt idx="2025">
                  <c:v>375.75</c:v>
                </c:pt>
                <c:pt idx="2026">
                  <c:v>368</c:v>
                </c:pt>
                <c:pt idx="2027">
                  <c:v>316.25</c:v>
                </c:pt>
                <c:pt idx="2028">
                  <c:v>311.25</c:v>
                </c:pt>
                <c:pt idx="2029">
                  <c:v>234.25</c:v>
                </c:pt>
                <c:pt idx="2030">
                  <c:v>188.75</c:v>
                </c:pt>
                <c:pt idx="2031">
                  <c:v>180</c:v>
                </c:pt>
                <c:pt idx="2032">
                  <c:v>174.75</c:v>
                </c:pt>
                <c:pt idx="2033">
                  <c:v>165.25</c:v>
                </c:pt>
                <c:pt idx="2034">
                  <c:v>113.75</c:v>
                </c:pt>
                <c:pt idx="2035">
                  <c:v>89.25</c:v>
                </c:pt>
                <c:pt idx="2036">
                  <c:v>55.75</c:v>
                </c:pt>
                <c:pt idx="2037">
                  <c:v>12</c:v>
                </c:pt>
                <c:pt idx="2038">
                  <c:v>29</c:v>
                </c:pt>
                <c:pt idx="2039">
                  <c:v>35</c:v>
                </c:pt>
                <c:pt idx="2040">
                  <c:v>46.5</c:v>
                </c:pt>
                <c:pt idx="2041">
                  <c:v>18.25</c:v>
                </c:pt>
                <c:pt idx="2042">
                  <c:v>19.75</c:v>
                </c:pt>
                <c:pt idx="2043">
                  <c:v>19.25</c:v>
                </c:pt>
                <c:pt idx="2044">
                  <c:v>10.25</c:v>
                </c:pt>
                <c:pt idx="2045">
                  <c:v>-28</c:v>
                </c:pt>
                <c:pt idx="2046">
                  <c:v>-52</c:v>
                </c:pt>
                <c:pt idx="2047">
                  <c:v>-54.75</c:v>
                </c:pt>
                <c:pt idx="2048">
                  <c:v>-67</c:v>
                </c:pt>
                <c:pt idx="2049">
                  <c:v>-72.75</c:v>
                </c:pt>
                <c:pt idx="2050">
                  <c:v>-41.25</c:v>
                </c:pt>
                <c:pt idx="2051">
                  <c:v>-10</c:v>
                </c:pt>
                <c:pt idx="2052">
                  <c:v>-28.25</c:v>
                </c:pt>
                <c:pt idx="2053">
                  <c:v>-9.75</c:v>
                </c:pt>
                <c:pt idx="2054">
                  <c:v>-9.5</c:v>
                </c:pt>
                <c:pt idx="2055">
                  <c:v>5.75</c:v>
                </c:pt>
                <c:pt idx="2056">
                  <c:v>15.5</c:v>
                </c:pt>
                <c:pt idx="2057">
                  <c:v>-6.75</c:v>
                </c:pt>
                <c:pt idx="2058">
                  <c:v>-20.5</c:v>
                </c:pt>
                <c:pt idx="2059">
                  <c:v>-18.25</c:v>
                </c:pt>
                <c:pt idx="2060">
                  <c:v>-26</c:v>
                </c:pt>
                <c:pt idx="2061">
                  <c:v>-79.25</c:v>
                </c:pt>
                <c:pt idx="2062">
                  <c:v>-81.5</c:v>
                </c:pt>
                <c:pt idx="2063">
                  <c:v>-84.75</c:v>
                </c:pt>
                <c:pt idx="2064">
                  <c:v>-89.25</c:v>
                </c:pt>
                <c:pt idx="2065">
                  <c:v>-88</c:v>
                </c:pt>
                <c:pt idx="2066">
                  <c:v>-74</c:v>
                </c:pt>
                <c:pt idx="2067">
                  <c:v>-61.25</c:v>
                </c:pt>
                <c:pt idx="2068">
                  <c:v>-67.75</c:v>
                </c:pt>
                <c:pt idx="2069">
                  <c:v>-61.75</c:v>
                </c:pt>
                <c:pt idx="2070">
                  <c:v>-58.25</c:v>
                </c:pt>
                <c:pt idx="2071">
                  <c:v>-83.75</c:v>
                </c:pt>
                <c:pt idx="2072">
                  <c:v>-92.5</c:v>
                </c:pt>
                <c:pt idx="2073">
                  <c:v>-108.5</c:v>
                </c:pt>
                <c:pt idx="2074">
                  <c:v>-115.75</c:v>
                </c:pt>
                <c:pt idx="2075">
                  <c:v>-126.25</c:v>
                </c:pt>
                <c:pt idx="2076">
                  <c:v>-110</c:v>
                </c:pt>
                <c:pt idx="2077">
                  <c:v>-102.75</c:v>
                </c:pt>
                <c:pt idx="2078">
                  <c:v>-114.25</c:v>
                </c:pt>
                <c:pt idx="2079">
                  <c:v>-106.75</c:v>
                </c:pt>
                <c:pt idx="2080">
                  <c:v>-104</c:v>
                </c:pt>
                <c:pt idx="2081">
                  <c:v>-101.5</c:v>
                </c:pt>
                <c:pt idx="2082">
                  <c:v>-111</c:v>
                </c:pt>
                <c:pt idx="2083">
                  <c:v>-102</c:v>
                </c:pt>
                <c:pt idx="2084">
                  <c:v>-100.75</c:v>
                </c:pt>
                <c:pt idx="2085">
                  <c:v>-94.25</c:v>
                </c:pt>
                <c:pt idx="2086">
                  <c:v>-103</c:v>
                </c:pt>
                <c:pt idx="2087">
                  <c:v>-94.25</c:v>
                </c:pt>
                <c:pt idx="2088">
                  <c:v>-67.75</c:v>
                </c:pt>
                <c:pt idx="2089">
                  <c:v>-75</c:v>
                </c:pt>
                <c:pt idx="2090">
                  <c:v>-75.75</c:v>
                </c:pt>
                <c:pt idx="2091">
                  <c:v>-67.5</c:v>
                </c:pt>
                <c:pt idx="2092">
                  <c:v>-99.25</c:v>
                </c:pt>
                <c:pt idx="2093">
                  <c:v>-87.5</c:v>
                </c:pt>
                <c:pt idx="2094">
                  <c:v>-89.5</c:v>
                </c:pt>
                <c:pt idx="2095">
                  <c:v>-108.75</c:v>
                </c:pt>
                <c:pt idx="2096">
                  <c:v>-81.5</c:v>
                </c:pt>
                <c:pt idx="2097">
                  <c:v>-74.25</c:v>
                </c:pt>
                <c:pt idx="2098">
                  <c:v>-80.25</c:v>
                </c:pt>
                <c:pt idx="2099">
                  <c:v>-77.25</c:v>
                </c:pt>
                <c:pt idx="2100">
                  <c:v>-95.25</c:v>
                </c:pt>
                <c:pt idx="2101">
                  <c:v>-98.25</c:v>
                </c:pt>
                <c:pt idx="2102">
                  <c:v>-125.25</c:v>
                </c:pt>
                <c:pt idx="2103">
                  <c:v>-99</c:v>
                </c:pt>
                <c:pt idx="2104">
                  <c:v>-99</c:v>
                </c:pt>
                <c:pt idx="2105">
                  <c:v>-81.75</c:v>
                </c:pt>
                <c:pt idx="2106">
                  <c:v>-76.75</c:v>
                </c:pt>
                <c:pt idx="2107">
                  <c:v>-59.5</c:v>
                </c:pt>
                <c:pt idx="2108">
                  <c:v>-58</c:v>
                </c:pt>
                <c:pt idx="2109">
                  <c:v>-31.5</c:v>
                </c:pt>
                <c:pt idx="2110">
                  <c:v>-34.5</c:v>
                </c:pt>
                <c:pt idx="2111">
                  <c:v>-40.5</c:v>
                </c:pt>
                <c:pt idx="2112">
                  <c:v>-19.5</c:v>
                </c:pt>
                <c:pt idx="2113">
                  <c:v>-32</c:v>
                </c:pt>
                <c:pt idx="2114">
                  <c:v>-28.5</c:v>
                </c:pt>
                <c:pt idx="2115">
                  <c:v>-33</c:v>
                </c:pt>
                <c:pt idx="2116">
                  <c:v>-20.75</c:v>
                </c:pt>
                <c:pt idx="2117">
                  <c:v>6.25</c:v>
                </c:pt>
                <c:pt idx="2118">
                  <c:v>3.75</c:v>
                </c:pt>
                <c:pt idx="2119">
                  <c:v>13</c:v>
                </c:pt>
                <c:pt idx="2120">
                  <c:v>0</c:v>
                </c:pt>
                <c:pt idx="2121">
                  <c:v>-23</c:v>
                </c:pt>
                <c:pt idx="2122">
                  <c:v>-35</c:v>
                </c:pt>
                <c:pt idx="2123">
                  <c:v>-55</c:v>
                </c:pt>
                <c:pt idx="2124">
                  <c:v>-25.5</c:v>
                </c:pt>
                <c:pt idx="2125">
                  <c:v>-17</c:v>
                </c:pt>
                <c:pt idx="2126">
                  <c:v>-5.75</c:v>
                </c:pt>
                <c:pt idx="2127">
                  <c:v>-41</c:v>
                </c:pt>
                <c:pt idx="2128">
                  <c:v>-42</c:v>
                </c:pt>
                <c:pt idx="2129">
                  <c:v>-30.5</c:v>
                </c:pt>
                <c:pt idx="2130">
                  <c:v>-8.5</c:v>
                </c:pt>
                <c:pt idx="2131">
                  <c:v>-25</c:v>
                </c:pt>
                <c:pt idx="2132">
                  <c:v>-8.25</c:v>
                </c:pt>
                <c:pt idx="2133">
                  <c:v>7.5</c:v>
                </c:pt>
                <c:pt idx="2134">
                  <c:v>0.25</c:v>
                </c:pt>
                <c:pt idx="2135">
                  <c:v>-8.75</c:v>
                </c:pt>
                <c:pt idx="2136">
                  <c:v>4.5</c:v>
                </c:pt>
                <c:pt idx="2137">
                  <c:v>-14.75</c:v>
                </c:pt>
                <c:pt idx="2138">
                  <c:v>-30.5</c:v>
                </c:pt>
                <c:pt idx="2139">
                  <c:v>-26.75</c:v>
                </c:pt>
                <c:pt idx="2140">
                  <c:v>-55</c:v>
                </c:pt>
                <c:pt idx="2141">
                  <c:v>-48.5</c:v>
                </c:pt>
                <c:pt idx="2142">
                  <c:v>-11.5</c:v>
                </c:pt>
                <c:pt idx="2143">
                  <c:v>-35.75</c:v>
                </c:pt>
                <c:pt idx="2144">
                  <c:v>-31.75</c:v>
                </c:pt>
                <c:pt idx="2145">
                  <c:v>-44.75</c:v>
                </c:pt>
                <c:pt idx="2146">
                  <c:v>-35.5</c:v>
                </c:pt>
                <c:pt idx="2147">
                  <c:v>-30.5</c:v>
                </c:pt>
                <c:pt idx="2148">
                  <c:v>0.5</c:v>
                </c:pt>
                <c:pt idx="2149">
                  <c:v>1.5</c:v>
                </c:pt>
                <c:pt idx="2150">
                  <c:v>-20.75</c:v>
                </c:pt>
                <c:pt idx="2151">
                  <c:v>-32.5</c:v>
                </c:pt>
                <c:pt idx="2152">
                  <c:v>-38.5</c:v>
                </c:pt>
                <c:pt idx="2153">
                  <c:v>-35</c:v>
                </c:pt>
                <c:pt idx="2154">
                  <c:v>-44.5</c:v>
                </c:pt>
                <c:pt idx="2155">
                  <c:v>-40</c:v>
                </c:pt>
                <c:pt idx="2156">
                  <c:v>-24.25</c:v>
                </c:pt>
                <c:pt idx="2157">
                  <c:v>4.5</c:v>
                </c:pt>
                <c:pt idx="2158">
                  <c:v>9.25</c:v>
                </c:pt>
                <c:pt idx="2159">
                  <c:v>5.75</c:v>
                </c:pt>
                <c:pt idx="2160">
                  <c:v>15</c:v>
                </c:pt>
                <c:pt idx="2161">
                  <c:v>30.5</c:v>
                </c:pt>
                <c:pt idx="2162">
                  <c:v>17.25</c:v>
                </c:pt>
                <c:pt idx="2163">
                  <c:v>32.5</c:v>
                </c:pt>
                <c:pt idx="2164">
                  <c:v>32</c:v>
                </c:pt>
                <c:pt idx="2165">
                  <c:v>25</c:v>
                </c:pt>
                <c:pt idx="2166">
                  <c:v>44.5</c:v>
                </c:pt>
                <c:pt idx="2167">
                  <c:v>51.75</c:v>
                </c:pt>
                <c:pt idx="2168">
                  <c:v>51.75</c:v>
                </c:pt>
                <c:pt idx="2169">
                  <c:v>12.75</c:v>
                </c:pt>
                <c:pt idx="2170">
                  <c:v>20</c:v>
                </c:pt>
                <c:pt idx="2171">
                  <c:v>44.5</c:v>
                </c:pt>
                <c:pt idx="2172">
                  <c:v>37.5</c:v>
                </c:pt>
                <c:pt idx="2173">
                  <c:v>56.25</c:v>
                </c:pt>
                <c:pt idx="2174">
                  <c:v>56.25</c:v>
                </c:pt>
                <c:pt idx="2175">
                  <c:v>33.75</c:v>
                </c:pt>
                <c:pt idx="2176">
                  <c:v>43.25</c:v>
                </c:pt>
                <c:pt idx="2177">
                  <c:v>74</c:v>
                </c:pt>
                <c:pt idx="2178">
                  <c:v>71</c:v>
                </c:pt>
                <c:pt idx="2179">
                  <c:v>79</c:v>
                </c:pt>
                <c:pt idx="2180">
                  <c:v>96</c:v>
                </c:pt>
                <c:pt idx="2181">
                  <c:v>98.75</c:v>
                </c:pt>
                <c:pt idx="2182">
                  <c:v>112.5</c:v>
                </c:pt>
                <c:pt idx="2183">
                  <c:v>102.75</c:v>
                </c:pt>
                <c:pt idx="2184">
                  <c:v>79.75</c:v>
                </c:pt>
                <c:pt idx="2185">
                  <c:v>72.5</c:v>
                </c:pt>
                <c:pt idx="2186">
                  <c:v>63.5</c:v>
                </c:pt>
                <c:pt idx="2187">
                  <c:v>42.25</c:v>
                </c:pt>
                <c:pt idx="2188">
                  <c:v>55.5</c:v>
                </c:pt>
                <c:pt idx="2189">
                  <c:v>92.25</c:v>
                </c:pt>
                <c:pt idx="2190">
                  <c:v>109.5</c:v>
                </c:pt>
                <c:pt idx="2191">
                  <c:v>105.5</c:v>
                </c:pt>
                <c:pt idx="2192">
                  <c:v>112</c:v>
                </c:pt>
                <c:pt idx="2193">
                  <c:v>117</c:v>
                </c:pt>
                <c:pt idx="2194">
                  <c:v>99.5</c:v>
                </c:pt>
                <c:pt idx="2195">
                  <c:v>88</c:v>
                </c:pt>
                <c:pt idx="2196">
                  <c:v>77</c:v>
                </c:pt>
                <c:pt idx="2197">
                  <c:v>99.75</c:v>
                </c:pt>
                <c:pt idx="2198">
                  <c:v>83.5</c:v>
                </c:pt>
                <c:pt idx="2199">
                  <c:v>92.5</c:v>
                </c:pt>
                <c:pt idx="2200">
                  <c:v>82.75</c:v>
                </c:pt>
                <c:pt idx="2201">
                  <c:v>91.75</c:v>
                </c:pt>
                <c:pt idx="2202">
                  <c:v>87.5</c:v>
                </c:pt>
                <c:pt idx="2203">
                  <c:v>98.75</c:v>
                </c:pt>
                <c:pt idx="2204">
                  <c:v>109.5</c:v>
                </c:pt>
                <c:pt idx="2205">
                  <c:v>115.5</c:v>
                </c:pt>
                <c:pt idx="2206">
                  <c:v>79.75</c:v>
                </c:pt>
                <c:pt idx="2207">
                  <c:v>81.5</c:v>
                </c:pt>
                <c:pt idx="2208">
                  <c:v>81.75</c:v>
                </c:pt>
                <c:pt idx="2209">
                  <c:v>89.75</c:v>
                </c:pt>
                <c:pt idx="2210">
                  <c:v>83</c:v>
                </c:pt>
                <c:pt idx="2211">
                  <c:v>75.25</c:v>
                </c:pt>
                <c:pt idx="2212">
                  <c:v>53</c:v>
                </c:pt>
                <c:pt idx="2213">
                  <c:v>25</c:v>
                </c:pt>
                <c:pt idx="2214">
                  <c:v>45</c:v>
                </c:pt>
                <c:pt idx="2215">
                  <c:v>26.5</c:v>
                </c:pt>
                <c:pt idx="2216">
                  <c:v>37.75</c:v>
                </c:pt>
                <c:pt idx="2217">
                  <c:v>36</c:v>
                </c:pt>
                <c:pt idx="2218">
                  <c:v>36.75</c:v>
                </c:pt>
                <c:pt idx="2219">
                  <c:v>45.5</c:v>
                </c:pt>
                <c:pt idx="2220">
                  <c:v>70.25</c:v>
                </c:pt>
                <c:pt idx="2221">
                  <c:v>72.75</c:v>
                </c:pt>
                <c:pt idx="2222">
                  <c:v>61.75</c:v>
                </c:pt>
                <c:pt idx="2223">
                  <c:v>59.25</c:v>
                </c:pt>
                <c:pt idx="2224">
                  <c:v>48</c:v>
                </c:pt>
                <c:pt idx="2225">
                  <c:v>36.75</c:v>
                </c:pt>
                <c:pt idx="2226">
                  <c:v>36.75</c:v>
                </c:pt>
                <c:pt idx="2227">
                  <c:v>45.5</c:v>
                </c:pt>
                <c:pt idx="2228">
                  <c:v>69.75</c:v>
                </c:pt>
                <c:pt idx="2229">
                  <c:v>82</c:v>
                </c:pt>
                <c:pt idx="2230">
                  <c:v>76.25</c:v>
                </c:pt>
                <c:pt idx="2231">
                  <c:v>79.5</c:v>
                </c:pt>
                <c:pt idx="2232">
                  <c:v>68.75</c:v>
                </c:pt>
                <c:pt idx="2233">
                  <c:v>61.75</c:v>
                </c:pt>
                <c:pt idx="2234">
                  <c:v>52.25</c:v>
                </c:pt>
                <c:pt idx="2235">
                  <c:v>48.5</c:v>
                </c:pt>
                <c:pt idx="2236">
                  <c:v>63.5</c:v>
                </c:pt>
                <c:pt idx="2237">
                  <c:v>76.25</c:v>
                </c:pt>
                <c:pt idx="2238">
                  <c:v>101.25</c:v>
                </c:pt>
                <c:pt idx="2239">
                  <c:v>111.5</c:v>
                </c:pt>
                <c:pt idx="2240">
                  <c:v>125.5</c:v>
                </c:pt>
                <c:pt idx="2241">
                  <c:v>123</c:v>
                </c:pt>
                <c:pt idx="2242">
                  <c:v>124</c:v>
                </c:pt>
                <c:pt idx="2243">
                  <c:v>124.5</c:v>
                </c:pt>
                <c:pt idx="2244">
                  <c:v>133.25</c:v>
                </c:pt>
                <c:pt idx="2245">
                  <c:v>128.5</c:v>
                </c:pt>
                <c:pt idx="2246">
                  <c:v>123.25</c:v>
                </c:pt>
                <c:pt idx="2247">
                  <c:v>128.75</c:v>
                </c:pt>
                <c:pt idx="2248">
                  <c:v>139</c:v>
                </c:pt>
                <c:pt idx="2249">
                  <c:v>147</c:v>
                </c:pt>
                <c:pt idx="2250">
                  <c:v>137.5</c:v>
                </c:pt>
                <c:pt idx="2251">
                  <c:v>107</c:v>
                </c:pt>
                <c:pt idx="2252">
                  <c:v>105</c:v>
                </c:pt>
                <c:pt idx="2253">
                  <c:v>87.25</c:v>
                </c:pt>
                <c:pt idx="2254">
                  <c:v>82.25</c:v>
                </c:pt>
                <c:pt idx="2255">
                  <c:v>74.25</c:v>
                </c:pt>
                <c:pt idx="2256">
                  <c:v>83.25</c:v>
                </c:pt>
                <c:pt idx="2257">
                  <c:v>87.25</c:v>
                </c:pt>
                <c:pt idx="2258">
                  <c:v>69.25</c:v>
                </c:pt>
                <c:pt idx="2259">
                  <c:v>51.25</c:v>
                </c:pt>
                <c:pt idx="2260">
                  <c:v>55.75</c:v>
                </c:pt>
                <c:pt idx="2261">
                  <c:v>48.25</c:v>
                </c:pt>
                <c:pt idx="2262">
                  <c:v>28.5</c:v>
                </c:pt>
                <c:pt idx="2263">
                  <c:v>40.75</c:v>
                </c:pt>
                <c:pt idx="2264">
                  <c:v>26.5</c:v>
                </c:pt>
                <c:pt idx="2265">
                  <c:v>22.5</c:v>
                </c:pt>
                <c:pt idx="2266">
                  <c:v>10</c:v>
                </c:pt>
                <c:pt idx="2267">
                  <c:v>23.5</c:v>
                </c:pt>
                <c:pt idx="2268">
                  <c:v>24.25</c:v>
                </c:pt>
                <c:pt idx="2269">
                  <c:v>52.5</c:v>
                </c:pt>
                <c:pt idx="2270">
                  <c:v>59</c:v>
                </c:pt>
                <c:pt idx="2271">
                  <c:v>66.5</c:v>
                </c:pt>
                <c:pt idx="2272">
                  <c:v>54</c:v>
                </c:pt>
                <c:pt idx="2273">
                  <c:v>46.5</c:v>
                </c:pt>
                <c:pt idx="2274">
                  <c:v>59.75</c:v>
                </c:pt>
                <c:pt idx="2275">
                  <c:v>85.75</c:v>
                </c:pt>
                <c:pt idx="2276">
                  <c:v>90</c:v>
                </c:pt>
                <c:pt idx="2277">
                  <c:v>102.5</c:v>
                </c:pt>
                <c:pt idx="2278">
                  <c:v>87.25</c:v>
                </c:pt>
                <c:pt idx="2279">
                  <c:v>71.25</c:v>
                </c:pt>
                <c:pt idx="2280">
                  <c:v>45.5</c:v>
                </c:pt>
                <c:pt idx="2281">
                  <c:v>39.25</c:v>
                </c:pt>
                <c:pt idx="2282">
                  <c:v>53.5</c:v>
                </c:pt>
                <c:pt idx="2283">
                  <c:v>39.75</c:v>
                </c:pt>
                <c:pt idx="2284">
                  <c:v>82</c:v>
                </c:pt>
                <c:pt idx="2285">
                  <c:v>72</c:v>
                </c:pt>
                <c:pt idx="2286">
                  <c:v>65.5</c:v>
                </c:pt>
                <c:pt idx="2287">
                  <c:v>64.5</c:v>
                </c:pt>
                <c:pt idx="2288">
                  <c:v>73.5</c:v>
                </c:pt>
                <c:pt idx="2289">
                  <c:v>66.5</c:v>
                </c:pt>
                <c:pt idx="2290">
                  <c:v>57</c:v>
                </c:pt>
                <c:pt idx="2291">
                  <c:v>36.75</c:v>
                </c:pt>
                <c:pt idx="2292">
                  <c:v>38.75</c:v>
                </c:pt>
                <c:pt idx="2293">
                  <c:v>45.75</c:v>
                </c:pt>
                <c:pt idx="2294">
                  <c:v>43</c:v>
                </c:pt>
                <c:pt idx="2295">
                  <c:v>16.25</c:v>
                </c:pt>
                <c:pt idx="2296">
                  <c:v>16</c:v>
                </c:pt>
                <c:pt idx="2297">
                  <c:v>-14.75</c:v>
                </c:pt>
                <c:pt idx="2298">
                  <c:v>-12.25</c:v>
                </c:pt>
                <c:pt idx="2299">
                  <c:v>-4.5</c:v>
                </c:pt>
                <c:pt idx="2300">
                  <c:v>-6.5</c:v>
                </c:pt>
                <c:pt idx="2301">
                  <c:v>-20.75</c:v>
                </c:pt>
                <c:pt idx="2302">
                  <c:v>-2.5</c:v>
                </c:pt>
                <c:pt idx="2303">
                  <c:v>-7.25</c:v>
                </c:pt>
                <c:pt idx="2304">
                  <c:v>18</c:v>
                </c:pt>
                <c:pt idx="2305">
                  <c:v>15</c:v>
                </c:pt>
                <c:pt idx="2306">
                  <c:v>34</c:v>
                </c:pt>
                <c:pt idx="2307">
                  <c:v>28.25</c:v>
                </c:pt>
                <c:pt idx="2308">
                  <c:v>45.75</c:v>
                </c:pt>
                <c:pt idx="2309">
                  <c:v>46.25</c:v>
                </c:pt>
                <c:pt idx="2310">
                  <c:v>25.25</c:v>
                </c:pt>
                <c:pt idx="2311">
                  <c:v>-11.25</c:v>
                </c:pt>
                <c:pt idx="2312">
                  <c:v>-10.75</c:v>
                </c:pt>
                <c:pt idx="2313">
                  <c:v>-43.5</c:v>
                </c:pt>
                <c:pt idx="2314">
                  <c:v>-52</c:v>
                </c:pt>
                <c:pt idx="2315">
                  <c:v>-43.25</c:v>
                </c:pt>
                <c:pt idx="2316">
                  <c:v>-25.25</c:v>
                </c:pt>
                <c:pt idx="2317">
                  <c:v>-21.75</c:v>
                </c:pt>
                <c:pt idx="2318">
                  <c:v>-33</c:v>
                </c:pt>
                <c:pt idx="2319">
                  <c:v>-26.75</c:v>
                </c:pt>
                <c:pt idx="2320">
                  <c:v>-11.25</c:v>
                </c:pt>
                <c:pt idx="2321">
                  <c:v>-31.25</c:v>
                </c:pt>
                <c:pt idx="2322">
                  <c:v>-76</c:v>
                </c:pt>
                <c:pt idx="2323">
                  <c:v>-50</c:v>
                </c:pt>
                <c:pt idx="2324">
                  <c:v>-63.75</c:v>
                </c:pt>
                <c:pt idx="2325">
                  <c:v>-73.75</c:v>
                </c:pt>
                <c:pt idx="2326">
                  <c:v>-65.75</c:v>
                </c:pt>
                <c:pt idx="2327">
                  <c:v>-57.75</c:v>
                </c:pt>
                <c:pt idx="2328">
                  <c:v>-41.75</c:v>
                </c:pt>
                <c:pt idx="2329">
                  <c:v>-43</c:v>
                </c:pt>
                <c:pt idx="2330">
                  <c:v>-54.25</c:v>
                </c:pt>
                <c:pt idx="2331">
                  <c:v>-46.25</c:v>
                </c:pt>
                <c:pt idx="2332">
                  <c:v>-38.25</c:v>
                </c:pt>
                <c:pt idx="2333">
                  <c:v>-24.75</c:v>
                </c:pt>
                <c:pt idx="2334">
                  <c:v>-23.25</c:v>
                </c:pt>
                <c:pt idx="2335">
                  <c:v>4.75</c:v>
                </c:pt>
                <c:pt idx="2336">
                  <c:v>-8.25</c:v>
                </c:pt>
                <c:pt idx="2337">
                  <c:v>2.25</c:v>
                </c:pt>
                <c:pt idx="2338">
                  <c:v>1.25</c:v>
                </c:pt>
                <c:pt idx="2339">
                  <c:v>1</c:v>
                </c:pt>
                <c:pt idx="2340">
                  <c:v>-14.25</c:v>
                </c:pt>
                <c:pt idx="2341">
                  <c:v>-4.75</c:v>
                </c:pt>
                <c:pt idx="2342">
                  <c:v>-11.75</c:v>
                </c:pt>
                <c:pt idx="2343">
                  <c:v>-7.75</c:v>
                </c:pt>
                <c:pt idx="2344">
                  <c:v>-26.75</c:v>
                </c:pt>
                <c:pt idx="2345">
                  <c:v>-15.75</c:v>
                </c:pt>
                <c:pt idx="2346">
                  <c:v>-6</c:v>
                </c:pt>
                <c:pt idx="2347">
                  <c:v>20.25</c:v>
                </c:pt>
                <c:pt idx="2348">
                  <c:v>7.25</c:v>
                </c:pt>
                <c:pt idx="2349">
                  <c:v>-2.5</c:v>
                </c:pt>
                <c:pt idx="2350">
                  <c:v>-12.75</c:v>
                </c:pt>
                <c:pt idx="2351">
                  <c:v>-17.75</c:v>
                </c:pt>
                <c:pt idx="2352">
                  <c:v>-23</c:v>
                </c:pt>
                <c:pt idx="2353">
                  <c:v>-24.25</c:v>
                </c:pt>
                <c:pt idx="2354">
                  <c:v>-12.75</c:v>
                </c:pt>
                <c:pt idx="2355">
                  <c:v>-9</c:v>
                </c:pt>
                <c:pt idx="2356">
                  <c:v>-0.75</c:v>
                </c:pt>
                <c:pt idx="2357">
                  <c:v>6.5</c:v>
                </c:pt>
                <c:pt idx="2358">
                  <c:v>-3</c:v>
                </c:pt>
                <c:pt idx="2359">
                  <c:v>16.5</c:v>
                </c:pt>
                <c:pt idx="2360">
                  <c:v>19.5</c:v>
                </c:pt>
                <c:pt idx="2361">
                  <c:v>42.5</c:v>
                </c:pt>
                <c:pt idx="2362">
                  <c:v>39.75</c:v>
                </c:pt>
                <c:pt idx="2363">
                  <c:v>40.75</c:v>
                </c:pt>
                <c:pt idx="2364">
                  <c:v>44.25</c:v>
                </c:pt>
                <c:pt idx="2365">
                  <c:v>42.75</c:v>
                </c:pt>
                <c:pt idx="2366">
                  <c:v>46.25</c:v>
                </c:pt>
                <c:pt idx="2367">
                  <c:v>28.75</c:v>
                </c:pt>
                <c:pt idx="2368">
                  <c:v>-26.25</c:v>
                </c:pt>
                <c:pt idx="2369">
                  <c:v>-24.5</c:v>
                </c:pt>
                <c:pt idx="2370">
                  <c:v>-15</c:v>
                </c:pt>
                <c:pt idx="2371">
                  <c:v>-71.5</c:v>
                </c:pt>
                <c:pt idx="2372">
                  <c:v>-57</c:v>
                </c:pt>
                <c:pt idx="2373">
                  <c:v>-77.75</c:v>
                </c:pt>
                <c:pt idx="2374">
                  <c:v>-90</c:v>
                </c:pt>
                <c:pt idx="2375">
                  <c:v>-73.5</c:v>
                </c:pt>
                <c:pt idx="2376">
                  <c:v>-54</c:v>
                </c:pt>
                <c:pt idx="2377">
                  <c:v>-62.5</c:v>
                </c:pt>
                <c:pt idx="2378">
                  <c:v>-59.5</c:v>
                </c:pt>
                <c:pt idx="2379">
                  <c:v>-75</c:v>
                </c:pt>
                <c:pt idx="2380">
                  <c:v>-78.25</c:v>
                </c:pt>
                <c:pt idx="2381">
                  <c:v>-120.25</c:v>
                </c:pt>
                <c:pt idx="2382">
                  <c:v>-113.5</c:v>
                </c:pt>
                <c:pt idx="2383">
                  <c:v>-116.5</c:v>
                </c:pt>
                <c:pt idx="2384">
                  <c:v>-122.25</c:v>
                </c:pt>
                <c:pt idx="2385">
                  <c:v>-165.5</c:v>
                </c:pt>
                <c:pt idx="2386">
                  <c:v>-131</c:v>
                </c:pt>
                <c:pt idx="2387">
                  <c:v>-115.25</c:v>
                </c:pt>
                <c:pt idx="2388">
                  <c:v>-116.5</c:v>
                </c:pt>
                <c:pt idx="2389">
                  <c:v>-95.5</c:v>
                </c:pt>
                <c:pt idx="2390">
                  <c:v>-100.5</c:v>
                </c:pt>
                <c:pt idx="2391">
                  <c:v>-104.75</c:v>
                </c:pt>
                <c:pt idx="2392">
                  <c:v>-85.75</c:v>
                </c:pt>
                <c:pt idx="2393">
                  <c:v>-113.75</c:v>
                </c:pt>
                <c:pt idx="2394">
                  <c:v>-112.75</c:v>
                </c:pt>
                <c:pt idx="2395">
                  <c:v>-135.25</c:v>
                </c:pt>
                <c:pt idx="2396">
                  <c:v>-133.25</c:v>
                </c:pt>
                <c:pt idx="2397">
                  <c:v>-122</c:v>
                </c:pt>
                <c:pt idx="2398">
                  <c:v>-139.25</c:v>
                </c:pt>
                <c:pt idx="2399">
                  <c:v>-132</c:v>
                </c:pt>
                <c:pt idx="2400">
                  <c:v>-99.75</c:v>
                </c:pt>
                <c:pt idx="2401">
                  <c:v>-95.5</c:v>
                </c:pt>
                <c:pt idx="2402">
                  <c:v>-111.75</c:v>
                </c:pt>
                <c:pt idx="2403">
                  <c:v>-101.75</c:v>
                </c:pt>
                <c:pt idx="2404">
                  <c:v>-84.5</c:v>
                </c:pt>
                <c:pt idx="2405">
                  <c:v>-94.25</c:v>
                </c:pt>
                <c:pt idx="2406">
                  <c:v>-118.5</c:v>
                </c:pt>
                <c:pt idx="2407">
                  <c:v>-131.5</c:v>
                </c:pt>
                <c:pt idx="2408">
                  <c:v>-131.5</c:v>
                </c:pt>
                <c:pt idx="2409">
                  <c:v>-157.25</c:v>
                </c:pt>
                <c:pt idx="2410">
                  <c:v>-141.5</c:v>
                </c:pt>
                <c:pt idx="2411">
                  <c:v>-98.25</c:v>
                </c:pt>
                <c:pt idx="2412">
                  <c:v>-112.75</c:v>
                </c:pt>
                <c:pt idx="2413">
                  <c:v>-150.75</c:v>
                </c:pt>
                <c:pt idx="2414">
                  <c:v>-146</c:v>
                </c:pt>
                <c:pt idx="2415">
                  <c:v>-130</c:v>
                </c:pt>
                <c:pt idx="2416">
                  <c:v>-108.75</c:v>
                </c:pt>
                <c:pt idx="2417">
                  <c:v>-141.75</c:v>
                </c:pt>
                <c:pt idx="2418">
                  <c:v>-205.5</c:v>
                </c:pt>
                <c:pt idx="2419">
                  <c:v>-213</c:v>
                </c:pt>
                <c:pt idx="2420">
                  <c:v>-224</c:v>
                </c:pt>
                <c:pt idx="2421">
                  <c:v>-194.5</c:v>
                </c:pt>
                <c:pt idx="2422">
                  <c:v>-184.5</c:v>
                </c:pt>
                <c:pt idx="2423">
                  <c:v>-158</c:v>
                </c:pt>
                <c:pt idx="2424">
                  <c:v>-146.5</c:v>
                </c:pt>
                <c:pt idx="2425">
                  <c:v>-163.5</c:v>
                </c:pt>
                <c:pt idx="2426">
                  <c:v>-171.75</c:v>
                </c:pt>
                <c:pt idx="2427">
                  <c:v>-171.5</c:v>
                </c:pt>
                <c:pt idx="2428">
                  <c:v>-197.75</c:v>
                </c:pt>
                <c:pt idx="2429">
                  <c:v>-186.75</c:v>
                </c:pt>
                <c:pt idx="2430">
                  <c:v>-173.75</c:v>
                </c:pt>
                <c:pt idx="2431">
                  <c:v>-182.5</c:v>
                </c:pt>
                <c:pt idx="2432">
                  <c:v>-196.5</c:v>
                </c:pt>
                <c:pt idx="2433">
                  <c:v>-185.5</c:v>
                </c:pt>
                <c:pt idx="2434">
                  <c:v>-173</c:v>
                </c:pt>
                <c:pt idx="2435">
                  <c:v>-180.5</c:v>
                </c:pt>
                <c:pt idx="2436">
                  <c:v>-183</c:v>
                </c:pt>
                <c:pt idx="2437">
                  <c:v>-225.25</c:v>
                </c:pt>
                <c:pt idx="2438">
                  <c:v>-246</c:v>
                </c:pt>
                <c:pt idx="2439">
                  <c:v>-334.5</c:v>
                </c:pt>
                <c:pt idx="2440">
                  <c:v>-379.75</c:v>
                </c:pt>
                <c:pt idx="2441">
                  <c:v>-339.75</c:v>
                </c:pt>
                <c:pt idx="2442">
                  <c:v>-352.25</c:v>
                </c:pt>
                <c:pt idx="2443">
                  <c:v>-345.25</c:v>
                </c:pt>
                <c:pt idx="2444">
                  <c:v>-355.5</c:v>
                </c:pt>
                <c:pt idx="2445">
                  <c:v>-407.75</c:v>
                </c:pt>
                <c:pt idx="2446">
                  <c:v>-421.5</c:v>
                </c:pt>
                <c:pt idx="2447">
                  <c:v>-429.75</c:v>
                </c:pt>
                <c:pt idx="2448">
                  <c:v>-437</c:v>
                </c:pt>
                <c:pt idx="2449">
                  <c:v>-420</c:v>
                </c:pt>
                <c:pt idx="2450">
                  <c:v>-446.5</c:v>
                </c:pt>
                <c:pt idx="2451">
                  <c:v>-474.5</c:v>
                </c:pt>
                <c:pt idx="2452">
                  <c:v>-473.75</c:v>
                </c:pt>
                <c:pt idx="2453">
                  <c:v>-458</c:v>
                </c:pt>
                <c:pt idx="2454">
                  <c:v>-467</c:v>
                </c:pt>
                <c:pt idx="2455">
                  <c:v>-477.25</c:v>
                </c:pt>
                <c:pt idx="2456">
                  <c:v>-509.25</c:v>
                </c:pt>
                <c:pt idx="2457">
                  <c:v>-482</c:v>
                </c:pt>
                <c:pt idx="2458">
                  <c:v>-466.25</c:v>
                </c:pt>
                <c:pt idx="2459">
                  <c:v>-439.25</c:v>
                </c:pt>
                <c:pt idx="2460">
                  <c:v>-425.25</c:v>
                </c:pt>
                <c:pt idx="2461">
                  <c:v>-440.25</c:v>
                </c:pt>
                <c:pt idx="2462">
                  <c:v>-455</c:v>
                </c:pt>
                <c:pt idx="2463">
                  <c:v>-482</c:v>
                </c:pt>
                <c:pt idx="2464">
                  <c:v>-493.25</c:v>
                </c:pt>
                <c:pt idx="2465">
                  <c:v>-514.5</c:v>
                </c:pt>
                <c:pt idx="2466">
                  <c:v>-495.25</c:v>
                </c:pt>
                <c:pt idx="2467">
                  <c:v>-508</c:v>
                </c:pt>
                <c:pt idx="2468">
                  <c:v>-515.75</c:v>
                </c:pt>
                <c:pt idx="2469">
                  <c:v>-561.75</c:v>
                </c:pt>
                <c:pt idx="2470">
                  <c:v>-566.75</c:v>
                </c:pt>
                <c:pt idx="2471">
                  <c:v>-537.5</c:v>
                </c:pt>
                <c:pt idx="2472">
                  <c:v>-513</c:v>
                </c:pt>
                <c:pt idx="2473">
                  <c:v>-518.5</c:v>
                </c:pt>
                <c:pt idx="2474">
                  <c:v>-526</c:v>
                </c:pt>
                <c:pt idx="2475">
                  <c:v>-517</c:v>
                </c:pt>
                <c:pt idx="2476">
                  <c:v>-522.5</c:v>
                </c:pt>
                <c:pt idx="2477">
                  <c:v>-527</c:v>
                </c:pt>
                <c:pt idx="2478">
                  <c:v>-542.25</c:v>
                </c:pt>
                <c:pt idx="2479">
                  <c:v>-517</c:v>
                </c:pt>
                <c:pt idx="2480">
                  <c:v>-513.75</c:v>
                </c:pt>
                <c:pt idx="2481">
                  <c:v>-514</c:v>
                </c:pt>
                <c:pt idx="2482">
                  <c:v>-501</c:v>
                </c:pt>
                <c:pt idx="2483">
                  <c:v>-507.5</c:v>
                </c:pt>
                <c:pt idx="2484">
                  <c:v>-513</c:v>
                </c:pt>
                <c:pt idx="2485">
                  <c:v>-513.5</c:v>
                </c:pt>
                <c:pt idx="2486">
                  <c:v>-535.75</c:v>
                </c:pt>
                <c:pt idx="2487">
                  <c:v>-548.5</c:v>
                </c:pt>
                <c:pt idx="2488">
                  <c:v>-533</c:v>
                </c:pt>
                <c:pt idx="2489">
                  <c:v>-541</c:v>
                </c:pt>
                <c:pt idx="2490">
                  <c:v>-540.75</c:v>
                </c:pt>
                <c:pt idx="2491">
                  <c:v>-554</c:v>
                </c:pt>
                <c:pt idx="2492">
                  <c:v>-564</c:v>
                </c:pt>
                <c:pt idx="2493">
                  <c:v>-586.5</c:v>
                </c:pt>
                <c:pt idx="2494">
                  <c:v>-613.75</c:v>
                </c:pt>
                <c:pt idx="2495">
                  <c:v>-624.25</c:v>
                </c:pt>
                <c:pt idx="2496">
                  <c:v>-645.25</c:v>
                </c:pt>
                <c:pt idx="2497">
                  <c:v>-642</c:v>
                </c:pt>
                <c:pt idx="2498">
                  <c:v>-645.25</c:v>
                </c:pt>
                <c:pt idx="2499">
                  <c:v>-656.25</c:v>
                </c:pt>
                <c:pt idx="2500">
                  <c:v>-660</c:v>
                </c:pt>
                <c:pt idx="2501">
                  <c:v>-645.5</c:v>
                </c:pt>
                <c:pt idx="2502">
                  <c:v>-647.5</c:v>
                </c:pt>
                <c:pt idx="2503">
                  <c:v>-658</c:v>
                </c:pt>
                <c:pt idx="2504">
                  <c:v>-669.25</c:v>
                </c:pt>
                <c:pt idx="2505">
                  <c:v>-653.25</c:v>
                </c:pt>
                <c:pt idx="2506">
                  <c:v>-680</c:v>
                </c:pt>
                <c:pt idx="2507">
                  <c:v>-672</c:v>
                </c:pt>
                <c:pt idx="2508">
                  <c:v>-675</c:v>
                </c:pt>
                <c:pt idx="2509">
                  <c:v>-659.5</c:v>
                </c:pt>
                <c:pt idx="2510">
                  <c:v>-654.25</c:v>
                </c:pt>
                <c:pt idx="2511">
                  <c:v>-622.5</c:v>
                </c:pt>
                <c:pt idx="2512">
                  <c:v>-629.5</c:v>
                </c:pt>
                <c:pt idx="2513">
                  <c:v>-638</c:v>
                </c:pt>
                <c:pt idx="2514">
                  <c:v>-643</c:v>
                </c:pt>
                <c:pt idx="2515">
                  <c:v>-652</c:v>
                </c:pt>
                <c:pt idx="2516">
                  <c:v>-662.25</c:v>
                </c:pt>
                <c:pt idx="2517">
                  <c:v>-676.75</c:v>
                </c:pt>
                <c:pt idx="2518">
                  <c:v>-682.25</c:v>
                </c:pt>
                <c:pt idx="2519">
                  <c:v>-671.5</c:v>
                </c:pt>
                <c:pt idx="2520">
                  <c:v>-664.75</c:v>
                </c:pt>
                <c:pt idx="2521">
                  <c:v>-669</c:v>
                </c:pt>
                <c:pt idx="2522">
                  <c:v>-688.5</c:v>
                </c:pt>
                <c:pt idx="2523">
                  <c:v>-685.25</c:v>
                </c:pt>
                <c:pt idx="2524">
                  <c:v>-682</c:v>
                </c:pt>
                <c:pt idx="2525">
                  <c:v>-694</c:v>
                </c:pt>
                <c:pt idx="2526">
                  <c:v>-691.25</c:v>
                </c:pt>
                <c:pt idx="2527">
                  <c:v>-697.25</c:v>
                </c:pt>
                <c:pt idx="2528">
                  <c:v>-698</c:v>
                </c:pt>
                <c:pt idx="2529">
                  <c:v>-695.25</c:v>
                </c:pt>
                <c:pt idx="2530">
                  <c:v>-690.25</c:v>
                </c:pt>
                <c:pt idx="2531">
                  <c:v>-692</c:v>
                </c:pt>
                <c:pt idx="2532">
                  <c:v>-697.25</c:v>
                </c:pt>
                <c:pt idx="2533">
                  <c:v>-696.75</c:v>
                </c:pt>
                <c:pt idx="2534">
                  <c:v>-711.5</c:v>
                </c:pt>
                <c:pt idx="2535">
                  <c:v>-693.75</c:v>
                </c:pt>
                <c:pt idx="2536">
                  <c:v>-691.75</c:v>
                </c:pt>
                <c:pt idx="2537">
                  <c:v>-680.75</c:v>
                </c:pt>
                <c:pt idx="2538">
                  <c:v>-662.5</c:v>
                </c:pt>
                <c:pt idx="2539">
                  <c:v>-675</c:v>
                </c:pt>
                <c:pt idx="2540">
                  <c:v>-665</c:v>
                </c:pt>
                <c:pt idx="2541">
                  <c:v>-660.25</c:v>
                </c:pt>
                <c:pt idx="2542">
                  <c:v>-670</c:v>
                </c:pt>
                <c:pt idx="2543">
                  <c:v>-666.5</c:v>
                </c:pt>
                <c:pt idx="2544">
                  <c:v>-670.75</c:v>
                </c:pt>
                <c:pt idx="2545">
                  <c:v>-671</c:v>
                </c:pt>
                <c:pt idx="2546">
                  <c:v>-687.25</c:v>
                </c:pt>
                <c:pt idx="2547">
                  <c:v>-676</c:v>
                </c:pt>
                <c:pt idx="2548">
                  <c:v>-666.5</c:v>
                </c:pt>
                <c:pt idx="2549">
                  <c:v>-667</c:v>
                </c:pt>
                <c:pt idx="2550">
                  <c:v>-666</c:v>
                </c:pt>
                <c:pt idx="2551">
                  <c:v>-658.5</c:v>
                </c:pt>
                <c:pt idx="2552">
                  <c:v>-640.5</c:v>
                </c:pt>
                <c:pt idx="2553">
                  <c:v>-644.5</c:v>
                </c:pt>
                <c:pt idx="2554">
                  <c:v>-673.5</c:v>
                </c:pt>
                <c:pt idx="2555">
                  <c:v>-651.25</c:v>
                </c:pt>
                <c:pt idx="2556">
                  <c:v>-653.75</c:v>
                </c:pt>
                <c:pt idx="2557">
                  <c:v>-639</c:v>
                </c:pt>
                <c:pt idx="2558">
                  <c:v>-647.75</c:v>
                </c:pt>
                <c:pt idx="2559">
                  <c:v>-653.5</c:v>
                </c:pt>
                <c:pt idx="2560">
                  <c:v>-682.75</c:v>
                </c:pt>
                <c:pt idx="2561">
                  <c:v>-693</c:v>
                </c:pt>
                <c:pt idx="2562">
                  <c:v>-718.5</c:v>
                </c:pt>
                <c:pt idx="2563">
                  <c:v>-706.25</c:v>
                </c:pt>
                <c:pt idx="2564">
                  <c:v>-672</c:v>
                </c:pt>
                <c:pt idx="2565">
                  <c:v>-713</c:v>
                </c:pt>
                <c:pt idx="2566">
                  <c:v>-719</c:v>
                </c:pt>
                <c:pt idx="2567">
                  <c:v>-687.25</c:v>
                </c:pt>
                <c:pt idx="2568">
                  <c:v>-680.25</c:v>
                </c:pt>
                <c:pt idx="2569">
                  <c:v>-728.5</c:v>
                </c:pt>
                <c:pt idx="2570">
                  <c:v>-738.5</c:v>
                </c:pt>
                <c:pt idx="2571">
                  <c:v>-744.75</c:v>
                </c:pt>
                <c:pt idx="2572">
                  <c:v>-759</c:v>
                </c:pt>
                <c:pt idx="2573">
                  <c:v>-730</c:v>
                </c:pt>
                <c:pt idx="2574">
                  <c:v>-727.25</c:v>
                </c:pt>
                <c:pt idx="2575">
                  <c:v>-757</c:v>
                </c:pt>
                <c:pt idx="2576">
                  <c:v>-767.25</c:v>
                </c:pt>
                <c:pt idx="2577">
                  <c:v>-796.25</c:v>
                </c:pt>
                <c:pt idx="2578">
                  <c:v>-788</c:v>
                </c:pt>
                <c:pt idx="2579">
                  <c:v>-791</c:v>
                </c:pt>
                <c:pt idx="2580">
                  <c:v>-792.25</c:v>
                </c:pt>
                <c:pt idx="2581">
                  <c:v>-802.5</c:v>
                </c:pt>
                <c:pt idx="2582">
                  <c:v>-800</c:v>
                </c:pt>
                <c:pt idx="2583">
                  <c:v>-769.25</c:v>
                </c:pt>
                <c:pt idx="2584">
                  <c:v>-759.25</c:v>
                </c:pt>
                <c:pt idx="2585">
                  <c:v>-728.5</c:v>
                </c:pt>
                <c:pt idx="2586">
                  <c:v>-714.75</c:v>
                </c:pt>
                <c:pt idx="2587">
                  <c:v>-750.5</c:v>
                </c:pt>
                <c:pt idx="2588">
                  <c:v>-753.5</c:v>
                </c:pt>
                <c:pt idx="2589">
                  <c:v>-735.25</c:v>
                </c:pt>
                <c:pt idx="2590">
                  <c:v>-726.5</c:v>
                </c:pt>
                <c:pt idx="2591">
                  <c:v>-703</c:v>
                </c:pt>
                <c:pt idx="2592">
                  <c:v>-711.75</c:v>
                </c:pt>
                <c:pt idx="2593">
                  <c:v>-679</c:v>
                </c:pt>
                <c:pt idx="2594">
                  <c:v>-702.5</c:v>
                </c:pt>
                <c:pt idx="2595">
                  <c:v>-714.75</c:v>
                </c:pt>
                <c:pt idx="2596">
                  <c:v>-694.5</c:v>
                </c:pt>
                <c:pt idx="2597">
                  <c:v>-691.25</c:v>
                </c:pt>
                <c:pt idx="2598">
                  <c:v>-677.5</c:v>
                </c:pt>
                <c:pt idx="2599">
                  <c:v>-676.5</c:v>
                </c:pt>
                <c:pt idx="2600">
                  <c:v>-686.5</c:v>
                </c:pt>
                <c:pt idx="2601">
                  <c:v>-730.25</c:v>
                </c:pt>
                <c:pt idx="2602">
                  <c:v>-710</c:v>
                </c:pt>
                <c:pt idx="2603">
                  <c:v>-692.75</c:v>
                </c:pt>
                <c:pt idx="2604">
                  <c:v>-693.75</c:v>
                </c:pt>
                <c:pt idx="2605">
                  <c:v>-738.5</c:v>
                </c:pt>
                <c:pt idx="2606">
                  <c:v>-735</c:v>
                </c:pt>
                <c:pt idx="2607">
                  <c:v>-713.5</c:v>
                </c:pt>
                <c:pt idx="2608">
                  <c:v>-694.5</c:v>
                </c:pt>
                <c:pt idx="2609">
                  <c:v>-674.25</c:v>
                </c:pt>
                <c:pt idx="2610">
                  <c:v>-694.75</c:v>
                </c:pt>
                <c:pt idx="2611">
                  <c:v>-666.25</c:v>
                </c:pt>
                <c:pt idx="2612">
                  <c:v>-627.75</c:v>
                </c:pt>
                <c:pt idx="2613">
                  <c:v>-636.25</c:v>
                </c:pt>
                <c:pt idx="2614">
                  <c:v>-675</c:v>
                </c:pt>
                <c:pt idx="2615">
                  <c:v>-685.25</c:v>
                </c:pt>
                <c:pt idx="2616">
                  <c:v>-698.75</c:v>
                </c:pt>
                <c:pt idx="2617">
                  <c:v>-701.5</c:v>
                </c:pt>
                <c:pt idx="2618">
                  <c:v>-683.25</c:v>
                </c:pt>
                <c:pt idx="2619">
                  <c:v>-648</c:v>
                </c:pt>
                <c:pt idx="2620">
                  <c:v>-707.5</c:v>
                </c:pt>
                <c:pt idx="2621">
                  <c:v>-696.5</c:v>
                </c:pt>
                <c:pt idx="2622">
                  <c:v>-652.75</c:v>
                </c:pt>
                <c:pt idx="2623">
                  <c:v>-657.75</c:v>
                </c:pt>
                <c:pt idx="2624">
                  <c:v>-657.75</c:v>
                </c:pt>
                <c:pt idx="2625">
                  <c:v>-675.25</c:v>
                </c:pt>
                <c:pt idx="2626">
                  <c:v>-682.75</c:v>
                </c:pt>
                <c:pt idx="2627">
                  <c:v>-678.5</c:v>
                </c:pt>
                <c:pt idx="2628">
                  <c:v>-683.75</c:v>
                </c:pt>
                <c:pt idx="2629">
                  <c:v>-690</c:v>
                </c:pt>
                <c:pt idx="2630">
                  <c:v>-704.25</c:v>
                </c:pt>
                <c:pt idx="2631">
                  <c:v>-696.75</c:v>
                </c:pt>
                <c:pt idx="2632">
                  <c:v>-706.75</c:v>
                </c:pt>
                <c:pt idx="2633">
                  <c:v>-714.25</c:v>
                </c:pt>
                <c:pt idx="2634">
                  <c:v>-718.5</c:v>
                </c:pt>
                <c:pt idx="2635">
                  <c:v>-712.75</c:v>
                </c:pt>
                <c:pt idx="2636">
                  <c:v>-711.5</c:v>
                </c:pt>
                <c:pt idx="2637">
                  <c:v>-718.25</c:v>
                </c:pt>
                <c:pt idx="2638">
                  <c:v>-730.25</c:v>
                </c:pt>
                <c:pt idx="2639">
                  <c:v>-721.25</c:v>
                </c:pt>
                <c:pt idx="2640">
                  <c:v>-730.75</c:v>
                </c:pt>
                <c:pt idx="2641">
                  <c:v>-701.5</c:v>
                </c:pt>
                <c:pt idx="2642">
                  <c:v>-710.25</c:v>
                </c:pt>
                <c:pt idx="2643">
                  <c:v>-704.5</c:v>
                </c:pt>
                <c:pt idx="2644">
                  <c:v>-697.75</c:v>
                </c:pt>
                <c:pt idx="2645">
                  <c:v>-683.25</c:v>
                </c:pt>
                <c:pt idx="2646">
                  <c:v>-669.75</c:v>
                </c:pt>
                <c:pt idx="2647">
                  <c:v>-681.75</c:v>
                </c:pt>
                <c:pt idx="2648">
                  <c:v>-674.25</c:v>
                </c:pt>
                <c:pt idx="2649">
                  <c:v>-668</c:v>
                </c:pt>
                <c:pt idx="2650">
                  <c:v>-681.25</c:v>
                </c:pt>
                <c:pt idx="2651">
                  <c:v>-653.75</c:v>
                </c:pt>
                <c:pt idx="2652">
                  <c:v>-633.5</c:v>
                </c:pt>
                <c:pt idx="2653">
                  <c:v>-604.75</c:v>
                </c:pt>
                <c:pt idx="2654">
                  <c:v>-605.75</c:v>
                </c:pt>
                <c:pt idx="2655">
                  <c:v>-595.75</c:v>
                </c:pt>
                <c:pt idx="2656">
                  <c:v>-621.75</c:v>
                </c:pt>
                <c:pt idx="2657">
                  <c:v>-612.25</c:v>
                </c:pt>
                <c:pt idx="2658">
                  <c:v>-590.25</c:v>
                </c:pt>
                <c:pt idx="2659">
                  <c:v>-591.75</c:v>
                </c:pt>
                <c:pt idx="2660">
                  <c:v>-583.5</c:v>
                </c:pt>
                <c:pt idx="2661">
                  <c:v>-592</c:v>
                </c:pt>
                <c:pt idx="2662">
                  <c:v>-605.25</c:v>
                </c:pt>
                <c:pt idx="2663">
                  <c:v>-613.5</c:v>
                </c:pt>
                <c:pt idx="2664">
                  <c:v>-614.5</c:v>
                </c:pt>
                <c:pt idx="2665">
                  <c:v>-579.25</c:v>
                </c:pt>
                <c:pt idx="2666">
                  <c:v>-527.25</c:v>
                </c:pt>
                <c:pt idx="2667">
                  <c:v>-545.5</c:v>
                </c:pt>
                <c:pt idx="2668">
                  <c:v>-517.5</c:v>
                </c:pt>
                <c:pt idx="2669">
                  <c:v>-521.5</c:v>
                </c:pt>
                <c:pt idx="2670">
                  <c:v>-504.5</c:v>
                </c:pt>
                <c:pt idx="2671">
                  <c:v>-523.25</c:v>
                </c:pt>
                <c:pt idx="2672">
                  <c:v>-495.25</c:v>
                </c:pt>
                <c:pt idx="2673">
                  <c:v>-474.75</c:v>
                </c:pt>
                <c:pt idx="2674">
                  <c:v>-462.25</c:v>
                </c:pt>
                <c:pt idx="2675">
                  <c:v>-496.25</c:v>
                </c:pt>
                <c:pt idx="2676">
                  <c:v>-509.75</c:v>
                </c:pt>
                <c:pt idx="2677">
                  <c:v>-532.75</c:v>
                </c:pt>
                <c:pt idx="2678">
                  <c:v>-502.25</c:v>
                </c:pt>
                <c:pt idx="2679">
                  <c:v>-504.25</c:v>
                </c:pt>
                <c:pt idx="2680">
                  <c:v>-512</c:v>
                </c:pt>
                <c:pt idx="2681">
                  <c:v>-493</c:v>
                </c:pt>
                <c:pt idx="2682">
                  <c:v>-451.25</c:v>
                </c:pt>
                <c:pt idx="2683">
                  <c:v>-455.25</c:v>
                </c:pt>
                <c:pt idx="2684">
                  <c:v>-497.75</c:v>
                </c:pt>
                <c:pt idx="2685">
                  <c:v>-483</c:v>
                </c:pt>
                <c:pt idx="2686">
                  <c:v>-493</c:v>
                </c:pt>
                <c:pt idx="2687">
                  <c:v>-514.75</c:v>
                </c:pt>
                <c:pt idx="2688">
                  <c:v>-516</c:v>
                </c:pt>
                <c:pt idx="2689">
                  <c:v>-535</c:v>
                </c:pt>
                <c:pt idx="2690">
                  <c:v>-524.75</c:v>
                </c:pt>
                <c:pt idx="2691">
                  <c:v>-538.25</c:v>
                </c:pt>
                <c:pt idx="2692">
                  <c:v>-589</c:v>
                </c:pt>
                <c:pt idx="2693">
                  <c:v>-601.5</c:v>
                </c:pt>
                <c:pt idx="2694">
                  <c:v>-593.5</c:v>
                </c:pt>
                <c:pt idx="2695">
                  <c:v>-568.75</c:v>
                </c:pt>
                <c:pt idx="2696">
                  <c:v>-559.25</c:v>
                </c:pt>
                <c:pt idx="2697">
                  <c:v>-574.75</c:v>
                </c:pt>
                <c:pt idx="2698">
                  <c:v>-583.25</c:v>
                </c:pt>
                <c:pt idx="2699">
                  <c:v>-601.25</c:v>
                </c:pt>
                <c:pt idx="2700">
                  <c:v>-597</c:v>
                </c:pt>
                <c:pt idx="2701">
                  <c:v>-615.25</c:v>
                </c:pt>
                <c:pt idx="2702">
                  <c:v>-613.75</c:v>
                </c:pt>
                <c:pt idx="2703">
                  <c:v>-597</c:v>
                </c:pt>
                <c:pt idx="2704">
                  <c:v>-616</c:v>
                </c:pt>
                <c:pt idx="2705">
                  <c:v>-606.25</c:v>
                </c:pt>
                <c:pt idx="2706">
                  <c:v>-606.25</c:v>
                </c:pt>
                <c:pt idx="2707">
                  <c:v>-600.5</c:v>
                </c:pt>
                <c:pt idx="2708">
                  <c:v>-604.25</c:v>
                </c:pt>
                <c:pt idx="2709">
                  <c:v>-594.5</c:v>
                </c:pt>
                <c:pt idx="2710">
                  <c:v>-594.75</c:v>
                </c:pt>
                <c:pt idx="2711">
                  <c:v>-600.25</c:v>
                </c:pt>
                <c:pt idx="2712">
                  <c:v>-631.25</c:v>
                </c:pt>
                <c:pt idx="2713">
                  <c:v>-634.25</c:v>
                </c:pt>
                <c:pt idx="2714">
                  <c:v>-638.25</c:v>
                </c:pt>
                <c:pt idx="2715">
                  <c:v>-657.25</c:v>
                </c:pt>
                <c:pt idx="2716">
                  <c:v>-655.5</c:v>
                </c:pt>
                <c:pt idx="2717">
                  <c:v>-633.25</c:v>
                </c:pt>
                <c:pt idx="2718">
                  <c:v>-637.25</c:v>
                </c:pt>
                <c:pt idx="2719">
                  <c:v>-621.75</c:v>
                </c:pt>
                <c:pt idx="2720">
                  <c:v>-611.25</c:v>
                </c:pt>
                <c:pt idx="2721">
                  <c:v>-592.75</c:v>
                </c:pt>
                <c:pt idx="2722">
                  <c:v>-600.25</c:v>
                </c:pt>
                <c:pt idx="2723">
                  <c:v>-607.75</c:v>
                </c:pt>
                <c:pt idx="2724">
                  <c:v>-612</c:v>
                </c:pt>
                <c:pt idx="2725">
                  <c:v>-627.25</c:v>
                </c:pt>
                <c:pt idx="2726">
                  <c:v>-616.75</c:v>
                </c:pt>
                <c:pt idx="2727">
                  <c:v>-619.25</c:v>
                </c:pt>
                <c:pt idx="2728">
                  <c:v>-609.25</c:v>
                </c:pt>
                <c:pt idx="2729">
                  <c:v>-598.75</c:v>
                </c:pt>
                <c:pt idx="2730">
                  <c:v>-597.25</c:v>
                </c:pt>
                <c:pt idx="2731">
                  <c:v>-586</c:v>
                </c:pt>
                <c:pt idx="2732">
                  <c:v>-556.75</c:v>
                </c:pt>
                <c:pt idx="2733">
                  <c:v>-549.75</c:v>
                </c:pt>
                <c:pt idx="2734">
                  <c:v>-543.5</c:v>
                </c:pt>
                <c:pt idx="2735">
                  <c:v>-547.75</c:v>
                </c:pt>
                <c:pt idx="2736">
                  <c:v>-553</c:v>
                </c:pt>
                <c:pt idx="2737">
                  <c:v>-566.75</c:v>
                </c:pt>
                <c:pt idx="2738">
                  <c:v>-558.75</c:v>
                </c:pt>
                <c:pt idx="2739">
                  <c:v>-547.25</c:v>
                </c:pt>
                <c:pt idx="2740">
                  <c:v>-544.25</c:v>
                </c:pt>
                <c:pt idx="2741">
                  <c:v>-542.75</c:v>
                </c:pt>
                <c:pt idx="2742">
                  <c:v>-550.75</c:v>
                </c:pt>
                <c:pt idx="2743">
                  <c:v>-555.5</c:v>
                </c:pt>
                <c:pt idx="2744">
                  <c:v>-569.75</c:v>
                </c:pt>
                <c:pt idx="2745">
                  <c:v>-569.25</c:v>
                </c:pt>
                <c:pt idx="2746">
                  <c:v>-546</c:v>
                </c:pt>
                <c:pt idx="2747">
                  <c:v>-517.5</c:v>
                </c:pt>
                <c:pt idx="2748">
                  <c:v>-524</c:v>
                </c:pt>
                <c:pt idx="2749">
                  <c:v>-510.25</c:v>
                </c:pt>
                <c:pt idx="2750">
                  <c:v>-509</c:v>
                </c:pt>
                <c:pt idx="2751">
                  <c:v>-538</c:v>
                </c:pt>
                <c:pt idx="2752">
                  <c:v>-549</c:v>
                </c:pt>
                <c:pt idx="2753">
                  <c:v>-534.25</c:v>
                </c:pt>
                <c:pt idx="2754">
                  <c:v>-544.25</c:v>
                </c:pt>
                <c:pt idx="2755">
                  <c:v>-536</c:v>
                </c:pt>
                <c:pt idx="2756">
                  <c:v>-546.75</c:v>
                </c:pt>
                <c:pt idx="2757">
                  <c:v>-538.75</c:v>
                </c:pt>
                <c:pt idx="2758">
                  <c:v>-515.75</c:v>
                </c:pt>
                <c:pt idx="2759">
                  <c:v>-502</c:v>
                </c:pt>
                <c:pt idx="2760">
                  <c:v>-515.25</c:v>
                </c:pt>
                <c:pt idx="2761">
                  <c:v>-529.25</c:v>
                </c:pt>
                <c:pt idx="2762">
                  <c:v>-533.5</c:v>
                </c:pt>
                <c:pt idx="2763">
                  <c:v>-533.5</c:v>
                </c:pt>
                <c:pt idx="2764">
                  <c:v>-539</c:v>
                </c:pt>
                <c:pt idx="2765">
                  <c:v>-545.25</c:v>
                </c:pt>
                <c:pt idx="2766">
                  <c:v>-549.75</c:v>
                </c:pt>
                <c:pt idx="2767">
                  <c:v>-543.75</c:v>
                </c:pt>
                <c:pt idx="2768">
                  <c:v>-526.75</c:v>
                </c:pt>
                <c:pt idx="2769">
                  <c:v>-531.5</c:v>
                </c:pt>
                <c:pt idx="2770">
                  <c:v>-509.25</c:v>
                </c:pt>
                <c:pt idx="2771">
                  <c:v>-511.5</c:v>
                </c:pt>
                <c:pt idx="2772">
                  <c:v>-515</c:v>
                </c:pt>
                <c:pt idx="2773">
                  <c:v>-516.25</c:v>
                </c:pt>
                <c:pt idx="2774">
                  <c:v>-516</c:v>
                </c:pt>
                <c:pt idx="2775">
                  <c:v>-504.5</c:v>
                </c:pt>
                <c:pt idx="2776">
                  <c:v>-508.5</c:v>
                </c:pt>
                <c:pt idx="2777">
                  <c:v>-489.25</c:v>
                </c:pt>
                <c:pt idx="2778">
                  <c:v>-499.5</c:v>
                </c:pt>
                <c:pt idx="2779">
                  <c:v>-480</c:v>
                </c:pt>
                <c:pt idx="2780">
                  <c:v>-491</c:v>
                </c:pt>
                <c:pt idx="2781">
                  <c:v>-487.25</c:v>
                </c:pt>
                <c:pt idx="2782">
                  <c:v>-511.25</c:v>
                </c:pt>
                <c:pt idx="2783">
                  <c:v>-504.25</c:v>
                </c:pt>
                <c:pt idx="2784">
                  <c:v>-487.25</c:v>
                </c:pt>
                <c:pt idx="2785">
                  <c:v>-476.25</c:v>
                </c:pt>
                <c:pt idx="2786">
                  <c:v>-453</c:v>
                </c:pt>
                <c:pt idx="2787">
                  <c:v>-458.75</c:v>
                </c:pt>
                <c:pt idx="2788">
                  <c:v>-454.75</c:v>
                </c:pt>
                <c:pt idx="2789">
                  <c:v>-457.25</c:v>
                </c:pt>
                <c:pt idx="2790">
                  <c:v>-427.25</c:v>
                </c:pt>
                <c:pt idx="2791">
                  <c:v>-407</c:v>
                </c:pt>
                <c:pt idx="2792">
                  <c:v>-419.5</c:v>
                </c:pt>
                <c:pt idx="2793">
                  <c:v>-419.5</c:v>
                </c:pt>
                <c:pt idx="2794">
                  <c:v>-362.75</c:v>
                </c:pt>
                <c:pt idx="2795">
                  <c:v>-359.25</c:v>
                </c:pt>
                <c:pt idx="2796">
                  <c:v>-337.25</c:v>
                </c:pt>
                <c:pt idx="2797">
                  <c:v>-305.25</c:v>
                </c:pt>
                <c:pt idx="2798">
                  <c:v>-263.25</c:v>
                </c:pt>
                <c:pt idx="2799">
                  <c:v>-297.75</c:v>
                </c:pt>
                <c:pt idx="2800">
                  <c:v>-308.5</c:v>
                </c:pt>
                <c:pt idx="2801">
                  <c:v>-304.75</c:v>
                </c:pt>
                <c:pt idx="2802">
                  <c:v>-312.75</c:v>
                </c:pt>
                <c:pt idx="2803">
                  <c:v>-334</c:v>
                </c:pt>
                <c:pt idx="2804">
                  <c:v>-333.5</c:v>
                </c:pt>
                <c:pt idx="2805">
                  <c:v>-345.75</c:v>
                </c:pt>
                <c:pt idx="2806">
                  <c:v>-364.75</c:v>
                </c:pt>
                <c:pt idx="2807">
                  <c:v>-364.75</c:v>
                </c:pt>
                <c:pt idx="2808">
                  <c:v>-362</c:v>
                </c:pt>
                <c:pt idx="2809">
                  <c:v>-355.5</c:v>
                </c:pt>
                <c:pt idx="2810">
                  <c:v>-349.75</c:v>
                </c:pt>
                <c:pt idx="2811">
                  <c:v>-373.5</c:v>
                </c:pt>
                <c:pt idx="2812">
                  <c:v>-390</c:v>
                </c:pt>
                <c:pt idx="2813">
                  <c:v>-384.25</c:v>
                </c:pt>
                <c:pt idx="2814">
                  <c:v>-382.75</c:v>
                </c:pt>
                <c:pt idx="2815">
                  <c:v>-389.75</c:v>
                </c:pt>
                <c:pt idx="2816">
                  <c:v>-366.25</c:v>
                </c:pt>
                <c:pt idx="2817">
                  <c:v>-363.25</c:v>
                </c:pt>
                <c:pt idx="2818">
                  <c:v>-362.75</c:v>
                </c:pt>
                <c:pt idx="2819">
                  <c:v>-383.75</c:v>
                </c:pt>
                <c:pt idx="2820">
                  <c:v>-378.5</c:v>
                </c:pt>
                <c:pt idx="2821">
                  <c:v>-375.25</c:v>
                </c:pt>
                <c:pt idx="2822">
                  <c:v>-393</c:v>
                </c:pt>
                <c:pt idx="2823">
                  <c:v>-392.25</c:v>
                </c:pt>
                <c:pt idx="2824">
                  <c:v>-363.25</c:v>
                </c:pt>
                <c:pt idx="2825">
                  <c:v>-349.5</c:v>
                </c:pt>
                <c:pt idx="2826">
                  <c:v>-351</c:v>
                </c:pt>
                <c:pt idx="2827">
                  <c:v>-372.25</c:v>
                </c:pt>
                <c:pt idx="2828">
                  <c:v>-379.75</c:v>
                </c:pt>
                <c:pt idx="2829">
                  <c:v>-394</c:v>
                </c:pt>
                <c:pt idx="2830">
                  <c:v>-411.25</c:v>
                </c:pt>
                <c:pt idx="2831">
                  <c:v>-409.75</c:v>
                </c:pt>
                <c:pt idx="2832">
                  <c:v>-413.75</c:v>
                </c:pt>
                <c:pt idx="2833">
                  <c:v>-413.75</c:v>
                </c:pt>
                <c:pt idx="2834">
                  <c:v>-407</c:v>
                </c:pt>
                <c:pt idx="2835">
                  <c:v>-432</c:v>
                </c:pt>
                <c:pt idx="2836">
                  <c:v>-433.75</c:v>
                </c:pt>
                <c:pt idx="2837">
                  <c:v>-435.5</c:v>
                </c:pt>
                <c:pt idx="2838">
                  <c:v>-430.25</c:v>
                </c:pt>
                <c:pt idx="2839">
                  <c:v>-444.25</c:v>
                </c:pt>
                <c:pt idx="2840">
                  <c:v>-434.5</c:v>
                </c:pt>
                <c:pt idx="2841">
                  <c:v>-427.25</c:v>
                </c:pt>
                <c:pt idx="2842">
                  <c:v>-443.25</c:v>
                </c:pt>
                <c:pt idx="2843">
                  <c:v>-445.5</c:v>
                </c:pt>
                <c:pt idx="2844">
                  <c:v>-440.75</c:v>
                </c:pt>
                <c:pt idx="2845">
                  <c:v>-419.5</c:v>
                </c:pt>
                <c:pt idx="2846">
                  <c:v>-434.75</c:v>
                </c:pt>
                <c:pt idx="2847">
                  <c:v>-430.25</c:v>
                </c:pt>
                <c:pt idx="2848">
                  <c:v>-419.75</c:v>
                </c:pt>
                <c:pt idx="2849">
                  <c:v>-438</c:v>
                </c:pt>
                <c:pt idx="2850">
                  <c:v>-459</c:v>
                </c:pt>
                <c:pt idx="2851">
                  <c:v>-458.75</c:v>
                </c:pt>
                <c:pt idx="2852">
                  <c:v>-450.75</c:v>
                </c:pt>
                <c:pt idx="2853">
                  <c:v>-429.5</c:v>
                </c:pt>
                <c:pt idx="2854">
                  <c:v>-426.75</c:v>
                </c:pt>
                <c:pt idx="2855">
                  <c:v>-428.25</c:v>
                </c:pt>
                <c:pt idx="2856">
                  <c:v>-406</c:v>
                </c:pt>
                <c:pt idx="2857">
                  <c:v>-415.5</c:v>
                </c:pt>
                <c:pt idx="2858">
                  <c:v>-427</c:v>
                </c:pt>
                <c:pt idx="2859">
                  <c:v>-434.5</c:v>
                </c:pt>
                <c:pt idx="2860">
                  <c:v>-442</c:v>
                </c:pt>
                <c:pt idx="2861">
                  <c:v>-431.25</c:v>
                </c:pt>
                <c:pt idx="2862">
                  <c:v>-437.5</c:v>
                </c:pt>
                <c:pt idx="2863">
                  <c:v>-436.25</c:v>
                </c:pt>
                <c:pt idx="2864">
                  <c:v>-442</c:v>
                </c:pt>
                <c:pt idx="2865">
                  <c:v>-448.5</c:v>
                </c:pt>
                <c:pt idx="2866">
                  <c:v>-448.25</c:v>
                </c:pt>
                <c:pt idx="2867">
                  <c:v>-438.25</c:v>
                </c:pt>
                <c:pt idx="2868">
                  <c:v>-443</c:v>
                </c:pt>
                <c:pt idx="2869">
                  <c:v>-455.5</c:v>
                </c:pt>
                <c:pt idx="2870">
                  <c:v>-464.25</c:v>
                </c:pt>
                <c:pt idx="2871">
                  <c:v>-455.75</c:v>
                </c:pt>
                <c:pt idx="2872">
                  <c:v>-452.25</c:v>
                </c:pt>
                <c:pt idx="2873">
                  <c:v>-443.5</c:v>
                </c:pt>
                <c:pt idx="2874">
                  <c:v>-448</c:v>
                </c:pt>
                <c:pt idx="2875">
                  <c:v>-436.75</c:v>
                </c:pt>
                <c:pt idx="2876">
                  <c:v>-429.25</c:v>
                </c:pt>
                <c:pt idx="2877">
                  <c:v>-438</c:v>
                </c:pt>
                <c:pt idx="2878">
                  <c:v>-415</c:v>
                </c:pt>
                <c:pt idx="2879">
                  <c:v>-423.25</c:v>
                </c:pt>
                <c:pt idx="2880">
                  <c:v>-418</c:v>
                </c:pt>
                <c:pt idx="2881">
                  <c:v>-410.25</c:v>
                </c:pt>
                <c:pt idx="2882">
                  <c:v>-418</c:v>
                </c:pt>
                <c:pt idx="2883">
                  <c:v>-422.25</c:v>
                </c:pt>
                <c:pt idx="2884">
                  <c:v>-422.25</c:v>
                </c:pt>
                <c:pt idx="2885">
                  <c:v>-424.5</c:v>
                </c:pt>
                <c:pt idx="2886">
                  <c:v>-389.5</c:v>
                </c:pt>
                <c:pt idx="2887">
                  <c:v>-404.5</c:v>
                </c:pt>
                <c:pt idx="2888">
                  <c:v>-419.5</c:v>
                </c:pt>
                <c:pt idx="2889">
                  <c:v>-412.5</c:v>
                </c:pt>
                <c:pt idx="2890">
                  <c:v>-384.25</c:v>
                </c:pt>
                <c:pt idx="2891">
                  <c:v>-378</c:v>
                </c:pt>
                <c:pt idx="2892">
                  <c:v>-372.25</c:v>
                </c:pt>
                <c:pt idx="2893">
                  <c:v>-366</c:v>
                </c:pt>
                <c:pt idx="2894">
                  <c:v>-385.5</c:v>
                </c:pt>
                <c:pt idx="2895">
                  <c:v>-399.25</c:v>
                </c:pt>
                <c:pt idx="2896">
                  <c:v>-396.5</c:v>
                </c:pt>
                <c:pt idx="2897">
                  <c:v>-407.75</c:v>
                </c:pt>
                <c:pt idx="2898">
                  <c:v>-405.75</c:v>
                </c:pt>
                <c:pt idx="2899">
                  <c:v>-393.75</c:v>
                </c:pt>
                <c:pt idx="2900">
                  <c:v>-372.75</c:v>
                </c:pt>
                <c:pt idx="2901">
                  <c:v>-390</c:v>
                </c:pt>
                <c:pt idx="2902">
                  <c:v>-368</c:v>
                </c:pt>
                <c:pt idx="2903">
                  <c:v>-380.75</c:v>
                </c:pt>
                <c:pt idx="2904">
                  <c:v>-398.5</c:v>
                </c:pt>
                <c:pt idx="2905">
                  <c:v>-397</c:v>
                </c:pt>
                <c:pt idx="2906">
                  <c:v>-400.5</c:v>
                </c:pt>
                <c:pt idx="2907">
                  <c:v>-396</c:v>
                </c:pt>
                <c:pt idx="2908">
                  <c:v>-421.5</c:v>
                </c:pt>
                <c:pt idx="2909">
                  <c:v>-440.75</c:v>
                </c:pt>
                <c:pt idx="2910">
                  <c:v>-438</c:v>
                </c:pt>
                <c:pt idx="2911">
                  <c:v>-451.5</c:v>
                </c:pt>
                <c:pt idx="2912">
                  <c:v>-448.25</c:v>
                </c:pt>
                <c:pt idx="2913">
                  <c:v>-452.75</c:v>
                </c:pt>
                <c:pt idx="2914">
                  <c:v>-455.25</c:v>
                </c:pt>
                <c:pt idx="2915">
                  <c:v>-455.75</c:v>
                </c:pt>
                <c:pt idx="2916">
                  <c:v>-443.5</c:v>
                </c:pt>
                <c:pt idx="2917">
                  <c:v>-442</c:v>
                </c:pt>
                <c:pt idx="2918">
                  <c:v>-447.5</c:v>
                </c:pt>
                <c:pt idx="2919">
                  <c:v>-448</c:v>
                </c:pt>
                <c:pt idx="2920">
                  <c:v>-455</c:v>
                </c:pt>
                <c:pt idx="2921">
                  <c:v>-433</c:v>
                </c:pt>
                <c:pt idx="2922">
                  <c:v>-433.5</c:v>
                </c:pt>
                <c:pt idx="2923">
                  <c:v>-430.25</c:v>
                </c:pt>
                <c:pt idx="2924">
                  <c:v>-416.5</c:v>
                </c:pt>
                <c:pt idx="2925">
                  <c:v>-422.75</c:v>
                </c:pt>
                <c:pt idx="2926">
                  <c:v>-425.75</c:v>
                </c:pt>
                <c:pt idx="2927">
                  <c:v>-430</c:v>
                </c:pt>
                <c:pt idx="2928">
                  <c:v>-425.25</c:v>
                </c:pt>
                <c:pt idx="2929">
                  <c:v>-418.75</c:v>
                </c:pt>
                <c:pt idx="2930">
                  <c:v>-411</c:v>
                </c:pt>
                <c:pt idx="2931">
                  <c:v>-406.5</c:v>
                </c:pt>
                <c:pt idx="2932">
                  <c:v>-406.25</c:v>
                </c:pt>
                <c:pt idx="2933">
                  <c:v>-408.25</c:v>
                </c:pt>
                <c:pt idx="2934">
                  <c:v>-401.25</c:v>
                </c:pt>
                <c:pt idx="2935">
                  <c:v>-412.75</c:v>
                </c:pt>
                <c:pt idx="2936">
                  <c:v>-384.75</c:v>
                </c:pt>
                <c:pt idx="2937">
                  <c:v>-392.75</c:v>
                </c:pt>
                <c:pt idx="2938">
                  <c:v>-385</c:v>
                </c:pt>
                <c:pt idx="2939">
                  <c:v>-410.5</c:v>
                </c:pt>
                <c:pt idx="2940">
                  <c:v>-408.75</c:v>
                </c:pt>
                <c:pt idx="2941">
                  <c:v>-403.75</c:v>
                </c:pt>
                <c:pt idx="2942">
                  <c:v>-407.5</c:v>
                </c:pt>
                <c:pt idx="2943">
                  <c:v>-389</c:v>
                </c:pt>
                <c:pt idx="2944">
                  <c:v>-384</c:v>
                </c:pt>
                <c:pt idx="2945">
                  <c:v>-372.5</c:v>
                </c:pt>
                <c:pt idx="2946">
                  <c:v>-373.25</c:v>
                </c:pt>
                <c:pt idx="2947">
                  <c:v>-352.75</c:v>
                </c:pt>
                <c:pt idx="2948">
                  <c:v>-345.75</c:v>
                </c:pt>
                <c:pt idx="2949">
                  <c:v>-358</c:v>
                </c:pt>
                <c:pt idx="2950">
                  <c:v>-369.25</c:v>
                </c:pt>
                <c:pt idx="2951">
                  <c:v>-365.25</c:v>
                </c:pt>
                <c:pt idx="2952">
                  <c:v>-353.75</c:v>
                </c:pt>
                <c:pt idx="2953">
                  <c:v>-332.5</c:v>
                </c:pt>
                <c:pt idx="2954">
                  <c:v>-328.25</c:v>
                </c:pt>
                <c:pt idx="2955">
                  <c:v>-367.25</c:v>
                </c:pt>
                <c:pt idx="2956">
                  <c:v>-379.75</c:v>
                </c:pt>
                <c:pt idx="2957">
                  <c:v>-399.75</c:v>
                </c:pt>
                <c:pt idx="2958">
                  <c:v>-378.25</c:v>
                </c:pt>
                <c:pt idx="2959">
                  <c:v>-355.25</c:v>
                </c:pt>
                <c:pt idx="2960">
                  <c:v>-359.25</c:v>
                </c:pt>
                <c:pt idx="2961">
                  <c:v>-354.75</c:v>
                </c:pt>
                <c:pt idx="2962">
                  <c:v>-348.5</c:v>
                </c:pt>
                <c:pt idx="2963">
                  <c:v>-360.25</c:v>
                </c:pt>
                <c:pt idx="2964">
                  <c:v>-370.75</c:v>
                </c:pt>
                <c:pt idx="2965">
                  <c:v>-368.75</c:v>
                </c:pt>
                <c:pt idx="2966">
                  <c:v>-356.75</c:v>
                </c:pt>
                <c:pt idx="2967">
                  <c:v>-371.25</c:v>
                </c:pt>
                <c:pt idx="2968">
                  <c:v>-365.25</c:v>
                </c:pt>
                <c:pt idx="2969">
                  <c:v>-356.5</c:v>
                </c:pt>
                <c:pt idx="2970">
                  <c:v>-354.5</c:v>
                </c:pt>
                <c:pt idx="2971">
                  <c:v>-356.25</c:v>
                </c:pt>
                <c:pt idx="2972">
                  <c:v>-327.5</c:v>
                </c:pt>
                <c:pt idx="2973">
                  <c:v>-330.25</c:v>
                </c:pt>
                <c:pt idx="2974">
                  <c:v>-339.25</c:v>
                </c:pt>
                <c:pt idx="2975">
                  <c:v>-318.25</c:v>
                </c:pt>
                <c:pt idx="2976">
                  <c:v>-317</c:v>
                </c:pt>
                <c:pt idx="2977">
                  <c:v>-320.75</c:v>
                </c:pt>
                <c:pt idx="2978">
                  <c:v>-303</c:v>
                </c:pt>
                <c:pt idx="2979">
                  <c:v>-309</c:v>
                </c:pt>
                <c:pt idx="2980">
                  <c:v>-299.5</c:v>
                </c:pt>
                <c:pt idx="2981">
                  <c:v>-297.75</c:v>
                </c:pt>
                <c:pt idx="2982">
                  <c:v>-324.25</c:v>
                </c:pt>
                <c:pt idx="2983">
                  <c:v>-333</c:v>
                </c:pt>
                <c:pt idx="2984">
                  <c:v>-308.25</c:v>
                </c:pt>
                <c:pt idx="2985">
                  <c:v>-295.75</c:v>
                </c:pt>
                <c:pt idx="2986">
                  <c:v>-280</c:v>
                </c:pt>
                <c:pt idx="2987">
                  <c:v>-285</c:v>
                </c:pt>
                <c:pt idx="2988">
                  <c:v>-262.5</c:v>
                </c:pt>
                <c:pt idx="2989">
                  <c:v>-262.75</c:v>
                </c:pt>
                <c:pt idx="2990">
                  <c:v>-280</c:v>
                </c:pt>
                <c:pt idx="2991">
                  <c:v>-278</c:v>
                </c:pt>
                <c:pt idx="2992">
                  <c:v>-257.5</c:v>
                </c:pt>
                <c:pt idx="2993">
                  <c:v>-235.5</c:v>
                </c:pt>
                <c:pt idx="2994">
                  <c:v>-241.25</c:v>
                </c:pt>
                <c:pt idx="2995">
                  <c:v>-279</c:v>
                </c:pt>
                <c:pt idx="2996">
                  <c:v>-266.25</c:v>
                </c:pt>
                <c:pt idx="2997">
                  <c:v>-242</c:v>
                </c:pt>
                <c:pt idx="2998">
                  <c:v>-207</c:v>
                </c:pt>
                <c:pt idx="2999">
                  <c:v>-215</c:v>
                </c:pt>
                <c:pt idx="3000">
                  <c:v>-205.25</c:v>
                </c:pt>
                <c:pt idx="3001">
                  <c:v>-208.5</c:v>
                </c:pt>
                <c:pt idx="3002">
                  <c:v>-191.25</c:v>
                </c:pt>
                <c:pt idx="3003">
                  <c:v>-193</c:v>
                </c:pt>
                <c:pt idx="3004">
                  <c:v>-163.5</c:v>
                </c:pt>
                <c:pt idx="3005">
                  <c:v>-132</c:v>
                </c:pt>
                <c:pt idx="3006">
                  <c:v>-107.75</c:v>
                </c:pt>
                <c:pt idx="3007">
                  <c:v>-84.75</c:v>
                </c:pt>
                <c:pt idx="3008">
                  <c:v>-132</c:v>
                </c:pt>
                <c:pt idx="3009">
                  <c:v>-124.75</c:v>
                </c:pt>
                <c:pt idx="3010">
                  <c:v>-141.75</c:v>
                </c:pt>
                <c:pt idx="3011">
                  <c:v>-181.75</c:v>
                </c:pt>
                <c:pt idx="3012">
                  <c:v>-193.5</c:v>
                </c:pt>
                <c:pt idx="3013">
                  <c:v>-199.5</c:v>
                </c:pt>
                <c:pt idx="3014">
                  <c:v>-172</c:v>
                </c:pt>
                <c:pt idx="3015">
                  <c:v>-153</c:v>
                </c:pt>
                <c:pt idx="3016">
                  <c:v>-122</c:v>
                </c:pt>
                <c:pt idx="3017">
                  <c:v>-149</c:v>
                </c:pt>
                <c:pt idx="3018">
                  <c:v>-164</c:v>
                </c:pt>
                <c:pt idx="3019">
                  <c:v>-193.75</c:v>
                </c:pt>
                <c:pt idx="3020">
                  <c:v>-195.75</c:v>
                </c:pt>
                <c:pt idx="3021">
                  <c:v>-190.5</c:v>
                </c:pt>
                <c:pt idx="3022">
                  <c:v>-173.25</c:v>
                </c:pt>
                <c:pt idx="3023">
                  <c:v>-206</c:v>
                </c:pt>
                <c:pt idx="3024">
                  <c:v>-218.5</c:v>
                </c:pt>
                <c:pt idx="3025">
                  <c:v>-216</c:v>
                </c:pt>
                <c:pt idx="3026">
                  <c:v>-237</c:v>
                </c:pt>
                <c:pt idx="3027">
                  <c:v>-227.75</c:v>
                </c:pt>
                <c:pt idx="3028">
                  <c:v>-240.25</c:v>
                </c:pt>
                <c:pt idx="3029">
                  <c:v>-249</c:v>
                </c:pt>
                <c:pt idx="3030">
                  <c:v>-229</c:v>
                </c:pt>
                <c:pt idx="3031">
                  <c:v>-235.5</c:v>
                </c:pt>
                <c:pt idx="3032">
                  <c:v>-224.5</c:v>
                </c:pt>
                <c:pt idx="3033">
                  <c:v>-204.5</c:v>
                </c:pt>
                <c:pt idx="3034">
                  <c:v>-204</c:v>
                </c:pt>
                <c:pt idx="3035">
                  <c:v>-204</c:v>
                </c:pt>
                <c:pt idx="3036">
                  <c:v>-165.75</c:v>
                </c:pt>
                <c:pt idx="3037">
                  <c:v>-177.75</c:v>
                </c:pt>
                <c:pt idx="3038">
                  <c:v>-171.25</c:v>
                </c:pt>
                <c:pt idx="3039">
                  <c:v>-182.5</c:v>
                </c:pt>
                <c:pt idx="3040">
                  <c:v>-188.5</c:v>
                </c:pt>
                <c:pt idx="3041">
                  <c:v>-199</c:v>
                </c:pt>
                <c:pt idx="3042">
                  <c:v>-194</c:v>
                </c:pt>
                <c:pt idx="3043">
                  <c:v>-177.25</c:v>
                </c:pt>
                <c:pt idx="3044">
                  <c:v>-179</c:v>
                </c:pt>
                <c:pt idx="3045">
                  <c:v>-181</c:v>
                </c:pt>
                <c:pt idx="3046">
                  <c:v>-160.5</c:v>
                </c:pt>
                <c:pt idx="3047">
                  <c:v>-151.75</c:v>
                </c:pt>
                <c:pt idx="3048">
                  <c:v>-129.75</c:v>
                </c:pt>
                <c:pt idx="3049">
                  <c:v>-134.25</c:v>
                </c:pt>
                <c:pt idx="3050">
                  <c:v>-126.5</c:v>
                </c:pt>
                <c:pt idx="3051">
                  <c:v>-112.75</c:v>
                </c:pt>
                <c:pt idx="3052">
                  <c:v>-133.25</c:v>
                </c:pt>
                <c:pt idx="3053">
                  <c:v>-146.5</c:v>
                </c:pt>
                <c:pt idx="3054">
                  <c:v>-117.25</c:v>
                </c:pt>
                <c:pt idx="3055">
                  <c:v>-107</c:v>
                </c:pt>
                <c:pt idx="3056">
                  <c:v>-146</c:v>
                </c:pt>
                <c:pt idx="3057">
                  <c:v>-122.5</c:v>
                </c:pt>
                <c:pt idx="3058">
                  <c:v>-112.5</c:v>
                </c:pt>
                <c:pt idx="3059">
                  <c:v>-97.75</c:v>
                </c:pt>
                <c:pt idx="3060">
                  <c:v>-80.5</c:v>
                </c:pt>
                <c:pt idx="3061">
                  <c:v>-93</c:v>
                </c:pt>
                <c:pt idx="3062">
                  <c:v>-69.75</c:v>
                </c:pt>
                <c:pt idx="3063">
                  <c:v>-94.5</c:v>
                </c:pt>
                <c:pt idx="3064">
                  <c:v>-130.5</c:v>
                </c:pt>
                <c:pt idx="3065">
                  <c:v>-133.5</c:v>
                </c:pt>
                <c:pt idx="3066">
                  <c:v>-174.75</c:v>
                </c:pt>
                <c:pt idx="3067">
                  <c:v>-154.25</c:v>
                </c:pt>
                <c:pt idx="3068">
                  <c:v>-171</c:v>
                </c:pt>
                <c:pt idx="3069">
                  <c:v>-175.25</c:v>
                </c:pt>
                <c:pt idx="3070">
                  <c:v>-190.75</c:v>
                </c:pt>
                <c:pt idx="3071">
                  <c:v>-183.5</c:v>
                </c:pt>
                <c:pt idx="3072">
                  <c:v>-190.25</c:v>
                </c:pt>
                <c:pt idx="3073">
                  <c:v>-172.5</c:v>
                </c:pt>
                <c:pt idx="3074">
                  <c:v>-190.75</c:v>
                </c:pt>
                <c:pt idx="3075">
                  <c:v>-183.75</c:v>
                </c:pt>
                <c:pt idx="3076">
                  <c:v>-173.5</c:v>
                </c:pt>
                <c:pt idx="3077">
                  <c:v>-181.75</c:v>
                </c:pt>
                <c:pt idx="3078">
                  <c:v>-177.5</c:v>
                </c:pt>
                <c:pt idx="3079">
                  <c:v>-190.5</c:v>
                </c:pt>
                <c:pt idx="3080">
                  <c:v>-199.5</c:v>
                </c:pt>
                <c:pt idx="3081">
                  <c:v>-206</c:v>
                </c:pt>
                <c:pt idx="3082">
                  <c:v>-217.75</c:v>
                </c:pt>
                <c:pt idx="3083">
                  <c:v>-194.5</c:v>
                </c:pt>
                <c:pt idx="3084">
                  <c:v>-183.5</c:v>
                </c:pt>
                <c:pt idx="3085">
                  <c:v>-169.75</c:v>
                </c:pt>
                <c:pt idx="3086">
                  <c:v>-176.75</c:v>
                </c:pt>
                <c:pt idx="3087">
                  <c:v>-177.75</c:v>
                </c:pt>
                <c:pt idx="3088">
                  <c:v>-194.5</c:v>
                </c:pt>
                <c:pt idx="3089">
                  <c:v>-201</c:v>
                </c:pt>
                <c:pt idx="3090">
                  <c:v>-192</c:v>
                </c:pt>
                <c:pt idx="3091">
                  <c:v>-190</c:v>
                </c:pt>
                <c:pt idx="3092">
                  <c:v>-210.75</c:v>
                </c:pt>
                <c:pt idx="3093">
                  <c:v>-227.5</c:v>
                </c:pt>
                <c:pt idx="3094">
                  <c:v>-220.75</c:v>
                </c:pt>
                <c:pt idx="3095">
                  <c:v>-221.75</c:v>
                </c:pt>
                <c:pt idx="3096">
                  <c:v>-203.5</c:v>
                </c:pt>
                <c:pt idx="3097">
                  <c:v>-230</c:v>
                </c:pt>
                <c:pt idx="3098">
                  <c:v>-228</c:v>
                </c:pt>
                <c:pt idx="3099">
                  <c:v>-227.25</c:v>
                </c:pt>
                <c:pt idx="3100">
                  <c:v>-215.75</c:v>
                </c:pt>
                <c:pt idx="3101">
                  <c:v>-211</c:v>
                </c:pt>
                <c:pt idx="3102">
                  <c:v>-200.5</c:v>
                </c:pt>
                <c:pt idx="3103">
                  <c:v>-205.75</c:v>
                </c:pt>
                <c:pt idx="3104">
                  <c:v>-181.5</c:v>
                </c:pt>
                <c:pt idx="3105">
                  <c:v>-194</c:v>
                </c:pt>
                <c:pt idx="3106">
                  <c:v>-194.25</c:v>
                </c:pt>
                <c:pt idx="3107">
                  <c:v>-194</c:v>
                </c:pt>
                <c:pt idx="3108">
                  <c:v>-179.5</c:v>
                </c:pt>
                <c:pt idx="3109">
                  <c:v>-202.25</c:v>
                </c:pt>
                <c:pt idx="3110">
                  <c:v>-194.75</c:v>
                </c:pt>
                <c:pt idx="3111">
                  <c:v>-184.25</c:v>
                </c:pt>
                <c:pt idx="3112">
                  <c:v>-178</c:v>
                </c:pt>
                <c:pt idx="3113">
                  <c:v>-183</c:v>
                </c:pt>
                <c:pt idx="3114">
                  <c:v>-183.25</c:v>
                </c:pt>
                <c:pt idx="3115">
                  <c:v>-177.75</c:v>
                </c:pt>
                <c:pt idx="3116">
                  <c:v>-177</c:v>
                </c:pt>
                <c:pt idx="3117">
                  <c:v>-158</c:v>
                </c:pt>
                <c:pt idx="3118">
                  <c:v>-163.75</c:v>
                </c:pt>
                <c:pt idx="3119">
                  <c:v>-165.25</c:v>
                </c:pt>
                <c:pt idx="3120">
                  <c:v>-193.75</c:v>
                </c:pt>
                <c:pt idx="3121">
                  <c:v>-196.25</c:v>
                </c:pt>
                <c:pt idx="3122">
                  <c:v>-212.75</c:v>
                </c:pt>
                <c:pt idx="3123">
                  <c:v>-210</c:v>
                </c:pt>
                <c:pt idx="3124">
                  <c:v>-196.25</c:v>
                </c:pt>
                <c:pt idx="3125">
                  <c:v>-211</c:v>
                </c:pt>
                <c:pt idx="3126">
                  <c:v>-212.75</c:v>
                </c:pt>
                <c:pt idx="3127">
                  <c:v>-212.75</c:v>
                </c:pt>
                <c:pt idx="3128">
                  <c:v>-215.5</c:v>
                </c:pt>
                <c:pt idx="3129">
                  <c:v>-207.25</c:v>
                </c:pt>
                <c:pt idx="3130">
                  <c:v>-202.75</c:v>
                </c:pt>
                <c:pt idx="3131">
                  <c:v>-189.25</c:v>
                </c:pt>
                <c:pt idx="3132">
                  <c:v>-174.75</c:v>
                </c:pt>
                <c:pt idx="3133">
                  <c:v>-163.75</c:v>
                </c:pt>
                <c:pt idx="3134">
                  <c:v>-169.25</c:v>
                </c:pt>
                <c:pt idx="3135">
                  <c:v>-146.5</c:v>
                </c:pt>
                <c:pt idx="3136">
                  <c:v>-133.5</c:v>
                </c:pt>
                <c:pt idx="3137">
                  <c:v>-140.75</c:v>
                </c:pt>
                <c:pt idx="3138">
                  <c:v>-147</c:v>
                </c:pt>
                <c:pt idx="3139">
                  <c:v>-126.25</c:v>
                </c:pt>
                <c:pt idx="3140">
                  <c:v>-141</c:v>
                </c:pt>
                <c:pt idx="3141">
                  <c:v>-144.75</c:v>
                </c:pt>
                <c:pt idx="3142">
                  <c:v>-135.5</c:v>
                </c:pt>
                <c:pt idx="3143">
                  <c:v>-130.75</c:v>
                </c:pt>
                <c:pt idx="3144">
                  <c:v>-126.75</c:v>
                </c:pt>
                <c:pt idx="3145">
                  <c:v>-116.75</c:v>
                </c:pt>
                <c:pt idx="3146">
                  <c:v>-122.25</c:v>
                </c:pt>
                <c:pt idx="3147">
                  <c:v>-116</c:v>
                </c:pt>
                <c:pt idx="3148">
                  <c:v>-103</c:v>
                </c:pt>
                <c:pt idx="3149">
                  <c:v>-105.25</c:v>
                </c:pt>
                <c:pt idx="3150">
                  <c:v>-123.25</c:v>
                </c:pt>
                <c:pt idx="3151">
                  <c:v>-137.75</c:v>
                </c:pt>
                <c:pt idx="3152">
                  <c:v>-133</c:v>
                </c:pt>
                <c:pt idx="3153">
                  <c:v>-125</c:v>
                </c:pt>
                <c:pt idx="3154">
                  <c:v>-133.5</c:v>
                </c:pt>
                <c:pt idx="3155">
                  <c:v>-118.75</c:v>
                </c:pt>
                <c:pt idx="3156">
                  <c:v>-126</c:v>
                </c:pt>
                <c:pt idx="3157">
                  <c:v>-114</c:v>
                </c:pt>
                <c:pt idx="3158">
                  <c:v>-124.5</c:v>
                </c:pt>
                <c:pt idx="3159">
                  <c:v>-127.25</c:v>
                </c:pt>
                <c:pt idx="3160">
                  <c:v>-121.75</c:v>
                </c:pt>
                <c:pt idx="3161">
                  <c:v>-108.5</c:v>
                </c:pt>
                <c:pt idx="3162">
                  <c:v>-115.75</c:v>
                </c:pt>
                <c:pt idx="3163">
                  <c:v>-108</c:v>
                </c:pt>
                <c:pt idx="3164">
                  <c:v>-114.75</c:v>
                </c:pt>
                <c:pt idx="3165">
                  <c:v>-94</c:v>
                </c:pt>
                <c:pt idx="3166">
                  <c:v>-86.5</c:v>
                </c:pt>
                <c:pt idx="3167">
                  <c:v>-92</c:v>
                </c:pt>
                <c:pt idx="3168">
                  <c:v>-64.5</c:v>
                </c:pt>
                <c:pt idx="3169">
                  <c:v>-65.5</c:v>
                </c:pt>
                <c:pt idx="3170">
                  <c:v>-93.25</c:v>
                </c:pt>
                <c:pt idx="3171">
                  <c:v>-88</c:v>
                </c:pt>
                <c:pt idx="3172">
                  <c:v>-94.5</c:v>
                </c:pt>
                <c:pt idx="3173">
                  <c:v>-96.5</c:v>
                </c:pt>
                <c:pt idx="3174">
                  <c:v>-115</c:v>
                </c:pt>
                <c:pt idx="3175">
                  <c:v>-144.75</c:v>
                </c:pt>
                <c:pt idx="3176">
                  <c:v>-153.5</c:v>
                </c:pt>
                <c:pt idx="3177">
                  <c:v>-157.75</c:v>
                </c:pt>
                <c:pt idx="3178">
                  <c:v>-158.25</c:v>
                </c:pt>
                <c:pt idx="3179">
                  <c:v>-153.75</c:v>
                </c:pt>
                <c:pt idx="3180">
                  <c:v>-137.75</c:v>
                </c:pt>
                <c:pt idx="3181">
                  <c:v>-147.5</c:v>
                </c:pt>
                <c:pt idx="3182">
                  <c:v>-168</c:v>
                </c:pt>
                <c:pt idx="3183">
                  <c:v>-164</c:v>
                </c:pt>
                <c:pt idx="3184">
                  <c:v>-169.25</c:v>
                </c:pt>
                <c:pt idx="3185">
                  <c:v>-167.75</c:v>
                </c:pt>
                <c:pt idx="3186">
                  <c:v>-169</c:v>
                </c:pt>
                <c:pt idx="3187">
                  <c:v>-157.5</c:v>
                </c:pt>
                <c:pt idx="3188">
                  <c:v>-162.5</c:v>
                </c:pt>
                <c:pt idx="3189">
                  <c:v>-159</c:v>
                </c:pt>
                <c:pt idx="3190">
                  <c:v>-176.75</c:v>
                </c:pt>
                <c:pt idx="3191">
                  <c:v>-184.5</c:v>
                </c:pt>
                <c:pt idx="3192">
                  <c:v>-169.5</c:v>
                </c:pt>
                <c:pt idx="3193">
                  <c:v>-182</c:v>
                </c:pt>
                <c:pt idx="3194">
                  <c:v>-183.75</c:v>
                </c:pt>
                <c:pt idx="3195">
                  <c:v>-200.25</c:v>
                </c:pt>
                <c:pt idx="3196">
                  <c:v>-208.25</c:v>
                </c:pt>
                <c:pt idx="3197">
                  <c:v>-216</c:v>
                </c:pt>
                <c:pt idx="3198">
                  <c:v>-227.25</c:v>
                </c:pt>
                <c:pt idx="3199">
                  <c:v>-212.25</c:v>
                </c:pt>
                <c:pt idx="3200">
                  <c:v>-209.75</c:v>
                </c:pt>
                <c:pt idx="3201">
                  <c:v>-209.75</c:v>
                </c:pt>
                <c:pt idx="3202">
                  <c:v>-210.75</c:v>
                </c:pt>
                <c:pt idx="3203">
                  <c:v>-198.25</c:v>
                </c:pt>
                <c:pt idx="3204">
                  <c:v>-199.5</c:v>
                </c:pt>
                <c:pt idx="3205">
                  <c:v>-191</c:v>
                </c:pt>
                <c:pt idx="3206">
                  <c:v>-196.25</c:v>
                </c:pt>
                <c:pt idx="3207">
                  <c:v>-205.25</c:v>
                </c:pt>
                <c:pt idx="3208">
                  <c:v>-193.5</c:v>
                </c:pt>
                <c:pt idx="3209">
                  <c:v>-181.5</c:v>
                </c:pt>
                <c:pt idx="3210">
                  <c:v>-183</c:v>
                </c:pt>
                <c:pt idx="3211">
                  <c:v>-185.5</c:v>
                </c:pt>
                <c:pt idx="3212">
                  <c:v>-179.5</c:v>
                </c:pt>
                <c:pt idx="3213">
                  <c:v>-181.5</c:v>
                </c:pt>
                <c:pt idx="3214">
                  <c:v>-203.25</c:v>
                </c:pt>
                <c:pt idx="3215">
                  <c:v>-206.5</c:v>
                </c:pt>
                <c:pt idx="3216">
                  <c:v>-203.75</c:v>
                </c:pt>
                <c:pt idx="3217">
                  <c:v>-195</c:v>
                </c:pt>
                <c:pt idx="3218">
                  <c:v>-193.5</c:v>
                </c:pt>
                <c:pt idx="3219">
                  <c:v>-176.25</c:v>
                </c:pt>
                <c:pt idx="3220">
                  <c:v>-173.75</c:v>
                </c:pt>
                <c:pt idx="3221">
                  <c:v>-176.5</c:v>
                </c:pt>
                <c:pt idx="3222">
                  <c:v>-162.5</c:v>
                </c:pt>
                <c:pt idx="3223">
                  <c:v>-157.5</c:v>
                </c:pt>
                <c:pt idx="3224">
                  <c:v>-153.5</c:v>
                </c:pt>
                <c:pt idx="3225">
                  <c:v>-139.5</c:v>
                </c:pt>
                <c:pt idx="3226">
                  <c:v>-135</c:v>
                </c:pt>
                <c:pt idx="3227">
                  <c:v>-138</c:v>
                </c:pt>
                <c:pt idx="3228">
                  <c:v>-148.75</c:v>
                </c:pt>
                <c:pt idx="3229">
                  <c:v>-139</c:v>
                </c:pt>
                <c:pt idx="3230">
                  <c:v>-128.5</c:v>
                </c:pt>
                <c:pt idx="3231">
                  <c:v>-125.25</c:v>
                </c:pt>
                <c:pt idx="3232">
                  <c:v>-136</c:v>
                </c:pt>
                <c:pt idx="3233">
                  <c:v>-115.25</c:v>
                </c:pt>
                <c:pt idx="3234">
                  <c:v>-115</c:v>
                </c:pt>
                <c:pt idx="3235">
                  <c:v>-116.25</c:v>
                </c:pt>
                <c:pt idx="3236">
                  <c:v>-130.5</c:v>
                </c:pt>
                <c:pt idx="3237">
                  <c:v>-124.25</c:v>
                </c:pt>
                <c:pt idx="3238">
                  <c:v>-134.75</c:v>
                </c:pt>
                <c:pt idx="3239">
                  <c:v>-134.25</c:v>
                </c:pt>
                <c:pt idx="3240">
                  <c:v>-143.75</c:v>
                </c:pt>
                <c:pt idx="3241">
                  <c:v>-132.25</c:v>
                </c:pt>
                <c:pt idx="3242">
                  <c:v>-142.5</c:v>
                </c:pt>
                <c:pt idx="3243">
                  <c:v>-142.5</c:v>
                </c:pt>
                <c:pt idx="3244">
                  <c:v>-134.5</c:v>
                </c:pt>
                <c:pt idx="3245">
                  <c:v>-122.75</c:v>
                </c:pt>
                <c:pt idx="3246">
                  <c:v>-133.25</c:v>
                </c:pt>
                <c:pt idx="3247">
                  <c:v>-113.25</c:v>
                </c:pt>
                <c:pt idx="3248">
                  <c:v>-108.25</c:v>
                </c:pt>
                <c:pt idx="3249">
                  <c:v>-114.75</c:v>
                </c:pt>
                <c:pt idx="3250">
                  <c:v>-127</c:v>
                </c:pt>
                <c:pt idx="3251">
                  <c:v>-118.5</c:v>
                </c:pt>
                <c:pt idx="3252">
                  <c:v>-113.25</c:v>
                </c:pt>
                <c:pt idx="3253">
                  <c:v>-114.75</c:v>
                </c:pt>
                <c:pt idx="3254">
                  <c:v>-120.75</c:v>
                </c:pt>
                <c:pt idx="3255">
                  <c:v>-135</c:v>
                </c:pt>
                <c:pt idx="3256">
                  <c:v>-125.25</c:v>
                </c:pt>
                <c:pt idx="3257">
                  <c:v>-137.75</c:v>
                </c:pt>
                <c:pt idx="3258">
                  <c:v>-129</c:v>
                </c:pt>
                <c:pt idx="3259">
                  <c:v>-128.25</c:v>
                </c:pt>
                <c:pt idx="3260">
                  <c:v>-135.5</c:v>
                </c:pt>
                <c:pt idx="3261">
                  <c:v>-119</c:v>
                </c:pt>
                <c:pt idx="3262">
                  <c:v>-121.75</c:v>
                </c:pt>
                <c:pt idx="3263">
                  <c:v>-126.75</c:v>
                </c:pt>
                <c:pt idx="3264">
                  <c:v>-129.25</c:v>
                </c:pt>
                <c:pt idx="3265">
                  <c:v>-126.5</c:v>
                </c:pt>
                <c:pt idx="3266">
                  <c:v>-136.25</c:v>
                </c:pt>
                <c:pt idx="3267">
                  <c:v>-135.5</c:v>
                </c:pt>
                <c:pt idx="3268">
                  <c:v>-156.25</c:v>
                </c:pt>
                <c:pt idx="3269">
                  <c:v>-150.75</c:v>
                </c:pt>
                <c:pt idx="3270">
                  <c:v>-141.25</c:v>
                </c:pt>
                <c:pt idx="3271">
                  <c:v>-137.75</c:v>
                </c:pt>
                <c:pt idx="3272">
                  <c:v>-134.5</c:v>
                </c:pt>
                <c:pt idx="3273">
                  <c:v>-125.75</c:v>
                </c:pt>
                <c:pt idx="3274">
                  <c:v>-131</c:v>
                </c:pt>
                <c:pt idx="3275">
                  <c:v>-128</c:v>
                </c:pt>
                <c:pt idx="3276">
                  <c:v>-125.25</c:v>
                </c:pt>
                <c:pt idx="3277">
                  <c:v>-117</c:v>
                </c:pt>
                <c:pt idx="3278">
                  <c:v>-112.75</c:v>
                </c:pt>
                <c:pt idx="3279">
                  <c:v>-116.75</c:v>
                </c:pt>
                <c:pt idx="3280">
                  <c:v>-113.75</c:v>
                </c:pt>
                <c:pt idx="3281">
                  <c:v>-123.25</c:v>
                </c:pt>
                <c:pt idx="3282">
                  <c:v>-122</c:v>
                </c:pt>
                <c:pt idx="3283">
                  <c:v>-120.25</c:v>
                </c:pt>
                <c:pt idx="3284">
                  <c:v>-120</c:v>
                </c:pt>
                <c:pt idx="3285">
                  <c:v>-114.5</c:v>
                </c:pt>
                <c:pt idx="3286">
                  <c:v>-108</c:v>
                </c:pt>
                <c:pt idx="3287">
                  <c:v>-93.75</c:v>
                </c:pt>
                <c:pt idx="3288">
                  <c:v>-88.75</c:v>
                </c:pt>
                <c:pt idx="3289">
                  <c:v>-87.5</c:v>
                </c:pt>
                <c:pt idx="3290">
                  <c:v>-93.5</c:v>
                </c:pt>
                <c:pt idx="3291">
                  <c:v>-85.25</c:v>
                </c:pt>
                <c:pt idx="3292">
                  <c:v>-91.75</c:v>
                </c:pt>
                <c:pt idx="3293">
                  <c:v>-102.25</c:v>
                </c:pt>
                <c:pt idx="3294">
                  <c:v>-99</c:v>
                </c:pt>
                <c:pt idx="3295">
                  <c:v>-97.75</c:v>
                </c:pt>
                <c:pt idx="3296">
                  <c:v>-101.25</c:v>
                </c:pt>
                <c:pt idx="3297">
                  <c:v>-86.25</c:v>
                </c:pt>
                <c:pt idx="3298">
                  <c:v>-88.5</c:v>
                </c:pt>
                <c:pt idx="3299">
                  <c:v>-76.5</c:v>
                </c:pt>
                <c:pt idx="3300">
                  <c:v>-76.25</c:v>
                </c:pt>
                <c:pt idx="3301">
                  <c:v>-88</c:v>
                </c:pt>
                <c:pt idx="3302">
                  <c:v>-83.75</c:v>
                </c:pt>
                <c:pt idx="3303">
                  <c:v>-102</c:v>
                </c:pt>
                <c:pt idx="3304">
                  <c:v>-111.5</c:v>
                </c:pt>
                <c:pt idx="3305">
                  <c:v>-114.75</c:v>
                </c:pt>
                <c:pt idx="3306">
                  <c:v>-105</c:v>
                </c:pt>
                <c:pt idx="3307">
                  <c:v>-115.25</c:v>
                </c:pt>
                <c:pt idx="3308">
                  <c:v>-92.75</c:v>
                </c:pt>
                <c:pt idx="3309">
                  <c:v>-89.75</c:v>
                </c:pt>
                <c:pt idx="3310">
                  <c:v>-80.75</c:v>
                </c:pt>
                <c:pt idx="3311">
                  <c:v>-75.75</c:v>
                </c:pt>
                <c:pt idx="3312">
                  <c:v>-72</c:v>
                </c:pt>
                <c:pt idx="3313">
                  <c:v>-74.25</c:v>
                </c:pt>
                <c:pt idx="3314">
                  <c:v>-70.75</c:v>
                </c:pt>
                <c:pt idx="3315">
                  <c:v>-68.75</c:v>
                </c:pt>
                <c:pt idx="3316">
                  <c:v>-64.75</c:v>
                </c:pt>
                <c:pt idx="3317">
                  <c:v>-61.75</c:v>
                </c:pt>
                <c:pt idx="3318">
                  <c:v>-64.75</c:v>
                </c:pt>
                <c:pt idx="3319">
                  <c:v>-60</c:v>
                </c:pt>
                <c:pt idx="3320">
                  <c:v>-71.5</c:v>
                </c:pt>
                <c:pt idx="3321">
                  <c:v>-64</c:v>
                </c:pt>
                <c:pt idx="3322">
                  <c:v>-65.75</c:v>
                </c:pt>
                <c:pt idx="3323">
                  <c:v>-78.75</c:v>
                </c:pt>
                <c:pt idx="3324">
                  <c:v>-80.75</c:v>
                </c:pt>
                <c:pt idx="3325">
                  <c:v>-79.25</c:v>
                </c:pt>
                <c:pt idx="3326">
                  <c:v>-78.5</c:v>
                </c:pt>
                <c:pt idx="3327">
                  <c:v>-64.5</c:v>
                </c:pt>
                <c:pt idx="3328">
                  <c:v>-63</c:v>
                </c:pt>
                <c:pt idx="3329">
                  <c:v>-60.75</c:v>
                </c:pt>
                <c:pt idx="3330">
                  <c:v>-59.75</c:v>
                </c:pt>
                <c:pt idx="3331">
                  <c:v>-55</c:v>
                </c:pt>
                <c:pt idx="3332">
                  <c:v>-57</c:v>
                </c:pt>
                <c:pt idx="3333">
                  <c:v>-55.75</c:v>
                </c:pt>
                <c:pt idx="3334">
                  <c:v>-50.75</c:v>
                </c:pt>
                <c:pt idx="3335">
                  <c:v>-58.75</c:v>
                </c:pt>
                <c:pt idx="3336">
                  <c:v>-63</c:v>
                </c:pt>
                <c:pt idx="3337">
                  <c:v>-63.5</c:v>
                </c:pt>
                <c:pt idx="3338">
                  <c:v>-52.25</c:v>
                </c:pt>
                <c:pt idx="3339">
                  <c:v>-51.25</c:v>
                </c:pt>
                <c:pt idx="3340">
                  <c:v>-60.25</c:v>
                </c:pt>
                <c:pt idx="3341">
                  <c:v>-65.75</c:v>
                </c:pt>
                <c:pt idx="3342">
                  <c:v>-76.5</c:v>
                </c:pt>
                <c:pt idx="3343">
                  <c:v>-68.25</c:v>
                </c:pt>
                <c:pt idx="3344">
                  <c:v>-77.25</c:v>
                </c:pt>
                <c:pt idx="3345">
                  <c:v>-73</c:v>
                </c:pt>
                <c:pt idx="3346">
                  <c:v>-59.75</c:v>
                </c:pt>
                <c:pt idx="3347">
                  <c:v>-56</c:v>
                </c:pt>
                <c:pt idx="3348">
                  <c:v>-52.5</c:v>
                </c:pt>
                <c:pt idx="3349">
                  <c:v>-51.5</c:v>
                </c:pt>
                <c:pt idx="3350">
                  <c:v>-40.25</c:v>
                </c:pt>
                <c:pt idx="3351">
                  <c:v>-42.25</c:v>
                </c:pt>
                <c:pt idx="3352">
                  <c:v>-44.25</c:v>
                </c:pt>
                <c:pt idx="3353">
                  <c:v>-39.75</c:v>
                </c:pt>
                <c:pt idx="3354">
                  <c:v>-47</c:v>
                </c:pt>
                <c:pt idx="3355">
                  <c:v>-40.25</c:v>
                </c:pt>
                <c:pt idx="3356">
                  <c:v>-48.75</c:v>
                </c:pt>
                <c:pt idx="3357">
                  <c:v>-48.5</c:v>
                </c:pt>
                <c:pt idx="3358">
                  <c:v>-37</c:v>
                </c:pt>
                <c:pt idx="3359">
                  <c:v>-35.25</c:v>
                </c:pt>
                <c:pt idx="3360">
                  <c:v>-40.5</c:v>
                </c:pt>
                <c:pt idx="3361">
                  <c:v>-34.25</c:v>
                </c:pt>
                <c:pt idx="3362">
                  <c:v>-31.75</c:v>
                </c:pt>
                <c:pt idx="3363">
                  <c:v>-19</c:v>
                </c:pt>
                <c:pt idx="3364">
                  <c:v>-17.75</c:v>
                </c:pt>
                <c:pt idx="3365">
                  <c:v>-10.5</c:v>
                </c:pt>
                <c:pt idx="3366">
                  <c:v>-9.75</c:v>
                </c:pt>
                <c:pt idx="3367">
                  <c:v>-10.25</c:v>
                </c:pt>
                <c:pt idx="3368">
                  <c:v>-9.75</c:v>
                </c:pt>
                <c:pt idx="3369">
                  <c:v>4.5</c:v>
                </c:pt>
                <c:pt idx="3370">
                  <c:v>4.5</c:v>
                </c:pt>
                <c:pt idx="3371">
                  <c:v>7.25</c:v>
                </c:pt>
                <c:pt idx="3372">
                  <c:v>5.75</c:v>
                </c:pt>
                <c:pt idx="3373">
                  <c:v>16.75</c:v>
                </c:pt>
                <c:pt idx="3374">
                  <c:v>18.75</c:v>
                </c:pt>
                <c:pt idx="3375">
                  <c:v>22.25</c:v>
                </c:pt>
                <c:pt idx="3376">
                  <c:v>26.25</c:v>
                </c:pt>
                <c:pt idx="3377">
                  <c:v>16.75</c:v>
                </c:pt>
                <c:pt idx="3378">
                  <c:v>25</c:v>
                </c:pt>
                <c:pt idx="3379">
                  <c:v>18</c:v>
                </c:pt>
                <c:pt idx="3380">
                  <c:v>28</c:v>
                </c:pt>
                <c:pt idx="3381">
                  <c:v>30</c:v>
                </c:pt>
                <c:pt idx="3382">
                  <c:v>34.75</c:v>
                </c:pt>
                <c:pt idx="3383">
                  <c:v>34.25</c:v>
                </c:pt>
                <c:pt idx="3384">
                  <c:v>42.75</c:v>
                </c:pt>
                <c:pt idx="3385">
                  <c:v>40.75</c:v>
                </c:pt>
                <c:pt idx="3386">
                  <c:v>37</c:v>
                </c:pt>
                <c:pt idx="3387">
                  <c:v>51</c:v>
                </c:pt>
                <c:pt idx="3388">
                  <c:v>39.25</c:v>
                </c:pt>
                <c:pt idx="3389">
                  <c:v>26</c:v>
                </c:pt>
                <c:pt idx="3390">
                  <c:v>27</c:v>
                </c:pt>
                <c:pt idx="3391">
                  <c:v>26.75</c:v>
                </c:pt>
                <c:pt idx="3392">
                  <c:v>31.25</c:v>
                </c:pt>
                <c:pt idx="3393">
                  <c:v>29.75</c:v>
                </c:pt>
                <c:pt idx="3394">
                  <c:v>20.75</c:v>
                </c:pt>
                <c:pt idx="3395">
                  <c:v>23.25</c:v>
                </c:pt>
                <c:pt idx="3396">
                  <c:v>35.75</c:v>
                </c:pt>
                <c:pt idx="3397">
                  <c:v>36.75</c:v>
                </c:pt>
                <c:pt idx="3398">
                  <c:v>40</c:v>
                </c:pt>
                <c:pt idx="3399">
                  <c:v>52</c:v>
                </c:pt>
                <c:pt idx="3400">
                  <c:v>47.75</c:v>
                </c:pt>
                <c:pt idx="3401">
                  <c:v>42.5</c:v>
                </c:pt>
                <c:pt idx="3402">
                  <c:v>53.25</c:v>
                </c:pt>
                <c:pt idx="3403">
                  <c:v>48</c:v>
                </c:pt>
                <c:pt idx="3404">
                  <c:v>44</c:v>
                </c:pt>
                <c:pt idx="3405">
                  <c:v>40.5</c:v>
                </c:pt>
                <c:pt idx="3406">
                  <c:v>36.75</c:v>
                </c:pt>
                <c:pt idx="3407">
                  <c:v>35.25</c:v>
                </c:pt>
                <c:pt idx="3408">
                  <c:v>39.75</c:v>
                </c:pt>
                <c:pt idx="3409">
                  <c:v>40</c:v>
                </c:pt>
                <c:pt idx="3410">
                  <c:v>41.25</c:v>
                </c:pt>
                <c:pt idx="3411">
                  <c:v>52.25</c:v>
                </c:pt>
                <c:pt idx="3412">
                  <c:v>45.75</c:v>
                </c:pt>
                <c:pt idx="3413">
                  <c:v>47.5</c:v>
                </c:pt>
                <c:pt idx="3414">
                  <c:v>51</c:v>
                </c:pt>
                <c:pt idx="3415">
                  <c:v>54.5</c:v>
                </c:pt>
                <c:pt idx="3416">
                  <c:v>40.75</c:v>
                </c:pt>
                <c:pt idx="3417">
                  <c:v>36.25</c:v>
                </c:pt>
                <c:pt idx="3418">
                  <c:v>17</c:v>
                </c:pt>
                <c:pt idx="3419">
                  <c:v>2.25</c:v>
                </c:pt>
                <c:pt idx="3420">
                  <c:v>16</c:v>
                </c:pt>
                <c:pt idx="3421">
                  <c:v>3</c:v>
                </c:pt>
                <c:pt idx="3422">
                  <c:v>8.25</c:v>
                </c:pt>
                <c:pt idx="3423">
                  <c:v>20.5</c:v>
                </c:pt>
                <c:pt idx="3424">
                  <c:v>21</c:v>
                </c:pt>
                <c:pt idx="3425">
                  <c:v>17</c:v>
                </c:pt>
                <c:pt idx="3426">
                  <c:v>3</c:v>
                </c:pt>
                <c:pt idx="3427">
                  <c:v>1</c:v>
                </c:pt>
                <c:pt idx="3428">
                  <c:v>1.25</c:v>
                </c:pt>
                <c:pt idx="3429">
                  <c:v>15.75</c:v>
                </c:pt>
                <c:pt idx="3430">
                  <c:v>15.75</c:v>
                </c:pt>
                <c:pt idx="3431">
                  <c:v>31.5</c:v>
                </c:pt>
                <c:pt idx="3432">
                  <c:v>35.75</c:v>
                </c:pt>
                <c:pt idx="3433">
                  <c:v>34.75</c:v>
                </c:pt>
                <c:pt idx="3434">
                  <c:v>43.25</c:v>
                </c:pt>
                <c:pt idx="3435">
                  <c:v>51.75</c:v>
                </c:pt>
                <c:pt idx="3436">
                  <c:v>58</c:v>
                </c:pt>
                <c:pt idx="3437">
                  <c:v>54.5</c:v>
                </c:pt>
                <c:pt idx="3438">
                  <c:v>52</c:v>
                </c:pt>
                <c:pt idx="3439">
                  <c:v>49.25</c:v>
                </c:pt>
                <c:pt idx="3440">
                  <c:v>53.75</c:v>
                </c:pt>
                <c:pt idx="3441">
                  <c:v>38</c:v>
                </c:pt>
                <c:pt idx="3442">
                  <c:v>39.5</c:v>
                </c:pt>
                <c:pt idx="3443">
                  <c:v>34.75</c:v>
                </c:pt>
                <c:pt idx="3444">
                  <c:v>43.75</c:v>
                </c:pt>
                <c:pt idx="3445">
                  <c:v>43.5</c:v>
                </c:pt>
                <c:pt idx="3446">
                  <c:v>24.25</c:v>
                </c:pt>
                <c:pt idx="3447">
                  <c:v>32.25</c:v>
                </c:pt>
                <c:pt idx="3448">
                  <c:v>46.5</c:v>
                </c:pt>
                <c:pt idx="3449">
                  <c:v>49.25</c:v>
                </c:pt>
                <c:pt idx="3450">
                  <c:v>47.75</c:v>
                </c:pt>
                <c:pt idx="3451">
                  <c:v>47.75</c:v>
                </c:pt>
                <c:pt idx="3452">
                  <c:v>33.25</c:v>
                </c:pt>
                <c:pt idx="3453">
                  <c:v>23.75</c:v>
                </c:pt>
                <c:pt idx="3454">
                  <c:v>15.75</c:v>
                </c:pt>
                <c:pt idx="3455">
                  <c:v>25.75</c:v>
                </c:pt>
                <c:pt idx="3456">
                  <c:v>25.25</c:v>
                </c:pt>
                <c:pt idx="3457">
                  <c:v>31.75</c:v>
                </c:pt>
                <c:pt idx="3458">
                  <c:v>22.75</c:v>
                </c:pt>
                <c:pt idx="3459">
                  <c:v>5.25</c:v>
                </c:pt>
                <c:pt idx="3460">
                  <c:v>-6.75</c:v>
                </c:pt>
                <c:pt idx="3461">
                  <c:v>2</c:v>
                </c:pt>
                <c:pt idx="3462">
                  <c:v>8.5</c:v>
                </c:pt>
                <c:pt idx="3463">
                  <c:v>3.5</c:v>
                </c:pt>
                <c:pt idx="3464">
                  <c:v>4.5</c:v>
                </c:pt>
                <c:pt idx="3465">
                  <c:v>-4.75</c:v>
                </c:pt>
                <c:pt idx="3466">
                  <c:v>0</c:v>
                </c:pt>
                <c:pt idx="3467">
                  <c:v>-3.5</c:v>
                </c:pt>
                <c:pt idx="3468">
                  <c:v>0.25</c:v>
                </c:pt>
                <c:pt idx="3469">
                  <c:v>2.25</c:v>
                </c:pt>
                <c:pt idx="3470">
                  <c:v>6.25</c:v>
                </c:pt>
                <c:pt idx="3471">
                  <c:v>22.25</c:v>
                </c:pt>
                <c:pt idx="3472">
                  <c:v>25.75</c:v>
                </c:pt>
                <c:pt idx="3473">
                  <c:v>32.5</c:v>
                </c:pt>
                <c:pt idx="3474">
                  <c:v>30</c:v>
                </c:pt>
                <c:pt idx="3475">
                  <c:v>31</c:v>
                </c:pt>
                <c:pt idx="3476">
                  <c:v>35.25</c:v>
                </c:pt>
                <c:pt idx="3477">
                  <c:v>24.75</c:v>
                </c:pt>
                <c:pt idx="3478">
                  <c:v>33</c:v>
                </c:pt>
                <c:pt idx="3479">
                  <c:v>50</c:v>
                </c:pt>
                <c:pt idx="3480">
                  <c:v>51.75</c:v>
                </c:pt>
                <c:pt idx="3481">
                  <c:v>41.25</c:v>
                </c:pt>
                <c:pt idx="3482">
                  <c:v>46.25</c:v>
                </c:pt>
                <c:pt idx="3483">
                  <c:v>35.25</c:v>
                </c:pt>
                <c:pt idx="3484">
                  <c:v>43.75</c:v>
                </c:pt>
                <c:pt idx="3485">
                  <c:v>42.75</c:v>
                </c:pt>
                <c:pt idx="3486">
                  <c:v>41.25</c:v>
                </c:pt>
                <c:pt idx="3487">
                  <c:v>43.75</c:v>
                </c:pt>
                <c:pt idx="3488">
                  <c:v>39</c:v>
                </c:pt>
                <c:pt idx="3489">
                  <c:v>44.75</c:v>
                </c:pt>
                <c:pt idx="3490">
                  <c:v>53.75</c:v>
                </c:pt>
                <c:pt idx="3491">
                  <c:v>51</c:v>
                </c:pt>
                <c:pt idx="3492">
                  <c:v>45</c:v>
                </c:pt>
                <c:pt idx="3493">
                  <c:v>41.5</c:v>
                </c:pt>
                <c:pt idx="3494">
                  <c:v>45.5</c:v>
                </c:pt>
                <c:pt idx="3495">
                  <c:v>50.25</c:v>
                </c:pt>
                <c:pt idx="3496">
                  <c:v>36</c:v>
                </c:pt>
                <c:pt idx="3497">
                  <c:v>35.5</c:v>
                </c:pt>
                <c:pt idx="3498">
                  <c:v>24.75</c:v>
                </c:pt>
                <c:pt idx="3499">
                  <c:v>27.75</c:v>
                </c:pt>
                <c:pt idx="3500">
                  <c:v>20.5</c:v>
                </c:pt>
                <c:pt idx="3501">
                  <c:v>22.5</c:v>
                </c:pt>
                <c:pt idx="3502">
                  <c:v>23.25</c:v>
                </c:pt>
                <c:pt idx="3503">
                  <c:v>24</c:v>
                </c:pt>
                <c:pt idx="3504">
                  <c:v>21</c:v>
                </c:pt>
                <c:pt idx="3505">
                  <c:v>13.25</c:v>
                </c:pt>
                <c:pt idx="3506">
                  <c:v>12.5</c:v>
                </c:pt>
                <c:pt idx="3507">
                  <c:v>8.5</c:v>
                </c:pt>
                <c:pt idx="3508">
                  <c:v>21.75</c:v>
                </c:pt>
                <c:pt idx="3509">
                  <c:v>0.25</c:v>
                </c:pt>
                <c:pt idx="3510">
                  <c:v>3.5</c:v>
                </c:pt>
                <c:pt idx="3511">
                  <c:v>-4.75</c:v>
                </c:pt>
                <c:pt idx="3512">
                  <c:v>-7.25</c:v>
                </c:pt>
                <c:pt idx="3513">
                  <c:v>2.25</c:v>
                </c:pt>
                <c:pt idx="3514">
                  <c:v>5.25</c:v>
                </c:pt>
                <c:pt idx="3515">
                  <c:v>10</c:v>
                </c:pt>
                <c:pt idx="3516">
                  <c:v>10.75</c:v>
                </c:pt>
                <c:pt idx="3517">
                  <c:v>15.25</c:v>
                </c:pt>
                <c:pt idx="3518">
                  <c:v>7</c:v>
                </c:pt>
                <c:pt idx="3519">
                  <c:v>6.75</c:v>
                </c:pt>
                <c:pt idx="3520">
                  <c:v>-11.75</c:v>
                </c:pt>
                <c:pt idx="3521">
                  <c:v>-26.75</c:v>
                </c:pt>
                <c:pt idx="3522">
                  <c:v>-26</c:v>
                </c:pt>
                <c:pt idx="3523">
                  <c:v>-14</c:v>
                </c:pt>
                <c:pt idx="3524">
                  <c:v>-14.5</c:v>
                </c:pt>
                <c:pt idx="3525">
                  <c:v>-26.5</c:v>
                </c:pt>
                <c:pt idx="3526">
                  <c:v>-29</c:v>
                </c:pt>
                <c:pt idx="3527">
                  <c:v>-40.25</c:v>
                </c:pt>
                <c:pt idx="3528">
                  <c:v>-45.75</c:v>
                </c:pt>
                <c:pt idx="3529">
                  <c:v>-34.25</c:v>
                </c:pt>
                <c:pt idx="3530">
                  <c:v>-31</c:v>
                </c:pt>
                <c:pt idx="3531">
                  <c:v>-38.5</c:v>
                </c:pt>
                <c:pt idx="3532">
                  <c:v>-41</c:v>
                </c:pt>
                <c:pt idx="3533">
                  <c:v>-39.75</c:v>
                </c:pt>
                <c:pt idx="3534">
                  <c:v>-46</c:v>
                </c:pt>
                <c:pt idx="3535">
                  <c:v>-46.75</c:v>
                </c:pt>
                <c:pt idx="3536">
                  <c:v>-50.5</c:v>
                </c:pt>
                <c:pt idx="3537">
                  <c:v>-41.25</c:v>
                </c:pt>
                <c:pt idx="3538">
                  <c:v>-46.25</c:v>
                </c:pt>
                <c:pt idx="3539">
                  <c:v>-49</c:v>
                </c:pt>
                <c:pt idx="3540">
                  <c:v>-61.75</c:v>
                </c:pt>
                <c:pt idx="3541">
                  <c:v>-66.75</c:v>
                </c:pt>
                <c:pt idx="3542">
                  <c:v>-74.5</c:v>
                </c:pt>
                <c:pt idx="3543">
                  <c:v>-71</c:v>
                </c:pt>
                <c:pt idx="3544">
                  <c:v>-69.75</c:v>
                </c:pt>
                <c:pt idx="3545">
                  <c:v>-75.5</c:v>
                </c:pt>
                <c:pt idx="3546">
                  <c:v>-80</c:v>
                </c:pt>
                <c:pt idx="3547">
                  <c:v>-78.25</c:v>
                </c:pt>
                <c:pt idx="3548">
                  <c:v>-69</c:v>
                </c:pt>
                <c:pt idx="3549">
                  <c:v>-72.75</c:v>
                </c:pt>
                <c:pt idx="3550">
                  <c:v>-68.25</c:v>
                </c:pt>
                <c:pt idx="3551">
                  <c:v>-75</c:v>
                </c:pt>
                <c:pt idx="3552">
                  <c:v>-70</c:v>
                </c:pt>
                <c:pt idx="3553">
                  <c:v>-84.25</c:v>
                </c:pt>
                <c:pt idx="3554">
                  <c:v>-78.5</c:v>
                </c:pt>
                <c:pt idx="3555">
                  <c:v>-82.75</c:v>
                </c:pt>
                <c:pt idx="3556">
                  <c:v>-76.5</c:v>
                </c:pt>
                <c:pt idx="3557">
                  <c:v>-81</c:v>
                </c:pt>
                <c:pt idx="3558">
                  <c:v>-86.5</c:v>
                </c:pt>
                <c:pt idx="3559">
                  <c:v>-86.25</c:v>
                </c:pt>
                <c:pt idx="3560">
                  <c:v>-104.5</c:v>
                </c:pt>
                <c:pt idx="3561">
                  <c:v>-106.75</c:v>
                </c:pt>
                <c:pt idx="3562">
                  <c:v>-105.75</c:v>
                </c:pt>
                <c:pt idx="3563">
                  <c:v>-112</c:v>
                </c:pt>
                <c:pt idx="3564">
                  <c:v>-123.25</c:v>
                </c:pt>
                <c:pt idx="3565">
                  <c:v>-113.75</c:v>
                </c:pt>
                <c:pt idx="3566">
                  <c:v>-117.75</c:v>
                </c:pt>
                <c:pt idx="3567">
                  <c:v>-114.25</c:v>
                </c:pt>
                <c:pt idx="3568">
                  <c:v>-104</c:v>
                </c:pt>
                <c:pt idx="3569">
                  <c:v>-94.75</c:v>
                </c:pt>
                <c:pt idx="3570">
                  <c:v>-100</c:v>
                </c:pt>
                <c:pt idx="3571">
                  <c:v>-104.75</c:v>
                </c:pt>
                <c:pt idx="3572">
                  <c:v>-95.25</c:v>
                </c:pt>
                <c:pt idx="3573">
                  <c:v>-93.5</c:v>
                </c:pt>
                <c:pt idx="3574">
                  <c:v>-99.5</c:v>
                </c:pt>
                <c:pt idx="3575">
                  <c:v>-87.75</c:v>
                </c:pt>
                <c:pt idx="3576">
                  <c:v>-87</c:v>
                </c:pt>
                <c:pt idx="3577">
                  <c:v>-103.25</c:v>
                </c:pt>
                <c:pt idx="3578">
                  <c:v>-116.5</c:v>
                </c:pt>
                <c:pt idx="3579">
                  <c:v>-113.75</c:v>
                </c:pt>
                <c:pt idx="3580">
                  <c:v>-111</c:v>
                </c:pt>
                <c:pt idx="3581">
                  <c:v>-110.5</c:v>
                </c:pt>
                <c:pt idx="3582">
                  <c:v>-110.75</c:v>
                </c:pt>
                <c:pt idx="3583">
                  <c:v>-96.25</c:v>
                </c:pt>
                <c:pt idx="3584">
                  <c:v>-80.75</c:v>
                </c:pt>
                <c:pt idx="3585">
                  <c:v>-73.5</c:v>
                </c:pt>
                <c:pt idx="3586">
                  <c:v>-74.75</c:v>
                </c:pt>
                <c:pt idx="3587">
                  <c:v>-77</c:v>
                </c:pt>
                <c:pt idx="3588">
                  <c:v>-76.5</c:v>
                </c:pt>
                <c:pt idx="3589">
                  <c:v>-67.5</c:v>
                </c:pt>
                <c:pt idx="3590">
                  <c:v>-58.5</c:v>
                </c:pt>
                <c:pt idx="3591">
                  <c:v>-55.25</c:v>
                </c:pt>
                <c:pt idx="3592">
                  <c:v>-63.75</c:v>
                </c:pt>
                <c:pt idx="3593">
                  <c:v>-57</c:v>
                </c:pt>
                <c:pt idx="3594">
                  <c:v>-56.25</c:v>
                </c:pt>
                <c:pt idx="3595">
                  <c:v>-69</c:v>
                </c:pt>
                <c:pt idx="3596">
                  <c:v>-63.25</c:v>
                </c:pt>
                <c:pt idx="3597">
                  <c:v>-62</c:v>
                </c:pt>
                <c:pt idx="3598">
                  <c:v>-59.25</c:v>
                </c:pt>
                <c:pt idx="3599">
                  <c:v>-60.5</c:v>
                </c:pt>
                <c:pt idx="3600">
                  <c:v>-65.25</c:v>
                </c:pt>
                <c:pt idx="3601">
                  <c:v>-67.25</c:v>
                </c:pt>
                <c:pt idx="3602">
                  <c:v>-51.5</c:v>
                </c:pt>
                <c:pt idx="3603">
                  <c:v>-50.75</c:v>
                </c:pt>
                <c:pt idx="3604">
                  <c:v>-52</c:v>
                </c:pt>
                <c:pt idx="3605">
                  <c:v>-52</c:v>
                </c:pt>
                <c:pt idx="3606">
                  <c:v>-63.5</c:v>
                </c:pt>
                <c:pt idx="3607">
                  <c:v>-57.25</c:v>
                </c:pt>
                <c:pt idx="3608">
                  <c:v>-52.75</c:v>
                </c:pt>
                <c:pt idx="3609">
                  <c:v>-51.5</c:v>
                </c:pt>
                <c:pt idx="3610">
                  <c:v>-41</c:v>
                </c:pt>
                <c:pt idx="3611">
                  <c:v>-37.25</c:v>
                </c:pt>
                <c:pt idx="3612">
                  <c:v>-36.5</c:v>
                </c:pt>
                <c:pt idx="3613">
                  <c:v>-37.25</c:v>
                </c:pt>
                <c:pt idx="3614">
                  <c:v>-45.5</c:v>
                </c:pt>
                <c:pt idx="3615">
                  <c:v>-45</c:v>
                </c:pt>
                <c:pt idx="3616">
                  <c:v>-35.75</c:v>
                </c:pt>
                <c:pt idx="3617">
                  <c:v>-32.75</c:v>
                </c:pt>
                <c:pt idx="3618">
                  <c:v>-32</c:v>
                </c:pt>
                <c:pt idx="3619">
                  <c:v>-35.25</c:v>
                </c:pt>
                <c:pt idx="3620">
                  <c:v>-28.25</c:v>
                </c:pt>
                <c:pt idx="3621">
                  <c:v>-26.75</c:v>
                </c:pt>
                <c:pt idx="3622">
                  <c:v>-29</c:v>
                </c:pt>
                <c:pt idx="3623">
                  <c:v>-30</c:v>
                </c:pt>
                <c:pt idx="3624">
                  <c:v>-37.5</c:v>
                </c:pt>
                <c:pt idx="3625">
                  <c:v>-52.75</c:v>
                </c:pt>
                <c:pt idx="3626">
                  <c:v>-60.5</c:v>
                </c:pt>
                <c:pt idx="3627">
                  <c:v>-55.5</c:v>
                </c:pt>
                <c:pt idx="3628">
                  <c:v>-57.5</c:v>
                </c:pt>
                <c:pt idx="3629">
                  <c:v>-52</c:v>
                </c:pt>
                <c:pt idx="3630">
                  <c:v>-59.75</c:v>
                </c:pt>
                <c:pt idx="3631">
                  <c:v>-56.25</c:v>
                </c:pt>
                <c:pt idx="3632">
                  <c:v>-65.75</c:v>
                </c:pt>
                <c:pt idx="3633">
                  <c:v>-60</c:v>
                </c:pt>
                <c:pt idx="3634">
                  <c:v>-48</c:v>
                </c:pt>
                <c:pt idx="3635">
                  <c:v>-60.25</c:v>
                </c:pt>
                <c:pt idx="3636">
                  <c:v>-67.25</c:v>
                </c:pt>
                <c:pt idx="3637">
                  <c:v>-75.25</c:v>
                </c:pt>
                <c:pt idx="3638">
                  <c:v>-77.5</c:v>
                </c:pt>
                <c:pt idx="3639">
                  <c:v>-74</c:v>
                </c:pt>
                <c:pt idx="3640">
                  <c:v>-70.5</c:v>
                </c:pt>
                <c:pt idx="3641">
                  <c:v>-69</c:v>
                </c:pt>
                <c:pt idx="3642">
                  <c:v>-69</c:v>
                </c:pt>
                <c:pt idx="3643">
                  <c:v>-62</c:v>
                </c:pt>
                <c:pt idx="3644">
                  <c:v>-54.5</c:v>
                </c:pt>
                <c:pt idx="3645">
                  <c:v>-50.5</c:v>
                </c:pt>
                <c:pt idx="3646">
                  <c:v>-54.25</c:v>
                </c:pt>
                <c:pt idx="3647">
                  <c:v>-41.75</c:v>
                </c:pt>
                <c:pt idx="3648">
                  <c:v>-43</c:v>
                </c:pt>
                <c:pt idx="3649">
                  <c:v>-41.5</c:v>
                </c:pt>
                <c:pt idx="3650">
                  <c:v>-50.75</c:v>
                </c:pt>
                <c:pt idx="3651">
                  <c:v>-47.25</c:v>
                </c:pt>
                <c:pt idx="3652">
                  <c:v>-36.75</c:v>
                </c:pt>
                <c:pt idx="3653">
                  <c:v>-37.5</c:v>
                </c:pt>
                <c:pt idx="3654">
                  <c:v>-33</c:v>
                </c:pt>
                <c:pt idx="3655">
                  <c:v>-33.25</c:v>
                </c:pt>
                <c:pt idx="3656">
                  <c:v>-42.75</c:v>
                </c:pt>
                <c:pt idx="3657">
                  <c:v>-41.5</c:v>
                </c:pt>
                <c:pt idx="3658">
                  <c:v>-59</c:v>
                </c:pt>
                <c:pt idx="3659">
                  <c:v>-51</c:v>
                </c:pt>
                <c:pt idx="3660">
                  <c:v>-43</c:v>
                </c:pt>
                <c:pt idx="3661">
                  <c:v>-31.75</c:v>
                </c:pt>
                <c:pt idx="3662">
                  <c:v>-39.75</c:v>
                </c:pt>
                <c:pt idx="3663">
                  <c:v>-33.75</c:v>
                </c:pt>
                <c:pt idx="3664">
                  <c:v>-34.25</c:v>
                </c:pt>
                <c:pt idx="3665">
                  <c:v>-33.75</c:v>
                </c:pt>
                <c:pt idx="3666">
                  <c:v>-19.5</c:v>
                </c:pt>
                <c:pt idx="3667">
                  <c:v>-18.5</c:v>
                </c:pt>
                <c:pt idx="3668">
                  <c:v>-23.25</c:v>
                </c:pt>
                <c:pt idx="3669">
                  <c:v>-36.75</c:v>
                </c:pt>
                <c:pt idx="3670">
                  <c:v>-34.25</c:v>
                </c:pt>
                <c:pt idx="3671">
                  <c:v>-42.75</c:v>
                </c:pt>
                <c:pt idx="3672">
                  <c:v>-36</c:v>
                </c:pt>
                <c:pt idx="3673">
                  <c:v>-45.25</c:v>
                </c:pt>
                <c:pt idx="3674">
                  <c:v>-56</c:v>
                </c:pt>
                <c:pt idx="3675">
                  <c:v>-54</c:v>
                </c:pt>
                <c:pt idx="3676">
                  <c:v>-57.25</c:v>
                </c:pt>
                <c:pt idx="3677">
                  <c:v>-61.75</c:v>
                </c:pt>
                <c:pt idx="3678">
                  <c:v>-73.75</c:v>
                </c:pt>
                <c:pt idx="3679">
                  <c:v>-73.5</c:v>
                </c:pt>
                <c:pt idx="3680">
                  <c:v>-72.5</c:v>
                </c:pt>
                <c:pt idx="3681">
                  <c:v>-70.5</c:v>
                </c:pt>
                <c:pt idx="3682">
                  <c:v>-78</c:v>
                </c:pt>
                <c:pt idx="3683">
                  <c:v>-62.5</c:v>
                </c:pt>
                <c:pt idx="3684">
                  <c:v>-64</c:v>
                </c:pt>
                <c:pt idx="3685">
                  <c:v>-70.25</c:v>
                </c:pt>
                <c:pt idx="3686">
                  <c:v>-68.25</c:v>
                </c:pt>
                <c:pt idx="3687">
                  <c:v>-62.75</c:v>
                </c:pt>
                <c:pt idx="3688">
                  <c:v>-58.75</c:v>
                </c:pt>
                <c:pt idx="3689">
                  <c:v>-52.75</c:v>
                </c:pt>
                <c:pt idx="3690">
                  <c:v>-64.5</c:v>
                </c:pt>
                <c:pt idx="3691">
                  <c:v>-64.25</c:v>
                </c:pt>
                <c:pt idx="3692">
                  <c:v>-58</c:v>
                </c:pt>
                <c:pt idx="3693">
                  <c:v>-72</c:v>
                </c:pt>
                <c:pt idx="3694">
                  <c:v>-87.5</c:v>
                </c:pt>
                <c:pt idx="3695">
                  <c:v>-104.5</c:v>
                </c:pt>
                <c:pt idx="3696">
                  <c:v>-101.25</c:v>
                </c:pt>
                <c:pt idx="3697">
                  <c:v>-92.25</c:v>
                </c:pt>
                <c:pt idx="3698">
                  <c:v>-108.25</c:v>
                </c:pt>
                <c:pt idx="3699">
                  <c:v>-86.5</c:v>
                </c:pt>
                <c:pt idx="3700">
                  <c:v>-90.75</c:v>
                </c:pt>
                <c:pt idx="3701">
                  <c:v>-84</c:v>
                </c:pt>
                <c:pt idx="3702">
                  <c:v>-94.25</c:v>
                </c:pt>
                <c:pt idx="3703">
                  <c:v>-90.75</c:v>
                </c:pt>
                <c:pt idx="3704">
                  <c:v>-105</c:v>
                </c:pt>
                <c:pt idx="3705">
                  <c:v>-89.5</c:v>
                </c:pt>
                <c:pt idx="3706">
                  <c:v>-84.5</c:v>
                </c:pt>
                <c:pt idx="3707">
                  <c:v>-82</c:v>
                </c:pt>
                <c:pt idx="3708">
                  <c:v>-72.75</c:v>
                </c:pt>
                <c:pt idx="3709">
                  <c:v>-73</c:v>
                </c:pt>
                <c:pt idx="3710">
                  <c:v>-76.75</c:v>
                </c:pt>
                <c:pt idx="3711">
                  <c:v>-69.75</c:v>
                </c:pt>
                <c:pt idx="3712">
                  <c:v>-81.75</c:v>
                </c:pt>
                <c:pt idx="3713">
                  <c:v>-75.5</c:v>
                </c:pt>
                <c:pt idx="3714">
                  <c:v>-88.75</c:v>
                </c:pt>
                <c:pt idx="3715">
                  <c:v>-91.25</c:v>
                </c:pt>
                <c:pt idx="3716">
                  <c:v>-81</c:v>
                </c:pt>
                <c:pt idx="3717">
                  <c:v>-72.75</c:v>
                </c:pt>
                <c:pt idx="3718">
                  <c:v>-61.25</c:v>
                </c:pt>
                <c:pt idx="3719">
                  <c:v>-56.75</c:v>
                </c:pt>
                <c:pt idx="3720">
                  <c:v>-57.75</c:v>
                </c:pt>
                <c:pt idx="3721">
                  <c:v>-51.75</c:v>
                </c:pt>
                <c:pt idx="3722">
                  <c:v>-54.25</c:v>
                </c:pt>
                <c:pt idx="3723">
                  <c:v>-55.5</c:v>
                </c:pt>
                <c:pt idx="3724">
                  <c:v>-50</c:v>
                </c:pt>
                <c:pt idx="3725">
                  <c:v>-47.75</c:v>
                </c:pt>
                <c:pt idx="3726">
                  <c:v>-55.75</c:v>
                </c:pt>
                <c:pt idx="3727">
                  <c:v>-46.75</c:v>
                </c:pt>
                <c:pt idx="3728">
                  <c:v>-42.75</c:v>
                </c:pt>
                <c:pt idx="3729">
                  <c:v>-49.5</c:v>
                </c:pt>
                <c:pt idx="3730">
                  <c:v>-50</c:v>
                </c:pt>
                <c:pt idx="3731">
                  <c:v>-49</c:v>
                </c:pt>
                <c:pt idx="3732">
                  <c:v>-52</c:v>
                </c:pt>
                <c:pt idx="3733">
                  <c:v>-47</c:v>
                </c:pt>
                <c:pt idx="3734">
                  <c:v>-49</c:v>
                </c:pt>
                <c:pt idx="3735">
                  <c:v>-45.5</c:v>
                </c:pt>
                <c:pt idx="3736">
                  <c:v>-43</c:v>
                </c:pt>
                <c:pt idx="3737">
                  <c:v>-41.25</c:v>
                </c:pt>
                <c:pt idx="3738">
                  <c:v>-37.25</c:v>
                </c:pt>
                <c:pt idx="3739">
                  <c:v>-32.5</c:v>
                </c:pt>
                <c:pt idx="3740">
                  <c:v>-33</c:v>
                </c:pt>
                <c:pt idx="3741">
                  <c:v>-32</c:v>
                </c:pt>
                <c:pt idx="3742">
                  <c:v>-32</c:v>
                </c:pt>
                <c:pt idx="3743">
                  <c:v>-49</c:v>
                </c:pt>
                <c:pt idx="3744">
                  <c:v>-57.25</c:v>
                </c:pt>
                <c:pt idx="3745">
                  <c:v>-56.75</c:v>
                </c:pt>
                <c:pt idx="3746">
                  <c:v>-46.25</c:v>
                </c:pt>
                <c:pt idx="3747">
                  <c:v>-50</c:v>
                </c:pt>
                <c:pt idx="3748">
                  <c:v>-57.5</c:v>
                </c:pt>
                <c:pt idx="3749">
                  <c:v>-53</c:v>
                </c:pt>
                <c:pt idx="3750">
                  <c:v>-44</c:v>
                </c:pt>
                <c:pt idx="3751">
                  <c:v>-54.5</c:v>
                </c:pt>
                <c:pt idx="3752">
                  <c:v>-50.25</c:v>
                </c:pt>
                <c:pt idx="3753">
                  <c:v>-36.5</c:v>
                </c:pt>
                <c:pt idx="3754">
                  <c:v>-29.5</c:v>
                </c:pt>
                <c:pt idx="3755">
                  <c:v>-27.5</c:v>
                </c:pt>
                <c:pt idx="3756">
                  <c:v>-25</c:v>
                </c:pt>
                <c:pt idx="3757">
                  <c:v>-21.25</c:v>
                </c:pt>
                <c:pt idx="3758">
                  <c:v>-21.75</c:v>
                </c:pt>
                <c:pt idx="3759">
                  <c:v>-26.5</c:v>
                </c:pt>
                <c:pt idx="3760">
                  <c:v>-19.75</c:v>
                </c:pt>
                <c:pt idx="3761">
                  <c:v>-16.5</c:v>
                </c:pt>
                <c:pt idx="3762">
                  <c:v>-23</c:v>
                </c:pt>
                <c:pt idx="3763">
                  <c:v>-16</c:v>
                </c:pt>
                <c:pt idx="3764">
                  <c:v>-19</c:v>
                </c:pt>
                <c:pt idx="3765">
                  <c:v>-18</c:v>
                </c:pt>
                <c:pt idx="3766">
                  <c:v>-13.25</c:v>
                </c:pt>
                <c:pt idx="3767">
                  <c:v>-6</c:v>
                </c:pt>
                <c:pt idx="3768">
                  <c:v>-16.25</c:v>
                </c:pt>
                <c:pt idx="3769">
                  <c:v>-15.5</c:v>
                </c:pt>
                <c:pt idx="3770">
                  <c:v>-8</c:v>
                </c:pt>
                <c:pt idx="3771">
                  <c:v>-5.25</c:v>
                </c:pt>
                <c:pt idx="3772">
                  <c:v>-15</c:v>
                </c:pt>
                <c:pt idx="3773">
                  <c:v>-23.25</c:v>
                </c:pt>
                <c:pt idx="3774">
                  <c:v>-25.75</c:v>
                </c:pt>
                <c:pt idx="3775">
                  <c:v>-18.75</c:v>
                </c:pt>
                <c:pt idx="3776">
                  <c:v>-19.25</c:v>
                </c:pt>
                <c:pt idx="3777">
                  <c:v>-14.5</c:v>
                </c:pt>
                <c:pt idx="3778">
                  <c:v>-22</c:v>
                </c:pt>
                <c:pt idx="3779">
                  <c:v>-15.5</c:v>
                </c:pt>
                <c:pt idx="3780">
                  <c:v>-31.5</c:v>
                </c:pt>
                <c:pt idx="3781">
                  <c:v>-31.5</c:v>
                </c:pt>
                <c:pt idx="3782">
                  <c:v>-31</c:v>
                </c:pt>
                <c:pt idx="3783">
                  <c:v>-33.75</c:v>
                </c:pt>
                <c:pt idx="3784">
                  <c:v>-33.5</c:v>
                </c:pt>
                <c:pt idx="3785">
                  <c:v>-36</c:v>
                </c:pt>
                <c:pt idx="3786">
                  <c:v>-47.5</c:v>
                </c:pt>
                <c:pt idx="3787">
                  <c:v>-44</c:v>
                </c:pt>
                <c:pt idx="3788">
                  <c:v>-51.5</c:v>
                </c:pt>
                <c:pt idx="3789">
                  <c:v>-43</c:v>
                </c:pt>
                <c:pt idx="3790">
                  <c:v>-49</c:v>
                </c:pt>
                <c:pt idx="3791">
                  <c:v>-36</c:v>
                </c:pt>
                <c:pt idx="3792">
                  <c:v>-35.75</c:v>
                </c:pt>
                <c:pt idx="3793">
                  <c:v>-37.75</c:v>
                </c:pt>
                <c:pt idx="3794">
                  <c:v>-23.25</c:v>
                </c:pt>
                <c:pt idx="3795">
                  <c:v>-22</c:v>
                </c:pt>
                <c:pt idx="3796">
                  <c:v>-25.5</c:v>
                </c:pt>
                <c:pt idx="3797">
                  <c:v>-15.5</c:v>
                </c:pt>
                <c:pt idx="3798">
                  <c:v>-17.25</c:v>
                </c:pt>
                <c:pt idx="3799">
                  <c:v>-25</c:v>
                </c:pt>
                <c:pt idx="3800">
                  <c:v>-29</c:v>
                </c:pt>
                <c:pt idx="3801">
                  <c:v>-30</c:v>
                </c:pt>
                <c:pt idx="3802">
                  <c:v>-21.25</c:v>
                </c:pt>
                <c:pt idx="3803">
                  <c:v>-25.5</c:v>
                </c:pt>
                <c:pt idx="3804">
                  <c:v>-36</c:v>
                </c:pt>
                <c:pt idx="3805">
                  <c:v>-47.5</c:v>
                </c:pt>
                <c:pt idx="3806">
                  <c:v>-43.75</c:v>
                </c:pt>
                <c:pt idx="3807">
                  <c:v>-43</c:v>
                </c:pt>
                <c:pt idx="3808">
                  <c:v>-42</c:v>
                </c:pt>
                <c:pt idx="3809">
                  <c:v>-41.75</c:v>
                </c:pt>
                <c:pt idx="3810">
                  <c:v>-40.75</c:v>
                </c:pt>
                <c:pt idx="3811">
                  <c:v>-31.75</c:v>
                </c:pt>
                <c:pt idx="3812">
                  <c:v>-29.25</c:v>
                </c:pt>
                <c:pt idx="3813">
                  <c:v>-31.75</c:v>
                </c:pt>
                <c:pt idx="3814">
                  <c:v>-46.75</c:v>
                </c:pt>
                <c:pt idx="3815">
                  <c:v>-30.75</c:v>
                </c:pt>
                <c:pt idx="3816">
                  <c:v>-27</c:v>
                </c:pt>
                <c:pt idx="3817">
                  <c:v>-30</c:v>
                </c:pt>
                <c:pt idx="3818">
                  <c:v>-20</c:v>
                </c:pt>
                <c:pt idx="3819">
                  <c:v>-18.5</c:v>
                </c:pt>
                <c:pt idx="3820">
                  <c:v>-8.5</c:v>
                </c:pt>
                <c:pt idx="3821">
                  <c:v>-8</c:v>
                </c:pt>
                <c:pt idx="3822">
                  <c:v>-20</c:v>
                </c:pt>
                <c:pt idx="3823">
                  <c:v>-24.25</c:v>
                </c:pt>
                <c:pt idx="3824">
                  <c:v>-11.5</c:v>
                </c:pt>
                <c:pt idx="3825">
                  <c:v>-30.5</c:v>
                </c:pt>
                <c:pt idx="3826">
                  <c:v>-9.5</c:v>
                </c:pt>
                <c:pt idx="3827">
                  <c:v>-13.75</c:v>
                </c:pt>
                <c:pt idx="3828">
                  <c:v>-32.5</c:v>
                </c:pt>
                <c:pt idx="3829">
                  <c:v>-29</c:v>
                </c:pt>
                <c:pt idx="3830">
                  <c:v>-26</c:v>
                </c:pt>
                <c:pt idx="3831">
                  <c:v>-12.5</c:v>
                </c:pt>
                <c:pt idx="3832">
                  <c:v>-29.75</c:v>
                </c:pt>
                <c:pt idx="3833">
                  <c:v>-39.75</c:v>
                </c:pt>
                <c:pt idx="3834">
                  <c:v>-36.25</c:v>
                </c:pt>
                <c:pt idx="3835">
                  <c:v>-24.5</c:v>
                </c:pt>
                <c:pt idx="3836">
                  <c:v>-18.75</c:v>
                </c:pt>
                <c:pt idx="3837">
                  <c:v>-20.5</c:v>
                </c:pt>
                <c:pt idx="3838">
                  <c:v>-19.75</c:v>
                </c:pt>
                <c:pt idx="3839">
                  <c:v>-19.75</c:v>
                </c:pt>
                <c:pt idx="3840">
                  <c:v>-18.75</c:v>
                </c:pt>
                <c:pt idx="3841">
                  <c:v>-8.75</c:v>
                </c:pt>
                <c:pt idx="3842">
                  <c:v>-4.5</c:v>
                </c:pt>
                <c:pt idx="3843">
                  <c:v>-5.25</c:v>
                </c:pt>
                <c:pt idx="3844">
                  <c:v>-10</c:v>
                </c:pt>
                <c:pt idx="3845">
                  <c:v>-7.75</c:v>
                </c:pt>
                <c:pt idx="3846">
                  <c:v>2.75</c:v>
                </c:pt>
                <c:pt idx="3847">
                  <c:v>7.75</c:v>
                </c:pt>
                <c:pt idx="3848">
                  <c:v>14.5</c:v>
                </c:pt>
                <c:pt idx="3849">
                  <c:v>19.5</c:v>
                </c:pt>
                <c:pt idx="3850">
                  <c:v>26</c:v>
                </c:pt>
                <c:pt idx="3851">
                  <c:v>27.5</c:v>
                </c:pt>
                <c:pt idx="3852">
                  <c:v>18.5</c:v>
                </c:pt>
                <c:pt idx="3853">
                  <c:v>16.75</c:v>
                </c:pt>
                <c:pt idx="3854">
                  <c:v>8.5</c:v>
                </c:pt>
                <c:pt idx="3855">
                  <c:v>22</c:v>
                </c:pt>
                <c:pt idx="3856">
                  <c:v>23.5</c:v>
                </c:pt>
                <c:pt idx="3857">
                  <c:v>21</c:v>
                </c:pt>
                <c:pt idx="3858">
                  <c:v>23</c:v>
                </c:pt>
                <c:pt idx="3859">
                  <c:v>15.5</c:v>
                </c:pt>
                <c:pt idx="3860">
                  <c:v>14.25</c:v>
                </c:pt>
                <c:pt idx="3861">
                  <c:v>16.75</c:v>
                </c:pt>
                <c:pt idx="3862">
                  <c:v>18.5</c:v>
                </c:pt>
                <c:pt idx="3863">
                  <c:v>26.5</c:v>
                </c:pt>
                <c:pt idx="3864">
                  <c:v>31.5</c:v>
                </c:pt>
                <c:pt idx="3865">
                  <c:v>27.25</c:v>
                </c:pt>
                <c:pt idx="3866">
                  <c:v>23.75</c:v>
                </c:pt>
                <c:pt idx="3867">
                  <c:v>17</c:v>
                </c:pt>
                <c:pt idx="3868">
                  <c:v>17.5</c:v>
                </c:pt>
                <c:pt idx="3869">
                  <c:v>19.5</c:v>
                </c:pt>
                <c:pt idx="3870">
                  <c:v>25</c:v>
                </c:pt>
                <c:pt idx="3871">
                  <c:v>26</c:v>
                </c:pt>
                <c:pt idx="3872">
                  <c:v>13.5</c:v>
                </c:pt>
                <c:pt idx="3873">
                  <c:v>14.75</c:v>
                </c:pt>
                <c:pt idx="3874">
                  <c:v>9.5</c:v>
                </c:pt>
                <c:pt idx="3875">
                  <c:v>4.25</c:v>
                </c:pt>
                <c:pt idx="3876">
                  <c:v>24.25</c:v>
                </c:pt>
                <c:pt idx="3877">
                  <c:v>30</c:v>
                </c:pt>
                <c:pt idx="3878">
                  <c:v>30.75</c:v>
                </c:pt>
                <c:pt idx="3879">
                  <c:v>41.25</c:v>
                </c:pt>
                <c:pt idx="3880">
                  <c:v>44.5</c:v>
                </c:pt>
                <c:pt idx="3881">
                  <c:v>45.5</c:v>
                </c:pt>
                <c:pt idx="3882">
                  <c:v>49.25</c:v>
                </c:pt>
                <c:pt idx="3883">
                  <c:v>43</c:v>
                </c:pt>
                <c:pt idx="3884">
                  <c:v>42.25</c:v>
                </c:pt>
                <c:pt idx="3885">
                  <c:v>39</c:v>
                </c:pt>
                <c:pt idx="3886">
                  <c:v>33.25</c:v>
                </c:pt>
                <c:pt idx="3887">
                  <c:v>37.75</c:v>
                </c:pt>
                <c:pt idx="3888">
                  <c:v>14.25</c:v>
                </c:pt>
                <c:pt idx="3889">
                  <c:v>18.75</c:v>
                </c:pt>
                <c:pt idx="3890">
                  <c:v>20</c:v>
                </c:pt>
                <c:pt idx="3891">
                  <c:v>20.5</c:v>
                </c:pt>
                <c:pt idx="3892">
                  <c:v>27.25</c:v>
                </c:pt>
                <c:pt idx="3893">
                  <c:v>38.75</c:v>
                </c:pt>
                <c:pt idx="3894">
                  <c:v>38</c:v>
                </c:pt>
                <c:pt idx="3895">
                  <c:v>33</c:v>
                </c:pt>
                <c:pt idx="3896">
                  <c:v>36.75</c:v>
                </c:pt>
                <c:pt idx="3897">
                  <c:v>21.5</c:v>
                </c:pt>
                <c:pt idx="3898">
                  <c:v>15</c:v>
                </c:pt>
                <c:pt idx="3899">
                  <c:v>18.25</c:v>
                </c:pt>
                <c:pt idx="3900">
                  <c:v>7</c:v>
                </c:pt>
                <c:pt idx="3901">
                  <c:v>17.75</c:v>
                </c:pt>
                <c:pt idx="3902">
                  <c:v>15.25</c:v>
                </c:pt>
                <c:pt idx="3903">
                  <c:v>17.75</c:v>
                </c:pt>
                <c:pt idx="3904">
                  <c:v>15.25</c:v>
                </c:pt>
                <c:pt idx="3905">
                  <c:v>27.75</c:v>
                </c:pt>
                <c:pt idx="3906">
                  <c:v>31.75</c:v>
                </c:pt>
                <c:pt idx="3907">
                  <c:v>41.25</c:v>
                </c:pt>
                <c:pt idx="3908">
                  <c:v>38.5</c:v>
                </c:pt>
                <c:pt idx="3909">
                  <c:v>34.75</c:v>
                </c:pt>
                <c:pt idx="3910">
                  <c:v>41.75</c:v>
                </c:pt>
                <c:pt idx="3911">
                  <c:v>39.75</c:v>
                </c:pt>
                <c:pt idx="3912">
                  <c:v>42.5</c:v>
                </c:pt>
                <c:pt idx="3913">
                  <c:v>43.5</c:v>
                </c:pt>
                <c:pt idx="3914">
                  <c:v>32</c:v>
                </c:pt>
                <c:pt idx="3915">
                  <c:v>41.5</c:v>
                </c:pt>
                <c:pt idx="3916">
                  <c:v>41</c:v>
                </c:pt>
                <c:pt idx="3917">
                  <c:v>36</c:v>
                </c:pt>
                <c:pt idx="3918">
                  <c:v>29</c:v>
                </c:pt>
                <c:pt idx="3919">
                  <c:v>27</c:v>
                </c:pt>
                <c:pt idx="3920">
                  <c:v>29</c:v>
                </c:pt>
                <c:pt idx="3921">
                  <c:v>21.5</c:v>
                </c:pt>
                <c:pt idx="3922">
                  <c:v>32.5</c:v>
                </c:pt>
                <c:pt idx="3923">
                  <c:v>35</c:v>
                </c:pt>
                <c:pt idx="3924">
                  <c:v>48</c:v>
                </c:pt>
                <c:pt idx="3925">
                  <c:v>53.5</c:v>
                </c:pt>
                <c:pt idx="3926">
                  <c:v>56</c:v>
                </c:pt>
                <c:pt idx="3927">
                  <c:v>56.75</c:v>
                </c:pt>
                <c:pt idx="3928">
                  <c:v>54.75</c:v>
                </c:pt>
                <c:pt idx="3929">
                  <c:v>46.75</c:v>
                </c:pt>
                <c:pt idx="3930">
                  <c:v>53.75</c:v>
                </c:pt>
                <c:pt idx="3931">
                  <c:v>51</c:v>
                </c:pt>
                <c:pt idx="3932">
                  <c:v>52</c:v>
                </c:pt>
                <c:pt idx="3933">
                  <c:v>50.25</c:v>
                </c:pt>
                <c:pt idx="3934">
                  <c:v>41.75</c:v>
                </c:pt>
                <c:pt idx="3935">
                  <c:v>49.25</c:v>
                </c:pt>
                <c:pt idx="3936">
                  <c:v>46.75</c:v>
                </c:pt>
                <c:pt idx="3937">
                  <c:v>42.5</c:v>
                </c:pt>
                <c:pt idx="3938">
                  <c:v>45</c:v>
                </c:pt>
                <c:pt idx="3939">
                  <c:v>54</c:v>
                </c:pt>
                <c:pt idx="3940">
                  <c:v>58.25</c:v>
                </c:pt>
                <c:pt idx="3941">
                  <c:v>56.75</c:v>
                </c:pt>
                <c:pt idx="3942">
                  <c:v>43.25</c:v>
                </c:pt>
                <c:pt idx="3943">
                  <c:v>44.75</c:v>
                </c:pt>
                <c:pt idx="3944">
                  <c:v>33.25</c:v>
                </c:pt>
                <c:pt idx="3945">
                  <c:v>34.75</c:v>
                </c:pt>
                <c:pt idx="3946">
                  <c:v>33.5</c:v>
                </c:pt>
                <c:pt idx="3947">
                  <c:v>32.25</c:v>
                </c:pt>
                <c:pt idx="3948">
                  <c:v>52.75</c:v>
                </c:pt>
                <c:pt idx="3949">
                  <c:v>54.5</c:v>
                </c:pt>
                <c:pt idx="3950">
                  <c:v>56.25</c:v>
                </c:pt>
                <c:pt idx="3951">
                  <c:v>56.25</c:v>
                </c:pt>
                <c:pt idx="3952">
                  <c:v>53.75</c:v>
                </c:pt>
                <c:pt idx="3953">
                  <c:v>48.75</c:v>
                </c:pt>
                <c:pt idx="3954">
                  <c:v>48.25</c:v>
                </c:pt>
                <c:pt idx="3955">
                  <c:v>54.25</c:v>
                </c:pt>
                <c:pt idx="3956">
                  <c:v>55.25</c:v>
                </c:pt>
                <c:pt idx="3957">
                  <c:v>47.5</c:v>
                </c:pt>
                <c:pt idx="3958">
                  <c:v>57.25</c:v>
                </c:pt>
                <c:pt idx="3959">
                  <c:v>51.5</c:v>
                </c:pt>
                <c:pt idx="3960">
                  <c:v>56.25</c:v>
                </c:pt>
                <c:pt idx="3961">
                  <c:v>68.25</c:v>
                </c:pt>
                <c:pt idx="3962">
                  <c:v>66.5</c:v>
                </c:pt>
                <c:pt idx="3963">
                  <c:v>68.5</c:v>
                </c:pt>
                <c:pt idx="3964">
                  <c:v>67</c:v>
                </c:pt>
                <c:pt idx="3965">
                  <c:v>51</c:v>
                </c:pt>
                <c:pt idx="3966">
                  <c:v>33.5</c:v>
                </c:pt>
                <c:pt idx="3967">
                  <c:v>36.5</c:v>
                </c:pt>
                <c:pt idx="3968">
                  <c:v>34.25</c:v>
                </c:pt>
                <c:pt idx="3969">
                  <c:v>8.25</c:v>
                </c:pt>
                <c:pt idx="3970">
                  <c:v>2.25</c:v>
                </c:pt>
                <c:pt idx="3971">
                  <c:v>10</c:v>
                </c:pt>
                <c:pt idx="3972">
                  <c:v>1.25</c:v>
                </c:pt>
                <c:pt idx="3973">
                  <c:v>-8.25</c:v>
                </c:pt>
                <c:pt idx="3974">
                  <c:v>0.25</c:v>
                </c:pt>
                <c:pt idx="3975">
                  <c:v>15.25</c:v>
                </c:pt>
                <c:pt idx="3976">
                  <c:v>22</c:v>
                </c:pt>
                <c:pt idx="3977">
                  <c:v>-0.75</c:v>
                </c:pt>
                <c:pt idx="3978">
                  <c:v>11.25</c:v>
                </c:pt>
                <c:pt idx="3979">
                  <c:v>25</c:v>
                </c:pt>
                <c:pt idx="3980">
                  <c:v>27.5</c:v>
                </c:pt>
                <c:pt idx="3981">
                  <c:v>8.75</c:v>
                </c:pt>
                <c:pt idx="3982">
                  <c:v>5</c:v>
                </c:pt>
                <c:pt idx="3983">
                  <c:v>-4.75</c:v>
                </c:pt>
                <c:pt idx="3984">
                  <c:v>-5.25</c:v>
                </c:pt>
                <c:pt idx="3985">
                  <c:v>-9.75</c:v>
                </c:pt>
                <c:pt idx="3986">
                  <c:v>-24.25</c:v>
                </c:pt>
                <c:pt idx="3987">
                  <c:v>-38.75</c:v>
                </c:pt>
                <c:pt idx="3988">
                  <c:v>-30</c:v>
                </c:pt>
                <c:pt idx="3989">
                  <c:v>-3.5</c:v>
                </c:pt>
                <c:pt idx="3990">
                  <c:v>-11.25</c:v>
                </c:pt>
                <c:pt idx="3991">
                  <c:v>-22.75</c:v>
                </c:pt>
                <c:pt idx="3992">
                  <c:v>-18.75</c:v>
                </c:pt>
                <c:pt idx="3993">
                  <c:v>-9.5</c:v>
                </c:pt>
                <c:pt idx="3994">
                  <c:v>-15.25</c:v>
                </c:pt>
                <c:pt idx="3995">
                  <c:v>-15.75</c:v>
                </c:pt>
                <c:pt idx="3996">
                  <c:v>-11</c:v>
                </c:pt>
                <c:pt idx="3997">
                  <c:v>-21.5</c:v>
                </c:pt>
                <c:pt idx="3998">
                  <c:v>-29.5</c:v>
                </c:pt>
                <c:pt idx="3999">
                  <c:v>-4.75</c:v>
                </c:pt>
                <c:pt idx="4000">
                  <c:v>-7.75</c:v>
                </c:pt>
                <c:pt idx="4001">
                  <c:v>1</c:v>
                </c:pt>
                <c:pt idx="4002">
                  <c:v>-7.5</c:v>
                </c:pt>
                <c:pt idx="4003">
                  <c:v>-4.5</c:v>
                </c:pt>
                <c:pt idx="4004">
                  <c:v>-12.25</c:v>
                </c:pt>
                <c:pt idx="4005">
                  <c:v>-10.25</c:v>
                </c:pt>
                <c:pt idx="4006">
                  <c:v>-5</c:v>
                </c:pt>
                <c:pt idx="4007">
                  <c:v>-19</c:v>
                </c:pt>
                <c:pt idx="4008">
                  <c:v>1.75</c:v>
                </c:pt>
                <c:pt idx="4009">
                  <c:v>7</c:v>
                </c:pt>
                <c:pt idx="4010">
                  <c:v>8.75</c:v>
                </c:pt>
                <c:pt idx="4011">
                  <c:v>3.5</c:v>
                </c:pt>
                <c:pt idx="4012">
                  <c:v>-13.25</c:v>
                </c:pt>
                <c:pt idx="4013">
                  <c:v>-5</c:v>
                </c:pt>
                <c:pt idx="4014">
                  <c:v>4.5</c:v>
                </c:pt>
                <c:pt idx="4015">
                  <c:v>-18.25</c:v>
                </c:pt>
                <c:pt idx="4016">
                  <c:v>-22.25</c:v>
                </c:pt>
                <c:pt idx="4017">
                  <c:v>-24</c:v>
                </c:pt>
                <c:pt idx="4018">
                  <c:v>-23</c:v>
                </c:pt>
                <c:pt idx="4019">
                  <c:v>-35</c:v>
                </c:pt>
                <c:pt idx="4020">
                  <c:v>-32.5</c:v>
                </c:pt>
                <c:pt idx="4021">
                  <c:v>-27.5</c:v>
                </c:pt>
                <c:pt idx="4022">
                  <c:v>-35</c:v>
                </c:pt>
                <c:pt idx="4023">
                  <c:v>-38</c:v>
                </c:pt>
                <c:pt idx="4024">
                  <c:v>-36.75</c:v>
                </c:pt>
                <c:pt idx="4025">
                  <c:v>-33</c:v>
                </c:pt>
                <c:pt idx="4026">
                  <c:v>-27.5</c:v>
                </c:pt>
                <c:pt idx="4027">
                  <c:v>-22.25</c:v>
                </c:pt>
                <c:pt idx="4028">
                  <c:v>-26.25</c:v>
                </c:pt>
                <c:pt idx="4029">
                  <c:v>-23</c:v>
                </c:pt>
                <c:pt idx="4030">
                  <c:v>-24</c:v>
                </c:pt>
                <c:pt idx="4031">
                  <c:v>-38.5</c:v>
                </c:pt>
                <c:pt idx="4032">
                  <c:v>-49.75</c:v>
                </c:pt>
                <c:pt idx="4033">
                  <c:v>-47.75</c:v>
                </c:pt>
                <c:pt idx="4034">
                  <c:v>-41.75</c:v>
                </c:pt>
                <c:pt idx="4035">
                  <c:v>-46.5</c:v>
                </c:pt>
                <c:pt idx="4036">
                  <c:v>-46.75</c:v>
                </c:pt>
                <c:pt idx="4037">
                  <c:v>-51</c:v>
                </c:pt>
                <c:pt idx="4038">
                  <c:v>-49.25</c:v>
                </c:pt>
                <c:pt idx="4039">
                  <c:v>-50.75</c:v>
                </c:pt>
                <c:pt idx="4040">
                  <c:v>-57</c:v>
                </c:pt>
                <c:pt idx="4041">
                  <c:v>-58.25</c:v>
                </c:pt>
                <c:pt idx="4042">
                  <c:v>-58.25</c:v>
                </c:pt>
                <c:pt idx="4043">
                  <c:v>-58.75</c:v>
                </c:pt>
                <c:pt idx="4044">
                  <c:v>-65.75</c:v>
                </c:pt>
                <c:pt idx="4045">
                  <c:v>-67.75</c:v>
                </c:pt>
                <c:pt idx="4046">
                  <c:v>-79.5</c:v>
                </c:pt>
                <c:pt idx="4047">
                  <c:v>-73</c:v>
                </c:pt>
                <c:pt idx="4048">
                  <c:v>-76</c:v>
                </c:pt>
                <c:pt idx="4049">
                  <c:v>-74.75</c:v>
                </c:pt>
                <c:pt idx="4050">
                  <c:v>-61.5</c:v>
                </c:pt>
                <c:pt idx="4051">
                  <c:v>-57.75</c:v>
                </c:pt>
                <c:pt idx="4052">
                  <c:v>-57.25</c:v>
                </c:pt>
                <c:pt idx="4053">
                  <c:v>-54.5</c:v>
                </c:pt>
                <c:pt idx="4054">
                  <c:v>-52.5</c:v>
                </c:pt>
                <c:pt idx="4055">
                  <c:v>-56.25</c:v>
                </c:pt>
                <c:pt idx="4056">
                  <c:v>-50.25</c:v>
                </c:pt>
                <c:pt idx="4057">
                  <c:v>-56.5</c:v>
                </c:pt>
                <c:pt idx="4058">
                  <c:v>-60.75</c:v>
                </c:pt>
                <c:pt idx="4059">
                  <c:v>-51</c:v>
                </c:pt>
                <c:pt idx="4060">
                  <c:v>-40</c:v>
                </c:pt>
                <c:pt idx="4061">
                  <c:v>-39</c:v>
                </c:pt>
                <c:pt idx="4062">
                  <c:v>-39.5</c:v>
                </c:pt>
                <c:pt idx="4063">
                  <c:v>-41.25</c:v>
                </c:pt>
                <c:pt idx="4064">
                  <c:v>-46.25</c:v>
                </c:pt>
                <c:pt idx="4065">
                  <c:v>-43.5</c:v>
                </c:pt>
                <c:pt idx="4066">
                  <c:v>-28.5</c:v>
                </c:pt>
                <c:pt idx="4067">
                  <c:v>-26</c:v>
                </c:pt>
                <c:pt idx="4068">
                  <c:v>-28</c:v>
                </c:pt>
                <c:pt idx="4069">
                  <c:v>-27.5</c:v>
                </c:pt>
                <c:pt idx="4070">
                  <c:v>-26</c:v>
                </c:pt>
                <c:pt idx="4071">
                  <c:v>-27.75</c:v>
                </c:pt>
                <c:pt idx="4072">
                  <c:v>-16</c:v>
                </c:pt>
                <c:pt idx="4073">
                  <c:v>-13.25</c:v>
                </c:pt>
                <c:pt idx="4074">
                  <c:v>-10.75</c:v>
                </c:pt>
                <c:pt idx="4075">
                  <c:v>-15</c:v>
                </c:pt>
                <c:pt idx="4076">
                  <c:v>-14.25</c:v>
                </c:pt>
                <c:pt idx="4077">
                  <c:v>-12.5</c:v>
                </c:pt>
                <c:pt idx="4078">
                  <c:v>-11.75</c:v>
                </c:pt>
                <c:pt idx="4079">
                  <c:v>-6</c:v>
                </c:pt>
                <c:pt idx="4080">
                  <c:v>-2</c:v>
                </c:pt>
                <c:pt idx="4081">
                  <c:v>2.5</c:v>
                </c:pt>
                <c:pt idx="4082">
                  <c:v>6.25</c:v>
                </c:pt>
                <c:pt idx="4083">
                  <c:v>-2</c:v>
                </c:pt>
                <c:pt idx="4084">
                  <c:v>-3.5</c:v>
                </c:pt>
                <c:pt idx="4085">
                  <c:v>-3.5</c:v>
                </c:pt>
                <c:pt idx="4086">
                  <c:v>-13.75</c:v>
                </c:pt>
                <c:pt idx="4087">
                  <c:v>-15.5</c:v>
                </c:pt>
                <c:pt idx="4088">
                  <c:v>-18.25</c:v>
                </c:pt>
                <c:pt idx="4089">
                  <c:v>-3</c:v>
                </c:pt>
                <c:pt idx="4090">
                  <c:v>2.25</c:v>
                </c:pt>
                <c:pt idx="4091">
                  <c:v>4.75</c:v>
                </c:pt>
                <c:pt idx="4092">
                  <c:v>-2.75</c:v>
                </c:pt>
                <c:pt idx="4093">
                  <c:v>-2</c:v>
                </c:pt>
                <c:pt idx="4094">
                  <c:v>1.25</c:v>
                </c:pt>
                <c:pt idx="4095">
                  <c:v>11</c:v>
                </c:pt>
                <c:pt idx="4096">
                  <c:v>14.75</c:v>
                </c:pt>
                <c:pt idx="4097">
                  <c:v>18.25</c:v>
                </c:pt>
                <c:pt idx="4098">
                  <c:v>18</c:v>
                </c:pt>
                <c:pt idx="4099">
                  <c:v>18.5</c:v>
                </c:pt>
                <c:pt idx="4100">
                  <c:v>19.5</c:v>
                </c:pt>
                <c:pt idx="4101">
                  <c:v>21.75</c:v>
                </c:pt>
                <c:pt idx="4102">
                  <c:v>16.25</c:v>
                </c:pt>
                <c:pt idx="4103">
                  <c:v>-3.25</c:v>
                </c:pt>
                <c:pt idx="4104">
                  <c:v>1.75</c:v>
                </c:pt>
                <c:pt idx="4105">
                  <c:v>15.5</c:v>
                </c:pt>
                <c:pt idx="4106">
                  <c:v>16.25</c:v>
                </c:pt>
                <c:pt idx="4107">
                  <c:v>13.75</c:v>
                </c:pt>
                <c:pt idx="4108">
                  <c:v>24</c:v>
                </c:pt>
                <c:pt idx="4109">
                  <c:v>30</c:v>
                </c:pt>
                <c:pt idx="4110">
                  <c:v>28</c:v>
                </c:pt>
                <c:pt idx="4111">
                  <c:v>22</c:v>
                </c:pt>
                <c:pt idx="4112">
                  <c:v>23.25</c:v>
                </c:pt>
                <c:pt idx="4113">
                  <c:v>27.75</c:v>
                </c:pt>
                <c:pt idx="4114">
                  <c:v>26</c:v>
                </c:pt>
                <c:pt idx="4115">
                  <c:v>27.5</c:v>
                </c:pt>
                <c:pt idx="4116">
                  <c:v>39.25</c:v>
                </c:pt>
                <c:pt idx="4117">
                  <c:v>39.25</c:v>
                </c:pt>
                <c:pt idx="4118">
                  <c:v>35.75</c:v>
                </c:pt>
                <c:pt idx="4119">
                  <c:v>37.25</c:v>
                </c:pt>
                <c:pt idx="4120">
                  <c:v>36.25</c:v>
                </c:pt>
                <c:pt idx="4121">
                  <c:v>30.75</c:v>
                </c:pt>
                <c:pt idx="4122">
                  <c:v>21.25</c:v>
                </c:pt>
                <c:pt idx="4123">
                  <c:v>29.75</c:v>
                </c:pt>
                <c:pt idx="4124">
                  <c:v>38</c:v>
                </c:pt>
                <c:pt idx="4125">
                  <c:v>34.75</c:v>
                </c:pt>
                <c:pt idx="4126">
                  <c:v>29.5</c:v>
                </c:pt>
                <c:pt idx="4127">
                  <c:v>25.75</c:v>
                </c:pt>
                <c:pt idx="4128">
                  <c:v>28.5</c:v>
                </c:pt>
                <c:pt idx="4129">
                  <c:v>17.5</c:v>
                </c:pt>
                <c:pt idx="4130">
                  <c:v>23.5</c:v>
                </c:pt>
                <c:pt idx="4131">
                  <c:v>21.5</c:v>
                </c:pt>
                <c:pt idx="4132">
                  <c:v>25.5</c:v>
                </c:pt>
                <c:pt idx="4133">
                  <c:v>32</c:v>
                </c:pt>
                <c:pt idx="4134">
                  <c:v>41.75</c:v>
                </c:pt>
                <c:pt idx="4135">
                  <c:v>39.75</c:v>
                </c:pt>
                <c:pt idx="4136">
                  <c:v>39.75</c:v>
                </c:pt>
                <c:pt idx="4137">
                  <c:v>34.25</c:v>
                </c:pt>
                <c:pt idx="4138">
                  <c:v>37.75</c:v>
                </c:pt>
                <c:pt idx="4139">
                  <c:v>32</c:v>
                </c:pt>
                <c:pt idx="4140">
                  <c:v>36.5</c:v>
                </c:pt>
                <c:pt idx="4141">
                  <c:v>47.25</c:v>
                </c:pt>
                <c:pt idx="4142">
                  <c:v>30.25</c:v>
                </c:pt>
                <c:pt idx="4143">
                  <c:v>28.5</c:v>
                </c:pt>
                <c:pt idx="4144">
                  <c:v>27.25</c:v>
                </c:pt>
                <c:pt idx="4145">
                  <c:v>35</c:v>
                </c:pt>
                <c:pt idx="4146">
                  <c:v>44</c:v>
                </c:pt>
                <c:pt idx="4147">
                  <c:v>51.75</c:v>
                </c:pt>
                <c:pt idx="4148">
                  <c:v>54</c:v>
                </c:pt>
                <c:pt idx="4149">
                  <c:v>54.75</c:v>
                </c:pt>
                <c:pt idx="4150">
                  <c:v>54.25</c:v>
                </c:pt>
                <c:pt idx="4151">
                  <c:v>56.75</c:v>
                </c:pt>
                <c:pt idx="4152">
                  <c:v>55</c:v>
                </c:pt>
                <c:pt idx="4153">
                  <c:v>44</c:v>
                </c:pt>
                <c:pt idx="4154">
                  <c:v>39</c:v>
                </c:pt>
                <c:pt idx="4155">
                  <c:v>50.5</c:v>
                </c:pt>
                <c:pt idx="4156">
                  <c:v>59.5</c:v>
                </c:pt>
                <c:pt idx="4157">
                  <c:v>60.5</c:v>
                </c:pt>
                <c:pt idx="4158">
                  <c:v>60</c:v>
                </c:pt>
                <c:pt idx="4159">
                  <c:v>62.75</c:v>
                </c:pt>
                <c:pt idx="4160">
                  <c:v>61.5</c:v>
                </c:pt>
                <c:pt idx="4161">
                  <c:v>60.25</c:v>
                </c:pt>
                <c:pt idx="4162">
                  <c:v>54.75</c:v>
                </c:pt>
                <c:pt idx="4163">
                  <c:v>53.5</c:v>
                </c:pt>
                <c:pt idx="4164">
                  <c:v>-7.25</c:v>
                </c:pt>
                <c:pt idx="4165">
                  <c:v>10</c:v>
                </c:pt>
                <c:pt idx="4166">
                  <c:v>6</c:v>
                </c:pt>
                <c:pt idx="4167">
                  <c:v>-13.25</c:v>
                </c:pt>
                <c:pt idx="4168">
                  <c:v>-26.75</c:v>
                </c:pt>
                <c:pt idx="4169">
                  <c:v>-3.5</c:v>
                </c:pt>
                <c:pt idx="4170">
                  <c:v>-5.75</c:v>
                </c:pt>
                <c:pt idx="4171">
                  <c:v>5.75</c:v>
                </c:pt>
                <c:pt idx="4172">
                  <c:v>6</c:v>
                </c:pt>
                <c:pt idx="4173">
                  <c:v>8</c:v>
                </c:pt>
                <c:pt idx="4174">
                  <c:v>-19.25</c:v>
                </c:pt>
                <c:pt idx="4175">
                  <c:v>-9.5</c:v>
                </c:pt>
                <c:pt idx="4176">
                  <c:v>-7.75</c:v>
                </c:pt>
                <c:pt idx="4177">
                  <c:v>-12.25</c:v>
                </c:pt>
                <c:pt idx="4178">
                  <c:v>4.5</c:v>
                </c:pt>
                <c:pt idx="4179">
                  <c:v>11.75</c:v>
                </c:pt>
                <c:pt idx="4180">
                  <c:v>33.75</c:v>
                </c:pt>
                <c:pt idx="4181">
                  <c:v>33.75</c:v>
                </c:pt>
                <c:pt idx="4182">
                  <c:v>35.75</c:v>
                </c:pt>
                <c:pt idx="4183">
                  <c:v>34</c:v>
                </c:pt>
                <c:pt idx="4184">
                  <c:v>29.25</c:v>
                </c:pt>
                <c:pt idx="4185">
                  <c:v>18.25</c:v>
                </c:pt>
                <c:pt idx="4186">
                  <c:v>20.25</c:v>
                </c:pt>
                <c:pt idx="4187">
                  <c:v>20</c:v>
                </c:pt>
                <c:pt idx="4188">
                  <c:v>22</c:v>
                </c:pt>
                <c:pt idx="4189">
                  <c:v>36</c:v>
                </c:pt>
                <c:pt idx="4190">
                  <c:v>37.25</c:v>
                </c:pt>
                <c:pt idx="4191">
                  <c:v>41.5</c:v>
                </c:pt>
                <c:pt idx="4192">
                  <c:v>43.25</c:v>
                </c:pt>
                <c:pt idx="4193">
                  <c:v>44.75</c:v>
                </c:pt>
                <c:pt idx="4194">
                  <c:v>37.25</c:v>
                </c:pt>
                <c:pt idx="4195">
                  <c:v>44.25</c:v>
                </c:pt>
                <c:pt idx="4196">
                  <c:v>50</c:v>
                </c:pt>
                <c:pt idx="4197">
                  <c:v>64.25</c:v>
                </c:pt>
                <c:pt idx="4198">
                  <c:v>67.75</c:v>
                </c:pt>
                <c:pt idx="4199">
                  <c:v>69</c:v>
                </c:pt>
                <c:pt idx="4200">
                  <c:v>69</c:v>
                </c:pt>
                <c:pt idx="4201">
                  <c:v>81.75</c:v>
                </c:pt>
                <c:pt idx="4202">
                  <c:v>77</c:v>
                </c:pt>
                <c:pt idx="4203">
                  <c:v>77.25</c:v>
                </c:pt>
                <c:pt idx="4204">
                  <c:v>89.5</c:v>
                </c:pt>
                <c:pt idx="4205">
                  <c:v>91.5</c:v>
                </c:pt>
                <c:pt idx="4206">
                  <c:v>90.75</c:v>
                </c:pt>
                <c:pt idx="4207">
                  <c:v>77.25</c:v>
                </c:pt>
                <c:pt idx="4208">
                  <c:v>81.5</c:v>
                </c:pt>
                <c:pt idx="4209">
                  <c:v>89.75</c:v>
                </c:pt>
                <c:pt idx="4210">
                  <c:v>95.75</c:v>
                </c:pt>
                <c:pt idx="4211">
                  <c:v>103</c:v>
                </c:pt>
                <c:pt idx="4212">
                  <c:v>103</c:v>
                </c:pt>
                <c:pt idx="4213">
                  <c:v>101</c:v>
                </c:pt>
                <c:pt idx="4214">
                  <c:v>104.25</c:v>
                </c:pt>
                <c:pt idx="4215">
                  <c:v>88</c:v>
                </c:pt>
                <c:pt idx="4216">
                  <c:v>101</c:v>
                </c:pt>
                <c:pt idx="4217">
                  <c:v>97.5</c:v>
                </c:pt>
                <c:pt idx="4218">
                  <c:v>97.25</c:v>
                </c:pt>
                <c:pt idx="4219">
                  <c:v>106.75</c:v>
                </c:pt>
                <c:pt idx="4220">
                  <c:v>104</c:v>
                </c:pt>
                <c:pt idx="4221">
                  <c:v>116.75</c:v>
                </c:pt>
                <c:pt idx="4222">
                  <c:v>116.75</c:v>
                </c:pt>
                <c:pt idx="4223">
                  <c:v>114</c:v>
                </c:pt>
                <c:pt idx="4224">
                  <c:v>114.25</c:v>
                </c:pt>
                <c:pt idx="4225">
                  <c:v>100.25</c:v>
                </c:pt>
                <c:pt idx="4226">
                  <c:v>106</c:v>
                </c:pt>
                <c:pt idx="4227">
                  <c:v>111.25</c:v>
                </c:pt>
                <c:pt idx="4228">
                  <c:v>122.75</c:v>
                </c:pt>
                <c:pt idx="4229">
                  <c:v>121.75</c:v>
                </c:pt>
                <c:pt idx="4230">
                  <c:v>128.25</c:v>
                </c:pt>
                <c:pt idx="4231">
                  <c:v>129</c:v>
                </c:pt>
                <c:pt idx="4232">
                  <c:v>122.5</c:v>
                </c:pt>
                <c:pt idx="4233">
                  <c:v>105.25</c:v>
                </c:pt>
                <c:pt idx="4234">
                  <c:v>78</c:v>
                </c:pt>
                <c:pt idx="4235">
                  <c:v>96.75</c:v>
                </c:pt>
                <c:pt idx="4236">
                  <c:v>99.25</c:v>
                </c:pt>
                <c:pt idx="4237">
                  <c:v>81.75</c:v>
                </c:pt>
                <c:pt idx="4238">
                  <c:v>104.25</c:v>
                </c:pt>
                <c:pt idx="4239">
                  <c:v>113.5</c:v>
                </c:pt>
                <c:pt idx="4240">
                  <c:v>121.75</c:v>
                </c:pt>
                <c:pt idx="4241">
                  <c:v>120</c:v>
                </c:pt>
                <c:pt idx="4242">
                  <c:v>123</c:v>
                </c:pt>
                <c:pt idx="4243">
                  <c:v>101.25</c:v>
                </c:pt>
                <c:pt idx="4244">
                  <c:v>109.75</c:v>
                </c:pt>
                <c:pt idx="4245">
                  <c:v>94.5</c:v>
                </c:pt>
                <c:pt idx="4246">
                  <c:v>87.5</c:v>
                </c:pt>
                <c:pt idx="4247">
                  <c:v>71.75</c:v>
                </c:pt>
                <c:pt idx="4248">
                  <c:v>93</c:v>
                </c:pt>
                <c:pt idx="4249">
                  <c:v>91.25</c:v>
                </c:pt>
                <c:pt idx="4250">
                  <c:v>89.5</c:v>
                </c:pt>
                <c:pt idx="4251">
                  <c:v>105</c:v>
                </c:pt>
                <c:pt idx="4252">
                  <c:v>110.25</c:v>
                </c:pt>
                <c:pt idx="4253">
                  <c:v>108.5</c:v>
                </c:pt>
                <c:pt idx="4254">
                  <c:v>116.5</c:v>
                </c:pt>
                <c:pt idx="4255">
                  <c:v>116.5</c:v>
                </c:pt>
                <c:pt idx="4256">
                  <c:v>94</c:v>
                </c:pt>
                <c:pt idx="4257">
                  <c:v>105</c:v>
                </c:pt>
                <c:pt idx="4258">
                  <c:v>129.75</c:v>
                </c:pt>
                <c:pt idx="4259">
                  <c:v>134</c:v>
                </c:pt>
                <c:pt idx="4260">
                  <c:v>133.75</c:v>
                </c:pt>
                <c:pt idx="4261">
                  <c:v>132.75</c:v>
                </c:pt>
                <c:pt idx="4262">
                  <c:v>128.75</c:v>
                </c:pt>
                <c:pt idx="4263">
                  <c:v>133.75</c:v>
                </c:pt>
                <c:pt idx="4264">
                  <c:v>119</c:v>
                </c:pt>
                <c:pt idx="4265">
                  <c:v>123</c:v>
                </c:pt>
                <c:pt idx="4266">
                  <c:v>96.5</c:v>
                </c:pt>
                <c:pt idx="4267">
                  <c:v>98.75</c:v>
                </c:pt>
                <c:pt idx="4268">
                  <c:v>63</c:v>
                </c:pt>
                <c:pt idx="4269">
                  <c:v>32</c:v>
                </c:pt>
                <c:pt idx="4270">
                  <c:v>54.75</c:v>
                </c:pt>
                <c:pt idx="4271">
                  <c:v>36</c:v>
                </c:pt>
                <c:pt idx="4272">
                  <c:v>44</c:v>
                </c:pt>
                <c:pt idx="4273">
                  <c:v>55.75</c:v>
                </c:pt>
                <c:pt idx="4274">
                  <c:v>17</c:v>
                </c:pt>
                <c:pt idx="4275">
                  <c:v>-7.75</c:v>
                </c:pt>
                <c:pt idx="4276">
                  <c:v>7</c:v>
                </c:pt>
                <c:pt idx="4277">
                  <c:v>28.5</c:v>
                </c:pt>
                <c:pt idx="4278">
                  <c:v>-17.5</c:v>
                </c:pt>
                <c:pt idx="4279">
                  <c:v>-10.5</c:v>
                </c:pt>
                <c:pt idx="4280">
                  <c:v>-14.5</c:v>
                </c:pt>
                <c:pt idx="4281">
                  <c:v>6.25</c:v>
                </c:pt>
                <c:pt idx="4282">
                  <c:v>26</c:v>
                </c:pt>
                <c:pt idx="4283">
                  <c:v>16</c:v>
                </c:pt>
                <c:pt idx="4284">
                  <c:v>-9.5</c:v>
                </c:pt>
                <c:pt idx="4285">
                  <c:v>-8.5</c:v>
                </c:pt>
                <c:pt idx="4286">
                  <c:v>-9.75</c:v>
                </c:pt>
                <c:pt idx="4287">
                  <c:v>-28.25</c:v>
                </c:pt>
                <c:pt idx="4288">
                  <c:v>-30.5</c:v>
                </c:pt>
                <c:pt idx="4289">
                  <c:v>-13.5</c:v>
                </c:pt>
                <c:pt idx="4290">
                  <c:v>-27</c:v>
                </c:pt>
                <c:pt idx="4291">
                  <c:v>-58.75</c:v>
                </c:pt>
                <c:pt idx="4292">
                  <c:v>-86</c:v>
                </c:pt>
                <c:pt idx="4293">
                  <c:v>-90</c:v>
                </c:pt>
                <c:pt idx="4294">
                  <c:v>-74.75</c:v>
                </c:pt>
                <c:pt idx="4295">
                  <c:v>-62</c:v>
                </c:pt>
                <c:pt idx="4296">
                  <c:v>-75</c:v>
                </c:pt>
                <c:pt idx="4297">
                  <c:v>-72</c:v>
                </c:pt>
                <c:pt idx="4298">
                  <c:v>-91.75</c:v>
                </c:pt>
                <c:pt idx="4299">
                  <c:v>-87.25</c:v>
                </c:pt>
                <c:pt idx="4300">
                  <c:v>-104.75</c:v>
                </c:pt>
                <c:pt idx="4301">
                  <c:v>-101.25</c:v>
                </c:pt>
                <c:pt idx="4302">
                  <c:v>-92.5</c:v>
                </c:pt>
                <c:pt idx="4303">
                  <c:v>-92.5</c:v>
                </c:pt>
                <c:pt idx="4304">
                  <c:v>-100.5</c:v>
                </c:pt>
                <c:pt idx="4305">
                  <c:v>-57.5</c:v>
                </c:pt>
                <c:pt idx="4306">
                  <c:v>-48.75</c:v>
                </c:pt>
                <c:pt idx="4307">
                  <c:v>-57.75</c:v>
                </c:pt>
                <c:pt idx="4308">
                  <c:v>-55</c:v>
                </c:pt>
                <c:pt idx="4309">
                  <c:v>-57.75</c:v>
                </c:pt>
                <c:pt idx="4310">
                  <c:v>-60.5</c:v>
                </c:pt>
                <c:pt idx="4311">
                  <c:v>-53.25</c:v>
                </c:pt>
                <c:pt idx="4312">
                  <c:v>-45</c:v>
                </c:pt>
                <c:pt idx="4313">
                  <c:v>-51.5</c:v>
                </c:pt>
                <c:pt idx="4314">
                  <c:v>-33</c:v>
                </c:pt>
                <c:pt idx="4315">
                  <c:v>-35</c:v>
                </c:pt>
                <c:pt idx="4316">
                  <c:v>-38.75</c:v>
                </c:pt>
                <c:pt idx="4317">
                  <c:v>-37.25</c:v>
                </c:pt>
                <c:pt idx="4318">
                  <c:v>-18.75</c:v>
                </c:pt>
                <c:pt idx="4319">
                  <c:v>-26.75</c:v>
                </c:pt>
                <c:pt idx="4320">
                  <c:v>-13.25</c:v>
                </c:pt>
                <c:pt idx="4321">
                  <c:v>-16.25</c:v>
                </c:pt>
                <c:pt idx="4322">
                  <c:v>-24.25</c:v>
                </c:pt>
                <c:pt idx="4323">
                  <c:v>-15</c:v>
                </c:pt>
                <c:pt idx="4324">
                  <c:v>-29.25</c:v>
                </c:pt>
                <c:pt idx="4325">
                  <c:v>-42</c:v>
                </c:pt>
                <c:pt idx="4326">
                  <c:v>-37</c:v>
                </c:pt>
                <c:pt idx="4327">
                  <c:v>-42.75</c:v>
                </c:pt>
                <c:pt idx="4328">
                  <c:v>-83.75</c:v>
                </c:pt>
                <c:pt idx="4329">
                  <c:v>-76</c:v>
                </c:pt>
                <c:pt idx="4330">
                  <c:v>-64</c:v>
                </c:pt>
                <c:pt idx="4331">
                  <c:v>-67.5</c:v>
                </c:pt>
                <c:pt idx="4332">
                  <c:v>-64.5</c:v>
                </c:pt>
                <c:pt idx="4333">
                  <c:v>-47</c:v>
                </c:pt>
                <c:pt idx="4334">
                  <c:v>-42.5</c:v>
                </c:pt>
                <c:pt idx="4335">
                  <c:v>-53.5</c:v>
                </c:pt>
                <c:pt idx="4336">
                  <c:v>-34.5</c:v>
                </c:pt>
                <c:pt idx="4337">
                  <c:v>-73.75</c:v>
                </c:pt>
                <c:pt idx="4338">
                  <c:v>-72</c:v>
                </c:pt>
                <c:pt idx="4339">
                  <c:v>-84</c:v>
                </c:pt>
                <c:pt idx="4340">
                  <c:v>-64.5</c:v>
                </c:pt>
                <c:pt idx="4341">
                  <c:v>-106.75</c:v>
                </c:pt>
                <c:pt idx="4342">
                  <c:v>-114</c:v>
                </c:pt>
                <c:pt idx="4343">
                  <c:v>-134.5</c:v>
                </c:pt>
                <c:pt idx="4344">
                  <c:v>-119.75</c:v>
                </c:pt>
                <c:pt idx="4345">
                  <c:v>-162.75</c:v>
                </c:pt>
                <c:pt idx="4346">
                  <c:v>-168</c:v>
                </c:pt>
                <c:pt idx="4347">
                  <c:v>-188</c:v>
                </c:pt>
                <c:pt idx="4348">
                  <c:v>-190.25</c:v>
                </c:pt>
                <c:pt idx="4349">
                  <c:v>-213</c:v>
                </c:pt>
                <c:pt idx="4350">
                  <c:v>-221.5</c:v>
                </c:pt>
                <c:pt idx="4351">
                  <c:v>-193.25</c:v>
                </c:pt>
                <c:pt idx="4352">
                  <c:v>-217.5</c:v>
                </c:pt>
                <c:pt idx="4353">
                  <c:v>-184.75</c:v>
                </c:pt>
                <c:pt idx="4354">
                  <c:v>-202</c:v>
                </c:pt>
                <c:pt idx="4355">
                  <c:v>-246</c:v>
                </c:pt>
                <c:pt idx="4356">
                  <c:v>-247</c:v>
                </c:pt>
                <c:pt idx="4357">
                  <c:v>-259.25</c:v>
                </c:pt>
                <c:pt idx="4358">
                  <c:v>-251</c:v>
                </c:pt>
                <c:pt idx="4359">
                  <c:v>-238.75</c:v>
                </c:pt>
                <c:pt idx="4360">
                  <c:v>-262.5</c:v>
                </c:pt>
                <c:pt idx="4361">
                  <c:v>-283</c:v>
                </c:pt>
                <c:pt idx="4362">
                  <c:v>-282.75</c:v>
                </c:pt>
                <c:pt idx="4363">
                  <c:v>-294.25</c:v>
                </c:pt>
                <c:pt idx="4364">
                  <c:v>-335</c:v>
                </c:pt>
                <c:pt idx="4365">
                  <c:v>-347.25</c:v>
                </c:pt>
                <c:pt idx="4366">
                  <c:v>-345</c:v>
                </c:pt>
                <c:pt idx="4367">
                  <c:v>-325</c:v>
                </c:pt>
                <c:pt idx="4368">
                  <c:v>-303.5</c:v>
                </c:pt>
                <c:pt idx="4369">
                  <c:v>-312.75</c:v>
                </c:pt>
                <c:pt idx="4370">
                  <c:v>-311</c:v>
                </c:pt>
                <c:pt idx="4371">
                  <c:v>-320.75</c:v>
                </c:pt>
                <c:pt idx="4372">
                  <c:v>-344</c:v>
                </c:pt>
                <c:pt idx="4373">
                  <c:v>-352.5</c:v>
                </c:pt>
                <c:pt idx="4374">
                  <c:v>-355.75</c:v>
                </c:pt>
                <c:pt idx="4375">
                  <c:v>-335.75</c:v>
                </c:pt>
                <c:pt idx="4376">
                  <c:v>-331.5</c:v>
                </c:pt>
                <c:pt idx="4377">
                  <c:v>-323.25</c:v>
                </c:pt>
                <c:pt idx="4378">
                  <c:v>-304.5</c:v>
                </c:pt>
                <c:pt idx="4379">
                  <c:v>-304.75</c:v>
                </c:pt>
                <c:pt idx="4380">
                  <c:v>-269</c:v>
                </c:pt>
                <c:pt idx="4381">
                  <c:v>-267.5</c:v>
                </c:pt>
                <c:pt idx="4382">
                  <c:v>-243</c:v>
                </c:pt>
                <c:pt idx="4383">
                  <c:v>-257.5</c:v>
                </c:pt>
                <c:pt idx="4384">
                  <c:v>-267</c:v>
                </c:pt>
                <c:pt idx="4385">
                  <c:v>-253.75</c:v>
                </c:pt>
                <c:pt idx="4386">
                  <c:v>-266.25</c:v>
                </c:pt>
                <c:pt idx="4387">
                  <c:v>-234</c:v>
                </c:pt>
                <c:pt idx="4388">
                  <c:v>-222</c:v>
                </c:pt>
                <c:pt idx="4389">
                  <c:v>-185.75</c:v>
                </c:pt>
                <c:pt idx="4390">
                  <c:v>-171.25</c:v>
                </c:pt>
                <c:pt idx="4391">
                  <c:v>-155.25</c:v>
                </c:pt>
                <c:pt idx="4392">
                  <c:v>-187.5</c:v>
                </c:pt>
                <c:pt idx="4393">
                  <c:v>-198.25</c:v>
                </c:pt>
                <c:pt idx="4394">
                  <c:v>-180</c:v>
                </c:pt>
                <c:pt idx="4395">
                  <c:v>-200.5</c:v>
                </c:pt>
                <c:pt idx="4396">
                  <c:v>-208</c:v>
                </c:pt>
                <c:pt idx="4397">
                  <c:v>-196.5</c:v>
                </c:pt>
                <c:pt idx="4398">
                  <c:v>-225.5</c:v>
                </c:pt>
                <c:pt idx="4399">
                  <c:v>-243</c:v>
                </c:pt>
                <c:pt idx="4400">
                  <c:v>-224.75</c:v>
                </c:pt>
                <c:pt idx="4401">
                  <c:v>-189.25</c:v>
                </c:pt>
                <c:pt idx="4402">
                  <c:v>-176</c:v>
                </c:pt>
                <c:pt idx="4403">
                  <c:v>-186.25</c:v>
                </c:pt>
                <c:pt idx="4404">
                  <c:v>-176.25</c:v>
                </c:pt>
                <c:pt idx="4405">
                  <c:v>-184.25</c:v>
                </c:pt>
                <c:pt idx="4406">
                  <c:v>-195.75</c:v>
                </c:pt>
                <c:pt idx="4407">
                  <c:v>-209.75</c:v>
                </c:pt>
                <c:pt idx="4408">
                  <c:v>-197</c:v>
                </c:pt>
                <c:pt idx="4409">
                  <c:v>-197.25</c:v>
                </c:pt>
                <c:pt idx="4410">
                  <c:v>-201.5</c:v>
                </c:pt>
                <c:pt idx="4411">
                  <c:v>-205</c:v>
                </c:pt>
                <c:pt idx="4412">
                  <c:v>-193</c:v>
                </c:pt>
                <c:pt idx="4413">
                  <c:v>-201.5</c:v>
                </c:pt>
                <c:pt idx="4414">
                  <c:v>-217.5</c:v>
                </c:pt>
                <c:pt idx="4415">
                  <c:v>-228.75</c:v>
                </c:pt>
                <c:pt idx="4416">
                  <c:v>-226.5</c:v>
                </c:pt>
                <c:pt idx="4417">
                  <c:v>-211.75</c:v>
                </c:pt>
                <c:pt idx="4418">
                  <c:v>-177.25</c:v>
                </c:pt>
                <c:pt idx="4419">
                  <c:v>-178</c:v>
                </c:pt>
                <c:pt idx="4420">
                  <c:v>-173</c:v>
                </c:pt>
                <c:pt idx="4421">
                  <c:v>-181.5</c:v>
                </c:pt>
                <c:pt idx="4422">
                  <c:v>-154</c:v>
                </c:pt>
                <c:pt idx="4423">
                  <c:v>-138.75</c:v>
                </c:pt>
                <c:pt idx="4424">
                  <c:v>-121.5</c:v>
                </c:pt>
                <c:pt idx="4425">
                  <c:v>-170</c:v>
                </c:pt>
                <c:pt idx="4426">
                  <c:v>-155.5</c:v>
                </c:pt>
                <c:pt idx="4427">
                  <c:v>-159.25</c:v>
                </c:pt>
                <c:pt idx="4428">
                  <c:v>-137.5</c:v>
                </c:pt>
                <c:pt idx="4429">
                  <c:v>-124.5</c:v>
                </c:pt>
                <c:pt idx="4430">
                  <c:v>-178.5</c:v>
                </c:pt>
                <c:pt idx="4431">
                  <c:v>-144</c:v>
                </c:pt>
                <c:pt idx="4432">
                  <c:v>-169.25</c:v>
                </c:pt>
                <c:pt idx="4433">
                  <c:v>-196</c:v>
                </c:pt>
                <c:pt idx="4434">
                  <c:v>-196</c:v>
                </c:pt>
                <c:pt idx="4435">
                  <c:v>-180</c:v>
                </c:pt>
                <c:pt idx="4436">
                  <c:v>-174.25</c:v>
                </c:pt>
                <c:pt idx="4437">
                  <c:v>-163.5</c:v>
                </c:pt>
                <c:pt idx="4438">
                  <c:v>-168.5</c:v>
                </c:pt>
                <c:pt idx="4439">
                  <c:v>-215</c:v>
                </c:pt>
                <c:pt idx="4440">
                  <c:v>-215.5</c:v>
                </c:pt>
                <c:pt idx="4441">
                  <c:v>-218</c:v>
                </c:pt>
                <c:pt idx="4442">
                  <c:v>-216.5</c:v>
                </c:pt>
                <c:pt idx="4443">
                  <c:v>-216.75</c:v>
                </c:pt>
                <c:pt idx="4444">
                  <c:v>-215.5</c:v>
                </c:pt>
                <c:pt idx="4445">
                  <c:v>-204.75</c:v>
                </c:pt>
                <c:pt idx="4446">
                  <c:v>-207.25</c:v>
                </c:pt>
                <c:pt idx="4447">
                  <c:v>-180</c:v>
                </c:pt>
                <c:pt idx="4448">
                  <c:v>-175.75</c:v>
                </c:pt>
                <c:pt idx="4449">
                  <c:v>-180.5</c:v>
                </c:pt>
                <c:pt idx="4450">
                  <c:v>-215.5</c:v>
                </c:pt>
                <c:pt idx="4451">
                  <c:v>-216.75</c:v>
                </c:pt>
                <c:pt idx="4452">
                  <c:v>-232.5</c:v>
                </c:pt>
                <c:pt idx="4453">
                  <c:v>-232.75</c:v>
                </c:pt>
                <c:pt idx="4454">
                  <c:v>-225.25</c:v>
                </c:pt>
                <c:pt idx="4455">
                  <c:v>-223</c:v>
                </c:pt>
                <c:pt idx="4456">
                  <c:v>-230.5</c:v>
                </c:pt>
                <c:pt idx="4457">
                  <c:v>-241.5</c:v>
                </c:pt>
                <c:pt idx="4458">
                  <c:v>-242</c:v>
                </c:pt>
                <c:pt idx="4459">
                  <c:v>-235.75</c:v>
                </c:pt>
                <c:pt idx="4460">
                  <c:v>-230.5</c:v>
                </c:pt>
                <c:pt idx="4461">
                  <c:v>-256</c:v>
                </c:pt>
                <c:pt idx="4462">
                  <c:v>-260.25</c:v>
                </c:pt>
                <c:pt idx="4463">
                  <c:v>-252.75</c:v>
                </c:pt>
                <c:pt idx="4464">
                  <c:v>-265.25</c:v>
                </c:pt>
                <c:pt idx="4465">
                  <c:v>-239.75</c:v>
                </c:pt>
                <c:pt idx="4466">
                  <c:v>-236.5</c:v>
                </c:pt>
                <c:pt idx="4467">
                  <c:v>-233.5</c:v>
                </c:pt>
                <c:pt idx="4468">
                  <c:v>-249.25</c:v>
                </c:pt>
                <c:pt idx="4469">
                  <c:v>-249.25</c:v>
                </c:pt>
                <c:pt idx="4470">
                  <c:v>-252.25</c:v>
                </c:pt>
                <c:pt idx="4471">
                  <c:v>-269</c:v>
                </c:pt>
                <c:pt idx="4472">
                  <c:v>-270.25</c:v>
                </c:pt>
                <c:pt idx="4473">
                  <c:v>-274.25</c:v>
                </c:pt>
                <c:pt idx="4474">
                  <c:v>-262</c:v>
                </c:pt>
                <c:pt idx="4475">
                  <c:v>-237.5</c:v>
                </c:pt>
                <c:pt idx="4476">
                  <c:v>-237.75</c:v>
                </c:pt>
                <c:pt idx="4477">
                  <c:v>-218</c:v>
                </c:pt>
                <c:pt idx="4478">
                  <c:v>-229.25</c:v>
                </c:pt>
                <c:pt idx="4479">
                  <c:v>-236</c:v>
                </c:pt>
                <c:pt idx="4480">
                  <c:v>-242.25</c:v>
                </c:pt>
                <c:pt idx="4481">
                  <c:v>-245</c:v>
                </c:pt>
                <c:pt idx="4482">
                  <c:v>-230</c:v>
                </c:pt>
                <c:pt idx="4483">
                  <c:v>-223</c:v>
                </c:pt>
                <c:pt idx="4484">
                  <c:v>-222</c:v>
                </c:pt>
                <c:pt idx="4485">
                  <c:v>-249.75</c:v>
                </c:pt>
                <c:pt idx="4486">
                  <c:v>-204</c:v>
                </c:pt>
                <c:pt idx="4487">
                  <c:v>-208</c:v>
                </c:pt>
                <c:pt idx="4488">
                  <c:v>-200.75</c:v>
                </c:pt>
                <c:pt idx="4489">
                  <c:v>-180.25</c:v>
                </c:pt>
                <c:pt idx="4490">
                  <c:v>-185.5</c:v>
                </c:pt>
                <c:pt idx="4491">
                  <c:v>-202</c:v>
                </c:pt>
                <c:pt idx="4492">
                  <c:v>-202.25</c:v>
                </c:pt>
                <c:pt idx="4493">
                  <c:v>-195.5</c:v>
                </c:pt>
                <c:pt idx="4494">
                  <c:v>-181.25</c:v>
                </c:pt>
                <c:pt idx="4495">
                  <c:v>-184</c:v>
                </c:pt>
                <c:pt idx="4496">
                  <c:v>-161.5</c:v>
                </c:pt>
                <c:pt idx="4497">
                  <c:v>-160.75</c:v>
                </c:pt>
                <c:pt idx="4498">
                  <c:v>-158</c:v>
                </c:pt>
                <c:pt idx="4499">
                  <c:v>-165</c:v>
                </c:pt>
                <c:pt idx="4500">
                  <c:v>-127</c:v>
                </c:pt>
                <c:pt idx="4501">
                  <c:v>-122.5</c:v>
                </c:pt>
                <c:pt idx="4502">
                  <c:v>-123.5</c:v>
                </c:pt>
                <c:pt idx="4503">
                  <c:v>-128.75</c:v>
                </c:pt>
                <c:pt idx="4504">
                  <c:v>-105.25</c:v>
                </c:pt>
                <c:pt idx="4505">
                  <c:v>-107.5</c:v>
                </c:pt>
                <c:pt idx="4506">
                  <c:v>-94.25</c:v>
                </c:pt>
                <c:pt idx="4507">
                  <c:v>-116.25</c:v>
                </c:pt>
                <c:pt idx="4508">
                  <c:v>-90.5</c:v>
                </c:pt>
                <c:pt idx="4509">
                  <c:v>-97</c:v>
                </c:pt>
                <c:pt idx="4510">
                  <c:v>-82.25</c:v>
                </c:pt>
                <c:pt idx="4511">
                  <c:v>-70.75</c:v>
                </c:pt>
                <c:pt idx="4512">
                  <c:v>-54</c:v>
                </c:pt>
                <c:pt idx="4513">
                  <c:v>-83.5</c:v>
                </c:pt>
                <c:pt idx="4514">
                  <c:v>-96</c:v>
                </c:pt>
                <c:pt idx="4515">
                  <c:v>-103</c:v>
                </c:pt>
                <c:pt idx="4516">
                  <c:v>-104</c:v>
                </c:pt>
                <c:pt idx="4517">
                  <c:v>-116.75</c:v>
                </c:pt>
                <c:pt idx="4518">
                  <c:v>-125</c:v>
                </c:pt>
                <c:pt idx="4519">
                  <c:v>-96.25</c:v>
                </c:pt>
                <c:pt idx="4520">
                  <c:v>-96.25</c:v>
                </c:pt>
                <c:pt idx="4521">
                  <c:v>-77.5</c:v>
                </c:pt>
                <c:pt idx="4522">
                  <c:v>-104.25</c:v>
                </c:pt>
                <c:pt idx="4523">
                  <c:v>-127.25</c:v>
                </c:pt>
                <c:pt idx="4524">
                  <c:v>-109.5</c:v>
                </c:pt>
                <c:pt idx="4525">
                  <c:v>-102.75</c:v>
                </c:pt>
                <c:pt idx="4526">
                  <c:v>-91.25</c:v>
                </c:pt>
                <c:pt idx="4527">
                  <c:v>-125.5</c:v>
                </c:pt>
                <c:pt idx="4528">
                  <c:v>-130.25</c:v>
                </c:pt>
                <c:pt idx="4529">
                  <c:v>-110.5</c:v>
                </c:pt>
                <c:pt idx="4530">
                  <c:v>-134.75</c:v>
                </c:pt>
                <c:pt idx="4531">
                  <c:v>-147.5</c:v>
                </c:pt>
                <c:pt idx="4532">
                  <c:v>-134</c:v>
                </c:pt>
                <c:pt idx="4533">
                  <c:v>-127</c:v>
                </c:pt>
                <c:pt idx="4534">
                  <c:v>-136.25</c:v>
                </c:pt>
                <c:pt idx="4535">
                  <c:v>-142.25</c:v>
                </c:pt>
                <c:pt idx="4536">
                  <c:v>-124.5</c:v>
                </c:pt>
                <c:pt idx="4537">
                  <c:v>-111</c:v>
                </c:pt>
                <c:pt idx="4538">
                  <c:v>-116.25</c:v>
                </c:pt>
                <c:pt idx="4539">
                  <c:v>-118</c:v>
                </c:pt>
                <c:pt idx="4540">
                  <c:v>-134.75</c:v>
                </c:pt>
                <c:pt idx="4541">
                  <c:v>-109</c:v>
                </c:pt>
                <c:pt idx="4542">
                  <c:v>-114.25</c:v>
                </c:pt>
                <c:pt idx="4543">
                  <c:v>-124.5</c:v>
                </c:pt>
                <c:pt idx="4544">
                  <c:v>-140.5</c:v>
                </c:pt>
                <c:pt idx="4545">
                  <c:v>-125</c:v>
                </c:pt>
                <c:pt idx="4546">
                  <c:v>-119</c:v>
                </c:pt>
                <c:pt idx="4547">
                  <c:v>-117.75</c:v>
                </c:pt>
                <c:pt idx="4548">
                  <c:v>-79</c:v>
                </c:pt>
                <c:pt idx="4549">
                  <c:v>-83.5</c:v>
                </c:pt>
                <c:pt idx="4550">
                  <c:v>-109.5</c:v>
                </c:pt>
                <c:pt idx="4551">
                  <c:v>-69</c:v>
                </c:pt>
                <c:pt idx="4552">
                  <c:v>-75.75</c:v>
                </c:pt>
                <c:pt idx="4553">
                  <c:v>-93.5</c:v>
                </c:pt>
                <c:pt idx="4554">
                  <c:v>-99.75</c:v>
                </c:pt>
                <c:pt idx="4555">
                  <c:v>-37.5</c:v>
                </c:pt>
                <c:pt idx="4556">
                  <c:v>-56.75</c:v>
                </c:pt>
                <c:pt idx="4557">
                  <c:v>-3.5</c:v>
                </c:pt>
                <c:pt idx="4558">
                  <c:v>-43.75</c:v>
                </c:pt>
                <c:pt idx="4559">
                  <c:v>-86.5</c:v>
                </c:pt>
                <c:pt idx="4560">
                  <c:v>-54.25</c:v>
                </c:pt>
                <c:pt idx="4561">
                  <c:v>-27.5</c:v>
                </c:pt>
                <c:pt idx="4562">
                  <c:v>-33.5</c:v>
                </c:pt>
                <c:pt idx="4563">
                  <c:v>-54</c:v>
                </c:pt>
                <c:pt idx="4564">
                  <c:v>-55</c:v>
                </c:pt>
                <c:pt idx="4565">
                  <c:v>40.75</c:v>
                </c:pt>
                <c:pt idx="4566">
                  <c:v>-9.5</c:v>
                </c:pt>
                <c:pt idx="4567">
                  <c:v>-9</c:v>
                </c:pt>
                <c:pt idx="4568">
                  <c:v>35</c:v>
                </c:pt>
                <c:pt idx="4569">
                  <c:v>51.25</c:v>
                </c:pt>
                <c:pt idx="4570">
                  <c:v>106.25</c:v>
                </c:pt>
                <c:pt idx="4571">
                  <c:v>153.75</c:v>
                </c:pt>
                <c:pt idx="4572">
                  <c:v>178.5</c:v>
                </c:pt>
                <c:pt idx="4573">
                  <c:v>247</c:v>
                </c:pt>
                <c:pt idx="4574">
                  <c:v>268.5</c:v>
                </c:pt>
                <c:pt idx="4575">
                  <c:v>142.75</c:v>
                </c:pt>
                <c:pt idx="4576">
                  <c:v>157.25</c:v>
                </c:pt>
                <c:pt idx="4577">
                  <c:v>256.25</c:v>
                </c:pt>
                <c:pt idx="4578">
                  <c:v>218.5</c:v>
                </c:pt>
                <c:pt idx="4579">
                  <c:v>226</c:v>
                </c:pt>
                <c:pt idx="4580">
                  <c:v>169</c:v>
                </c:pt>
                <c:pt idx="4581">
                  <c:v>200.25</c:v>
                </c:pt>
                <c:pt idx="4582">
                  <c:v>256.75</c:v>
                </c:pt>
                <c:pt idx="4583">
                  <c:v>244.25</c:v>
                </c:pt>
                <c:pt idx="4584">
                  <c:v>293.5</c:v>
                </c:pt>
                <c:pt idx="4585">
                  <c:v>324.75</c:v>
                </c:pt>
                <c:pt idx="4586">
                  <c:v>220.75</c:v>
                </c:pt>
                <c:pt idx="4587">
                  <c:v>232.5</c:v>
                </c:pt>
                <c:pt idx="4588">
                  <c:v>198</c:v>
                </c:pt>
                <c:pt idx="4589">
                  <c:v>192.25</c:v>
                </c:pt>
                <c:pt idx="4590">
                  <c:v>190</c:v>
                </c:pt>
                <c:pt idx="4591">
                  <c:v>156.25</c:v>
                </c:pt>
                <c:pt idx="4592">
                  <c:v>201.5</c:v>
                </c:pt>
                <c:pt idx="4593">
                  <c:v>255</c:v>
                </c:pt>
                <c:pt idx="4594">
                  <c:v>223.25</c:v>
                </c:pt>
                <c:pt idx="4595">
                  <c:v>238</c:v>
                </c:pt>
                <c:pt idx="4596">
                  <c:v>266.5</c:v>
                </c:pt>
                <c:pt idx="4597">
                  <c:v>306</c:v>
                </c:pt>
                <c:pt idx="4598">
                  <c:v>251.75</c:v>
                </c:pt>
                <c:pt idx="4599">
                  <c:v>298</c:v>
                </c:pt>
                <c:pt idx="4600">
                  <c:v>308.5</c:v>
                </c:pt>
                <c:pt idx="4601">
                  <c:v>293</c:v>
                </c:pt>
                <c:pt idx="4602">
                  <c:v>347</c:v>
                </c:pt>
                <c:pt idx="4603">
                  <c:v>411.25</c:v>
                </c:pt>
                <c:pt idx="4604">
                  <c:v>367.5</c:v>
                </c:pt>
                <c:pt idx="4605">
                  <c:v>311.5</c:v>
                </c:pt>
                <c:pt idx="4606">
                  <c:v>306.25</c:v>
                </c:pt>
                <c:pt idx="4607">
                  <c:v>273.25</c:v>
                </c:pt>
                <c:pt idx="4608">
                  <c:v>264.25</c:v>
                </c:pt>
                <c:pt idx="4609">
                  <c:v>343.75</c:v>
                </c:pt>
                <c:pt idx="4610">
                  <c:v>310.5</c:v>
                </c:pt>
                <c:pt idx="4611">
                  <c:v>291</c:v>
                </c:pt>
                <c:pt idx="4612">
                  <c:v>312</c:v>
                </c:pt>
                <c:pt idx="4613">
                  <c:v>287</c:v>
                </c:pt>
                <c:pt idx="4614">
                  <c:v>254.75</c:v>
                </c:pt>
                <c:pt idx="4615">
                  <c:v>270</c:v>
                </c:pt>
                <c:pt idx="4616">
                  <c:v>263.75</c:v>
                </c:pt>
                <c:pt idx="4617">
                  <c:v>284.5</c:v>
                </c:pt>
                <c:pt idx="4618">
                  <c:v>273.5</c:v>
                </c:pt>
                <c:pt idx="4619">
                  <c:v>286.25</c:v>
                </c:pt>
                <c:pt idx="4620">
                  <c:v>246</c:v>
                </c:pt>
                <c:pt idx="4621">
                  <c:v>255.25</c:v>
                </c:pt>
                <c:pt idx="4622">
                  <c:v>265.75</c:v>
                </c:pt>
                <c:pt idx="4623">
                  <c:v>277</c:v>
                </c:pt>
                <c:pt idx="4624">
                  <c:v>287</c:v>
                </c:pt>
                <c:pt idx="4625">
                  <c:v>299.75</c:v>
                </c:pt>
                <c:pt idx="4626">
                  <c:v>293.25</c:v>
                </c:pt>
                <c:pt idx="4627">
                  <c:v>289.25</c:v>
                </c:pt>
                <c:pt idx="4628">
                  <c:v>287.75</c:v>
                </c:pt>
                <c:pt idx="4629">
                  <c:v>270</c:v>
                </c:pt>
                <c:pt idx="4630">
                  <c:v>258.25</c:v>
                </c:pt>
                <c:pt idx="4631">
                  <c:v>232.75</c:v>
                </c:pt>
                <c:pt idx="4632">
                  <c:v>230.75</c:v>
                </c:pt>
                <c:pt idx="4633">
                  <c:v>227.75</c:v>
                </c:pt>
                <c:pt idx="4634">
                  <c:v>253</c:v>
                </c:pt>
                <c:pt idx="4635">
                  <c:v>251.5</c:v>
                </c:pt>
                <c:pt idx="4636">
                  <c:v>272.75</c:v>
                </c:pt>
                <c:pt idx="4637">
                  <c:v>290.25</c:v>
                </c:pt>
                <c:pt idx="4638">
                  <c:v>289.75</c:v>
                </c:pt>
                <c:pt idx="4639">
                  <c:v>318.5</c:v>
                </c:pt>
                <c:pt idx="4640">
                  <c:v>319</c:v>
                </c:pt>
                <c:pt idx="4641">
                  <c:v>309.75</c:v>
                </c:pt>
                <c:pt idx="4642">
                  <c:v>352.25</c:v>
                </c:pt>
                <c:pt idx="4643">
                  <c:v>321.5</c:v>
                </c:pt>
                <c:pt idx="4644">
                  <c:v>332.75</c:v>
                </c:pt>
                <c:pt idx="4645">
                  <c:v>334.75</c:v>
                </c:pt>
                <c:pt idx="4646">
                  <c:v>327.5</c:v>
                </c:pt>
                <c:pt idx="4647">
                  <c:v>319</c:v>
                </c:pt>
                <c:pt idx="4648">
                  <c:v>286.75</c:v>
                </c:pt>
                <c:pt idx="4649">
                  <c:v>315.5</c:v>
                </c:pt>
                <c:pt idx="4650">
                  <c:v>335.75</c:v>
                </c:pt>
                <c:pt idx="4651">
                  <c:v>337</c:v>
                </c:pt>
                <c:pt idx="4652">
                  <c:v>326.75</c:v>
                </c:pt>
                <c:pt idx="4653">
                  <c:v>328.5</c:v>
                </c:pt>
                <c:pt idx="4654">
                  <c:v>317.75</c:v>
                </c:pt>
                <c:pt idx="4655">
                  <c:v>290.5</c:v>
                </c:pt>
                <c:pt idx="4656">
                  <c:v>293.25</c:v>
                </c:pt>
                <c:pt idx="4657">
                  <c:v>331.25</c:v>
                </c:pt>
                <c:pt idx="4658">
                  <c:v>326.75</c:v>
                </c:pt>
                <c:pt idx="4659">
                  <c:v>322.75</c:v>
                </c:pt>
                <c:pt idx="4660">
                  <c:v>338.25</c:v>
                </c:pt>
                <c:pt idx="4661">
                  <c:v>372.75</c:v>
                </c:pt>
                <c:pt idx="4662">
                  <c:v>378.75</c:v>
                </c:pt>
                <c:pt idx="4663">
                  <c:v>378.75</c:v>
                </c:pt>
                <c:pt idx="4664">
                  <c:v>388.75</c:v>
                </c:pt>
                <c:pt idx="4665">
                  <c:v>413.25</c:v>
                </c:pt>
                <c:pt idx="4666">
                  <c:v>389.5</c:v>
                </c:pt>
                <c:pt idx="4667">
                  <c:v>396.75</c:v>
                </c:pt>
                <c:pt idx="4668">
                  <c:v>406.25</c:v>
                </c:pt>
                <c:pt idx="4669">
                  <c:v>424</c:v>
                </c:pt>
                <c:pt idx="4670">
                  <c:v>452.75</c:v>
                </c:pt>
                <c:pt idx="4671">
                  <c:v>468.75</c:v>
                </c:pt>
                <c:pt idx="4672">
                  <c:v>449.75</c:v>
                </c:pt>
                <c:pt idx="4673">
                  <c:v>472.25</c:v>
                </c:pt>
                <c:pt idx="4674">
                  <c:v>470.5</c:v>
                </c:pt>
                <c:pt idx="4675">
                  <c:v>482.25</c:v>
                </c:pt>
                <c:pt idx="4676">
                  <c:v>442.25</c:v>
                </c:pt>
                <c:pt idx="4677">
                  <c:v>437.75</c:v>
                </c:pt>
                <c:pt idx="4678">
                  <c:v>406.75</c:v>
                </c:pt>
                <c:pt idx="4679">
                  <c:v>400.5</c:v>
                </c:pt>
                <c:pt idx="4680">
                  <c:v>401</c:v>
                </c:pt>
                <c:pt idx="4681">
                  <c:v>379.5</c:v>
                </c:pt>
                <c:pt idx="4682">
                  <c:v>363.25</c:v>
                </c:pt>
                <c:pt idx="4683">
                  <c:v>374.75</c:v>
                </c:pt>
                <c:pt idx="4684">
                  <c:v>390.75</c:v>
                </c:pt>
                <c:pt idx="4685">
                  <c:v>337.5</c:v>
                </c:pt>
                <c:pt idx="4686">
                  <c:v>351.25</c:v>
                </c:pt>
                <c:pt idx="4687">
                  <c:v>346.5</c:v>
                </c:pt>
                <c:pt idx="4688">
                  <c:v>327.5</c:v>
                </c:pt>
                <c:pt idx="4689">
                  <c:v>338.75</c:v>
                </c:pt>
                <c:pt idx="4690">
                  <c:v>370.5</c:v>
                </c:pt>
                <c:pt idx="4691">
                  <c:v>360</c:v>
                </c:pt>
                <c:pt idx="4692">
                  <c:v>345.5</c:v>
                </c:pt>
                <c:pt idx="4693">
                  <c:v>319.25</c:v>
                </c:pt>
                <c:pt idx="4694">
                  <c:v>314.25</c:v>
                </c:pt>
                <c:pt idx="4695">
                  <c:v>324.25</c:v>
                </c:pt>
                <c:pt idx="4696">
                  <c:v>340.75</c:v>
                </c:pt>
                <c:pt idx="4697">
                  <c:v>332.25</c:v>
                </c:pt>
                <c:pt idx="4698">
                  <c:v>302.25</c:v>
                </c:pt>
                <c:pt idx="4699">
                  <c:v>300.75</c:v>
                </c:pt>
                <c:pt idx="4700">
                  <c:v>314.5</c:v>
                </c:pt>
                <c:pt idx="4701">
                  <c:v>306.25</c:v>
                </c:pt>
                <c:pt idx="4702">
                  <c:v>293.25</c:v>
                </c:pt>
                <c:pt idx="4703">
                  <c:v>288</c:v>
                </c:pt>
                <c:pt idx="4704">
                  <c:v>321.75</c:v>
                </c:pt>
                <c:pt idx="4705">
                  <c:v>307</c:v>
                </c:pt>
                <c:pt idx="4706">
                  <c:v>317.75</c:v>
                </c:pt>
                <c:pt idx="4707">
                  <c:v>306</c:v>
                </c:pt>
                <c:pt idx="4708">
                  <c:v>288.25</c:v>
                </c:pt>
                <c:pt idx="4709">
                  <c:v>298</c:v>
                </c:pt>
                <c:pt idx="4710">
                  <c:v>303</c:v>
                </c:pt>
                <c:pt idx="4711">
                  <c:v>285.75</c:v>
                </c:pt>
                <c:pt idx="4712">
                  <c:v>284.75</c:v>
                </c:pt>
                <c:pt idx="4713">
                  <c:v>278.75</c:v>
                </c:pt>
                <c:pt idx="4714">
                  <c:v>252</c:v>
                </c:pt>
                <c:pt idx="4715">
                  <c:v>251.25</c:v>
                </c:pt>
                <c:pt idx="4716">
                  <c:v>237.5</c:v>
                </c:pt>
                <c:pt idx="4717">
                  <c:v>247.75</c:v>
                </c:pt>
                <c:pt idx="4718">
                  <c:v>230</c:v>
                </c:pt>
                <c:pt idx="4719">
                  <c:v>245.75</c:v>
                </c:pt>
                <c:pt idx="4720">
                  <c:v>248</c:v>
                </c:pt>
                <c:pt idx="4721">
                  <c:v>269.5</c:v>
                </c:pt>
                <c:pt idx="4722">
                  <c:v>265.25</c:v>
                </c:pt>
                <c:pt idx="4723">
                  <c:v>271.75</c:v>
                </c:pt>
                <c:pt idx="4724">
                  <c:v>247.75</c:v>
                </c:pt>
                <c:pt idx="4725">
                  <c:v>248.25</c:v>
                </c:pt>
                <c:pt idx="4726">
                  <c:v>254.75</c:v>
                </c:pt>
                <c:pt idx="4727">
                  <c:v>266</c:v>
                </c:pt>
                <c:pt idx="4728">
                  <c:v>269.75</c:v>
                </c:pt>
                <c:pt idx="4729">
                  <c:v>246</c:v>
                </c:pt>
                <c:pt idx="4730">
                  <c:v>262.25</c:v>
                </c:pt>
                <c:pt idx="4731">
                  <c:v>249.75</c:v>
                </c:pt>
                <c:pt idx="4732">
                  <c:v>236.75</c:v>
                </c:pt>
                <c:pt idx="4733">
                  <c:v>215.75</c:v>
                </c:pt>
                <c:pt idx="4734">
                  <c:v>219.25</c:v>
                </c:pt>
                <c:pt idx="4735">
                  <c:v>208.5</c:v>
                </c:pt>
                <c:pt idx="4736">
                  <c:v>199.75</c:v>
                </c:pt>
                <c:pt idx="4737">
                  <c:v>199.75</c:v>
                </c:pt>
                <c:pt idx="4738">
                  <c:v>198</c:v>
                </c:pt>
                <c:pt idx="4739">
                  <c:v>198.75</c:v>
                </c:pt>
                <c:pt idx="4740">
                  <c:v>199.75</c:v>
                </c:pt>
                <c:pt idx="4741">
                  <c:v>198.25</c:v>
                </c:pt>
                <c:pt idx="4742">
                  <c:v>195.5</c:v>
                </c:pt>
                <c:pt idx="4743">
                  <c:v>174.25</c:v>
                </c:pt>
                <c:pt idx="4744">
                  <c:v>162.75</c:v>
                </c:pt>
                <c:pt idx="4745">
                  <c:v>160.25</c:v>
                </c:pt>
                <c:pt idx="4746">
                  <c:v>168.25</c:v>
                </c:pt>
                <c:pt idx="4747">
                  <c:v>165.75</c:v>
                </c:pt>
                <c:pt idx="4748">
                  <c:v>193</c:v>
                </c:pt>
                <c:pt idx="4749">
                  <c:v>191.25</c:v>
                </c:pt>
                <c:pt idx="4750">
                  <c:v>183.5</c:v>
                </c:pt>
                <c:pt idx="4751">
                  <c:v>165</c:v>
                </c:pt>
                <c:pt idx="4752">
                  <c:v>167.5</c:v>
                </c:pt>
                <c:pt idx="4753">
                  <c:v>160.25</c:v>
                </c:pt>
                <c:pt idx="4754">
                  <c:v>154.5</c:v>
                </c:pt>
                <c:pt idx="4755">
                  <c:v>150.75</c:v>
                </c:pt>
                <c:pt idx="4756">
                  <c:v>124.75</c:v>
                </c:pt>
                <c:pt idx="4757">
                  <c:v>127</c:v>
                </c:pt>
                <c:pt idx="4758">
                  <c:v>110.75</c:v>
                </c:pt>
                <c:pt idx="4759">
                  <c:v>116.25</c:v>
                </c:pt>
                <c:pt idx="4760">
                  <c:v>121.5</c:v>
                </c:pt>
                <c:pt idx="4761">
                  <c:v>116.75</c:v>
                </c:pt>
                <c:pt idx="4762">
                  <c:v>138</c:v>
                </c:pt>
                <c:pt idx="4763">
                  <c:v>144</c:v>
                </c:pt>
                <c:pt idx="4764">
                  <c:v>169.75</c:v>
                </c:pt>
                <c:pt idx="4765">
                  <c:v>178.25</c:v>
                </c:pt>
                <c:pt idx="4766">
                  <c:v>179.5</c:v>
                </c:pt>
                <c:pt idx="4767">
                  <c:v>191.5</c:v>
                </c:pt>
                <c:pt idx="4768">
                  <c:v>196</c:v>
                </c:pt>
                <c:pt idx="4769">
                  <c:v>192</c:v>
                </c:pt>
                <c:pt idx="4770">
                  <c:v>211.5</c:v>
                </c:pt>
                <c:pt idx="4771">
                  <c:v>220.25</c:v>
                </c:pt>
                <c:pt idx="4772">
                  <c:v>222.5</c:v>
                </c:pt>
                <c:pt idx="4773">
                  <c:v>218.5</c:v>
                </c:pt>
                <c:pt idx="4774">
                  <c:v>217.5</c:v>
                </c:pt>
                <c:pt idx="4775">
                  <c:v>224.75</c:v>
                </c:pt>
                <c:pt idx="4776">
                  <c:v>227</c:v>
                </c:pt>
                <c:pt idx="4777">
                  <c:v>243.25</c:v>
                </c:pt>
                <c:pt idx="4778">
                  <c:v>247.25</c:v>
                </c:pt>
                <c:pt idx="4779">
                  <c:v>243.25</c:v>
                </c:pt>
                <c:pt idx="4780">
                  <c:v>237.5</c:v>
                </c:pt>
                <c:pt idx="4781">
                  <c:v>249</c:v>
                </c:pt>
                <c:pt idx="4782">
                  <c:v>250</c:v>
                </c:pt>
                <c:pt idx="4783">
                  <c:v>235.5</c:v>
                </c:pt>
                <c:pt idx="4784">
                  <c:v>244.75</c:v>
                </c:pt>
                <c:pt idx="4785">
                  <c:v>256</c:v>
                </c:pt>
                <c:pt idx="4786">
                  <c:v>248.25</c:v>
                </c:pt>
                <c:pt idx="4787">
                  <c:v>220.75</c:v>
                </c:pt>
                <c:pt idx="4788">
                  <c:v>232</c:v>
                </c:pt>
                <c:pt idx="4789">
                  <c:v>239.5</c:v>
                </c:pt>
                <c:pt idx="4790">
                  <c:v>247.25</c:v>
                </c:pt>
                <c:pt idx="4791">
                  <c:v>267.75</c:v>
                </c:pt>
                <c:pt idx="4792">
                  <c:v>267</c:v>
                </c:pt>
                <c:pt idx="4793">
                  <c:v>268.5</c:v>
                </c:pt>
                <c:pt idx="4794">
                  <c:v>269.25</c:v>
                </c:pt>
                <c:pt idx="4795">
                  <c:v>271.75</c:v>
                </c:pt>
                <c:pt idx="4796">
                  <c:v>270</c:v>
                </c:pt>
                <c:pt idx="4797">
                  <c:v>262.25</c:v>
                </c:pt>
                <c:pt idx="4798">
                  <c:v>239</c:v>
                </c:pt>
                <c:pt idx="4799">
                  <c:v>236.75</c:v>
                </c:pt>
                <c:pt idx="4800">
                  <c:v>244.25</c:v>
                </c:pt>
                <c:pt idx="4801">
                  <c:v>256.5</c:v>
                </c:pt>
                <c:pt idx="4802">
                  <c:v>267.5</c:v>
                </c:pt>
                <c:pt idx="4803">
                  <c:v>275</c:v>
                </c:pt>
                <c:pt idx="4804">
                  <c:v>284.25</c:v>
                </c:pt>
                <c:pt idx="4805">
                  <c:v>284</c:v>
                </c:pt>
                <c:pt idx="4806">
                  <c:v>290.5</c:v>
                </c:pt>
                <c:pt idx="4807">
                  <c:v>292.75</c:v>
                </c:pt>
                <c:pt idx="4808">
                  <c:v>310.25</c:v>
                </c:pt>
                <c:pt idx="4809">
                  <c:v>309.5</c:v>
                </c:pt>
                <c:pt idx="4810">
                  <c:v>307.75</c:v>
                </c:pt>
                <c:pt idx="4811">
                  <c:v>307.25</c:v>
                </c:pt>
                <c:pt idx="4812">
                  <c:v>314</c:v>
                </c:pt>
                <c:pt idx="4813">
                  <c:v>305.75</c:v>
                </c:pt>
                <c:pt idx="4814">
                  <c:v>291</c:v>
                </c:pt>
                <c:pt idx="4815">
                  <c:v>287.75</c:v>
                </c:pt>
                <c:pt idx="4816">
                  <c:v>305.75</c:v>
                </c:pt>
                <c:pt idx="4817">
                  <c:v>301.5</c:v>
                </c:pt>
                <c:pt idx="4818">
                  <c:v>299.75</c:v>
                </c:pt>
                <c:pt idx="4819">
                  <c:v>274.25</c:v>
                </c:pt>
                <c:pt idx="4820">
                  <c:v>268.5</c:v>
                </c:pt>
                <c:pt idx="4821">
                  <c:v>283.25</c:v>
                </c:pt>
                <c:pt idx="4822">
                  <c:v>295.25</c:v>
                </c:pt>
                <c:pt idx="4823">
                  <c:v>300.25</c:v>
                </c:pt>
                <c:pt idx="4824">
                  <c:v>310.5</c:v>
                </c:pt>
                <c:pt idx="4825">
                  <c:v>314.75</c:v>
                </c:pt>
                <c:pt idx="4826">
                  <c:v>318.25</c:v>
                </c:pt>
                <c:pt idx="4827">
                  <c:v>315.5</c:v>
                </c:pt>
                <c:pt idx="4828">
                  <c:v>334.5</c:v>
                </c:pt>
                <c:pt idx="4829">
                  <c:v>336.5</c:v>
                </c:pt>
                <c:pt idx="4830">
                  <c:v>328.75</c:v>
                </c:pt>
                <c:pt idx="4831">
                  <c:v>337.75</c:v>
                </c:pt>
                <c:pt idx="4832">
                  <c:v>336.25</c:v>
                </c:pt>
                <c:pt idx="4833">
                  <c:v>324.75</c:v>
                </c:pt>
                <c:pt idx="4834">
                  <c:v>337.5</c:v>
                </c:pt>
                <c:pt idx="4835">
                  <c:v>323.75</c:v>
                </c:pt>
                <c:pt idx="4836">
                  <c:v>313.25</c:v>
                </c:pt>
                <c:pt idx="4837">
                  <c:v>307.25</c:v>
                </c:pt>
                <c:pt idx="4838">
                  <c:v>285.25</c:v>
                </c:pt>
                <c:pt idx="4839">
                  <c:v>308.25</c:v>
                </c:pt>
                <c:pt idx="4840">
                  <c:v>279.75</c:v>
                </c:pt>
                <c:pt idx="4841">
                  <c:v>285.75</c:v>
                </c:pt>
                <c:pt idx="4842">
                  <c:v>288.5</c:v>
                </c:pt>
                <c:pt idx="4843">
                  <c:v>293.75</c:v>
                </c:pt>
                <c:pt idx="4844">
                  <c:v>310</c:v>
                </c:pt>
                <c:pt idx="4845">
                  <c:v>313</c:v>
                </c:pt>
                <c:pt idx="4846">
                  <c:v>338.5</c:v>
                </c:pt>
                <c:pt idx="4847">
                  <c:v>338.75</c:v>
                </c:pt>
                <c:pt idx="4848">
                  <c:v>343</c:v>
                </c:pt>
                <c:pt idx="4849">
                  <c:v>334</c:v>
                </c:pt>
                <c:pt idx="4850">
                  <c:v>338.25</c:v>
                </c:pt>
                <c:pt idx="4851">
                  <c:v>353</c:v>
                </c:pt>
                <c:pt idx="4852">
                  <c:v>354.25</c:v>
                </c:pt>
                <c:pt idx="4853">
                  <c:v>355.25</c:v>
                </c:pt>
                <c:pt idx="4854">
                  <c:v>341</c:v>
                </c:pt>
                <c:pt idx="4855">
                  <c:v>336.75</c:v>
                </c:pt>
                <c:pt idx="4856">
                  <c:v>350.5</c:v>
                </c:pt>
                <c:pt idx="4857">
                  <c:v>349.75</c:v>
                </c:pt>
                <c:pt idx="4858">
                  <c:v>355.75</c:v>
                </c:pt>
                <c:pt idx="4859">
                  <c:v>336.25</c:v>
                </c:pt>
                <c:pt idx="4860">
                  <c:v>341.5</c:v>
                </c:pt>
                <c:pt idx="4861">
                  <c:v>355.25</c:v>
                </c:pt>
                <c:pt idx="4862">
                  <c:v>354.75</c:v>
                </c:pt>
                <c:pt idx="4863">
                  <c:v>344.75</c:v>
                </c:pt>
                <c:pt idx="4864">
                  <c:v>354.75</c:v>
                </c:pt>
                <c:pt idx="4865">
                  <c:v>350.5</c:v>
                </c:pt>
                <c:pt idx="4866">
                  <c:v>336.75</c:v>
                </c:pt>
                <c:pt idx="4867">
                  <c:v>342.25</c:v>
                </c:pt>
                <c:pt idx="4868">
                  <c:v>348.75</c:v>
                </c:pt>
                <c:pt idx="4869">
                  <c:v>354.75</c:v>
                </c:pt>
                <c:pt idx="4870">
                  <c:v>360.25</c:v>
                </c:pt>
                <c:pt idx="4871">
                  <c:v>355.5</c:v>
                </c:pt>
                <c:pt idx="4872">
                  <c:v>357.25</c:v>
                </c:pt>
                <c:pt idx="4873">
                  <c:v>345.75</c:v>
                </c:pt>
                <c:pt idx="4874">
                  <c:v>349.25</c:v>
                </c:pt>
                <c:pt idx="4875">
                  <c:v>359.75</c:v>
                </c:pt>
                <c:pt idx="4876">
                  <c:v>365</c:v>
                </c:pt>
                <c:pt idx="4877">
                  <c:v>367</c:v>
                </c:pt>
                <c:pt idx="4878">
                  <c:v>373.5</c:v>
                </c:pt>
                <c:pt idx="4879">
                  <c:v>374.5</c:v>
                </c:pt>
                <c:pt idx="4880">
                  <c:v>373.25</c:v>
                </c:pt>
                <c:pt idx="4881">
                  <c:v>373.5</c:v>
                </c:pt>
                <c:pt idx="4882">
                  <c:v>362.25</c:v>
                </c:pt>
                <c:pt idx="4883">
                  <c:v>380.25</c:v>
                </c:pt>
                <c:pt idx="4884">
                  <c:v>383.75</c:v>
                </c:pt>
                <c:pt idx="4885">
                  <c:v>384.5</c:v>
                </c:pt>
                <c:pt idx="4886">
                  <c:v>389</c:v>
                </c:pt>
                <c:pt idx="4887">
                  <c:v>393</c:v>
                </c:pt>
                <c:pt idx="4888">
                  <c:v>394</c:v>
                </c:pt>
                <c:pt idx="4889">
                  <c:v>385.5</c:v>
                </c:pt>
                <c:pt idx="4890">
                  <c:v>393</c:v>
                </c:pt>
                <c:pt idx="4891">
                  <c:v>396.75</c:v>
                </c:pt>
                <c:pt idx="4892">
                  <c:v>383.75</c:v>
                </c:pt>
                <c:pt idx="4893">
                  <c:v>397.25</c:v>
                </c:pt>
                <c:pt idx="4894">
                  <c:v>385.5</c:v>
                </c:pt>
                <c:pt idx="4895">
                  <c:v>362.5</c:v>
                </c:pt>
                <c:pt idx="4896">
                  <c:v>342.5</c:v>
                </c:pt>
                <c:pt idx="4897">
                  <c:v>344</c:v>
                </c:pt>
                <c:pt idx="4898">
                  <c:v>338.75</c:v>
                </c:pt>
                <c:pt idx="4899">
                  <c:v>346</c:v>
                </c:pt>
                <c:pt idx="4900">
                  <c:v>330.75</c:v>
                </c:pt>
                <c:pt idx="4901">
                  <c:v>322</c:v>
                </c:pt>
                <c:pt idx="4902">
                  <c:v>337.75</c:v>
                </c:pt>
                <c:pt idx="4903">
                  <c:v>348.75</c:v>
                </c:pt>
                <c:pt idx="4904">
                  <c:v>348</c:v>
                </c:pt>
                <c:pt idx="4905">
                  <c:v>313.25</c:v>
                </c:pt>
                <c:pt idx="4906">
                  <c:v>311.25</c:v>
                </c:pt>
                <c:pt idx="4907">
                  <c:v>307.5</c:v>
                </c:pt>
                <c:pt idx="4908">
                  <c:v>317.75</c:v>
                </c:pt>
                <c:pt idx="4909">
                  <c:v>314.75</c:v>
                </c:pt>
                <c:pt idx="4910">
                  <c:v>328</c:v>
                </c:pt>
                <c:pt idx="4911">
                  <c:v>330.5</c:v>
                </c:pt>
                <c:pt idx="4912">
                  <c:v>344.75</c:v>
                </c:pt>
                <c:pt idx="4913">
                  <c:v>351</c:v>
                </c:pt>
                <c:pt idx="4914">
                  <c:v>357</c:v>
                </c:pt>
                <c:pt idx="4915">
                  <c:v>357.75</c:v>
                </c:pt>
                <c:pt idx="4916">
                  <c:v>359</c:v>
                </c:pt>
                <c:pt idx="4917">
                  <c:v>348.75</c:v>
                </c:pt>
                <c:pt idx="4918">
                  <c:v>355</c:v>
                </c:pt>
                <c:pt idx="4919">
                  <c:v>353.75</c:v>
                </c:pt>
                <c:pt idx="4920">
                  <c:v>355</c:v>
                </c:pt>
                <c:pt idx="4921">
                  <c:v>366</c:v>
                </c:pt>
                <c:pt idx="4922">
                  <c:v>369</c:v>
                </c:pt>
                <c:pt idx="4923">
                  <c:v>370</c:v>
                </c:pt>
                <c:pt idx="4924">
                  <c:v>373.75</c:v>
                </c:pt>
                <c:pt idx="4925">
                  <c:v>388</c:v>
                </c:pt>
                <c:pt idx="4926">
                  <c:v>388.5</c:v>
                </c:pt>
                <c:pt idx="4927">
                  <c:v>392</c:v>
                </c:pt>
                <c:pt idx="4928">
                  <c:v>397.25</c:v>
                </c:pt>
                <c:pt idx="4929">
                  <c:v>402</c:v>
                </c:pt>
                <c:pt idx="4930">
                  <c:v>402.75</c:v>
                </c:pt>
                <c:pt idx="4931">
                  <c:v>401.75</c:v>
                </c:pt>
                <c:pt idx="4932">
                  <c:v>411</c:v>
                </c:pt>
                <c:pt idx="4933">
                  <c:v>417.25</c:v>
                </c:pt>
                <c:pt idx="4934">
                  <c:v>417.5</c:v>
                </c:pt>
                <c:pt idx="4935">
                  <c:v>412.5</c:v>
                </c:pt>
                <c:pt idx="4936">
                  <c:v>418.25</c:v>
                </c:pt>
                <c:pt idx="4937">
                  <c:v>425.75</c:v>
                </c:pt>
                <c:pt idx="4938">
                  <c:v>420.75</c:v>
                </c:pt>
                <c:pt idx="4939">
                  <c:v>419</c:v>
                </c:pt>
                <c:pt idx="4940">
                  <c:v>419.75</c:v>
                </c:pt>
                <c:pt idx="4941">
                  <c:v>425</c:v>
                </c:pt>
                <c:pt idx="4942">
                  <c:v>425.75</c:v>
                </c:pt>
                <c:pt idx="4943">
                  <c:v>421.5</c:v>
                </c:pt>
                <c:pt idx="4944">
                  <c:v>430</c:v>
                </c:pt>
                <c:pt idx="4945">
                  <c:v>439.25</c:v>
                </c:pt>
                <c:pt idx="4946">
                  <c:v>442</c:v>
                </c:pt>
                <c:pt idx="4947">
                  <c:v>435.25</c:v>
                </c:pt>
                <c:pt idx="4948">
                  <c:v>440</c:v>
                </c:pt>
                <c:pt idx="4949">
                  <c:v>448.75</c:v>
                </c:pt>
                <c:pt idx="4950">
                  <c:v>448.75</c:v>
                </c:pt>
                <c:pt idx="4951">
                  <c:v>449.25</c:v>
                </c:pt>
                <c:pt idx="4952">
                  <c:v>462.75</c:v>
                </c:pt>
                <c:pt idx="4953">
                  <c:v>464.75</c:v>
                </c:pt>
                <c:pt idx="4954">
                  <c:v>446.5</c:v>
                </c:pt>
                <c:pt idx="4955">
                  <c:v>451.75</c:v>
                </c:pt>
                <c:pt idx="4956">
                  <c:v>461.75</c:v>
                </c:pt>
                <c:pt idx="4957">
                  <c:v>456.75</c:v>
                </c:pt>
                <c:pt idx="4958">
                  <c:v>458</c:v>
                </c:pt>
                <c:pt idx="4959">
                  <c:v>468.5</c:v>
                </c:pt>
                <c:pt idx="4960">
                  <c:v>464.5</c:v>
                </c:pt>
                <c:pt idx="4961">
                  <c:v>437.25</c:v>
                </c:pt>
                <c:pt idx="4962">
                  <c:v>446.25</c:v>
                </c:pt>
                <c:pt idx="4963">
                  <c:v>461.5</c:v>
                </c:pt>
                <c:pt idx="4964">
                  <c:v>439.75</c:v>
                </c:pt>
                <c:pt idx="4965">
                  <c:v>454.75</c:v>
                </c:pt>
                <c:pt idx="4966">
                  <c:v>428.75</c:v>
                </c:pt>
                <c:pt idx="4967">
                  <c:v>420.25</c:v>
                </c:pt>
                <c:pt idx="4968">
                  <c:v>378.75</c:v>
                </c:pt>
                <c:pt idx="4969">
                  <c:v>363.25</c:v>
                </c:pt>
                <c:pt idx="4970">
                  <c:v>412.75</c:v>
                </c:pt>
                <c:pt idx="4971">
                  <c:v>408.5</c:v>
                </c:pt>
                <c:pt idx="4972">
                  <c:v>426</c:v>
                </c:pt>
                <c:pt idx="4973">
                  <c:v>413</c:v>
                </c:pt>
                <c:pt idx="4974">
                  <c:v>391.5</c:v>
                </c:pt>
                <c:pt idx="4975">
                  <c:v>390.75</c:v>
                </c:pt>
                <c:pt idx="4976">
                  <c:v>375</c:v>
                </c:pt>
                <c:pt idx="4977">
                  <c:v>366.25</c:v>
                </c:pt>
                <c:pt idx="4978">
                  <c:v>326.25</c:v>
                </c:pt>
                <c:pt idx="4979">
                  <c:v>340.75</c:v>
                </c:pt>
                <c:pt idx="4980">
                  <c:v>327.25</c:v>
                </c:pt>
                <c:pt idx="4981">
                  <c:v>329.25</c:v>
                </c:pt>
                <c:pt idx="4982">
                  <c:v>317.5</c:v>
                </c:pt>
                <c:pt idx="4983">
                  <c:v>357.25</c:v>
                </c:pt>
                <c:pt idx="4984">
                  <c:v>344.75</c:v>
                </c:pt>
                <c:pt idx="4985">
                  <c:v>325.75</c:v>
                </c:pt>
                <c:pt idx="4986">
                  <c:v>353.25</c:v>
                </c:pt>
                <c:pt idx="4987">
                  <c:v>359.75</c:v>
                </c:pt>
                <c:pt idx="4988">
                  <c:v>322.25</c:v>
                </c:pt>
                <c:pt idx="4989">
                  <c:v>340.25</c:v>
                </c:pt>
                <c:pt idx="4990">
                  <c:v>329</c:v>
                </c:pt>
                <c:pt idx="4991">
                  <c:v>332.75</c:v>
                </c:pt>
                <c:pt idx="4992">
                  <c:v>304.5</c:v>
                </c:pt>
                <c:pt idx="4993">
                  <c:v>310</c:v>
                </c:pt>
                <c:pt idx="4994">
                  <c:v>311.25</c:v>
                </c:pt>
                <c:pt idx="4995">
                  <c:v>334.25</c:v>
                </c:pt>
                <c:pt idx="4996">
                  <c:v>334.5</c:v>
                </c:pt>
                <c:pt idx="4997">
                  <c:v>336.75</c:v>
                </c:pt>
                <c:pt idx="4998">
                  <c:v>335.25</c:v>
                </c:pt>
                <c:pt idx="4999">
                  <c:v>335.5</c:v>
                </c:pt>
                <c:pt idx="5000">
                  <c:v>315.5</c:v>
                </c:pt>
                <c:pt idx="5001">
                  <c:v>312.5</c:v>
                </c:pt>
                <c:pt idx="5002">
                  <c:v>295.5</c:v>
                </c:pt>
                <c:pt idx="5003">
                  <c:v>299.75</c:v>
                </c:pt>
                <c:pt idx="5004">
                  <c:v>296</c:v>
                </c:pt>
                <c:pt idx="5005">
                  <c:v>260.25</c:v>
                </c:pt>
                <c:pt idx="5006">
                  <c:v>269</c:v>
                </c:pt>
                <c:pt idx="5007">
                  <c:v>273.75</c:v>
                </c:pt>
                <c:pt idx="5008">
                  <c:v>281.25</c:v>
                </c:pt>
                <c:pt idx="5009">
                  <c:v>271.25</c:v>
                </c:pt>
                <c:pt idx="5010">
                  <c:v>236.25</c:v>
                </c:pt>
                <c:pt idx="5011">
                  <c:v>228.5</c:v>
                </c:pt>
                <c:pt idx="5012">
                  <c:v>223</c:v>
                </c:pt>
                <c:pt idx="5013">
                  <c:v>219</c:v>
                </c:pt>
                <c:pt idx="5014">
                  <c:v>205.75</c:v>
                </c:pt>
                <c:pt idx="5015">
                  <c:v>207</c:v>
                </c:pt>
                <c:pt idx="5016">
                  <c:v>206.5</c:v>
                </c:pt>
                <c:pt idx="5017">
                  <c:v>179</c:v>
                </c:pt>
                <c:pt idx="5018">
                  <c:v>178.25</c:v>
                </c:pt>
                <c:pt idx="5019">
                  <c:v>162</c:v>
                </c:pt>
                <c:pt idx="5020">
                  <c:v>146</c:v>
                </c:pt>
                <c:pt idx="5021">
                  <c:v>122.25</c:v>
                </c:pt>
                <c:pt idx="5022">
                  <c:v>109.5</c:v>
                </c:pt>
                <c:pt idx="5023">
                  <c:v>118.5</c:v>
                </c:pt>
                <c:pt idx="5024">
                  <c:v>120</c:v>
                </c:pt>
                <c:pt idx="5025">
                  <c:v>111</c:v>
                </c:pt>
                <c:pt idx="5026">
                  <c:v>106</c:v>
                </c:pt>
                <c:pt idx="5027">
                  <c:v>107.25</c:v>
                </c:pt>
                <c:pt idx="5028">
                  <c:v>130.75</c:v>
                </c:pt>
                <c:pt idx="5029">
                  <c:v>127.25</c:v>
                </c:pt>
                <c:pt idx="5030">
                  <c:v>133.5</c:v>
                </c:pt>
                <c:pt idx="5031">
                  <c:v>132.5</c:v>
                </c:pt>
                <c:pt idx="5032">
                  <c:v>128.5</c:v>
                </c:pt>
                <c:pt idx="5033">
                  <c:v>134.5</c:v>
                </c:pt>
                <c:pt idx="5034">
                  <c:v>128.75</c:v>
                </c:pt>
                <c:pt idx="5035">
                  <c:v>94</c:v>
                </c:pt>
                <c:pt idx="5036">
                  <c:v>99.75</c:v>
                </c:pt>
                <c:pt idx="5037">
                  <c:v>103</c:v>
                </c:pt>
                <c:pt idx="5038">
                  <c:v>102</c:v>
                </c:pt>
                <c:pt idx="5039">
                  <c:v>90</c:v>
                </c:pt>
                <c:pt idx="5040">
                  <c:v>92.25</c:v>
                </c:pt>
                <c:pt idx="5041">
                  <c:v>107.75</c:v>
                </c:pt>
                <c:pt idx="5042">
                  <c:v>108</c:v>
                </c:pt>
                <c:pt idx="5043">
                  <c:v>113.5</c:v>
                </c:pt>
                <c:pt idx="5044">
                  <c:v>129.25</c:v>
                </c:pt>
                <c:pt idx="5045">
                  <c:v>124.5</c:v>
                </c:pt>
                <c:pt idx="5046">
                  <c:v>134.25</c:v>
                </c:pt>
                <c:pt idx="5047">
                  <c:v>115.25</c:v>
                </c:pt>
                <c:pt idx="5048">
                  <c:v>134</c:v>
                </c:pt>
                <c:pt idx="5049">
                  <c:v>130.75</c:v>
                </c:pt>
                <c:pt idx="5050">
                  <c:v>97.25</c:v>
                </c:pt>
                <c:pt idx="5051">
                  <c:v>89.5</c:v>
                </c:pt>
                <c:pt idx="5052">
                  <c:v>75.5</c:v>
                </c:pt>
                <c:pt idx="5053">
                  <c:v>87.75</c:v>
                </c:pt>
                <c:pt idx="5054">
                  <c:v>79.75</c:v>
                </c:pt>
                <c:pt idx="5055">
                  <c:v>76.5</c:v>
                </c:pt>
                <c:pt idx="5056">
                  <c:v>83.75</c:v>
                </c:pt>
                <c:pt idx="5057">
                  <c:v>95.25</c:v>
                </c:pt>
                <c:pt idx="5058">
                  <c:v>94.75</c:v>
                </c:pt>
                <c:pt idx="5059">
                  <c:v>99.75</c:v>
                </c:pt>
                <c:pt idx="5060">
                  <c:v>101.5</c:v>
                </c:pt>
                <c:pt idx="5061">
                  <c:v>98.75</c:v>
                </c:pt>
                <c:pt idx="5062">
                  <c:v>115.5</c:v>
                </c:pt>
                <c:pt idx="5063">
                  <c:v>113.75</c:v>
                </c:pt>
                <c:pt idx="5064">
                  <c:v>108.75</c:v>
                </c:pt>
                <c:pt idx="5065">
                  <c:v>99.5</c:v>
                </c:pt>
                <c:pt idx="5066">
                  <c:v>122.25</c:v>
                </c:pt>
                <c:pt idx="5067">
                  <c:v>116.75</c:v>
                </c:pt>
                <c:pt idx="5068">
                  <c:v>120.75</c:v>
                </c:pt>
                <c:pt idx="5069">
                  <c:v>120</c:v>
                </c:pt>
                <c:pt idx="5070">
                  <c:v>115.75</c:v>
                </c:pt>
                <c:pt idx="5071">
                  <c:v>121.25</c:v>
                </c:pt>
                <c:pt idx="5072">
                  <c:v>113.75</c:v>
                </c:pt>
                <c:pt idx="5073">
                  <c:v>133.75</c:v>
                </c:pt>
                <c:pt idx="5074">
                  <c:v>134.75</c:v>
                </c:pt>
                <c:pt idx="5075">
                  <c:v>135.5</c:v>
                </c:pt>
                <c:pt idx="5076">
                  <c:v>139.5</c:v>
                </c:pt>
                <c:pt idx="5077">
                  <c:v>141.25</c:v>
                </c:pt>
                <c:pt idx="5078">
                  <c:v>143.5</c:v>
                </c:pt>
                <c:pt idx="5079">
                  <c:v>153.25</c:v>
                </c:pt>
                <c:pt idx="5080">
                  <c:v>152.5</c:v>
                </c:pt>
                <c:pt idx="5081">
                  <c:v>154</c:v>
                </c:pt>
                <c:pt idx="5082">
                  <c:v>157.25</c:v>
                </c:pt>
                <c:pt idx="5083">
                  <c:v>142.75</c:v>
                </c:pt>
                <c:pt idx="5084">
                  <c:v>153.75</c:v>
                </c:pt>
                <c:pt idx="5085">
                  <c:v>154.75</c:v>
                </c:pt>
                <c:pt idx="5086">
                  <c:v>159.75</c:v>
                </c:pt>
                <c:pt idx="5087">
                  <c:v>161.75</c:v>
                </c:pt>
                <c:pt idx="5088">
                  <c:v>161.75</c:v>
                </c:pt>
                <c:pt idx="5089">
                  <c:v>157.75</c:v>
                </c:pt>
                <c:pt idx="5090">
                  <c:v>158.25</c:v>
                </c:pt>
                <c:pt idx="5091">
                  <c:v>158.75</c:v>
                </c:pt>
                <c:pt idx="5092">
                  <c:v>162</c:v>
                </c:pt>
                <c:pt idx="5093">
                  <c:v>171.75</c:v>
                </c:pt>
                <c:pt idx="5094">
                  <c:v>176.25</c:v>
                </c:pt>
                <c:pt idx="5095">
                  <c:v>197.5</c:v>
                </c:pt>
                <c:pt idx="5096">
                  <c:v>201</c:v>
                </c:pt>
                <c:pt idx="5097">
                  <c:v>199</c:v>
                </c:pt>
                <c:pt idx="5098">
                  <c:v>190</c:v>
                </c:pt>
                <c:pt idx="5099">
                  <c:v>193</c:v>
                </c:pt>
                <c:pt idx="5100">
                  <c:v>190</c:v>
                </c:pt>
                <c:pt idx="5101">
                  <c:v>174.5</c:v>
                </c:pt>
                <c:pt idx="5102">
                  <c:v>174.75</c:v>
                </c:pt>
                <c:pt idx="5103">
                  <c:v>153.75</c:v>
                </c:pt>
                <c:pt idx="5104">
                  <c:v>156.5</c:v>
                </c:pt>
                <c:pt idx="5105">
                  <c:v>176.75</c:v>
                </c:pt>
                <c:pt idx="5106">
                  <c:v>177.25</c:v>
                </c:pt>
                <c:pt idx="5107">
                  <c:v>177</c:v>
                </c:pt>
                <c:pt idx="5108">
                  <c:v>157.25</c:v>
                </c:pt>
                <c:pt idx="5109">
                  <c:v>175.5</c:v>
                </c:pt>
                <c:pt idx="5110">
                  <c:v>162.25</c:v>
                </c:pt>
                <c:pt idx="5111">
                  <c:v>159</c:v>
                </c:pt>
                <c:pt idx="5112">
                  <c:v>152</c:v>
                </c:pt>
                <c:pt idx="5113">
                  <c:v>127</c:v>
                </c:pt>
                <c:pt idx="5114">
                  <c:v>145.25</c:v>
                </c:pt>
                <c:pt idx="5115">
                  <c:v>146</c:v>
                </c:pt>
                <c:pt idx="5116">
                  <c:v>144.5</c:v>
                </c:pt>
                <c:pt idx="5117">
                  <c:v>145.75</c:v>
                </c:pt>
                <c:pt idx="5118">
                  <c:v>151.25</c:v>
                </c:pt>
                <c:pt idx="5119">
                  <c:v>155.5</c:v>
                </c:pt>
                <c:pt idx="5120">
                  <c:v>163.5</c:v>
                </c:pt>
                <c:pt idx="5121">
                  <c:v>163.75</c:v>
                </c:pt>
                <c:pt idx="5122">
                  <c:v>164.25</c:v>
                </c:pt>
                <c:pt idx="5123">
                  <c:v>159.5</c:v>
                </c:pt>
                <c:pt idx="5124">
                  <c:v>166</c:v>
                </c:pt>
                <c:pt idx="5125">
                  <c:v>166</c:v>
                </c:pt>
                <c:pt idx="5126">
                  <c:v>168.75</c:v>
                </c:pt>
                <c:pt idx="5127">
                  <c:v>178.25</c:v>
                </c:pt>
                <c:pt idx="5128">
                  <c:v>182</c:v>
                </c:pt>
                <c:pt idx="5129">
                  <c:v>180.5</c:v>
                </c:pt>
                <c:pt idx="5130">
                  <c:v>180.75</c:v>
                </c:pt>
                <c:pt idx="5131">
                  <c:v>181.5</c:v>
                </c:pt>
                <c:pt idx="5132">
                  <c:v>183.25</c:v>
                </c:pt>
                <c:pt idx="5133">
                  <c:v>182</c:v>
                </c:pt>
                <c:pt idx="5134">
                  <c:v>180.5</c:v>
                </c:pt>
                <c:pt idx="5135">
                  <c:v>192.75</c:v>
                </c:pt>
                <c:pt idx="5136">
                  <c:v>192.75</c:v>
                </c:pt>
                <c:pt idx="5137">
                  <c:v>199.25</c:v>
                </c:pt>
                <c:pt idx="5138">
                  <c:v>197.75</c:v>
                </c:pt>
                <c:pt idx="5139">
                  <c:v>195</c:v>
                </c:pt>
                <c:pt idx="5140">
                  <c:v>193</c:v>
                </c:pt>
                <c:pt idx="5141">
                  <c:v>198</c:v>
                </c:pt>
                <c:pt idx="5142">
                  <c:v>211</c:v>
                </c:pt>
                <c:pt idx="5143">
                  <c:v>208.75</c:v>
                </c:pt>
                <c:pt idx="5144">
                  <c:v>217</c:v>
                </c:pt>
                <c:pt idx="5145">
                  <c:v>222.25</c:v>
                </c:pt>
                <c:pt idx="5146">
                  <c:v>206</c:v>
                </c:pt>
                <c:pt idx="5147">
                  <c:v>203.75</c:v>
                </c:pt>
                <c:pt idx="5148">
                  <c:v>207.25</c:v>
                </c:pt>
                <c:pt idx="5149">
                  <c:v>216</c:v>
                </c:pt>
                <c:pt idx="5150">
                  <c:v>215</c:v>
                </c:pt>
                <c:pt idx="5151">
                  <c:v>221</c:v>
                </c:pt>
                <c:pt idx="5152">
                  <c:v>223.25</c:v>
                </c:pt>
                <c:pt idx="5153">
                  <c:v>199</c:v>
                </c:pt>
                <c:pt idx="5154">
                  <c:v>210</c:v>
                </c:pt>
                <c:pt idx="5155">
                  <c:v>230.25</c:v>
                </c:pt>
                <c:pt idx="5156">
                  <c:v>227.5</c:v>
                </c:pt>
                <c:pt idx="5157">
                  <c:v>230.75</c:v>
                </c:pt>
                <c:pt idx="5158">
                  <c:v>234.75</c:v>
                </c:pt>
                <c:pt idx="5159">
                  <c:v>243.25</c:v>
                </c:pt>
                <c:pt idx="5160">
                  <c:v>249.25</c:v>
                </c:pt>
                <c:pt idx="5161">
                  <c:v>246.75</c:v>
                </c:pt>
                <c:pt idx="5162">
                  <c:v>246.25</c:v>
                </c:pt>
                <c:pt idx="5163">
                  <c:v>254.75</c:v>
                </c:pt>
                <c:pt idx="5164">
                  <c:v>255.25</c:v>
                </c:pt>
                <c:pt idx="5165">
                  <c:v>253.75</c:v>
                </c:pt>
                <c:pt idx="5166">
                  <c:v>260.5</c:v>
                </c:pt>
                <c:pt idx="5167">
                  <c:v>265.25</c:v>
                </c:pt>
                <c:pt idx="5168">
                  <c:v>270</c:v>
                </c:pt>
                <c:pt idx="5169">
                  <c:v>242</c:v>
                </c:pt>
                <c:pt idx="5170">
                  <c:v>233</c:v>
                </c:pt>
                <c:pt idx="5171">
                  <c:v>230.25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B-4B71-93A2-82447F6FD4A1}"/>
            </c:ext>
          </c:extLst>
        </c:ser>
        <c:ser>
          <c:idx val="2"/>
          <c:order val="2"/>
          <c:tx>
            <c:strRef>
              <c:f>ES!$R$163</c:f>
              <c:strCache>
                <c:ptCount val="1"/>
                <c:pt idx="0">
                  <c:v>Exp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ES!$R$164:$R$5335</c:f>
              <c:numCache>
                <c:formatCode>0.000</c:formatCode>
                <c:ptCount val="5172"/>
                <c:pt idx="1">
                  <c:v>6.25</c:v>
                </c:pt>
                <c:pt idx="2">
                  <c:v>17.25</c:v>
                </c:pt>
                <c:pt idx="3">
                  <c:v>10.5</c:v>
                </c:pt>
                <c:pt idx="4">
                  <c:v>0.75</c:v>
                </c:pt>
                <c:pt idx="5">
                  <c:v>0.75</c:v>
                </c:pt>
                <c:pt idx="6">
                  <c:v>-0.25</c:v>
                </c:pt>
                <c:pt idx="7">
                  <c:v>5</c:v>
                </c:pt>
                <c:pt idx="8">
                  <c:v>1</c:v>
                </c:pt>
                <c:pt idx="9">
                  <c:v>-0.75</c:v>
                </c:pt>
                <c:pt idx="10">
                  <c:v>-1.25</c:v>
                </c:pt>
                <c:pt idx="11">
                  <c:v>2.75</c:v>
                </c:pt>
                <c:pt idx="12">
                  <c:v>-0.25</c:v>
                </c:pt>
                <c:pt idx="13">
                  <c:v>2</c:v>
                </c:pt>
                <c:pt idx="14">
                  <c:v>1.75</c:v>
                </c:pt>
                <c:pt idx="15">
                  <c:v>1.25</c:v>
                </c:pt>
                <c:pt idx="16">
                  <c:v>5</c:v>
                </c:pt>
                <c:pt idx="17">
                  <c:v>7.25</c:v>
                </c:pt>
                <c:pt idx="18">
                  <c:v>5.75</c:v>
                </c:pt>
                <c:pt idx="19">
                  <c:v>5.25</c:v>
                </c:pt>
                <c:pt idx="20">
                  <c:v>8</c:v>
                </c:pt>
                <c:pt idx="21">
                  <c:v>12.25</c:v>
                </c:pt>
                <c:pt idx="22">
                  <c:v>12.25</c:v>
                </c:pt>
                <c:pt idx="23">
                  <c:v>19.5</c:v>
                </c:pt>
                <c:pt idx="24">
                  <c:v>15.5</c:v>
                </c:pt>
                <c:pt idx="25">
                  <c:v>18.5</c:v>
                </c:pt>
                <c:pt idx="26">
                  <c:v>24</c:v>
                </c:pt>
                <c:pt idx="27">
                  <c:v>20</c:v>
                </c:pt>
                <c:pt idx="28">
                  <c:v>8.5</c:v>
                </c:pt>
                <c:pt idx="29">
                  <c:v>8.5</c:v>
                </c:pt>
                <c:pt idx="30">
                  <c:v>13</c:v>
                </c:pt>
                <c:pt idx="31">
                  <c:v>11.5</c:v>
                </c:pt>
                <c:pt idx="32">
                  <c:v>12</c:v>
                </c:pt>
                <c:pt idx="33">
                  <c:v>9.25</c:v>
                </c:pt>
                <c:pt idx="34">
                  <c:v>21</c:v>
                </c:pt>
                <c:pt idx="35">
                  <c:v>24.5</c:v>
                </c:pt>
                <c:pt idx="36">
                  <c:v>29.5</c:v>
                </c:pt>
                <c:pt idx="37">
                  <c:v>25</c:v>
                </c:pt>
                <c:pt idx="38">
                  <c:v>20.75</c:v>
                </c:pt>
                <c:pt idx="39">
                  <c:v>25.5</c:v>
                </c:pt>
                <c:pt idx="40">
                  <c:v>26.25</c:v>
                </c:pt>
                <c:pt idx="41">
                  <c:v>18.5</c:v>
                </c:pt>
                <c:pt idx="42">
                  <c:v>13.75</c:v>
                </c:pt>
                <c:pt idx="43">
                  <c:v>11.25</c:v>
                </c:pt>
                <c:pt idx="44">
                  <c:v>13</c:v>
                </c:pt>
                <c:pt idx="45">
                  <c:v>11.25</c:v>
                </c:pt>
                <c:pt idx="46">
                  <c:v>15.25</c:v>
                </c:pt>
                <c:pt idx="47">
                  <c:v>20.5</c:v>
                </c:pt>
                <c:pt idx="48">
                  <c:v>22.75</c:v>
                </c:pt>
                <c:pt idx="49">
                  <c:v>20.5</c:v>
                </c:pt>
                <c:pt idx="50">
                  <c:v>20</c:v>
                </c:pt>
                <c:pt idx="51">
                  <c:v>18.25</c:v>
                </c:pt>
                <c:pt idx="52">
                  <c:v>13.5</c:v>
                </c:pt>
                <c:pt idx="53">
                  <c:v>11.25</c:v>
                </c:pt>
                <c:pt idx="54">
                  <c:v>15</c:v>
                </c:pt>
                <c:pt idx="55">
                  <c:v>19.5</c:v>
                </c:pt>
                <c:pt idx="56">
                  <c:v>17</c:v>
                </c:pt>
                <c:pt idx="57">
                  <c:v>11.25</c:v>
                </c:pt>
                <c:pt idx="58">
                  <c:v>6.25</c:v>
                </c:pt>
                <c:pt idx="59">
                  <c:v>7.5</c:v>
                </c:pt>
                <c:pt idx="60">
                  <c:v>5</c:v>
                </c:pt>
                <c:pt idx="61">
                  <c:v>8.75</c:v>
                </c:pt>
                <c:pt idx="62">
                  <c:v>7.5</c:v>
                </c:pt>
                <c:pt idx="63">
                  <c:v>5.5</c:v>
                </c:pt>
                <c:pt idx="64">
                  <c:v>10</c:v>
                </c:pt>
                <c:pt idx="65">
                  <c:v>9</c:v>
                </c:pt>
                <c:pt idx="66">
                  <c:v>11.25</c:v>
                </c:pt>
                <c:pt idx="67">
                  <c:v>8.5</c:v>
                </c:pt>
                <c:pt idx="68">
                  <c:v>7</c:v>
                </c:pt>
                <c:pt idx="69">
                  <c:v>7.5</c:v>
                </c:pt>
                <c:pt idx="70">
                  <c:v>10</c:v>
                </c:pt>
                <c:pt idx="71">
                  <c:v>2.75</c:v>
                </c:pt>
                <c:pt idx="72">
                  <c:v>2.25</c:v>
                </c:pt>
                <c:pt idx="73">
                  <c:v>-1.5</c:v>
                </c:pt>
                <c:pt idx="74">
                  <c:v>-5</c:v>
                </c:pt>
                <c:pt idx="75">
                  <c:v>-3.75</c:v>
                </c:pt>
                <c:pt idx="76">
                  <c:v>-1.5</c:v>
                </c:pt>
                <c:pt idx="77">
                  <c:v>-3</c:v>
                </c:pt>
                <c:pt idx="78">
                  <c:v>-1.75</c:v>
                </c:pt>
                <c:pt idx="79">
                  <c:v>-4.75</c:v>
                </c:pt>
                <c:pt idx="80">
                  <c:v>-3.25</c:v>
                </c:pt>
                <c:pt idx="81">
                  <c:v>-0.5</c:v>
                </c:pt>
                <c:pt idx="82">
                  <c:v>0</c:v>
                </c:pt>
                <c:pt idx="83">
                  <c:v>-3.75</c:v>
                </c:pt>
                <c:pt idx="84">
                  <c:v>-2.75</c:v>
                </c:pt>
                <c:pt idx="85">
                  <c:v>-3.5</c:v>
                </c:pt>
                <c:pt idx="86">
                  <c:v>-5.5</c:v>
                </c:pt>
                <c:pt idx="87">
                  <c:v>-9</c:v>
                </c:pt>
                <c:pt idx="88">
                  <c:v>-11.5</c:v>
                </c:pt>
                <c:pt idx="89">
                  <c:v>-8.5</c:v>
                </c:pt>
                <c:pt idx="90">
                  <c:v>-9.5</c:v>
                </c:pt>
                <c:pt idx="91">
                  <c:v>-8.5</c:v>
                </c:pt>
                <c:pt idx="92">
                  <c:v>-4.5</c:v>
                </c:pt>
                <c:pt idx="93">
                  <c:v>-2</c:v>
                </c:pt>
                <c:pt idx="94">
                  <c:v>-1</c:v>
                </c:pt>
                <c:pt idx="95">
                  <c:v>4.75</c:v>
                </c:pt>
                <c:pt idx="96">
                  <c:v>5</c:v>
                </c:pt>
                <c:pt idx="97">
                  <c:v>9.5</c:v>
                </c:pt>
                <c:pt idx="98">
                  <c:v>6.25</c:v>
                </c:pt>
                <c:pt idx="99">
                  <c:v>6</c:v>
                </c:pt>
                <c:pt idx="100">
                  <c:v>8</c:v>
                </c:pt>
                <c:pt idx="101">
                  <c:v>8</c:v>
                </c:pt>
                <c:pt idx="102">
                  <c:v>4</c:v>
                </c:pt>
                <c:pt idx="103">
                  <c:v>-9.75</c:v>
                </c:pt>
                <c:pt idx="104">
                  <c:v>-11.75</c:v>
                </c:pt>
                <c:pt idx="105">
                  <c:v>-12.75</c:v>
                </c:pt>
                <c:pt idx="106">
                  <c:v>-16</c:v>
                </c:pt>
                <c:pt idx="107">
                  <c:v>-17.75</c:v>
                </c:pt>
                <c:pt idx="108">
                  <c:v>-23</c:v>
                </c:pt>
                <c:pt idx="109">
                  <c:v>-21.75</c:v>
                </c:pt>
                <c:pt idx="110">
                  <c:v>-23</c:v>
                </c:pt>
                <c:pt idx="111">
                  <c:v>-23</c:v>
                </c:pt>
                <c:pt idx="112">
                  <c:v>-17.5</c:v>
                </c:pt>
                <c:pt idx="113">
                  <c:v>-15</c:v>
                </c:pt>
                <c:pt idx="114">
                  <c:v>-16.25</c:v>
                </c:pt>
                <c:pt idx="115">
                  <c:v>-10.75</c:v>
                </c:pt>
                <c:pt idx="116">
                  <c:v>-7</c:v>
                </c:pt>
                <c:pt idx="117">
                  <c:v>0</c:v>
                </c:pt>
                <c:pt idx="118">
                  <c:v>-1.75</c:v>
                </c:pt>
                <c:pt idx="119">
                  <c:v>1</c:v>
                </c:pt>
                <c:pt idx="120">
                  <c:v>10.25</c:v>
                </c:pt>
                <c:pt idx="121">
                  <c:v>6.5</c:v>
                </c:pt>
                <c:pt idx="122">
                  <c:v>10.5</c:v>
                </c:pt>
                <c:pt idx="123">
                  <c:v>5.5</c:v>
                </c:pt>
                <c:pt idx="124">
                  <c:v>9.75</c:v>
                </c:pt>
                <c:pt idx="125">
                  <c:v>10.5</c:v>
                </c:pt>
                <c:pt idx="126">
                  <c:v>6.75</c:v>
                </c:pt>
                <c:pt idx="127">
                  <c:v>6.25</c:v>
                </c:pt>
                <c:pt idx="128">
                  <c:v>7</c:v>
                </c:pt>
                <c:pt idx="129">
                  <c:v>8.25</c:v>
                </c:pt>
                <c:pt idx="130">
                  <c:v>4</c:v>
                </c:pt>
                <c:pt idx="131">
                  <c:v>9.25</c:v>
                </c:pt>
                <c:pt idx="132">
                  <c:v>7</c:v>
                </c:pt>
                <c:pt idx="133">
                  <c:v>11.5</c:v>
                </c:pt>
                <c:pt idx="134">
                  <c:v>10</c:v>
                </c:pt>
                <c:pt idx="135">
                  <c:v>17.5</c:v>
                </c:pt>
                <c:pt idx="136">
                  <c:v>16.75</c:v>
                </c:pt>
                <c:pt idx="137">
                  <c:v>16</c:v>
                </c:pt>
                <c:pt idx="138">
                  <c:v>15.5</c:v>
                </c:pt>
                <c:pt idx="139">
                  <c:v>13.5</c:v>
                </c:pt>
                <c:pt idx="140">
                  <c:v>10.75</c:v>
                </c:pt>
                <c:pt idx="141">
                  <c:v>15.5</c:v>
                </c:pt>
                <c:pt idx="142">
                  <c:v>13.5</c:v>
                </c:pt>
                <c:pt idx="143">
                  <c:v>12</c:v>
                </c:pt>
                <c:pt idx="144">
                  <c:v>12.5</c:v>
                </c:pt>
                <c:pt idx="145">
                  <c:v>6.5</c:v>
                </c:pt>
                <c:pt idx="146">
                  <c:v>8</c:v>
                </c:pt>
                <c:pt idx="147">
                  <c:v>6.25</c:v>
                </c:pt>
                <c:pt idx="148">
                  <c:v>7.75</c:v>
                </c:pt>
                <c:pt idx="149">
                  <c:v>9.25</c:v>
                </c:pt>
                <c:pt idx="150">
                  <c:v>16.25</c:v>
                </c:pt>
                <c:pt idx="151">
                  <c:v>15</c:v>
                </c:pt>
                <c:pt idx="152">
                  <c:v>12.75</c:v>
                </c:pt>
                <c:pt idx="153">
                  <c:v>10</c:v>
                </c:pt>
                <c:pt idx="154">
                  <c:v>18.5</c:v>
                </c:pt>
                <c:pt idx="155">
                  <c:v>17.25</c:v>
                </c:pt>
                <c:pt idx="156">
                  <c:v>18.5</c:v>
                </c:pt>
                <c:pt idx="157">
                  <c:v>14</c:v>
                </c:pt>
                <c:pt idx="158">
                  <c:v>17.5</c:v>
                </c:pt>
                <c:pt idx="159">
                  <c:v>12</c:v>
                </c:pt>
                <c:pt idx="160">
                  <c:v>12.25</c:v>
                </c:pt>
                <c:pt idx="161">
                  <c:v>17.5</c:v>
                </c:pt>
                <c:pt idx="162">
                  <c:v>19</c:v>
                </c:pt>
                <c:pt idx="163">
                  <c:v>19</c:v>
                </c:pt>
                <c:pt idx="164">
                  <c:v>25.75</c:v>
                </c:pt>
                <c:pt idx="165">
                  <c:v>28.75</c:v>
                </c:pt>
                <c:pt idx="166">
                  <c:v>27.25</c:v>
                </c:pt>
                <c:pt idx="167">
                  <c:v>22.75</c:v>
                </c:pt>
                <c:pt idx="168">
                  <c:v>19.75</c:v>
                </c:pt>
                <c:pt idx="169">
                  <c:v>19.25</c:v>
                </c:pt>
                <c:pt idx="170">
                  <c:v>20.25</c:v>
                </c:pt>
                <c:pt idx="171">
                  <c:v>16.75</c:v>
                </c:pt>
                <c:pt idx="172">
                  <c:v>16.5</c:v>
                </c:pt>
                <c:pt idx="173">
                  <c:v>12</c:v>
                </c:pt>
                <c:pt idx="174">
                  <c:v>12.5</c:v>
                </c:pt>
                <c:pt idx="175">
                  <c:v>18</c:v>
                </c:pt>
                <c:pt idx="176">
                  <c:v>18</c:v>
                </c:pt>
                <c:pt idx="177">
                  <c:v>18.25</c:v>
                </c:pt>
                <c:pt idx="178">
                  <c:v>17.25</c:v>
                </c:pt>
                <c:pt idx="179">
                  <c:v>13.5</c:v>
                </c:pt>
                <c:pt idx="180">
                  <c:v>16.5</c:v>
                </c:pt>
                <c:pt idx="181">
                  <c:v>21</c:v>
                </c:pt>
                <c:pt idx="182">
                  <c:v>12.5</c:v>
                </c:pt>
                <c:pt idx="183">
                  <c:v>14.25</c:v>
                </c:pt>
                <c:pt idx="184">
                  <c:v>9</c:v>
                </c:pt>
                <c:pt idx="185">
                  <c:v>6.25</c:v>
                </c:pt>
                <c:pt idx="186">
                  <c:v>9.25</c:v>
                </c:pt>
                <c:pt idx="187">
                  <c:v>10.75</c:v>
                </c:pt>
                <c:pt idx="188">
                  <c:v>10</c:v>
                </c:pt>
                <c:pt idx="189">
                  <c:v>13.5</c:v>
                </c:pt>
                <c:pt idx="190">
                  <c:v>14</c:v>
                </c:pt>
                <c:pt idx="191">
                  <c:v>12.25</c:v>
                </c:pt>
                <c:pt idx="192">
                  <c:v>15</c:v>
                </c:pt>
                <c:pt idx="193">
                  <c:v>19.25</c:v>
                </c:pt>
                <c:pt idx="194">
                  <c:v>20.75</c:v>
                </c:pt>
                <c:pt idx="195">
                  <c:v>24</c:v>
                </c:pt>
                <c:pt idx="196">
                  <c:v>26.25</c:v>
                </c:pt>
                <c:pt idx="197">
                  <c:v>24.75</c:v>
                </c:pt>
                <c:pt idx="198">
                  <c:v>25</c:v>
                </c:pt>
                <c:pt idx="199">
                  <c:v>22.5</c:v>
                </c:pt>
                <c:pt idx="200">
                  <c:v>20.75</c:v>
                </c:pt>
                <c:pt idx="201">
                  <c:v>16.75</c:v>
                </c:pt>
                <c:pt idx="202">
                  <c:v>15.25</c:v>
                </c:pt>
                <c:pt idx="203">
                  <c:v>18.5</c:v>
                </c:pt>
                <c:pt idx="204">
                  <c:v>13.5</c:v>
                </c:pt>
                <c:pt idx="205">
                  <c:v>14.75</c:v>
                </c:pt>
                <c:pt idx="206">
                  <c:v>18.75</c:v>
                </c:pt>
                <c:pt idx="207">
                  <c:v>17.5</c:v>
                </c:pt>
                <c:pt idx="208">
                  <c:v>15.5</c:v>
                </c:pt>
                <c:pt idx="209">
                  <c:v>11.75</c:v>
                </c:pt>
                <c:pt idx="210">
                  <c:v>12.25</c:v>
                </c:pt>
                <c:pt idx="211">
                  <c:v>14.25</c:v>
                </c:pt>
                <c:pt idx="212">
                  <c:v>7.25</c:v>
                </c:pt>
                <c:pt idx="213">
                  <c:v>7.5</c:v>
                </c:pt>
                <c:pt idx="214">
                  <c:v>9</c:v>
                </c:pt>
                <c:pt idx="215">
                  <c:v>11</c:v>
                </c:pt>
                <c:pt idx="216">
                  <c:v>6</c:v>
                </c:pt>
                <c:pt idx="217">
                  <c:v>14.25</c:v>
                </c:pt>
                <c:pt idx="218">
                  <c:v>14.5</c:v>
                </c:pt>
                <c:pt idx="219">
                  <c:v>9.75</c:v>
                </c:pt>
                <c:pt idx="220">
                  <c:v>10</c:v>
                </c:pt>
                <c:pt idx="221">
                  <c:v>14</c:v>
                </c:pt>
                <c:pt idx="222">
                  <c:v>12.25</c:v>
                </c:pt>
                <c:pt idx="223">
                  <c:v>12.25</c:v>
                </c:pt>
                <c:pt idx="224">
                  <c:v>14</c:v>
                </c:pt>
                <c:pt idx="225">
                  <c:v>16.25</c:v>
                </c:pt>
                <c:pt idx="226">
                  <c:v>18.25</c:v>
                </c:pt>
                <c:pt idx="227">
                  <c:v>18.25</c:v>
                </c:pt>
                <c:pt idx="228">
                  <c:v>17</c:v>
                </c:pt>
                <c:pt idx="229">
                  <c:v>20.5</c:v>
                </c:pt>
                <c:pt idx="230">
                  <c:v>20.25</c:v>
                </c:pt>
                <c:pt idx="231">
                  <c:v>19</c:v>
                </c:pt>
                <c:pt idx="232">
                  <c:v>15.25</c:v>
                </c:pt>
                <c:pt idx="233">
                  <c:v>14.5</c:v>
                </c:pt>
                <c:pt idx="234">
                  <c:v>15.5</c:v>
                </c:pt>
                <c:pt idx="235">
                  <c:v>15.75</c:v>
                </c:pt>
                <c:pt idx="236">
                  <c:v>18.25</c:v>
                </c:pt>
                <c:pt idx="237">
                  <c:v>21.75</c:v>
                </c:pt>
                <c:pt idx="238">
                  <c:v>22.25</c:v>
                </c:pt>
                <c:pt idx="239">
                  <c:v>22.75</c:v>
                </c:pt>
                <c:pt idx="240">
                  <c:v>22.25</c:v>
                </c:pt>
                <c:pt idx="241">
                  <c:v>20.5</c:v>
                </c:pt>
                <c:pt idx="242">
                  <c:v>25.5</c:v>
                </c:pt>
                <c:pt idx="243">
                  <c:v>25.75</c:v>
                </c:pt>
                <c:pt idx="244">
                  <c:v>24</c:v>
                </c:pt>
                <c:pt idx="245">
                  <c:v>21.5</c:v>
                </c:pt>
                <c:pt idx="246">
                  <c:v>23</c:v>
                </c:pt>
                <c:pt idx="247">
                  <c:v>23.75</c:v>
                </c:pt>
                <c:pt idx="248">
                  <c:v>25</c:v>
                </c:pt>
                <c:pt idx="249">
                  <c:v>24.75</c:v>
                </c:pt>
                <c:pt idx="250">
                  <c:v>20.5</c:v>
                </c:pt>
                <c:pt idx="251">
                  <c:v>12.5</c:v>
                </c:pt>
                <c:pt idx="252">
                  <c:v>14.25</c:v>
                </c:pt>
                <c:pt idx="253">
                  <c:v>26</c:v>
                </c:pt>
                <c:pt idx="254">
                  <c:v>26</c:v>
                </c:pt>
                <c:pt idx="255">
                  <c:v>28.5</c:v>
                </c:pt>
                <c:pt idx="256">
                  <c:v>28.25</c:v>
                </c:pt>
                <c:pt idx="257">
                  <c:v>28.25</c:v>
                </c:pt>
                <c:pt idx="258">
                  <c:v>30.5</c:v>
                </c:pt>
                <c:pt idx="259">
                  <c:v>30.75</c:v>
                </c:pt>
                <c:pt idx="260">
                  <c:v>29.25</c:v>
                </c:pt>
                <c:pt idx="261">
                  <c:v>26.5</c:v>
                </c:pt>
                <c:pt idx="262">
                  <c:v>25</c:v>
                </c:pt>
                <c:pt idx="263">
                  <c:v>23.5</c:v>
                </c:pt>
                <c:pt idx="264">
                  <c:v>23.25</c:v>
                </c:pt>
                <c:pt idx="265">
                  <c:v>22.5</c:v>
                </c:pt>
                <c:pt idx="266">
                  <c:v>18.75</c:v>
                </c:pt>
                <c:pt idx="267">
                  <c:v>18.5</c:v>
                </c:pt>
                <c:pt idx="268">
                  <c:v>21.5</c:v>
                </c:pt>
                <c:pt idx="269">
                  <c:v>17.25</c:v>
                </c:pt>
                <c:pt idx="270">
                  <c:v>20</c:v>
                </c:pt>
                <c:pt idx="271">
                  <c:v>19.25</c:v>
                </c:pt>
                <c:pt idx="272">
                  <c:v>20.25</c:v>
                </c:pt>
                <c:pt idx="273">
                  <c:v>21</c:v>
                </c:pt>
                <c:pt idx="274">
                  <c:v>21.25</c:v>
                </c:pt>
                <c:pt idx="275">
                  <c:v>20.25</c:v>
                </c:pt>
                <c:pt idx="276">
                  <c:v>21.25</c:v>
                </c:pt>
                <c:pt idx="277">
                  <c:v>20.25</c:v>
                </c:pt>
                <c:pt idx="278">
                  <c:v>20.75</c:v>
                </c:pt>
                <c:pt idx="279">
                  <c:v>19.75</c:v>
                </c:pt>
                <c:pt idx="280">
                  <c:v>21.25</c:v>
                </c:pt>
                <c:pt idx="281">
                  <c:v>22.75</c:v>
                </c:pt>
                <c:pt idx="282">
                  <c:v>20.5</c:v>
                </c:pt>
                <c:pt idx="283">
                  <c:v>16.75</c:v>
                </c:pt>
                <c:pt idx="284">
                  <c:v>13.5</c:v>
                </c:pt>
                <c:pt idx="285">
                  <c:v>13</c:v>
                </c:pt>
                <c:pt idx="286">
                  <c:v>13</c:v>
                </c:pt>
                <c:pt idx="287">
                  <c:v>16.75</c:v>
                </c:pt>
                <c:pt idx="288">
                  <c:v>12.75</c:v>
                </c:pt>
                <c:pt idx="289">
                  <c:v>13.25</c:v>
                </c:pt>
                <c:pt idx="290">
                  <c:v>19</c:v>
                </c:pt>
                <c:pt idx="291">
                  <c:v>22.75</c:v>
                </c:pt>
                <c:pt idx="292">
                  <c:v>25</c:v>
                </c:pt>
                <c:pt idx="293">
                  <c:v>24.25</c:v>
                </c:pt>
                <c:pt idx="294">
                  <c:v>25</c:v>
                </c:pt>
                <c:pt idx="295">
                  <c:v>22.75</c:v>
                </c:pt>
                <c:pt idx="296">
                  <c:v>20</c:v>
                </c:pt>
                <c:pt idx="297">
                  <c:v>20.25</c:v>
                </c:pt>
                <c:pt idx="298">
                  <c:v>16.75</c:v>
                </c:pt>
                <c:pt idx="299">
                  <c:v>15.75</c:v>
                </c:pt>
                <c:pt idx="300">
                  <c:v>21</c:v>
                </c:pt>
                <c:pt idx="301">
                  <c:v>23.5</c:v>
                </c:pt>
                <c:pt idx="302">
                  <c:v>24.25</c:v>
                </c:pt>
                <c:pt idx="303">
                  <c:v>23.75</c:v>
                </c:pt>
                <c:pt idx="304">
                  <c:v>22.25</c:v>
                </c:pt>
                <c:pt idx="305">
                  <c:v>22.25</c:v>
                </c:pt>
                <c:pt idx="306">
                  <c:v>20.25</c:v>
                </c:pt>
                <c:pt idx="307">
                  <c:v>21.5</c:v>
                </c:pt>
                <c:pt idx="308">
                  <c:v>24.75</c:v>
                </c:pt>
                <c:pt idx="309">
                  <c:v>24</c:v>
                </c:pt>
                <c:pt idx="310">
                  <c:v>24.75</c:v>
                </c:pt>
                <c:pt idx="311">
                  <c:v>27.75</c:v>
                </c:pt>
                <c:pt idx="312">
                  <c:v>28.75</c:v>
                </c:pt>
                <c:pt idx="313">
                  <c:v>28.5</c:v>
                </c:pt>
                <c:pt idx="314">
                  <c:v>14</c:v>
                </c:pt>
                <c:pt idx="315">
                  <c:v>11.5</c:v>
                </c:pt>
                <c:pt idx="316">
                  <c:v>6.5</c:v>
                </c:pt>
                <c:pt idx="317">
                  <c:v>9</c:v>
                </c:pt>
                <c:pt idx="318">
                  <c:v>6.25</c:v>
                </c:pt>
                <c:pt idx="319">
                  <c:v>12</c:v>
                </c:pt>
                <c:pt idx="320">
                  <c:v>11</c:v>
                </c:pt>
                <c:pt idx="321">
                  <c:v>8</c:v>
                </c:pt>
                <c:pt idx="322">
                  <c:v>10.5</c:v>
                </c:pt>
                <c:pt idx="323">
                  <c:v>11.75</c:v>
                </c:pt>
                <c:pt idx="324">
                  <c:v>5.25</c:v>
                </c:pt>
                <c:pt idx="325">
                  <c:v>7</c:v>
                </c:pt>
                <c:pt idx="326">
                  <c:v>7</c:v>
                </c:pt>
                <c:pt idx="327">
                  <c:v>9.25</c:v>
                </c:pt>
                <c:pt idx="328">
                  <c:v>8</c:v>
                </c:pt>
                <c:pt idx="329">
                  <c:v>8.75</c:v>
                </c:pt>
                <c:pt idx="330">
                  <c:v>9</c:v>
                </c:pt>
                <c:pt idx="331">
                  <c:v>9.5</c:v>
                </c:pt>
                <c:pt idx="332">
                  <c:v>6</c:v>
                </c:pt>
                <c:pt idx="333">
                  <c:v>2.75</c:v>
                </c:pt>
                <c:pt idx="334">
                  <c:v>3</c:v>
                </c:pt>
                <c:pt idx="335">
                  <c:v>1</c:v>
                </c:pt>
                <c:pt idx="336">
                  <c:v>0.25</c:v>
                </c:pt>
                <c:pt idx="337">
                  <c:v>-0.75</c:v>
                </c:pt>
                <c:pt idx="338">
                  <c:v>-4.5</c:v>
                </c:pt>
                <c:pt idx="339">
                  <c:v>6.25</c:v>
                </c:pt>
                <c:pt idx="340">
                  <c:v>8.25</c:v>
                </c:pt>
                <c:pt idx="341">
                  <c:v>13.25</c:v>
                </c:pt>
                <c:pt idx="342">
                  <c:v>15.25</c:v>
                </c:pt>
                <c:pt idx="343">
                  <c:v>23.75</c:v>
                </c:pt>
                <c:pt idx="344">
                  <c:v>25.5</c:v>
                </c:pt>
                <c:pt idx="345">
                  <c:v>27.5</c:v>
                </c:pt>
                <c:pt idx="346">
                  <c:v>27.5</c:v>
                </c:pt>
                <c:pt idx="347">
                  <c:v>27</c:v>
                </c:pt>
                <c:pt idx="348">
                  <c:v>26.75</c:v>
                </c:pt>
                <c:pt idx="349">
                  <c:v>26.5</c:v>
                </c:pt>
                <c:pt idx="350">
                  <c:v>26.25</c:v>
                </c:pt>
                <c:pt idx="351">
                  <c:v>23.5</c:v>
                </c:pt>
                <c:pt idx="352">
                  <c:v>23</c:v>
                </c:pt>
                <c:pt idx="353">
                  <c:v>29</c:v>
                </c:pt>
                <c:pt idx="354">
                  <c:v>28.75</c:v>
                </c:pt>
                <c:pt idx="355">
                  <c:v>26.75</c:v>
                </c:pt>
                <c:pt idx="356">
                  <c:v>26.5</c:v>
                </c:pt>
                <c:pt idx="357">
                  <c:v>24.75</c:v>
                </c:pt>
                <c:pt idx="358">
                  <c:v>21.75</c:v>
                </c:pt>
                <c:pt idx="359">
                  <c:v>26.5</c:v>
                </c:pt>
                <c:pt idx="360">
                  <c:v>22.25</c:v>
                </c:pt>
                <c:pt idx="361">
                  <c:v>23</c:v>
                </c:pt>
                <c:pt idx="362">
                  <c:v>22.75</c:v>
                </c:pt>
                <c:pt idx="363">
                  <c:v>22.75</c:v>
                </c:pt>
                <c:pt idx="364">
                  <c:v>18.25</c:v>
                </c:pt>
                <c:pt idx="365">
                  <c:v>19.25</c:v>
                </c:pt>
                <c:pt idx="366">
                  <c:v>15.75</c:v>
                </c:pt>
                <c:pt idx="367">
                  <c:v>16.75</c:v>
                </c:pt>
                <c:pt idx="368">
                  <c:v>21</c:v>
                </c:pt>
                <c:pt idx="369">
                  <c:v>21</c:v>
                </c:pt>
                <c:pt idx="370">
                  <c:v>21.75</c:v>
                </c:pt>
                <c:pt idx="371">
                  <c:v>19.5</c:v>
                </c:pt>
                <c:pt idx="372">
                  <c:v>21.25</c:v>
                </c:pt>
                <c:pt idx="373">
                  <c:v>21.75</c:v>
                </c:pt>
                <c:pt idx="374">
                  <c:v>25.5</c:v>
                </c:pt>
                <c:pt idx="375">
                  <c:v>21.5</c:v>
                </c:pt>
                <c:pt idx="376">
                  <c:v>19.5</c:v>
                </c:pt>
                <c:pt idx="377">
                  <c:v>15.5</c:v>
                </c:pt>
                <c:pt idx="378">
                  <c:v>16.25</c:v>
                </c:pt>
                <c:pt idx="379">
                  <c:v>21</c:v>
                </c:pt>
                <c:pt idx="380">
                  <c:v>19.5</c:v>
                </c:pt>
                <c:pt idx="381">
                  <c:v>18.75</c:v>
                </c:pt>
                <c:pt idx="382">
                  <c:v>17.5</c:v>
                </c:pt>
                <c:pt idx="383">
                  <c:v>22.5</c:v>
                </c:pt>
                <c:pt idx="384">
                  <c:v>22.25</c:v>
                </c:pt>
                <c:pt idx="385">
                  <c:v>19.5</c:v>
                </c:pt>
                <c:pt idx="386">
                  <c:v>20.25</c:v>
                </c:pt>
                <c:pt idx="387">
                  <c:v>19.75</c:v>
                </c:pt>
                <c:pt idx="388">
                  <c:v>16.75</c:v>
                </c:pt>
                <c:pt idx="389">
                  <c:v>14.75</c:v>
                </c:pt>
                <c:pt idx="390">
                  <c:v>11.25</c:v>
                </c:pt>
                <c:pt idx="391">
                  <c:v>12.75</c:v>
                </c:pt>
                <c:pt idx="392">
                  <c:v>14.5</c:v>
                </c:pt>
                <c:pt idx="393">
                  <c:v>12</c:v>
                </c:pt>
                <c:pt idx="394">
                  <c:v>11.75</c:v>
                </c:pt>
                <c:pt idx="395">
                  <c:v>13</c:v>
                </c:pt>
                <c:pt idx="396">
                  <c:v>14</c:v>
                </c:pt>
                <c:pt idx="397">
                  <c:v>16.5</c:v>
                </c:pt>
                <c:pt idx="398">
                  <c:v>16.5</c:v>
                </c:pt>
                <c:pt idx="399">
                  <c:v>16.75</c:v>
                </c:pt>
                <c:pt idx="400">
                  <c:v>16.75</c:v>
                </c:pt>
                <c:pt idx="401">
                  <c:v>17</c:v>
                </c:pt>
                <c:pt idx="402">
                  <c:v>15.5</c:v>
                </c:pt>
                <c:pt idx="403">
                  <c:v>15.25</c:v>
                </c:pt>
                <c:pt idx="404">
                  <c:v>14.5</c:v>
                </c:pt>
                <c:pt idx="405">
                  <c:v>9.75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5.25</c:v>
                </c:pt>
                <c:pt idx="410">
                  <c:v>3.5</c:v>
                </c:pt>
                <c:pt idx="411">
                  <c:v>-1</c:v>
                </c:pt>
                <c:pt idx="412">
                  <c:v>-9</c:v>
                </c:pt>
                <c:pt idx="413">
                  <c:v>-6.5</c:v>
                </c:pt>
                <c:pt idx="414">
                  <c:v>-14.5</c:v>
                </c:pt>
                <c:pt idx="415">
                  <c:v>-12.25</c:v>
                </c:pt>
                <c:pt idx="416">
                  <c:v>-12.75</c:v>
                </c:pt>
                <c:pt idx="417">
                  <c:v>-4</c:v>
                </c:pt>
                <c:pt idx="418">
                  <c:v>-0.25</c:v>
                </c:pt>
                <c:pt idx="419">
                  <c:v>-2</c:v>
                </c:pt>
                <c:pt idx="420">
                  <c:v>-6.75</c:v>
                </c:pt>
                <c:pt idx="421">
                  <c:v>-7.5</c:v>
                </c:pt>
                <c:pt idx="422">
                  <c:v>-7.75</c:v>
                </c:pt>
                <c:pt idx="423">
                  <c:v>-6.75</c:v>
                </c:pt>
                <c:pt idx="424">
                  <c:v>-9</c:v>
                </c:pt>
                <c:pt idx="425">
                  <c:v>-8.5</c:v>
                </c:pt>
                <c:pt idx="426">
                  <c:v>-8.25</c:v>
                </c:pt>
                <c:pt idx="427">
                  <c:v>-5</c:v>
                </c:pt>
                <c:pt idx="428">
                  <c:v>-3</c:v>
                </c:pt>
                <c:pt idx="429">
                  <c:v>-5.25</c:v>
                </c:pt>
                <c:pt idx="430">
                  <c:v>-1.25</c:v>
                </c:pt>
                <c:pt idx="431">
                  <c:v>-1</c:v>
                </c:pt>
                <c:pt idx="432">
                  <c:v>-1.25</c:v>
                </c:pt>
                <c:pt idx="433">
                  <c:v>-1.75</c:v>
                </c:pt>
                <c:pt idx="434">
                  <c:v>-1</c:v>
                </c:pt>
                <c:pt idx="435">
                  <c:v>0.5</c:v>
                </c:pt>
                <c:pt idx="436">
                  <c:v>-1.25</c:v>
                </c:pt>
                <c:pt idx="437">
                  <c:v>-1.5</c:v>
                </c:pt>
                <c:pt idx="438">
                  <c:v>-5</c:v>
                </c:pt>
                <c:pt idx="439">
                  <c:v>-6.5</c:v>
                </c:pt>
                <c:pt idx="440">
                  <c:v>-4.25</c:v>
                </c:pt>
                <c:pt idx="441">
                  <c:v>-0.5</c:v>
                </c:pt>
                <c:pt idx="442">
                  <c:v>-1.5</c:v>
                </c:pt>
                <c:pt idx="443">
                  <c:v>-5</c:v>
                </c:pt>
                <c:pt idx="444">
                  <c:v>-3.5</c:v>
                </c:pt>
                <c:pt idx="445">
                  <c:v>-6</c:v>
                </c:pt>
                <c:pt idx="446">
                  <c:v>-5</c:v>
                </c:pt>
                <c:pt idx="447">
                  <c:v>-0.75</c:v>
                </c:pt>
                <c:pt idx="448">
                  <c:v>-2.75</c:v>
                </c:pt>
                <c:pt idx="449">
                  <c:v>-1</c:v>
                </c:pt>
                <c:pt idx="450">
                  <c:v>-3.25</c:v>
                </c:pt>
                <c:pt idx="451">
                  <c:v>-3.5</c:v>
                </c:pt>
                <c:pt idx="452">
                  <c:v>-4.25</c:v>
                </c:pt>
                <c:pt idx="453">
                  <c:v>-3.5</c:v>
                </c:pt>
                <c:pt idx="454">
                  <c:v>-4.25</c:v>
                </c:pt>
                <c:pt idx="455">
                  <c:v>-8.25</c:v>
                </c:pt>
                <c:pt idx="456">
                  <c:v>-10.25</c:v>
                </c:pt>
                <c:pt idx="457">
                  <c:v>-8.25</c:v>
                </c:pt>
                <c:pt idx="458">
                  <c:v>-8</c:v>
                </c:pt>
                <c:pt idx="459">
                  <c:v>-7</c:v>
                </c:pt>
                <c:pt idx="460">
                  <c:v>-9.5</c:v>
                </c:pt>
                <c:pt idx="461">
                  <c:v>-16.5</c:v>
                </c:pt>
                <c:pt idx="462">
                  <c:v>-15.75</c:v>
                </c:pt>
                <c:pt idx="463">
                  <c:v>-18.75</c:v>
                </c:pt>
                <c:pt idx="464">
                  <c:v>-18.5</c:v>
                </c:pt>
                <c:pt idx="465">
                  <c:v>-19</c:v>
                </c:pt>
                <c:pt idx="466">
                  <c:v>-19</c:v>
                </c:pt>
                <c:pt idx="467">
                  <c:v>-17.5</c:v>
                </c:pt>
                <c:pt idx="468">
                  <c:v>-18.5</c:v>
                </c:pt>
                <c:pt idx="469">
                  <c:v>-24</c:v>
                </c:pt>
                <c:pt idx="470">
                  <c:v>-24</c:v>
                </c:pt>
                <c:pt idx="471">
                  <c:v>-20.5</c:v>
                </c:pt>
                <c:pt idx="472">
                  <c:v>-21.25</c:v>
                </c:pt>
                <c:pt idx="473">
                  <c:v>-19.25</c:v>
                </c:pt>
                <c:pt idx="474">
                  <c:v>-25.5</c:v>
                </c:pt>
                <c:pt idx="475">
                  <c:v>-23</c:v>
                </c:pt>
                <c:pt idx="476">
                  <c:v>-18.5</c:v>
                </c:pt>
                <c:pt idx="477">
                  <c:v>-18.5</c:v>
                </c:pt>
                <c:pt idx="478">
                  <c:v>-18.75</c:v>
                </c:pt>
                <c:pt idx="479">
                  <c:v>-15.75</c:v>
                </c:pt>
                <c:pt idx="480">
                  <c:v>-16.25</c:v>
                </c:pt>
                <c:pt idx="481">
                  <c:v>-15.75</c:v>
                </c:pt>
                <c:pt idx="482">
                  <c:v>-18.5</c:v>
                </c:pt>
                <c:pt idx="483">
                  <c:v>-19.5</c:v>
                </c:pt>
                <c:pt idx="484">
                  <c:v>-20.25</c:v>
                </c:pt>
                <c:pt idx="485">
                  <c:v>-23.25</c:v>
                </c:pt>
                <c:pt idx="486">
                  <c:v>-21.5</c:v>
                </c:pt>
                <c:pt idx="487">
                  <c:v>-22.25</c:v>
                </c:pt>
                <c:pt idx="488">
                  <c:v>-22.5</c:v>
                </c:pt>
                <c:pt idx="489">
                  <c:v>-16</c:v>
                </c:pt>
                <c:pt idx="490">
                  <c:v>-10.5</c:v>
                </c:pt>
                <c:pt idx="491">
                  <c:v>-10</c:v>
                </c:pt>
                <c:pt idx="492">
                  <c:v>-9.5</c:v>
                </c:pt>
                <c:pt idx="493">
                  <c:v>-8.75</c:v>
                </c:pt>
                <c:pt idx="494">
                  <c:v>-9.75</c:v>
                </c:pt>
                <c:pt idx="495">
                  <c:v>-11.25</c:v>
                </c:pt>
                <c:pt idx="496">
                  <c:v>-12.75</c:v>
                </c:pt>
                <c:pt idx="497">
                  <c:v>-15.75</c:v>
                </c:pt>
                <c:pt idx="498">
                  <c:v>-13.5</c:v>
                </c:pt>
                <c:pt idx="499">
                  <c:v>-14.75</c:v>
                </c:pt>
                <c:pt idx="500">
                  <c:v>-15.25</c:v>
                </c:pt>
                <c:pt idx="501">
                  <c:v>-16.5</c:v>
                </c:pt>
                <c:pt idx="502">
                  <c:v>-13.25</c:v>
                </c:pt>
                <c:pt idx="503">
                  <c:v>-12.5</c:v>
                </c:pt>
                <c:pt idx="504">
                  <c:v>-12.75</c:v>
                </c:pt>
                <c:pt idx="505">
                  <c:v>-15.25</c:v>
                </c:pt>
                <c:pt idx="506">
                  <c:v>-15</c:v>
                </c:pt>
                <c:pt idx="507">
                  <c:v>-19</c:v>
                </c:pt>
                <c:pt idx="508">
                  <c:v>-22</c:v>
                </c:pt>
                <c:pt idx="509">
                  <c:v>-22.25</c:v>
                </c:pt>
                <c:pt idx="510">
                  <c:v>-20.25</c:v>
                </c:pt>
                <c:pt idx="511">
                  <c:v>-19.5</c:v>
                </c:pt>
                <c:pt idx="512">
                  <c:v>-19</c:v>
                </c:pt>
                <c:pt idx="513">
                  <c:v>-19.25</c:v>
                </c:pt>
                <c:pt idx="514">
                  <c:v>-17.75</c:v>
                </c:pt>
                <c:pt idx="515">
                  <c:v>-15.5</c:v>
                </c:pt>
                <c:pt idx="516">
                  <c:v>-15</c:v>
                </c:pt>
                <c:pt idx="517">
                  <c:v>-16.75</c:v>
                </c:pt>
                <c:pt idx="518">
                  <c:v>-19</c:v>
                </c:pt>
                <c:pt idx="519">
                  <c:v>-16.75</c:v>
                </c:pt>
                <c:pt idx="520">
                  <c:v>-13.75</c:v>
                </c:pt>
                <c:pt idx="521">
                  <c:v>-14</c:v>
                </c:pt>
                <c:pt idx="522">
                  <c:v>-8.25</c:v>
                </c:pt>
                <c:pt idx="523">
                  <c:v>-13.5</c:v>
                </c:pt>
                <c:pt idx="524">
                  <c:v>-13.5</c:v>
                </c:pt>
                <c:pt idx="525">
                  <c:v>-13.25</c:v>
                </c:pt>
                <c:pt idx="526">
                  <c:v>-9.75</c:v>
                </c:pt>
                <c:pt idx="527">
                  <c:v>-11</c:v>
                </c:pt>
                <c:pt idx="528">
                  <c:v>-16</c:v>
                </c:pt>
                <c:pt idx="529">
                  <c:v>-15.75</c:v>
                </c:pt>
                <c:pt idx="530">
                  <c:v>-14.5</c:v>
                </c:pt>
                <c:pt idx="531">
                  <c:v>-19</c:v>
                </c:pt>
                <c:pt idx="532">
                  <c:v>-16.5</c:v>
                </c:pt>
                <c:pt idx="533">
                  <c:v>-16</c:v>
                </c:pt>
                <c:pt idx="534">
                  <c:v>-15.25</c:v>
                </c:pt>
                <c:pt idx="535">
                  <c:v>-17.75</c:v>
                </c:pt>
                <c:pt idx="536">
                  <c:v>-23.5</c:v>
                </c:pt>
                <c:pt idx="537">
                  <c:v>-21.75</c:v>
                </c:pt>
                <c:pt idx="538">
                  <c:v>-20.75</c:v>
                </c:pt>
                <c:pt idx="539">
                  <c:v>-17.25</c:v>
                </c:pt>
                <c:pt idx="540">
                  <c:v>-21.25</c:v>
                </c:pt>
                <c:pt idx="541">
                  <c:v>-16.5</c:v>
                </c:pt>
                <c:pt idx="542">
                  <c:v>-20.5</c:v>
                </c:pt>
                <c:pt idx="543">
                  <c:v>-22.75</c:v>
                </c:pt>
                <c:pt idx="544">
                  <c:v>-22.25</c:v>
                </c:pt>
                <c:pt idx="545">
                  <c:v>-23.25</c:v>
                </c:pt>
                <c:pt idx="546">
                  <c:v>-24.5</c:v>
                </c:pt>
                <c:pt idx="547">
                  <c:v>-29.25</c:v>
                </c:pt>
                <c:pt idx="548">
                  <c:v>-29.25</c:v>
                </c:pt>
                <c:pt idx="549">
                  <c:v>-29.5</c:v>
                </c:pt>
                <c:pt idx="550">
                  <c:v>-30</c:v>
                </c:pt>
                <c:pt idx="551">
                  <c:v>-31.25</c:v>
                </c:pt>
                <c:pt idx="552">
                  <c:v>-27</c:v>
                </c:pt>
                <c:pt idx="553">
                  <c:v>-27</c:v>
                </c:pt>
                <c:pt idx="554">
                  <c:v>-24.75</c:v>
                </c:pt>
                <c:pt idx="555">
                  <c:v>-24.75</c:v>
                </c:pt>
                <c:pt idx="556">
                  <c:v>-27.25</c:v>
                </c:pt>
                <c:pt idx="557">
                  <c:v>-23</c:v>
                </c:pt>
                <c:pt idx="558">
                  <c:v>-25.25</c:v>
                </c:pt>
                <c:pt idx="559">
                  <c:v>-28.75</c:v>
                </c:pt>
                <c:pt idx="560">
                  <c:v>-26.75</c:v>
                </c:pt>
                <c:pt idx="561">
                  <c:v>-28</c:v>
                </c:pt>
                <c:pt idx="562">
                  <c:v>-27</c:v>
                </c:pt>
                <c:pt idx="563">
                  <c:v>-26.5</c:v>
                </c:pt>
                <c:pt idx="564">
                  <c:v>-22.5</c:v>
                </c:pt>
                <c:pt idx="565">
                  <c:v>-22.25</c:v>
                </c:pt>
                <c:pt idx="566">
                  <c:v>-22</c:v>
                </c:pt>
                <c:pt idx="567">
                  <c:v>-24.25</c:v>
                </c:pt>
                <c:pt idx="568">
                  <c:v>-25.5</c:v>
                </c:pt>
                <c:pt idx="569">
                  <c:v>-22</c:v>
                </c:pt>
                <c:pt idx="570">
                  <c:v>-21.5</c:v>
                </c:pt>
                <c:pt idx="571">
                  <c:v>-18.5</c:v>
                </c:pt>
                <c:pt idx="572">
                  <c:v>-19.75</c:v>
                </c:pt>
                <c:pt idx="573">
                  <c:v>-17</c:v>
                </c:pt>
                <c:pt idx="574">
                  <c:v>-15.5</c:v>
                </c:pt>
                <c:pt idx="575">
                  <c:v>-14.5</c:v>
                </c:pt>
                <c:pt idx="576">
                  <c:v>-14</c:v>
                </c:pt>
                <c:pt idx="577">
                  <c:v>-14</c:v>
                </c:pt>
                <c:pt idx="578">
                  <c:v>-15</c:v>
                </c:pt>
                <c:pt idx="579">
                  <c:v>-14.75</c:v>
                </c:pt>
                <c:pt idx="580">
                  <c:v>-12.25</c:v>
                </c:pt>
                <c:pt idx="581">
                  <c:v>-9.75</c:v>
                </c:pt>
                <c:pt idx="582">
                  <c:v>-7.25</c:v>
                </c:pt>
                <c:pt idx="583">
                  <c:v>-9.25</c:v>
                </c:pt>
                <c:pt idx="584">
                  <c:v>-10.5</c:v>
                </c:pt>
                <c:pt idx="585">
                  <c:v>-11.25</c:v>
                </c:pt>
                <c:pt idx="586">
                  <c:v>-12</c:v>
                </c:pt>
                <c:pt idx="587">
                  <c:v>-11.75</c:v>
                </c:pt>
                <c:pt idx="588">
                  <c:v>-13.5</c:v>
                </c:pt>
                <c:pt idx="589">
                  <c:v>-9.25</c:v>
                </c:pt>
                <c:pt idx="590">
                  <c:v>-4.5</c:v>
                </c:pt>
                <c:pt idx="591">
                  <c:v>-4.25</c:v>
                </c:pt>
                <c:pt idx="592">
                  <c:v>-3.75</c:v>
                </c:pt>
                <c:pt idx="593">
                  <c:v>-4.75</c:v>
                </c:pt>
                <c:pt idx="594">
                  <c:v>-5</c:v>
                </c:pt>
                <c:pt idx="595">
                  <c:v>-6.5</c:v>
                </c:pt>
                <c:pt idx="596">
                  <c:v>-7.25</c:v>
                </c:pt>
                <c:pt idx="597">
                  <c:v>-6.25</c:v>
                </c:pt>
                <c:pt idx="598">
                  <c:v>-8</c:v>
                </c:pt>
                <c:pt idx="599">
                  <c:v>-10.25</c:v>
                </c:pt>
                <c:pt idx="600">
                  <c:v>-11.25</c:v>
                </c:pt>
                <c:pt idx="601">
                  <c:v>-10.5</c:v>
                </c:pt>
                <c:pt idx="602">
                  <c:v>-15.5</c:v>
                </c:pt>
                <c:pt idx="603">
                  <c:v>-16</c:v>
                </c:pt>
                <c:pt idx="604">
                  <c:v>-14.75</c:v>
                </c:pt>
                <c:pt idx="605">
                  <c:v>-14.25</c:v>
                </c:pt>
                <c:pt idx="606">
                  <c:v>-12.5</c:v>
                </c:pt>
                <c:pt idx="607">
                  <c:v>-9.5</c:v>
                </c:pt>
                <c:pt idx="608">
                  <c:v>-9.25</c:v>
                </c:pt>
                <c:pt idx="609">
                  <c:v>-8.5</c:v>
                </c:pt>
                <c:pt idx="610">
                  <c:v>-10.25</c:v>
                </c:pt>
                <c:pt idx="611">
                  <c:v>-12.5</c:v>
                </c:pt>
                <c:pt idx="612">
                  <c:v>-9.5</c:v>
                </c:pt>
                <c:pt idx="613">
                  <c:v>-9</c:v>
                </c:pt>
                <c:pt idx="614">
                  <c:v>-5.5</c:v>
                </c:pt>
                <c:pt idx="615">
                  <c:v>-6</c:v>
                </c:pt>
                <c:pt idx="616">
                  <c:v>-7.75</c:v>
                </c:pt>
                <c:pt idx="617">
                  <c:v>-7</c:v>
                </c:pt>
                <c:pt idx="618">
                  <c:v>-7.5</c:v>
                </c:pt>
                <c:pt idx="619">
                  <c:v>-3.25</c:v>
                </c:pt>
                <c:pt idx="620">
                  <c:v>-2.75</c:v>
                </c:pt>
                <c:pt idx="621">
                  <c:v>2.25</c:v>
                </c:pt>
                <c:pt idx="622">
                  <c:v>3.75</c:v>
                </c:pt>
                <c:pt idx="623">
                  <c:v>3.5</c:v>
                </c:pt>
                <c:pt idx="624">
                  <c:v>2.75</c:v>
                </c:pt>
                <c:pt idx="625">
                  <c:v>0.25</c:v>
                </c:pt>
                <c:pt idx="626">
                  <c:v>1.25</c:v>
                </c:pt>
                <c:pt idx="627">
                  <c:v>2.25</c:v>
                </c:pt>
                <c:pt idx="628">
                  <c:v>-1</c:v>
                </c:pt>
                <c:pt idx="629">
                  <c:v>-12</c:v>
                </c:pt>
                <c:pt idx="630">
                  <c:v>-12</c:v>
                </c:pt>
                <c:pt idx="631">
                  <c:v>-13.5</c:v>
                </c:pt>
                <c:pt idx="632">
                  <c:v>-10.75</c:v>
                </c:pt>
                <c:pt idx="633">
                  <c:v>-9.25</c:v>
                </c:pt>
                <c:pt idx="634">
                  <c:v>-9.75</c:v>
                </c:pt>
                <c:pt idx="635">
                  <c:v>-4</c:v>
                </c:pt>
                <c:pt idx="636">
                  <c:v>-3.75</c:v>
                </c:pt>
                <c:pt idx="637">
                  <c:v>-2</c:v>
                </c:pt>
                <c:pt idx="638">
                  <c:v>-3.25</c:v>
                </c:pt>
                <c:pt idx="639">
                  <c:v>2.5</c:v>
                </c:pt>
                <c:pt idx="640">
                  <c:v>4.5</c:v>
                </c:pt>
                <c:pt idx="641">
                  <c:v>1.5</c:v>
                </c:pt>
                <c:pt idx="642">
                  <c:v>0.25</c:v>
                </c:pt>
                <c:pt idx="643">
                  <c:v>10.25</c:v>
                </c:pt>
                <c:pt idx="644">
                  <c:v>8.75</c:v>
                </c:pt>
                <c:pt idx="645">
                  <c:v>10.75</c:v>
                </c:pt>
                <c:pt idx="646">
                  <c:v>8.75</c:v>
                </c:pt>
                <c:pt idx="647">
                  <c:v>3.5</c:v>
                </c:pt>
                <c:pt idx="648">
                  <c:v>6.25</c:v>
                </c:pt>
                <c:pt idx="649">
                  <c:v>5</c:v>
                </c:pt>
                <c:pt idx="650">
                  <c:v>2.5</c:v>
                </c:pt>
                <c:pt idx="651">
                  <c:v>6</c:v>
                </c:pt>
                <c:pt idx="652">
                  <c:v>4.25</c:v>
                </c:pt>
                <c:pt idx="653">
                  <c:v>2.75</c:v>
                </c:pt>
                <c:pt idx="654">
                  <c:v>3.5</c:v>
                </c:pt>
                <c:pt idx="655">
                  <c:v>3</c:v>
                </c:pt>
                <c:pt idx="656">
                  <c:v>5.75</c:v>
                </c:pt>
                <c:pt idx="657">
                  <c:v>2.75</c:v>
                </c:pt>
                <c:pt idx="658">
                  <c:v>5.25</c:v>
                </c:pt>
                <c:pt idx="659">
                  <c:v>6.5</c:v>
                </c:pt>
                <c:pt idx="660">
                  <c:v>6.25</c:v>
                </c:pt>
                <c:pt idx="661">
                  <c:v>3</c:v>
                </c:pt>
                <c:pt idx="662">
                  <c:v>-3.75</c:v>
                </c:pt>
                <c:pt idx="663">
                  <c:v>-3.25</c:v>
                </c:pt>
                <c:pt idx="664">
                  <c:v>-4.25</c:v>
                </c:pt>
                <c:pt idx="665">
                  <c:v>-3.5</c:v>
                </c:pt>
                <c:pt idx="666">
                  <c:v>-3.75</c:v>
                </c:pt>
                <c:pt idx="667">
                  <c:v>2</c:v>
                </c:pt>
                <c:pt idx="668">
                  <c:v>3.5</c:v>
                </c:pt>
                <c:pt idx="669">
                  <c:v>2.75</c:v>
                </c:pt>
                <c:pt idx="670">
                  <c:v>3</c:v>
                </c:pt>
                <c:pt idx="671">
                  <c:v>3.25</c:v>
                </c:pt>
                <c:pt idx="672">
                  <c:v>0.75</c:v>
                </c:pt>
                <c:pt idx="673">
                  <c:v>-0.5</c:v>
                </c:pt>
                <c:pt idx="674">
                  <c:v>-2.5</c:v>
                </c:pt>
                <c:pt idx="675">
                  <c:v>-7.75</c:v>
                </c:pt>
                <c:pt idx="676">
                  <c:v>-9.25</c:v>
                </c:pt>
                <c:pt idx="677">
                  <c:v>-13.25</c:v>
                </c:pt>
                <c:pt idx="678">
                  <c:v>-18</c:v>
                </c:pt>
                <c:pt idx="679">
                  <c:v>-18.75</c:v>
                </c:pt>
                <c:pt idx="680">
                  <c:v>-16.5</c:v>
                </c:pt>
                <c:pt idx="681">
                  <c:v>-17</c:v>
                </c:pt>
                <c:pt idx="682">
                  <c:v>-13.5</c:v>
                </c:pt>
                <c:pt idx="683">
                  <c:v>-11.75</c:v>
                </c:pt>
                <c:pt idx="684">
                  <c:v>-11.25</c:v>
                </c:pt>
                <c:pt idx="685">
                  <c:v>-12</c:v>
                </c:pt>
                <c:pt idx="686">
                  <c:v>-13.75</c:v>
                </c:pt>
                <c:pt idx="687">
                  <c:v>-12.5</c:v>
                </c:pt>
                <c:pt idx="688">
                  <c:v>-11.25</c:v>
                </c:pt>
                <c:pt idx="689">
                  <c:v>-11.75</c:v>
                </c:pt>
                <c:pt idx="690">
                  <c:v>-16.75</c:v>
                </c:pt>
                <c:pt idx="691">
                  <c:v>-16.25</c:v>
                </c:pt>
                <c:pt idx="692">
                  <c:v>-15.75</c:v>
                </c:pt>
                <c:pt idx="693">
                  <c:v>-15.75</c:v>
                </c:pt>
                <c:pt idx="694">
                  <c:v>-7.5</c:v>
                </c:pt>
                <c:pt idx="695">
                  <c:v>-5</c:v>
                </c:pt>
                <c:pt idx="696">
                  <c:v>-10</c:v>
                </c:pt>
                <c:pt idx="697">
                  <c:v>-7.75</c:v>
                </c:pt>
                <c:pt idx="698">
                  <c:v>-6.75</c:v>
                </c:pt>
                <c:pt idx="699">
                  <c:v>-1.75</c:v>
                </c:pt>
                <c:pt idx="700">
                  <c:v>-4.25</c:v>
                </c:pt>
                <c:pt idx="701">
                  <c:v>-5.75</c:v>
                </c:pt>
                <c:pt idx="702">
                  <c:v>-2</c:v>
                </c:pt>
                <c:pt idx="703">
                  <c:v>-2.25</c:v>
                </c:pt>
                <c:pt idx="704">
                  <c:v>-3.25</c:v>
                </c:pt>
                <c:pt idx="705">
                  <c:v>-5.25</c:v>
                </c:pt>
                <c:pt idx="706">
                  <c:v>-8</c:v>
                </c:pt>
                <c:pt idx="707">
                  <c:v>-10</c:v>
                </c:pt>
                <c:pt idx="708">
                  <c:v>-9.25</c:v>
                </c:pt>
                <c:pt idx="709">
                  <c:v>-9.25</c:v>
                </c:pt>
                <c:pt idx="710">
                  <c:v>-7.5</c:v>
                </c:pt>
                <c:pt idx="711">
                  <c:v>-8</c:v>
                </c:pt>
                <c:pt idx="712">
                  <c:v>-9</c:v>
                </c:pt>
                <c:pt idx="713">
                  <c:v>-7.5</c:v>
                </c:pt>
                <c:pt idx="714">
                  <c:v>-6.75</c:v>
                </c:pt>
                <c:pt idx="715">
                  <c:v>-10.25</c:v>
                </c:pt>
                <c:pt idx="716">
                  <c:v>-9</c:v>
                </c:pt>
                <c:pt idx="717">
                  <c:v>-9.5</c:v>
                </c:pt>
                <c:pt idx="718">
                  <c:v>-13.25</c:v>
                </c:pt>
                <c:pt idx="719">
                  <c:v>-8.25</c:v>
                </c:pt>
                <c:pt idx="720">
                  <c:v>-7.75</c:v>
                </c:pt>
                <c:pt idx="721">
                  <c:v>-3.75</c:v>
                </c:pt>
                <c:pt idx="722">
                  <c:v>-5</c:v>
                </c:pt>
                <c:pt idx="723">
                  <c:v>-5.5</c:v>
                </c:pt>
                <c:pt idx="724">
                  <c:v>-7.25</c:v>
                </c:pt>
                <c:pt idx="725">
                  <c:v>-10.25</c:v>
                </c:pt>
                <c:pt idx="726">
                  <c:v>-14.5</c:v>
                </c:pt>
                <c:pt idx="727">
                  <c:v>-13</c:v>
                </c:pt>
                <c:pt idx="728">
                  <c:v>-8</c:v>
                </c:pt>
                <c:pt idx="729">
                  <c:v>-7.25</c:v>
                </c:pt>
                <c:pt idx="730">
                  <c:v>-7</c:v>
                </c:pt>
                <c:pt idx="731">
                  <c:v>-7.75</c:v>
                </c:pt>
                <c:pt idx="732">
                  <c:v>-6.25</c:v>
                </c:pt>
                <c:pt idx="733">
                  <c:v>-6.75</c:v>
                </c:pt>
                <c:pt idx="734">
                  <c:v>-9.5</c:v>
                </c:pt>
                <c:pt idx="735">
                  <c:v>-9.75</c:v>
                </c:pt>
                <c:pt idx="736">
                  <c:v>-8.5</c:v>
                </c:pt>
                <c:pt idx="737">
                  <c:v>-9</c:v>
                </c:pt>
                <c:pt idx="738">
                  <c:v>-10.75</c:v>
                </c:pt>
                <c:pt idx="739">
                  <c:v>-9</c:v>
                </c:pt>
                <c:pt idx="740">
                  <c:v>-7.5</c:v>
                </c:pt>
                <c:pt idx="741">
                  <c:v>-8.75</c:v>
                </c:pt>
                <c:pt idx="742">
                  <c:v>-8.5</c:v>
                </c:pt>
                <c:pt idx="743">
                  <c:v>-6.25</c:v>
                </c:pt>
                <c:pt idx="744">
                  <c:v>-8.5</c:v>
                </c:pt>
                <c:pt idx="745">
                  <c:v>-7</c:v>
                </c:pt>
                <c:pt idx="746">
                  <c:v>-7.5</c:v>
                </c:pt>
                <c:pt idx="747">
                  <c:v>-7.25</c:v>
                </c:pt>
                <c:pt idx="748">
                  <c:v>-7.75</c:v>
                </c:pt>
                <c:pt idx="749">
                  <c:v>-7.75</c:v>
                </c:pt>
                <c:pt idx="750">
                  <c:v>-6</c:v>
                </c:pt>
                <c:pt idx="751">
                  <c:v>-5.75</c:v>
                </c:pt>
                <c:pt idx="752">
                  <c:v>-6</c:v>
                </c:pt>
                <c:pt idx="753">
                  <c:v>-6.75</c:v>
                </c:pt>
                <c:pt idx="754">
                  <c:v>-6.5</c:v>
                </c:pt>
                <c:pt idx="755">
                  <c:v>-4.25</c:v>
                </c:pt>
                <c:pt idx="756">
                  <c:v>-2.5</c:v>
                </c:pt>
                <c:pt idx="757">
                  <c:v>-0.25</c:v>
                </c:pt>
                <c:pt idx="758">
                  <c:v>0</c:v>
                </c:pt>
                <c:pt idx="759">
                  <c:v>-0.25</c:v>
                </c:pt>
                <c:pt idx="760">
                  <c:v>-1</c:v>
                </c:pt>
                <c:pt idx="761">
                  <c:v>3.75</c:v>
                </c:pt>
                <c:pt idx="762">
                  <c:v>4.5</c:v>
                </c:pt>
                <c:pt idx="763">
                  <c:v>4.75</c:v>
                </c:pt>
                <c:pt idx="764">
                  <c:v>4.5</c:v>
                </c:pt>
                <c:pt idx="765">
                  <c:v>5.5</c:v>
                </c:pt>
                <c:pt idx="766">
                  <c:v>6.75</c:v>
                </c:pt>
                <c:pt idx="767">
                  <c:v>6.25</c:v>
                </c:pt>
                <c:pt idx="768">
                  <c:v>4.75</c:v>
                </c:pt>
                <c:pt idx="769">
                  <c:v>5</c:v>
                </c:pt>
                <c:pt idx="770">
                  <c:v>2.25</c:v>
                </c:pt>
                <c:pt idx="771">
                  <c:v>0.25</c:v>
                </c:pt>
                <c:pt idx="772">
                  <c:v>1.25</c:v>
                </c:pt>
                <c:pt idx="773">
                  <c:v>5.5</c:v>
                </c:pt>
                <c:pt idx="774">
                  <c:v>5.5</c:v>
                </c:pt>
                <c:pt idx="775">
                  <c:v>3.75</c:v>
                </c:pt>
                <c:pt idx="776">
                  <c:v>5</c:v>
                </c:pt>
                <c:pt idx="777">
                  <c:v>3.25</c:v>
                </c:pt>
                <c:pt idx="778">
                  <c:v>2</c:v>
                </c:pt>
                <c:pt idx="779">
                  <c:v>-1.5</c:v>
                </c:pt>
                <c:pt idx="780">
                  <c:v>-3.75</c:v>
                </c:pt>
                <c:pt idx="781">
                  <c:v>0.5</c:v>
                </c:pt>
                <c:pt idx="782">
                  <c:v>1.75</c:v>
                </c:pt>
                <c:pt idx="783">
                  <c:v>2</c:v>
                </c:pt>
                <c:pt idx="784">
                  <c:v>5.75</c:v>
                </c:pt>
                <c:pt idx="785">
                  <c:v>5.25</c:v>
                </c:pt>
                <c:pt idx="786">
                  <c:v>3.75</c:v>
                </c:pt>
                <c:pt idx="787">
                  <c:v>2</c:v>
                </c:pt>
                <c:pt idx="788">
                  <c:v>5.25</c:v>
                </c:pt>
                <c:pt idx="789">
                  <c:v>5.25</c:v>
                </c:pt>
                <c:pt idx="790">
                  <c:v>4.5</c:v>
                </c:pt>
                <c:pt idx="791">
                  <c:v>4.75</c:v>
                </c:pt>
                <c:pt idx="792">
                  <c:v>2.5</c:v>
                </c:pt>
                <c:pt idx="793">
                  <c:v>4</c:v>
                </c:pt>
                <c:pt idx="794">
                  <c:v>4.5</c:v>
                </c:pt>
                <c:pt idx="795">
                  <c:v>4.75</c:v>
                </c:pt>
                <c:pt idx="796">
                  <c:v>5</c:v>
                </c:pt>
                <c:pt idx="797">
                  <c:v>10.75</c:v>
                </c:pt>
                <c:pt idx="798">
                  <c:v>13</c:v>
                </c:pt>
                <c:pt idx="799">
                  <c:v>12.25</c:v>
                </c:pt>
                <c:pt idx="800">
                  <c:v>9</c:v>
                </c:pt>
                <c:pt idx="801">
                  <c:v>9.75</c:v>
                </c:pt>
                <c:pt idx="802">
                  <c:v>8.75</c:v>
                </c:pt>
                <c:pt idx="803">
                  <c:v>6.25</c:v>
                </c:pt>
                <c:pt idx="804">
                  <c:v>7.25</c:v>
                </c:pt>
                <c:pt idx="805">
                  <c:v>7.25</c:v>
                </c:pt>
                <c:pt idx="806">
                  <c:v>8.5</c:v>
                </c:pt>
                <c:pt idx="807">
                  <c:v>10.75</c:v>
                </c:pt>
                <c:pt idx="808">
                  <c:v>10.75</c:v>
                </c:pt>
                <c:pt idx="809">
                  <c:v>12.25</c:v>
                </c:pt>
                <c:pt idx="810">
                  <c:v>11.25</c:v>
                </c:pt>
                <c:pt idx="811">
                  <c:v>4.75</c:v>
                </c:pt>
                <c:pt idx="812">
                  <c:v>1.25</c:v>
                </c:pt>
                <c:pt idx="813">
                  <c:v>2.25</c:v>
                </c:pt>
                <c:pt idx="814">
                  <c:v>3.25</c:v>
                </c:pt>
                <c:pt idx="815">
                  <c:v>3.5</c:v>
                </c:pt>
                <c:pt idx="816">
                  <c:v>7.25</c:v>
                </c:pt>
                <c:pt idx="817">
                  <c:v>5.75</c:v>
                </c:pt>
                <c:pt idx="818">
                  <c:v>9</c:v>
                </c:pt>
                <c:pt idx="819">
                  <c:v>7</c:v>
                </c:pt>
                <c:pt idx="820">
                  <c:v>9.75</c:v>
                </c:pt>
                <c:pt idx="821">
                  <c:v>7.25</c:v>
                </c:pt>
                <c:pt idx="822">
                  <c:v>6.25</c:v>
                </c:pt>
                <c:pt idx="823">
                  <c:v>4.25</c:v>
                </c:pt>
                <c:pt idx="824">
                  <c:v>2.25</c:v>
                </c:pt>
                <c:pt idx="825">
                  <c:v>4.5</c:v>
                </c:pt>
                <c:pt idx="826">
                  <c:v>5.75</c:v>
                </c:pt>
                <c:pt idx="827">
                  <c:v>6</c:v>
                </c:pt>
                <c:pt idx="828">
                  <c:v>4.25</c:v>
                </c:pt>
                <c:pt idx="829">
                  <c:v>4.5</c:v>
                </c:pt>
                <c:pt idx="830">
                  <c:v>5.75</c:v>
                </c:pt>
                <c:pt idx="831">
                  <c:v>6.25</c:v>
                </c:pt>
                <c:pt idx="832">
                  <c:v>8</c:v>
                </c:pt>
                <c:pt idx="833">
                  <c:v>10</c:v>
                </c:pt>
                <c:pt idx="834">
                  <c:v>9.5</c:v>
                </c:pt>
                <c:pt idx="835">
                  <c:v>8.75</c:v>
                </c:pt>
                <c:pt idx="836">
                  <c:v>7.25</c:v>
                </c:pt>
                <c:pt idx="837">
                  <c:v>6.75</c:v>
                </c:pt>
                <c:pt idx="838">
                  <c:v>9.25</c:v>
                </c:pt>
                <c:pt idx="839">
                  <c:v>5.5</c:v>
                </c:pt>
                <c:pt idx="840">
                  <c:v>5.75</c:v>
                </c:pt>
                <c:pt idx="841">
                  <c:v>6.5</c:v>
                </c:pt>
                <c:pt idx="842">
                  <c:v>8.75</c:v>
                </c:pt>
                <c:pt idx="843">
                  <c:v>9.25</c:v>
                </c:pt>
                <c:pt idx="844">
                  <c:v>8.5</c:v>
                </c:pt>
                <c:pt idx="845">
                  <c:v>10.5</c:v>
                </c:pt>
                <c:pt idx="846">
                  <c:v>10.25</c:v>
                </c:pt>
                <c:pt idx="847">
                  <c:v>13.5</c:v>
                </c:pt>
                <c:pt idx="848">
                  <c:v>13.75</c:v>
                </c:pt>
                <c:pt idx="849">
                  <c:v>13.5</c:v>
                </c:pt>
                <c:pt idx="850">
                  <c:v>11.5</c:v>
                </c:pt>
                <c:pt idx="851">
                  <c:v>8.75</c:v>
                </c:pt>
                <c:pt idx="852">
                  <c:v>7.75</c:v>
                </c:pt>
                <c:pt idx="853">
                  <c:v>9.25</c:v>
                </c:pt>
                <c:pt idx="854">
                  <c:v>9.75</c:v>
                </c:pt>
                <c:pt idx="855">
                  <c:v>9.5</c:v>
                </c:pt>
                <c:pt idx="856">
                  <c:v>13</c:v>
                </c:pt>
                <c:pt idx="857">
                  <c:v>17.75</c:v>
                </c:pt>
                <c:pt idx="858">
                  <c:v>17</c:v>
                </c:pt>
                <c:pt idx="859">
                  <c:v>16</c:v>
                </c:pt>
                <c:pt idx="860">
                  <c:v>15.25</c:v>
                </c:pt>
                <c:pt idx="861">
                  <c:v>16.5</c:v>
                </c:pt>
                <c:pt idx="862">
                  <c:v>15.25</c:v>
                </c:pt>
                <c:pt idx="863">
                  <c:v>16.25</c:v>
                </c:pt>
                <c:pt idx="864">
                  <c:v>16</c:v>
                </c:pt>
                <c:pt idx="865">
                  <c:v>17</c:v>
                </c:pt>
                <c:pt idx="866">
                  <c:v>15.25</c:v>
                </c:pt>
                <c:pt idx="867">
                  <c:v>14.5</c:v>
                </c:pt>
                <c:pt idx="868">
                  <c:v>13.25</c:v>
                </c:pt>
                <c:pt idx="869">
                  <c:v>15.75</c:v>
                </c:pt>
                <c:pt idx="870">
                  <c:v>19.25</c:v>
                </c:pt>
                <c:pt idx="871">
                  <c:v>20.5</c:v>
                </c:pt>
                <c:pt idx="872">
                  <c:v>23.5</c:v>
                </c:pt>
                <c:pt idx="873">
                  <c:v>21.75</c:v>
                </c:pt>
                <c:pt idx="874">
                  <c:v>24</c:v>
                </c:pt>
                <c:pt idx="875">
                  <c:v>22</c:v>
                </c:pt>
                <c:pt idx="876">
                  <c:v>10.75</c:v>
                </c:pt>
                <c:pt idx="877">
                  <c:v>13.75</c:v>
                </c:pt>
                <c:pt idx="878">
                  <c:v>13.75</c:v>
                </c:pt>
                <c:pt idx="879">
                  <c:v>15</c:v>
                </c:pt>
                <c:pt idx="880">
                  <c:v>11.25</c:v>
                </c:pt>
                <c:pt idx="881">
                  <c:v>11.75</c:v>
                </c:pt>
                <c:pt idx="882">
                  <c:v>13</c:v>
                </c:pt>
                <c:pt idx="883">
                  <c:v>15.25</c:v>
                </c:pt>
                <c:pt idx="884">
                  <c:v>15</c:v>
                </c:pt>
                <c:pt idx="885">
                  <c:v>12.25</c:v>
                </c:pt>
                <c:pt idx="886">
                  <c:v>10</c:v>
                </c:pt>
                <c:pt idx="887">
                  <c:v>14</c:v>
                </c:pt>
                <c:pt idx="888">
                  <c:v>12.75</c:v>
                </c:pt>
                <c:pt idx="889">
                  <c:v>5.25</c:v>
                </c:pt>
                <c:pt idx="890">
                  <c:v>2.5</c:v>
                </c:pt>
                <c:pt idx="891">
                  <c:v>2.5</c:v>
                </c:pt>
                <c:pt idx="892">
                  <c:v>0.25</c:v>
                </c:pt>
                <c:pt idx="893">
                  <c:v>-0.25</c:v>
                </c:pt>
                <c:pt idx="894">
                  <c:v>-2</c:v>
                </c:pt>
                <c:pt idx="895">
                  <c:v>-3.75</c:v>
                </c:pt>
                <c:pt idx="896">
                  <c:v>-1.25</c:v>
                </c:pt>
                <c:pt idx="897">
                  <c:v>-3</c:v>
                </c:pt>
                <c:pt idx="898">
                  <c:v>-1</c:v>
                </c:pt>
                <c:pt idx="899">
                  <c:v>-4.25</c:v>
                </c:pt>
                <c:pt idx="900">
                  <c:v>-6.5</c:v>
                </c:pt>
                <c:pt idx="901">
                  <c:v>-6</c:v>
                </c:pt>
                <c:pt idx="902">
                  <c:v>-6.25</c:v>
                </c:pt>
                <c:pt idx="903">
                  <c:v>-3.25</c:v>
                </c:pt>
                <c:pt idx="904">
                  <c:v>-2.5</c:v>
                </c:pt>
                <c:pt idx="905">
                  <c:v>-3.75</c:v>
                </c:pt>
                <c:pt idx="906">
                  <c:v>-4.5</c:v>
                </c:pt>
                <c:pt idx="907">
                  <c:v>-3.5</c:v>
                </c:pt>
                <c:pt idx="908">
                  <c:v>-3.25</c:v>
                </c:pt>
                <c:pt idx="909">
                  <c:v>-9</c:v>
                </c:pt>
                <c:pt idx="910">
                  <c:v>-4</c:v>
                </c:pt>
                <c:pt idx="911">
                  <c:v>-5.25</c:v>
                </c:pt>
                <c:pt idx="912">
                  <c:v>4.25</c:v>
                </c:pt>
                <c:pt idx="913">
                  <c:v>9.75</c:v>
                </c:pt>
                <c:pt idx="914">
                  <c:v>9.25</c:v>
                </c:pt>
                <c:pt idx="915">
                  <c:v>16.75</c:v>
                </c:pt>
                <c:pt idx="916">
                  <c:v>7.25</c:v>
                </c:pt>
                <c:pt idx="917">
                  <c:v>8.75</c:v>
                </c:pt>
                <c:pt idx="918">
                  <c:v>5.5</c:v>
                </c:pt>
                <c:pt idx="919">
                  <c:v>8.75</c:v>
                </c:pt>
                <c:pt idx="920">
                  <c:v>5.5</c:v>
                </c:pt>
                <c:pt idx="921">
                  <c:v>8</c:v>
                </c:pt>
                <c:pt idx="922">
                  <c:v>10</c:v>
                </c:pt>
                <c:pt idx="923">
                  <c:v>10</c:v>
                </c:pt>
                <c:pt idx="924">
                  <c:v>10.25</c:v>
                </c:pt>
                <c:pt idx="925">
                  <c:v>13.5</c:v>
                </c:pt>
                <c:pt idx="926">
                  <c:v>13</c:v>
                </c:pt>
                <c:pt idx="927">
                  <c:v>13.25</c:v>
                </c:pt>
                <c:pt idx="928">
                  <c:v>6.75</c:v>
                </c:pt>
                <c:pt idx="929">
                  <c:v>8</c:v>
                </c:pt>
                <c:pt idx="930">
                  <c:v>3.75</c:v>
                </c:pt>
                <c:pt idx="931">
                  <c:v>4.25</c:v>
                </c:pt>
                <c:pt idx="932">
                  <c:v>7</c:v>
                </c:pt>
                <c:pt idx="933">
                  <c:v>5.75</c:v>
                </c:pt>
                <c:pt idx="934">
                  <c:v>3.25</c:v>
                </c:pt>
                <c:pt idx="935">
                  <c:v>4</c:v>
                </c:pt>
                <c:pt idx="936">
                  <c:v>5</c:v>
                </c:pt>
                <c:pt idx="937">
                  <c:v>5.5</c:v>
                </c:pt>
                <c:pt idx="938">
                  <c:v>9.5</c:v>
                </c:pt>
                <c:pt idx="939">
                  <c:v>14</c:v>
                </c:pt>
                <c:pt idx="940">
                  <c:v>10.25</c:v>
                </c:pt>
                <c:pt idx="941">
                  <c:v>14.75</c:v>
                </c:pt>
                <c:pt idx="942">
                  <c:v>13</c:v>
                </c:pt>
                <c:pt idx="943">
                  <c:v>11.75</c:v>
                </c:pt>
                <c:pt idx="944">
                  <c:v>11.75</c:v>
                </c:pt>
                <c:pt idx="945">
                  <c:v>5.25</c:v>
                </c:pt>
                <c:pt idx="946">
                  <c:v>2</c:v>
                </c:pt>
                <c:pt idx="947">
                  <c:v>-0.25</c:v>
                </c:pt>
                <c:pt idx="948">
                  <c:v>1.25</c:v>
                </c:pt>
                <c:pt idx="949">
                  <c:v>2</c:v>
                </c:pt>
                <c:pt idx="950">
                  <c:v>0.75</c:v>
                </c:pt>
                <c:pt idx="951">
                  <c:v>-0.25</c:v>
                </c:pt>
                <c:pt idx="952">
                  <c:v>-1.25</c:v>
                </c:pt>
                <c:pt idx="953">
                  <c:v>-0.5</c:v>
                </c:pt>
                <c:pt idx="954">
                  <c:v>-0.25</c:v>
                </c:pt>
                <c:pt idx="955">
                  <c:v>-1.75</c:v>
                </c:pt>
                <c:pt idx="956">
                  <c:v>-1.5</c:v>
                </c:pt>
                <c:pt idx="957">
                  <c:v>-4.25</c:v>
                </c:pt>
                <c:pt idx="958">
                  <c:v>-5.25</c:v>
                </c:pt>
                <c:pt idx="959">
                  <c:v>-6.5</c:v>
                </c:pt>
                <c:pt idx="960">
                  <c:v>-5.75</c:v>
                </c:pt>
                <c:pt idx="961">
                  <c:v>-6.5</c:v>
                </c:pt>
                <c:pt idx="962">
                  <c:v>-7.25</c:v>
                </c:pt>
                <c:pt idx="963">
                  <c:v>-8</c:v>
                </c:pt>
                <c:pt idx="964">
                  <c:v>-5</c:v>
                </c:pt>
                <c:pt idx="965">
                  <c:v>-7.25</c:v>
                </c:pt>
                <c:pt idx="966">
                  <c:v>-6</c:v>
                </c:pt>
                <c:pt idx="967">
                  <c:v>-9.5</c:v>
                </c:pt>
                <c:pt idx="968">
                  <c:v>-6.5</c:v>
                </c:pt>
                <c:pt idx="969">
                  <c:v>-2.25</c:v>
                </c:pt>
                <c:pt idx="970">
                  <c:v>-4.25</c:v>
                </c:pt>
                <c:pt idx="971">
                  <c:v>-0.5</c:v>
                </c:pt>
                <c:pt idx="972">
                  <c:v>8.25</c:v>
                </c:pt>
                <c:pt idx="973">
                  <c:v>1</c:v>
                </c:pt>
                <c:pt idx="974">
                  <c:v>3.25</c:v>
                </c:pt>
                <c:pt idx="975">
                  <c:v>1.5</c:v>
                </c:pt>
                <c:pt idx="976">
                  <c:v>5.25</c:v>
                </c:pt>
                <c:pt idx="977">
                  <c:v>3.75</c:v>
                </c:pt>
                <c:pt idx="978">
                  <c:v>3.25</c:v>
                </c:pt>
                <c:pt idx="979">
                  <c:v>3.5</c:v>
                </c:pt>
                <c:pt idx="980">
                  <c:v>0.75</c:v>
                </c:pt>
                <c:pt idx="981">
                  <c:v>0.25</c:v>
                </c:pt>
                <c:pt idx="982">
                  <c:v>3</c:v>
                </c:pt>
                <c:pt idx="983">
                  <c:v>1.5</c:v>
                </c:pt>
                <c:pt idx="984">
                  <c:v>0.75</c:v>
                </c:pt>
                <c:pt idx="985">
                  <c:v>-3.75</c:v>
                </c:pt>
                <c:pt idx="986">
                  <c:v>-4.5</c:v>
                </c:pt>
                <c:pt idx="987">
                  <c:v>-5.25</c:v>
                </c:pt>
                <c:pt idx="988">
                  <c:v>-4.5</c:v>
                </c:pt>
                <c:pt idx="989">
                  <c:v>-1.75</c:v>
                </c:pt>
                <c:pt idx="990">
                  <c:v>-3</c:v>
                </c:pt>
                <c:pt idx="991">
                  <c:v>-3.25</c:v>
                </c:pt>
                <c:pt idx="992">
                  <c:v>-4</c:v>
                </c:pt>
                <c:pt idx="993">
                  <c:v>-3.75</c:v>
                </c:pt>
                <c:pt idx="994">
                  <c:v>-3</c:v>
                </c:pt>
                <c:pt idx="995">
                  <c:v>-4.75</c:v>
                </c:pt>
                <c:pt idx="996">
                  <c:v>-8.75</c:v>
                </c:pt>
                <c:pt idx="997">
                  <c:v>-6.75</c:v>
                </c:pt>
                <c:pt idx="998">
                  <c:v>-6.75</c:v>
                </c:pt>
                <c:pt idx="999">
                  <c:v>-6.25</c:v>
                </c:pt>
                <c:pt idx="1000">
                  <c:v>-9.5</c:v>
                </c:pt>
                <c:pt idx="1001">
                  <c:v>-10.25</c:v>
                </c:pt>
                <c:pt idx="1002">
                  <c:v>-10.75</c:v>
                </c:pt>
                <c:pt idx="1003">
                  <c:v>-11.25</c:v>
                </c:pt>
                <c:pt idx="1004">
                  <c:v>-8.75</c:v>
                </c:pt>
                <c:pt idx="1005">
                  <c:v>-11.25</c:v>
                </c:pt>
                <c:pt idx="1006">
                  <c:v>-7</c:v>
                </c:pt>
                <c:pt idx="1007">
                  <c:v>-7.75</c:v>
                </c:pt>
                <c:pt idx="1008">
                  <c:v>-4.5</c:v>
                </c:pt>
                <c:pt idx="1009">
                  <c:v>-5</c:v>
                </c:pt>
                <c:pt idx="1010">
                  <c:v>-6.5</c:v>
                </c:pt>
                <c:pt idx="1011">
                  <c:v>-6</c:v>
                </c:pt>
                <c:pt idx="1012">
                  <c:v>-7</c:v>
                </c:pt>
                <c:pt idx="1013">
                  <c:v>-4.5</c:v>
                </c:pt>
                <c:pt idx="1014">
                  <c:v>0</c:v>
                </c:pt>
                <c:pt idx="1015">
                  <c:v>-1.25</c:v>
                </c:pt>
                <c:pt idx="1016">
                  <c:v>5.5</c:v>
                </c:pt>
                <c:pt idx="1017">
                  <c:v>5.25</c:v>
                </c:pt>
                <c:pt idx="1018">
                  <c:v>6.5</c:v>
                </c:pt>
                <c:pt idx="1019">
                  <c:v>4.25</c:v>
                </c:pt>
                <c:pt idx="1020">
                  <c:v>4</c:v>
                </c:pt>
                <c:pt idx="1021">
                  <c:v>1.75</c:v>
                </c:pt>
                <c:pt idx="1022">
                  <c:v>1.75</c:v>
                </c:pt>
                <c:pt idx="1023">
                  <c:v>1</c:v>
                </c:pt>
                <c:pt idx="1024">
                  <c:v>3.25</c:v>
                </c:pt>
                <c:pt idx="1025">
                  <c:v>-1.75</c:v>
                </c:pt>
                <c:pt idx="1026">
                  <c:v>-4.25</c:v>
                </c:pt>
                <c:pt idx="1027">
                  <c:v>-2.75</c:v>
                </c:pt>
                <c:pt idx="1028">
                  <c:v>-1.25</c:v>
                </c:pt>
                <c:pt idx="1029">
                  <c:v>3.75</c:v>
                </c:pt>
                <c:pt idx="1030">
                  <c:v>0.5</c:v>
                </c:pt>
                <c:pt idx="1031">
                  <c:v>0.5</c:v>
                </c:pt>
                <c:pt idx="1032">
                  <c:v>-8</c:v>
                </c:pt>
                <c:pt idx="1033">
                  <c:v>-8.25</c:v>
                </c:pt>
                <c:pt idx="1034">
                  <c:v>-9.25</c:v>
                </c:pt>
                <c:pt idx="1035">
                  <c:v>-8.5</c:v>
                </c:pt>
                <c:pt idx="1036">
                  <c:v>-9.75</c:v>
                </c:pt>
                <c:pt idx="1037">
                  <c:v>-10.5</c:v>
                </c:pt>
                <c:pt idx="1038">
                  <c:v>-8</c:v>
                </c:pt>
                <c:pt idx="1039">
                  <c:v>-10.5</c:v>
                </c:pt>
                <c:pt idx="1040">
                  <c:v>-11.25</c:v>
                </c:pt>
                <c:pt idx="1041">
                  <c:v>-11.25</c:v>
                </c:pt>
                <c:pt idx="1042">
                  <c:v>-3</c:v>
                </c:pt>
                <c:pt idx="1043">
                  <c:v>-2.25</c:v>
                </c:pt>
                <c:pt idx="1044">
                  <c:v>-2</c:v>
                </c:pt>
                <c:pt idx="1045">
                  <c:v>-4.75</c:v>
                </c:pt>
                <c:pt idx="1046">
                  <c:v>-8.75</c:v>
                </c:pt>
                <c:pt idx="1047">
                  <c:v>-15.5</c:v>
                </c:pt>
                <c:pt idx="1048">
                  <c:v>-15.25</c:v>
                </c:pt>
                <c:pt idx="1049">
                  <c:v>-13.75</c:v>
                </c:pt>
                <c:pt idx="1050">
                  <c:v>-11.75</c:v>
                </c:pt>
                <c:pt idx="1051">
                  <c:v>-13</c:v>
                </c:pt>
                <c:pt idx="1052">
                  <c:v>-14.5</c:v>
                </c:pt>
                <c:pt idx="1053">
                  <c:v>-12</c:v>
                </c:pt>
                <c:pt idx="1054">
                  <c:v>-15.5</c:v>
                </c:pt>
                <c:pt idx="1055">
                  <c:v>-17.25</c:v>
                </c:pt>
                <c:pt idx="1056">
                  <c:v>-20.75</c:v>
                </c:pt>
                <c:pt idx="1057">
                  <c:v>-21</c:v>
                </c:pt>
                <c:pt idx="1058">
                  <c:v>-21.75</c:v>
                </c:pt>
                <c:pt idx="1059">
                  <c:v>-25.75</c:v>
                </c:pt>
                <c:pt idx="1060">
                  <c:v>-16.75</c:v>
                </c:pt>
                <c:pt idx="1061">
                  <c:v>-20.5</c:v>
                </c:pt>
                <c:pt idx="1062">
                  <c:v>-23.75</c:v>
                </c:pt>
                <c:pt idx="1063">
                  <c:v>-26.25</c:v>
                </c:pt>
                <c:pt idx="1064">
                  <c:v>-24.25</c:v>
                </c:pt>
                <c:pt idx="1065">
                  <c:v>-30.5</c:v>
                </c:pt>
                <c:pt idx="1066">
                  <c:v>-32.5</c:v>
                </c:pt>
                <c:pt idx="1067">
                  <c:v>-30</c:v>
                </c:pt>
                <c:pt idx="1068">
                  <c:v>-31.25</c:v>
                </c:pt>
                <c:pt idx="1069">
                  <c:v>-31.75</c:v>
                </c:pt>
                <c:pt idx="1070">
                  <c:v>-34.25</c:v>
                </c:pt>
                <c:pt idx="1071">
                  <c:v>-38.5</c:v>
                </c:pt>
                <c:pt idx="1072">
                  <c:v>-39.75</c:v>
                </c:pt>
                <c:pt idx="1073">
                  <c:v>-38.75</c:v>
                </c:pt>
                <c:pt idx="1074">
                  <c:v>-41.25</c:v>
                </c:pt>
                <c:pt idx="1075">
                  <c:v>-42.25</c:v>
                </c:pt>
                <c:pt idx="1076">
                  <c:v>-36.5</c:v>
                </c:pt>
                <c:pt idx="1077">
                  <c:v>-26.25</c:v>
                </c:pt>
                <c:pt idx="1078">
                  <c:v>-29.5</c:v>
                </c:pt>
                <c:pt idx="1079">
                  <c:v>-32.75</c:v>
                </c:pt>
                <c:pt idx="1080">
                  <c:v>-34</c:v>
                </c:pt>
                <c:pt idx="1081">
                  <c:v>-35.25</c:v>
                </c:pt>
                <c:pt idx="1082">
                  <c:v>-33</c:v>
                </c:pt>
                <c:pt idx="1083">
                  <c:v>-28</c:v>
                </c:pt>
                <c:pt idx="1084">
                  <c:v>-33</c:v>
                </c:pt>
                <c:pt idx="1085">
                  <c:v>-33</c:v>
                </c:pt>
                <c:pt idx="1086">
                  <c:v>-32.75</c:v>
                </c:pt>
                <c:pt idx="1087">
                  <c:v>-31</c:v>
                </c:pt>
                <c:pt idx="1088">
                  <c:v>-25</c:v>
                </c:pt>
                <c:pt idx="1089">
                  <c:v>-27</c:v>
                </c:pt>
                <c:pt idx="1090">
                  <c:v>-29.25</c:v>
                </c:pt>
                <c:pt idx="1091">
                  <c:v>-30.25</c:v>
                </c:pt>
                <c:pt idx="1092">
                  <c:v>-34</c:v>
                </c:pt>
                <c:pt idx="1093">
                  <c:v>-34.75</c:v>
                </c:pt>
                <c:pt idx="1094">
                  <c:v>-37.75</c:v>
                </c:pt>
                <c:pt idx="1095">
                  <c:v>-38</c:v>
                </c:pt>
                <c:pt idx="1096">
                  <c:v>-36.5</c:v>
                </c:pt>
                <c:pt idx="1097">
                  <c:v>-41</c:v>
                </c:pt>
                <c:pt idx="1098">
                  <c:v>-42.75</c:v>
                </c:pt>
                <c:pt idx="1099">
                  <c:v>-43</c:v>
                </c:pt>
                <c:pt idx="1100">
                  <c:v>-45.5</c:v>
                </c:pt>
                <c:pt idx="1101">
                  <c:v>-47.25</c:v>
                </c:pt>
                <c:pt idx="1102">
                  <c:v>-47.5</c:v>
                </c:pt>
                <c:pt idx="1103">
                  <c:v>-44.25</c:v>
                </c:pt>
                <c:pt idx="1104">
                  <c:v>-44.5</c:v>
                </c:pt>
                <c:pt idx="1105">
                  <c:v>-46.75</c:v>
                </c:pt>
                <c:pt idx="1106">
                  <c:v>-46.25</c:v>
                </c:pt>
                <c:pt idx="1107">
                  <c:v>-46</c:v>
                </c:pt>
                <c:pt idx="1108">
                  <c:v>-46.75</c:v>
                </c:pt>
                <c:pt idx="1109">
                  <c:v>-47.25</c:v>
                </c:pt>
                <c:pt idx="1110">
                  <c:v>-47.5</c:v>
                </c:pt>
                <c:pt idx="1111">
                  <c:v>-47.25</c:v>
                </c:pt>
                <c:pt idx="1112">
                  <c:v>-52</c:v>
                </c:pt>
                <c:pt idx="1113">
                  <c:v>-49.25</c:v>
                </c:pt>
                <c:pt idx="1114">
                  <c:v>-49</c:v>
                </c:pt>
                <c:pt idx="1115">
                  <c:v>-49.75</c:v>
                </c:pt>
                <c:pt idx="1116">
                  <c:v>-52.5</c:v>
                </c:pt>
                <c:pt idx="1117">
                  <c:v>-53.75</c:v>
                </c:pt>
                <c:pt idx="1118">
                  <c:v>-53</c:v>
                </c:pt>
                <c:pt idx="1119">
                  <c:v>-52.75</c:v>
                </c:pt>
                <c:pt idx="1120">
                  <c:v>-51</c:v>
                </c:pt>
                <c:pt idx="1121">
                  <c:v>-49.75</c:v>
                </c:pt>
                <c:pt idx="1122">
                  <c:v>-49.5</c:v>
                </c:pt>
                <c:pt idx="1123">
                  <c:v>-51</c:v>
                </c:pt>
                <c:pt idx="1124">
                  <c:v>-48.75</c:v>
                </c:pt>
                <c:pt idx="1125">
                  <c:v>-49</c:v>
                </c:pt>
                <c:pt idx="1126">
                  <c:v>-46.25</c:v>
                </c:pt>
                <c:pt idx="1127">
                  <c:v>-40</c:v>
                </c:pt>
                <c:pt idx="1128">
                  <c:v>-38.25</c:v>
                </c:pt>
                <c:pt idx="1129">
                  <c:v>-38</c:v>
                </c:pt>
                <c:pt idx="1130">
                  <c:v>-38.75</c:v>
                </c:pt>
                <c:pt idx="1131">
                  <c:v>-38.25</c:v>
                </c:pt>
                <c:pt idx="1132">
                  <c:v>-37.25</c:v>
                </c:pt>
                <c:pt idx="1133">
                  <c:v>-37.75</c:v>
                </c:pt>
                <c:pt idx="1134">
                  <c:v>-37.25</c:v>
                </c:pt>
                <c:pt idx="1135">
                  <c:v>-34.25</c:v>
                </c:pt>
                <c:pt idx="1136">
                  <c:v>-34.75</c:v>
                </c:pt>
                <c:pt idx="1137">
                  <c:v>-36.5</c:v>
                </c:pt>
                <c:pt idx="1138">
                  <c:v>-36.5</c:v>
                </c:pt>
                <c:pt idx="1139">
                  <c:v>-34</c:v>
                </c:pt>
                <c:pt idx="1140">
                  <c:v>-32.25</c:v>
                </c:pt>
                <c:pt idx="1141">
                  <c:v>-32.25</c:v>
                </c:pt>
                <c:pt idx="1142">
                  <c:v>-36</c:v>
                </c:pt>
                <c:pt idx="1143">
                  <c:v>-32.5</c:v>
                </c:pt>
                <c:pt idx="1144">
                  <c:v>-34.75</c:v>
                </c:pt>
                <c:pt idx="1145">
                  <c:v>-34.5</c:v>
                </c:pt>
                <c:pt idx="1146">
                  <c:v>-35.25</c:v>
                </c:pt>
                <c:pt idx="1147">
                  <c:v>-34.75</c:v>
                </c:pt>
                <c:pt idx="1148">
                  <c:v>-38.75</c:v>
                </c:pt>
                <c:pt idx="1149">
                  <c:v>-37.5</c:v>
                </c:pt>
                <c:pt idx="1150">
                  <c:v>-37.5</c:v>
                </c:pt>
                <c:pt idx="1151">
                  <c:v>-29.75</c:v>
                </c:pt>
                <c:pt idx="1152">
                  <c:v>-31</c:v>
                </c:pt>
                <c:pt idx="1153">
                  <c:v>-27.5</c:v>
                </c:pt>
                <c:pt idx="1154">
                  <c:v>-29</c:v>
                </c:pt>
                <c:pt idx="1155">
                  <c:v>-25.5</c:v>
                </c:pt>
                <c:pt idx="1156">
                  <c:v>-25.25</c:v>
                </c:pt>
                <c:pt idx="1157">
                  <c:v>-24.75</c:v>
                </c:pt>
                <c:pt idx="1158">
                  <c:v>-25.75</c:v>
                </c:pt>
                <c:pt idx="1159">
                  <c:v>-25.75</c:v>
                </c:pt>
                <c:pt idx="1160">
                  <c:v>-25.75</c:v>
                </c:pt>
                <c:pt idx="1161">
                  <c:v>-19.5</c:v>
                </c:pt>
                <c:pt idx="1162">
                  <c:v>-17.5</c:v>
                </c:pt>
                <c:pt idx="1163">
                  <c:v>-17.5</c:v>
                </c:pt>
                <c:pt idx="1164">
                  <c:v>-18.5</c:v>
                </c:pt>
                <c:pt idx="1165">
                  <c:v>-18.5</c:v>
                </c:pt>
                <c:pt idx="1166">
                  <c:v>-20.5</c:v>
                </c:pt>
                <c:pt idx="1167">
                  <c:v>-20.5</c:v>
                </c:pt>
                <c:pt idx="1168">
                  <c:v>-17.25</c:v>
                </c:pt>
                <c:pt idx="1169">
                  <c:v>-16</c:v>
                </c:pt>
                <c:pt idx="1170">
                  <c:v>-15.5</c:v>
                </c:pt>
                <c:pt idx="1171">
                  <c:v>-16.25</c:v>
                </c:pt>
                <c:pt idx="1172">
                  <c:v>-15.25</c:v>
                </c:pt>
                <c:pt idx="1173">
                  <c:v>-17</c:v>
                </c:pt>
                <c:pt idx="1174">
                  <c:v>-15</c:v>
                </c:pt>
                <c:pt idx="1175">
                  <c:v>-12.75</c:v>
                </c:pt>
                <c:pt idx="1176">
                  <c:v>-16.5</c:v>
                </c:pt>
                <c:pt idx="1177">
                  <c:v>-17.25</c:v>
                </c:pt>
                <c:pt idx="1178">
                  <c:v>-18.25</c:v>
                </c:pt>
                <c:pt idx="1179">
                  <c:v>-17.75</c:v>
                </c:pt>
                <c:pt idx="1180">
                  <c:v>-14.75</c:v>
                </c:pt>
                <c:pt idx="1181">
                  <c:v>-10</c:v>
                </c:pt>
                <c:pt idx="1182">
                  <c:v>-11.5</c:v>
                </c:pt>
                <c:pt idx="1183">
                  <c:v>-10.75</c:v>
                </c:pt>
                <c:pt idx="1184">
                  <c:v>-9.75</c:v>
                </c:pt>
                <c:pt idx="1185">
                  <c:v>-8.25</c:v>
                </c:pt>
                <c:pt idx="1186">
                  <c:v>-9.75</c:v>
                </c:pt>
                <c:pt idx="1187">
                  <c:v>-8.25</c:v>
                </c:pt>
                <c:pt idx="1188">
                  <c:v>-2.5</c:v>
                </c:pt>
                <c:pt idx="1189">
                  <c:v>-2</c:v>
                </c:pt>
                <c:pt idx="1190">
                  <c:v>-3.75</c:v>
                </c:pt>
                <c:pt idx="1191">
                  <c:v>0.25</c:v>
                </c:pt>
                <c:pt idx="1192">
                  <c:v>-0.5</c:v>
                </c:pt>
                <c:pt idx="1193">
                  <c:v>0.5</c:v>
                </c:pt>
                <c:pt idx="1194">
                  <c:v>1.75</c:v>
                </c:pt>
                <c:pt idx="1195">
                  <c:v>2.25</c:v>
                </c:pt>
                <c:pt idx="1196">
                  <c:v>5</c:v>
                </c:pt>
                <c:pt idx="1197">
                  <c:v>4.5</c:v>
                </c:pt>
                <c:pt idx="1198">
                  <c:v>2.75</c:v>
                </c:pt>
                <c:pt idx="1199">
                  <c:v>-6</c:v>
                </c:pt>
                <c:pt idx="1200">
                  <c:v>-4.75</c:v>
                </c:pt>
                <c:pt idx="1201">
                  <c:v>0.25</c:v>
                </c:pt>
                <c:pt idx="1202">
                  <c:v>5</c:v>
                </c:pt>
                <c:pt idx="1203">
                  <c:v>4.5</c:v>
                </c:pt>
                <c:pt idx="1204">
                  <c:v>5</c:v>
                </c:pt>
                <c:pt idx="1205">
                  <c:v>-1.25</c:v>
                </c:pt>
                <c:pt idx="1206">
                  <c:v>-1.5</c:v>
                </c:pt>
                <c:pt idx="1207">
                  <c:v>8.25</c:v>
                </c:pt>
                <c:pt idx="1208">
                  <c:v>8.75</c:v>
                </c:pt>
                <c:pt idx="1209">
                  <c:v>7.25</c:v>
                </c:pt>
                <c:pt idx="1210">
                  <c:v>11.75</c:v>
                </c:pt>
                <c:pt idx="1211">
                  <c:v>10.25</c:v>
                </c:pt>
                <c:pt idx="1212">
                  <c:v>8.25</c:v>
                </c:pt>
                <c:pt idx="1213">
                  <c:v>6.75</c:v>
                </c:pt>
                <c:pt idx="1214">
                  <c:v>3.75</c:v>
                </c:pt>
                <c:pt idx="1215">
                  <c:v>7.25</c:v>
                </c:pt>
                <c:pt idx="1216">
                  <c:v>11.25</c:v>
                </c:pt>
                <c:pt idx="1217">
                  <c:v>11</c:v>
                </c:pt>
                <c:pt idx="1218">
                  <c:v>13.25</c:v>
                </c:pt>
                <c:pt idx="1219">
                  <c:v>14.5</c:v>
                </c:pt>
                <c:pt idx="1220">
                  <c:v>20.25</c:v>
                </c:pt>
                <c:pt idx="1221">
                  <c:v>19.75</c:v>
                </c:pt>
                <c:pt idx="1222">
                  <c:v>19.5</c:v>
                </c:pt>
                <c:pt idx="1223">
                  <c:v>25.75</c:v>
                </c:pt>
                <c:pt idx="1224">
                  <c:v>25.5</c:v>
                </c:pt>
                <c:pt idx="1225">
                  <c:v>18.75</c:v>
                </c:pt>
                <c:pt idx="1226">
                  <c:v>17.75</c:v>
                </c:pt>
                <c:pt idx="1227">
                  <c:v>20</c:v>
                </c:pt>
                <c:pt idx="1228">
                  <c:v>19</c:v>
                </c:pt>
                <c:pt idx="1229">
                  <c:v>17.75</c:v>
                </c:pt>
                <c:pt idx="1230">
                  <c:v>20</c:v>
                </c:pt>
                <c:pt idx="1231">
                  <c:v>22.5</c:v>
                </c:pt>
                <c:pt idx="1232">
                  <c:v>28.25</c:v>
                </c:pt>
                <c:pt idx="1233">
                  <c:v>30.5</c:v>
                </c:pt>
                <c:pt idx="1234">
                  <c:v>31.75</c:v>
                </c:pt>
                <c:pt idx="1235">
                  <c:v>28.25</c:v>
                </c:pt>
                <c:pt idx="1236">
                  <c:v>34.5</c:v>
                </c:pt>
                <c:pt idx="1237">
                  <c:v>34.5</c:v>
                </c:pt>
                <c:pt idx="1238">
                  <c:v>33.25</c:v>
                </c:pt>
                <c:pt idx="1239">
                  <c:v>36</c:v>
                </c:pt>
                <c:pt idx="1240">
                  <c:v>31.5</c:v>
                </c:pt>
                <c:pt idx="1241">
                  <c:v>24.5</c:v>
                </c:pt>
                <c:pt idx="1242">
                  <c:v>26.75</c:v>
                </c:pt>
                <c:pt idx="1243">
                  <c:v>25.75</c:v>
                </c:pt>
                <c:pt idx="1244">
                  <c:v>31</c:v>
                </c:pt>
                <c:pt idx="1245">
                  <c:v>33.75</c:v>
                </c:pt>
                <c:pt idx="1246">
                  <c:v>34.5</c:v>
                </c:pt>
                <c:pt idx="1247">
                  <c:v>38</c:v>
                </c:pt>
                <c:pt idx="1248">
                  <c:v>34.75</c:v>
                </c:pt>
                <c:pt idx="1249">
                  <c:v>33.75</c:v>
                </c:pt>
                <c:pt idx="1250">
                  <c:v>32</c:v>
                </c:pt>
                <c:pt idx="1251">
                  <c:v>29.75</c:v>
                </c:pt>
                <c:pt idx="1252">
                  <c:v>31</c:v>
                </c:pt>
                <c:pt idx="1253">
                  <c:v>31</c:v>
                </c:pt>
                <c:pt idx="1254">
                  <c:v>31.75</c:v>
                </c:pt>
                <c:pt idx="1255">
                  <c:v>32.25</c:v>
                </c:pt>
                <c:pt idx="1256">
                  <c:v>32.5</c:v>
                </c:pt>
                <c:pt idx="1257">
                  <c:v>29</c:v>
                </c:pt>
                <c:pt idx="1258">
                  <c:v>27.75</c:v>
                </c:pt>
                <c:pt idx="1259">
                  <c:v>32.25</c:v>
                </c:pt>
                <c:pt idx="1260">
                  <c:v>30.5</c:v>
                </c:pt>
                <c:pt idx="1261">
                  <c:v>31</c:v>
                </c:pt>
                <c:pt idx="1262">
                  <c:v>31</c:v>
                </c:pt>
                <c:pt idx="1263">
                  <c:v>32</c:v>
                </c:pt>
                <c:pt idx="1264">
                  <c:v>29.25</c:v>
                </c:pt>
                <c:pt idx="1265">
                  <c:v>30.5</c:v>
                </c:pt>
                <c:pt idx="1266">
                  <c:v>28.25</c:v>
                </c:pt>
                <c:pt idx="1267">
                  <c:v>29.5</c:v>
                </c:pt>
                <c:pt idx="1268">
                  <c:v>32.5</c:v>
                </c:pt>
                <c:pt idx="1269">
                  <c:v>30</c:v>
                </c:pt>
                <c:pt idx="1270">
                  <c:v>31</c:v>
                </c:pt>
                <c:pt idx="1271">
                  <c:v>31.75</c:v>
                </c:pt>
                <c:pt idx="1272">
                  <c:v>33.25</c:v>
                </c:pt>
                <c:pt idx="1273">
                  <c:v>35.5</c:v>
                </c:pt>
                <c:pt idx="1274">
                  <c:v>39.75</c:v>
                </c:pt>
                <c:pt idx="1275">
                  <c:v>41.75</c:v>
                </c:pt>
                <c:pt idx="1276">
                  <c:v>41.5</c:v>
                </c:pt>
                <c:pt idx="1277">
                  <c:v>44</c:v>
                </c:pt>
                <c:pt idx="1278">
                  <c:v>44.5</c:v>
                </c:pt>
                <c:pt idx="1279">
                  <c:v>47.25</c:v>
                </c:pt>
                <c:pt idx="1280">
                  <c:v>50</c:v>
                </c:pt>
                <c:pt idx="1281">
                  <c:v>54.75</c:v>
                </c:pt>
                <c:pt idx="1282">
                  <c:v>54.75</c:v>
                </c:pt>
                <c:pt idx="1283">
                  <c:v>53.5</c:v>
                </c:pt>
                <c:pt idx="1284">
                  <c:v>55.75</c:v>
                </c:pt>
                <c:pt idx="1285">
                  <c:v>58</c:v>
                </c:pt>
                <c:pt idx="1286">
                  <c:v>52.5</c:v>
                </c:pt>
                <c:pt idx="1287">
                  <c:v>53</c:v>
                </c:pt>
                <c:pt idx="1288">
                  <c:v>51.75</c:v>
                </c:pt>
                <c:pt idx="1289">
                  <c:v>51.75</c:v>
                </c:pt>
                <c:pt idx="1290">
                  <c:v>51.25</c:v>
                </c:pt>
                <c:pt idx="1291">
                  <c:v>55</c:v>
                </c:pt>
                <c:pt idx="1292">
                  <c:v>54</c:v>
                </c:pt>
                <c:pt idx="1293">
                  <c:v>50.75</c:v>
                </c:pt>
                <c:pt idx="1294">
                  <c:v>52</c:v>
                </c:pt>
                <c:pt idx="1295">
                  <c:v>50.75</c:v>
                </c:pt>
                <c:pt idx="1296">
                  <c:v>52.25</c:v>
                </c:pt>
                <c:pt idx="1297">
                  <c:v>52.25</c:v>
                </c:pt>
                <c:pt idx="1298">
                  <c:v>47.5</c:v>
                </c:pt>
                <c:pt idx="1299">
                  <c:v>47</c:v>
                </c:pt>
                <c:pt idx="1300">
                  <c:v>49</c:v>
                </c:pt>
                <c:pt idx="1301">
                  <c:v>53.25</c:v>
                </c:pt>
                <c:pt idx="1302">
                  <c:v>54</c:v>
                </c:pt>
                <c:pt idx="1303">
                  <c:v>50.75</c:v>
                </c:pt>
                <c:pt idx="1304">
                  <c:v>55.75</c:v>
                </c:pt>
                <c:pt idx="1305">
                  <c:v>56.75</c:v>
                </c:pt>
                <c:pt idx="1306">
                  <c:v>59.75</c:v>
                </c:pt>
                <c:pt idx="1307">
                  <c:v>55.5</c:v>
                </c:pt>
                <c:pt idx="1308">
                  <c:v>53.5</c:v>
                </c:pt>
                <c:pt idx="1309">
                  <c:v>55</c:v>
                </c:pt>
                <c:pt idx="1310">
                  <c:v>49.75</c:v>
                </c:pt>
                <c:pt idx="1311">
                  <c:v>44.5</c:v>
                </c:pt>
                <c:pt idx="1312">
                  <c:v>49.25</c:v>
                </c:pt>
                <c:pt idx="1313">
                  <c:v>52.5</c:v>
                </c:pt>
                <c:pt idx="1314">
                  <c:v>49.5</c:v>
                </c:pt>
                <c:pt idx="1315">
                  <c:v>54</c:v>
                </c:pt>
                <c:pt idx="1316">
                  <c:v>58</c:v>
                </c:pt>
                <c:pt idx="1317">
                  <c:v>58.25</c:v>
                </c:pt>
                <c:pt idx="1318">
                  <c:v>57</c:v>
                </c:pt>
                <c:pt idx="1319">
                  <c:v>54</c:v>
                </c:pt>
                <c:pt idx="1320">
                  <c:v>59.75</c:v>
                </c:pt>
                <c:pt idx="1321">
                  <c:v>60.5</c:v>
                </c:pt>
                <c:pt idx="1322">
                  <c:v>60.25</c:v>
                </c:pt>
                <c:pt idx="1323">
                  <c:v>59.75</c:v>
                </c:pt>
                <c:pt idx="1324">
                  <c:v>56.25</c:v>
                </c:pt>
                <c:pt idx="1325">
                  <c:v>62</c:v>
                </c:pt>
                <c:pt idx="1326">
                  <c:v>65.75</c:v>
                </c:pt>
                <c:pt idx="1327">
                  <c:v>67</c:v>
                </c:pt>
                <c:pt idx="1328">
                  <c:v>64.25</c:v>
                </c:pt>
                <c:pt idx="1329">
                  <c:v>67.5</c:v>
                </c:pt>
                <c:pt idx="1330">
                  <c:v>66.25</c:v>
                </c:pt>
                <c:pt idx="1331">
                  <c:v>67.25</c:v>
                </c:pt>
                <c:pt idx="1332">
                  <c:v>67.5</c:v>
                </c:pt>
                <c:pt idx="1333">
                  <c:v>73.75</c:v>
                </c:pt>
                <c:pt idx="1334">
                  <c:v>73.75</c:v>
                </c:pt>
                <c:pt idx="1335">
                  <c:v>73</c:v>
                </c:pt>
                <c:pt idx="1336">
                  <c:v>74</c:v>
                </c:pt>
                <c:pt idx="1337">
                  <c:v>80.5</c:v>
                </c:pt>
                <c:pt idx="1338">
                  <c:v>84.5</c:v>
                </c:pt>
                <c:pt idx="1339">
                  <c:v>85.5</c:v>
                </c:pt>
                <c:pt idx="1340">
                  <c:v>82.5</c:v>
                </c:pt>
                <c:pt idx="1341">
                  <c:v>84</c:v>
                </c:pt>
                <c:pt idx="1342">
                  <c:v>85.5</c:v>
                </c:pt>
                <c:pt idx="1343">
                  <c:v>84.5</c:v>
                </c:pt>
                <c:pt idx="1344">
                  <c:v>87</c:v>
                </c:pt>
                <c:pt idx="1345">
                  <c:v>83.25</c:v>
                </c:pt>
                <c:pt idx="1346">
                  <c:v>82.25</c:v>
                </c:pt>
                <c:pt idx="1347">
                  <c:v>71</c:v>
                </c:pt>
                <c:pt idx="1348">
                  <c:v>77.25</c:v>
                </c:pt>
                <c:pt idx="1349">
                  <c:v>72.5</c:v>
                </c:pt>
                <c:pt idx="1350">
                  <c:v>75.5</c:v>
                </c:pt>
                <c:pt idx="1351">
                  <c:v>77.75</c:v>
                </c:pt>
                <c:pt idx="1352">
                  <c:v>79</c:v>
                </c:pt>
                <c:pt idx="1353">
                  <c:v>78.75</c:v>
                </c:pt>
                <c:pt idx="1354">
                  <c:v>77.25</c:v>
                </c:pt>
                <c:pt idx="1355">
                  <c:v>78</c:v>
                </c:pt>
                <c:pt idx="1356">
                  <c:v>84.5</c:v>
                </c:pt>
                <c:pt idx="1357">
                  <c:v>86.5</c:v>
                </c:pt>
                <c:pt idx="1358">
                  <c:v>79.25</c:v>
                </c:pt>
                <c:pt idx="1359">
                  <c:v>78.75</c:v>
                </c:pt>
                <c:pt idx="1360">
                  <c:v>82</c:v>
                </c:pt>
                <c:pt idx="1361">
                  <c:v>68</c:v>
                </c:pt>
                <c:pt idx="1362">
                  <c:v>60.25</c:v>
                </c:pt>
                <c:pt idx="1363">
                  <c:v>65.25</c:v>
                </c:pt>
                <c:pt idx="1364">
                  <c:v>64.5</c:v>
                </c:pt>
                <c:pt idx="1365">
                  <c:v>62.75</c:v>
                </c:pt>
                <c:pt idx="1366">
                  <c:v>70.5</c:v>
                </c:pt>
                <c:pt idx="1367">
                  <c:v>67.75</c:v>
                </c:pt>
                <c:pt idx="1368">
                  <c:v>70</c:v>
                </c:pt>
                <c:pt idx="1369">
                  <c:v>73.75</c:v>
                </c:pt>
                <c:pt idx="1370">
                  <c:v>73.25</c:v>
                </c:pt>
                <c:pt idx="1371">
                  <c:v>75.75</c:v>
                </c:pt>
                <c:pt idx="1372">
                  <c:v>81.5</c:v>
                </c:pt>
                <c:pt idx="1373">
                  <c:v>78.5</c:v>
                </c:pt>
                <c:pt idx="1374">
                  <c:v>83.75</c:v>
                </c:pt>
                <c:pt idx="1375">
                  <c:v>85.75</c:v>
                </c:pt>
                <c:pt idx="1376">
                  <c:v>91.5</c:v>
                </c:pt>
                <c:pt idx="1377">
                  <c:v>97.5</c:v>
                </c:pt>
                <c:pt idx="1378">
                  <c:v>99.25</c:v>
                </c:pt>
                <c:pt idx="1379">
                  <c:v>97.75</c:v>
                </c:pt>
                <c:pt idx="1380">
                  <c:v>101.5</c:v>
                </c:pt>
                <c:pt idx="1381">
                  <c:v>107.75</c:v>
                </c:pt>
                <c:pt idx="1382">
                  <c:v>111.25</c:v>
                </c:pt>
                <c:pt idx="1383">
                  <c:v>117.75</c:v>
                </c:pt>
                <c:pt idx="1384">
                  <c:v>118.75</c:v>
                </c:pt>
                <c:pt idx="1385">
                  <c:v>123.75</c:v>
                </c:pt>
                <c:pt idx="1386">
                  <c:v>121.25</c:v>
                </c:pt>
                <c:pt idx="1387">
                  <c:v>115.5</c:v>
                </c:pt>
                <c:pt idx="1388">
                  <c:v>111</c:v>
                </c:pt>
                <c:pt idx="1389">
                  <c:v>110</c:v>
                </c:pt>
                <c:pt idx="1390">
                  <c:v>103</c:v>
                </c:pt>
                <c:pt idx="1391">
                  <c:v>111.25</c:v>
                </c:pt>
                <c:pt idx="1392">
                  <c:v>119.5</c:v>
                </c:pt>
                <c:pt idx="1393">
                  <c:v>118.75</c:v>
                </c:pt>
                <c:pt idx="1394">
                  <c:v>108.25</c:v>
                </c:pt>
                <c:pt idx="1395">
                  <c:v>107</c:v>
                </c:pt>
                <c:pt idx="1396">
                  <c:v>103</c:v>
                </c:pt>
                <c:pt idx="1397">
                  <c:v>97.75</c:v>
                </c:pt>
                <c:pt idx="1398">
                  <c:v>106.75</c:v>
                </c:pt>
                <c:pt idx="1399">
                  <c:v>110.25</c:v>
                </c:pt>
                <c:pt idx="1400">
                  <c:v>117</c:v>
                </c:pt>
                <c:pt idx="1401">
                  <c:v>110.75</c:v>
                </c:pt>
                <c:pt idx="1402">
                  <c:v>113.75</c:v>
                </c:pt>
                <c:pt idx="1403">
                  <c:v>91.5</c:v>
                </c:pt>
                <c:pt idx="1404">
                  <c:v>98.25</c:v>
                </c:pt>
                <c:pt idx="1405">
                  <c:v>94.25</c:v>
                </c:pt>
                <c:pt idx="1406">
                  <c:v>97</c:v>
                </c:pt>
                <c:pt idx="1407">
                  <c:v>100.75</c:v>
                </c:pt>
                <c:pt idx="1408">
                  <c:v>100.25</c:v>
                </c:pt>
                <c:pt idx="1409">
                  <c:v>112.75</c:v>
                </c:pt>
                <c:pt idx="1410">
                  <c:v>110.5</c:v>
                </c:pt>
                <c:pt idx="1411">
                  <c:v>109.5</c:v>
                </c:pt>
                <c:pt idx="1412">
                  <c:v>108</c:v>
                </c:pt>
                <c:pt idx="1413">
                  <c:v>109.5</c:v>
                </c:pt>
                <c:pt idx="1414">
                  <c:v>109.25</c:v>
                </c:pt>
                <c:pt idx="1415">
                  <c:v>112</c:v>
                </c:pt>
                <c:pt idx="1416">
                  <c:v>104.5</c:v>
                </c:pt>
                <c:pt idx="1417">
                  <c:v>108</c:v>
                </c:pt>
                <c:pt idx="1418">
                  <c:v>104.5</c:v>
                </c:pt>
                <c:pt idx="1419">
                  <c:v>110.75</c:v>
                </c:pt>
                <c:pt idx="1420">
                  <c:v>111.75</c:v>
                </c:pt>
                <c:pt idx="1421">
                  <c:v>112.25</c:v>
                </c:pt>
                <c:pt idx="1422">
                  <c:v>112.75</c:v>
                </c:pt>
                <c:pt idx="1423">
                  <c:v>100.25</c:v>
                </c:pt>
                <c:pt idx="1424">
                  <c:v>98.25</c:v>
                </c:pt>
                <c:pt idx="1425">
                  <c:v>86.5</c:v>
                </c:pt>
                <c:pt idx="1426">
                  <c:v>86.75</c:v>
                </c:pt>
                <c:pt idx="1427">
                  <c:v>93.75</c:v>
                </c:pt>
                <c:pt idx="1428">
                  <c:v>99</c:v>
                </c:pt>
                <c:pt idx="1429">
                  <c:v>100.5</c:v>
                </c:pt>
                <c:pt idx="1430">
                  <c:v>98</c:v>
                </c:pt>
                <c:pt idx="1431">
                  <c:v>99.25</c:v>
                </c:pt>
                <c:pt idx="1432">
                  <c:v>100.25</c:v>
                </c:pt>
                <c:pt idx="1433">
                  <c:v>105.25</c:v>
                </c:pt>
                <c:pt idx="1434">
                  <c:v>108.25</c:v>
                </c:pt>
                <c:pt idx="1435">
                  <c:v>105</c:v>
                </c:pt>
                <c:pt idx="1436">
                  <c:v>108.25</c:v>
                </c:pt>
                <c:pt idx="1437">
                  <c:v>109.75</c:v>
                </c:pt>
                <c:pt idx="1438">
                  <c:v>108.5</c:v>
                </c:pt>
                <c:pt idx="1439">
                  <c:v>108</c:v>
                </c:pt>
                <c:pt idx="1440">
                  <c:v>109.75</c:v>
                </c:pt>
                <c:pt idx="1441">
                  <c:v>99</c:v>
                </c:pt>
                <c:pt idx="1442">
                  <c:v>96.75</c:v>
                </c:pt>
                <c:pt idx="1443">
                  <c:v>96.25</c:v>
                </c:pt>
                <c:pt idx="1444">
                  <c:v>92.25</c:v>
                </c:pt>
                <c:pt idx="1445">
                  <c:v>100.75</c:v>
                </c:pt>
                <c:pt idx="1446">
                  <c:v>100.5</c:v>
                </c:pt>
                <c:pt idx="1447">
                  <c:v>108.25</c:v>
                </c:pt>
                <c:pt idx="1448">
                  <c:v>117</c:v>
                </c:pt>
                <c:pt idx="1449">
                  <c:v>120.5</c:v>
                </c:pt>
                <c:pt idx="1450">
                  <c:v>120.5</c:v>
                </c:pt>
                <c:pt idx="1451">
                  <c:v>120.25</c:v>
                </c:pt>
                <c:pt idx="1452">
                  <c:v>124.75</c:v>
                </c:pt>
                <c:pt idx="1453">
                  <c:v>129.5</c:v>
                </c:pt>
                <c:pt idx="1454">
                  <c:v>129</c:v>
                </c:pt>
                <c:pt idx="1455">
                  <c:v>134.25</c:v>
                </c:pt>
                <c:pt idx="1456">
                  <c:v>131.75</c:v>
                </c:pt>
                <c:pt idx="1457">
                  <c:v>133.75</c:v>
                </c:pt>
                <c:pt idx="1458">
                  <c:v>127</c:v>
                </c:pt>
                <c:pt idx="1459">
                  <c:v>122.25</c:v>
                </c:pt>
                <c:pt idx="1460">
                  <c:v>126.75</c:v>
                </c:pt>
                <c:pt idx="1461">
                  <c:v>120.25</c:v>
                </c:pt>
                <c:pt idx="1462">
                  <c:v>122.75</c:v>
                </c:pt>
                <c:pt idx="1463">
                  <c:v>126.5</c:v>
                </c:pt>
                <c:pt idx="1464">
                  <c:v>132</c:v>
                </c:pt>
                <c:pt idx="1465">
                  <c:v>126.5</c:v>
                </c:pt>
                <c:pt idx="1466">
                  <c:v>127</c:v>
                </c:pt>
                <c:pt idx="1467">
                  <c:v>124.5</c:v>
                </c:pt>
                <c:pt idx="1468">
                  <c:v>124.75</c:v>
                </c:pt>
                <c:pt idx="1469">
                  <c:v>123</c:v>
                </c:pt>
                <c:pt idx="1470">
                  <c:v>122</c:v>
                </c:pt>
                <c:pt idx="1471">
                  <c:v>118</c:v>
                </c:pt>
                <c:pt idx="1472">
                  <c:v>119</c:v>
                </c:pt>
                <c:pt idx="1473">
                  <c:v>115</c:v>
                </c:pt>
                <c:pt idx="1474">
                  <c:v>116.25</c:v>
                </c:pt>
                <c:pt idx="1475">
                  <c:v>114.25</c:v>
                </c:pt>
                <c:pt idx="1476">
                  <c:v>121</c:v>
                </c:pt>
                <c:pt idx="1477">
                  <c:v>122.75</c:v>
                </c:pt>
                <c:pt idx="1478">
                  <c:v>121.75</c:v>
                </c:pt>
                <c:pt idx="1479">
                  <c:v>116.25</c:v>
                </c:pt>
                <c:pt idx="1480">
                  <c:v>120.5</c:v>
                </c:pt>
                <c:pt idx="1481">
                  <c:v>124.25</c:v>
                </c:pt>
                <c:pt idx="1482">
                  <c:v>128.25</c:v>
                </c:pt>
                <c:pt idx="1483">
                  <c:v>126.25</c:v>
                </c:pt>
                <c:pt idx="1484">
                  <c:v>123.5</c:v>
                </c:pt>
                <c:pt idx="1485">
                  <c:v>108.5</c:v>
                </c:pt>
                <c:pt idx="1486">
                  <c:v>103.75</c:v>
                </c:pt>
                <c:pt idx="1487">
                  <c:v>106.75</c:v>
                </c:pt>
                <c:pt idx="1488">
                  <c:v>109.25</c:v>
                </c:pt>
                <c:pt idx="1489">
                  <c:v>95.75</c:v>
                </c:pt>
                <c:pt idx="1490">
                  <c:v>96</c:v>
                </c:pt>
                <c:pt idx="1491">
                  <c:v>113.75</c:v>
                </c:pt>
                <c:pt idx="1492">
                  <c:v>112</c:v>
                </c:pt>
                <c:pt idx="1493">
                  <c:v>106.25</c:v>
                </c:pt>
                <c:pt idx="1494">
                  <c:v>96.5</c:v>
                </c:pt>
                <c:pt idx="1495">
                  <c:v>102</c:v>
                </c:pt>
                <c:pt idx="1496">
                  <c:v>106.5</c:v>
                </c:pt>
                <c:pt idx="1497">
                  <c:v>115.75</c:v>
                </c:pt>
                <c:pt idx="1498">
                  <c:v>113.25</c:v>
                </c:pt>
                <c:pt idx="1499">
                  <c:v>108.75</c:v>
                </c:pt>
                <c:pt idx="1500">
                  <c:v>104.75</c:v>
                </c:pt>
                <c:pt idx="1501">
                  <c:v>113</c:v>
                </c:pt>
                <c:pt idx="1502">
                  <c:v>106.25</c:v>
                </c:pt>
                <c:pt idx="1503">
                  <c:v>101.5</c:v>
                </c:pt>
                <c:pt idx="1504">
                  <c:v>91</c:v>
                </c:pt>
                <c:pt idx="1505">
                  <c:v>104.25</c:v>
                </c:pt>
                <c:pt idx="1506">
                  <c:v>99.75</c:v>
                </c:pt>
                <c:pt idx="1507">
                  <c:v>102.25</c:v>
                </c:pt>
                <c:pt idx="1508">
                  <c:v>104.25</c:v>
                </c:pt>
                <c:pt idx="1509">
                  <c:v>104.25</c:v>
                </c:pt>
                <c:pt idx="1510">
                  <c:v>100.5</c:v>
                </c:pt>
                <c:pt idx="1511">
                  <c:v>105.75</c:v>
                </c:pt>
                <c:pt idx="1512">
                  <c:v>99.75</c:v>
                </c:pt>
                <c:pt idx="1513">
                  <c:v>101.5</c:v>
                </c:pt>
                <c:pt idx="1514">
                  <c:v>101.5</c:v>
                </c:pt>
                <c:pt idx="1515">
                  <c:v>106</c:v>
                </c:pt>
                <c:pt idx="1516">
                  <c:v>106.25</c:v>
                </c:pt>
                <c:pt idx="1517">
                  <c:v>106</c:v>
                </c:pt>
                <c:pt idx="1518">
                  <c:v>104</c:v>
                </c:pt>
                <c:pt idx="1519">
                  <c:v>109.75</c:v>
                </c:pt>
                <c:pt idx="1520">
                  <c:v>106.75</c:v>
                </c:pt>
                <c:pt idx="1521">
                  <c:v>102.25</c:v>
                </c:pt>
                <c:pt idx="1522">
                  <c:v>104.75</c:v>
                </c:pt>
                <c:pt idx="1523">
                  <c:v>103.75</c:v>
                </c:pt>
                <c:pt idx="1524">
                  <c:v>95.25</c:v>
                </c:pt>
                <c:pt idx="1525">
                  <c:v>89.25</c:v>
                </c:pt>
                <c:pt idx="1526">
                  <c:v>84.75</c:v>
                </c:pt>
                <c:pt idx="1527">
                  <c:v>85.5</c:v>
                </c:pt>
                <c:pt idx="1528">
                  <c:v>78</c:v>
                </c:pt>
                <c:pt idx="1529">
                  <c:v>68.75</c:v>
                </c:pt>
                <c:pt idx="1530">
                  <c:v>75.5</c:v>
                </c:pt>
                <c:pt idx="1531">
                  <c:v>75.5</c:v>
                </c:pt>
                <c:pt idx="1532">
                  <c:v>77.5</c:v>
                </c:pt>
                <c:pt idx="1533">
                  <c:v>82.75</c:v>
                </c:pt>
                <c:pt idx="1534">
                  <c:v>93.25</c:v>
                </c:pt>
                <c:pt idx="1535">
                  <c:v>95.25</c:v>
                </c:pt>
                <c:pt idx="1536">
                  <c:v>94.5</c:v>
                </c:pt>
                <c:pt idx="1537">
                  <c:v>91.75</c:v>
                </c:pt>
                <c:pt idx="1538">
                  <c:v>94.25</c:v>
                </c:pt>
                <c:pt idx="1539">
                  <c:v>96.5</c:v>
                </c:pt>
                <c:pt idx="1540">
                  <c:v>97</c:v>
                </c:pt>
                <c:pt idx="1541">
                  <c:v>96.5</c:v>
                </c:pt>
                <c:pt idx="1542">
                  <c:v>95.5</c:v>
                </c:pt>
                <c:pt idx="1543">
                  <c:v>96.5</c:v>
                </c:pt>
                <c:pt idx="1544">
                  <c:v>96</c:v>
                </c:pt>
                <c:pt idx="1545">
                  <c:v>96</c:v>
                </c:pt>
                <c:pt idx="1546">
                  <c:v>99.5</c:v>
                </c:pt>
                <c:pt idx="1547">
                  <c:v>103.75</c:v>
                </c:pt>
                <c:pt idx="1548">
                  <c:v>102.25</c:v>
                </c:pt>
                <c:pt idx="1549">
                  <c:v>111.75</c:v>
                </c:pt>
                <c:pt idx="1550">
                  <c:v>112.75</c:v>
                </c:pt>
                <c:pt idx="1551">
                  <c:v>109.25</c:v>
                </c:pt>
                <c:pt idx="1552">
                  <c:v>105</c:v>
                </c:pt>
                <c:pt idx="1553">
                  <c:v>103</c:v>
                </c:pt>
                <c:pt idx="1554">
                  <c:v>110.5</c:v>
                </c:pt>
                <c:pt idx="1555">
                  <c:v>112</c:v>
                </c:pt>
                <c:pt idx="1556">
                  <c:v>111.25</c:v>
                </c:pt>
                <c:pt idx="1557">
                  <c:v>113</c:v>
                </c:pt>
                <c:pt idx="1558">
                  <c:v>115.5</c:v>
                </c:pt>
                <c:pt idx="1559">
                  <c:v>120.25</c:v>
                </c:pt>
                <c:pt idx="1560">
                  <c:v>119</c:v>
                </c:pt>
                <c:pt idx="1561">
                  <c:v>113.5</c:v>
                </c:pt>
                <c:pt idx="1562">
                  <c:v>115.5</c:v>
                </c:pt>
                <c:pt idx="1563">
                  <c:v>108.25</c:v>
                </c:pt>
                <c:pt idx="1564">
                  <c:v>109.75</c:v>
                </c:pt>
                <c:pt idx="1565">
                  <c:v>104.75</c:v>
                </c:pt>
                <c:pt idx="1566">
                  <c:v>110.75</c:v>
                </c:pt>
                <c:pt idx="1567">
                  <c:v>107.25</c:v>
                </c:pt>
                <c:pt idx="1568">
                  <c:v>114.25</c:v>
                </c:pt>
                <c:pt idx="1569">
                  <c:v>111</c:v>
                </c:pt>
                <c:pt idx="1570">
                  <c:v>115.75</c:v>
                </c:pt>
                <c:pt idx="1571">
                  <c:v>120</c:v>
                </c:pt>
                <c:pt idx="1572">
                  <c:v>134</c:v>
                </c:pt>
                <c:pt idx="1573">
                  <c:v>135.5</c:v>
                </c:pt>
                <c:pt idx="1574">
                  <c:v>138.75</c:v>
                </c:pt>
                <c:pt idx="1575">
                  <c:v>138.5</c:v>
                </c:pt>
                <c:pt idx="1576">
                  <c:v>136.5</c:v>
                </c:pt>
                <c:pt idx="1577">
                  <c:v>138.75</c:v>
                </c:pt>
                <c:pt idx="1578">
                  <c:v>143.75</c:v>
                </c:pt>
                <c:pt idx="1579">
                  <c:v>145.25</c:v>
                </c:pt>
                <c:pt idx="1580">
                  <c:v>144.75</c:v>
                </c:pt>
                <c:pt idx="1581">
                  <c:v>150.75</c:v>
                </c:pt>
                <c:pt idx="1582">
                  <c:v>150.75</c:v>
                </c:pt>
                <c:pt idx="1583">
                  <c:v>150</c:v>
                </c:pt>
                <c:pt idx="1584">
                  <c:v>155.75</c:v>
                </c:pt>
                <c:pt idx="1585">
                  <c:v>164.5</c:v>
                </c:pt>
                <c:pt idx="1586">
                  <c:v>161.75</c:v>
                </c:pt>
                <c:pt idx="1587">
                  <c:v>160.5</c:v>
                </c:pt>
                <c:pt idx="1588">
                  <c:v>162.75</c:v>
                </c:pt>
                <c:pt idx="1589">
                  <c:v>162.5</c:v>
                </c:pt>
                <c:pt idx="1590">
                  <c:v>150</c:v>
                </c:pt>
                <c:pt idx="1591">
                  <c:v>152.25</c:v>
                </c:pt>
                <c:pt idx="1592">
                  <c:v>149.75</c:v>
                </c:pt>
                <c:pt idx="1593">
                  <c:v>145</c:v>
                </c:pt>
                <c:pt idx="1594">
                  <c:v>156</c:v>
                </c:pt>
                <c:pt idx="1595">
                  <c:v>152.5</c:v>
                </c:pt>
                <c:pt idx="1596">
                  <c:v>144</c:v>
                </c:pt>
                <c:pt idx="1597">
                  <c:v>132</c:v>
                </c:pt>
                <c:pt idx="1598">
                  <c:v>134</c:v>
                </c:pt>
                <c:pt idx="1599">
                  <c:v>125.25</c:v>
                </c:pt>
                <c:pt idx="1600">
                  <c:v>130.75</c:v>
                </c:pt>
                <c:pt idx="1601">
                  <c:v>135.75</c:v>
                </c:pt>
                <c:pt idx="1602">
                  <c:v>151</c:v>
                </c:pt>
                <c:pt idx="1603">
                  <c:v>154.75</c:v>
                </c:pt>
                <c:pt idx="1604">
                  <c:v>151.5</c:v>
                </c:pt>
                <c:pt idx="1605">
                  <c:v>156.5</c:v>
                </c:pt>
                <c:pt idx="1606">
                  <c:v>162</c:v>
                </c:pt>
                <c:pt idx="1607">
                  <c:v>162</c:v>
                </c:pt>
                <c:pt idx="1608">
                  <c:v>156.5</c:v>
                </c:pt>
                <c:pt idx="1609">
                  <c:v>142</c:v>
                </c:pt>
                <c:pt idx="1610">
                  <c:v>142.25</c:v>
                </c:pt>
                <c:pt idx="1611">
                  <c:v>154.75</c:v>
                </c:pt>
                <c:pt idx="1612">
                  <c:v>148.25</c:v>
                </c:pt>
                <c:pt idx="1613">
                  <c:v>157.25</c:v>
                </c:pt>
                <c:pt idx="1614">
                  <c:v>153</c:v>
                </c:pt>
                <c:pt idx="1615">
                  <c:v>156.5</c:v>
                </c:pt>
                <c:pt idx="1616">
                  <c:v>164</c:v>
                </c:pt>
                <c:pt idx="1617">
                  <c:v>161.75</c:v>
                </c:pt>
                <c:pt idx="1618">
                  <c:v>170.75</c:v>
                </c:pt>
                <c:pt idx="1619">
                  <c:v>169.25</c:v>
                </c:pt>
                <c:pt idx="1620">
                  <c:v>172.75</c:v>
                </c:pt>
                <c:pt idx="1621">
                  <c:v>178.25</c:v>
                </c:pt>
                <c:pt idx="1622">
                  <c:v>177.75</c:v>
                </c:pt>
                <c:pt idx="1623">
                  <c:v>184.5</c:v>
                </c:pt>
                <c:pt idx="1624">
                  <c:v>189</c:v>
                </c:pt>
                <c:pt idx="1625">
                  <c:v>177.75</c:v>
                </c:pt>
                <c:pt idx="1626">
                  <c:v>167.25</c:v>
                </c:pt>
                <c:pt idx="1627">
                  <c:v>166.5</c:v>
                </c:pt>
                <c:pt idx="1628">
                  <c:v>169</c:v>
                </c:pt>
                <c:pt idx="1629">
                  <c:v>175.75</c:v>
                </c:pt>
                <c:pt idx="1630">
                  <c:v>185.5</c:v>
                </c:pt>
                <c:pt idx="1631">
                  <c:v>185</c:v>
                </c:pt>
                <c:pt idx="1632">
                  <c:v>187.25</c:v>
                </c:pt>
                <c:pt idx="1633">
                  <c:v>191.25</c:v>
                </c:pt>
                <c:pt idx="1634">
                  <c:v>178</c:v>
                </c:pt>
                <c:pt idx="1635">
                  <c:v>180.25</c:v>
                </c:pt>
                <c:pt idx="1636">
                  <c:v>191.75</c:v>
                </c:pt>
                <c:pt idx="1637">
                  <c:v>185.5</c:v>
                </c:pt>
                <c:pt idx="1638">
                  <c:v>192.25</c:v>
                </c:pt>
                <c:pt idx="1639">
                  <c:v>204.75</c:v>
                </c:pt>
                <c:pt idx="1640">
                  <c:v>211.75</c:v>
                </c:pt>
                <c:pt idx="1641">
                  <c:v>209.75</c:v>
                </c:pt>
                <c:pt idx="1642">
                  <c:v>215.75</c:v>
                </c:pt>
                <c:pt idx="1643">
                  <c:v>211.75</c:v>
                </c:pt>
                <c:pt idx="1644">
                  <c:v>201.75</c:v>
                </c:pt>
                <c:pt idx="1645">
                  <c:v>202</c:v>
                </c:pt>
                <c:pt idx="1646">
                  <c:v>210</c:v>
                </c:pt>
                <c:pt idx="1647">
                  <c:v>211.75</c:v>
                </c:pt>
                <c:pt idx="1648">
                  <c:v>201.25</c:v>
                </c:pt>
                <c:pt idx="1649">
                  <c:v>190</c:v>
                </c:pt>
                <c:pt idx="1650">
                  <c:v>188</c:v>
                </c:pt>
                <c:pt idx="1651">
                  <c:v>192.75</c:v>
                </c:pt>
                <c:pt idx="1652">
                  <c:v>189.5</c:v>
                </c:pt>
                <c:pt idx="1653">
                  <c:v>201.75</c:v>
                </c:pt>
                <c:pt idx="1654">
                  <c:v>198</c:v>
                </c:pt>
                <c:pt idx="1655">
                  <c:v>204.75</c:v>
                </c:pt>
                <c:pt idx="1656">
                  <c:v>212.5</c:v>
                </c:pt>
                <c:pt idx="1657">
                  <c:v>208.75</c:v>
                </c:pt>
                <c:pt idx="1658">
                  <c:v>201.25</c:v>
                </c:pt>
                <c:pt idx="1659">
                  <c:v>188</c:v>
                </c:pt>
                <c:pt idx="1660">
                  <c:v>193</c:v>
                </c:pt>
                <c:pt idx="1661">
                  <c:v>194.5</c:v>
                </c:pt>
                <c:pt idx="1662">
                  <c:v>185</c:v>
                </c:pt>
                <c:pt idx="1663">
                  <c:v>182.25</c:v>
                </c:pt>
                <c:pt idx="1664">
                  <c:v>178.5</c:v>
                </c:pt>
                <c:pt idx="1665">
                  <c:v>181.75</c:v>
                </c:pt>
                <c:pt idx="1666">
                  <c:v>191.25</c:v>
                </c:pt>
                <c:pt idx="1667">
                  <c:v>185.25</c:v>
                </c:pt>
                <c:pt idx="1668">
                  <c:v>188.25</c:v>
                </c:pt>
                <c:pt idx="1669">
                  <c:v>165.5</c:v>
                </c:pt>
                <c:pt idx="1670">
                  <c:v>148</c:v>
                </c:pt>
                <c:pt idx="1671">
                  <c:v>141</c:v>
                </c:pt>
                <c:pt idx="1672">
                  <c:v>127.25</c:v>
                </c:pt>
                <c:pt idx="1673">
                  <c:v>124.75</c:v>
                </c:pt>
                <c:pt idx="1674">
                  <c:v>116</c:v>
                </c:pt>
                <c:pt idx="1675">
                  <c:v>120.75</c:v>
                </c:pt>
                <c:pt idx="1676">
                  <c:v>125.5</c:v>
                </c:pt>
                <c:pt idx="1677">
                  <c:v>119</c:v>
                </c:pt>
                <c:pt idx="1678">
                  <c:v>116.75</c:v>
                </c:pt>
                <c:pt idx="1679">
                  <c:v>92</c:v>
                </c:pt>
                <c:pt idx="1680">
                  <c:v>83.25</c:v>
                </c:pt>
                <c:pt idx="1681">
                  <c:v>70.75</c:v>
                </c:pt>
                <c:pt idx="1682">
                  <c:v>79.25</c:v>
                </c:pt>
                <c:pt idx="1683">
                  <c:v>77</c:v>
                </c:pt>
                <c:pt idx="1684">
                  <c:v>81.25</c:v>
                </c:pt>
                <c:pt idx="1685">
                  <c:v>75.25</c:v>
                </c:pt>
                <c:pt idx="1686">
                  <c:v>91.75</c:v>
                </c:pt>
                <c:pt idx="1687">
                  <c:v>91.25</c:v>
                </c:pt>
                <c:pt idx="1688">
                  <c:v>87.25</c:v>
                </c:pt>
                <c:pt idx="1689">
                  <c:v>80</c:v>
                </c:pt>
                <c:pt idx="1690">
                  <c:v>86.25</c:v>
                </c:pt>
                <c:pt idx="1691">
                  <c:v>110.75</c:v>
                </c:pt>
                <c:pt idx="1692">
                  <c:v>113.75</c:v>
                </c:pt>
                <c:pt idx="1693">
                  <c:v>113</c:v>
                </c:pt>
                <c:pt idx="1694">
                  <c:v>127.5</c:v>
                </c:pt>
                <c:pt idx="1695">
                  <c:v>147.5</c:v>
                </c:pt>
                <c:pt idx="1696">
                  <c:v>145.75</c:v>
                </c:pt>
                <c:pt idx="1697">
                  <c:v>128.75</c:v>
                </c:pt>
                <c:pt idx="1698">
                  <c:v>133.5</c:v>
                </c:pt>
                <c:pt idx="1699">
                  <c:v>140.75</c:v>
                </c:pt>
                <c:pt idx="1700">
                  <c:v>152.25</c:v>
                </c:pt>
                <c:pt idx="1701">
                  <c:v>148.75</c:v>
                </c:pt>
                <c:pt idx="1702">
                  <c:v>151</c:v>
                </c:pt>
                <c:pt idx="1703">
                  <c:v>155.75</c:v>
                </c:pt>
                <c:pt idx="1704">
                  <c:v>143</c:v>
                </c:pt>
                <c:pt idx="1705">
                  <c:v>147</c:v>
                </c:pt>
                <c:pt idx="1706">
                  <c:v>155.5</c:v>
                </c:pt>
                <c:pt idx="1707">
                  <c:v>154</c:v>
                </c:pt>
                <c:pt idx="1708">
                  <c:v>151.25</c:v>
                </c:pt>
                <c:pt idx="1709">
                  <c:v>158.75</c:v>
                </c:pt>
                <c:pt idx="1710">
                  <c:v>162.25</c:v>
                </c:pt>
                <c:pt idx="1711">
                  <c:v>161.5</c:v>
                </c:pt>
                <c:pt idx="1712">
                  <c:v>156.5</c:v>
                </c:pt>
                <c:pt idx="1713">
                  <c:v>161.5</c:v>
                </c:pt>
                <c:pt idx="1714">
                  <c:v>157.25</c:v>
                </c:pt>
                <c:pt idx="1715">
                  <c:v>154.25</c:v>
                </c:pt>
                <c:pt idx="1716">
                  <c:v>153</c:v>
                </c:pt>
                <c:pt idx="1717">
                  <c:v>157</c:v>
                </c:pt>
                <c:pt idx="1718">
                  <c:v>173.5</c:v>
                </c:pt>
                <c:pt idx="1719">
                  <c:v>176.75</c:v>
                </c:pt>
                <c:pt idx="1720">
                  <c:v>179.75</c:v>
                </c:pt>
                <c:pt idx="1721">
                  <c:v>181.5</c:v>
                </c:pt>
                <c:pt idx="1722">
                  <c:v>197</c:v>
                </c:pt>
                <c:pt idx="1723">
                  <c:v>205.25</c:v>
                </c:pt>
                <c:pt idx="1724">
                  <c:v>205.75</c:v>
                </c:pt>
                <c:pt idx="1725">
                  <c:v>204.25</c:v>
                </c:pt>
                <c:pt idx="1726">
                  <c:v>200.75</c:v>
                </c:pt>
                <c:pt idx="1727">
                  <c:v>209</c:v>
                </c:pt>
                <c:pt idx="1728">
                  <c:v>206.25</c:v>
                </c:pt>
                <c:pt idx="1729">
                  <c:v>183.25</c:v>
                </c:pt>
                <c:pt idx="1730">
                  <c:v>206.5</c:v>
                </c:pt>
                <c:pt idx="1731">
                  <c:v>197.75</c:v>
                </c:pt>
                <c:pt idx="1732">
                  <c:v>195.75</c:v>
                </c:pt>
                <c:pt idx="1733">
                  <c:v>198.5</c:v>
                </c:pt>
                <c:pt idx="1734">
                  <c:v>191.75</c:v>
                </c:pt>
                <c:pt idx="1735">
                  <c:v>202.75</c:v>
                </c:pt>
                <c:pt idx="1736">
                  <c:v>217</c:v>
                </c:pt>
                <c:pt idx="1737">
                  <c:v>229.25</c:v>
                </c:pt>
                <c:pt idx="1738">
                  <c:v>219.75</c:v>
                </c:pt>
                <c:pt idx="1739">
                  <c:v>229.25</c:v>
                </c:pt>
                <c:pt idx="1740">
                  <c:v>219.5</c:v>
                </c:pt>
                <c:pt idx="1741">
                  <c:v>223</c:v>
                </c:pt>
                <c:pt idx="1742">
                  <c:v>226</c:v>
                </c:pt>
                <c:pt idx="1743">
                  <c:v>228.25</c:v>
                </c:pt>
                <c:pt idx="1744">
                  <c:v>233.25</c:v>
                </c:pt>
                <c:pt idx="1745">
                  <c:v>243.75</c:v>
                </c:pt>
                <c:pt idx="1746">
                  <c:v>239.5</c:v>
                </c:pt>
                <c:pt idx="1747">
                  <c:v>218.5</c:v>
                </c:pt>
                <c:pt idx="1748">
                  <c:v>219.25</c:v>
                </c:pt>
                <c:pt idx="1749">
                  <c:v>243.75</c:v>
                </c:pt>
                <c:pt idx="1750">
                  <c:v>242.75</c:v>
                </c:pt>
                <c:pt idx="1751">
                  <c:v>247.25</c:v>
                </c:pt>
                <c:pt idx="1752">
                  <c:v>246.5</c:v>
                </c:pt>
                <c:pt idx="1753">
                  <c:v>245.25</c:v>
                </c:pt>
                <c:pt idx="1754">
                  <c:v>248.5</c:v>
                </c:pt>
                <c:pt idx="1755">
                  <c:v>258.75</c:v>
                </c:pt>
                <c:pt idx="1756">
                  <c:v>259.5</c:v>
                </c:pt>
                <c:pt idx="1757">
                  <c:v>254.5</c:v>
                </c:pt>
                <c:pt idx="1758">
                  <c:v>257</c:v>
                </c:pt>
                <c:pt idx="1759">
                  <c:v>258</c:v>
                </c:pt>
                <c:pt idx="1760">
                  <c:v>265</c:v>
                </c:pt>
                <c:pt idx="1761">
                  <c:v>257.75</c:v>
                </c:pt>
                <c:pt idx="1762">
                  <c:v>238</c:v>
                </c:pt>
                <c:pt idx="1763">
                  <c:v>244</c:v>
                </c:pt>
                <c:pt idx="1764">
                  <c:v>229.25</c:v>
                </c:pt>
                <c:pt idx="1765">
                  <c:v>227.25</c:v>
                </c:pt>
                <c:pt idx="1766">
                  <c:v>229.5</c:v>
                </c:pt>
                <c:pt idx="1767">
                  <c:v>200.25</c:v>
                </c:pt>
                <c:pt idx="1768">
                  <c:v>220.25</c:v>
                </c:pt>
                <c:pt idx="1769">
                  <c:v>232.5</c:v>
                </c:pt>
                <c:pt idx="1770">
                  <c:v>246</c:v>
                </c:pt>
                <c:pt idx="1771">
                  <c:v>228.25</c:v>
                </c:pt>
                <c:pt idx="1772">
                  <c:v>227.75</c:v>
                </c:pt>
                <c:pt idx="1773">
                  <c:v>224.75</c:v>
                </c:pt>
                <c:pt idx="1774">
                  <c:v>208.5</c:v>
                </c:pt>
                <c:pt idx="1775">
                  <c:v>215.5</c:v>
                </c:pt>
                <c:pt idx="1776">
                  <c:v>201.25</c:v>
                </c:pt>
                <c:pt idx="1777">
                  <c:v>204.5</c:v>
                </c:pt>
                <c:pt idx="1778">
                  <c:v>235</c:v>
                </c:pt>
                <c:pt idx="1779">
                  <c:v>229.5</c:v>
                </c:pt>
                <c:pt idx="1780">
                  <c:v>234.5</c:v>
                </c:pt>
                <c:pt idx="1781">
                  <c:v>233.25</c:v>
                </c:pt>
                <c:pt idx="1782">
                  <c:v>234.75</c:v>
                </c:pt>
                <c:pt idx="1783">
                  <c:v>235.5</c:v>
                </c:pt>
                <c:pt idx="1784">
                  <c:v>216.75</c:v>
                </c:pt>
                <c:pt idx="1785">
                  <c:v>210</c:v>
                </c:pt>
                <c:pt idx="1786">
                  <c:v>225.5</c:v>
                </c:pt>
                <c:pt idx="1787">
                  <c:v>223.25</c:v>
                </c:pt>
                <c:pt idx="1788">
                  <c:v>247.75</c:v>
                </c:pt>
                <c:pt idx="1789">
                  <c:v>247.75</c:v>
                </c:pt>
                <c:pt idx="1790">
                  <c:v>249.5</c:v>
                </c:pt>
                <c:pt idx="1791">
                  <c:v>252.25</c:v>
                </c:pt>
                <c:pt idx="1792">
                  <c:v>258</c:v>
                </c:pt>
                <c:pt idx="1793">
                  <c:v>253.75</c:v>
                </c:pt>
                <c:pt idx="1794">
                  <c:v>246.25</c:v>
                </c:pt>
                <c:pt idx="1795">
                  <c:v>238.25</c:v>
                </c:pt>
                <c:pt idx="1796">
                  <c:v>245</c:v>
                </c:pt>
                <c:pt idx="1797">
                  <c:v>253.5</c:v>
                </c:pt>
                <c:pt idx="1798">
                  <c:v>246.25</c:v>
                </c:pt>
                <c:pt idx="1799">
                  <c:v>255.25</c:v>
                </c:pt>
                <c:pt idx="1800">
                  <c:v>260.75</c:v>
                </c:pt>
                <c:pt idx="1801">
                  <c:v>267.25</c:v>
                </c:pt>
                <c:pt idx="1802">
                  <c:v>273.25</c:v>
                </c:pt>
                <c:pt idx="1803">
                  <c:v>281.25</c:v>
                </c:pt>
                <c:pt idx="1804">
                  <c:v>274</c:v>
                </c:pt>
                <c:pt idx="1805">
                  <c:v>269.75</c:v>
                </c:pt>
                <c:pt idx="1806">
                  <c:v>268.5</c:v>
                </c:pt>
                <c:pt idx="1807">
                  <c:v>268</c:v>
                </c:pt>
                <c:pt idx="1808">
                  <c:v>269.25</c:v>
                </c:pt>
                <c:pt idx="1809">
                  <c:v>265.25</c:v>
                </c:pt>
                <c:pt idx="1810">
                  <c:v>251.5</c:v>
                </c:pt>
                <c:pt idx="1811">
                  <c:v>240.5</c:v>
                </c:pt>
                <c:pt idx="1812">
                  <c:v>254</c:v>
                </c:pt>
                <c:pt idx="1813">
                  <c:v>271.25</c:v>
                </c:pt>
                <c:pt idx="1814">
                  <c:v>266</c:v>
                </c:pt>
                <c:pt idx="1815">
                  <c:v>247.25</c:v>
                </c:pt>
                <c:pt idx="1816">
                  <c:v>235.75</c:v>
                </c:pt>
                <c:pt idx="1817">
                  <c:v>165.75</c:v>
                </c:pt>
                <c:pt idx="1818">
                  <c:v>115.25</c:v>
                </c:pt>
                <c:pt idx="1819">
                  <c:v>115</c:v>
                </c:pt>
                <c:pt idx="1820">
                  <c:v>93.75</c:v>
                </c:pt>
                <c:pt idx="1821">
                  <c:v>72.75</c:v>
                </c:pt>
                <c:pt idx="1822">
                  <c:v>94.5</c:v>
                </c:pt>
                <c:pt idx="1823">
                  <c:v>90.75</c:v>
                </c:pt>
                <c:pt idx="1824">
                  <c:v>95.75</c:v>
                </c:pt>
                <c:pt idx="1825">
                  <c:v>91</c:v>
                </c:pt>
                <c:pt idx="1826">
                  <c:v>80</c:v>
                </c:pt>
                <c:pt idx="1827">
                  <c:v>75</c:v>
                </c:pt>
                <c:pt idx="1828">
                  <c:v>75.25</c:v>
                </c:pt>
                <c:pt idx="1829">
                  <c:v>57</c:v>
                </c:pt>
                <c:pt idx="1830">
                  <c:v>68</c:v>
                </c:pt>
                <c:pt idx="1831">
                  <c:v>81.25</c:v>
                </c:pt>
                <c:pt idx="1832">
                  <c:v>98.75</c:v>
                </c:pt>
                <c:pt idx="1833">
                  <c:v>91.25</c:v>
                </c:pt>
                <c:pt idx="1834">
                  <c:v>96.5</c:v>
                </c:pt>
                <c:pt idx="1835">
                  <c:v>111.75</c:v>
                </c:pt>
                <c:pt idx="1836">
                  <c:v>118.25</c:v>
                </c:pt>
                <c:pt idx="1837">
                  <c:v>98.5</c:v>
                </c:pt>
                <c:pt idx="1838">
                  <c:v>100.5</c:v>
                </c:pt>
                <c:pt idx="1839">
                  <c:v>103.75</c:v>
                </c:pt>
                <c:pt idx="1840">
                  <c:v>103.75</c:v>
                </c:pt>
                <c:pt idx="1841">
                  <c:v>128.25</c:v>
                </c:pt>
                <c:pt idx="1842">
                  <c:v>123.75</c:v>
                </c:pt>
                <c:pt idx="1843">
                  <c:v>126.25</c:v>
                </c:pt>
                <c:pt idx="1844">
                  <c:v>125.75</c:v>
                </c:pt>
                <c:pt idx="1845">
                  <c:v>135.25</c:v>
                </c:pt>
                <c:pt idx="1846">
                  <c:v>133.25</c:v>
                </c:pt>
                <c:pt idx="1847">
                  <c:v>127.75</c:v>
                </c:pt>
                <c:pt idx="1848">
                  <c:v>119</c:v>
                </c:pt>
                <c:pt idx="1849">
                  <c:v>103.25</c:v>
                </c:pt>
                <c:pt idx="1850">
                  <c:v>104.25</c:v>
                </c:pt>
                <c:pt idx="1851">
                  <c:v>112</c:v>
                </c:pt>
                <c:pt idx="1852">
                  <c:v>118.25</c:v>
                </c:pt>
                <c:pt idx="1853">
                  <c:v>113.25</c:v>
                </c:pt>
                <c:pt idx="1854">
                  <c:v>103.25</c:v>
                </c:pt>
                <c:pt idx="1855">
                  <c:v>95.75</c:v>
                </c:pt>
                <c:pt idx="1856">
                  <c:v>101</c:v>
                </c:pt>
                <c:pt idx="1857">
                  <c:v>83.25</c:v>
                </c:pt>
                <c:pt idx="1858">
                  <c:v>80.5</c:v>
                </c:pt>
                <c:pt idx="1859">
                  <c:v>84.25</c:v>
                </c:pt>
                <c:pt idx="1860">
                  <c:v>104</c:v>
                </c:pt>
                <c:pt idx="1861">
                  <c:v>117.5</c:v>
                </c:pt>
                <c:pt idx="1862">
                  <c:v>117.25</c:v>
                </c:pt>
                <c:pt idx="1863">
                  <c:v>123</c:v>
                </c:pt>
                <c:pt idx="1864">
                  <c:v>125.25</c:v>
                </c:pt>
                <c:pt idx="1865">
                  <c:v>109.25</c:v>
                </c:pt>
                <c:pt idx="1866">
                  <c:v>112.25</c:v>
                </c:pt>
                <c:pt idx="1867">
                  <c:v>99.5</c:v>
                </c:pt>
                <c:pt idx="1868">
                  <c:v>67.75</c:v>
                </c:pt>
                <c:pt idx="1869">
                  <c:v>51.75</c:v>
                </c:pt>
                <c:pt idx="1870">
                  <c:v>65.75</c:v>
                </c:pt>
                <c:pt idx="1871">
                  <c:v>69.5</c:v>
                </c:pt>
                <c:pt idx="1872">
                  <c:v>61.25</c:v>
                </c:pt>
                <c:pt idx="1873">
                  <c:v>74.75</c:v>
                </c:pt>
                <c:pt idx="1874">
                  <c:v>91.5</c:v>
                </c:pt>
                <c:pt idx="1875">
                  <c:v>81.75</c:v>
                </c:pt>
                <c:pt idx="1876">
                  <c:v>72.5</c:v>
                </c:pt>
                <c:pt idx="1877">
                  <c:v>70.75</c:v>
                </c:pt>
                <c:pt idx="1878">
                  <c:v>69.75</c:v>
                </c:pt>
                <c:pt idx="1879">
                  <c:v>80</c:v>
                </c:pt>
                <c:pt idx="1880">
                  <c:v>88.25</c:v>
                </c:pt>
                <c:pt idx="1881">
                  <c:v>93.25</c:v>
                </c:pt>
                <c:pt idx="1882">
                  <c:v>94</c:v>
                </c:pt>
                <c:pt idx="1883">
                  <c:v>110.25</c:v>
                </c:pt>
                <c:pt idx="1884">
                  <c:v>117</c:v>
                </c:pt>
                <c:pt idx="1885">
                  <c:v>116</c:v>
                </c:pt>
                <c:pt idx="1886">
                  <c:v>115.75</c:v>
                </c:pt>
                <c:pt idx="1887">
                  <c:v>124.75</c:v>
                </c:pt>
                <c:pt idx="1888">
                  <c:v>121.25</c:v>
                </c:pt>
                <c:pt idx="1889">
                  <c:v>130.5</c:v>
                </c:pt>
                <c:pt idx="1890">
                  <c:v>130</c:v>
                </c:pt>
                <c:pt idx="1891">
                  <c:v>133</c:v>
                </c:pt>
                <c:pt idx="1892">
                  <c:v>128.5</c:v>
                </c:pt>
                <c:pt idx="1893">
                  <c:v>133.75</c:v>
                </c:pt>
                <c:pt idx="1894">
                  <c:v>141.5</c:v>
                </c:pt>
                <c:pt idx="1895">
                  <c:v>137</c:v>
                </c:pt>
                <c:pt idx="1896">
                  <c:v>143.75</c:v>
                </c:pt>
                <c:pt idx="1897">
                  <c:v>147.5</c:v>
                </c:pt>
                <c:pt idx="1898">
                  <c:v>140</c:v>
                </c:pt>
                <c:pt idx="1899">
                  <c:v>151.75</c:v>
                </c:pt>
                <c:pt idx="1900">
                  <c:v>158.25</c:v>
                </c:pt>
                <c:pt idx="1901">
                  <c:v>156.75</c:v>
                </c:pt>
                <c:pt idx="1902">
                  <c:v>156.25</c:v>
                </c:pt>
                <c:pt idx="1903">
                  <c:v>161.75</c:v>
                </c:pt>
                <c:pt idx="1904">
                  <c:v>154.25</c:v>
                </c:pt>
                <c:pt idx="1905">
                  <c:v>145</c:v>
                </c:pt>
                <c:pt idx="1906">
                  <c:v>163.5</c:v>
                </c:pt>
                <c:pt idx="1907">
                  <c:v>160.25</c:v>
                </c:pt>
                <c:pt idx="1908">
                  <c:v>171.25</c:v>
                </c:pt>
                <c:pt idx="1909">
                  <c:v>174.75</c:v>
                </c:pt>
                <c:pt idx="1910">
                  <c:v>178.75</c:v>
                </c:pt>
                <c:pt idx="1911">
                  <c:v>175.75</c:v>
                </c:pt>
                <c:pt idx="1912">
                  <c:v>186.25</c:v>
                </c:pt>
                <c:pt idx="1913">
                  <c:v>188.75</c:v>
                </c:pt>
                <c:pt idx="1914">
                  <c:v>192</c:v>
                </c:pt>
                <c:pt idx="1915">
                  <c:v>196</c:v>
                </c:pt>
                <c:pt idx="1916">
                  <c:v>205.5</c:v>
                </c:pt>
                <c:pt idx="1917">
                  <c:v>202.5</c:v>
                </c:pt>
                <c:pt idx="1918">
                  <c:v>211.25</c:v>
                </c:pt>
                <c:pt idx="1919">
                  <c:v>208</c:v>
                </c:pt>
                <c:pt idx="1920">
                  <c:v>205</c:v>
                </c:pt>
                <c:pt idx="1921">
                  <c:v>201.75</c:v>
                </c:pt>
                <c:pt idx="1922">
                  <c:v>200</c:v>
                </c:pt>
                <c:pt idx="1923">
                  <c:v>204.75</c:v>
                </c:pt>
                <c:pt idx="1924">
                  <c:v>212.5</c:v>
                </c:pt>
                <c:pt idx="1925">
                  <c:v>225.25</c:v>
                </c:pt>
                <c:pt idx="1926">
                  <c:v>229</c:v>
                </c:pt>
                <c:pt idx="1927">
                  <c:v>221.25</c:v>
                </c:pt>
                <c:pt idx="1928">
                  <c:v>213.25</c:v>
                </c:pt>
                <c:pt idx="1929">
                  <c:v>206</c:v>
                </c:pt>
                <c:pt idx="1930">
                  <c:v>213.75</c:v>
                </c:pt>
                <c:pt idx="1931">
                  <c:v>211.5</c:v>
                </c:pt>
                <c:pt idx="1932">
                  <c:v>219.25</c:v>
                </c:pt>
                <c:pt idx="1933">
                  <c:v>222.5</c:v>
                </c:pt>
                <c:pt idx="1934">
                  <c:v>209.75</c:v>
                </c:pt>
                <c:pt idx="1935">
                  <c:v>224.75</c:v>
                </c:pt>
                <c:pt idx="1936">
                  <c:v>223.25</c:v>
                </c:pt>
                <c:pt idx="1937">
                  <c:v>229.75</c:v>
                </c:pt>
                <c:pt idx="1938">
                  <c:v>230.75</c:v>
                </c:pt>
                <c:pt idx="1939">
                  <c:v>220.75</c:v>
                </c:pt>
                <c:pt idx="1940">
                  <c:v>207</c:v>
                </c:pt>
                <c:pt idx="1941">
                  <c:v>187.75</c:v>
                </c:pt>
                <c:pt idx="1942">
                  <c:v>185.25</c:v>
                </c:pt>
                <c:pt idx="1943">
                  <c:v>191</c:v>
                </c:pt>
                <c:pt idx="1944">
                  <c:v>213.5</c:v>
                </c:pt>
                <c:pt idx="1945">
                  <c:v>223.75</c:v>
                </c:pt>
                <c:pt idx="1946">
                  <c:v>222.25</c:v>
                </c:pt>
                <c:pt idx="1947">
                  <c:v>214.25</c:v>
                </c:pt>
                <c:pt idx="1948">
                  <c:v>201</c:v>
                </c:pt>
                <c:pt idx="1949">
                  <c:v>192.5</c:v>
                </c:pt>
                <c:pt idx="1950">
                  <c:v>209.75</c:v>
                </c:pt>
                <c:pt idx="1951">
                  <c:v>206.5</c:v>
                </c:pt>
                <c:pt idx="1952">
                  <c:v>216.25</c:v>
                </c:pt>
                <c:pt idx="1953">
                  <c:v>218.25</c:v>
                </c:pt>
                <c:pt idx="1954">
                  <c:v>213.75</c:v>
                </c:pt>
                <c:pt idx="1955">
                  <c:v>206.75</c:v>
                </c:pt>
                <c:pt idx="1956">
                  <c:v>202.5</c:v>
                </c:pt>
                <c:pt idx="1957">
                  <c:v>209.75</c:v>
                </c:pt>
                <c:pt idx="1958">
                  <c:v>218.25</c:v>
                </c:pt>
                <c:pt idx="1959">
                  <c:v>212.5</c:v>
                </c:pt>
                <c:pt idx="1960">
                  <c:v>208.25</c:v>
                </c:pt>
                <c:pt idx="1961">
                  <c:v>188.25</c:v>
                </c:pt>
                <c:pt idx="1962">
                  <c:v>190.75</c:v>
                </c:pt>
                <c:pt idx="1963">
                  <c:v>195</c:v>
                </c:pt>
                <c:pt idx="1964">
                  <c:v>185</c:v>
                </c:pt>
                <c:pt idx="1965">
                  <c:v>189.5</c:v>
                </c:pt>
                <c:pt idx="1966">
                  <c:v>190</c:v>
                </c:pt>
                <c:pt idx="1967">
                  <c:v>172.5</c:v>
                </c:pt>
                <c:pt idx="1968">
                  <c:v>192</c:v>
                </c:pt>
                <c:pt idx="1969">
                  <c:v>211.75</c:v>
                </c:pt>
                <c:pt idx="1970">
                  <c:v>211.25</c:v>
                </c:pt>
                <c:pt idx="1971">
                  <c:v>213.75</c:v>
                </c:pt>
                <c:pt idx="1972">
                  <c:v>207.25</c:v>
                </c:pt>
                <c:pt idx="1973">
                  <c:v>186.25</c:v>
                </c:pt>
                <c:pt idx="1974">
                  <c:v>194.75</c:v>
                </c:pt>
                <c:pt idx="1975">
                  <c:v>168</c:v>
                </c:pt>
                <c:pt idx="1976">
                  <c:v>182.25</c:v>
                </c:pt>
                <c:pt idx="1977">
                  <c:v>204.75</c:v>
                </c:pt>
                <c:pt idx="1978">
                  <c:v>200.75</c:v>
                </c:pt>
                <c:pt idx="1979">
                  <c:v>195</c:v>
                </c:pt>
                <c:pt idx="1980">
                  <c:v>199.5</c:v>
                </c:pt>
                <c:pt idx="1981">
                  <c:v>212.75</c:v>
                </c:pt>
                <c:pt idx="1982">
                  <c:v>228.25</c:v>
                </c:pt>
                <c:pt idx="1983">
                  <c:v>226.25</c:v>
                </c:pt>
                <c:pt idx="1984">
                  <c:v>230.25</c:v>
                </c:pt>
                <c:pt idx="1985">
                  <c:v>234.25</c:v>
                </c:pt>
                <c:pt idx="1986">
                  <c:v>225.75</c:v>
                </c:pt>
                <c:pt idx="1987">
                  <c:v>239.25</c:v>
                </c:pt>
                <c:pt idx="1988">
                  <c:v>240.75</c:v>
                </c:pt>
                <c:pt idx="1989">
                  <c:v>252.25</c:v>
                </c:pt>
                <c:pt idx="1990">
                  <c:v>250</c:v>
                </c:pt>
                <c:pt idx="1991">
                  <c:v>257.75</c:v>
                </c:pt>
                <c:pt idx="1992">
                  <c:v>250.25</c:v>
                </c:pt>
                <c:pt idx="1993">
                  <c:v>255.25</c:v>
                </c:pt>
                <c:pt idx="1994">
                  <c:v>256.5</c:v>
                </c:pt>
                <c:pt idx="1995">
                  <c:v>268.5</c:v>
                </c:pt>
                <c:pt idx="1996">
                  <c:v>266.25</c:v>
                </c:pt>
                <c:pt idx="1997">
                  <c:v>274</c:v>
                </c:pt>
                <c:pt idx="1998">
                  <c:v>276.5</c:v>
                </c:pt>
                <c:pt idx="1999">
                  <c:v>276.25</c:v>
                </c:pt>
                <c:pt idx="2000">
                  <c:v>255.5</c:v>
                </c:pt>
                <c:pt idx="2001">
                  <c:v>254.5</c:v>
                </c:pt>
                <c:pt idx="2002">
                  <c:v>230.25</c:v>
                </c:pt>
                <c:pt idx="2003">
                  <c:v>230.25</c:v>
                </c:pt>
                <c:pt idx="2004">
                  <c:v>236</c:v>
                </c:pt>
                <c:pt idx="2005">
                  <c:v>218.25</c:v>
                </c:pt>
                <c:pt idx="2006">
                  <c:v>212</c:v>
                </c:pt>
                <c:pt idx="2007">
                  <c:v>228.75</c:v>
                </c:pt>
                <c:pt idx="2008">
                  <c:v>205.75</c:v>
                </c:pt>
                <c:pt idx="2009">
                  <c:v>200.25</c:v>
                </c:pt>
                <c:pt idx="2010">
                  <c:v>156.75</c:v>
                </c:pt>
                <c:pt idx="2011">
                  <c:v>142.25</c:v>
                </c:pt>
                <c:pt idx="2012">
                  <c:v>138.25</c:v>
                </c:pt>
                <c:pt idx="2013">
                  <c:v>136</c:v>
                </c:pt>
                <c:pt idx="2014">
                  <c:v>142.25</c:v>
                </c:pt>
                <c:pt idx="2015">
                  <c:v>159.75</c:v>
                </c:pt>
                <c:pt idx="2016">
                  <c:v>140.25</c:v>
                </c:pt>
                <c:pt idx="2017">
                  <c:v>155</c:v>
                </c:pt>
                <c:pt idx="2018">
                  <c:v>168.5</c:v>
                </c:pt>
                <c:pt idx="2019">
                  <c:v>146.25</c:v>
                </c:pt>
                <c:pt idx="2020">
                  <c:v>124.75</c:v>
                </c:pt>
                <c:pt idx="2021">
                  <c:v>121.5</c:v>
                </c:pt>
                <c:pt idx="2022">
                  <c:v>113.25</c:v>
                </c:pt>
                <c:pt idx="2023">
                  <c:v>105.5</c:v>
                </c:pt>
                <c:pt idx="2024">
                  <c:v>99</c:v>
                </c:pt>
                <c:pt idx="2025">
                  <c:v>96.75</c:v>
                </c:pt>
                <c:pt idx="2026">
                  <c:v>89</c:v>
                </c:pt>
                <c:pt idx="2027">
                  <c:v>140.75</c:v>
                </c:pt>
                <c:pt idx="2028">
                  <c:v>145.75</c:v>
                </c:pt>
                <c:pt idx="2029">
                  <c:v>222.75</c:v>
                </c:pt>
                <c:pt idx="2030">
                  <c:v>177.25</c:v>
                </c:pt>
                <c:pt idx="2031">
                  <c:v>186</c:v>
                </c:pt>
                <c:pt idx="2032">
                  <c:v>191.25</c:v>
                </c:pt>
                <c:pt idx="2033">
                  <c:v>200.75</c:v>
                </c:pt>
                <c:pt idx="2034">
                  <c:v>149.25</c:v>
                </c:pt>
                <c:pt idx="2035">
                  <c:v>173.75</c:v>
                </c:pt>
                <c:pt idx="2036">
                  <c:v>207.25</c:v>
                </c:pt>
                <c:pt idx="2037">
                  <c:v>163.5</c:v>
                </c:pt>
                <c:pt idx="2038">
                  <c:v>146.5</c:v>
                </c:pt>
                <c:pt idx="2039">
                  <c:v>140.5</c:v>
                </c:pt>
                <c:pt idx="2040">
                  <c:v>129</c:v>
                </c:pt>
                <c:pt idx="2041">
                  <c:v>157.25</c:v>
                </c:pt>
                <c:pt idx="2042">
                  <c:v>155.75</c:v>
                </c:pt>
                <c:pt idx="2043">
                  <c:v>156.25</c:v>
                </c:pt>
                <c:pt idx="2044">
                  <c:v>147.25</c:v>
                </c:pt>
                <c:pt idx="2045">
                  <c:v>109</c:v>
                </c:pt>
                <c:pt idx="2046">
                  <c:v>133</c:v>
                </c:pt>
                <c:pt idx="2047">
                  <c:v>135.75</c:v>
                </c:pt>
                <c:pt idx="2048">
                  <c:v>123.5</c:v>
                </c:pt>
                <c:pt idx="2049">
                  <c:v>129.25</c:v>
                </c:pt>
                <c:pt idx="2050">
                  <c:v>160.75</c:v>
                </c:pt>
                <c:pt idx="2051">
                  <c:v>192</c:v>
                </c:pt>
                <c:pt idx="2052">
                  <c:v>173.75</c:v>
                </c:pt>
                <c:pt idx="2053">
                  <c:v>192.25</c:v>
                </c:pt>
                <c:pt idx="2054">
                  <c:v>192.5</c:v>
                </c:pt>
                <c:pt idx="2055">
                  <c:v>207.75</c:v>
                </c:pt>
                <c:pt idx="2056">
                  <c:v>217.5</c:v>
                </c:pt>
                <c:pt idx="2057">
                  <c:v>195.25</c:v>
                </c:pt>
                <c:pt idx="2058">
                  <c:v>181.5</c:v>
                </c:pt>
                <c:pt idx="2059">
                  <c:v>183.75</c:v>
                </c:pt>
                <c:pt idx="2060">
                  <c:v>176</c:v>
                </c:pt>
                <c:pt idx="2061">
                  <c:v>122.75</c:v>
                </c:pt>
                <c:pt idx="2062">
                  <c:v>120.5</c:v>
                </c:pt>
                <c:pt idx="2063">
                  <c:v>117.25</c:v>
                </c:pt>
                <c:pt idx="2064">
                  <c:v>112.75</c:v>
                </c:pt>
                <c:pt idx="2065">
                  <c:v>114</c:v>
                </c:pt>
                <c:pt idx="2066">
                  <c:v>100</c:v>
                </c:pt>
                <c:pt idx="2067">
                  <c:v>87.25</c:v>
                </c:pt>
                <c:pt idx="2068">
                  <c:v>80.75</c:v>
                </c:pt>
                <c:pt idx="2069">
                  <c:v>74.75</c:v>
                </c:pt>
                <c:pt idx="2070">
                  <c:v>71.25</c:v>
                </c:pt>
                <c:pt idx="2071">
                  <c:v>45.75</c:v>
                </c:pt>
                <c:pt idx="2072">
                  <c:v>54.5</c:v>
                </c:pt>
                <c:pt idx="2073">
                  <c:v>70.5</c:v>
                </c:pt>
                <c:pt idx="2074">
                  <c:v>63.25</c:v>
                </c:pt>
                <c:pt idx="2075">
                  <c:v>73.75</c:v>
                </c:pt>
                <c:pt idx="2076">
                  <c:v>90</c:v>
                </c:pt>
                <c:pt idx="2077">
                  <c:v>97.25</c:v>
                </c:pt>
                <c:pt idx="2078">
                  <c:v>85.75</c:v>
                </c:pt>
                <c:pt idx="2079">
                  <c:v>78.25</c:v>
                </c:pt>
                <c:pt idx="2080">
                  <c:v>75.5</c:v>
                </c:pt>
                <c:pt idx="2081">
                  <c:v>73</c:v>
                </c:pt>
                <c:pt idx="2082">
                  <c:v>82.5</c:v>
                </c:pt>
                <c:pt idx="2083">
                  <c:v>91.5</c:v>
                </c:pt>
                <c:pt idx="2084">
                  <c:v>92.75</c:v>
                </c:pt>
                <c:pt idx="2085">
                  <c:v>99.25</c:v>
                </c:pt>
                <c:pt idx="2086">
                  <c:v>108</c:v>
                </c:pt>
                <c:pt idx="2087">
                  <c:v>116.75</c:v>
                </c:pt>
                <c:pt idx="2088">
                  <c:v>143.25</c:v>
                </c:pt>
                <c:pt idx="2089">
                  <c:v>136</c:v>
                </c:pt>
                <c:pt idx="2090">
                  <c:v>135.25</c:v>
                </c:pt>
                <c:pt idx="2091">
                  <c:v>143.5</c:v>
                </c:pt>
                <c:pt idx="2092">
                  <c:v>111.75</c:v>
                </c:pt>
                <c:pt idx="2093">
                  <c:v>123.5</c:v>
                </c:pt>
                <c:pt idx="2094">
                  <c:v>121.5</c:v>
                </c:pt>
                <c:pt idx="2095">
                  <c:v>102.25</c:v>
                </c:pt>
                <c:pt idx="2096">
                  <c:v>129.5</c:v>
                </c:pt>
                <c:pt idx="2097">
                  <c:v>136.75</c:v>
                </c:pt>
                <c:pt idx="2098">
                  <c:v>130.75</c:v>
                </c:pt>
                <c:pt idx="2099">
                  <c:v>133.75</c:v>
                </c:pt>
                <c:pt idx="2100">
                  <c:v>115.75</c:v>
                </c:pt>
                <c:pt idx="2101">
                  <c:v>112.75</c:v>
                </c:pt>
                <c:pt idx="2102">
                  <c:v>85.75</c:v>
                </c:pt>
                <c:pt idx="2103">
                  <c:v>112</c:v>
                </c:pt>
                <c:pt idx="2104">
                  <c:v>112</c:v>
                </c:pt>
                <c:pt idx="2105">
                  <c:v>129.25</c:v>
                </c:pt>
                <c:pt idx="2106">
                  <c:v>134.25</c:v>
                </c:pt>
                <c:pt idx="2107">
                  <c:v>151.5</c:v>
                </c:pt>
                <c:pt idx="2108">
                  <c:v>153</c:v>
                </c:pt>
                <c:pt idx="2109">
                  <c:v>179.5</c:v>
                </c:pt>
                <c:pt idx="2110">
                  <c:v>176.5</c:v>
                </c:pt>
                <c:pt idx="2111">
                  <c:v>170.5</c:v>
                </c:pt>
                <c:pt idx="2112">
                  <c:v>191.5</c:v>
                </c:pt>
                <c:pt idx="2113">
                  <c:v>179</c:v>
                </c:pt>
                <c:pt idx="2114">
                  <c:v>182.5</c:v>
                </c:pt>
                <c:pt idx="2115">
                  <c:v>178</c:v>
                </c:pt>
                <c:pt idx="2116">
                  <c:v>190.25</c:v>
                </c:pt>
                <c:pt idx="2117">
                  <c:v>217.25</c:v>
                </c:pt>
                <c:pt idx="2118">
                  <c:v>214.75</c:v>
                </c:pt>
                <c:pt idx="2119">
                  <c:v>224</c:v>
                </c:pt>
                <c:pt idx="2120">
                  <c:v>211</c:v>
                </c:pt>
                <c:pt idx="2121">
                  <c:v>188</c:v>
                </c:pt>
                <c:pt idx="2122">
                  <c:v>176</c:v>
                </c:pt>
                <c:pt idx="2123">
                  <c:v>156</c:v>
                </c:pt>
                <c:pt idx="2124">
                  <c:v>185.5</c:v>
                </c:pt>
                <c:pt idx="2125">
                  <c:v>194</c:v>
                </c:pt>
                <c:pt idx="2126">
                  <c:v>205.25</c:v>
                </c:pt>
                <c:pt idx="2127">
                  <c:v>170</c:v>
                </c:pt>
                <c:pt idx="2128">
                  <c:v>169</c:v>
                </c:pt>
                <c:pt idx="2129">
                  <c:v>180.5</c:v>
                </c:pt>
                <c:pt idx="2130">
                  <c:v>202.5</c:v>
                </c:pt>
                <c:pt idx="2131">
                  <c:v>186</c:v>
                </c:pt>
                <c:pt idx="2132">
                  <c:v>202.75</c:v>
                </c:pt>
                <c:pt idx="2133">
                  <c:v>218.5</c:v>
                </c:pt>
                <c:pt idx="2134">
                  <c:v>211.25</c:v>
                </c:pt>
                <c:pt idx="2135">
                  <c:v>202.25</c:v>
                </c:pt>
                <c:pt idx="2136">
                  <c:v>215.5</c:v>
                </c:pt>
                <c:pt idx="2137">
                  <c:v>196.25</c:v>
                </c:pt>
                <c:pt idx="2138">
                  <c:v>180.5</c:v>
                </c:pt>
                <c:pt idx="2139">
                  <c:v>184.25</c:v>
                </c:pt>
                <c:pt idx="2140">
                  <c:v>156</c:v>
                </c:pt>
                <c:pt idx="2141">
                  <c:v>162.5</c:v>
                </c:pt>
                <c:pt idx="2142">
                  <c:v>199.5</c:v>
                </c:pt>
                <c:pt idx="2143">
                  <c:v>175.25</c:v>
                </c:pt>
                <c:pt idx="2144">
                  <c:v>179.25</c:v>
                </c:pt>
                <c:pt idx="2145">
                  <c:v>166.25</c:v>
                </c:pt>
                <c:pt idx="2146">
                  <c:v>175.5</c:v>
                </c:pt>
                <c:pt idx="2147">
                  <c:v>180.5</c:v>
                </c:pt>
                <c:pt idx="2148">
                  <c:v>211.5</c:v>
                </c:pt>
                <c:pt idx="2149">
                  <c:v>212.5</c:v>
                </c:pt>
                <c:pt idx="2150">
                  <c:v>190.25</c:v>
                </c:pt>
                <c:pt idx="2151">
                  <c:v>178.5</c:v>
                </c:pt>
                <c:pt idx="2152">
                  <c:v>172.5</c:v>
                </c:pt>
                <c:pt idx="2153">
                  <c:v>176</c:v>
                </c:pt>
                <c:pt idx="2154">
                  <c:v>166.5</c:v>
                </c:pt>
                <c:pt idx="2155">
                  <c:v>171</c:v>
                </c:pt>
                <c:pt idx="2156">
                  <c:v>186.75</c:v>
                </c:pt>
                <c:pt idx="2157">
                  <c:v>215.5</c:v>
                </c:pt>
                <c:pt idx="2158">
                  <c:v>220.25</c:v>
                </c:pt>
                <c:pt idx="2159">
                  <c:v>216.75</c:v>
                </c:pt>
                <c:pt idx="2160">
                  <c:v>226</c:v>
                </c:pt>
                <c:pt idx="2161">
                  <c:v>241.5</c:v>
                </c:pt>
                <c:pt idx="2162">
                  <c:v>228.25</c:v>
                </c:pt>
                <c:pt idx="2163">
                  <c:v>243.5</c:v>
                </c:pt>
                <c:pt idx="2164">
                  <c:v>243</c:v>
                </c:pt>
                <c:pt idx="2165">
                  <c:v>236</c:v>
                </c:pt>
                <c:pt idx="2166">
                  <c:v>255.5</c:v>
                </c:pt>
                <c:pt idx="2167">
                  <c:v>262.75</c:v>
                </c:pt>
                <c:pt idx="2168">
                  <c:v>262.75</c:v>
                </c:pt>
                <c:pt idx="2169">
                  <c:v>223.75</c:v>
                </c:pt>
                <c:pt idx="2170">
                  <c:v>231</c:v>
                </c:pt>
                <c:pt idx="2171">
                  <c:v>255.5</c:v>
                </c:pt>
                <c:pt idx="2172">
                  <c:v>248.5</c:v>
                </c:pt>
                <c:pt idx="2173">
                  <c:v>267.25</c:v>
                </c:pt>
                <c:pt idx="2174">
                  <c:v>267.25</c:v>
                </c:pt>
                <c:pt idx="2175">
                  <c:v>244.75</c:v>
                </c:pt>
                <c:pt idx="2176">
                  <c:v>254.25</c:v>
                </c:pt>
                <c:pt idx="2177">
                  <c:v>285</c:v>
                </c:pt>
                <c:pt idx="2178">
                  <c:v>282</c:v>
                </c:pt>
                <c:pt idx="2179">
                  <c:v>290</c:v>
                </c:pt>
                <c:pt idx="2180">
                  <c:v>307</c:v>
                </c:pt>
                <c:pt idx="2181">
                  <c:v>309.75</c:v>
                </c:pt>
                <c:pt idx="2182">
                  <c:v>323.5</c:v>
                </c:pt>
                <c:pt idx="2183">
                  <c:v>313.75</c:v>
                </c:pt>
                <c:pt idx="2184">
                  <c:v>290.75</c:v>
                </c:pt>
                <c:pt idx="2185">
                  <c:v>283.5</c:v>
                </c:pt>
                <c:pt idx="2186">
                  <c:v>274.5</c:v>
                </c:pt>
                <c:pt idx="2187">
                  <c:v>253.25</c:v>
                </c:pt>
                <c:pt idx="2188">
                  <c:v>266.5</c:v>
                </c:pt>
                <c:pt idx="2189">
                  <c:v>303.25</c:v>
                </c:pt>
                <c:pt idx="2190">
                  <c:v>320.5</c:v>
                </c:pt>
                <c:pt idx="2191">
                  <c:v>316.5</c:v>
                </c:pt>
                <c:pt idx="2192">
                  <c:v>323</c:v>
                </c:pt>
                <c:pt idx="2193">
                  <c:v>328</c:v>
                </c:pt>
                <c:pt idx="2194">
                  <c:v>310.5</c:v>
                </c:pt>
                <c:pt idx="2195">
                  <c:v>299</c:v>
                </c:pt>
                <c:pt idx="2196">
                  <c:v>288</c:v>
                </c:pt>
                <c:pt idx="2197">
                  <c:v>310.75</c:v>
                </c:pt>
                <c:pt idx="2198">
                  <c:v>294.5</c:v>
                </c:pt>
                <c:pt idx="2199">
                  <c:v>303.5</c:v>
                </c:pt>
                <c:pt idx="2200">
                  <c:v>293.75</c:v>
                </c:pt>
                <c:pt idx="2201">
                  <c:v>302.75</c:v>
                </c:pt>
                <c:pt idx="2202">
                  <c:v>298.5</c:v>
                </c:pt>
                <c:pt idx="2203">
                  <c:v>309.75</c:v>
                </c:pt>
                <c:pt idx="2204">
                  <c:v>320.5</c:v>
                </c:pt>
                <c:pt idx="2205">
                  <c:v>326.5</c:v>
                </c:pt>
                <c:pt idx="2206">
                  <c:v>290.75</c:v>
                </c:pt>
                <c:pt idx="2207">
                  <c:v>292.5</c:v>
                </c:pt>
                <c:pt idx="2208">
                  <c:v>292.75</c:v>
                </c:pt>
                <c:pt idx="2209">
                  <c:v>300.75</c:v>
                </c:pt>
                <c:pt idx="2210">
                  <c:v>294</c:v>
                </c:pt>
                <c:pt idx="2211">
                  <c:v>286.25</c:v>
                </c:pt>
                <c:pt idx="2212">
                  <c:v>264</c:v>
                </c:pt>
                <c:pt idx="2213">
                  <c:v>236</c:v>
                </c:pt>
                <c:pt idx="2214">
                  <c:v>256</c:v>
                </c:pt>
                <c:pt idx="2215">
                  <c:v>237.5</c:v>
                </c:pt>
                <c:pt idx="2216">
                  <c:v>248.75</c:v>
                </c:pt>
                <c:pt idx="2217">
                  <c:v>247</c:v>
                </c:pt>
                <c:pt idx="2218">
                  <c:v>247.75</c:v>
                </c:pt>
                <c:pt idx="2219">
                  <c:v>256.5</c:v>
                </c:pt>
                <c:pt idx="2220">
                  <c:v>281.25</c:v>
                </c:pt>
                <c:pt idx="2221">
                  <c:v>283.75</c:v>
                </c:pt>
                <c:pt idx="2222">
                  <c:v>272.75</c:v>
                </c:pt>
                <c:pt idx="2223">
                  <c:v>270.25</c:v>
                </c:pt>
                <c:pt idx="2224">
                  <c:v>259</c:v>
                </c:pt>
                <c:pt idx="2225">
                  <c:v>247.75</c:v>
                </c:pt>
                <c:pt idx="2226">
                  <c:v>247.75</c:v>
                </c:pt>
                <c:pt idx="2227">
                  <c:v>256.5</c:v>
                </c:pt>
                <c:pt idx="2228">
                  <c:v>280.75</c:v>
                </c:pt>
                <c:pt idx="2229">
                  <c:v>293</c:v>
                </c:pt>
                <c:pt idx="2230">
                  <c:v>287.25</c:v>
                </c:pt>
                <c:pt idx="2231">
                  <c:v>290.5</c:v>
                </c:pt>
                <c:pt idx="2232">
                  <c:v>279.75</c:v>
                </c:pt>
                <c:pt idx="2233">
                  <c:v>272.75</c:v>
                </c:pt>
                <c:pt idx="2234">
                  <c:v>263.25</c:v>
                </c:pt>
                <c:pt idx="2235">
                  <c:v>259.5</c:v>
                </c:pt>
                <c:pt idx="2236">
                  <c:v>274.5</c:v>
                </c:pt>
                <c:pt idx="2237">
                  <c:v>287.25</c:v>
                </c:pt>
                <c:pt idx="2238">
                  <c:v>312.25</c:v>
                </c:pt>
                <c:pt idx="2239">
                  <c:v>322.5</c:v>
                </c:pt>
                <c:pt idx="2240">
                  <c:v>336.5</c:v>
                </c:pt>
                <c:pt idx="2241">
                  <c:v>334</c:v>
                </c:pt>
                <c:pt idx="2242">
                  <c:v>335</c:v>
                </c:pt>
                <c:pt idx="2243">
                  <c:v>335.5</c:v>
                </c:pt>
                <c:pt idx="2244">
                  <c:v>344.25</c:v>
                </c:pt>
                <c:pt idx="2245">
                  <c:v>339.5</c:v>
                </c:pt>
                <c:pt idx="2246">
                  <c:v>334.25</c:v>
                </c:pt>
                <c:pt idx="2247">
                  <c:v>339.75</c:v>
                </c:pt>
                <c:pt idx="2248">
                  <c:v>350</c:v>
                </c:pt>
                <c:pt idx="2249">
                  <c:v>358</c:v>
                </c:pt>
                <c:pt idx="2250">
                  <c:v>348.5</c:v>
                </c:pt>
                <c:pt idx="2251">
                  <c:v>318</c:v>
                </c:pt>
                <c:pt idx="2252">
                  <c:v>316</c:v>
                </c:pt>
                <c:pt idx="2253">
                  <c:v>298.25</c:v>
                </c:pt>
                <c:pt idx="2254">
                  <c:v>293.25</c:v>
                </c:pt>
                <c:pt idx="2255">
                  <c:v>285.25</c:v>
                </c:pt>
                <c:pt idx="2256">
                  <c:v>294.25</c:v>
                </c:pt>
                <c:pt idx="2257">
                  <c:v>298.25</c:v>
                </c:pt>
                <c:pt idx="2258">
                  <c:v>280.25</c:v>
                </c:pt>
                <c:pt idx="2259">
                  <c:v>262.25</c:v>
                </c:pt>
                <c:pt idx="2260">
                  <c:v>266.75</c:v>
                </c:pt>
                <c:pt idx="2261">
                  <c:v>259.25</c:v>
                </c:pt>
                <c:pt idx="2262">
                  <c:v>239.5</c:v>
                </c:pt>
                <c:pt idx="2263">
                  <c:v>227.25</c:v>
                </c:pt>
                <c:pt idx="2264">
                  <c:v>213</c:v>
                </c:pt>
                <c:pt idx="2265">
                  <c:v>217</c:v>
                </c:pt>
                <c:pt idx="2266">
                  <c:v>229.5</c:v>
                </c:pt>
                <c:pt idx="2267">
                  <c:v>216</c:v>
                </c:pt>
                <c:pt idx="2268">
                  <c:v>215.25</c:v>
                </c:pt>
                <c:pt idx="2269">
                  <c:v>187</c:v>
                </c:pt>
                <c:pt idx="2270">
                  <c:v>193.5</c:v>
                </c:pt>
                <c:pt idx="2271">
                  <c:v>201</c:v>
                </c:pt>
                <c:pt idx="2272">
                  <c:v>188.5</c:v>
                </c:pt>
                <c:pt idx="2273">
                  <c:v>181</c:v>
                </c:pt>
                <c:pt idx="2274">
                  <c:v>194.25</c:v>
                </c:pt>
                <c:pt idx="2275">
                  <c:v>220.25</c:v>
                </c:pt>
                <c:pt idx="2276">
                  <c:v>224.5</c:v>
                </c:pt>
                <c:pt idx="2277">
                  <c:v>237</c:v>
                </c:pt>
                <c:pt idx="2278">
                  <c:v>221.75</c:v>
                </c:pt>
                <c:pt idx="2279">
                  <c:v>205.75</c:v>
                </c:pt>
                <c:pt idx="2280">
                  <c:v>180</c:v>
                </c:pt>
                <c:pt idx="2281">
                  <c:v>173.75</c:v>
                </c:pt>
                <c:pt idx="2282">
                  <c:v>188</c:v>
                </c:pt>
                <c:pt idx="2283">
                  <c:v>174.25</c:v>
                </c:pt>
                <c:pt idx="2284">
                  <c:v>216.5</c:v>
                </c:pt>
                <c:pt idx="2285">
                  <c:v>206.5</c:v>
                </c:pt>
                <c:pt idx="2286">
                  <c:v>200</c:v>
                </c:pt>
                <c:pt idx="2287">
                  <c:v>199</c:v>
                </c:pt>
                <c:pt idx="2288">
                  <c:v>208</c:v>
                </c:pt>
                <c:pt idx="2289">
                  <c:v>201</c:v>
                </c:pt>
                <c:pt idx="2290">
                  <c:v>191.5</c:v>
                </c:pt>
                <c:pt idx="2291">
                  <c:v>171.25</c:v>
                </c:pt>
                <c:pt idx="2292">
                  <c:v>169.25</c:v>
                </c:pt>
                <c:pt idx="2293">
                  <c:v>162.25</c:v>
                </c:pt>
                <c:pt idx="2294">
                  <c:v>159.5</c:v>
                </c:pt>
                <c:pt idx="2295">
                  <c:v>132.75</c:v>
                </c:pt>
                <c:pt idx="2296">
                  <c:v>133</c:v>
                </c:pt>
                <c:pt idx="2297">
                  <c:v>163.75</c:v>
                </c:pt>
                <c:pt idx="2298">
                  <c:v>166.25</c:v>
                </c:pt>
                <c:pt idx="2299">
                  <c:v>158.5</c:v>
                </c:pt>
                <c:pt idx="2300">
                  <c:v>160.5</c:v>
                </c:pt>
                <c:pt idx="2301">
                  <c:v>174.75</c:v>
                </c:pt>
                <c:pt idx="2302">
                  <c:v>156.5</c:v>
                </c:pt>
                <c:pt idx="2303">
                  <c:v>161.25</c:v>
                </c:pt>
                <c:pt idx="2304">
                  <c:v>136</c:v>
                </c:pt>
                <c:pt idx="2305">
                  <c:v>139</c:v>
                </c:pt>
                <c:pt idx="2306">
                  <c:v>120</c:v>
                </c:pt>
                <c:pt idx="2307">
                  <c:v>125.75</c:v>
                </c:pt>
                <c:pt idx="2308">
                  <c:v>108.25</c:v>
                </c:pt>
                <c:pt idx="2309">
                  <c:v>108.75</c:v>
                </c:pt>
                <c:pt idx="2310">
                  <c:v>87.75</c:v>
                </c:pt>
                <c:pt idx="2311">
                  <c:v>124.25</c:v>
                </c:pt>
                <c:pt idx="2312">
                  <c:v>123.75</c:v>
                </c:pt>
                <c:pt idx="2313">
                  <c:v>156.5</c:v>
                </c:pt>
                <c:pt idx="2314">
                  <c:v>148</c:v>
                </c:pt>
                <c:pt idx="2315">
                  <c:v>139.25</c:v>
                </c:pt>
                <c:pt idx="2316">
                  <c:v>121.25</c:v>
                </c:pt>
                <c:pt idx="2317">
                  <c:v>117.75</c:v>
                </c:pt>
                <c:pt idx="2318">
                  <c:v>106.5</c:v>
                </c:pt>
                <c:pt idx="2319">
                  <c:v>112.75</c:v>
                </c:pt>
                <c:pt idx="2320">
                  <c:v>128.25</c:v>
                </c:pt>
                <c:pt idx="2321">
                  <c:v>108.25</c:v>
                </c:pt>
                <c:pt idx="2322">
                  <c:v>63.5</c:v>
                </c:pt>
                <c:pt idx="2323">
                  <c:v>89.5</c:v>
                </c:pt>
                <c:pt idx="2324">
                  <c:v>75.75</c:v>
                </c:pt>
                <c:pt idx="2325">
                  <c:v>65.75</c:v>
                </c:pt>
                <c:pt idx="2326">
                  <c:v>73.75</c:v>
                </c:pt>
                <c:pt idx="2327">
                  <c:v>81.75</c:v>
                </c:pt>
                <c:pt idx="2328">
                  <c:v>97.75</c:v>
                </c:pt>
                <c:pt idx="2329">
                  <c:v>96.5</c:v>
                </c:pt>
                <c:pt idx="2330">
                  <c:v>85.25</c:v>
                </c:pt>
                <c:pt idx="2331">
                  <c:v>93.25</c:v>
                </c:pt>
                <c:pt idx="2332">
                  <c:v>101.25</c:v>
                </c:pt>
                <c:pt idx="2333">
                  <c:v>114.75</c:v>
                </c:pt>
                <c:pt idx="2334">
                  <c:v>116.25</c:v>
                </c:pt>
                <c:pt idx="2335">
                  <c:v>144.25</c:v>
                </c:pt>
                <c:pt idx="2336">
                  <c:v>131.25</c:v>
                </c:pt>
                <c:pt idx="2337">
                  <c:v>141.75</c:v>
                </c:pt>
                <c:pt idx="2338">
                  <c:v>140.75</c:v>
                </c:pt>
                <c:pt idx="2339">
                  <c:v>140.5</c:v>
                </c:pt>
                <c:pt idx="2340">
                  <c:v>125.25</c:v>
                </c:pt>
                <c:pt idx="2341">
                  <c:v>134.75</c:v>
                </c:pt>
                <c:pt idx="2342">
                  <c:v>127.75</c:v>
                </c:pt>
                <c:pt idx="2343">
                  <c:v>123.75</c:v>
                </c:pt>
                <c:pt idx="2344">
                  <c:v>104.75</c:v>
                </c:pt>
                <c:pt idx="2345">
                  <c:v>115.75</c:v>
                </c:pt>
                <c:pt idx="2346">
                  <c:v>125.5</c:v>
                </c:pt>
                <c:pt idx="2347">
                  <c:v>151.75</c:v>
                </c:pt>
                <c:pt idx="2348">
                  <c:v>138.75</c:v>
                </c:pt>
                <c:pt idx="2349">
                  <c:v>129</c:v>
                </c:pt>
                <c:pt idx="2350">
                  <c:v>118.75</c:v>
                </c:pt>
                <c:pt idx="2351">
                  <c:v>123.75</c:v>
                </c:pt>
                <c:pt idx="2352">
                  <c:v>129</c:v>
                </c:pt>
                <c:pt idx="2353">
                  <c:v>130.25</c:v>
                </c:pt>
                <c:pt idx="2354">
                  <c:v>118.75</c:v>
                </c:pt>
                <c:pt idx="2355">
                  <c:v>122.5</c:v>
                </c:pt>
                <c:pt idx="2356">
                  <c:v>130.75</c:v>
                </c:pt>
                <c:pt idx="2357">
                  <c:v>138</c:v>
                </c:pt>
                <c:pt idx="2358">
                  <c:v>128.5</c:v>
                </c:pt>
                <c:pt idx="2359">
                  <c:v>148</c:v>
                </c:pt>
                <c:pt idx="2360">
                  <c:v>151</c:v>
                </c:pt>
                <c:pt idx="2361">
                  <c:v>174</c:v>
                </c:pt>
                <c:pt idx="2362">
                  <c:v>171.25</c:v>
                </c:pt>
                <c:pt idx="2363">
                  <c:v>172.25</c:v>
                </c:pt>
                <c:pt idx="2364">
                  <c:v>175.75</c:v>
                </c:pt>
                <c:pt idx="2365">
                  <c:v>174.25</c:v>
                </c:pt>
                <c:pt idx="2366">
                  <c:v>177.75</c:v>
                </c:pt>
                <c:pt idx="2367">
                  <c:v>160.25</c:v>
                </c:pt>
                <c:pt idx="2368">
                  <c:v>105.25</c:v>
                </c:pt>
                <c:pt idx="2369">
                  <c:v>107</c:v>
                </c:pt>
                <c:pt idx="2370">
                  <c:v>97.5</c:v>
                </c:pt>
                <c:pt idx="2371">
                  <c:v>154</c:v>
                </c:pt>
                <c:pt idx="2372">
                  <c:v>168.5</c:v>
                </c:pt>
                <c:pt idx="2373">
                  <c:v>147.75</c:v>
                </c:pt>
                <c:pt idx="2374">
                  <c:v>135.5</c:v>
                </c:pt>
                <c:pt idx="2375">
                  <c:v>152</c:v>
                </c:pt>
                <c:pt idx="2376">
                  <c:v>171.5</c:v>
                </c:pt>
                <c:pt idx="2377">
                  <c:v>163</c:v>
                </c:pt>
                <c:pt idx="2378">
                  <c:v>166</c:v>
                </c:pt>
                <c:pt idx="2379">
                  <c:v>150.5</c:v>
                </c:pt>
                <c:pt idx="2380">
                  <c:v>147.25</c:v>
                </c:pt>
                <c:pt idx="2381">
                  <c:v>105.25</c:v>
                </c:pt>
                <c:pt idx="2382">
                  <c:v>112</c:v>
                </c:pt>
                <c:pt idx="2383">
                  <c:v>109</c:v>
                </c:pt>
                <c:pt idx="2384">
                  <c:v>103.25</c:v>
                </c:pt>
                <c:pt idx="2385">
                  <c:v>60</c:v>
                </c:pt>
                <c:pt idx="2386">
                  <c:v>25.5</c:v>
                </c:pt>
                <c:pt idx="2387">
                  <c:v>41.25</c:v>
                </c:pt>
                <c:pt idx="2388">
                  <c:v>40</c:v>
                </c:pt>
                <c:pt idx="2389">
                  <c:v>61</c:v>
                </c:pt>
                <c:pt idx="2390">
                  <c:v>56</c:v>
                </c:pt>
                <c:pt idx="2391">
                  <c:v>51.75</c:v>
                </c:pt>
                <c:pt idx="2392">
                  <c:v>70.75</c:v>
                </c:pt>
                <c:pt idx="2393">
                  <c:v>42.75</c:v>
                </c:pt>
                <c:pt idx="2394">
                  <c:v>43.75</c:v>
                </c:pt>
                <c:pt idx="2395">
                  <c:v>21.25</c:v>
                </c:pt>
                <c:pt idx="2396">
                  <c:v>19.25</c:v>
                </c:pt>
                <c:pt idx="2397">
                  <c:v>8</c:v>
                </c:pt>
                <c:pt idx="2398">
                  <c:v>-9.25</c:v>
                </c:pt>
                <c:pt idx="2399">
                  <c:v>-2</c:v>
                </c:pt>
                <c:pt idx="2400">
                  <c:v>30.25</c:v>
                </c:pt>
                <c:pt idx="2401">
                  <c:v>34.5</c:v>
                </c:pt>
                <c:pt idx="2402">
                  <c:v>18.25</c:v>
                </c:pt>
                <c:pt idx="2403">
                  <c:v>28.25</c:v>
                </c:pt>
                <c:pt idx="2404">
                  <c:v>45.5</c:v>
                </c:pt>
                <c:pt idx="2405">
                  <c:v>35.75</c:v>
                </c:pt>
                <c:pt idx="2406">
                  <c:v>11.5</c:v>
                </c:pt>
                <c:pt idx="2407">
                  <c:v>-1.5</c:v>
                </c:pt>
                <c:pt idx="2408">
                  <c:v>-1.5</c:v>
                </c:pt>
                <c:pt idx="2409">
                  <c:v>-27.25</c:v>
                </c:pt>
                <c:pt idx="2410">
                  <c:v>-43</c:v>
                </c:pt>
                <c:pt idx="2411">
                  <c:v>0.25</c:v>
                </c:pt>
                <c:pt idx="2412">
                  <c:v>-14.25</c:v>
                </c:pt>
                <c:pt idx="2413">
                  <c:v>-52.25</c:v>
                </c:pt>
                <c:pt idx="2414">
                  <c:v>-57</c:v>
                </c:pt>
                <c:pt idx="2415">
                  <c:v>-73</c:v>
                </c:pt>
                <c:pt idx="2416">
                  <c:v>-51.75</c:v>
                </c:pt>
                <c:pt idx="2417">
                  <c:v>-84.75</c:v>
                </c:pt>
                <c:pt idx="2418">
                  <c:v>-148.5</c:v>
                </c:pt>
                <c:pt idx="2419">
                  <c:v>-156</c:v>
                </c:pt>
                <c:pt idx="2420">
                  <c:v>-167</c:v>
                </c:pt>
                <c:pt idx="2421">
                  <c:v>-137.5</c:v>
                </c:pt>
                <c:pt idx="2422">
                  <c:v>-127.5</c:v>
                </c:pt>
                <c:pt idx="2423">
                  <c:v>-101</c:v>
                </c:pt>
                <c:pt idx="2424">
                  <c:v>-89.5</c:v>
                </c:pt>
                <c:pt idx="2425">
                  <c:v>-106.5</c:v>
                </c:pt>
                <c:pt idx="2426">
                  <c:v>-114.75</c:v>
                </c:pt>
                <c:pt idx="2427">
                  <c:v>-114.5</c:v>
                </c:pt>
                <c:pt idx="2428">
                  <c:v>-140.75</c:v>
                </c:pt>
                <c:pt idx="2429">
                  <c:v>-129.75</c:v>
                </c:pt>
                <c:pt idx="2430">
                  <c:v>-116.75</c:v>
                </c:pt>
                <c:pt idx="2431">
                  <c:v>-125.5</c:v>
                </c:pt>
                <c:pt idx="2432">
                  <c:v>-139.5</c:v>
                </c:pt>
                <c:pt idx="2433">
                  <c:v>-128.5</c:v>
                </c:pt>
                <c:pt idx="2434">
                  <c:v>-116</c:v>
                </c:pt>
                <c:pt idx="2435">
                  <c:v>-123.5</c:v>
                </c:pt>
                <c:pt idx="2436">
                  <c:v>-126</c:v>
                </c:pt>
                <c:pt idx="2437">
                  <c:v>-168.25</c:v>
                </c:pt>
                <c:pt idx="2438">
                  <c:v>-189</c:v>
                </c:pt>
                <c:pt idx="2439">
                  <c:v>-277.5</c:v>
                </c:pt>
                <c:pt idx="2440">
                  <c:v>-322.75</c:v>
                </c:pt>
                <c:pt idx="2441">
                  <c:v>-362.75</c:v>
                </c:pt>
                <c:pt idx="2442">
                  <c:v>-375.25</c:v>
                </c:pt>
                <c:pt idx="2443">
                  <c:v>-382.25</c:v>
                </c:pt>
                <c:pt idx="2444">
                  <c:v>-372</c:v>
                </c:pt>
                <c:pt idx="2445">
                  <c:v>-424.25</c:v>
                </c:pt>
                <c:pt idx="2446">
                  <c:v>-438</c:v>
                </c:pt>
                <c:pt idx="2447">
                  <c:v>-446.25</c:v>
                </c:pt>
                <c:pt idx="2448">
                  <c:v>-453.5</c:v>
                </c:pt>
                <c:pt idx="2449">
                  <c:v>-436.5</c:v>
                </c:pt>
                <c:pt idx="2450">
                  <c:v>-463</c:v>
                </c:pt>
                <c:pt idx="2451">
                  <c:v>-435</c:v>
                </c:pt>
                <c:pt idx="2452">
                  <c:v>-435.75</c:v>
                </c:pt>
                <c:pt idx="2453">
                  <c:v>-451.5</c:v>
                </c:pt>
                <c:pt idx="2454">
                  <c:v>-442.5</c:v>
                </c:pt>
                <c:pt idx="2455">
                  <c:v>-432.25</c:v>
                </c:pt>
                <c:pt idx="2456">
                  <c:v>-400.25</c:v>
                </c:pt>
                <c:pt idx="2457">
                  <c:v>-427.5</c:v>
                </c:pt>
                <c:pt idx="2458">
                  <c:v>-443.25</c:v>
                </c:pt>
                <c:pt idx="2459">
                  <c:v>-470.25</c:v>
                </c:pt>
                <c:pt idx="2460">
                  <c:v>-456.25</c:v>
                </c:pt>
                <c:pt idx="2461">
                  <c:v>-471.25</c:v>
                </c:pt>
                <c:pt idx="2462">
                  <c:v>-486</c:v>
                </c:pt>
                <c:pt idx="2463">
                  <c:v>-459</c:v>
                </c:pt>
                <c:pt idx="2464">
                  <c:v>-447.75</c:v>
                </c:pt>
                <c:pt idx="2465">
                  <c:v>-426.5</c:v>
                </c:pt>
                <c:pt idx="2466">
                  <c:v>-445.75</c:v>
                </c:pt>
                <c:pt idx="2467">
                  <c:v>-433</c:v>
                </c:pt>
                <c:pt idx="2468">
                  <c:v>-425.25</c:v>
                </c:pt>
                <c:pt idx="2469">
                  <c:v>-471.25</c:v>
                </c:pt>
                <c:pt idx="2470">
                  <c:v>-466.25</c:v>
                </c:pt>
                <c:pt idx="2471">
                  <c:v>-495.5</c:v>
                </c:pt>
                <c:pt idx="2472">
                  <c:v>-471</c:v>
                </c:pt>
                <c:pt idx="2473">
                  <c:v>-476.5</c:v>
                </c:pt>
                <c:pt idx="2474">
                  <c:v>-484</c:v>
                </c:pt>
                <c:pt idx="2475">
                  <c:v>-475</c:v>
                </c:pt>
                <c:pt idx="2476">
                  <c:v>-480.5</c:v>
                </c:pt>
                <c:pt idx="2477">
                  <c:v>-485</c:v>
                </c:pt>
                <c:pt idx="2478">
                  <c:v>-500.25</c:v>
                </c:pt>
                <c:pt idx="2479">
                  <c:v>-475</c:v>
                </c:pt>
                <c:pt idx="2480">
                  <c:v>-471.75</c:v>
                </c:pt>
                <c:pt idx="2481">
                  <c:v>-472</c:v>
                </c:pt>
                <c:pt idx="2482">
                  <c:v>-459</c:v>
                </c:pt>
                <c:pt idx="2483">
                  <c:v>-465.5</c:v>
                </c:pt>
                <c:pt idx="2484">
                  <c:v>-471</c:v>
                </c:pt>
                <c:pt idx="2485">
                  <c:v>-471.5</c:v>
                </c:pt>
                <c:pt idx="2486">
                  <c:v>-493.75</c:v>
                </c:pt>
                <c:pt idx="2487">
                  <c:v>-506.5</c:v>
                </c:pt>
                <c:pt idx="2488">
                  <c:v>-522</c:v>
                </c:pt>
                <c:pt idx="2489">
                  <c:v>-530</c:v>
                </c:pt>
                <c:pt idx="2490">
                  <c:v>-530.25</c:v>
                </c:pt>
                <c:pt idx="2491">
                  <c:v>-517</c:v>
                </c:pt>
                <c:pt idx="2492">
                  <c:v>-527</c:v>
                </c:pt>
                <c:pt idx="2493">
                  <c:v>-549.5</c:v>
                </c:pt>
                <c:pt idx="2494">
                  <c:v>-576.75</c:v>
                </c:pt>
                <c:pt idx="2495">
                  <c:v>-587.25</c:v>
                </c:pt>
                <c:pt idx="2496">
                  <c:v>-566.25</c:v>
                </c:pt>
                <c:pt idx="2497">
                  <c:v>-569.5</c:v>
                </c:pt>
                <c:pt idx="2498">
                  <c:v>-566.25</c:v>
                </c:pt>
                <c:pt idx="2499">
                  <c:v>-555.25</c:v>
                </c:pt>
                <c:pt idx="2500">
                  <c:v>-551.5</c:v>
                </c:pt>
                <c:pt idx="2501">
                  <c:v>-537</c:v>
                </c:pt>
                <c:pt idx="2502">
                  <c:v>-539</c:v>
                </c:pt>
                <c:pt idx="2503">
                  <c:v>-549.5</c:v>
                </c:pt>
                <c:pt idx="2504">
                  <c:v>-560.75</c:v>
                </c:pt>
                <c:pt idx="2505">
                  <c:v>-544.75</c:v>
                </c:pt>
                <c:pt idx="2506">
                  <c:v>-571.5</c:v>
                </c:pt>
                <c:pt idx="2507">
                  <c:v>-579.5</c:v>
                </c:pt>
                <c:pt idx="2508">
                  <c:v>-576.5</c:v>
                </c:pt>
                <c:pt idx="2509">
                  <c:v>-592</c:v>
                </c:pt>
                <c:pt idx="2510">
                  <c:v>-586.75</c:v>
                </c:pt>
                <c:pt idx="2511">
                  <c:v>-555</c:v>
                </c:pt>
                <c:pt idx="2512">
                  <c:v>-562</c:v>
                </c:pt>
                <c:pt idx="2513">
                  <c:v>-570.5</c:v>
                </c:pt>
                <c:pt idx="2514">
                  <c:v>-575.5</c:v>
                </c:pt>
                <c:pt idx="2515">
                  <c:v>-584.5</c:v>
                </c:pt>
                <c:pt idx="2516">
                  <c:v>-594.75</c:v>
                </c:pt>
                <c:pt idx="2517">
                  <c:v>-609.25</c:v>
                </c:pt>
                <c:pt idx="2518">
                  <c:v>-603.75</c:v>
                </c:pt>
                <c:pt idx="2519">
                  <c:v>-614.5</c:v>
                </c:pt>
                <c:pt idx="2520">
                  <c:v>-621.25</c:v>
                </c:pt>
                <c:pt idx="2521">
                  <c:v>-625.5</c:v>
                </c:pt>
                <c:pt idx="2522">
                  <c:v>-606</c:v>
                </c:pt>
                <c:pt idx="2523">
                  <c:v>-609.25</c:v>
                </c:pt>
                <c:pt idx="2524">
                  <c:v>-612.5</c:v>
                </c:pt>
                <c:pt idx="2525">
                  <c:v>-600.5</c:v>
                </c:pt>
                <c:pt idx="2526">
                  <c:v>-603.25</c:v>
                </c:pt>
                <c:pt idx="2527">
                  <c:v>-597.25</c:v>
                </c:pt>
                <c:pt idx="2528">
                  <c:v>-596.5</c:v>
                </c:pt>
                <c:pt idx="2529">
                  <c:v>-593.75</c:v>
                </c:pt>
                <c:pt idx="2530">
                  <c:v>-588.75</c:v>
                </c:pt>
                <c:pt idx="2531">
                  <c:v>-590.5</c:v>
                </c:pt>
                <c:pt idx="2532">
                  <c:v>-585.25</c:v>
                </c:pt>
                <c:pt idx="2533">
                  <c:v>-585.75</c:v>
                </c:pt>
                <c:pt idx="2534">
                  <c:v>-600.5</c:v>
                </c:pt>
                <c:pt idx="2535">
                  <c:v>-582.75</c:v>
                </c:pt>
                <c:pt idx="2536">
                  <c:v>-580.75</c:v>
                </c:pt>
                <c:pt idx="2537">
                  <c:v>-591.75</c:v>
                </c:pt>
                <c:pt idx="2538">
                  <c:v>-610</c:v>
                </c:pt>
                <c:pt idx="2539">
                  <c:v>-597.5</c:v>
                </c:pt>
                <c:pt idx="2540">
                  <c:v>-607.5</c:v>
                </c:pt>
                <c:pt idx="2541">
                  <c:v>-612.25</c:v>
                </c:pt>
                <c:pt idx="2542">
                  <c:v>-622</c:v>
                </c:pt>
                <c:pt idx="2543">
                  <c:v>-618.5</c:v>
                </c:pt>
                <c:pt idx="2544">
                  <c:v>-622.75</c:v>
                </c:pt>
                <c:pt idx="2545">
                  <c:v>-622.5</c:v>
                </c:pt>
                <c:pt idx="2546">
                  <c:v>-606.25</c:v>
                </c:pt>
                <c:pt idx="2547">
                  <c:v>-617.5</c:v>
                </c:pt>
                <c:pt idx="2548">
                  <c:v>-608</c:v>
                </c:pt>
                <c:pt idx="2549">
                  <c:v>-608.5</c:v>
                </c:pt>
                <c:pt idx="2550">
                  <c:v>-607.5</c:v>
                </c:pt>
                <c:pt idx="2551">
                  <c:v>-600</c:v>
                </c:pt>
                <c:pt idx="2552">
                  <c:v>-582</c:v>
                </c:pt>
                <c:pt idx="2553">
                  <c:v>-586</c:v>
                </c:pt>
                <c:pt idx="2554">
                  <c:v>-615</c:v>
                </c:pt>
                <c:pt idx="2555">
                  <c:v>-592.75</c:v>
                </c:pt>
                <c:pt idx="2556">
                  <c:v>-595.25</c:v>
                </c:pt>
                <c:pt idx="2557">
                  <c:v>-580.5</c:v>
                </c:pt>
                <c:pt idx="2558">
                  <c:v>-589.25</c:v>
                </c:pt>
                <c:pt idx="2559">
                  <c:v>-595</c:v>
                </c:pt>
                <c:pt idx="2560">
                  <c:v>-565.75</c:v>
                </c:pt>
                <c:pt idx="2561">
                  <c:v>-555.5</c:v>
                </c:pt>
                <c:pt idx="2562">
                  <c:v>-530</c:v>
                </c:pt>
                <c:pt idx="2563">
                  <c:v>-517.75</c:v>
                </c:pt>
                <c:pt idx="2564">
                  <c:v>-483.5</c:v>
                </c:pt>
                <c:pt idx="2565">
                  <c:v>-524.5</c:v>
                </c:pt>
                <c:pt idx="2566">
                  <c:v>-530.5</c:v>
                </c:pt>
                <c:pt idx="2567">
                  <c:v>-498.75</c:v>
                </c:pt>
                <c:pt idx="2568">
                  <c:v>-491.75</c:v>
                </c:pt>
                <c:pt idx="2569">
                  <c:v>-540</c:v>
                </c:pt>
                <c:pt idx="2570">
                  <c:v>-550</c:v>
                </c:pt>
                <c:pt idx="2571">
                  <c:v>-556.25</c:v>
                </c:pt>
                <c:pt idx="2572">
                  <c:v>-542</c:v>
                </c:pt>
                <c:pt idx="2573">
                  <c:v>-513</c:v>
                </c:pt>
                <c:pt idx="2574">
                  <c:v>-510.25</c:v>
                </c:pt>
                <c:pt idx="2575">
                  <c:v>-540</c:v>
                </c:pt>
                <c:pt idx="2576">
                  <c:v>-550.25</c:v>
                </c:pt>
                <c:pt idx="2577">
                  <c:v>-579.25</c:v>
                </c:pt>
                <c:pt idx="2578">
                  <c:v>-571</c:v>
                </c:pt>
                <c:pt idx="2579">
                  <c:v>-574</c:v>
                </c:pt>
                <c:pt idx="2580">
                  <c:v>-575.25</c:v>
                </c:pt>
                <c:pt idx="2581">
                  <c:v>-585.5</c:v>
                </c:pt>
                <c:pt idx="2582">
                  <c:v>-583</c:v>
                </c:pt>
                <c:pt idx="2583">
                  <c:v>-552.25</c:v>
                </c:pt>
                <c:pt idx="2584">
                  <c:v>-542.25</c:v>
                </c:pt>
                <c:pt idx="2585">
                  <c:v>-511.5</c:v>
                </c:pt>
                <c:pt idx="2586">
                  <c:v>-497.75</c:v>
                </c:pt>
                <c:pt idx="2587">
                  <c:v>-533.5</c:v>
                </c:pt>
                <c:pt idx="2588">
                  <c:v>-536.5</c:v>
                </c:pt>
                <c:pt idx="2589">
                  <c:v>-518.25</c:v>
                </c:pt>
                <c:pt idx="2590">
                  <c:v>-509.5</c:v>
                </c:pt>
                <c:pt idx="2591">
                  <c:v>-486</c:v>
                </c:pt>
                <c:pt idx="2592">
                  <c:v>-494.75</c:v>
                </c:pt>
                <c:pt idx="2593">
                  <c:v>-462</c:v>
                </c:pt>
                <c:pt idx="2594">
                  <c:v>-485.5</c:v>
                </c:pt>
                <c:pt idx="2595">
                  <c:v>-497.75</c:v>
                </c:pt>
                <c:pt idx="2596">
                  <c:v>-477.5</c:v>
                </c:pt>
                <c:pt idx="2597">
                  <c:v>-474.25</c:v>
                </c:pt>
                <c:pt idx="2598">
                  <c:v>-460.5</c:v>
                </c:pt>
                <c:pt idx="2599">
                  <c:v>-459.5</c:v>
                </c:pt>
                <c:pt idx="2600">
                  <c:v>-469.5</c:v>
                </c:pt>
                <c:pt idx="2601">
                  <c:v>-513.25</c:v>
                </c:pt>
                <c:pt idx="2602">
                  <c:v>-493</c:v>
                </c:pt>
                <c:pt idx="2603">
                  <c:v>-475.75</c:v>
                </c:pt>
                <c:pt idx="2604">
                  <c:v>-476.75</c:v>
                </c:pt>
                <c:pt idx="2605">
                  <c:v>-521.5</c:v>
                </c:pt>
                <c:pt idx="2606">
                  <c:v>-518</c:v>
                </c:pt>
                <c:pt idx="2607">
                  <c:v>-496.5</c:v>
                </c:pt>
                <c:pt idx="2608">
                  <c:v>-477.5</c:v>
                </c:pt>
                <c:pt idx="2609">
                  <c:v>-457.25</c:v>
                </c:pt>
                <c:pt idx="2610">
                  <c:v>-477.75</c:v>
                </c:pt>
                <c:pt idx="2611">
                  <c:v>-449.25</c:v>
                </c:pt>
                <c:pt idx="2612">
                  <c:v>-410.75</c:v>
                </c:pt>
                <c:pt idx="2613">
                  <c:v>-419.25</c:v>
                </c:pt>
                <c:pt idx="2614">
                  <c:v>-458</c:v>
                </c:pt>
                <c:pt idx="2615">
                  <c:v>-468.25</c:v>
                </c:pt>
                <c:pt idx="2616">
                  <c:v>-481.75</c:v>
                </c:pt>
                <c:pt idx="2617">
                  <c:v>-484.5</c:v>
                </c:pt>
                <c:pt idx="2618">
                  <c:v>-466.25</c:v>
                </c:pt>
                <c:pt idx="2619">
                  <c:v>-431</c:v>
                </c:pt>
                <c:pt idx="2620">
                  <c:v>-490.5</c:v>
                </c:pt>
                <c:pt idx="2621">
                  <c:v>-479.5</c:v>
                </c:pt>
                <c:pt idx="2622">
                  <c:v>-435.75</c:v>
                </c:pt>
                <c:pt idx="2623">
                  <c:v>-440.75</c:v>
                </c:pt>
                <c:pt idx="2624">
                  <c:v>-440.75</c:v>
                </c:pt>
                <c:pt idx="2625">
                  <c:v>-458.25</c:v>
                </c:pt>
                <c:pt idx="2626">
                  <c:v>-465.75</c:v>
                </c:pt>
                <c:pt idx="2627">
                  <c:v>-461.5</c:v>
                </c:pt>
                <c:pt idx="2628">
                  <c:v>-466.75</c:v>
                </c:pt>
                <c:pt idx="2629">
                  <c:v>-473</c:v>
                </c:pt>
                <c:pt idx="2630">
                  <c:v>-487.25</c:v>
                </c:pt>
                <c:pt idx="2631">
                  <c:v>-479.75</c:v>
                </c:pt>
                <c:pt idx="2632">
                  <c:v>-489.75</c:v>
                </c:pt>
                <c:pt idx="2633">
                  <c:v>-497.25</c:v>
                </c:pt>
                <c:pt idx="2634">
                  <c:v>-501.5</c:v>
                </c:pt>
                <c:pt idx="2635">
                  <c:v>-495.75</c:v>
                </c:pt>
                <c:pt idx="2636">
                  <c:v>-494.5</c:v>
                </c:pt>
                <c:pt idx="2637">
                  <c:v>-501.25</c:v>
                </c:pt>
                <c:pt idx="2638">
                  <c:v>-513.25</c:v>
                </c:pt>
                <c:pt idx="2639">
                  <c:v>-504.25</c:v>
                </c:pt>
                <c:pt idx="2640">
                  <c:v>-513.75</c:v>
                </c:pt>
                <c:pt idx="2641">
                  <c:v>-484.5</c:v>
                </c:pt>
                <c:pt idx="2642">
                  <c:v>-493.25</c:v>
                </c:pt>
                <c:pt idx="2643">
                  <c:v>-487.5</c:v>
                </c:pt>
                <c:pt idx="2644">
                  <c:v>-480.75</c:v>
                </c:pt>
                <c:pt idx="2645">
                  <c:v>-466.25</c:v>
                </c:pt>
                <c:pt idx="2646">
                  <c:v>-452.75</c:v>
                </c:pt>
                <c:pt idx="2647">
                  <c:v>-464.75</c:v>
                </c:pt>
                <c:pt idx="2648">
                  <c:v>-457.25</c:v>
                </c:pt>
                <c:pt idx="2649">
                  <c:v>-451</c:v>
                </c:pt>
                <c:pt idx="2650">
                  <c:v>-464.25</c:v>
                </c:pt>
                <c:pt idx="2651">
                  <c:v>-436.75</c:v>
                </c:pt>
                <c:pt idx="2652">
                  <c:v>-416.5</c:v>
                </c:pt>
                <c:pt idx="2653">
                  <c:v>-387.75</c:v>
                </c:pt>
                <c:pt idx="2654">
                  <c:v>-388.75</c:v>
                </c:pt>
                <c:pt idx="2655">
                  <c:v>-378.75</c:v>
                </c:pt>
                <c:pt idx="2656">
                  <c:v>-404.75</c:v>
                </c:pt>
                <c:pt idx="2657">
                  <c:v>-395.25</c:v>
                </c:pt>
                <c:pt idx="2658">
                  <c:v>-373.25</c:v>
                </c:pt>
                <c:pt idx="2659">
                  <c:v>-374.75</c:v>
                </c:pt>
                <c:pt idx="2660">
                  <c:v>-366.5</c:v>
                </c:pt>
                <c:pt idx="2661">
                  <c:v>-375</c:v>
                </c:pt>
                <c:pt idx="2662">
                  <c:v>-388.25</c:v>
                </c:pt>
                <c:pt idx="2663">
                  <c:v>-396.5</c:v>
                </c:pt>
                <c:pt idx="2664">
                  <c:v>-397.5</c:v>
                </c:pt>
                <c:pt idx="2665">
                  <c:v>-362.25</c:v>
                </c:pt>
                <c:pt idx="2666">
                  <c:v>-310.25</c:v>
                </c:pt>
                <c:pt idx="2667">
                  <c:v>-328.5</c:v>
                </c:pt>
                <c:pt idx="2668">
                  <c:v>-300.5</c:v>
                </c:pt>
                <c:pt idx="2669">
                  <c:v>-304.5</c:v>
                </c:pt>
                <c:pt idx="2670">
                  <c:v>-287.5</c:v>
                </c:pt>
                <c:pt idx="2671">
                  <c:v>-306.25</c:v>
                </c:pt>
                <c:pt idx="2672">
                  <c:v>-278.25</c:v>
                </c:pt>
                <c:pt idx="2673">
                  <c:v>-257.75</c:v>
                </c:pt>
                <c:pt idx="2674">
                  <c:v>-245.25</c:v>
                </c:pt>
                <c:pt idx="2675">
                  <c:v>-279.25</c:v>
                </c:pt>
                <c:pt idx="2676">
                  <c:v>-292.75</c:v>
                </c:pt>
                <c:pt idx="2677">
                  <c:v>-315.75</c:v>
                </c:pt>
                <c:pt idx="2678">
                  <c:v>-285.25</c:v>
                </c:pt>
                <c:pt idx="2679">
                  <c:v>-287.25</c:v>
                </c:pt>
                <c:pt idx="2680">
                  <c:v>-295</c:v>
                </c:pt>
                <c:pt idx="2681">
                  <c:v>-276</c:v>
                </c:pt>
                <c:pt idx="2682">
                  <c:v>-234.25</c:v>
                </c:pt>
                <c:pt idx="2683">
                  <c:v>-238.25</c:v>
                </c:pt>
                <c:pt idx="2684">
                  <c:v>-280.75</c:v>
                </c:pt>
                <c:pt idx="2685">
                  <c:v>-266</c:v>
                </c:pt>
                <c:pt idx="2686">
                  <c:v>-276</c:v>
                </c:pt>
                <c:pt idx="2687">
                  <c:v>-297.75</c:v>
                </c:pt>
                <c:pt idx="2688">
                  <c:v>-299</c:v>
                </c:pt>
                <c:pt idx="2689">
                  <c:v>-318</c:v>
                </c:pt>
                <c:pt idx="2690">
                  <c:v>-307.75</c:v>
                </c:pt>
                <c:pt idx="2691">
                  <c:v>-321.25</c:v>
                </c:pt>
                <c:pt idx="2692">
                  <c:v>-372</c:v>
                </c:pt>
                <c:pt idx="2693">
                  <c:v>-384.5</c:v>
                </c:pt>
                <c:pt idx="2694">
                  <c:v>-376.5</c:v>
                </c:pt>
                <c:pt idx="2695">
                  <c:v>-351.75</c:v>
                </c:pt>
                <c:pt idx="2696">
                  <c:v>-342.25</c:v>
                </c:pt>
                <c:pt idx="2697">
                  <c:v>-357.75</c:v>
                </c:pt>
                <c:pt idx="2698">
                  <c:v>-366.25</c:v>
                </c:pt>
                <c:pt idx="2699">
                  <c:v>-384.25</c:v>
                </c:pt>
                <c:pt idx="2700">
                  <c:v>-380</c:v>
                </c:pt>
                <c:pt idx="2701">
                  <c:v>-398.25</c:v>
                </c:pt>
                <c:pt idx="2702">
                  <c:v>-396.75</c:v>
                </c:pt>
                <c:pt idx="2703">
                  <c:v>-380</c:v>
                </c:pt>
                <c:pt idx="2704">
                  <c:v>-399</c:v>
                </c:pt>
                <c:pt idx="2705">
                  <c:v>-389.25</c:v>
                </c:pt>
                <c:pt idx="2706">
                  <c:v>-389.25</c:v>
                </c:pt>
                <c:pt idx="2707">
                  <c:v>-383.5</c:v>
                </c:pt>
                <c:pt idx="2708">
                  <c:v>-387.25</c:v>
                </c:pt>
                <c:pt idx="2709">
                  <c:v>-377.5</c:v>
                </c:pt>
                <c:pt idx="2710">
                  <c:v>-377.75</c:v>
                </c:pt>
                <c:pt idx="2711">
                  <c:v>-383.25</c:v>
                </c:pt>
                <c:pt idx="2712">
                  <c:v>-414.25</c:v>
                </c:pt>
                <c:pt idx="2713">
                  <c:v>-417.25</c:v>
                </c:pt>
                <c:pt idx="2714">
                  <c:v>-421.25</c:v>
                </c:pt>
                <c:pt idx="2715">
                  <c:v>-440.25</c:v>
                </c:pt>
                <c:pt idx="2716">
                  <c:v>-442</c:v>
                </c:pt>
                <c:pt idx="2717">
                  <c:v>-464.25</c:v>
                </c:pt>
                <c:pt idx="2718">
                  <c:v>-468.25</c:v>
                </c:pt>
                <c:pt idx="2719">
                  <c:v>-452.75</c:v>
                </c:pt>
                <c:pt idx="2720">
                  <c:v>-442.25</c:v>
                </c:pt>
                <c:pt idx="2721">
                  <c:v>-423.75</c:v>
                </c:pt>
                <c:pt idx="2722">
                  <c:v>-431.25</c:v>
                </c:pt>
                <c:pt idx="2723">
                  <c:v>-438.75</c:v>
                </c:pt>
                <c:pt idx="2724">
                  <c:v>-443</c:v>
                </c:pt>
                <c:pt idx="2725">
                  <c:v>-458.25</c:v>
                </c:pt>
                <c:pt idx="2726">
                  <c:v>-447.75</c:v>
                </c:pt>
                <c:pt idx="2727">
                  <c:v>-450.25</c:v>
                </c:pt>
                <c:pt idx="2728">
                  <c:v>-440.25</c:v>
                </c:pt>
                <c:pt idx="2729">
                  <c:v>-429.75</c:v>
                </c:pt>
                <c:pt idx="2730">
                  <c:v>-428.25</c:v>
                </c:pt>
                <c:pt idx="2731">
                  <c:v>-417</c:v>
                </c:pt>
                <c:pt idx="2732">
                  <c:v>-387.75</c:v>
                </c:pt>
                <c:pt idx="2733">
                  <c:v>-380.75</c:v>
                </c:pt>
                <c:pt idx="2734">
                  <c:v>-374.5</c:v>
                </c:pt>
                <c:pt idx="2735">
                  <c:v>-378.75</c:v>
                </c:pt>
                <c:pt idx="2736">
                  <c:v>-384</c:v>
                </c:pt>
                <c:pt idx="2737">
                  <c:v>-397.75</c:v>
                </c:pt>
                <c:pt idx="2738">
                  <c:v>-389.75</c:v>
                </c:pt>
                <c:pt idx="2739">
                  <c:v>-378.25</c:v>
                </c:pt>
                <c:pt idx="2740">
                  <c:v>-375.25</c:v>
                </c:pt>
                <c:pt idx="2741">
                  <c:v>-373.75</c:v>
                </c:pt>
                <c:pt idx="2742">
                  <c:v>-381.75</c:v>
                </c:pt>
                <c:pt idx="2743">
                  <c:v>-386.5</c:v>
                </c:pt>
                <c:pt idx="2744">
                  <c:v>-400.75</c:v>
                </c:pt>
                <c:pt idx="2745">
                  <c:v>-400.25</c:v>
                </c:pt>
                <c:pt idx="2746">
                  <c:v>-377</c:v>
                </c:pt>
                <c:pt idx="2747">
                  <c:v>-348.5</c:v>
                </c:pt>
                <c:pt idx="2748">
                  <c:v>-355</c:v>
                </c:pt>
                <c:pt idx="2749">
                  <c:v>-341.25</c:v>
                </c:pt>
                <c:pt idx="2750">
                  <c:v>-340</c:v>
                </c:pt>
                <c:pt idx="2751">
                  <c:v>-369</c:v>
                </c:pt>
                <c:pt idx="2752">
                  <c:v>-380</c:v>
                </c:pt>
                <c:pt idx="2753">
                  <c:v>-365.25</c:v>
                </c:pt>
                <c:pt idx="2754">
                  <c:v>-375.25</c:v>
                </c:pt>
                <c:pt idx="2755">
                  <c:v>-367</c:v>
                </c:pt>
                <c:pt idx="2756">
                  <c:v>-377.75</c:v>
                </c:pt>
                <c:pt idx="2757">
                  <c:v>-369.75</c:v>
                </c:pt>
                <c:pt idx="2758">
                  <c:v>-346.75</c:v>
                </c:pt>
                <c:pt idx="2759">
                  <c:v>-333</c:v>
                </c:pt>
                <c:pt idx="2760">
                  <c:v>-346.25</c:v>
                </c:pt>
                <c:pt idx="2761">
                  <c:v>-360.25</c:v>
                </c:pt>
                <c:pt idx="2762">
                  <c:v>-364.5</c:v>
                </c:pt>
                <c:pt idx="2763">
                  <c:v>-364.5</c:v>
                </c:pt>
                <c:pt idx="2764">
                  <c:v>-370</c:v>
                </c:pt>
                <c:pt idx="2765">
                  <c:v>-376.25</c:v>
                </c:pt>
                <c:pt idx="2766">
                  <c:v>-380.75</c:v>
                </c:pt>
                <c:pt idx="2767">
                  <c:v>-374.75</c:v>
                </c:pt>
                <c:pt idx="2768">
                  <c:v>-357.75</c:v>
                </c:pt>
                <c:pt idx="2769">
                  <c:v>-362.5</c:v>
                </c:pt>
                <c:pt idx="2770">
                  <c:v>-340.25</c:v>
                </c:pt>
                <c:pt idx="2771">
                  <c:v>-342.5</c:v>
                </c:pt>
                <c:pt idx="2772">
                  <c:v>-346</c:v>
                </c:pt>
                <c:pt idx="2773">
                  <c:v>-347.25</c:v>
                </c:pt>
                <c:pt idx="2774">
                  <c:v>-347</c:v>
                </c:pt>
                <c:pt idx="2775">
                  <c:v>-335.5</c:v>
                </c:pt>
                <c:pt idx="2776">
                  <c:v>-339.5</c:v>
                </c:pt>
                <c:pt idx="2777">
                  <c:v>-320.25</c:v>
                </c:pt>
                <c:pt idx="2778">
                  <c:v>-330.5</c:v>
                </c:pt>
                <c:pt idx="2779">
                  <c:v>-311</c:v>
                </c:pt>
                <c:pt idx="2780">
                  <c:v>-322</c:v>
                </c:pt>
                <c:pt idx="2781">
                  <c:v>-318.25</c:v>
                </c:pt>
                <c:pt idx="2782">
                  <c:v>-342.25</c:v>
                </c:pt>
                <c:pt idx="2783">
                  <c:v>-335.25</c:v>
                </c:pt>
                <c:pt idx="2784">
                  <c:v>-318.25</c:v>
                </c:pt>
                <c:pt idx="2785">
                  <c:v>-307.25</c:v>
                </c:pt>
                <c:pt idx="2786">
                  <c:v>-284</c:v>
                </c:pt>
                <c:pt idx="2787">
                  <c:v>-289.75</c:v>
                </c:pt>
                <c:pt idx="2788">
                  <c:v>-285.75</c:v>
                </c:pt>
                <c:pt idx="2789">
                  <c:v>-288.25</c:v>
                </c:pt>
                <c:pt idx="2790">
                  <c:v>-258.25</c:v>
                </c:pt>
                <c:pt idx="2791">
                  <c:v>-238</c:v>
                </c:pt>
                <c:pt idx="2792">
                  <c:v>-250.5</c:v>
                </c:pt>
                <c:pt idx="2793">
                  <c:v>-250.5</c:v>
                </c:pt>
                <c:pt idx="2794">
                  <c:v>-193.75</c:v>
                </c:pt>
                <c:pt idx="2795">
                  <c:v>-190.25</c:v>
                </c:pt>
                <c:pt idx="2796">
                  <c:v>-168.25</c:v>
                </c:pt>
                <c:pt idx="2797">
                  <c:v>-136.25</c:v>
                </c:pt>
                <c:pt idx="2798">
                  <c:v>-94.25</c:v>
                </c:pt>
                <c:pt idx="2799">
                  <c:v>-128.75</c:v>
                </c:pt>
                <c:pt idx="2800">
                  <c:v>-139.5</c:v>
                </c:pt>
                <c:pt idx="2801">
                  <c:v>-135.75</c:v>
                </c:pt>
                <c:pt idx="2802">
                  <c:v>-143.75</c:v>
                </c:pt>
                <c:pt idx="2803">
                  <c:v>-165</c:v>
                </c:pt>
                <c:pt idx="2804">
                  <c:v>-164.5</c:v>
                </c:pt>
                <c:pt idx="2805">
                  <c:v>-176.75</c:v>
                </c:pt>
                <c:pt idx="2806">
                  <c:v>-195.75</c:v>
                </c:pt>
                <c:pt idx="2807">
                  <c:v>-195.75</c:v>
                </c:pt>
                <c:pt idx="2808">
                  <c:v>-193</c:v>
                </c:pt>
                <c:pt idx="2809">
                  <c:v>-186.5</c:v>
                </c:pt>
                <c:pt idx="2810">
                  <c:v>-180.75</c:v>
                </c:pt>
                <c:pt idx="2811">
                  <c:v>-204.5</c:v>
                </c:pt>
                <c:pt idx="2812">
                  <c:v>-221</c:v>
                </c:pt>
                <c:pt idx="2813">
                  <c:v>-215.25</c:v>
                </c:pt>
                <c:pt idx="2814">
                  <c:v>-213.75</c:v>
                </c:pt>
                <c:pt idx="2815">
                  <c:v>-220.75</c:v>
                </c:pt>
                <c:pt idx="2816">
                  <c:v>-197.25</c:v>
                </c:pt>
                <c:pt idx="2817">
                  <c:v>-194.25</c:v>
                </c:pt>
                <c:pt idx="2818">
                  <c:v>-193.75</c:v>
                </c:pt>
                <c:pt idx="2819">
                  <c:v>-214.75</c:v>
                </c:pt>
                <c:pt idx="2820">
                  <c:v>-209.5</c:v>
                </c:pt>
                <c:pt idx="2821">
                  <c:v>-206.25</c:v>
                </c:pt>
                <c:pt idx="2822">
                  <c:v>-224</c:v>
                </c:pt>
                <c:pt idx="2823">
                  <c:v>-223.25</c:v>
                </c:pt>
                <c:pt idx="2824">
                  <c:v>-194.25</c:v>
                </c:pt>
                <c:pt idx="2825">
                  <c:v>-180.5</c:v>
                </c:pt>
                <c:pt idx="2826">
                  <c:v>-182</c:v>
                </c:pt>
                <c:pt idx="2827">
                  <c:v>-203.25</c:v>
                </c:pt>
                <c:pt idx="2828">
                  <c:v>-210.75</c:v>
                </c:pt>
                <c:pt idx="2829">
                  <c:v>-225</c:v>
                </c:pt>
                <c:pt idx="2830">
                  <c:v>-242.25</c:v>
                </c:pt>
                <c:pt idx="2831">
                  <c:v>-240.75</c:v>
                </c:pt>
                <c:pt idx="2832">
                  <c:v>-244.75</c:v>
                </c:pt>
                <c:pt idx="2833">
                  <c:v>-244.75</c:v>
                </c:pt>
                <c:pt idx="2834">
                  <c:v>-238</c:v>
                </c:pt>
                <c:pt idx="2835">
                  <c:v>-263</c:v>
                </c:pt>
                <c:pt idx="2836">
                  <c:v>-264.75</c:v>
                </c:pt>
                <c:pt idx="2837">
                  <c:v>-266.5</c:v>
                </c:pt>
                <c:pt idx="2838">
                  <c:v>-261.25</c:v>
                </c:pt>
                <c:pt idx="2839">
                  <c:v>-275.25</c:v>
                </c:pt>
                <c:pt idx="2840">
                  <c:v>-265.5</c:v>
                </c:pt>
                <c:pt idx="2841">
                  <c:v>-258.25</c:v>
                </c:pt>
                <c:pt idx="2842">
                  <c:v>-274.25</c:v>
                </c:pt>
                <c:pt idx="2843">
                  <c:v>-276.5</c:v>
                </c:pt>
                <c:pt idx="2844">
                  <c:v>-271.75</c:v>
                </c:pt>
                <c:pt idx="2845">
                  <c:v>-250.5</c:v>
                </c:pt>
                <c:pt idx="2846">
                  <c:v>-265.75</c:v>
                </c:pt>
                <c:pt idx="2847">
                  <c:v>-261.25</c:v>
                </c:pt>
                <c:pt idx="2848">
                  <c:v>-250.75</c:v>
                </c:pt>
                <c:pt idx="2849">
                  <c:v>-269</c:v>
                </c:pt>
                <c:pt idx="2850">
                  <c:v>-290</c:v>
                </c:pt>
                <c:pt idx="2851">
                  <c:v>-289.75</c:v>
                </c:pt>
                <c:pt idx="2852">
                  <c:v>-281.75</c:v>
                </c:pt>
                <c:pt idx="2853">
                  <c:v>-260.5</c:v>
                </c:pt>
                <c:pt idx="2854">
                  <c:v>-257.75</c:v>
                </c:pt>
                <c:pt idx="2855">
                  <c:v>-259.25</c:v>
                </c:pt>
                <c:pt idx="2856">
                  <c:v>-237</c:v>
                </c:pt>
                <c:pt idx="2857">
                  <c:v>-246.5</c:v>
                </c:pt>
                <c:pt idx="2858">
                  <c:v>-258</c:v>
                </c:pt>
                <c:pt idx="2859">
                  <c:v>-265.5</c:v>
                </c:pt>
                <c:pt idx="2860">
                  <c:v>-273</c:v>
                </c:pt>
                <c:pt idx="2861">
                  <c:v>-262.25</c:v>
                </c:pt>
                <c:pt idx="2862">
                  <c:v>-268.5</c:v>
                </c:pt>
                <c:pt idx="2863">
                  <c:v>-267.25</c:v>
                </c:pt>
                <c:pt idx="2864">
                  <c:v>-273</c:v>
                </c:pt>
                <c:pt idx="2865">
                  <c:v>-279.5</c:v>
                </c:pt>
                <c:pt idx="2866">
                  <c:v>-279.25</c:v>
                </c:pt>
                <c:pt idx="2867">
                  <c:v>-269.25</c:v>
                </c:pt>
                <c:pt idx="2868">
                  <c:v>-274</c:v>
                </c:pt>
                <c:pt idx="2869">
                  <c:v>-286.5</c:v>
                </c:pt>
                <c:pt idx="2870">
                  <c:v>-295.25</c:v>
                </c:pt>
                <c:pt idx="2871">
                  <c:v>-286.75</c:v>
                </c:pt>
                <c:pt idx="2872">
                  <c:v>-283.25</c:v>
                </c:pt>
                <c:pt idx="2873">
                  <c:v>-274.5</c:v>
                </c:pt>
                <c:pt idx="2874">
                  <c:v>-279</c:v>
                </c:pt>
                <c:pt idx="2875">
                  <c:v>-267.75</c:v>
                </c:pt>
                <c:pt idx="2876">
                  <c:v>-260.25</c:v>
                </c:pt>
                <c:pt idx="2877">
                  <c:v>-269</c:v>
                </c:pt>
                <c:pt idx="2878">
                  <c:v>-246</c:v>
                </c:pt>
                <c:pt idx="2879">
                  <c:v>-254.25</c:v>
                </c:pt>
                <c:pt idx="2880">
                  <c:v>-249</c:v>
                </c:pt>
                <c:pt idx="2881">
                  <c:v>-241.25</c:v>
                </c:pt>
                <c:pt idx="2882">
                  <c:v>-249</c:v>
                </c:pt>
                <c:pt idx="2883">
                  <c:v>-253.25</c:v>
                </c:pt>
                <c:pt idx="2884">
                  <c:v>-253.25</c:v>
                </c:pt>
                <c:pt idx="2885">
                  <c:v>-255.5</c:v>
                </c:pt>
                <c:pt idx="2886">
                  <c:v>-220.5</c:v>
                </c:pt>
                <c:pt idx="2887">
                  <c:v>-235.5</c:v>
                </c:pt>
                <c:pt idx="2888">
                  <c:v>-250.5</c:v>
                </c:pt>
                <c:pt idx="2889">
                  <c:v>-243.5</c:v>
                </c:pt>
                <c:pt idx="2890">
                  <c:v>-215.25</c:v>
                </c:pt>
                <c:pt idx="2891">
                  <c:v>-209</c:v>
                </c:pt>
                <c:pt idx="2892">
                  <c:v>-203.25</c:v>
                </c:pt>
                <c:pt idx="2893">
                  <c:v>-197</c:v>
                </c:pt>
                <c:pt idx="2894">
                  <c:v>-216.5</c:v>
                </c:pt>
                <c:pt idx="2895">
                  <c:v>-230.25</c:v>
                </c:pt>
                <c:pt idx="2896">
                  <c:v>-227.5</c:v>
                </c:pt>
                <c:pt idx="2897">
                  <c:v>-238.75</c:v>
                </c:pt>
                <c:pt idx="2898">
                  <c:v>-236.75</c:v>
                </c:pt>
                <c:pt idx="2899">
                  <c:v>-224.75</c:v>
                </c:pt>
                <c:pt idx="2900">
                  <c:v>-203.75</c:v>
                </c:pt>
                <c:pt idx="2901">
                  <c:v>-221</c:v>
                </c:pt>
                <c:pt idx="2902">
                  <c:v>-199</c:v>
                </c:pt>
                <c:pt idx="2903">
                  <c:v>-211.75</c:v>
                </c:pt>
                <c:pt idx="2904">
                  <c:v>-229.5</c:v>
                </c:pt>
                <c:pt idx="2905">
                  <c:v>-228</c:v>
                </c:pt>
                <c:pt idx="2906">
                  <c:v>-231.5</c:v>
                </c:pt>
                <c:pt idx="2907">
                  <c:v>-227</c:v>
                </c:pt>
                <c:pt idx="2908">
                  <c:v>-252.5</c:v>
                </c:pt>
                <c:pt idx="2909">
                  <c:v>-271.75</c:v>
                </c:pt>
                <c:pt idx="2910">
                  <c:v>-269</c:v>
                </c:pt>
                <c:pt idx="2911">
                  <c:v>-282.5</c:v>
                </c:pt>
                <c:pt idx="2912">
                  <c:v>-285.75</c:v>
                </c:pt>
                <c:pt idx="2913">
                  <c:v>-281.25</c:v>
                </c:pt>
                <c:pt idx="2914">
                  <c:v>-278.75</c:v>
                </c:pt>
                <c:pt idx="2915">
                  <c:v>-278.25</c:v>
                </c:pt>
                <c:pt idx="2916">
                  <c:v>-290.5</c:v>
                </c:pt>
                <c:pt idx="2917">
                  <c:v>-289</c:v>
                </c:pt>
                <c:pt idx="2918">
                  <c:v>-294.5</c:v>
                </c:pt>
                <c:pt idx="2919">
                  <c:v>-294</c:v>
                </c:pt>
                <c:pt idx="2920">
                  <c:v>-287</c:v>
                </c:pt>
                <c:pt idx="2921">
                  <c:v>-309</c:v>
                </c:pt>
                <c:pt idx="2922">
                  <c:v>-309.5</c:v>
                </c:pt>
                <c:pt idx="2923">
                  <c:v>-306.25</c:v>
                </c:pt>
                <c:pt idx="2924">
                  <c:v>-292.5</c:v>
                </c:pt>
                <c:pt idx="2925">
                  <c:v>-298.75</c:v>
                </c:pt>
                <c:pt idx="2926">
                  <c:v>-301.75</c:v>
                </c:pt>
                <c:pt idx="2927">
                  <c:v>-306</c:v>
                </c:pt>
                <c:pt idx="2928">
                  <c:v>-301.25</c:v>
                </c:pt>
                <c:pt idx="2929">
                  <c:v>-294.75</c:v>
                </c:pt>
                <c:pt idx="2930">
                  <c:v>-287</c:v>
                </c:pt>
                <c:pt idx="2931">
                  <c:v>-282.5</c:v>
                </c:pt>
                <c:pt idx="2932">
                  <c:v>-282.25</c:v>
                </c:pt>
                <c:pt idx="2933">
                  <c:v>-284.25</c:v>
                </c:pt>
                <c:pt idx="2934">
                  <c:v>-277.25</c:v>
                </c:pt>
                <c:pt idx="2935">
                  <c:v>-288.75</c:v>
                </c:pt>
                <c:pt idx="2936">
                  <c:v>-260.75</c:v>
                </c:pt>
                <c:pt idx="2937">
                  <c:v>-268.75</c:v>
                </c:pt>
                <c:pt idx="2938">
                  <c:v>-261</c:v>
                </c:pt>
                <c:pt idx="2939">
                  <c:v>-286.5</c:v>
                </c:pt>
                <c:pt idx="2940">
                  <c:v>-284.75</c:v>
                </c:pt>
                <c:pt idx="2941">
                  <c:v>-279.75</c:v>
                </c:pt>
                <c:pt idx="2942">
                  <c:v>-283.5</c:v>
                </c:pt>
                <c:pt idx="2943">
                  <c:v>-265</c:v>
                </c:pt>
                <c:pt idx="2944">
                  <c:v>-260</c:v>
                </c:pt>
                <c:pt idx="2945">
                  <c:v>-248.5</c:v>
                </c:pt>
                <c:pt idx="2946">
                  <c:v>-249.25</c:v>
                </c:pt>
                <c:pt idx="2947">
                  <c:v>-228.75</c:v>
                </c:pt>
                <c:pt idx="2948">
                  <c:v>-221.75</c:v>
                </c:pt>
                <c:pt idx="2949">
                  <c:v>-234</c:v>
                </c:pt>
                <c:pt idx="2950">
                  <c:v>-245.25</c:v>
                </c:pt>
                <c:pt idx="2951">
                  <c:v>-241.25</c:v>
                </c:pt>
                <c:pt idx="2952">
                  <c:v>-229.75</c:v>
                </c:pt>
                <c:pt idx="2953">
                  <c:v>-208.5</c:v>
                </c:pt>
                <c:pt idx="2954">
                  <c:v>-204.25</c:v>
                </c:pt>
                <c:pt idx="2955">
                  <c:v>-243.25</c:v>
                </c:pt>
                <c:pt idx="2956">
                  <c:v>-230.75</c:v>
                </c:pt>
                <c:pt idx="2957">
                  <c:v>-210.75</c:v>
                </c:pt>
                <c:pt idx="2958">
                  <c:v>-232.25</c:v>
                </c:pt>
                <c:pt idx="2959">
                  <c:v>-255.25</c:v>
                </c:pt>
                <c:pt idx="2960">
                  <c:v>-251.25</c:v>
                </c:pt>
                <c:pt idx="2961">
                  <c:v>-255.75</c:v>
                </c:pt>
                <c:pt idx="2962">
                  <c:v>-262</c:v>
                </c:pt>
                <c:pt idx="2963">
                  <c:v>-250.25</c:v>
                </c:pt>
                <c:pt idx="2964">
                  <c:v>-239.75</c:v>
                </c:pt>
                <c:pt idx="2965">
                  <c:v>-241.75</c:v>
                </c:pt>
                <c:pt idx="2966">
                  <c:v>-253.75</c:v>
                </c:pt>
                <c:pt idx="2967">
                  <c:v>-239.25</c:v>
                </c:pt>
                <c:pt idx="2968">
                  <c:v>-233.25</c:v>
                </c:pt>
                <c:pt idx="2969">
                  <c:v>-224.5</c:v>
                </c:pt>
                <c:pt idx="2970">
                  <c:v>-222.5</c:v>
                </c:pt>
                <c:pt idx="2971">
                  <c:v>-224.25</c:v>
                </c:pt>
                <c:pt idx="2972">
                  <c:v>-195.5</c:v>
                </c:pt>
                <c:pt idx="2973">
                  <c:v>-198.25</c:v>
                </c:pt>
                <c:pt idx="2974">
                  <c:v>-207.25</c:v>
                </c:pt>
                <c:pt idx="2975">
                  <c:v>-186.25</c:v>
                </c:pt>
                <c:pt idx="2976">
                  <c:v>-185</c:v>
                </c:pt>
                <c:pt idx="2977">
                  <c:v>-188.75</c:v>
                </c:pt>
                <c:pt idx="2978">
                  <c:v>-171</c:v>
                </c:pt>
                <c:pt idx="2979">
                  <c:v>-177</c:v>
                </c:pt>
                <c:pt idx="2980">
                  <c:v>-167.5</c:v>
                </c:pt>
                <c:pt idx="2981">
                  <c:v>-165.75</c:v>
                </c:pt>
                <c:pt idx="2982">
                  <c:v>-192.25</c:v>
                </c:pt>
                <c:pt idx="2983">
                  <c:v>-201</c:v>
                </c:pt>
                <c:pt idx="2984">
                  <c:v>-176.25</c:v>
                </c:pt>
                <c:pt idx="2985">
                  <c:v>-163.75</c:v>
                </c:pt>
                <c:pt idx="2986">
                  <c:v>-148</c:v>
                </c:pt>
                <c:pt idx="2987">
                  <c:v>-153</c:v>
                </c:pt>
                <c:pt idx="2988">
                  <c:v>-130.5</c:v>
                </c:pt>
                <c:pt idx="2989">
                  <c:v>-130.75</c:v>
                </c:pt>
                <c:pt idx="2990">
                  <c:v>-148</c:v>
                </c:pt>
                <c:pt idx="2991">
                  <c:v>-146</c:v>
                </c:pt>
                <c:pt idx="2992">
                  <c:v>-125.5</c:v>
                </c:pt>
                <c:pt idx="2993">
                  <c:v>-103.5</c:v>
                </c:pt>
                <c:pt idx="2994">
                  <c:v>-109.25</c:v>
                </c:pt>
                <c:pt idx="2995">
                  <c:v>-147</c:v>
                </c:pt>
                <c:pt idx="2996">
                  <c:v>-134.25</c:v>
                </c:pt>
                <c:pt idx="2997">
                  <c:v>-110</c:v>
                </c:pt>
                <c:pt idx="2998">
                  <c:v>-75</c:v>
                </c:pt>
                <c:pt idx="2999">
                  <c:v>-83</c:v>
                </c:pt>
                <c:pt idx="3000">
                  <c:v>-73.25</c:v>
                </c:pt>
                <c:pt idx="3001">
                  <c:v>-76.5</c:v>
                </c:pt>
                <c:pt idx="3002">
                  <c:v>-59.25</c:v>
                </c:pt>
                <c:pt idx="3003">
                  <c:v>-61</c:v>
                </c:pt>
                <c:pt idx="3004">
                  <c:v>-31.5</c:v>
                </c:pt>
                <c:pt idx="3005">
                  <c:v>0</c:v>
                </c:pt>
                <c:pt idx="3006">
                  <c:v>24.25</c:v>
                </c:pt>
                <c:pt idx="3007">
                  <c:v>47.25</c:v>
                </c:pt>
                <c:pt idx="3008">
                  <c:v>0</c:v>
                </c:pt>
                <c:pt idx="3009">
                  <c:v>7.25</c:v>
                </c:pt>
                <c:pt idx="3010">
                  <c:v>-9.75</c:v>
                </c:pt>
                <c:pt idx="3011">
                  <c:v>-49.75</c:v>
                </c:pt>
                <c:pt idx="3012">
                  <c:v>-61.5</c:v>
                </c:pt>
                <c:pt idx="3013">
                  <c:v>-67.5</c:v>
                </c:pt>
                <c:pt idx="3014">
                  <c:v>-40</c:v>
                </c:pt>
                <c:pt idx="3015">
                  <c:v>-21</c:v>
                </c:pt>
                <c:pt idx="3016">
                  <c:v>10</c:v>
                </c:pt>
                <c:pt idx="3017">
                  <c:v>-17</c:v>
                </c:pt>
                <c:pt idx="3018">
                  <c:v>-32</c:v>
                </c:pt>
                <c:pt idx="3019">
                  <c:v>-61.75</c:v>
                </c:pt>
                <c:pt idx="3020">
                  <c:v>-63.75</c:v>
                </c:pt>
                <c:pt idx="3021">
                  <c:v>-58.5</c:v>
                </c:pt>
                <c:pt idx="3022">
                  <c:v>-41.25</c:v>
                </c:pt>
                <c:pt idx="3023">
                  <c:v>-74</c:v>
                </c:pt>
                <c:pt idx="3024">
                  <c:v>-86.5</c:v>
                </c:pt>
                <c:pt idx="3025">
                  <c:v>-84</c:v>
                </c:pt>
                <c:pt idx="3026">
                  <c:v>-105</c:v>
                </c:pt>
                <c:pt idx="3027">
                  <c:v>-95.75</c:v>
                </c:pt>
                <c:pt idx="3028">
                  <c:v>-108.25</c:v>
                </c:pt>
                <c:pt idx="3029">
                  <c:v>-117</c:v>
                </c:pt>
                <c:pt idx="3030">
                  <c:v>-97</c:v>
                </c:pt>
                <c:pt idx="3031">
                  <c:v>-103.5</c:v>
                </c:pt>
                <c:pt idx="3032">
                  <c:v>-92.5</c:v>
                </c:pt>
                <c:pt idx="3033">
                  <c:v>-72.5</c:v>
                </c:pt>
                <c:pt idx="3034">
                  <c:v>-72</c:v>
                </c:pt>
                <c:pt idx="3035">
                  <c:v>-72</c:v>
                </c:pt>
                <c:pt idx="3036">
                  <c:v>-33.75</c:v>
                </c:pt>
                <c:pt idx="3037">
                  <c:v>-45.75</c:v>
                </c:pt>
                <c:pt idx="3038">
                  <c:v>-39.25</c:v>
                </c:pt>
                <c:pt idx="3039">
                  <c:v>-50.5</c:v>
                </c:pt>
                <c:pt idx="3040">
                  <c:v>-56.5</c:v>
                </c:pt>
                <c:pt idx="3041">
                  <c:v>-67</c:v>
                </c:pt>
                <c:pt idx="3042">
                  <c:v>-62</c:v>
                </c:pt>
                <c:pt idx="3043">
                  <c:v>-45.25</c:v>
                </c:pt>
                <c:pt idx="3044">
                  <c:v>-47</c:v>
                </c:pt>
                <c:pt idx="3045">
                  <c:v>-49</c:v>
                </c:pt>
                <c:pt idx="3046">
                  <c:v>-28.5</c:v>
                </c:pt>
                <c:pt idx="3047">
                  <c:v>-19.75</c:v>
                </c:pt>
                <c:pt idx="3048">
                  <c:v>2.25</c:v>
                </c:pt>
                <c:pt idx="3049">
                  <c:v>-2.25</c:v>
                </c:pt>
                <c:pt idx="3050">
                  <c:v>5.5</c:v>
                </c:pt>
                <c:pt idx="3051">
                  <c:v>19.25</c:v>
                </c:pt>
                <c:pt idx="3052">
                  <c:v>-1.25</c:v>
                </c:pt>
                <c:pt idx="3053">
                  <c:v>-14.5</c:v>
                </c:pt>
                <c:pt idx="3054">
                  <c:v>14.75</c:v>
                </c:pt>
                <c:pt idx="3055">
                  <c:v>25</c:v>
                </c:pt>
                <c:pt idx="3056">
                  <c:v>-14</c:v>
                </c:pt>
                <c:pt idx="3057">
                  <c:v>9.5</c:v>
                </c:pt>
                <c:pt idx="3058">
                  <c:v>19.5</c:v>
                </c:pt>
                <c:pt idx="3059">
                  <c:v>34.25</c:v>
                </c:pt>
                <c:pt idx="3060">
                  <c:v>51.5</c:v>
                </c:pt>
                <c:pt idx="3061">
                  <c:v>39</c:v>
                </c:pt>
                <c:pt idx="3062">
                  <c:v>62.25</c:v>
                </c:pt>
                <c:pt idx="3063">
                  <c:v>37.5</c:v>
                </c:pt>
                <c:pt idx="3064">
                  <c:v>1.5</c:v>
                </c:pt>
                <c:pt idx="3065">
                  <c:v>-1.5</c:v>
                </c:pt>
                <c:pt idx="3066">
                  <c:v>-42.75</c:v>
                </c:pt>
                <c:pt idx="3067">
                  <c:v>-22.25</c:v>
                </c:pt>
                <c:pt idx="3068">
                  <c:v>-39</c:v>
                </c:pt>
                <c:pt idx="3069">
                  <c:v>-43.25</c:v>
                </c:pt>
                <c:pt idx="3070">
                  <c:v>-58.75</c:v>
                </c:pt>
                <c:pt idx="3071">
                  <c:v>-51.5</c:v>
                </c:pt>
                <c:pt idx="3072">
                  <c:v>-58.25</c:v>
                </c:pt>
                <c:pt idx="3073">
                  <c:v>-40.5</c:v>
                </c:pt>
                <c:pt idx="3074">
                  <c:v>-58.75</c:v>
                </c:pt>
                <c:pt idx="3075">
                  <c:v>-51.75</c:v>
                </c:pt>
                <c:pt idx="3076">
                  <c:v>-41.5</c:v>
                </c:pt>
                <c:pt idx="3077">
                  <c:v>-49.75</c:v>
                </c:pt>
                <c:pt idx="3078">
                  <c:v>-45.5</c:v>
                </c:pt>
                <c:pt idx="3079">
                  <c:v>-58.5</c:v>
                </c:pt>
                <c:pt idx="3080">
                  <c:v>-67.5</c:v>
                </c:pt>
                <c:pt idx="3081">
                  <c:v>-74</c:v>
                </c:pt>
                <c:pt idx="3082">
                  <c:v>-85.75</c:v>
                </c:pt>
                <c:pt idx="3083">
                  <c:v>-62.5</c:v>
                </c:pt>
                <c:pt idx="3084">
                  <c:v>-51.5</c:v>
                </c:pt>
                <c:pt idx="3085">
                  <c:v>-37.75</c:v>
                </c:pt>
                <c:pt idx="3086">
                  <c:v>-44.75</c:v>
                </c:pt>
                <c:pt idx="3087">
                  <c:v>-45.75</c:v>
                </c:pt>
                <c:pt idx="3088">
                  <c:v>-62.5</c:v>
                </c:pt>
                <c:pt idx="3089">
                  <c:v>-69</c:v>
                </c:pt>
                <c:pt idx="3090">
                  <c:v>-60</c:v>
                </c:pt>
                <c:pt idx="3091">
                  <c:v>-58</c:v>
                </c:pt>
                <c:pt idx="3092">
                  <c:v>-78.75</c:v>
                </c:pt>
                <c:pt idx="3093">
                  <c:v>-95.5</c:v>
                </c:pt>
                <c:pt idx="3094">
                  <c:v>-88.75</c:v>
                </c:pt>
                <c:pt idx="3095">
                  <c:v>-89.75</c:v>
                </c:pt>
                <c:pt idx="3096">
                  <c:v>-71.5</c:v>
                </c:pt>
                <c:pt idx="3097">
                  <c:v>-98</c:v>
                </c:pt>
                <c:pt idx="3098">
                  <c:v>-96</c:v>
                </c:pt>
                <c:pt idx="3099">
                  <c:v>-95.25</c:v>
                </c:pt>
                <c:pt idx="3100">
                  <c:v>-83.75</c:v>
                </c:pt>
                <c:pt idx="3101">
                  <c:v>-79</c:v>
                </c:pt>
                <c:pt idx="3102">
                  <c:v>-68.5</c:v>
                </c:pt>
                <c:pt idx="3103">
                  <c:v>-73.75</c:v>
                </c:pt>
                <c:pt idx="3104">
                  <c:v>-49.5</c:v>
                </c:pt>
                <c:pt idx="3105">
                  <c:v>-62</c:v>
                </c:pt>
                <c:pt idx="3106">
                  <c:v>-62.25</c:v>
                </c:pt>
                <c:pt idx="3107">
                  <c:v>-62</c:v>
                </c:pt>
                <c:pt idx="3108">
                  <c:v>-47.5</c:v>
                </c:pt>
                <c:pt idx="3109">
                  <c:v>-70.25</c:v>
                </c:pt>
                <c:pt idx="3110">
                  <c:v>-62.75</c:v>
                </c:pt>
                <c:pt idx="3111">
                  <c:v>-52.25</c:v>
                </c:pt>
                <c:pt idx="3112">
                  <c:v>-46</c:v>
                </c:pt>
                <c:pt idx="3113">
                  <c:v>-51</c:v>
                </c:pt>
                <c:pt idx="3114">
                  <c:v>-51.25</c:v>
                </c:pt>
                <c:pt idx="3115">
                  <c:v>-45.75</c:v>
                </c:pt>
                <c:pt idx="3116">
                  <c:v>-45</c:v>
                </c:pt>
                <c:pt idx="3117">
                  <c:v>-26</c:v>
                </c:pt>
                <c:pt idx="3118">
                  <c:v>-31.75</c:v>
                </c:pt>
                <c:pt idx="3119">
                  <c:v>-33.25</c:v>
                </c:pt>
                <c:pt idx="3120">
                  <c:v>-61.75</c:v>
                </c:pt>
                <c:pt idx="3121">
                  <c:v>-64.25</c:v>
                </c:pt>
                <c:pt idx="3122">
                  <c:v>-80.75</c:v>
                </c:pt>
                <c:pt idx="3123">
                  <c:v>-78</c:v>
                </c:pt>
                <c:pt idx="3124">
                  <c:v>-64.25</c:v>
                </c:pt>
                <c:pt idx="3125">
                  <c:v>-79</c:v>
                </c:pt>
                <c:pt idx="3126">
                  <c:v>-80.75</c:v>
                </c:pt>
                <c:pt idx="3127">
                  <c:v>-80.75</c:v>
                </c:pt>
                <c:pt idx="3128">
                  <c:v>-83.5</c:v>
                </c:pt>
                <c:pt idx="3129">
                  <c:v>-75.25</c:v>
                </c:pt>
                <c:pt idx="3130">
                  <c:v>-70.75</c:v>
                </c:pt>
                <c:pt idx="3131">
                  <c:v>-57.25</c:v>
                </c:pt>
                <c:pt idx="3132">
                  <c:v>-42.75</c:v>
                </c:pt>
                <c:pt idx="3133">
                  <c:v>-31.75</c:v>
                </c:pt>
                <c:pt idx="3134">
                  <c:v>-37.25</c:v>
                </c:pt>
                <c:pt idx="3135">
                  <c:v>-14.5</c:v>
                </c:pt>
                <c:pt idx="3136">
                  <c:v>-1.5</c:v>
                </c:pt>
                <c:pt idx="3137">
                  <c:v>-8.75</c:v>
                </c:pt>
                <c:pt idx="3138">
                  <c:v>-15</c:v>
                </c:pt>
                <c:pt idx="3139">
                  <c:v>5.75</c:v>
                </c:pt>
                <c:pt idx="3140">
                  <c:v>-9</c:v>
                </c:pt>
                <c:pt idx="3141">
                  <c:v>-12.75</c:v>
                </c:pt>
                <c:pt idx="3142">
                  <c:v>-3.5</c:v>
                </c:pt>
                <c:pt idx="3143">
                  <c:v>1.25</c:v>
                </c:pt>
                <c:pt idx="3144">
                  <c:v>5.25</c:v>
                </c:pt>
                <c:pt idx="3145">
                  <c:v>15.25</c:v>
                </c:pt>
                <c:pt idx="3146">
                  <c:v>9.75</c:v>
                </c:pt>
                <c:pt idx="3147">
                  <c:v>16</c:v>
                </c:pt>
                <c:pt idx="3148">
                  <c:v>29</c:v>
                </c:pt>
                <c:pt idx="3149">
                  <c:v>26.75</c:v>
                </c:pt>
                <c:pt idx="3150">
                  <c:v>8.75</c:v>
                </c:pt>
                <c:pt idx="3151">
                  <c:v>-5.75</c:v>
                </c:pt>
                <c:pt idx="3152">
                  <c:v>-1</c:v>
                </c:pt>
                <c:pt idx="3153">
                  <c:v>7</c:v>
                </c:pt>
                <c:pt idx="3154">
                  <c:v>-1.5</c:v>
                </c:pt>
                <c:pt idx="3155">
                  <c:v>13.25</c:v>
                </c:pt>
                <c:pt idx="3156">
                  <c:v>6</c:v>
                </c:pt>
                <c:pt idx="3157">
                  <c:v>18</c:v>
                </c:pt>
                <c:pt idx="3158">
                  <c:v>7.5</c:v>
                </c:pt>
                <c:pt idx="3159">
                  <c:v>4.75</c:v>
                </c:pt>
                <c:pt idx="3160">
                  <c:v>10.25</c:v>
                </c:pt>
                <c:pt idx="3161">
                  <c:v>23.5</c:v>
                </c:pt>
                <c:pt idx="3162">
                  <c:v>16.25</c:v>
                </c:pt>
                <c:pt idx="3163">
                  <c:v>24</c:v>
                </c:pt>
                <c:pt idx="3164">
                  <c:v>17.25</c:v>
                </c:pt>
                <c:pt idx="3165">
                  <c:v>38</c:v>
                </c:pt>
                <c:pt idx="3166">
                  <c:v>45.5</c:v>
                </c:pt>
                <c:pt idx="3167">
                  <c:v>40</c:v>
                </c:pt>
                <c:pt idx="3168">
                  <c:v>12.5</c:v>
                </c:pt>
                <c:pt idx="3169">
                  <c:v>11.5</c:v>
                </c:pt>
                <c:pt idx="3170">
                  <c:v>-16.25</c:v>
                </c:pt>
                <c:pt idx="3171">
                  <c:v>-21.5</c:v>
                </c:pt>
                <c:pt idx="3172">
                  <c:v>-28</c:v>
                </c:pt>
                <c:pt idx="3173">
                  <c:v>-30</c:v>
                </c:pt>
                <c:pt idx="3174">
                  <c:v>-48.5</c:v>
                </c:pt>
                <c:pt idx="3175">
                  <c:v>-18.75</c:v>
                </c:pt>
                <c:pt idx="3176">
                  <c:v>-27.5</c:v>
                </c:pt>
                <c:pt idx="3177">
                  <c:v>-23.25</c:v>
                </c:pt>
                <c:pt idx="3178">
                  <c:v>-22.75</c:v>
                </c:pt>
                <c:pt idx="3179">
                  <c:v>-18.25</c:v>
                </c:pt>
                <c:pt idx="3180">
                  <c:v>-2.25</c:v>
                </c:pt>
                <c:pt idx="3181">
                  <c:v>-12</c:v>
                </c:pt>
                <c:pt idx="3182">
                  <c:v>-32.5</c:v>
                </c:pt>
                <c:pt idx="3183">
                  <c:v>-28.5</c:v>
                </c:pt>
                <c:pt idx="3184">
                  <c:v>-33.75</c:v>
                </c:pt>
                <c:pt idx="3185">
                  <c:v>-32.25</c:v>
                </c:pt>
                <c:pt idx="3186">
                  <c:v>-33.5</c:v>
                </c:pt>
                <c:pt idx="3187">
                  <c:v>-22</c:v>
                </c:pt>
                <c:pt idx="3188">
                  <c:v>-27</c:v>
                </c:pt>
                <c:pt idx="3189">
                  <c:v>-23.5</c:v>
                </c:pt>
                <c:pt idx="3190">
                  <c:v>-41.25</c:v>
                </c:pt>
                <c:pt idx="3191">
                  <c:v>-49</c:v>
                </c:pt>
                <c:pt idx="3192">
                  <c:v>-64</c:v>
                </c:pt>
                <c:pt idx="3193">
                  <c:v>-76.5</c:v>
                </c:pt>
                <c:pt idx="3194">
                  <c:v>-78.25</c:v>
                </c:pt>
                <c:pt idx="3195">
                  <c:v>-61.75</c:v>
                </c:pt>
                <c:pt idx="3196">
                  <c:v>-53.75</c:v>
                </c:pt>
                <c:pt idx="3197">
                  <c:v>-61.5</c:v>
                </c:pt>
                <c:pt idx="3198">
                  <c:v>-72.75</c:v>
                </c:pt>
                <c:pt idx="3199">
                  <c:v>-57.75</c:v>
                </c:pt>
                <c:pt idx="3200">
                  <c:v>-55.25</c:v>
                </c:pt>
                <c:pt idx="3201">
                  <c:v>-55.25</c:v>
                </c:pt>
                <c:pt idx="3202">
                  <c:v>-56.25</c:v>
                </c:pt>
                <c:pt idx="3203">
                  <c:v>-43.75</c:v>
                </c:pt>
                <c:pt idx="3204">
                  <c:v>-45</c:v>
                </c:pt>
                <c:pt idx="3205">
                  <c:v>-36.5</c:v>
                </c:pt>
                <c:pt idx="3206">
                  <c:v>-41.75</c:v>
                </c:pt>
                <c:pt idx="3207">
                  <c:v>-50.75</c:v>
                </c:pt>
                <c:pt idx="3208">
                  <c:v>-39</c:v>
                </c:pt>
                <c:pt idx="3209">
                  <c:v>-27</c:v>
                </c:pt>
                <c:pt idx="3210">
                  <c:v>-28.5</c:v>
                </c:pt>
                <c:pt idx="3211">
                  <c:v>-31</c:v>
                </c:pt>
                <c:pt idx="3212">
                  <c:v>-25</c:v>
                </c:pt>
                <c:pt idx="3213">
                  <c:v>-27</c:v>
                </c:pt>
                <c:pt idx="3214">
                  <c:v>-48.75</c:v>
                </c:pt>
                <c:pt idx="3215">
                  <c:v>-52</c:v>
                </c:pt>
                <c:pt idx="3216">
                  <c:v>-49.25</c:v>
                </c:pt>
                <c:pt idx="3217">
                  <c:v>-40.5</c:v>
                </c:pt>
                <c:pt idx="3218">
                  <c:v>-39</c:v>
                </c:pt>
                <c:pt idx="3219">
                  <c:v>-21.75</c:v>
                </c:pt>
                <c:pt idx="3220">
                  <c:v>-19.25</c:v>
                </c:pt>
                <c:pt idx="3221">
                  <c:v>-22</c:v>
                </c:pt>
                <c:pt idx="3222">
                  <c:v>-8</c:v>
                </c:pt>
                <c:pt idx="3223">
                  <c:v>-3</c:v>
                </c:pt>
                <c:pt idx="3224">
                  <c:v>1</c:v>
                </c:pt>
                <c:pt idx="3225">
                  <c:v>15</c:v>
                </c:pt>
                <c:pt idx="3226">
                  <c:v>19.5</c:v>
                </c:pt>
                <c:pt idx="3227">
                  <c:v>16.5</c:v>
                </c:pt>
                <c:pt idx="3228">
                  <c:v>5.75</c:v>
                </c:pt>
                <c:pt idx="3229">
                  <c:v>15.5</c:v>
                </c:pt>
                <c:pt idx="3230">
                  <c:v>26</c:v>
                </c:pt>
                <c:pt idx="3231">
                  <c:v>29.25</c:v>
                </c:pt>
                <c:pt idx="3232">
                  <c:v>18.5</c:v>
                </c:pt>
                <c:pt idx="3233">
                  <c:v>39.25</c:v>
                </c:pt>
                <c:pt idx="3234">
                  <c:v>39.5</c:v>
                </c:pt>
                <c:pt idx="3235">
                  <c:v>38.25</c:v>
                </c:pt>
                <c:pt idx="3236">
                  <c:v>24</c:v>
                </c:pt>
                <c:pt idx="3237">
                  <c:v>30.25</c:v>
                </c:pt>
                <c:pt idx="3238">
                  <c:v>19.75</c:v>
                </c:pt>
                <c:pt idx="3239">
                  <c:v>20.25</c:v>
                </c:pt>
                <c:pt idx="3240">
                  <c:v>10.75</c:v>
                </c:pt>
                <c:pt idx="3241">
                  <c:v>22.25</c:v>
                </c:pt>
                <c:pt idx="3242">
                  <c:v>12</c:v>
                </c:pt>
                <c:pt idx="3243">
                  <c:v>12</c:v>
                </c:pt>
                <c:pt idx="3244">
                  <c:v>20</c:v>
                </c:pt>
                <c:pt idx="3245">
                  <c:v>31.75</c:v>
                </c:pt>
                <c:pt idx="3246">
                  <c:v>21.25</c:v>
                </c:pt>
                <c:pt idx="3247">
                  <c:v>41.25</c:v>
                </c:pt>
                <c:pt idx="3248">
                  <c:v>46.25</c:v>
                </c:pt>
                <c:pt idx="3249">
                  <c:v>39.75</c:v>
                </c:pt>
                <c:pt idx="3250">
                  <c:v>27.5</c:v>
                </c:pt>
                <c:pt idx="3251">
                  <c:v>36</c:v>
                </c:pt>
                <c:pt idx="3252">
                  <c:v>41.25</c:v>
                </c:pt>
                <c:pt idx="3253">
                  <c:v>39.75</c:v>
                </c:pt>
                <c:pt idx="3254">
                  <c:v>33.75</c:v>
                </c:pt>
                <c:pt idx="3255">
                  <c:v>19.5</c:v>
                </c:pt>
                <c:pt idx="3256">
                  <c:v>29.25</c:v>
                </c:pt>
                <c:pt idx="3257">
                  <c:v>16.75</c:v>
                </c:pt>
                <c:pt idx="3258">
                  <c:v>25.5</c:v>
                </c:pt>
                <c:pt idx="3259">
                  <c:v>26.25</c:v>
                </c:pt>
                <c:pt idx="3260">
                  <c:v>19</c:v>
                </c:pt>
                <c:pt idx="3261">
                  <c:v>35.5</c:v>
                </c:pt>
                <c:pt idx="3262">
                  <c:v>32.75</c:v>
                </c:pt>
                <c:pt idx="3263">
                  <c:v>27.75</c:v>
                </c:pt>
                <c:pt idx="3264">
                  <c:v>25.25</c:v>
                </c:pt>
                <c:pt idx="3265">
                  <c:v>28</c:v>
                </c:pt>
                <c:pt idx="3266">
                  <c:v>18.25</c:v>
                </c:pt>
                <c:pt idx="3267">
                  <c:v>19</c:v>
                </c:pt>
                <c:pt idx="3268">
                  <c:v>-1.75</c:v>
                </c:pt>
                <c:pt idx="3269">
                  <c:v>3.75</c:v>
                </c:pt>
                <c:pt idx="3270">
                  <c:v>13.25</c:v>
                </c:pt>
                <c:pt idx="3271">
                  <c:v>16.75</c:v>
                </c:pt>
                <c:pt idx="3272">
                  <c:v>20</c:v>
                </c:pt>
                <c:pt idx="3273">
                  <c:v>28.75</c:v>
                </c:pt>
                <c:pt idx="3274">
                  <c:v>23.5</c:v>
                </c:pt>
                <c:pt idx="3275">
                  <c:v>26.5</c:v>
                </c:pt>
                <c:pt idx="3276">
                  <c:v>29.25</c:v>
                </c:pt>
                <c:pt idx="3277">
                  <c:v>37.5</c:v>
                </c:pt>
                <c:pt idx="3278">
                  <c:v>41.75</c:v>
                </c:pt>
                <c:pt idx="3279">
                  <c:v>37.75</c:v>
                </c:pt>
                <c:pt idx="3280">
                  <c:v>40.75</c:v>
                </c:pt>
                <c:pt idx="3281">
                  <c:v>31.25</c:v>
                </c:pt>
                <c:pt idx="3282">
                  <c:v>32.5</c:v>
                </c:pt>
                <c:pt idx="3283">
                  <c:v>34.25</c:v>
                </c:pt>
                <c:pt idx="3284">
                  <c:v>34.5</c:v>
                </c:pt>
                <c:pt idx="3285">
                  <c:v>40</c:v>
                </c:pt>
                <c:pt idx="3286">
                  <c:v>46.5</c:v>
                </c:pt>
                <c:pt idx="3287">
                  <c:v>60.75</c:v>
                </c:pt>
                <c:pt idx="3288">
                  <c:v>65.75</c:v>
                </c:pt>
                <c:pt idx="3289">
                  <c:v>67</c:v>
                </c:pt>
                <c:pt idx="3290">
                  <c:v>61</c:v>
                </c:pt>
                <c:pt idx="3291">
                  <c:v>69.25</c:v>
                </c:pt>
                <c:pt idx="3292">
                  <c:v>62.75</c:v>
                </c:pt>
                <c:pt idx="3293">
                  <c:v>52.25</c:v>
                </c:pt>
                <c:pt idx="3294">
                  <c:v>55.5</c:v>
                </c:pt>
                <c:pt idx="3295">
                  <c:v>56.75</c:v>
                </c:pt>
                <c:pt idx="3296">
                  <c:v>53.25</c:v>
                </c:pt>
                <c:pt idx="3297">
                  <c:v>68.25</c:v>
                </c:pt>
                <c:pt idx="3298">
                  <c:v>66</c:v>
                </c:pt>
                <c:pt idx="3299">
                  <c:v>78</c:v>
                </c:pt>
                <c:pt idx="3300">
                  <c:v>78.25</c:v>
                </c:pt>
                <c:pt idx="3301">
                  <c:v>66.5</c:v>
                </c:pt>
                <c:pt idx="3302">
                  <c:v>70.75</c:v>
                </c:pt>
                <c:pt idx="3303">
                  <c:v>52.5</c:v>
                </c:pt>
                <c:pt idx="3304">
                  <c:v>43</c:v>
                </c:pt>
                <c:pt idx="3305">
                  <c:v>39.75</c:v>
                </c:pt>
                <c:pt idx="3306">
                  <c:v>49.5</c:v>
                </c:pt>
                <c:pt idx="3307">
                  <c:v>39.25</c:v>
                </c:pt>
                <c:pt idx="3308">
                  <c:v>61.75</c:v>
                </c:pt>
                <c:pt idx="3309">
                  <c:v>64.75</c:v>
                </c:pt>
                <c:pt idx="3310">
                  <c:v>73.75</c:v>
                </c:pt>
                <c:pt idx="3311">
                  <c:v>78.75</c:v>
                </c:pt>
                <c:pt idx="3312">
                  <c:v>82.5</c:v>
                </c:pt>
                <c:pt idx="3313">
                  <c:v>80.25</c:v>
                </c:pt>
                <c:pt idx="3314">
                  <c:v>83.75</c:v>
                </c:pt>
                <c:pt idx="3315">
                  <c:v>85.75</c:v>
                </c:pt>
                <c:pt idx="3316">
                  <c:v>89.75</c:v>
                </c:pt>
                <c:pt idx="3317">
                  <c:v>92.75</c:v>
                </c:pt>
                <c:pt idx="3318">
                  <c:v>89.75</c:v>
                </c:pt>
                <c:pt idx="3319">
                  <c:v>94.5</c:v>
                </c:pt>
                <c:pt idx="3320">
                  <c:v>83</c:v>
                </c:pt>
                <c:pt idx="3321">
                  <c:v>90.5</c:v>
                </c:pt>
                <c:pt idx="3322">
                  <c:v>88.75</c:v>
                </c:pt>
                <c:pt idx="3323">
                  <c:v>75.75</c:v>
                </c:pt>
                <c:pt idx="3324">
                  <c:v>73.75</c:v>
                </c:pt>
                <c:pt idx="3325">
                  <c:v>75.25</c:v>
                </c:pt>
                <c:pt idx="3326">
                  <c:v>76</c:v>
                </c:pt>
                <c:pt idx="3327">
                  <c:v>90</c:v>
                </c:pt>
                <c:pt idx="3328">
                  <c:v>91.5</c:v>
                </c:pt>
                <c:pt idx="3329">
                  <c:v>93.75</c:v>
                </c:pt>
                <c:pt idx="3330">
                  <c:v>94.75</c:v>
                </c:pt>
                <c:pt idx="3331">
                  <c:v>99.5</c:v>
                </c:pt>
                <c:pt idx="3332">
                  <c:v>97.5</c:v>
                </c:pt>
                <c:pt idx="3333">
                  <c:v>98.75</c:v>
                </c:pt>
                <c:pt idx="3334">
                  <c:v>103.75</c:v>
                </c:pt>
                <c:pt idx="3335">
                  <c:v>95.75</c:v>
                </c:pt>
                <c:pt idx="3336">
                  <c:v>91.5</c:v>
                </c:pt>
                <c:pt idx="3337">
                  <c:v>91</c:v>
                </c:pt>
                <c:pt idx="3338">
                  <c:v>102.25</c:v>
                </c:pt>
                <c:pt idx="3339">
                  <c:v>103.25</c:v>
                </c:pt>
                <c:pt idx="3340">
                  <c:v>94.25</c:v>
                </c:pt>
                <c:pt idx="3341">
                  <c:v>88.75</c:v>
                </c:pt>
                <c:pt idx="3342">
                  <c:v>78</c:v>
                </c:pt>
                <c:pt idx="3343">
                  <c:v>86.25</c:v>
                </c:pt>
                <c:pt idx="3344">
                  <c:v>77.25</c:v>
                </c:pt>
                <c:pt idx="3345">
                  <c:v>81.5</c:v>
                </c:pt>
                <c:pt idx="3346">
                  <c:v>94.75</c:v>
                </c:pt>
                <c:pt idx="3347">
                  <c:v>98.5</c:v>
                </c:pt>
                <c:pt idx="3348">
                  <c:v>102</c:v>
                </c:pt>
                <c:pt idx="3349">
                  <c:v>103</c:v>
                </c:pt>
                <c:pt idx="3350">
                  <c:v>114.25</c:v>
                </c:pt>
                <c:pt idx="3351">
                  <c:v>112.25</c:v>
                </c:pt>
                <c:pt idx="3352">
                  <c:v>110.25</c:v>
                </c:pt>
                <c:pt idx="3353">
                  <c:v>114.75</c:v>
                </c:pt>
                <c:pt idx="3354">
                  <c:v>107.5</c:v>
                </c:pt>
                <c:pt idx="3355">
                  <c:v>114.25</c:v>
                </c:pt>
                <c:pt idx="3356">
                  <c:v>105.75</c:v>
                </c:pt>
                <c:pt idx="3357">
                  <c:v>106</c:v>
                </c:pt>
                <c:pt idx="3358">
                  <c:v>117.5</c:v>
                </c:pt>
                <c:pt idx="3359">
                  <c:v>119.25</c:v>
                </c:pt>
                <c:pt idx="3360">
                  <c:v>114</c:v>
                </c:pt>
                <c:pt idx="3361">
                  <c:v>120.25</c:v>
                </c:pt>
                <c:pt idx="3362">
                  <c:v>122.75</c:v>
                </c:pt>
                <c:pt idx="3363">
                  <c:v>135.5</c:v>
                </c:pt>
                <c:pt idx="3364">
                  <c:v>136.75</c:v>
                </c:pt>
                <c:pt idx="3365">
                  <c:v>144</c:v>
                </c:pt>
                <c:pt idx="3366">
                  <c:v>144.75</c:v>
                </c:pt>
                <c:pt idx="3367">
                  <c:v>144.25</c:v>
                </c:pt>
                <c:pt idx="3368">
                  <c:v>144.75</c:v>
                </c:pt>
                <c:pt idx="3369">
                  <c:v>159</c:v>
                </c:pt>
                <c:pt idx="3370">
                  <c:v>159</c:v>
                </c:pt>
                <c:pt idx="3371">
                  <c:v>161.75</c:v>
                </c:pt>
                <c:pt idx="3372">
                  <c:v>160.25</c:v>
                </c:pt>
                <c:pt idx="3373">
                  <c:v>171.25</c:v>
                </c:pt>
                <c:pt idx="3374">
                  <c:v>173.25</c:v>
                </c:pt>
                <c:pt idx="3375">
                  <c:v>176.75</c:v>
                </c:pt>
                <c:pt idx="3376">
                  <c:v>180.75</c:v>
                </c:pt>
                <c:pt idx="3377">
                  <c:v>171.25</c:v>
                </c:pt>
                <c:pt idx="3378">
                  <c:v>179.5</c:v>
                </c:pt>
                <c:pt idx="3379">
                  <c:v>172.5</c:v>
                </c:pt>
                <c:pt idx="3380">
                  <c:v>182.5</c:v>
                </c:pt>
                <c:pt idx="3381">
                  <c:v>184.5</c:v>
                </c:pt>
                <c:pt idx="3382">
                  <c:v>189.25</c:v>
                </c:pt>
                <c:pt idx="3383">
                  <c:v>188.75</c:v>
                </c:pt>
                <c:pt idx="3384">
                  <c:v>197.25</c:v>
                </c:pt>
                <c:pt idx="3385">
                  <c:v>195.25</c:v>
                </c:pt>
                <c:pt idx="3386">
                  <c:v>191.5</c:v>
                </c:pt>
                <c:pt idx="3387">
                  <c:v>205.5</c:v>
                </c:pt>
                <c:pt idx="3388">
                  <c:v>193.75</c:v>
                </c:pt>
                <c:pt idx="3389">
                  <c:v>180.5</c:v>
                </c:pt>
                <c:pt idx="3390">
                  <c:v>181.5</c:v>
                </c:pt>
                <c:pt idx="3391">
                  <c:v>181.25</c:v>
                </c:pt>
                <c:pt idx="3392">
                  <c:v>185.75</c:v>
                </c:pt>
                <c:pt idx="3393">
                  <c:v>184.25</c:v>
                </c:pt>
                <c:pt idx="3394">
                  <c:v>175.25</c:v>
                </c:pt>
                <c:pt idx="3395">
                  <c:v>177.75</c:v>
                </c:pt>
                <c:pt idx="3396">
                  <c:v>190.25</c:v>
                </c:pt>
                <c:pt idx="3397">
                  <c:v>191.25</c:v>
                </c:pt>
                <c:pt idx="3398">
                  <c:v>194.5</c:v>
                </c:pt>
                <c:pt idx="3399">
                  <c:v>206.5</c:v>
                </c:pt>
                <c:pt idx="3400">
                  <c:v>202.25</c:v>
                </c:pt>
                <c:pt idx="3401">
                  <c:v>197</c:v>
                </c:pt>
                <c:pt idx="3402">
                  <c:v>207.75</c:v>
                </c:pt>
                <c:pt idx="3403">
                  <c:v>202.5</c:v>
                </c:pt>
                <c:pt idx="3404">
                  <c:v>198.5</c:v>
                </c:pt>
                <c:pt idx="3405">
                  <c:v>195</c:v>
                </c:pt>
                <c:pt idx="3406">
                  <c:v>191.25</c:v>
                </c:pt>
                <c:pt idx="3407">
                  <c:v>189.75</c:v>
                </c:pt>
                <c:pt idx="3408">
                  <c:v>194.25</c:v>
                </c:pt>
                <c:pt idx="3409">
                  <c:v>194.5</c:v>
                </c:pt>
                <c:pt idx="3410">
                  <c:v>195.75</c:v>
                </c:pt>
                <c:pt idx="3411">
                  <c:v>206.75</c:v>
                </c:pt>
                <c:pt idx="3412">
                  <c:v>200.25</c:v>
                </c:pt>
                <c:pt idx="3413">
                  <c:v>202</c:v>
                </c:pt>
                <c:pt idx="3414">
                  <c:v>205.5</c:v>
                </c:pt>
                <c:pt idx="3415">
                  <c:v>209</c:v>
                </c:pt>
                <c:pt idx="3416">
                  <c:v>195.25</c:v>
                </c:pt>
                <c:pt idx="3417">
                  <c:v>190.75</c:v>
                </c:pt>
                <c:pt idx="3418">
                  <c:v>171.5</c:v>
                </c:pt>
                <c:pt idx="3419">
                  <c:v>156.75</c:v>
                </c:pt>
                <c:pt idx="3420">
                  <c:v>170.5</c:v>
                </c:pt>
                <c:pt idx="3421">
                  <c:v>157.5</c:v>
                </c:pt>
                <c:pt idx="3422">
                  <c:v>162.75</c:v>
                </c:pt>
                <c:pt idx="3423">
                  <c:v>175</c:v>
                </c:pt>
                <c:pt idx="3424">
                  <c:v>175.5</c:v>
                </c:pt>
                <c:pt idx="3425">
                  <c:v>171.5</c:v>
                </c:pt>
                <c:pt idx="3426">
                  <c:v>157.5</c:v>
                </c:pt>
                <c:pt idx="3427">
                  <c:v>155.5</c:v>
                </c:pt>
                <c:pt idx="3428">
                  <c:v>155.75</c:v>
                </c:pt>
                <c:pt idx="3429">
                  <c:v>170.25</c:v>
                </c:pt>
                <c:pt idx="3430">
                  <c:v>170.25</c:v>
                </c:pt>
                <c:pt idx="3431">
                  <c:v>186</c:v>
                </c:pt>
                <c:pt idx="3432">
                  <c:v>190.25</c:v>
                </c:pt>
                <c:pt idx="3433">
                  <c:v>189.25</c:v>
                </c:pt>
                <c:pt idx="3434">
                  <c:v>197.75</c:v>
                </c:pt>
                <c:pt idx="3435">
                  <c:v>206.25</c:v>
                </c:pt>
                <c:pt idx="3436">
                  <c:v>212.5</c:v>
                </c:pt>
                <c:pt idx="3437">
                  <c:v>209</c:v>
                </c:pt>
                <c:pt idx="3438">
                  <c:v>206.5</c:v>
                </c:pt>
                <c:pt idx="3439">
                  <c:v>203.75</c:v>
                </c:pt>
                <c:pt idx="3440">
                  <c:v>208.25</c:v>
                </c:pt>
                <c:pt idx="3441">
                  <c:v>192.5</c:v>
                </c:pt>
                <c:pt idx="3442">
                  <c:v>194</c:v>
                </c:pt>
                <c:pt idx="3443">
                  <c:v>189.25</c:v>
                </c:pt>
                <c:pt idx="3444">
                  <c:v>198.25</c:v>
                </c:pt>
                <c:pt idx="3445">
                  <c:v>198</c:v>
                </c:pt>
                <c:pt idx="3446">
                  <c:v>178.75</c:v>
                </c:pt>
                <c:pt idx="3447">
                  <c:v>186.75</c:v>
                </c:pt>
                <c:pt idx="3448">
                  <c:v>201</c:v>
                </c:pt>
                <c:pt idx="3449">
                  <c:v>203.75</c:v>
                </c:pt>
                <c:pt idx="3450">
                  <c:v>202.25</c:v>
                </c:pt>
                <c:pt idx="3451">
                  <c:v>202.25</c:v>
                </c:pt>
                <c:pt idx="3452">
                  <c:v>187.75</c:v>
                </c:pt>
                <c:pt idx="3453">
                  <c:v>178.25</c:v>
                </c:pt>
                <c:pt idx="3454">
                  <c:v>170.25</c:v>
                </c:pt>
                <c:pt idx="3455">
                  <c:v>180.25</c:v>
                </c:pt>
                <c:pt idx="3456">
                  <c:v>179.75</c:v>
                </c:pt>
                <c:pt idx="3457">
                  <c:v>186.25</c:v>
                </c:pt>
                <c:pt idx="3458">
                  <c:v>177.25</c:v>
                </c:pt>
                <c:pt idx="3459">
                  <c:v>159.75</c:v>
                </c:pt>
                <c:pt idx="3460">
                  <c:v>147.75</c:v>
                </c:pt>
                <c:pt idx="3461">
                  <c:v>156.5</c:v>
                </c:pt>
                <c:pt idx="3462">
                  <c:v>163</c:v>
                </c:pt>
                <c:pt idx="3463">
                  <c:v>158</c:v>
                </c:pt>
                <c:pt idx="3464">
                  <c:v>159</c:v>
                </c:pt>
                <c:pt idx="3465">
                  <c:v>149.75</c:v>
                </c:pt>
                <c:pt idx="3466">
                  <c:v>154.5</c:v>
                </c:pt>
                <c:pt idx="3467">
                  <c:v>151</c:v>
                </c:pt>
                <c:pt idx="3468">
                  <c:v>154.75</c:v>
                </c:pt>
                <c:pt idx="3469">
                  <c:v>156.75</c:v>
                </c:pt>
                <c:pt idx="3470">
                  <c:v>160.75</c:v>
                </c:pt>
                <c:pt idx="3471">
                  <c:v>176.75</c:v>
                </c:pt>
                <c:pt idx="3472">
                  <c:v>180.25</c:v>
                </c:pt>
                <c:pt idx="3473">
                  <c:v>187</c:v>
                </c:pt>
                <c:pt idx="3474">
                  <c:v>184.5</c:v>
                </c:pt>
                <c:pt idx="3475">
                  <c:v>185.5</c:v>
                </c:pt>
                <c:pt idx="3476">
                  <c:v>189.75</c:v>
                </c:pt>
                <c:pt idx="3477">
                  <c:v>179.25</c:v>
                </c:pt>
                <c:pt idx="3478">
                  <c:v>187.5</c:v>
                </c:pt>
                <c:pt idx="3479">
                  <c:v>204.5</c:v>
                </c:pt>
                <c:pt idx="3480">
                  <c:v>206.25</c:v>
                </c:pt>
                <c:pt idx="3481">
                  <c:v>195.75</c:v>
                </c:pt>
                <c:pt idx="3482">
                  <c:v>200.75</c:v>
                </c:pt>
                <c:pt idx="3483">
                  <c:v>189.75</c:v>
                </c:pt>
                <c:pt idx="3484">
                  <c:v>198.25</c:v>
                </c:pt>
                <c:pt idx="3485">
                  <c:v>197.25</c:v>
                </c:pt>
                <c:pt idx="3486">
                  <c:v>195.75</c:v>
                </c:pt>
                <c:pt idx="3487">
                  <c:v>198.25</c:v>
                </c:pt>
                <c:pt idx="3488">
                  <c:v>193.5</c:v>
                </c:pt>
                <c:pt idx="3489">
                  <c:v>199.25</c:v>
                </c:pt>
                <c:pt idx="3490">
                  <c:v>208.25</c:v>
                </c:pt>
                <c:pt idx="3491">
                  <c:v>205.5</c:v>
                </c:pt>
                <c:pt idx="3492">
                  <c:v>199.5</c:v>
                </c:pt>
                <c:pt idx="3493">
                  <c:v>196</c:v>
                </c:pt>
                <c:pt idx="3494">
                  <c:v>200</c:v>
                </c:pt>
                <c:pt idx="3495">
                  <c:v>204.75</c:v>
                </c:pt>
                <c:pt idx="3496">
                  <c:v>190.5</c:v>
                </c:pt>
                <c:pt idx="3497">
                  <c:v>190</c:v>
                </c:pt>
                <c:pt idx="3498">
                  <c:v>179.25</c:v>
                </c:pt>
                <c:pt idx="3499">
                  <c:v>182.25</c:v>
                </c:pt>
                <c:pt idx="3500">
                  <c:v>175</c:v>
                </c:pt>
                <c:pt idx="3501">
                  <c:v>177</c:v>
                </c:pt>
                <c:pt idx="3502">
                  <c:v>177.75</c:v>
                </c:pt>
                <c:pt idx="3503">
                  <c:v>178.5</c:v>
                </c:pt>
                <c:pt idx="3504">
                  <c:v>175.5</c:v>
                </c:pt>
                <c:pt idx="3505">
                  <c:v>167.75</c:v>
                </c:pt>
                <c:pt idx="3506">
                  <c:v>167</c:v>
                </c:pt>
                <c:pt idx="3507">
                  <c:v>163</c:v>
                </c:pt>
                <c:pt idx="3508">
                  <c:v>176.25</c:v>
                </c:pt>
                <c:pt idx="3509">
                  <c:v>154.75</c:v>
                </c:pt>
                <c:pt idx="3510">
                  <c:v>151.5</c:v>
                </c:pt>
                <c:pt idx="3511">
                  <c:v>159.75</c:v>
                </c:pt>
                <c:pt idx="3512">
                  <c:v>162.25</c:v>
                </c:pt>
                <c:pt idx="3513">
                  <c:v>152.75</c:v>
                </c:pt>
                <c:pt idx="3514">
                  <c:v>149.75</c:v>
                </c:pt>
                <c:pt idx="3515">
                  <c:v>145</c:v>
                </c:pt>
                <c:pt idx="3516">
                  <c:v>145.75</c:v>
                </c:pt>
                <c:pt idx="3517">
                  <c:v>150.25</c:v>
                </c:pt>
                <c:pt idx="3518">
                  <c:v>142</c:v>
                </c:pt>
                <c:pt idx="3519">
                  <c:v>142.25</c:v>
                </c:pt>
                <c:pt idx="3520">
                  <c:v>160.75</c:v>
                </c:pt>
                <c:pt idx="3521">
                  <c:v>175.75</c:v>
                </c:pt>
                <c:pt idx="3522">
                  <c:v>175</c:v>
                </c:pt>
                <c:pt idx="3523">
                  <c:v>163</c:v>
                </c:pt>
                <c:pt idx="3524">
                  <c:v>163.5</c:v>
                </c:pt>
                <c:pt idx="3525">
                  <c:v>175.5</c:v>
                </c:pt>
                <c:pt idx="3526">
                  <c:v>173</c:v>
                </c:pt>
                <c:pt idx="3527">
                  <c:v>161.75</c:v>
                </c:pt>
                <c:pt idx="3528">
                  <c:v>156.25</c:v>
                </c:pt>
                <c:pt idx="3529">
                  <c:v>144.75</c:v>
                </c:pt>
                <c:pt idx="3530">
                  <c:v>148</c:v>
                </c:pt>
                <c:pt idx="3531">
                  <c:v>140.5</c:v>
                </c:pt>
                <c:pt idx="3532">
                  <c:v>138</c:v>
                </c:pt>
                <c:pt idx="3533">
                  <c:v>139.25</c:v>
                </c:pt>
                <c:pt idx="3534">
                  <c:v>145.5</c:v>
                </c:pt>
                <c:pt idx="3535">
                  <c:v>146.25</c:v>
                </c:pt>
                <c:pt idx="3536">
                  <c:v>150</c:v>
                </c:pt>
                <c:pt idx="3537">
                  <c:v>140.75</c:v>
                </c:pt>
                <c:pt idx="3538">
                  <c:v>145.75</c:v>
                </c:pt>
                <c:pt idx="3539">
                  <c:v>148.5</c:v>
                </c:pt>
                <c:pt idx="3540">
                  <c:v>161.25</c:v>
                </c:pt>
                <c:pt idx="3541">
                  <c:v>156.25</c:v>
                </c:pt>
                <c:pt idx="3542">
                  <c:v>164</c:v>
                </c:pt>
                <c:pt idx="3543">
                  <c:v>160.5</c:v>
                </c:pt>
                <c:pt idx="3544">
                  <c:v>159.25</c:v>
                </c:pt>
                <c:pt idx="3545">
                  <c:v>165</c:v>
                </c:pt>
                <c:pt idx="3546">
                  <c:v>169.5</c:v>
                </c:pt>
                <c:pt idx="3547">
                  <c:v>171.25</c:v>
                </c:pt>
                <c:pt idx="3548">
                  <c:v>162</c:v>
                </c:pt>
                <c:pt idx="3549">
                  <c:v>165.75</c:v>
                </c:pt>
                <c:pt idx="3550">
                  <c:v>170.25</c:v>
                </c:pt>
                <c:pt idx="3551">
                  <c:v>163.5</c:v>
                </c:pt>
                <c:pt idx="3552">
                  <c:v>168.5</c:v>
                </c:pt>
                <c:pt idx="3553">
                  <c:v>154.25</c:v>
                </c:pt>
                <c:pt idx="3554">
                  <c:v>148.5</c:v>
                </c:pt>
                <c:pt idx="3555">
                  <c:v>152.75</c:v>
                </c:pt>
                <c:pt idx="3556">
                  <c:v>146.5</c:v>
                </c:pt>
                <c:pt idx="3557">
                  <c:v>151</c:v>
                </c:pt>
                <c:pt idx="3558">
                  <c:v>156.5</c:v>
                </c:pt>
                <c:pt idx="3559">
                  <c:v>156.25</c:v>
                </c:pt>
                <c:pt idx="3560">
                  <c:v>174.5</c:v>
                </c:pt>
                <c:pt idx="3561">
                  <c:v>176.75</c:v>
                </c:pt>
                <c:pt idx="3562">
                  <c:v>177.75</c:v>
                </c:pt>
                <c:pt idx="3563">
                  <c:v>184</c:v>
                </c:pt>
                <c:pt idx="3564">
                  <c:v>172.75</c:v>
                </c:pt>
                <c:pt idx="3565">
                  <c:v>163.25</c:v>
                </c:pt>
                <c:pt idx="3566">
                  <c:v>167.25</c:v>
                </c:pt>
                <c:pt idx="3567">
                  <c:v>163.75</c:v>
                </c:pt>
                <c:pt idx="3568">
                  <c:v>153.5</c:v>
                </c:pt>
                <c:pt idx="3569">
                  <c:v>144.25</c:v>
                </c:pt>
                <c:pt idx="3570">
                  <c:v>139</c:v>
                </c:pt>
                <c:pt idx="3571">
                  <c:v>143.75</c:v>
                </c:pt>
                <c:pt idx="3572">
                  <c:v>134.25</c:v>
                </c:pt>
                <c:pt idx="3573">
                  <c:v>136</c:v>
                </c:pt>
                <c:pt idx="3574">
                  <c:v>130</c:v>
                </c:pt>
                <c:pt idx="3575">
                  <c:v>118.25</c:v>
                </c:pt>
                <c:pt idx="3576">
                  <c:v>119</c:v>
                </c:pt>
                <c:pt idx="3577">
                  <c:v>102.75</c:v>
                </c:pt>
                <c:pt idx="3578">
                  <c:v>116</c:v>
                </c:pt>
                <c:pt idx="3579">
                  <c:v>118.75</c:v>
                </c:pt>
                <c:pt idx="3580">
                  <c:v>121.5</c:v>
                </c:pt>
                <c:pt idx="3581">
                  <c:v>122</c:v>
                </c:pt>
                <c:pt idx="3582">
                  <c:v>121.75</c:v>
                </c:pt>
                <c:pt idx="3583">
                  <c:v>136.25</c:v>
                </c:pt>
                <c:pt idx="3584">
                  <c:v>151.75</c:v>
                </c:pt>
                <c:pt idx="3585">
                  <c:v>159</c:v>
                </c:pt>
                <c:pt idx="3586">
                  <c:v>157.75</c:v>
                </c:pt>
                <c:pt idx="3587">
                  <c:v>155.5</c:v>
                </c:pt>
                <c:pt idx="3588">
                  <c:v>156</c:v>
                </c:pt>
                <c:pt idx="3589">
                  <c:v>165</c:v>
                </c:pt>
                <c:pt idx="3590">
                  <c:v>174</c:v>
                </c:pt>
                <c:pt idx="3591">
                  <c:v>177.25</c:v>
                </c:pt>
                <c:pt idx="3592">
                  <c:v>168.75</c:v>
                </c:pt>
                <c:pt idx="3593">
                  <c:v>175.5</c:v>
                </c:pt>
                <c:pt idx="3594">
                  <c:v>176.25</c:v>
                </c:pt>
                <c:pt idx="3595">
                  <c:v>163.5</c:v>
                </c:pt>
                <c:pt idx="3596">
                  <c:v>169.25</c:v>
                </c:pt>
                <c:pt idx="3597">
                  <c:v>170.5</c:v>
                </c:pt>
                <c:pt idx="3598">
                  <c:v>173.25</c:v>
                </c:pt>
                <c:pt idx="3599">
                  <c:v>172</c:v>
                </c:pt>
                <c:pt idx="3600">
                  <c:v>167.25</c:v>
                </c:pt>
                <c:pt idx="3601">
                  <c:v>165.25</c:v>
                </c:pt>
                <c:pt idx="3602">
                  <c:v>181</c:v>
                </c:pt>
                <c:pt idx="3603">
                  <c:v>181.75</c:v>
                </c:pt>
                <c:pt idx="3604">
                  <c:v>180.5</c:v>
                </c:pt>
                <c:pt idx="3605">
                  <c:v>180.5</c:v>
                </c:pt>
                <c:pt idx="3606">
                  <c:v>169</c:v>
                </c:pt>
                <c:pt idx="3607">
                  <c:v>175.25</c:v>
                </c:pt>
                <c:pt idx="3608">
                  <c:v>179.75</c:v>
                </c:pt>
                <c:pt idx="3609">
                  <c:v>181</c:v>
                </c:pt>
                <c:pt idx="3610">
                  <c:v>191.5</c:v>
                </c:pt>
                <c:pt idx="3611">
                  <c:v>195.25</c:v>
                </c:pt>
                <c:pt idx="3612">
                  <c:v>196</c:v>
                </c:pt>
                <c:pt idx="3613">
                  <c:v>195.25</c:v>
                </c:pt>
                <c:pt idx="3614">
                  <c:v>187</c:v>
                </c:pt>
                <c:pt idx="3615">
                  <c:v>187.5</c:v>
                </c:pt>
                <c:pt idx="3616">
                  <c:v>196.75</c:v>
                </c:pt>
                <c:pt idx="3617">
                  <c:v>199.75</c:v>
                </c:pt>
                <c:pt idx="3618">
                  <c:v>200.5</c:v>
                </c:pt>
                <c:pt idx="3619">
                  <c:v>197.25</c:v>
                </c:pt>
                <c:pt idx="3620">
                  <c:v>204.25</c:v>
                </c:pt>
                <c:pt idx="3621">
                  <c:v>205.75</c:v>
                </c:pt>
                <c:pt idx="3622">
                  <c:v>203.5</c:v>
                </c:pt>
                <c:pt idx="3623">
                  <c:v>202.5</c:v>
                </c:pt>
                <c:pt idx="3624">
                  <c:v>195</c:v>
                </c:pt>
                <c:pt idx="3625">
                  <c:v>179.75</c:v>
                </c:pt>
                <c:pt idx="3626">
                  <c:v>172</c:v>
                </c:pt>
                <c:pt idx="3627">
                  <c:v>177</c:v>
                </c:pt>
                <c:pt idx="3628">
                  <c:v>175</c:v>
                </c:pt>
                <c:pt idx="3629">
                  <c:v>180.5</c:v>
                </c:pt>
                <c:pt idx="3630">
                  <c:v>172.75</c:v>
                </c:pt>
                <c:pt idx="3631">
                  <c:v>176.25</c:v>
                </c:pt>
                <c:pt idx="3632">
                  <c:v>166.75</c:v>
                </c:pt>
                <c:pt idx="3633">
                  <c:v>172.5</c:v>
                </c:pt>
                <c:pt idx="3634">
                  <c:v>184.5</c:v>
                </c:pt>
                <c:pt idx="3635">
                  <c:v>172.25</c:v>
                </c:pt>
                <c:pt idx="3636">
                  <c:v>165.25</c:v>
                </c:pt>
                <c:pt idx="3637">
                  <c:v>157.25</c:v>
                </c:pt>
                <c:pt idx="3638">
                  <c:v>155</c:v>
                </c:pt>
                <c:pt idx="3639">
                  <c:v>158.5</c:v>
                </c:pt>
                <c:pt idx="3640">
                  <c:v>162</c:v>
                </c:pt>
                <c:pt idx="3641">
                  <c:v>163.5</c:v>
                </c:pt>
                <c:pt idx="3642">
                  <c:v>163.5</c:v>
                </c:pt>
                <c:pt idx="3643">
                  <c:v>170.5</c:v>
                </c:pt>
                <c:pt idx="3644">
                  <c:v>178</c:v>
                </c:pt>
                <c:pt idx="3645">
                  <c:v>182</c:v>
                </c:pt>
                <c:pt idx="3646">
                  <c:v>178.25</c:v>
                </c:pt>
                <c:pt idx="3647">
                  <c:v>190.75</c:v>
                </c:pt>
                <c:pt idx="3648">
                  <c:v>189.5</c:v>
                </c:pt>
                <c:pt idx="3649">
                  <c:v>191</c:v>
                </c:pt>
                <c:pt idx="3650">
                  <c:v>181.75</c:v>
                </c:pt>
                <c:pt idx="3651">
                  <c:v>185.25</c:v>
                </c:pt>
                <c:pt idx="3652">
                  <c:v>195.75</c:v>
                </c:pt>
                <c:pt idx="3653">
                  <c:v>195</c:v>
                </c:pt>
                <c:pt idx="3654">
                  <c:v>199.5</c:v>
                </c:pt>
                <c:pt idx="3655">
                  <c:v>199.25</c:v>
                </c:pt>
                <c:pt idx="3656">
                  <c:v>189.75</c:v>
                </c:pt>
                <c:pt idx="3657">
                  <c:v>191</c:v>
                </c:pt>
                <c:pt idx="3658">
                  <c:v>173.5</c:v>
                </c:pt>
                <c:pt idx="3659">
                  <c:v>181.5</c:v>
                </c:pt>
                <c:pt idx="3660">
                  <c:v>189.5</c:v>
                </c:pt>
                <c:pt idx="3661">
                  <c:v>200.75</c:v>
                </c:pt>
                <c:pt idx="3662">
                  <c:v>192.75</c:v>
                </c:pt>
                <c:pt idx="3663">
                  <c:v>198.75</c:v>
                </c:pt>
                <c:pt idx="3664">
                  <c:v>198.25</c:v>
                </c:pt>
                <c:pt idx="3665">
                  <c:v>198.75</c:v>
                </c:pt>
                <c:pt idx="3666">
                  <c:v>213</c:v>
                </c:pt>
                <c:pt idx="3667">
                  <c:v>214</c:v>
                </c:pt>
                <c:pt idx="3668">
                  <c:v>209.25</c:v>
                </c:pt>
                <c:pt idx="3669">
                  <c:v>195.75</c:v>
                </c:pt>
                <c:pt idx="3670">
                  <c:v>198.25</c:v>
                </c:pt>
                <c:pt idx="3671">
                  <c:v>189.75</c:v>
                </c:pt>
                <c:pt idx="3672">
                  <c:v>196.5</c:v>
                </c:pt>
                <c:pt idx="3673">
                  <c:v>187.25</c:v>
                </c:pt>
                <c:pt idx="3674">
                  <c:v>176.5</c:v>
                </c:pt>
                <c:pt idx="3675">
                  <c:v>178.5</c:v>
                </c:pt>
                <c:pt idx="3676">
                  <c:v>175.25</c:v>
                </c:pt>
                <c:pt idx="3677">
                  <c:v>170.75</c:v>
                </c:pt>
                <c:pt idx="3678">
                  <c:v>158.75</c:v>
                </c:pt>
                <c:pt idx="3679">
                  <c:v>159</c:v>
                </c:pt>
                <c:pt idx="3680">
                  <c:v>160</c:v>
                </c:pt>
                <c:pt idx="3681">
                  <c:v>162</c:v>
                </c:pt>
                <c:pt idx="3682">
                  <c:v>154.5</c:v>
                </c:pt>
                <c:pt idx="3683">
                  <c:v>139</c:v>
                </c:pt>
                <c:pt idx="3684">
                  <c:v>137.5</c:v>
                </c:pt>
                <c:pt idx="3685">
                  <c:v>131.25</c:v>
                </c:pt>
                <c:pt idx="3686">
                  <c:v>133.25</c:v>
                </c:pt>
                <c:pt idx="3687">
                  <c:v>138.75</c:v>
                </c:pt>
                <c:pt idx="3688">
                  <c:v>142.75</c:v>
                </c:pt>
                <c:pt idx="3689">
                  <c:v>148.75</c:v>
                </c:pt>
                <c:pt idx="3690">
                  <c:v>137</c:v>
                </c:pt>
                <c:pt idx="3691">
                  <c:v>137.25</c:v>
                </c:pt>
                <c:pt idx="3692">
                  <c:v>143.5</c:v>
                </c:pt>
                <c:pt idx="3693">
                  <c:v>129.5</c:v>
                </c:pt>
                <c:pt idx="3694">
                  <c:v>114</c:v>
                </c:pt>
                <c:pt idx="3695">
                  <c:v>131</c:v>
                </c:pt>
                <c:pt idx="3696">
                  <c:v>127.75</c:v>
                </c:pt>
                <c:pt idx="3697">
                  <c:v>118.75</c:v>
                </c:pt>
                <c:pt idx="3698">
                  <c:v>134.75</c:v>
                </c:pt>
                <c:pt idx="3699">
                  <c:v>113</c:v>
                </c:pt>
                <c:pt idx="3700">
                  <c:v>117.25</c:v>
                </c:pt>
                <c:pt idx="3701">
                  <c:v>110.5</c:v>
                </c:pt>
                <c:pt idx="3702">
                  <c:v>120.75</c:v>
                </c:pt>
                <c:pt idx="3703">
                  <c:v>117.25</c:v>
                </c:pt>
                <c:pt idx="3704">
                  <c:v>131.5</c:v>
                </c:pt>
                <c:pt idx="3705">
                  <c:v>116</c:v>
                </c:pt>
                <c:pt idx="3706">
                  <c:v>111</c:v>
                </c:pt>
                <c:pt idx="3707">
                  <c:v>108.5</c:v>
                </c:pt>
                <c:pt idx="3708">
                  <c:v>99.25</c:v>
                </c:pt>
                <c:pt idx="3709">
                  <c:v>99</c:v>
                </c:pt>
                <c:pt idx="3710">
                  <c:v>95.25</c:v>
                </c:pt>
                <c:pt idx="3711">
                  <c:v>88.25</c:v>
                </c:pt>
                <c:pt idx="3712">
                  <c:v>76.25</c:v>
                </c:pt>
                <c:pt idx="3713">
                  <c:v>70</c:v>
                </c:pt>
                <c:pt idx="3714">
                  <c:v>56.75</c:v>
                </c:pt>
                <c:pt idx="3715">
                  <c:v>59.25</c:v>
                </c:pt>
                <c:pt idx="3716">
                  <c:v>49</c:v>
                </c:pt>
                <c:pt idx="3717">
                  <c:v>40.75</c:v>
                </c:pt>
                <c:pt idx="3718">
                  <c:v>52.25</c:v>
                </c:pt>
                <c:pt idx="3719">
                  <c:v>56.75</c:v>
                </c:pt>
                <c:pt idx="3720">
                  <c:v>55.75</c:v>
                </c:pt>
                <c:pt idx="3721">
                  <c:v>61.75</c:v>
                </c:pt>
                <c:pt idx="3722">
                  <c:v>59.25</c:v>
                </c:pt>
                <c:pt idx="3723">
                  <c:v>58</c:v>
                </c:pt>
                <c:pt idx="3724">
                  <c:v>63.5</c:v>
                </c:pt>
                <c:pt idx="3725">
                  <c:v>65.75</c:v>
                </c:pt>
                <c:pt idx="3726">
                  <c:v>57.75</c:v>
                </c:pt>
                <c:pt idx="3727">
                  <c:v>66.75</c:v>
                </c:pt>
                <c:pt idx="3728">
                  <c:v>70.75</c:v>
                </c:pt>
                <c:pt idx="3729">
                  <c:v>64</c:v>
                </c:pt>
                <c:pt idx="3730">
                  <c:v>63.5</c:v>
                </c:pt>
                <c:pt idx="3731">
                  <c:v>64.5</c:v>
                </c:pt>
                <c:pt idx="3732">
                  <c:v>61.5</c:v>
                </c:pt>
                <c:pt idx="3733">
                  <c:v>66.5</c:v>
                </c:pt>
                <c:pt idx="3734">
                  <c:v>64.5</c:v>
                </c:pt>
                <c:pt idx="3735">
                  <c:v>68</c:v>
                </c:pt>
                <c:pt idx="3736">
                  <c:v>70.5</c:v>
                </c:pt>
                <c:pt idx="3737">
                  <c:v>72.25</c:v>
                </c:pt>
                <c:pt idx="3738">
                  <c:v>76.25</c:v>
                </c:pt>
                <c:pt idx="3739">
                  <c:v>81</c:v>
                </c:pt>
                <c:pt idx="3740">
                  <c:v>80.5</c:v>
                </c:pt>
                <c:pt idx="3741">
                  <c:v>81.5</c:v>
                </c:pt>
                <c:pt idx="3742">
                  <c:v>81.5</c:v>
                </c:pt>
                <c:pt idx="3743">
                  <c:v>64.5</c:v>
                </c:pt>
                <c:pt idx="3744">
                  <c:v>56.25</c:v>
                </c:pt>
                <c:pt idx="3745">
                  <c:v>56.75</c:v>
                </c:pt>
                <c:pt idx="3746">
                  <c:v>67.25</c:v>
                </c:pt>
                <c:pt idx="3747">
                  <c:v>63.5</c:v>
                </c:pt>
                <c:pt idx="3748">
                  <c:v>56</c:v>
                </c:pt>
                <c:pt idx="3749">
                  <c:v>60.5</c:v>
                </c:pt>
                <c:pt idx="3750">
                  <c:v>69.5</c:v>
                </c:pt>
                <c:pt idx="3751">
                  <c:v>59</c:v>
                </c:pt>
                <c:pt idx="3752">
                  <c:v>63.25</c:v>
                </c:pt>
                <c:pt idx="3753">
                  <c:v>77</c:v>
                </c:pt>
                <c:pt idx="3754">
                  <c:v>84</c:v>
                </c:pt>
                <c:pt idx="3755">
                  <c:v>86</c:v>
                </c:pt>
                <c:pt idx="3756">
                  <c:v>88.5</c:v>
                </c:pt>
                <c:pt idx="3757">
                  <c:v>92.25</c:v>
                </c:pt>
                <c:pt idx="3758">
                  <c:v>91.75</c:v>
                </c:pt>
                <c:pt idx="3759">
                  <c:v>87</c:v>
                </c:pt>
                <c:pt idx="3760">
                  <c:v>93.75</c:v>
                </c:pt>
                <c:pt idx="3761">
                  <c:v>97</c:v>
                </c:pt>
                <c:pt idx="3762">
                  <c:v>90.5</c:v>
                </c:pt>
                <c:pt idx="3763">
                  <c:v>97.5</c:v>
                </c:pt>
                <c:pt idx="3764">
                  <c:v>94.5</c:v>
                </c:pt>
                <c:pt idx="3765">
                  <c:v>95.5</c:v>
                </c:pt>
                <c:pt idx="3766">
                  <c:v>100.25</c:v>
                </c:pt>
                <c:pt idx="3767">
                  <c:v>107.5</c:v>
                </c:pt>
                <c:pt idx="3768">
                  <c:v>97.25</c:v>
                </c:pt>
                <c:pt idx="3769">
                  <c:v>98</c:v>
                </c:pt>
                <c:pt idx="3770">
                  <c:v>105.5</c:v>
                </c:pt>
                <c:pt idx="3771">
                  <c:v>108.25</c:v>
                </c:pt>
                <c:pt idx="3772">
                  <c:v>98.5</c:v>
                </c:pt>
                <c:pt idx="3773">
                  <c:v>90.25</c:v>
                </c:pt>
                <c:pt idx="3774">
                  <c:v>87.75</c:v>
                </c:pt>
                <c:pt idx="3775">
                  <c:v>94.75</c:v>
                </c:pt>
                <c:pt idx="3776">
                  <c:v>94.25</c:v>
                </c:pt>
                <c:pt idx="3777">
                  <c:v>99</c:v>
                </c:pt>
                <c:pt idx="3778">
                  <c:v>91.5</c:v>
                </c:pt>
                <c:pt idx="3779">
                  <c:v>98</c:v>
                </c:pt>
                <c:pt idx="3780">
                  <c:v>82</c:v>
                </c:pt>
                <c:pt idx="3781">
                  <c:v>82</c:v>
                </c:pt>
                <c:pt idx="3782">
                  <c:v>81.5</c:v>
                </c:pt>
                <c:pt idx="3783">
                  <c:v>84.25</c:v>
                </c:pt>
                <c:pt idx="3784">
                  <c:v>84.5</c:v>
                </c:pt>
                <c:pt idx="3785">
                  <c:v>82</c:v>
                </c:pt>
                <c:pt idx="3786">
                  <c:v>70.5</c:v>
                </c:pt>
                <c:pt idx="3787">
                  <c:v>74</c:v>
                </c:pt>
                <c:pt idx="3788">
                  <c:v>66.5</c:v>
                </c:pt>
                <c:pt idx="3789">
                  <c:v>75</c:v>
                </c:pt>
                <c:pt idx="3790">
                  <c:v>69</c:v>
                </c:pt>
                <c:pt idx="3791">
                  <c:v>82</c:v>
                </c:pt>
                <c:pt idx="3792">
                  <c:v>82.25</c:v>
                </c:pt>
                <c:pt idx="3793">
                  <c:v>80.25</c:v>
                </c:pt>
                <c:pt idx="3794">
                  <c:v>94.75</c:v>
                </c:pt>
                <c:pt idx="3795">
                  <c:v>96</c:v>
                </c:pt>
                <c:pt idx="3796">
                  <c:v>92.5</c:v>
                </c:pt>
                <c:pt idx="3797">
                  <c:v>102.5</c:v>
                </c:pt>
                <c:pt idx="3798">
                  <c:v>100.75</c:v>
                </c:pt>
                <c:pt idx="3799">
                  <c:v>93</c:v>
                </c:pt>
                <c:pt idx="3800">
                  <c:v>89</c:v>
                </c:pt>
                <c:pt idx="3801">
                  <c:v>88</c:v>
                </c:pt>
                <c:pt idx="3802">
                  <c:v>96.75</c:v>
                </c:pt>
                <c:pt idx="3803">
                  <c:v>92.5</c:v>
                </c:pt>
                <c:pt idx="3804">
                  <c:v>82</c:v>
                </c:pt>
                <c:pt idx="3805">
                  <c:v>70.5</c:v>
                </c:pt>
                <c:pt idx="3806">
                  <c:v>74.25</c:v>
                </c:pt>
                <c:pt idx="3807">
                  <c:v>75</c:v>
                </c:pt>
                <c:pt idx="3808">
                  <c:v>76</c:v>
                </c:pt>
                <c:pt idx="3809">
                  <c:v>76.25</c:v>
                </c:pt>
                <c:pt idx="3810">
                  <c:v>77.25</c:v>
                </c:pt>
                <c:pt idx="3811">
                  <c:v>86.25</c:v>
                </c:pt>
                <c:pt idx="3812">
                  <c:v>88.75</c:v>
                </c:pt>
                <c:pt idx="3813">
                  <c:v>86.25</c:v>
                </c:pt>
                <c:pt idx="3814">
                  <c:v>71.25</c:v>
                </c:pt>
                <c:pt idx="3815">
                  <c:v>55.25</c:v>
                </c:pt>
                <c:pt idx="3816">
                  <c:v>59</c:v>
                </c:pt>
                <c:pt idx="3817">
                  <c:v>56</c:v>
                </c:pt>
                <c:pt idx="3818">
                  <c:v>66</c:v>
                </c:pt>
                <c:pt idx="3819">
                  <c:v>67.5</c:v>
                </c:pt>
                <c:pt idx="3820">
                  <c:v>77.5</c:v>
                </c:pt>
                <c:pt idx="3821">
                  <c:v>78</c:v>
                </c:pt>
                <c:pt idx="3822">
                  <c:v>66</c:v>
                </c:pt>
                <c:pt idx="3823">
                  <c:v>61.75</c:v>
                </c:pt>
                <c:pt idx="3824">
                  <c:v>74.5</c:v>
                </c:pt>
                <c:pt idx="3825">
                  <c:v>55.5</c:v>
                </c:pt>
                <c:pt idx="3826">
                  <c:v>76.5</c:v>
                </c:pt>
                <c:pt idx="3827">
                  <c:v>72.25</c:v>
                </c:pt>
                <c:pt idx="3828">
                  <c:v>53.5</c:v>
                </c:pt>
                <c:pt idx="3829">
                  <c:v>57</c:v>
                </c:pt>
                <c:pt idx="3830">
                  <c:v>60</c:v>
                </c:pt>
                <c:pt idx="3831">
                  <c:v>73.5</c:v>
                </c:pt>
                <c:pt idx="3832">
                  <c:v>56.25</c:v>
                </c:pt>
                <c:pt idx="3833">
                  <c:v>46.25</c:v>
                </c:pt>
                <c:pt idx="3834">
                  <c:v>42.75</c:v>
                </c:pt>
                <c:pt idx="3835">
                  <c:v>31</c:v>
                </c:pt>
                <c:pt idx="3836">
                  <c:v>36.75</c:v>
                </c:pt>
                <c:pt idx="3837">
                  <c:v>35</c:v>
                </c:pt>
                <c:pt idx="3838">
                  <c:v>35.75</c:v>
                </c:pt>
                <c:pt idx="3839">
                  <c:v>35.75</c:v>
                </c:pt>
                <c:pt idx="3840">
                  <c:v>36.75</c:v>
                </c:pt>
                <c:pt idx="3841">
                  <c:v>46.75</c:v>
                </c:pt>
                <c:pt idx="3842">
                  <c:v>51</c:v>
                </c:pt>
                <c:pt idx="3843">
                  <c:v>50.25</c:v>
                </c:pt>
                <c:pt idx="3844">
                  <c:v>45.5</c:v>
                </c:pt>
                <c:pt idx="3845">
                  <c:v>47.75</c:v>
                </c:pt>
                <c:pt idx="3846">
                  <c:v>58.25</c:v>
                </c:pt>
                <c:pt idx="3847">
                  <c:v>63.25</c:v>
                </c:pt>
                <c:pt idx="3848">
                  <c:v>70</c:v>
                </c:pt>
                <c:pt idx="3849">
                  <c:v>75</c:v>
                </c:pt>
                <c:pt idx="3850">
                  <c:v>81.5</c:v>
                </c:pt>
                <c:pt idx="3851">
                  <c:v>83</c:v>
                </c:pt>
                <c:pt idx="3852">
                  <c:v>74</c:v>
                </c:pt>
                <c:pt idx="3853">
                  <c:v>72.25</c:v>
                </c:pt>
                <c:pt idx="3854">
                  <c:v>64</c:v>
                </c:pt>
                <c:pt idx="3855">
                  <c:v>77.5</c:v>
                </c:pt>
                <c:pt idx="3856">
                  <c:v>79</c:v>
                </c:pt>
                <c:pt idx="3857">
                  <c:v>76.5</c:v>
                </c:pt>
                <c:pt idx="3858">
                  <c:v>78.5</c:v>
                </c:pt>
                <c:pt idx="3859">
                  <c:v>71</c:v>
                </c:pt>
                <c:pt idx="3860">
                  <c:v>69.75</c:v>
                </c:pt>
                <c:pt idx="3861">
                  <c:v>72.25</c:v>
                </c:pt>
                <c:pt idx="3862">
                  <c:v>74</c:v>
                </c:pt>
                <c:pt idx="3863">
                  <c:v>82</c:v>
                </c:pt>
                <c:pt idx="3864">
                  <c:v>87</c:v>
                </c:pt>
                <c:pt idx="3865">
                  <c:v>82.75</c:v>
                </c:pt>
                <c:pt idx="3866">
                  <c:v>79.25</c:v>
                </c:pt>
                <c:pt idx="3867">
                  <c:v>72.5</c:v>
                </c:pt>
                <c:pt idx="3868">
                  <c:v>73</c:v>
                </c:pt>
                <c:pt idx="3869">
                  <c:v>75</c:v>
                </c:pt>
                <c:pt idx="3870">
                  <c:v>80.5</c:v>
                </c:pt>
                <c:pt idx="3871">
                  <c:v>81.5</c:v>
                </c:pt>
                <c:pt idx="3872">
                  <c:v>69</c:v>
                </c:pt>
                <c:pt idx="3873">
                  <c:v>70.25</c:v>
                </c:pt>
                <c:pt idx="3874">
                  <c:v>65</c:v>
                </c:pt>
                <c:pt idx="3875">
                  <c:v>59.75</c:v>
                </c:pt>
                <c:pt idx="3876">
                  <c:v>79.75</c:v>
                </c:pt>
                <c:pt idx="3877">
                  <c:v>85.5</c:v>
                </c:pt>
                <c:pt idx="3878">
                  <c:v>86.25</c:v>
                </c:pt>
                <c:pt idx="3879">
                  <c:v>96.75</c:v>
                </c:pt>
                <c:pt idx="3880">
                  <c:v>100</c:v>
                </c:pt>
                <c:pt idx="3881">
                  <c:v>101</c:v>
                </c:pt>
                <c:pt idx="3882">
                  <c:v>104.75</c:v>
                </c:pt>
                <c:pt idx="3883">
                  <c:v>98.5</c:v>
                </c:pt>
                <c:pt idx="3884">
                  <c:v>97.75</c:v>
                </c:pt>
                <c:pt idx="3885">
                  <c:v>94.5</c:v>
                </c:pt>
                <c:pt idx="3886">
                  <c:v>88.75</c:v>
                </c:pt>
                <c:pt idx="3887">
                  <c:v>93.25</c:v>
                </c:pt>
                <c:pt idx="3888">
                  <c:v>69.75</c:v>
                </c:pt>
                <c:pt idx="3889">
                  <c:v>74.25</c:v>
                </c:pt>
                <c:pt idx="3890">
                  <c:v>75.5</c:v>
                </c:pt>
                <c:pt idx="3891">
                  <c:v>76</c:v>
                </c:pt>
                <c:pt idx="3892">
                  <c:v>82.75</c:v>
                </c:pt>
                <c:pt idx="3893">
                  <c:v>94.25</c:v>
                </c:pt>
                <c:pt idx="3894">
                  <c:v>93.5</c:v>
                </c:pt>
                <c:pt idx="3895">
                  <c:v>88.5</c:v>
                </c:pt>
                <c:pt idx="3896">
                  <c:v>92.25</c:v>
                </c:pt>
                <c:pt idx="3897">
                  <c:v>77</c:v>
                </c:pt>
                <c:pt idx="3898">
                  <c:v>70.5</c:v>
                </c:pt>
                <c:pt idx="3899">
                  <c:v>73.75</c:v>
                </c:pt>
                <c:pt idx="3900">
                  <c:v>62.5</c:v>
                </c:pt>
                <c:pt idx="3901">
                  <c:v>73.25</c:v>
                </c:pt>
                <c:pt idx="3902">
                  <c:v>70.75</c:v>
                </c:pt>
                <c:pt idx="3903">
                  <c:v>73.25</c:v>
                </c:pt>
                <c:pt idx="3904">
                  <c:v>70.75</c:v>
                </c:pt>
                <c:pt idx="3905">
                  <c:v>83.25</c:v>
                </c:pt>
                <c:pt idx="3906">
                  <c:v>87.25</c:v>
                </c:pt>
                <c:pt idx="3907">
                  <c:v>96.75</c:v>
                </c:pt>
                <c:pt idx="3908">
                  <c:v>94</c:v>
                </c:pt>
                <c:pt idx="3909">
                  <c:v>90.25</c:v>
                </c:pt>
                <c:pt idx="3910">
                  <c:v>97.25</c:v>
                </c:pt>
                <c:pt idx="3911">
                  <c:v>95.25</c:v>
                </c:pt>
                <c:pt idx="3912">
                  <c:v>98</c:v>
                </c:pt>
                <c:pt idx="3913">
                  <c:v>99</c:v>
                </c:pt>
                <c:pt idx="3914">
                  <c:v>87.5</c:v>
                </c:pt>
                <c:pt idx="3915">
                  <c:v>97</c:v>
                </c:pt>
                <c:pt idx="3916">
                  <c:v>96.5</c:v>
                </c:pt>
                <c:pt idx="3917">
                  <c:v>91.5</c:v>
                </c:pt>
                <c:pt idx="3918">
                  <c:v>84.5</c:v>
                </c:pt>
                <c:pt idx="3919">
                  <c:v>82.5</c:v>
                </c:pt>
                <c:pt idx="3920">
                  <c:v>84.5</c:v>
                </c:pt>
                <c:pt idx="3921">
                  <c:v>77</c:v>
                </c:pt>
                <c:pt idx="3922">
                  <c:v>88</c:v>
                </c:pt>
                <c:pt idx="3923">
                  <c:v>90.5</c:v>
                </c:pt>
                <c:pt idx="3924">
                  <c:v>103.5</c:v>
                </c:pt>
                <c:pt idx="3925">
                  <c:v>109</c:v>
                </c:pt>
                <c:pt idx="3926">
                  <c:v>111.5</c:v>
                </c:pt>
                <c:pt idx="3927">
                  <c:v>112.25</c:v>
                </c:pt>
                <c:pt idx="3928">
                  <c:v>110.25</c:v>
                </c:pt>
                <c:pt idx="3929">
                  <c:v>102.25</c:v>
                </c:pt>
                <c:pt idx="3930">
                  <c:v>109.25</c:v>
                </c:pt>
                <c:pt idx="3931">
                  <c:v>106.5</c:v>
                </c:pt>
                <c:pt idx="3932">
                  <c:v>107.5</c:v>
                </c:pt>
                <c:pt idx="3933">
                  <c:v>105.75</c:v>
                </c:pt>
                <c:pt idx="3934">
                  <c:v>97.25</c:v>
                </c:pt>
                <c:pt idx="3935">
                  <c:v>104.75</c:v>
                </c:pt>
                <c:pt idx="3936">
                  <c:v>102.25</c:v>
                </c:pt>
                <c:pt idx="3937">
                  <c:v>98</c:v>
                </c:pt>
                <c:pt idx="3938">
                  <c:v>100.5</c:v>
                </c:pt>
                <c:pt idx="3939">
                  <c:v>109.5</c:v>
                </c:pt>
                <c:pt idx="3940">
                  <c:v>113.75</c:v>
                </c:pt>
                <c:pt idx="3941">
                  <c:v>112.25</c:v>
                </c:pt>
                <c:pt idx="3942">
                  <c:v>98.75</c:v>
                </c:pt>
                <c:pt idx="3943">
                  <c:v>100.25</c:v>
                </c:pt>
                <c:pt idx="3944">
                  <c:v>88.75</c:v>
                </c:pt>
                <c:pt idx="3945">
                  <c:v>90.25</c:v>
                </c:pt>
                <c:pt idx="3946">
                  <c:v>89</c:v>
                </c:pt>
                <c:pt idx="3947">
                  <c:v>87.75</c:v>
                </c:pt>
                <c:pt idx="3948">
                  <c:v>108.25</c:v>
                </c:pt>
                <c:pt idx="3949">
                  <c:v>110</c:v>
                </c:pt>
                <c:pt idx="3950">
                  <c:v>111.75</c:v>
                </c:pt>
                <c:pt idx="3951">
                  <c:v>111.75</c:v>
                </c:pt>
                <c:pt idx="3952">
                  <c:v>109.25</c:v>
                </c:pt>
                <c:pt idx="3953">
                  <c:v>104.25</c:v>
                </c:pt>
                <c:pt idx="3954">
                  <c:v>103.75</c:v>
                </c:pt>
                <c:pt idx="3955">
                  <c:v>109.75</c:v>
                </c:pt>
                <c:pt idx="3956">
                  <c:v>110.75</c:v>
                </c:pt>
                <c:pt idx="3957">
                  <c:v>103</c:v>
                </c:pt>
                <c:pt idx="3958">
                  <c:v>112.75</c:v>
                </c:pt>
                <c:pt idx="3959">
                  <c:v>107</c:v>
                </c:pt>
                <c:pt idx="3960">
                  <c:v>111.75</c:v>
                </c:pt>
                <c:pt idx="3961">
                  <c:v>123.75</c:v>
                </c:pt>
                <c:pt idx="3962">
                  <c:v>122</c:v>
                </c:pt>
                <c:pt idx="3963">
                  <c:v>124</c:v>
                </c:pt>
                <c:pt idx="3964">
                  <c:v>122.5</c:v>
                </c:pt>
                <c:pt idx="3965">
                  <c:v>106.5</c:v>
                </c:pt>
                <c:pt idx="3966">
                  <c:v>89</c:v>
                </c:pt>
                <c:pt idx="3967">
                  <c:v>92</c:v>
                </c:pt>
                <c:pt idx="3968">
                  <c:v>89.75</c:v>
                </c:pt>
                <c:pt idx="3969">
                  <c:v>63.75</c:v>
                </c:pt>
                <c:pt idx="3970">
                  <c:v>69.75</c:v>
                </c:pt>
                <c:pt idx="3971">
                  <c:v>62</c:v>
                </c:pt>
                <c:pt idx="3972">
                  <c:v>70.75</c:v>
                </c:pt>
                <c:pt idx="3973">
                  <c:v>80.25</c:v>
                </c:pt>
                <c:pt idx="3974">
                  <c:v>71.75</c:v>
                </c:pt>
                <c:pt idx="3975">
                  <c:v>56.75</c:v>
                </c:pt>
                <c:pt idx="3976">
                  <c:v>50</c:v>
                </c:pt>
                <c:pt idx="3977">
                  <c:v>72.75</c:v>
                </c:pt>
                <c:pt idx="3978">
                  <c:v>60.75</c:v>
                </c:pt>
                <c:pt idx="3979">
                  <c:v>47</c:v>
                </c:pt>
                <c:pt idx="3980">
                  <c:v>49.5</c:v>
                </c:pt>
                <c:pt idx="3981">
                  <c:v>30.75</c:v>
                </c:pt>
                <c:pt idx="3982">
                  <c:v>34.5</c:v>
                </c:pt>
                <c:pt idx="3983">
                  <c:v>44.25</c:v>
                </c:pt>
                <c:pt idx="3984">
                  <c:v>44.75</c:v>
                </c:pt>
                <c:pt idx="3985">
                  <c:v>49.25</c:v>
                </c:pt>
                <c:pt idx="3986">
                  <c:v>63.75</c:v>
                </c:pt>
                <c:pt idx="3987">
                  <c:v>78.25</c:v>
                </c:pt>
                <c:pt idx="3988">
                  <c:v>69.5</c:v>
                </c:pt>
                <c:pt idx="3989">
                  <c:v>43</c:v>
                </c:pt>
                <c:pt idx="3990">
                  <c:v>50.75</c:v>
                </c:pt>
                <c:pt idx="3991">
                  <c:v>62.25</c:v>
                </c:pt>
                <c:pt idx="3992">
                  <c:v>58.25</c:v>
                </c:pt>
                <c:pt idx="3993">
                  <c:v>49</c:v>
                </c:pt>
                <c:pt idx="3994">
                  <c:v>54.75</c:v>
                </c:pt>
                <c:pt idx="3995">
                  <c:v>55.25</c:v>
                </c:pt>
                <c:pt idx="3996">
                  <c:v>50.5</c:v>
                </c:pt>
                <c:pt idx="3997">
                  <c:v>61</c:v>
                </c:pt>
                <c:pt idx="3998">
                  <c:v>53</c:v>
                </c:pt>
                <c:pt idx="3999">
                  <c:v>28.25</c:v>
                </c:pt>
                <c:pt idx="4000">
                  <c:v>31.25</c:v>
                </c:pt>
                <c:pt idx="4001">
                  <c:v>22.5</c:v>
                </c:pt>
                <c:pt idx="4002">
                  <c:v>14</c:v>
                </c:pt>
                <c:pt idx="4003">
                  <c:v>11</c:v>
                </c:pt>
                <c:pt idx="4004">
                  <c:v>18.75</c:v>
                </c:pt>
                <c:pt idx="4005">
                  <c:v>16.75</c:v>
                </c:pt>
                <c:pt idx="4006">
                  <c:v>11.5</c:v>
                </c:pt>
                <c:pt idx="4007">
                  <c:v>25.5</c:v>
                </c:pt>
                <c:pt idx="4008">
                  <c:v>46.25</c:v>
                </c:pt>
                <c:pt idx="4009">
                  <c:v>51.5</c:v>
                </c:pt>
                <c:pt idx="4010">
                  <c:v>53.25</c:v>
                </c:pt>
                <c:pt idx="4011">
                  <c:v>48</c:v>
                </c:pt>
                <c:pt idx="4012">
                  <c:v>31.25</c:v>
                </c:pt>
                <c:pt idx="4013">
                  <c:v>39.5</c:v>
                </c:pt>
                <c:pt idx="4014">
                  <c:v>49</c:v>
                </c:pt>
                <c:pt idx="4015">
                  <c:v>26.25</c:v>
                </c:pt>
                <c:pt idx="4016">
                  <c:v>22.25</c:v>
                </c:pt>
                <c:pt idx="4017">
                  <c:v>20.5</c:v>
                </c:pt>
                <c:pt idx="4018">
                  <c:v>21.5</c:v>
                </c:pt>
                <c:pt idx="4019">
                  <c:v>9.5</c:v>
                </c:pt>
                <c:pt idx="4020">
                  <c:v>7</c:v>
                </c:pt>
                <c:pt idx="4021">
                  <c:v>12</c:v>
                </c:pt>
                <c:pt idx="4022">
                  <c:v>4.5</c:v>
                </c:pt>
                <c:pt idx="4023">
                  <c:v>7.5</c:v>
                </c:pt>
                <c:pt idx="4024">
                  <c:v>6.25</c:v>
                </c:pt>
                <c:pt idx="4025">
                  <c:v>2.5</c:v>
                </c:pt>
                <c:pt idx="4026">
                  <c:v>8</c:v>
                </c:pt>
                <c:pt idx="4027">
                  <c:v>13.25</c:v>
                </c:pt>
                <c:pt idx="4028">
                  <c:v>9.25</c:v>
                </c:pt>
                <c:pt idx="4029">
                  <c:v>12.5</c:v>
                </c:pt>
                <c:pt idx="4030">
                  <c:v>11.5</c:v>
                </c:pt>
                <c:pt idx="4031">
                  <c:v>-3</c:v>
                </c:pt>
                <c:pt idx="4032">
                  <c:v>8.25</c:v>
                </c:pt>
                <c:pt idx="4033">
                  <c:v>10.25</c:v>
                </c:pt>
                <c:pt idx="4034">
                  <c:v>16.25</c:v>
                </c:pt>
                <c:pt idx="4035">
                  <c:v>11.5</c:v>
                </c:pt>
                <c:pt idx="4036">
                  <c:v>11.25</c:v>
                </c:pt>
                <c:pt idx="4037">
                  <c:v>7</c:v>
                </c:pt>
                <c:pt idx="4038">
                  <c:v>5.25</c:v>
                </c:pt>
                <c:pt idx="4039">
                  <c:v>6.75</c:v>
                </c:pt>
                <c:pt idx="4040">
                  <c:v>13</c:v>
                </c:pt>
                <c:pt idx="4041">
                  <c:v>14.25</c:v>
                </c:pt>
                <c:pt idx="4042">
                  <c:v>14.25</c:v>
                </c:pt>
                <c:pt idx="4043">
                  <c:v>14.75</c:v>
                </c:pt>
                <c:pt idx="4044">
                  <c:v>21.75</c:v>
                </c:pt>
                <c:pt idx="4045">
                  <c:v>23.75</c:v>
                </c:pt>
                <c:pt idx="4046">
                  <c:v>12</c:v>
                </c:pt>
                <c:pt idx="4047">
                  <c:v>5.5</c:v>
                </c:pt>
                <c:pt idx="4048">
                  <c:v>8.5</c:v>
                </c:pt>
                <c:pt idx="4049">
                  <c:v>9.75</c:v>
                </c:pt>
                <c:pt idx="4050">
                  <c:v>23</c:v>
                </c:pt>
                <c:pt idx="4051">
                  <c:v>26.75</c:v>
                </c:pt>
                <c:pt idx="4052">
                  <c:v>27.25</c:v>
                </c:pt>
                <c:pt idx="4053">
                  <c:v>30</c:v>
                </c:pt>
                <c:pt idx="4054">
                  <c:v>32</c:v>
                </c:pt>
                <c:pt idx="4055">
                  <c:v>28.25</c:v>
                </c:pt>
                <c:pt idx="4056">
                  <c:v>34.25</c:v>
                </c:pt>
                <c:pt idx="4057">
                  <c:v>28</c:v>
                </c:pt>
                <c:pt idx="4058">
                  <c:v>23.75</c:v>
                </c:pt>
                <c:pt idx="4059">
                  <c:v>33.5</c:v>
                </c:pt>
                <c:pt idx="4060">
                  <c:v>44.5</c:v>
                </c:pt>
                <c:pt idx="4061">
                  <c:v>45.5</c:v>
                </c:pt>
                <c:pt idx="4062">
                  <c:v>45</c:v>
                </c:pt>
                <c:pt idx="4063">
                  <c:v>43.25</c:v>
                </c:pt>
                <c:pt idx="4064">
                  <c:v>38.25</c:v>
                </c:pt>
                <c:pt idx="4065">
                  <c:v>41</c:v>
                </c:pt>
                <c:pt idx="4066">
                  <c:v>56</c:v>
                </c:pt>
                <c:pt idx="4067">
                  <c:v>58.5</c:v>
                </c:pt>
                <c:pt idx="4068">
                  <c:v>56.5</c:v>
                </c:pt>
                <c:pt idx="4069">
                  <c:v>57</c:v>
                </c:pt>
                <c:pt idx="4070">
                  <c:v>58.5</c:v>
                </c:pt>
                <c:pt idx="4071">
                  <c:v>56.75</c:v>
                </c:pt>
                <c:pt idx="4072">
                  <c:v>68.5</c:v>
                </c:pt>
                <c:pt idx="4073">
                  <c:v>71.25</c:v>
                </c:pt>
                <c:pt idx="4074">
                  <c:v>73.75</c:v>
                </c:pt>
                <c:pt idx="4075">
                  <c:v>69.5</c:v>
                </c:pt>
                <c:pt idx="4076">
                  <c:v>70.25</c:v>
                </c:pt>
                <c:pt idx="4077">
                  <c:v>72</c:v>
                </c:pt>
                <c:pt idx="4078">
                  <c:v>72.75</c:v>
                </c:pt>
                <c:pt idx="4079">
                  <c:v>78.5</c:v>
                </c:pt>
                <c:pt idx="4080">
                  <c:v>82.5</c:v>
                </c:pt>
                <c:pt idx="4081">
                  <c:v>87</c:v>
                </c:pt>
                <c:pt idx="4082">
                  <c:v>90.75</c:v>
                </c:pt>
                <c:pt idx="4083">
                  <c:v>82.5</c:v>
                </c:pt>
                <c:pt idx="4084">
                  <c:v>81</c:v>
                </c:pt>
                <c:pt idx="4085">
                  <c:v>81</c:v>
                </c:pt>
                <c:pt idx="4086">
                  <c:v>70.75</c:v>
                </c:pt>
                <c:pt idx="4087">
                  <c:v>69</c:v>
                </c:pt>
                <c:pt idx="4088">
                  <c:v>66.25</c:v>
                </c:pt>
                <c:pt idx="4089">
                  <c:v>81.5</c:v>
                </c:pt>
                <c:pt idx="4090">
                  <c:v>86.75</c:v>
                </c:pt>
                <c:pt idx="4091">
                  <c:v>89.25</c:v>
                </c:pt>
                <c:pt idx="4092">
                  <c:v>81.75</c:v>
                </c:pt>
                <c:pt idx="4093">
                  <c:v>82.5</c:v>
                </c:pt>
                <c:pt idx="4094">
                  <c:v>85.75</c:v>
                </c:pt>
                <c:pt idx="4095">
                  <c:v>95.5</c:v>
                </c:pt>
                <c:pt idx="4096">
                  <c:v>99.25</c:v>
                </c:pt>
                <c:pt idx="4097">
                  <c:v>102.75</c:v>
                </c:pt>
                <c:pt idx="4098">
                  <c:v>102.5</c:v>
                </c:pt>
                <c:pt idx="4099">
                  <c:v>103</c:v>
                </c:pt>
                <c:pt idx="4100">
                  <c:v>104</c:v>
                </c:pt>
                <c:pt idx="4101">
                  <c:v>106.25</c:v>
                </c:pt>
                <c:pt idx="4102">
                  <c:v>100.75</c:v>
                </c:pt>
                <c:pt idx="4103">
                  <c:v>81.25</c:v>
                </c:pt>
                <c:pt idx="4104">
                  <c:v>86.25</c:v>
                </c:pt>
                <c:pt idx="4105">
                  <c:v>100</c:v>
                </c:pt>
                <c:pt idx="4106">
                  <c:v>100.75</c:v>
                </c:pt>
                <c:pt idx="4107">
                  <c:v>98.25</c:v>
                </c:pt>
                <c:pt idx="4108">
                  <c:v>108.5</c:v>
                </c:pt>
                <c:pt idx="4109">
                  <c:v>114.5</c:v>
                </c:pt>
                <c:pt idx="4110">
                  <c:v>112.5</c:v>
                </c:pt>
                <c:pt idx="4111">
                  <c:v>106.5</c:v>
                </c:pt>
                <c:pt idx="4112">
                  <c:v>107.75</c:v>
                </c:pt>
                <c:pt idx="4113">
                  <c:v>112.25</c:v>
                </c:pt>
                <c:pt idx="4114">
                  <c:v>110.5</c:v>
                </c:pt>
                <c:pt idx="4115">
                  <c:v>112</c:v>
                </c:pt>
                <c:pt idx="4116">
                  <c:v>123.75</c:v>
                </c:pt>
                <c:pt idx="4117">
                  <c:v>123.75</c:v>
                </c:pt>
                <c:pt idx="4118">
                  <c:v>120.25</c:v>
                </c:pt>
                <c:pt idx="4119">
                  <c:v>121.75</c:v>
                </c:pt>
                <c:pt idx="4120">
                  <c:v>120.75</c:v>
                </c:pt>
                <c:pt idx="4121">
                  <c:v>115.25</c:v>
                </c:pt>
                <c:pt idx="4122">
                  <c:v>105.75</c:v>
                </c:pt>
                <c:pt idx="4123">
                  <c:v>114.25</c:v>
                </c:pt>
                <c:pt idx="4124">
                  <c:v>122.5</c:v>
                </c:pt>
                <c:pt idx="4125">
                  <c:v>119.25</c:v>
                </c:pt>
                <c:pt idx="4126">
                  <c:v>114</c:v>
                </c:pt>
                <c:pt idx="4127">
                  <c:v>110.25</c:v>
                </c:pt>
                <c:pt idx="4128">
                  <c:v>113</c:v>
                </c:pt>
                <c:pt idx="4129">
                  <c:v>102</c:v>
                </c:pt>
                <c:pt idx="4130">
                  <c:v>108</c:v>
                </c:pt>
                <c:pt idx="4131">
                  <c:v>106</c:v>
                </c:pt>
                <c:pt idx="4132">
                  <c:v>110</c:v>
                </c:pt>
                <c:pt idx="4133">
                  <c:v>116.5</c:v>
                </c:pt>
                <c:pt idx="4134">
                  <c:v>126.25</c:v>
                </c:pt>
                <c:pt idx="4135">
                  <c:v>124.25</c:v>
                </c:pt>
                <c:pt idx="4136">
                  <c:v>124.25</c:v>
                </c:pt>
                <c:pt idx="4137">
                  <c:v>118.75</c:v>
                </c:pt>
                <c:pt idx="4138">
                  <c:v>122.25</c:v>
                </c:pt>
                <c:pt idx="4139">
                  <c:v>116.5</c:v>
                </c:pt>
                <c:pt idx="4140">
                  <c:v>121</c:v>
                </c:pt>
                <c:pt idx="4141">
                  <c:v>131.75</c:v>
                </c:pt>
                <c:pt idx="4142">
                  <c:v>114.75</c:v>
                </c:pt>
                <c:pt idx="4143">
                  <c:v>113</c:v>
                </c:pt>
                <c:pt idx="4144">
                  <c:v>111.75</c:v>
                </c:pt>
                <c:pt idx="4145">
                  <c:v>119.5</c:v>
                </c:pt>
                <c:pt idx="4146">
                  <c:v>128.5</c:v>
                </c:pt>
                <c:pt idx="4147">
                  <c:v>136.25</c:v>
                </c:pt>
                <c:pt idx="4148">
                  <c:v>138.5</c:v>
                </c:pt>
                <c:pt idx="4149">
                  <c:v>139.25</c:v>
                </c:pt>
                <c:pt idx="4150">
                  <c:v>138.75</c:v>
                </c:pt>
                <c:pt idx="4151">
                  <c:v>141.25</c:v>
                </c:pt>
                <c:pt idx="4152">
                  <c:v>139.5</c:v>
                </c:pt>
                <c:pt idx="4153">
                  <c:v>128.5</c:v>
                </c:pt>
                <c:pt idx="4154">
                  <c:v>123.5</c:v>
                </c:pt>
                <c:pt idx="4155">
                  <c:v>135</c:v>
                </c:pt>
                <c:pt idx="4156">
                  <c:v>144</c:v>
                </c:pt>
                <c:pt idx="4157">
                  <c:v>145</c:v>
                </c:pt>
                <c:pt idx="4158">
                  <c:v>144.5</c:v>
                </c:pt>
                <c:pt idx="4159">
                  <c:v>147.25</c:v>
                </c:pt>
                <c:pt idx="4160">
                  <c:v>146</c:v>
                </c:pt>
                <c:pt idx="4161">
                  <c:v>144.75</c:v>
                </c:pt>
                <c:pt idx="4162">
                  <c:v>139.25</c:v>
                </c:pt>
                <c:pt idx="4163">
                  <c:v>138</c:v>
                </c:pt>
                <c:pt idx="4164">
                  <c:v>77.25</c:v>
                </c:pt>
                <c:pt idx="4165">
                  <c:v>60</c:v>
                </c:pt>
                <c:pt idx="4166">
                  <c:v>56</c:v>
                </c:pt>
                <c:pt idx="4167">
                  <c:v>36.75</c:v>
                </c:pt>
                <c:pt idx="4168">
                  <c:v>50.25</c:v>
                </c:pt>
                <c:pt idx="4169">
                  <c:v>27</c:v>
                </c:pt>
                <c:pt idx="4170">
                  <c:v>24.75</c:v>
                </c:pt>
                <c:pt idx="4171">
                  <c:v>13.25</c:v>
                </c:pt>
                <c:pt idx="4172">
                  <c:v>13.5</c:v>
                </c:pt>
                <c:pt idx="4173">
                  <c:v>15.5</c:v>
                </c:pt>
                <c:pt idx="4174">
                  <c:v>-11.75</c:v>
                </c:pt>
                <c:pt idx="4175">
                  <c:v>-21.5</c:v>
                </c:pt>
                <c:pt idx="4176">
                  <c:v>-23.25</c:v>
                </c:pt>
                <c:pt idx="4177">
                  <c:v>-18.75</c:v>
                </c:pt>
                <c:pt idx="4178">
                  <c:v>-35.5</c:v>
                </c:pt>
                <c:pt idx="4179">
                  <c:v>-28.25</c:v>
                </c:pt>
                <c:pt idx="4180">
                  <c:v>-6.25</c:v>
                </c:pt>
                <c:pt idx="4181">
                  <c:v>-6.25</c:v>
                </c:pt>
                <c:pt idx="4182">
                  <c:v>-4.25</c:v>
                </c:pt>
                <c:pt idx="4183">
                  <c:v>-6</c:v>
                </c:pt>
                <c:pt idx="4184">
                  <c:v>-10.75</c:v>
                </c:pt>
                <c:pt idx="4185">
                  <c:v>-21.75</c:v>
                </c:pt>
                <c:pt idx="4186">
                  <c:v>-19.75</c:v>
                </c:pt>
                <c:pt idx="4187">
                  <c:v>-20</c:v>
                </c:pt>
                <c:pt idx="4188">
                  <c:v>-18</c:v>
                </c:pt>
                <c:pt idx="4189">
                  <c:v>-4</c:v>
                </c:pt>
                <c:pt idx="4190">
                  <c:v>-2.75</c:v>
                </c:pt>
                <c:pt idx="4191">
                  <c:v>1.5</c:v>
                </c:pt>
                <c:pt idx="4192">
                  <c:v>3.25</c:v>
                </c:pt>
                <c:pt idx="4193">
                  <c:v>4.75</c:v>
                </c:pt>
                <c:pt idx="4194">
                  <c:v>-2.75</c:v>
                </c:pt>
                <c:pt idx="4195">
                  <c:v>4.25</c:v>
                </c:pt>
                <c:pt idx="4196">
                  <c:v>10</c:v>
                </c:pt>
                <c:pt idx="4197">
                  <c:v>24.25</c:v>
                </c:pt>
                <c:pt idx="4198">
                  <c:v>27.75</c:v>
                </c:pt>
                <c:pt idx="4199">
                  <c:v>29</c:v>
                </c:pt>
                <c:pt idx="4200">
                  <c:v>29</c:v>
                </c:pt>
                <c:pt idx="4201">
                  <c:v>41.75</c:v>
                </c:pt>
                <c:pt idx="4202">
                  <c:v>37</c:v>
                </c:pt>
                <c:pt idx="4203">
                  <c:v>37.25</c:v>
                </c:pt>
                <c:pt idx="4204">
                  <c:v>49.5</c:v>
                </c:pt>
                <c:pt idx="4205">
                  <c:v>51.5</c:v>
                </c:pt>
                <c:pt idx="4206">
                  <c:v>50.75</c:v>
                </c:pt>
                <c:pt idx="4207">
                  <c:v>37.25</c:v>
                </c:pt>
                <c:pt idx="4208">
                  <c:v>41.5</c:v>
                </c:pt>
                <c:pt idx="4209">
                  <c:v>49.75</c:v>
                </c:pt>
                <c:pt idx="4210">
                  <c:v>55.75</c:v>
                </c:pt>
                <c:pt idx="4211">
                  <c:v>63</c:v>
                </c:pt>
                <c:pt idx="4212">
                  <c:v>63</c:v>
                </c:pt>
                <c:pt idx="4213">
                  <c:v>61</c:v>
                </c:pt>
                <c:pt idx="4214">
                  <c:v>64.25</c:v>
                </c:pt>
                <c:pt idx="4215">
                  <c:v>48</c:v>
                </c:pt>
                <c:pt idx="4216">
                  <c:v>61</c:v>
                </c:pt>
                <c:pt idx="4217">
                  <c:v>57.5</c:v>
                </c:pt>
                <c:pt idx="4218">
                  <c:v>57.25</c:v>
                </c:pt>
                <c:pt idx="4219">
                  <c:v>66.75</c:v>
                </c:pt>
                <c:pt idx="4220">
                  <c:v>64</c:v>
                </c:pt>
                <c:pt idx="4221">
                  <c:v>76.75</c:v>
                </c:pt>
                <c:pt idx="4222">
                  <c:v>76.75</c:v>
                </c:pt>
                <c:pt idx="4223">
                  <c:v>74</c:v>
                </c:pt>
                <c:pt idx="4224">
                  <c:v>74.25</c:v>
                </c:pt>
                <c:pt idx="4225">
                  <c:v>60.25</c:v>
                </c:pt>
                <c:pt idx="4226">
                  <c:v>66</c:v>
                </c:pt>
                <c:pt idx="4227">
                  <c:v>71.25</c:v>
                </c:pt>
                <c:pt idx="4228">
                  <c:v>82.75</c:v>
                </c:pt>
                <c:pt idx="4229">
                  <c:v>81.75</c:v>
                </c:pt>
                <c:pt idx="4230">
                  <c:v>88.25</c:v>
                </c:pt>
                <c:pt idx="4231">
                  <c:v>89</c:v>
                </c:pt>
                <c:pt idx="4232">
                  <c:v>82.5</c:v>
                </c:pt>
                <c:pt idx="4233">
                  <c:v>65.25</c:v>
                </c:pt>
                <c:pt idx="4234">
                  <c:v>38</c:v>
                </c:pt>
                <c:pt idx="4235">
                  <c:v>56.75</c:v>
                </c:pt>
                <c:pt idx="4236">
                  <c:v>59.25</c:v>
                </c:pt>
                <c:pt idx="4237">
                  <c:v>41.75</c:v>
                </c:pt>
                <c:pt idx="4238">
                  <c:v>64.25</c:v>
                </c:pt>
                <c:pt idx="4239">
                  <c:v>73.5</c:v>
                </c:pt>
                <c:pt idx="4240">
                  <c:v>81.75</c:v>
                </c:pt>
                <c:pt idx="4241">
                  <c:v>80</c:v>
                </c:pt>
                <c:pt idx="4242">
                  <c:v>83</c:v>
                </c:pt>
                <c:pt idx="4243">
                  <c:v>61.25</c:v>
                </c:pt>
                <c:pt idx="4244">
                  <c:v>69.75</c:v>
                </c:pt>
                <c:pt idx="4245">
                  <c:v>54.5</c:v>
                </c:pt>
                <c:pt idx="4246">
                  <c:v>47.5</c:v>
                </c:pt>
                <c:pt idx="4247">
                  <c:v>31.75</c:v>
                </c:pt>
                <c:pt idx="4248">
                  <c:v>53</c:v>
                </c:pt>
                <c:pt idx="4249">
                  <c:v>51.25</c:v>
                </c:pt>
                <c:pt idx="4250">
                  <c:v>49.5</c:v>
                </c:pt>
                <c:pt idx="4251">
                  <c:v>65</c:v>
                </c:pt>
                <c:pt idx="4252">
                  <c:v>70.25</c:v>
                </c:pt>
                <c:pt idx="4253">
                  <c:v>68.5</c:v>
                </c:pt>
                <c:pt idx="4254">
                  <c:v>76.5</c:v>
                </c:pt>
                <c:pt idx="4255">
                  <c:v>76.5</c:v>
                </c:pt>
                <c:pt idx="4256">
                  <c:v>54</c:v>
                </c:pt>
                <c:pt idx="4257">
                  <c:v>65</c:v>
                </c:pt>
                <c:pt idx="4258">
                  <c:v>89.75</c:v>
                </c:pt>
                <c:pt idx="4259">
                  <c:v>94</c:v>
                </c:pt>
                <c:pt idx="4260">
                  <c:v>93.75</c:v>
                </c:pt>
                <c:pt idx="4261">
                  <c:v>92.75</c:v>
                </c:pt>
                <c:pt idx="4262">
                  <c:v>88.75</c:v>
                </c:pt>
                <c:pt idx="4263">
                  <c:v>93.75</c:v>
                </c:pt>
                <c:pt idx="4264">
                  <c:v>79</c:v>
                </c:pt>
                <c:pt idx="4265">
                  <c:v>83</c:v>
                </c:pt>
                <c:pt idx="4266">
                  <c:v>56.5</c:v>
                </c:pt>
                <c:pt idx="4267">
                  <c:v>58.75</c:v>
                </c:pt>
                <c:pt idx="4268">
                  <c:v>23</c:v>
                </c:pt>
                <c:pt idx="4269">
                  <c:v>54</c:v>
                </c:pt>
                <c:pt idx="4270">
                  <c:v>31.25</c:v>
                </c:pt>
                <c:pt idx="4271">
                  <c:v>50</c:v>
                </c:pt>
                <c:pt idx="4272">
                  <c:v>42</c:v>
                </c:pt>
                <c:pt idx="4273">
                  <c:v>30.25</c:v>
                </c:pt>
                <c:pt idx="4274">
                  <c:v>69</c:v>
                </c:pt>
                <c:pt idx="4275">
                  <c:v>44.25</c:v>
                </c:pt>
                <c:pt idx="4276">
                  <c:v>29.5</c:v>
                </c:pt>
                <c:pt idx="4277">
                  <c:v>8</c:v>
                </c:pt>
                <c:pt idx="4278">
                  <c:v>-38</c:v>
                </c:pt>
                <c:pt idx="4279">
                  <c:v>-31</c:v>
                </c:pt>
                <c:pt idx="4280">
                  <c:v>-35</c:v>
                </c:pt>
                <c:pt idx="4281">
                  <c:v>-14.25</c:v>
                </c:pt>
                <c:pt idx="4282">
                  <c:v>5.5</c:v>
                </c:pt>
                <c:pt idx="4283">
                  <c:v>-4.5</c:v>
                </c:pt>
                <c:pt idx="4284">
                  <c:v>-30</c:v>
                </c:pt>
                <c:pt idx="4285">
                  <c:v>-29</c:v>
                </c:pt>
                <c:pt idx="4286">
                  <c:v>-30.25</c:v>
                </c:pt>
                <c:pt idx="4287">
                  <c:v>-48.75</c:v>
                </c:pt>
                <c:pt idx="4288">
                  <c:v>-46.5</c:v>
                </c:pt>
                <c:pt idx="4289">
                  <c:v>-63.5</c:v>
                </c:pt>
                <c:pt idx="4290">
                  <c:v>-77</c:v>
                </c:pt>
                <c:pt idx="4291">
                  <c:v>-45.25</c:v>
                </c:pt>
                <c:pt idx="4292">
                  <c:v>-72.5</c:v>
                </c:pt>
                <c:pt idx="4293">
                  <c:v>-68.5</c:v>
                </c:pt>
                <c:pt idx="4294">
                  <c:v>-83.75</c:v>
                </c:pt>
                <c:pt idx="4295">
                  <c:v>-96.5</c:v>
                </c:pt>
                <c:pt idx="4296">
                  <c:v>-109.5</c:v>
                </c:pt>
                <c:pt idx="4297">
                  <c:v>-112.5</c:v>
                </c:pt>
                <c:pt idx="4298">
                  <c:v>-92.75</c:v>
                </c:pt>
                <c:pt idx="4299">
                  <c:v>-88.25</c:v>
                </c:pt>
                <c:pt idx="4300">
                  <c:v>-105.75</c:v>
                </c:pt>
                <c:pt idx="4301">
                  <c:v>-109.25</c:v>
                </c:pt>
                <c:pt idx="4302">
                  <c:v>-118</c:v>
                </c:pt>
                <c:pt idx="4303">
                  <c:v>-118</c:v>
                </c:pt>
                <c:pt idx="4304">
                  <c:v>-126</c:v>
                </c:pt>
                <c:pt idx="4305">
                  <c:v>-169</c:v>
                </c:pt>
                <c:pt idx="4306">
                  <c:v>-160.25</c:v>
                </c:pt>
                <c:pt idx="4307">
                  <c:v>-169.25</c:v>
                </c:pt>
                <c:pt idx="4308">
                  <c:v>-166.5</c:v>
                </c:pt>
                <c:pt idx="4309">
                  <c:v>-169.25</c:v>
                </c:pt>
                <c:pt idx="4310">
                  <c:v>-172</c:v>
                </c:pt>
                <c:pt idx="4311">
                  <c:v>-164.75</c:v>
                </c:pt>
                <c:pt idx="4312">
                  <c:v>-156.5</c:v>
                </c:pt>
                <c:pt idx="4313">
                  <c:v>-163</c:v>
                </c:pt>
                <c:pt idx="4314">
                  <c:v>-144.5</c:v>
                </c:pt>
                <c:pt idx="4315">
                  <c:v>-146.5</c:v>
                </c:pt>
                <c:pt idx="4316">
                  <c:v>-150.25</c:v>
                </c:pt>
                <c:pt idx="4317">
                  <c:v>-148.75</c:v>
                </c:pt>
                <c:pt idx="4318">
                  <c:v>-130.25</c:v>
                </c:pt>
                <c:pt idx="4319">
                  <c:v>-138.25</c:v>
                </c:pt>
                <c:pt idx="4320">
                  <c:v>-124.75</c:v>
                </c:pt>
                <c:pt idx="4321">
                  <c:v>-127.75</c:v>
                </c:pt>
                <c:pt idx="4322">
                  <c:v>-135.75</c:v>
                </c:pt>
                <c:pt idx="4323">
                  <c:v>-126.5</c:v>
                </c:pt>
                <c:pt idx="4324">
                  <c:v>-140.75</c:v>
                </c:pt>
                <c:pt idx="4325">
                  <c:v>-153.5</c:v>
                </c:pt>
                <c:pt idx="4326">
                  <c:v>-148.5</c:v>
                </c:pt>
                <c:pt idx="4327">
                  <c:v>-154.25</c:v>
                </c:pt>
                <c:pt idx="4328">
                  <c:v>-195.25</c:v>
                </c:pt>
                <c:pt idx="4329">
                  <c:v>-203</c:v>
                </c:pt>
                <c:pt idx="4330">
                  <c:v>-191</c:v>
                </c:pt>
                <c:pt idx="4331">
                  <c:v>-194.5</c:v>
                </c:pt>
                <c:pt idx="4332">
                  <c:v>-191.5</c:v>
                </c:pt>
                <c:pt idx="4333">
                  <c:v>-174</c:v>
                </c:pt>
                <c:pt idx="4334">
                  <c:v>-169.5</c:v>
                </c:pt>
                <c:pt idx="4335">
                  <c:v>-180.5</c:v>
                </c:pt>
                <c:pt idx="4336">
                  <c:v>-161.5</c:v>
                </c:pt>
                <c:pt idx="4337">
                  <c:v>-200.75</c:v>
                </c:pt>
                <c:pt idx="4338">
                  <c:v>-199</c:v>
                </c:pt>
                <c:pt idx="4339">
                  <c:v>-211</c:v>
                </c:pt>
                <c:pt idx="4340">
                  <c:v>-230.5</c:v>
                </c:pt>
                <c:pt idx="4341">
                  <c:v>-272.75</c:v>
                </c:pt>
                <c:pt idx="4342">
                  <c:v>-265.5</c:v>
                </c:pt>
                <c:pt idx="4343">
                  <c:v>-245</c:v>
                </c:pt>
                <c:pt idx="4344">
                  <c:v>-230.25</c:v>
                </c:pt>
                <c:pt idx="4345">
                  <c:v>-273.25</c:v>
                </c:pt>
                <c:pt idx="4346">
                  <c:v>-268</c:v>
                </c:pt>
                <c:pt idx="4347">
                  <c:v>-248</c:v>
                </c:pt>
                <c:pt idx="4348">
                  <c:v>-250.25</c:v>
                </c:pt>
                <c:pt idx="4349">
                  <c:v>-227.5</c:v>
                </c:pt>
                <c:pt idx="4350">
                  <c:v>-236</c:v>
                </c:pt>
                <c:pt idx="4351">
                  <c:v>-207.75</c:v>
                </c:pt>
                <c:pt idx="4352">
                  <c:v>-232</c:v>
                </c:pt>
                <c:pt idx="4353">
                  <c:v>-199.25</c:v>
                </c:pt>
                <c:pt idx="4354">
                  <c:v>-216.5</c:v>
                </c:pt>
                <c:pt idx="4355">
                  <c:v>-260.5</c:v>
                </c:pt>
                <c:pt idx="4356">
                  <c:v>-261.5</c:v>
                </c:pt>
                <c:pt idx="4357">
                  <c:v>-273.75</c:v>
                </c:pt>
                <c:pt idx="4358">
                  <c:v>-265.5</c:v>
                </c:pt>
                <c:pt idx="4359">
                  <c:v>-253.25</c:v>
                </c:pt>
                <c:pt idx="4360">
                  <c:v>-277</c:v>
                </c:pt>
                <c:pt idx="4361">
                  <c:v>-297.5</c:v>
                </c:pt>
                <c:pt idx="4362">
                  <c:v>-297.75</c:v>
                </c:pt>
                <c:pt idx="4363">
                  <c:v>-286.25</c:v>
                </c:pt>
                <c:pt idx="4364">
                  <c:v>-327</c:v>
                </c:pt>
                <c:pt idx="4365">
                  <c:v>-339.25</c:v>
                </c:pt>
                <c:pt idx="4366">
                  <c:v>-337</c:v>
                </c:pt>
                <c:pt idx="4367">
                  <c:v>-317</c:v>
                </c:pt>
                <c:pt idx="4368">
                  <c:v>-295.5</c:v>
                </c:pt>
                <c:pt idx="4369">
                  <c:v>-304.75</c:v>
                </c:pt>
                <c:pt idx="4370">
                  <c:v>-303</c:v>
                </c:pt>
                <c:pt idx="4371">
                  <c:v>-312.75</c:v>
                </c:pt>
                <c:pt idx="4372">
                  <c:v>-336</c:v>
                </c:pt>
                <c:pt idx="4373">
                  <c:v>-344.5</c:v>
                </c:pt>
                <c:pt idx="4374">
                  <c:v>-347.75</c:v>
                </c:pt>
                <c:pt idx="4375">
                  <c:v>-367.75</c:v>
                </c:pt>
                <c:pt idx="4376">
                  <c:v>-363.5</c:v>
                </c:pt>
                <c:pt idx="4377">
                  <c:v>-355.25</c:v>
                </c:pt>
                <c:pt idx="4378">
                  <c:v>-336.5</c:v>
                </c:pt>
                <c:pt idx="4379">
                  <c:v>-336.75</c:v>
                </c:pt>
                <c:pt idx="4380">
                  <c:v>-301</c:v>
                </c:pt>
                <c:pt idx="4381">
                  <c:v>-299.5</c:v>
                </c:pt>
                <c:pt idx="4382">
                  <c:v>-275</c:v>
                </c:pt>
                <c:pt idx="4383">
                  <c:v>-289.5</c:v>
                </c:pt>
                <c:pt idx="4384">
                  <c:v>-299</c:v>
                </c:pt>
                <c:pt idx="4385">
                  <c:v>-285.75</c:v>
                </c:pt>
                <c:pt idx="4386">
                  <c:v>-298.25</c:v>
                </c:pt>
                <c:pt idx="4387">
                  <c:v>-266</c:v>
                </c:pt>
                <c:pt idx="4388">
                  <c:v>-254</c:v>
                </c:pt>
                <c:pt idx="4389">
                  <c:v>-217.75</c:v>
                </c:pt>
                <c:pt idx="4390">
                  <c:v>-203.25</c:v>
                </c:pt>
                <c:pt idx="4391">
                  <c:v>-187.25</c:v>
                </c:pt>
                <c:pt idx="4392">
                  <c:v>-219.5</c:v>
                </c:pt>
                <c:pt idx="4393">
                  <c:v>-230.25</c:v>
                </c:pt>
                <c:pt idx="4394">
                  <c:v>-212</c:v>
                </c:pt>
                <c:pt idx="4395">
                  <c:v>-232.5</c:v>
                </c:pt>
                <c:pt idx="4396">
                  <c:v>-240</c:v>
                </c:pt>
                <c:pt idx="4397">
                  <c:v>-228.5</c:v>
                </c:pt>
                <c:pt idx="4398">
                  <c:v>-257.5</c:v>
                </c:pt>
                <c:pt idx="4399">
                  <c:v>-275</c:v>
                </c:pt>
                <c:pt idx="4400">
                  <c:v>-256.75</c:v>
                </c:pt>
                <c:pt idx="4401">
                  <c:v>-221.25</c:v>
                </c:pt>
                <c:pt idx="4402">
                  <c:v>-208</c:v>
                </c:pt>
                <c:pt idx="4403">
                  <c:v>-218.25</c:v>
                </c:pt>
                <c:pt idx="4404">
                  <c:v>-208.25</c:v>
                </c:pt>
                <c:pt idx="4405">
                  <c:v>-216.25</c:v>
                </c:pt>
                <c:pt idx="4406">
                  <c:v>-227.75</c:v>
                </c:pt>
                <c:pt idx="4407">
                  <c:v>-241.75</c:v>
                </c:pt>
                <c:pt idx="4408">
                  <c:v>-229</c:v>
                </c:pt>
                <c:pt idx="4409">
                  <c:v>-229.25</c:v>
                </c:pt>
                <c:pt idx="4410">
                  <c:v>-233.5</c:v>
                </c:pt>
                <c:pt idx="4411">
                  <c:v>-237</c:v>
                </c:pt>
                <c:pt idx="4412">
                  <c:v>-225</c:v>
                </c:pt>
                <c:pt idx="4413">
                  <c:v>-233.5</c:v>
                </c:pt>
                <c:pt idx="4414">
                  <c:v>-249.5</c:v>
                </c:pt>
                <c:pt idx="4415">
                  <c:v>-260.75</c:v>
                </c:pt>
                <c:pt idx="4416">
                  <c:v>-258.5</c:v>
                </c:pt>
                <c:pt idx="4417">
                  <c:v>-243.75</c:v>
                </c:pt>
                <c:pt idx="4418">
                  <c:v>-209.25</c:v>
                </c:pt>
                <c:pt idx="4419">
                  <c:v>-210</c:v>
                </c:pt>
                <c:pt idx="4420">
                  <c:v>-205</c:v>
                </c:pt>
                <c:pt idx="4421">
                  <c:v>-213.5</c:v>
                </c:pt>
                <c:pt idx="4422">
                  <c:v>-186</c:v>
                </c:pt>
                <c:pt idx="4423">
                  <c:v>-170.75</c:v>
                </c:pt>
                <c:pt idx="4424">
                  <c:v>-153.5</c:v>
                </c:pt>
                <c:pt idx="4425">
                  <c:v>-202</c:v>
                </c:pt>
                <c:pt idx="4426">
                  <c:v>-187.5</c:v>
                </c:pt>
                <c:pt idx="4427">
                  <c:v>-191.25</c:v>
                </c:pt>
                <c:pt idx="4428">
                  <c:v>-169.5</c:v>
                </c:pt>
                <c:pt idx="4429">
                  <c:v>-156.5</c:v>
                </c:pt>
                <c:pt idx="4430">
                  <c:v>-210.5</c:v>
                </c:pt>
                <c:pt idx="4431">
                  <c:v>-176</c:v>
                </c:pt>
                <c:pt idx="4432">
                  <c:v>-201.25</c:v>
                </c:pt>
                <c:pt idx="4433">
                  <c:v>-228</c:v>
                </c:pt>
                <c:pt idx="4434">
                  <c:v>-228</c:v>
                </c:pt>
                <c:pt idx="4435">
                  <c:v>-212</c:v>
                </c:pt>
                <c:pt idx="4436">
                  <c:v>-206.25</c:v>
                </c:pt>
                <c:pt idx="4437">
                  <c:v>-195.5</c:v>
                </c:pt>
                <c:pt idx="4438">
                  <c:v>-200.5</c:v>
                </c:pt>
                <c:pt idx="4439">
                  <c:v>-247</c:v>
                </c:pt>
                <c:pt idx="4440">
                  <c:v>-247.5</c:v>
                </c:pt>
                <c:pt idx="4441">
                  <c:v>-250</c:v>
                </c:pt>
                <c:pt idx="4442">
                  <c:v>-248.5</c:v>
                </c:pt>
                <c:pt idx="4443">
                  <c:v>-248.75</c:v>
                </c:pt>
                <c:pt idx="4444">
                  <c:v>-247.5</c:v>
                </c:pt>
                <c:pt idx="4445">
                  <c:v>-236.75</c:v>
                </c:pt>
                <c:pt idx="4446">
                  <c:v>-239.25</c:v>
                </c:pt>
                <c:pt idx="4447">
                  <c:v>-212</c:v>
                </c:pt>
                <c:pt idx="4448">
                  <c:v>-207.75</c:v>
                </c:pt>
                <c:pt idx="4449">
                  <c:v>-212.5</c:v>
                </c:pt>
                <c:pt idx="4450">
                  <c:v>-247.5</c:v>
                </c:pt>
                <c:pt idx="4451">
                  <c:v>-248.75</c:v>
                </c:pt>
                <c:pt idx="4452">
                  <c:v>-264.5</c:v>
                </c:pt>
                <c:pt idx="4453">
                  <c:v>-264.75</c:v>
                </c:pt>
                <c:pt idx="4454">
                  <c:v>-257.25</c:v>
                </c:pt>
                <c:pt idx="4455">
                  <c:v>-255</c:v>
                </c:pt>
                <c:pt idx="4456">
                  <c:v>-262.5</c:v>
                </c:pt>
                <c:pt idx="4457">
                  <c:v>-273.5</c:v>
                </c:pt>
                <c:pt idx="4458">
                  <c:v>-274</c:v>
                </c:pt>
                <c:pt idx="4459">
                  <c:v>-267.75</c:v>
                </c:pt>
                <c:pt idx="4460">
                  <c:v>-262.5</c:v>
                </c:pt>
                <c:pt idx="4461">
                  <c:v>-288</c:v>
                </c:pt>
                <c:pt idx="4462">
                  <c:v>-283.75</c:v>
                </c:pt>
                <c:pt idx="4463">
                  <c:v>-291.25</c:v>
                </c:pt>
                <c:pt idx="4464">
                  <c:v>-303.75</c:v>
                </c:pt>
                <c:pt idx="4465">
                  <c:v>-329.25</c:v>
                </c:pt>
                <c:pt idx="4466">
                  <c:v>-326</c:v>
                </c:pt>
                <c:pt idx="4467">
                  <c:v>-323</c:v>
                </c:pt>
                <c:pt idx="4468">
                  <c:v>-338.75</c:v>
                </c:pt>
                <c:pt idx="4469">
                  <c:v>-338.75</c:v>
                </c:pt>
                <c:pt idx="4470">
                  <c:v>-341.75</c:v>
                </c:pt>
                <c:pt idx="4471">
                  <c:v>-358.5</c:v>
                </c:pt>
                <c:pt idx="4472">
                  <c:v>-357.25</c:v>
                </c:pt>
                <c:pt idx="4473">
                  <c:v>-353.25</c:v>
                </c:pt>
                <c:pt idx="4474">
                  <c:v>-365.5</c:v>
                </c:pt>
                <c:pt idx="4475">
                  <c:v>-390</c:v>
                </c:pt>
                <c:pt idx="4476">
                  <c:v>-390.25</c:v>
                </c:pt>
                <c:pt idx="4477">
                  <c:v>-370.5</c:v>
                </c:pt>
                <c:pt idx="4478">
                  <c:v>-381.75</c:v>
                </c:pt>
                <c:pt idx="4479">
                  <c:v>-388.5</c:v>
                </c:pt>
                <c:pt idx="4480">
                  <c:v>-394.75</c:v>
                </c:pt>
                <c:pt idx="4481">
                  <c:v>-397.5</c:v>
                </c:pt>
                <c:pt idx="4482">
                  <c:v>-382.5</c:v>
                </c:pt>
                <c:pt idx="4483">
                  <c:v>-375.5</c:v>
                </c:pt>
                <c:pt idx="4484">
                  <c:v>-374.5</c:v>
                </c:pt>
                <c:pt idx="4485">
                  <c:v>-402.25</c:v>
                </c:pt>
                <c:pt idx="4486">
                  <c:v>-356.5</c:v>
                </c:pt>
                <c:pt idx="4487">
                  <c:v>-360.5</c:v>
                </c:pt>
                <c:pt idx="4488">
                  <c:v>-353.25</c:v>
                </c:pt>
                <c:pt idx="4489">
                  <c:v>-332.75</c:v>
                </c:pt>
                <c:pt idx="4490">
                  <c:v>-338</c:v>
                </c:pt>
                <c:pt idx="4491">
                  <c:v>-354.5</c:v>
                </c:pt>
                <c:pt idx="4492">
                  <c:v>-354.75</c:v>
                </c:pt>
                <c:pt idx="4493">
                  <c:v>-348</c:v>
                </c:pt>
                <c:pt idx="4494">
                  <c:v>-333.75</c:v>
                </c:pt>
                <c:pt idx="4495">
                  <c:v>-336.5</c:v>
                </c:pt>
                <c:pt idx="4496">
                  <c:v>-314</c:v>
                </c:pt>
                <c:pt idx="4497">
                  <c:v>-313.25</c:v>
                </c:pt>
                <c:pt idx="4498">
                  <c:v>-310.5</c:v>
                </c:pt>
                <c:pt idx="4499">
                  <c:v>-317.5</c:v>
                </c:pt>
                <c:pt idx="4500">
                  <c:v>-279.5</c:v>
                </c:pt>
                <c:pt idx="4501">
                  <c:v>-275</c:v>
                </c:pt>
                <c:pt idx="4502">
                  <c:v>-276</c:v>
                </c:pt>
                <c:pt idx="4503">
                  <c:v>-281.25</c:v>
                </c:pt>
                <c:pt idx="4504">
                  <c:v>-257.75</c:v>
                </c:pt>
                <c:pt idx="4505">
                  <c:v>-260</c:v>
                </c:pt>
                <c:pt idx="4506">
                  <c:v>-246.75</c:v>
                </c:pt>
                <c:pt idx="4507">
                  <c:v>-268.75</c:v>
                </c:pt>
                <c:pt idx="4508">
                  <c:v>-243</c:v>
                </c:pt>
                <c:pt idx="4509">
                  <c:v>-249.5</c:v>
                </c:pt>
                <c:pt idx="4510">
                  <c:v>-234.75</c:v>
                </c:pt>
                <c:pt idx="4511">
                  <c:v>-223.25</c:v>
                </c:pt>
                <c:pt idx="4512">
                  <c:v>-206.5</c:v>
                </c:pt>
                <c:pt idx="4513">
                  <c:v>-236</c:v>
                </c:pt>
                <c:pt idx="4514">
                  <c:v>-248.5</c:v>
                </c:pt>
                <c:pt idx="4515">
                  <c:v>-255.5</c:v>
                </c:pt>
                <c:pt idx="4516">
                  <c:v>-256.5</c:v>
                </c:pt>
                <c:pt idx="4517">
                  <c:v>-269.25</c:v>
                </c:pt>
                <c:pt idx="4518">
                  <c:v>-277.5</c:v>
                </c:pt>
                <c:pt idx="4519">
                  <c:v>-248.75</c:v>
                </c:pt>
                <c:pt idx="4520">
                  <c:v>-248.75</c:v>
                </c:pt>
                <c:pt idx="4521">
                  <c:v>-230</c:v>
                </c:pt>
                <c:pt idx="4522">
                  <c:v>-256.75</c:v>
                </c:pt>
                <c:pt idx="4523">
                  <c:v>-279.75</c:v>
                </c:pt>
                <c:pt idx="4524">
                  <c:v>-262</c:v>
                </c:pt>
                <c:pt idx="4525">
                  <c:v>-255.25</c:v>
                </c:pt>
                <c:pt idx="4526">
                  <c:v>-243.75</c:v>
                </c:pt>
                <c:pt idx="4527">
                  <c:v>-278</c:v>
                </c:pt>
                <c:pt idx="4528">
                  <c:v>-282.75</c:v>
                </c:pt>
                <c:pt idx="4529">
                  <c:v>-263</c:v>
                </c:pt>
                <c:pt idx="4530">
                  <c:v>-287.25</c:v>
                </c:pt>
                <c:pt idx="4531">
                  <c:v>-300</c:v>
                </c:pt>
                <c:pt idx="4532">
                  <c:v>-286.5</c:v>
                </c:pt>
                <c:pt idx="4533">
                  <c:v>-279.5</c:v>
                </c:pt>
                <c:pt idx="4534">
                  <c:v>-288.75</c:v>
                </c:pt>
                <c:pt idx="4535">
                  <c:v>-294.75</c:v>
                </c:pt>
                <c:pt idx="4536">
                  <c:v>-277</c:v>
                </c:pt>
                <c:pt idx="4537">
                  <c:v>-263.5</c:v>
                </c:pt>
                <c:pt idx="4538">
                  <c:v>-268.75</c:v>
                </c:pt>
                <c:pt idx="4539">
                  <c:v>-270.5</c:v>
                </c:pt>
                <c:pt idx="4540">
                  <c:v>-287.25</c:v>
                </c:pt>
                <c:pt idx="4541">
                  <c:v>-261.5</c:v>
                </c:pt>
                <c:pt idx="4542">
                  <c:v>-266.75</c:v>
                </c:pt>
                <c:pt idx="4543">
                  <c:v>-277</c:v>
                </c:pt>
                <c:pt idx="4544">
                  <c:v>-293</c:v>
                </c:pt>
                <c:pt idx="4545">
                  <c:v>-277.5</c:v>
                </c:pt>
                <c:pt idx="4546">
                  <c:v>-271.5</c:v>
                </c:pt>
                <c:pt idx="4547">
                  <c:v>-270.25</c:v>
                </c:pt>
                <c:pt idx="4548">
                  <c:v>-231.5</c:v>
                </c:pt>
                <c:pt idx="4549">
                  <c:v>-236</c:v>
                </c:pt>
                <c:pt idx="4550">
                  <c:v>-262</c:v>
                </c:pt>
                <c:pt idx="4551">
                  <c:v>-221.5</c:v>
                </c:pt>
                <c:pt idx="4552">
                  <c:v>-228.25</c:v>
                </c:pt>
                <c:pt idx="4553">
                  <c:v>-246</c:v>
                </c:pt>
                <c:pt idx="4554">
                  <c:v>-252.25</c:v>
                </c:pt>
                <c:pt idx="4555">
                  <c:v>-190</c:v>
                </c:pt>
                <c:pt idx="4556">
                  <c:v>-209.25</c:v>
                </c:pt>
                <c:pt idx="4557">
                  <c:v>-156</c:v>
                </c:pt>
                <c:pt idx="4558">
                  <c:v>-196.25</c:v>
                </c:pt>
                <c:pt idx="4559">
                  <c:v>-239</c:v>
                </c:pt>
                <c:pt idx="4560">
                  <c:v>-206.75</c:v>
                </c:pt>
                <c:pt idx="4561">
                  <c:v>-180</c:v>
                </c:pt>
                <c:pt idx="4562">
                  <c:v>-186</c:v>
                </c:pt>
                <c:pt idx="4563">
                  <c:v>-206.5</c:v>
                </c:pt>
                <c:pt idx="4564">
                  <c:v>-207.5</c:v>
                </c:pt>
                <c:pt idx="4565">
                  <c:v>-111.75</c:v>
                </c:pt>
                <c:pt idx="4566">
                  <c:v>-162</c:v>
                </c:pt>
                <c:pt idx="4567">
                  <c:v>-161.5</c:v>
                </c:pt>
                <c:pt idx="4568">
                  <c:v>-117.5</c:v>
                </c:pt>
                <c:pt idx="4569">
                  <c:v>-101.25</c:v>
                </c:pt>
                <c:pt idx="4570">
                  <c:v>-46.25</c:v>
                </c:pt>
                <c:pt idx="4571">
                  <c:v>1.25</c:v>
                </c:pt>
                <c:pt idx="4572">
                  <c:v>26</c:v>
                </c:pt>
                <c:pt idx="4573">
                  <c:v>94.5</c:v>
                </c:pt>
                <c:pt idx="4574">
                  <c:v>116</c:v>
                </c:pt>
                <c:pt idx="4575">
                  <c:v>-9.75</c:v>
                </c:pt>
                <c:pt idx="4576">
                  <c:v>4.75</c:v>
                </c:pt>
                <c:pt idx="4577">
                  <c:v>103.75</c:v>
                </c:pt>
                <c:pt idx="4578">
                  <c:v>66</c:v>
                </c:pt>
                <c:pt idx="4579">
                  <c:v>73.5</c:v>
                </c:pt>
                <c:pt idx="4580">
                  <c:v>16.5</c:v>
                </c:pt>
                <c:pt idx="4581">
                  <c:v>47.75</c:v>
                </c:pt>
                <c:pt idx="4582">
                  <c:v>104.25</c:v>
                </c:pt>
                <c:pt idx="4583">
                  <c:v>91.75</c:v>
                </c:pt>
                <c:pt idx="4584">
                  <c:v>141</c:v>
                </c:pt>
                <c:pt idx="4585">
                  <c:v>172.25</c:v>
                </c:pt>
                <c:pt idx="4586">
                  <c:v>68.25</c:v>
                </c:pt>
                <c:pt idx="4587">
                  <c:v>80</c:v>
                </c:pt>
                <c:pt idx="4588">
                  <c:v>45.5</c:v>
                </c:pt>
                <c:pt idx="4589">
                  <c:v>39.75</c:v>
                </c:pt>
                <c:pt idx="4590">
                  <c:v>37.5</c:v>
                </c:pt>
                <c:pt idx="4591">
                  <c:v>3.75</c:v>
                </c:pt>
                <c:pt idx="4592">
                  <c:v>49</c:v>
                </c:pt>
                <c:pt idx="4593">
                  <c:v>102.5</c:v>
                </c:pt>
                <c:pt idx="4594">
                  <c:v>70.75</c:v>
                </c:pt>
                <c:pt idx="4595">
                  <c:v>85.5</c:v>
                </c:pt>
                <c:pt idx="4596">
                  <c:v>114</c:v>
                </c:pt>
                <c:pt idx="4597">
                  <c:v>153.5</c:v>
                </c:pt>
                <c:pt idx="4598">
                  <c:v>99.25</c:v>
                </c:pt>
                <c:pt idx="4599">
                  <c:v>145.5</c:v>
                </c:pt>
                <c:pt idx="4600">
                  <c:v>156</c:v>
                </c:pt>
                <c:pt idx="4601">
                  <c:v>140.5</c:v>
                </c:pt>
                <c:pt idx="4602">
                  <c:v>194.5</c:v>
                </c:pt>
                <c:pt idx="4603">
                  <c:v>258.75</c:v>
                </c:pt>
                <c:pt idx="4604">
                  <c:v>215</c:v>
                </c:pt>
                <c:pt idx="4605">
                  <c:v>159</c:v>
                </c:pt>
                <c:pt idx="4606">
                  <c:v>153.75</c:v>
                </c:pt>
                <c:pt idx="4607">
                  <c:v>120.75</c:v>
                </c:pt>
                <c:pt idx="4608">
                  <c:v>111.75</c:v>
                </c:pt>
                <c:pt idx="4609">
                  <c:v>191.25</c:v>
                </c:pt>
                <c:pt idx="4610">
                  <c:v>158</c:v>
                </c:pt>
                <c:pt idx="4611">
                  <c:v>138.5</c:v>
                </c:pt>
                <c:pt idx="4612">
                  <c:v>159.5</c:v>
                </c:pt>
                <c:pt idx="4613">
                  <c:v>134.5</c:v>
                </c:pt>
                <c:pt idx="4614">
                  <c:v>102.25</c:v>
                </c:pt>
                <c:pt idx="4615">
                  <c:v>117.5</c:v>
                </c:pt>
                <c:pt idx="4616">
                  <c:v>111.25</c:v>
                </c:pt>
                <c:pt idx="4617">
                  <c:v>132</c:v>
                </c:pt>
                <c:pt idx="4618">
                  <c:v>121</c:v>
                </c:pt>
                <c:pt idx="4619">
                  <c:v>133.75</c:v>
                </c:pt>
                <c:pt idx="4620">
                  <c:v>93.5</c:v>
                </c:pt>
                <c:pt idx="4621">
                  <c:v>102.75</c:v>
                </c:pt>
                <c:pt idx="4622">
                  <c:v>113.25</c:v>
                </c:pt>
                <c:pt idx="4623">
                  <c:v>124.5</c:v>
                </c:pt>
                <c:pt idx="4624">
                  <c:v>134.5</c:v>
                </c:pt>
                <c:pt idx="4625">
                  <c:v>147.25</c:v>
                </c:pt>
                <c:pt idx="4626">
                  <c:v>140.75</c:v>
                </c:pt>
                <c:pt idx="4627">
                  <c:v>136.75</c:v>
                </c:pt>
                <c:pt idx="4628">
                  <c:v>135.25</c:v>
                </c:pt>
                <c:pt idx="4629">
                  <c:v>117.5</c:v>
                </c:pt>
                <c:pt idx="4630">
                  <c:v>105.75</c:v>
                </c:pt>
                <c:pt idx="4631">
                  <c:v>80.25</c:v>
                </c:pt>
                <c:pt idx="4632">
                  <c:v>78.25</c:v>
                </c:pt>
                <c:pt idx="4633">
                  <c:v>75.25</c:v>
                </c:pt>
                <c:pt idx="4634">
                  <c:v>100.5</c:v>
                </c:pt>
                <c:pt idx="4635">
                  <c:v>99</c:v>
                </c:pt>
                <c:pt idx="4636">
                  <c:v>120.25</c:v>
                </c:pt>
                <c:pt idx="4637">
                  <c:v>137.75</c:v>
                </c:pt>
                <c:pt idx="4638">
                  <c:v>137.25</c:v>
                </c:pt>
                <c:pt idx="4639">
                  <c:v>166</c:v>
                </c:pt>
                <c:pt idx="4640">
                  <c:v>166.5</c:v>
                </c:pt>
                <c:pt idx="4641">
                  <c:v>157.25</c:v>
                </c:pt>
                <c:pt idx="4642">
                  <c:v>199.75</c:v>
                </c:pt>
                <c:pt idx="4643">
                  <c:v>169</c:v>
                </c:pt>
                <c:pt idx="4644">
                  <c:v>180.25</c:v>
                </c:pt>
                <c:pt idx="4645">
                  <c:v>182.25</c:v>
                </c:pt>
                <c:pt idx="4646">
                  <c:v>175</c:v>
                </c:pt>
                <c:pt idx="4647">
                  <c:v>166.5</c:v>
                </c:pt>
                <c:pt idx="4648">
                  <c:v>134.25</c:v>
                </c:pt>
                <c:pt idx="4649">
                  <c:v>163</c:v>
                </c:pt>
                <c:pt idx="4650">
                  <c:v>183.25</c:v>
                </c:pt>
                <c:pt idx="4651">
                  <c:v>184.5</c:v>
                </c:pt>
                <c:pt idx="4652">
                  <c:v>174.25</c:v>
                </c:pt>
                <c:pt idx="4653">
                  <c:v>176</c:v>
                </c:pt>
                <c:pt idx="4654">
                  <c:v>165.25</c:v>
                </c:pt>
                <c:pt idx="4655">
                  <c:v>138</c:v>
                </c:pt>
                <c:pt idx="4656">
                  <c:v>140.75</c:v>
                </c:pt>
                <c:pt idx="4657">
                  <c:v>178.75</c:v>
                </c:pt>
                <c:pt idx="4658">
                  <c:v>174.25</c:v>
                </c:pt>
                <c:pt idx="4659">
                  <c:v>170.25</c:v>
                </c:pt>
                <c:pt idx="4660">
                  <c:v>185.75</c:v>
                </c:pt>
                <c:pt idx="4661">
                  <c:v>220.25</c:v>
                </c:pt>
                <c:pt idx="4662">
                  <c:v>226.25</c:v>
                </c:pt>
                <c:pt idx="4663">
                  <c:v>226.25</c:v>
                </c:pt>
                <c:pt idx="4664">
                  <c:v>236.25</c:v>
                </c:pt>
                <c:pt idx="4665">
                  <c:v>260.75</c:v>
                </c:pt>
                <c:pt idx="4666">
                  <c:v>237</c:v>
                </c:pt>
                <c:pt idx="4667">
                  <c:v>244.25</c:v>
                </c:pt>
                <c:pt idx="4668">
                  <c:v>253.75</c:v>
                </c:pt>
                <c:pt idx="4669">
                  <c:v>271.5</c:v>
                </c:pt>
                <c:pt idx="4670">
                  <c:v>300.25</c:v>
                </c:pt>
                <c:pt idx="4671">
                  <c:v>316.25</c:v>
                </c:pt>
                <c:pt idx="4672">
                  <c:v>297.25</c:v>
                </c:pt>
                <c:pt idx="4673">
                  <c:v>319.75</c:v>
                </c:pt>
                <c:pt idx="4674">
                  <c:v>318</c:v>
                </c:pt>
                <c:pt idx="4675">
                  <c:v>329.75</c:v>
                </c:pt>
                <c:pt idx="4676">
                  <c:v>289.75</c:v>
                </c:pt>
                <c:pt idx="4677">
                  <c:v>285.25</c:v>
                </c:pt>
                <c:pt idx="4678">
                  <c:v>254.25</c:v>
                </c:pt>
                <c:pt idx="4679">
                  <c:v>248</c:v>
                </c:pt>
                <c:pt idx="4680">
                  <c:v>248.5</c:v>
                </c:pt>
                <c:pt idx="4681">
                  <c:v>227</c:v>
                </c:pt>
                <c:pt idx="4682">
                  <c:v>210.75</c:v>
                </c:pt>
                <c:pt idx="4683">
                  <c:v>222.25</c:v>
                </c:pt>
                <c:pt idx="4684">
                  <c:v>238.25</c:v>
                </c:pt>
                <c:pt idx="4685">
                  <c:v>185</c:v>
                </c:pt>
                <c:pt idx="4686">
                  <c:v>198.75</c:v>
                </c:pt>
                <c:pt idx="4687">
                  <c:v>194</c:v>
                </c:pt>
                <c:pt idx="4688">
                  <c:v>175</c:v>
                </c:pt>
                <c:pt idx="4689">
                  <c:v>186.25</c:v>
                </c:pt>
                <c:pt idx="4690">
                  <c:v>218</c:v>
                </c:pt>
                <c:pt idx="4691">
                  <c:v>207.5</c:v>
                </c:pt>
                <c:pt idx="4692">
                  <c:v>193</c:v>
                </c:pt>
                <c:pt idx="4693">
                  <c:v>166.75</c:v>
                </c:pt>
                <c:pt idx="4694">
                  <c:v>161.75</c:v>
                </c:pt>
                <c:pt idx="4695">
                  <c:v>171.75</c:v>
                </c:pt>
                <c:pt idx="4696">
                  <c:v>188.25</c:v>
                </c:pt>
                <c:pt idx="4697">
                  <c:v>179.75</c:v>
                </c:pt>
                <c:pt idx="4698">
                  <c:v>149.75</c:v>
                </c:pt>
                <c:pt idx="4699">
                  <c:v>148.25</c:v>
                </c:pt>
                <c:pt idx="4700">
                  <c:v>162</c:v>
                </c:pt>
                <c:pt idx="4701">
                  <c:v>153.75</c:v>
                </c:pt>
                <c:pt idx="4702">
                  <c:v>140.75</c:v>
                </c:pt>
                <c:pt idx="4703">
                  <c:v>135.5</c:v>
                </c:pt>
                <c:pt idx="4704">
                  <c:v>169.25</c:v>
                </c:pt>
                <c:pt idx="4705">
                  <c:v>154.5</c:v>
                </c:pt>
                <c:pt idx="4706">
                  <c:v>165.25</c:v>
                </c:pt>
                <c:pt idx="4707">
                  <c:v>153.5</c:v>
                </c:pt>
                <c:pt idx="4708">
                  <c:v>135.75</c:v>
                </c:pt>
                <c:pt idx="4709">
                  <c:v>145.5</c:v>
                </c:pt>
                <c:pt idx="4710">
                  <c:v>150.5</c:v>
                </c:pt>
                <c:pt idx="4711">
                  <c:v>133.25</c:v>
                </c:pt>
                <c:pt idx="4712">
                  <c:v>132.25</c:v>
                </c:pt>
                <c:pt idx="4713">
                  <c:v>126.25</c:v>
                </c:pt>
                <c:pt idx="4714">
                  <c:v>99.5</c:v>
                </c:pt>
                <c:pt idx="4715">
                  <c:v>98.75</c:v>
                </c:pt>
                <c:pt idx="4716">
                  <c:v>85</c:v>
                </c:pt>
                <c:pt idx="4717">
                  <c:v>74.75</c:v>
                </c:pt>
                <c:pt idx="4718">
                  <c:v>57</c:v>
                </c:pt>
                <c:pt idx="4719">
                  <c:v>41.25</c:v>
                </c:pt>
                <c:pt idx="4720">
                  <c:v>43.5</c:v>
                </c:pt>
                <c:pt idx="4721">
                  <c:v>65</c:v>
                </c:pt>
                <c:pt idx="4722">
                  <c:v>60.75</c:v>
                </c:pt>
                <c:pt idx="4723">
                  <c:v>67.25</c:v>
                </c:pt>
                <c:pt idx="4724">
                  <c:v>43.25</c:v>
                </c:pt>
                <c:pt idx="4725">
                  <c:v>43.75</c:v>
                </c:pt>
                <c:pt idx="4726">
                  <c:v>50.25</c:v>
                </c:pt>
                <c:pt idx="4727">
                  <c:v>61.5</c:v>
                </c:pt>
                <c:pt idx="4728">
                  <c:v>65.25</c:v>
                </c:pt>
                <c:pt idx="4729">
                  <c:v>41.5</c:v>
                </c:pt>
                <c:pt idx="4730">
                  <c:v>25.25</c:v>
                </c:pt>
                <c:pt idx="4731">
                  <c:v>12.75</c:v>
                </c:pt>
                <c:pt idx="4732">
                  <c:v>-0.25</c:v>
                </c:pt>
                <c:pt idx="4733">
                  <c:v>20.75</c:v>
                </c:pt>
                <c:pt idx="4734">
                  <c:v>24.25</c:v>
                </c:pt>
                <c:pt idx="4735">
                  <c:v>13.5</c:v>
                </c:pt>
                <c:pt idx="4736">
                  <c:v>22.25</c:v>
                </c:pt>
                <c:pt idx="4737">
                  <c:v>22.25</c:v>
                </c:pt>
                <c:pt idx="4738">
                  <c:v>20.5</c:v>
                </c:pt>
                <c:pt idx="4739">
                  <c:v>21.25</c:v>
                </c:pt>
                <c:pt idx="4740">
                  <c:v>22.25</c:v>
                </c:pt>
                <c:pt idx="4741">
                  <c:v>23.75</c:v>
                </c:pt>
                <c:pt idx="4742">
                  <c:v>26.5</c:v>
                </c:pt>
                <c:pt idx="4743">
                  <c:v>5.25</c:v>
                </c:pt>
                <c:pt idx="4744">
                  <c:v>-6.25</c:v>
                </c:pt>
                <c:pt idx="4745">
                  <c:v>-8.75</c:v>
                </c:pt>
                <c:pt idx="4746">
                  <c:v>-16.75</c:v>
                </c:pt>
                <c:pt idx="4747">
                  <c:v>-14.25</c:v>
                </c:pt>
                <c:pt idx="4748">
                  <c:v>-41.5</c:v>
                </c:pt>
                <c:pt idx="4749">
                  <c:v>-43.25</c:v>
                </c:pt>
                <c:pt idx="4750">
                  <c:v>-51</c:v>
                </c:pt>
                <c:pt idx="4751">
                  <c:v>-69.5</c:v>
                </c:pt>
                <c:pt idx="4752">
                  <c:v>-72</c:v>
                </c:pt>
                <c:pt idx="4753">
                  <c:v>-64.75</c:v>
                </c:pt>
                <c:pt idx="4754">
                  <c:v>-70.5</c:v>
                </c:pt>
                <c:pt idx="4755">
                  <c:v>-66.75</c:v>
                </c:pt>
                <c:pt idx="4756">
                  <c:v>-92.75</c:v>
                </c:pt>
                <c:pt idx="4757">
                  <c:v>-95</c:v>
                </c:pt>
                <c:pt idx="4758">
                  <c:v>-78.75</c:v>
                </c:pt>
                <c:pt idx="4759">
                  <c:v>-73.25</c:v>
                </c:pt>
                <c:pt idx="4760">
                  <c:v>-78.5</c:v>
                </c:pt>
                <c:pt idx="4761">
                  <c:v>-73.75</c:v>
                </c:pt>
                <c:pt idx="4762">
                  <c:v>-95</c:v>
                </c:pt>
                <c:pt idx="4763">
                  <c:v>-101</c:v>
                </c:pt>
                <c:pt idx="4764">
                  <c:v>-126.75</c:v>
                </c:pt>
                <c:pt idx="4765">
                  <c:v>-118.25</c:v>
                </c:pt>
                <c:pt idx="4766">
                  <c:v>-117</c:v>
                </c:pt>
                <c:pt idx="4767">
                  <c:v>-105</c:v>
                </c:pt>
                <c:pt idx="4768">
                  <c:v>-100.5</c:v>
                </c:pt>
                <c:pt idx="4769">
                  <c:v>-104.5</c:v>
                </c:pt>
                <c:pt idx="4770">
                  <c:v>-85</c:v>
                </c:pt>
                <c:pt idx="4771">
                  <c:v>-76.25</c:v>
                </c:pt>
                <c:pt idx="4772">
                  <c:v>-74</c:v>
                </c:pt>
                <c:pt idx="4773">
                  <c:v>-78</c:v>
                </c:pt>
                <c:pt idx="4774">
                  <c:v>-79</c:v>
                </c:pt>
                <c:pt idx="4775">
                  <c:v>-71.75</c:v>
                </c:pt>
                <c:pt idx="4776">
                  <c:v>-69.5</c:v>
                </c:pt>
                <c:pt idx="4777">
                  <c:v>-53.25</c:v>
                </c:pt>
                <c:pt idx="4778">
                  <c:v>-49.25</c:v>
                </c:pt>
                <c:pt idx="4779">
                  <c:v>-53.25</c:v>
                </c:pt>
                <c:pt idx="4780">
                  <c:v>-59</c:v>
                </c:pt>
                <c:pt idx="4781">
                  <c:v>-47.5</c:v>
                </c:pt>
                <c:pt idx="4782">
                  <c:v>-46.5</c:v>
                </c:pt>
                <c:pt idx="4783">
                  <c:v>-61</c:v>
                </c:pt>
                <c:pt idx="4784">
                  <c:v>-51.75</c:v>
                </c:pt>
                <c:pt idx="4785">
                  <c:v>-40.5</c:v>
                </c:pt>
                <c:pt idx="4786">
                  <c:v>-48.25</c:v>
                </c:pt>
                <c:pt idx="4787">
                  <c:v>-75.75</c:v>
                </c:pt>
                <c:pt idx="4788">
                  <c:v>-64.5</c:v>
                </c:pt>
                <c:pt idx="4789">
                  <c:v>-57</c:v>
                </c:pt>
                <c:pt idx="4790">
                  <c:v>-49.25</c:v>
                </c:pt>
                <c:pt idx="4791">
                  <c:v>-28.75</c:v>
                </c:pt>
                <c:pt idx="4792">
                  <c:v>-29.5</c:v>
                </c:pt>
                <c:pt idx="4793">
                  <c:v>-28</c:v>
                </c:pt>
                <c:pt idx="4794">
                  <c:v>-27.25</c:v>
                </c:pt>
                <c:pt idx="4795">
                  <c:v>-24.75</c:v>
                </c:pt>
                <c:pt idx="4796">
                  <c:v>-26.5</c:v>
                </c:pt>
                <c:pt idx="4797">
                  <c:v>-34.25</c:v>
                </c:pt>
                <c:pt idx="4798">
                  <c:v>-57.5</c:v>
                </c:pt>
                <c:pt idx="4799">
                  <c:v>-59.75</c:v>
                </c:pt>
                <c:pt idx="4800">
                  <c:v>-52.25</c:v>
                </c:pt>
                <c:pt idx="4801">
                  <c:v>-40</c:v>
                </c:pt>
                <c:pt idx="4802">
                  <c:v>-29</c:v>
                </c:pt>
                <c:pt idx="4803">
                  <c:v>-21.5</c:v>
                </c:pt>
                <c:pt idx="4804">
                  <c:v>-12.25</c:v>
                </c:pt>
                <c:pt idx="4805">
                  <c:v>-12.5</c:v>
                </c:pt>
                <c:pt idx="4806">
                  <c:v>-6</c:v>
                </c:pt>
                <c:pt idx="4807">
                  <c:v>-3.75</c:v>
                </c:pt>
                <c:pt idx="4808">
                  <c:v>13.75</c:v>
                </c:pt>
                <c:pt idx="4809">
                  <c:v>13</c:v>
                </c:pt>
                <c:pt idx="4810">
                  <c:v>11.25</c:v>
                </c:pt>
                <c:pt idx="4811">
                  <c:v>10.75</c:v>
                </c:pt>
                <c:pt idx="4812">
                  <c:v>17.5</c:v>
                </c:pt>
                <c:pt idx="4813">
                  <c:v>9.25</c:v>
                </c:pt>
                <c:pt idx="4814">
                  <c:v>-5.5</c:v>
                </c:pt>
                <c:pt idx="4815">
                  <c:v>-8.75</c:v>
                </c:pt>
                <c:pt idx="4816">
                  <c:v>9.25</c:v>
                </c:pt>
                <c:pt idx="4817">
                  <c:v>5</c:v>
                </c:pt>
                <c:pt idx="4818">
                  <c:v>3.25</c:v>
                </c:pt>
                <c:pt idx="4819">
                  <c:v>-22.25</c:v>
                </c:pt>
                <c:pt idx="4820">
                  <c:v>-28</c:v>
                </c:pt>
                <c:pt idx="4821">
                  <c:v>-13.25</c:v>
                </c:pt>
                <c:pt idx="4822">
                  <c:v>-1.25</c:v>
                </c:pt>
                <c:pt idx="4823">
                  <c:v>3.75</c:v>
                </c:pt>
                <c:pt idx="4824">
                  <c:v>14</c:v>
                </c:pt>
                <c:pt idx="4825">
                  <c:v>18.25</c:v>
                </c:pt>
                <c:pt idx="4826">
                  <c:v>21.75</c:v>
                </c:pt>
                <c:pt idx="4827">
                  <c:v>19</c:v>
                </c:pt>
                <c:pt idx="4828">
                  <c:v>38</c:v>
                </c:pt>
                <c:pt idx="4829">
                  <c:v>40</c:v>
                </c:pt>
                <c:pt idx="4830">
                  <c:v>32.25</c:v>
                </c:pt>
                <c:pt idx="4831">
                  <c:v>41.25</c:v>
                </c:pt>
                <c:pt idx="4832">
                  <c:v>39.75</c:v>
                </c:pt>
                <c:pt idx="4833">
                  <c:v>28.25</c:v>
                </c:pt>
                <c:pt idx="4834">
                  <c:v>41</c:v>
                </c:pt>
                <c:pt idx="4835">
                  <c:v>27.25</c:v>
                </c:pt>
                <c:pt idx="4836">
                  <c:v>16.75</c:v>
                </c:pt>
                <c:pt idx="4837">
                  <c:v>10.75</c:v>
                </c:pt>
                <c:pt idx="4838">
                  <c:v>-11.25</c:v>
                </c:pt>
                <c:pt idx="4839">
                  <c:v>11.75</c:v>
                </c:pt>
                <c:pt idx="4840">
                  <c:v>-16.75</c:v>
                </c:pt>
                <c:pt idx="4841">
                  <c:v>-10.75</c:v>
                </c:pt>
                <c:pt idx="4842">
                  <c:v>-8</c:v>
                </c:pt>
                <c:pt idx="4843">
                  <c:v>-2.75</c:v>
                </c:pt>
                <c:pt idx="4844">
                  <c:v>13.5</c:v>
                </c:pt>
                <c:pt idx="4845">
                  <c:v>16.5</c:v>
                </c:pt>
                <c:pt idx="4846">
                  <c:v>42</c:v>
                </c:pt>
                <c:pt idx="4847">
                  <c:v>42.25</c:v>
                </c:pt>
                <c:pt idx="4848">
                  <c:v>46.5</c:v>
                </c:pt>
                <c:pt idx="4849">
                  <c:v>37.5</c:v>
                </c:pt>
                <c:pt idx="4850">
                  <c:v>41.75</c:v>
                </c:pt>
                <c:pt idx="4851">
                  <c:v>56.5</c:v>
                </c:pt>
                <c:pt idx="4852">
                  <c:v>57.75</c:v>
                </c:pt>
                <c:pt idx="4853">
                  <c:v>58.75</c:v>
                </c:pt>
                <c:pt idx="4854">
                  <c:v>44.5</c:v>
                </c:pt>
                <c:pt idx="4855">
                  <c:v>40.25</c:v>
                </c:pt>
                <c:pt idx="4856">
                  <c:v>54</c:v>
                </c:pt>
                <c:pt idx="4857">
                  <c:v>53.25</c:v>
                </c:pt>
                <c:pt idx="4858">
                  <c:v>59.25</c:v>
                </c:pt>
                <c:pt idx="4859">
                  <c:v>39.75</c:v>
                </c:pt>
                <c:pt idx="4860">
                  <c:v>45</c:v>
                </c:pt>
                <c:pt idx="4861">
                  <c:v>58.75</c:v>
                </c:pt>
                <c:pt idx="4862">
                  <c:v>58.25</c:v>
                </c:pt>
                <c:pt idx="4863">
                  <c:v>48.25</c:v>
                </c:pt>
                <c:pt idx="4864">
                  <c:v>58.25</c:v>
                </c:pt>
                <c:pt idx="4865">
                  <c:v>54</c:v>
                </c:pt>
                <c:pt idx="4866">
                  <c:v>40.25</c:v>
                </c:pt>
                <c:pt idx="4867">
                  <c:v>45.75</c:v>
                </c:pt>
                <c:pt idx="4868">
                  <c:v>52.25</c:v>
                </c:pt>
                <c:pt idx="4869">
                  <c:v>58.25</c:v>
                </c:pt>
                <c:pt idx="4870">
                  <c:v>63.75</c:v>
                </c:pt>
                <c:pt idx="4871">
                  <c:v>59</c:v>
                </c:pt>
                <c:pt idx="4872">
                  <c:v>60.75</c:v>
                </c:pt>
                <c:pt idx="4873">
                  <c:v>49.25</c:v>
                </c:pt>
                <c:pt idx="4874">
                  <c:v>52.75</c:v>
                </c:pt>
                <c:pt idx="4875">
                  <c:v>63.25</c:v>
                </c:pt>
                <c:pt idx="4876">
                  <c:v>68.5</c:v>
                </c:pt>
                <c:pt idx="4877">
                  <c:v>70.5</c:v>
                </c:pt>
                <c:pt idx="4878">
                  <c:v>77</c:v>
                </c:pt>
                <c:pt idx="4879">
                  <c:v>78</c:v>
                </c:pt>
                <c:pt idx="4880">
                  <c:v>76.75</c:v>
                </c:pt>
                <c:pt idx="4881">
                  <c:v>77</c:v>
                </c:pt>
                <c:pt idx="4882">
                  <c:v>65.75</c:v>
                </c:pt>
                <c:pt idx="4883">
                  <c:v>83.75</c:v>
                </c:pt>
                <c:pt idx="4884">
                  <c:v>87.25</c:v>
                </c:pt>
                <c:pt idx="4885">
                  <c:v>88</c:v>
                </c:pt>
                <c:pt idx="4886">
                  <c:v>92.5</c:v>
                </c:pt>
                <c:pt idx="4887">
                  <c:v>96.5</c:v>
                </c:pt>
                <c:pt idx="4888">
                  <c:v>97.5</c:v>
                </c:pt>
                <c:pt idx="4889">
                  <c:v>89</c:v>
                </c:pt>
                <c:pt idx="4890">
                  <c:v>96.5</c:v>
                </c:pt>
                <c:pt idx="4891">
                  <c:v>100.25</c:v>
                </c:pt>
                <c:pt idx="4892">
                  <c:v>87.25</c:v>
                </c:pt>
                <c:pt idx="4893">
                  <c:v>100.75</c:v>
                </c:pt>
                <c:pt idx="4894">
                  <c:v>89</c:v>
                </c:pt>
                <c:pt idx="4895">
                  <c:v>66</c:v>
                </c:pt>
                <c:pt idx="4896">
                  <c:v>46</c:v>
                </c:pt>
                <c:pt idx="4897">
                  <c:v>47.5</c:v>
                </c:pt>
                <c:pt idx="4898">
                  <c:v>42.25</c:v>
                </c:pt>
                <c:pt idx="4899">
                  <c:v>49.5</c:v>
                </c:pt>
                <c:pt idx="4900">
                  <c:v>34.25</c:v>
                </c:pt>
                <c:pt idx="4901">
                  <c:v>25.5</c:v>
                </c:pt>
                <c:pt idx="4902">
                  <c:v>41.25</c:v>
                </c:pt>
                <c:pt idx="4903">
                  <c:v>52.25</c:v>
                </c:pt>
                <c:pt idx="4904">
                  <c:v>51.5</c:v>
                </c:pt>
                <c:pt idx="4905">
                  <c:v>16.75</c:v>
                </c:pt>
                <c:pt idx="4906">
                  <c:v>14.75</c:v>
                </c:pt>
                <c:pt idx="4907">
                  <c:v>11</c:v>
                </c:pt>
                <c:pt idx="4908">
                  <c:v>21.25</c:v>
                </c:pt>
                <c:pt idx="4909">
                  <c:v>18.25</c:v>
                </c:pt>
                <c:pt idx="4910">
                  <c:v>31.5</c:v>
                </c:pt>
                <c:pt idx="4911">
                  <c:v>34</c:v>
                </c:pt>
                <c:pt idx="4912">
                  <c:v>48.25</c:v>
                </c:pt>
                <c:pt idx="4913">
                  <c:v>54.5</c:v>
                </c:pt>
                <c:pt idx="4914">
                  <c:v>60.5</c:v>
                </c:pt>
                <c:pt idx="4915">
                  <c:v>61.25</c:v>
                </c:pt>
                <c:pt idx="4916">
                  <c:v>62.5</c:v>
                </c:pt>
                <c:pt idx="4917">
                  <c:v>52.25</c:v>
                </c:pt>
                <c:pt idx="4918">
                  <c:v>58.5</c:v>
                </c:pt>
                <c:pt idx="4919">
                  <c:v>57.25</c:v>
                </c:pt>
                <c:pt idx="4920">
                  <c:v>58.5</c:v>
                </c:pt>
                <c:pt idx="4921">
                  <c:v>69.5</c:v>
                </c:pt>
                <c:pt idx="4922">
                  <c:v>72.5</c:v>
                </c:pt>
                <c:pt idx="4923">
                  <c:v>73.5</c:v>
                </c:pt>
                <c:pt idx="4924">
                  <c:v>77.25</c:v>
                </c:pt>
                <c:pt idx="4925">
                  <c:v>91.5</c:v>
                </c:pt>
                <c:pt idx="4926">
                  <c:v>92</c:v>
                </c:pt>
                <c:pt idx="4927">
                  <c:v>95.5</c:v>
                </c:pt>
                <c:pt idx="4928">
                  <c:v>100.75</c:v>
                </c:pt>
                <c:pt idx="4929">
                  <c:v>105.5</c:v>
                </c:pt>
                <c:pt idx="4930">
                  <c:v>106.25</c:v>
                </c:pt>
                <c:pt idx="4931">
                  <c:v>105.25</c:v>
                </c:pt>
                <c:pt idx="4932">
                  <c:v>114.5</c:v>
                </c:pt>
                <c:pt idx="4933">
                  <c:v>120.75</c:v>
                </c:pt>
                <c:pt idx="4934">
                  <c:v>121</c:v>
                </c:pt>
                <c:pt idx="4935">
                  <c:v>116</c:v>
                </c:pt>
                <c:pt idx="4936">
                  <c:v>121.75</c:v>
                </c:pt>
                <c:pt idx="4937">
                  <c:v>129.25</c:v>
                </c:pt>
                <c:pt idx="4938">
                  <c:v>124.25</c:v>
                </c:pt>
                <c:pt idx="4939">
                  <c:v>122.5</c:v>
                </c:pt>
                <c:pt idx="4940">
                  <c:v>123.25</c:v>
                </c:pt>
                <c:pt idx="4941">
                  <c:v>128.5</c:v>
                </c:pt>
                <c:pt idx="4942">
                  <c:v>129.25</c:v>
                </c:pt>
                <c:pt idx="4943">
                  <c:v>125</c:v>
                </c:pt>
                <c:pt idx="4944">
                  <c:v>133.5</c:v>
                </c:pt>
                <c:pt idx="4945">
                  <c:v>142.75</c:v>
                </c:pt>
                <c:pt idx="4946">
                  <c:v>145.5</c:v>
                </c:pt>
                <c:pt idx="4947">
                  <c:v>138.75</c:v>
                </c:pt>
                <c:pt idx="4948">
                  <c:v>143.5</c:v>
                </c:pt>
                <c:pt idx="4949">
                  <c:v>152.25</c:v>
                </c:pt>
                <c:pt idx="4950">
                  <c:v>152.25</c:v>
                </c:pt>
                <c:pt idx="4951">
                  <c:v>152.75</c:v>
                </c:pt>
                <c:pt idx="4952">
                  <c:v>166.25</c:v>
                </c:pt>
                <c:pt idx="4953">
                  <c:v>168.25</c:v>
                </c:pt>
                <c:pt idx="4954">
                  <c:v>150</c:v>
                </c:pt>
                <c:pt idx="4955">
                  <c:v>155.25</c:v>
                </c:pt>
                <c:pt idx="4956">
                  <c:v>165.25</c:v>
                </c:pt>
                <c:pt idx="4957">
                  <c:v>160.25</c:v>
                </c:pt>
                <c:pt idx="4958">
                  <c:v>161.5</c:v>
                </c:pt>
                <c:pt idx="4959">
                  <c:v>172</c:v>
                </c:pt>
                <c:pt idx="4960">
                  <c:v>168</c:v>
                </c:pt>
                <c:pt idx="4961">
                  <c:v>140.75</c:v>
                </c:pt>
                <c:pt idx="4962">
                  <c:v>149.75</c:v>
                </c:pt>
                <c:pt idx="4963">
                  <c:v>165</c:v>
                </c:pt>
                <c:pt idx="4964">
                  <c:v>143.25</c:v>
                </c:pt>
                <c:pt idx="4965">
                  <c:v>158.25</c:v>
                </c:pt>
                <c:pt idx="4966">
                  <c:v>132.25</c:v>
                </c:pt>
                <c:pt idx="4967">
                  <c:v>123.75</c:v>
                </c:pt>
                <c:pt idx="4968">
                  <c:v>82.25</c:v>
                </c:pt>
                <c:pt idx="4969">
                  <c:v>66.75</c:v>
                </c:pt>
                <c:pt idx="4970">
                  <c:v>116.25</c:v>
                </c:pt>
                <c:pt idx="4971">
                  <c:v>112</c:v>
                </c:pt>
                <c:pt idx="4972">
                  <c:v>129.5</c:v>
                </c:pt>
                <c:pt idx="4973">
                  <c:v>116.5</c:v>
                </c:pt>
                <c:pt idx="4974">
                  <c:v>95</c:v>
                </c:pt>
                <c:pt idx="4975">
                  <c:v>94.25</c:v>
                </c:pt>
                <c:pt idx="4976">
                  <c:v>78.5</c:v>
                </c:pt>
                <c:pt idx="4977">
                  <c:v>69.75</c:v>
                </c:pt>
                <c:pt idx="4978">
                  <c:v>29.75</c:v>
                </c:pt>
                <c:pt idx="4979">
                  <c:v>15.25</c:v>
                </c:pt>
                <c:pt idx="4980">
                  <c:v>28.75</c:v>
                </c:pt>
                <c:pt idx="4981">
                  <c:v>26.75</c:v>
                </c:pt>
                <c:pt idx="4982">
                  <c:v>38.5</c:v>
                </c:pt>
                <c:pt idx="4983">
                  <c:v>-1.25</c:v>
                </c:pt>
                <c:pt idx="4984">
                  <c:v>11.25</c:v>
                </c:pt>
                <c:pt idx="4985">
                  <c:v>30.25</c:v>
                </c:pt>
                <c:pt idx="4986">
                  <c:v>2.75</c:v>
                </c:pt>
                <c:pt idx="4987">
                  <c:v>-3.75</c:v>
                </c:pt>
                <c:pt idx="4988">
                  <c:v>33.75</c:v>
                </c:pt>
                <c:pt idx="4989">
                  <c:v>51.75</c:v>
                </c:pt>
                <c:pt idx="4990">
                  <c:v>40.5</c:v>
                </c:pt>
                <c:pt idx="4991">
                  <c:v>44.25</c:v>
                </c:pt>
                <c:pt idx="4992">
                  <c:v>16</c:v>
                </c:pt>
                <c:pt idx="4993">
                  <c:v>10.5</c:v>
                </c:pt>
                <c:pt idx="4994">
                  <c:v>9.25</c:v>
                </c:pt>
                <c:pt idx="4995">
                  <c:v>-13.75</c:v>
                </c:pt>
                <c:pt idx="4996">
                  <c:v>-13.5</c:v>
                </c:pt>
                <c:pt idx="4997">
                  <c:v>-11.25</c:v>
                </c:pt>
                <c:pt idx="4998">
                  <c:v>-12.75</c:v>
                </c:pt>
                <c:pt idx="4999">
                  <c:v>-12.5</c:v>
                </c:pt>
                <c:pt idx="5000">
                  <c:v>-32.5</c:v>
                </c:pt>
                <c:pt idx="5001">
                  <c:v>-29.5</c:v>
                </c:pt>
                <c:pt idx="5002">
                  <c:v>-12.5</c:v>
                </c:pt>
                <c:pt idx="5003">
                  <c:v>-16.75</c:v>
                </c:pt>
                <c:pt idx="5004">
                  <c:v>-13</c:v>
                </c:pt>
                <c:pt idx="5005">
                  <c:v>22.75</c:v>
                </c:pt>
                <c:pt idx="5006">
                  <c:v>31.5</c:v>
                </c:pt>
                <c:pt idx="5007">
                  <c:v>36.25</c:v>
                </c:pt>
                <c:pt idx="5008">
                  <c:v>43.75</c:v>
                </c:pt>
                <c:pt idx="5009">
                  <c:v>33.75</c:v>
                </c:pt>
                <c:pt idx="5010">
                  <c:v>-1.25</c:v>
                </c:pt>
                <c:pt idx="5011">
                  <c:v>-9</c:v>
                </c:pt>
                <c:pt idx="5012">
                  <c:v>-14.5</c:v>
                </c:pt>
                <c:pt idx="5013">
                  <c:v>-18.5</c:v>
                </c:pt>
                <c:pt idx="5014">
                  <c:v>-31.75</c:v>
                </c:pt>
                <c:pt idx="5015">
                  <c:v>-33</c:v>
                </c:pt>
                <c:pt idx="5016">
                  <c:v>-32.5</c:v>
                </c:pt>
                <c:pt idx="5017">
                  <c:v>-5</c:v>
                </c:pt>
                <c:pt idx="5018">
                  <c:v>-5.75</c:v>
                </c:pt>
                <c:pt idx="5019">
                  <c:v>-22</c:v>
                </c:pt>
                <c:pt idx="5020">
                  <c:v>-6</c:v>
                </c:pt>
                <c:pt idx="5021">
                  <c:v>-29.75</c:v>
                </c:pt>
                <c:pt idx="5022">
                  <c:v>-42.5</c:v>
                </c:pt>
                <c:pt idx="5023">
                  <c:v>-33.5</c:v>
                </c:pt>
                <c:pt idx="5024">
                  <c:v>-32</c:v>
                </c:pt>
                <c:pt idx="5025">
                  <c:v>-41</c:v>
                </c:pt>
                <c:pt idx="5026">
                  <c:v>-46</c:v>
                </c:pt>
                <c:pt idx="5027">
                  <c:v>-44.75</c:v>
                </c:pt>
                <c:pt idx="5028">
                  <c:v>-21.25</c:v>
                </c:pt>
                <c:pt idx="5029">
                  <c:v>-24.75</c:v>
                </c:pt>
                <c:pt idx="5030">
                  <c:v>-18.5</c:v>
                </c:pt>
                <c:pt idx="5031">
                  <c:v>-19.5</c:v>
                </c:pt>
                <c:pt idx="5032">
                  <c:v>-23.5</c:v>
                </c:pt>
                <c:pt idx="5033">
                  <c:v>-17.5</c:v>
                </c:pt>
                <c:pt idx="5034">
                  <c:v>-23.25</c:v>
                </c:pt>
                <c:pt idx="5035">
                  <c:v>-58</c:v>
                </c:pt>
                <c:pt idx="5036">
                  <c:v>-52.25</c:v>
                </c:pt>
                <c:pt idx="5037">
                  <c:v>-49</c:v>
                </c:pt>
                <c:pt idx="5038">
                  <c:v>-50</c:v>
                </c:pt>
                <c:pt idx="5039">
                  <c:v>-62</c:v>
                </c:pt>
                <c:pt idx="5040">
                  <c:v>-59.75</c:v>
                </c:pt>
                <c:pt idx="5041">
                  <c:v>-44.25</c:v>
                </c:pt>
                <c:pt idx="5042">
                  <c:v>-44</c:v>
                </c:pt>
                <c:pt idx="5043">
                  <c:v>-38.5</c:v>
                </c:pt>
                <c:pt idx="5044">
                  <c:v>-22.75</c:v>
                </c:pt>
                <c:pt idx="5045">
                  <c:v>-27.5</c:v>
                </c:pt>
                <c:pt idx="5046">
                  <c:v>-17.75</c:v>
                </c:pt>
                <c:pt idx="5047">
                  <c:v>-36.75</c:v>
                </c:pt>
                <c:pt idx="5048">
                  <c:v>-18</c:v>
                </c:pt>
                <c:pt idx="5049">
                  <c:v>-21.25</c:v>
                </c:pt>
                <c:pt idx="5050">
                  <c:v>-54.75</c:v>
                </c:pt>
                <c:pt idx="5051">
                  <c:v>-62.5</c:v>
                </c:pt>
                <c:pt idx="5052">
                  <c:v>-48.5</c:v>
                </c:pt>
                <c:pt idx="5053">
                  <c:v>-60.75</c:v>
                </c:pt>
                <c:pt idx="5054">
                  <c:v>-52.75</c:v>
                </c:pt>
                <c:pt idx="5055">
                  <c:v>-49.5</c:v>
                </c:pt>
                <c:pt idx="5056">
                  <c:v>-42.25</c:v>
                </c:pt>
                <c:pt idx="5057">
                  <c:v>-30.75</c:v>
                </c:pt>
                <c:pt idx="5058">
                  <c:v>-31.25</c:v>
                </c:pt>
                <c:pt idx="5059">
                  <c:v>-26.25</c:v>
                </c:pt>
                <c:pt idx="5060">
                  <c:v>-24.5</c:v>
                </c:pt>
                <c:pt idx="5061">
                  <c:v>-27.25</c:v>
                </c:pt>
                <c:pt idx="5062">
                  <c:v>-10.5</c:v>
                </c:pt>
                <c:pt idx="5063">
                  <c:v>-12.25</c:v>
                </c:pt>
                <c:pt idx="5064">
                  <c:v>-17.25</c:v>
                </c:pt>
                <c:pt idx="5065">
                  <c:v>-26.5</c:v>
                </c:pt>
                <c:pt idx="5066">
                  <c:v>-3.75</c:v>
                </c:pt>
                <c:pt idx="5067">
                  <c:v>-9.25</c:v>
                </c:pt>
                <c:pt idx="5068">
                  <c:v>-5.25</c:v>
                </c:pt>
                <c:pt idx="5069">
                  <c:v>-6</c:v>
                </c:pt>
                <c:pt idx="5070">
                  <c:v>-10.25</c:v>
                </c:pt>
                <c:pt idx="5071">
                  <c:v>-4.75</c:v>
                </c:pt>
                <c:pt idx="5072">
                  <c:v>-12.25</c:v>
                </c:pt>
                <c:pt idx="5073">
                  <c:v>7.75</c:v>
                </c:pt>
                <c:pt idx="5074">
                  <c:v>8.75</c:v>
                </c:pt>
                <c:pt idx="5075">
                  <c:v>9.5</c:v>
                </c:pt>
                <c:pt idx="5076">
                  <c:v>13.5</c:v>
                </c:pt>
                <c:pt idx="5077">
                  <c:v>15.25</c:v>
                </c:pt>
                <c:pt idx="5078">
                  <c:v>17.5</c:v>
                </c:pt>
                <c:pt idx="5079">
                  <c:v>27.25</c:v>
                </c:pt>
                <c:pt idx="5080">
                  <c:v>26.5</c:v>
                </c:pt>
                <c:pt idx="5081">
                  <c:v>28</c:v>
                </c:pt>
                <c:pt idx="5082">
                  <c:v>31.25</c:v>
                </c:pt>
                <c:pt idx="5083">
                  <c:v>16.75</c:v>
                </c:pt>
                <c:pt idx="5084">
                  <c:v>27.75</c:v>
                </c:pt>
                <c:pt idx="5085">
                  <c:v>28.75</c:v>
                </c:pt>
                <c:pt idx="5086">
                  <c:v>33.75</c:v>
                </c:pt>
                <c:pt idx="5087">
                  <c:v>35.75</c:v>
                </c:pt>
                <c:pt idx="5088">
                  <c:v>35.75</c:v>
                </c:pt>
                <c:pt idx="5089">
                  <c:v>31.75</c:v>
                </c:pt>
                <c:pt idx="5090">
                  <c:v>32.25</c:v>
                </c:pt>
                <c:pt idx="5091">
                  <c:v>32.75</c:v>
                </c:pt>
                <c:pt idx="5092">
                  <c:v>36</c:v>
                </c:pt>
                <c:pt idx="5093">
                  <c:v>45.75</c:v>
                </c:pt>
                <c:pt idx="5094">
                  <c:v>50.25</c:v>
                </c:pt>
                <c:pt idx="5095">
                  <c:v>71.5</c:v>
                </c:pt>
                <c:pt idx="5096">
                  <c:v>75</c:v>
                </c:pt>
                <c:pt idx="5097">
                  <c:v>73</c:v>
                </c:pt>
                <c:pt idx="5098">
                  <c:v>64</c:v>
                </c:pt>
                <c:pt idx="5099">
                  <c:v>67</c:v>
                </c:pt>
                <c:pt idx="5100">
                  <c:v>64</c:v>
                </c:pt>
                <c:pt idx="5101">
                  <c:v>48.5</c:v>
                </c:pt>
                <c:pt idx="5102">
                  <c:v>48.75</c:v>
                </c:pt>
                <c:pt idx="5103">
                  <c:v>27.75</c:v>
                </c:pt>
                <c:pt idx="5104">
                  <c:v>30.5</c:v>
                </c:pt>
                <c:pt idx="5105">
                  <c:v>50.75</c:v>
                </c:pt>
                <c:pt idx="5106">
                  <c:v>51.25</c:v>
                </c:pt>
                <c:pt idx="5107">
                  <c:v>51</c:v>
                </c:pt>
                <c:pt idx="5108">
                  <c:v>31.25</c:v>
                </c:pt>
                <c:pt idx="5109">
                  <c:v>49.5</c:v>
                </c:pt>
                <c:pt idx="5110">
                  <c:v>36.25</c:v>
                </c:pt>
                <c:pt idx="5111">
                  <c:v>39.5</c:v>
                </c:pt>
                <c:pt idx="5112">
                  <c:v>32.5</c:v>
                </c:pt>
                <c:pt idx="5113">
                  <c:v>57.5</c:v>
                </c:pt>
                <c:pt idx="5114">
                  <c:v>75.75</c:v>
                </c:pt>
                <c:pt idx="5115">
                  <c:v>76.5</c:v>
                </c:pt>
                <c:pt idx="5116">
                  <c:v>75</c:v>
                </c:pt>
                <c:pt idx="5117">
                  <c:v>76.25</c:v>
                </c:pt>
                <c:pt idx="5118">
                  <c:v>81.75</c:v>
                </c:pt>
                <c:pt idx="5119">
                  <c:v>86</c:v>
                </c:pt>
                <c:pt idx="5120">
                  <c:v>94</c:v>
                </c:pt>
                <c:pt idx="5121">
                  <c:v>94.25</c:v>
                </c:pt>
                <c:pt idx="5122">
                  <c:v>94.75</c:v>
                </c:pt>
                <c:pt idx="5123">
                  <c:v>90</c:v>
                </c:pt>
                <c:pt idx="5124">
                  <c:v>96.5</c:v>
                </c:pt>
                <c:pt idx="5125">
                  <c:v>96.5</c:v>
                </c:pt>
                <c:pt idx="5126">
                  <c:v>99.25</c:v>
                </c:pt>
                <c:pt idx="5127">
                  <c:v>108.75</c:v>
                </c:pt>
                <c:pt idx="5128">
                  <c:v>112.5</c:v>
                </c:pt>
                <c:pt idx="5129">
                  <c:v>111</c:v>
                </c:pt>
                <c:pt idx="5130">
                  <c:v>111.25</c:v>
                </c:pt>
                <c:pt idx="5131">
                  <c:v>112</c:v>
                </c:pt>
                <c:pt idx="5132">
                  <c:v>113.75</c:v>
                </c:pt>
                <c:pt idx="5133">
                  <c:v>112.5</c:v>
                </c:pt>
                <c:pt idx="5134">
                  <c:v>111</c:v>
                </c:pt>
                <c:pt idx="5135">
                  <c:v>123.25</c:v>
                </c:pt>
                <c:pt idx="5136">
                  <c:v>123.25</c:v>
                </c:pt>
                <c:pt idx="5137">
                  <c:v>129.75</c:v>
                </c:pt>
                <c:pt idx="5138">
                  <c:v>128.25</c:v>
                </c:pt>
                <c:pt idx="5139">
                  <c:v>125.5</c:v>
                </c:pt>
                <c:pt idx="5140">
                  <c:v>123.5</c:v>
                </c:pt>
                <c:pt idx="5141">
                  <c:v>128.5</c:v>
                </c:pt>
                <c:pt idx="5142">
                  <c:v>141.5</c:v>
                </c:pt>
                <c:pt idx="5143">
                  <c:v>139.25</c:v>
                </c:pt>
                <c:pt idx="5144">
                  <c:v>147.5</c:v>
                </c:pt>
                <c:pt idx="5145">
                  <c:v>152.75</c:v>
                </c:pt>
                <c:pt idx="5146">
                  <c:v>136.5</c:v>
                </c:pt>
                <c:pt idx="5147">
                  <c:v>134.25</c:v>
                </c:pt>
                <c:pt idx="5148">
                  <c:v>137.75</c:v>
                </c:pt>
                <c:pt idx="5149">
                  <c:v>146.5</c:v>
                </c:pt>
                <c:pt idx="5150">
                  <c:v>145.5</c:v>
                </c:pt>
                <c:pt idx="5151">
                  <c:v>151.5</c:v>
                </c:pt>
                <c:pt idx="5152">
                  <c:v>153.75</c:v>
                </c:pt>
                <c:pt idx="5153">
                  <c:v>129.5</c:v>
                </c:pt>
                <c:pt idx="5154">
                  <c:v>140.5</c:v>
                </c:pt>
                <c:pt idx="5155">
                  <c:v>160.75</c:v>
                </c:pt>
                <c:pt idx="5156">
                  <c:v>158</c:v>
                </c:pt>
                <c:pt idx="5157">
                  <c:v>161.25</c:v>
                </c:pt>
                <c:pt idx="5158">
                  <c:v>165.25</c:v>
                </c:pt>
                <c:pt idx="5159">
                  <c:v>173.75</c:v>
                </c:pt>
                <c:pt idx="5160">
                  <c:v>179.75</c:v>
                </c:pt>
                <c:pt idx="5161">
                  <c:v>177.25</c:v>
                </c:pt>
                <c:pt idx="5162">
                  <c:v>176.75</c:v>
                </c:pt>
                <c:pt idx="5163">
                  <c:v>185.25</c:v>
                </c:pt>
                <c:pt idx="5164">
                  <c:v>185.75</c:v>
                </c:pt>
                <c:pt idx="5165">
                  <c:v>184.25</c:v>
                </c:pt>
                <c:pt idx="5166">
                  <c:v>191</c:v>
                </c:pt>
                <c:pt idx="5167">
                  <c:v>195.75</c:v>
                </c:pt>
                <c:pt idx="5168">
                  <c:v>200.5</c:v>
                </c:pt>
                <c:pt idx="5169">
                  <c:v>172.5</c:v>
                </c:pt>
                <c:pt idx="5170">
                  <c:v>163.5</c:v>
                </c:pt>
                <c:pt idx="5171">
                  <c:v>160.75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B-4B71-93A2-82447F6FD4A1}"/>
            </c:ext>
          </c:extLst>
        </c:ser>
        <c:ser>
          <c:idx val="3"/>
          <c:order val="3"/>
          <c:tx>
            <c:strRef>
              <c:f>ES!$S$163</c:f>
              <c:strCache>
                <c:ptCount val="1"/>
                <c:pt idx="0">
                  <c:v>Slope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ES!$S$164:$S$5335</c:f>
              <c:numCache>
                <c:formatCode>0.000</c:formatCode>
                <c:ptCount val="5172"/>
                <c:pt idx="1">
                  <c:v>-6.25</c:v>
                </c:pt>
                <c:pt idx="2">
                  <c:v>-17.25</c:v>
                </c:pt>
                <c:pt idx="3">
                  <c:v>-10.5</c:v>
                </c:pt>
                <c:pt idx="4">
                  <c:v>-0.75</c:v>
                </c:pt>
                <c:pt idx="5">
                  <c:v>-0.75</c:v>
                </c:pt>
                <c:pt idx="6">
                  <c:v>0.25</c:v>
                </c:pt>
                <c:pt idx="7">
                  <c:v>-5</c:v>
                </c:pt>
                <c:pt idx="8">
                  <c:v>-1</c:v>
                </c:pt>
                <c:pt idx="9">
                  <c:v>0.75</c:v>
                </c:pt>
                <c:pt idx="10">
                  <c:v>1.25</c:v>
                </c:pt>
                <c:pt idx="11">
                  <c:v>-2.75</c:v>
                </c:pt>
                <c:pt idx="12">
                  <c:v>0.25</c:v>
                </c:pt>
                <c:pt idx="13">
                  <c:v>-2</c:v>
                </c:pt>
                <c:pt idx="14">
                  <c:v>-1.75</c:v>
                </c:pt>
                <c:pt idx="15">
                  <c:v>-2.25</c:v>
                </c:pt>
                <c:pt idx="16">
                  <c:v>1.5</c:v>
                </c:pt>
                <c:pt idx="17">
                  <c:v>3.75</c:v>
                </c:pt>
                <c:pt idx="18">
                  <c:v>2.25</c:v>
                </c:pt>
                <c:pt idx="19">
                  <c:v>1.75</c:v>
                </c:pt>
                <c:pt idx="20">
                  <c:v>4.5</c:v>
                </c:pt>
                <c:pt idx="21">
                  <c:v>8.75</c:v>
                </c:pt>
                <c:pt idx="22">
                  <c:v>8.75</c:v>
                </c:pt>
                <c:pt idx="23">
                  <c:v>16</c:v>
                </c:pt>
                <c:pt idx="24">
                  <c:v>12</c:v>
                </c:pt>
                <c:pt idx="25">
                  <c:v>15</c:v>
                </c:pt>
                <c:pt idx="26">
                  <c:v>20.5</c:v>
                </c:pt>
                <c:pt idx="27">
                  <c:v>16.5</c:v>
                </c:pt>
                <c:pt idx="28">
                  <c:v>5</c:v>
                </c:pt>
                <c:pt idx="29">
                  <c:v>5</c:v>
                </c:pt>
                <c:pt idx="30">
                  <c:v>9.5</c:v>
                </c:pt>
                <c:pt idx="31">
                  <c:v>8</c:v>
                </c:pt>
                <c:pt idx="32">
                  <c:v>8.5</c:v>
                </c:pt>
                <c:pt idx="33">
                  <c:v>5.75</c:v>
                </c:pt>
                <c:pt idx="34">
                  <c:v>17.5</c:v>
                </c:pt>
                <c:pt idx="35">
                  <c:v>21</c:v>
                </c:pt>
                <c:pt idx="36">
                  <c:v>26</c:v>
                </c:pt>
                <c:pt idx="37">
                  <c:v>21.5</c:v>
                </c:pt>
                <c:pt idx="38">
                  <c:v>17.25</c:v>
                </c:pt>
                <c:pt idx="39">
                  <c:v>22</c:v>
                </c:pt>
                <c:pt idx="40">
                  <c:v>22.75</c:v>
                </c:pt>
                <c:pt idx="41">
                  <c:v>15</c:v>
                </c:pt>
                <c:pt idx="42">
                  <c:v>10.25</c:v>
                </c:pt>
                <c:pt idx="43">
                  <c:v>7.75</c:v>
                </c:pt>
                <c:pt idx="44">
                  <c:v>9.5</c:v>
                </c:pt>
                <c:pt idx="45">
                  <c:v>7.75</c:v>
                </c:pt>
                <c:pt idx="46">
                  <c:v>11.75</c:v>
                </c:pt>
                <c:pt idx="47">
                  <c:v>17</c:v>
                </c:pt>
                <c:pt idx="48">
                  <c:v>19.25</c:v>
                </c:pt>
                <c:pt idx="49">
                  <c:v>17</c:v>
                </c:pt>
                <c:pt idx="50">
                  <c:v>16.5</c:v>
                </c:pt>
                <c:pt idx="51">
                  <c:v>14.75</c:v>
                </c:pt>
                <c:pt idx="52">
                  <c:v>10</c:v>
                </c:pt>
                <c:pt idx="53">
                  <c:v>7.75</c:v>
                </c:pt>
                <c:pt idx="54">
                  <c:v>11.5</c:v>
                </c:pt>
                <c:pt idx="55">
                  <c:v>16</c:v>
                </c:pt>
                <c:pt idx="56">
                  <c:v>13.5</c:v>
                </c:pt>
                <c:pt idx="57">
                  <c:v>7.75</c:v>
                </c:pt>
                <c:pt idx="58">
                  <c:v>2.75</c:v>
                </c:pt>
                <c:pt idx="59">
                  <c:v>4</c:v>
                </c:pt>
                <c:pt idx="60">
                  <c:v>1.5</c:v>
                </c:pt>
                <c:pt idx="61">
                  <c:v>5.25</c:v>
                </c:pt>
                <c:pt idx="62">
                  <c:v>4</c:v>
                </c:pt>
                <c:pt idx="63">
                  <c:v>2</c:v>
                </c:pt>
                <c:pt idx="64">
                  <c:v>6.5</c:v>
                </c:pt>
                <c:pt idx="65">
                  <c:v>5.5</c:v>
                </c:pt>
                <c:pt idx="66">
                  <c:v>7.75</c:v>
                </c:pt>
                <c:pt idx="67">
                  <c:v>5</c:v>
                </c:pt>
                <c:pt idx="68">
                  <c:v>3.5</c:v>
                </c:pt>
                <c:pt idx="69">
                  <c:v>4</c:v>
                </c:pt>
                <c:pt idx="70">
                  <c:v>6.5</c:v>
                </c:pt>
                <c:pt idx="71">
                  <c:v>-0.75</c:v>
                </c:pt>
                <c:pt idx="72">
                  <c:v>-1.25</c:v>
                </c:pt>
                <c:pt idx="73">
                  <c:v>-5</c:v>
                </c:pt>
                <c:pt idx="74">
                  <c:v>-8.5</c:v>
                </c:pt>
                <c:pt idx="75">
                  <c:v>-7.25</c:v>
                </c:pt>
                <c:pt idx="76">
                  <c:v>-5</c:v>
                </c:pt>
                <c:pt idx="77">
                  <c:v>-6.5</c:v>
                </c:pt>
                <c:pt idx="78">
                  <c:v>-5.25</c:v>
                </c:pt>
                <c:pt idx="79">
                  <c:v>-8.25</c:v>
                </c:pt>
                <c:pt idx="80">
                  <c:v>-6.75</c:v>
                </c:pt>
                <c:pt idx="81">
                  <c:v>-4</c:v>
                </c:pt>
                <c:pt idx="82">
                  <c:v>-3.5</c:v>
                </c:pt>
                <c:pt idx="83">
                  <c:v>-7.25</c:v>
                </c:pt>
                <c:pt idx="84">
                  <c:v>-6.25</c:v>
                </c:pt>
                <c:pt idx="85">
                  <c:v>-7</c:v>
                </c:pt>
                <c:pt idx="86">
                  <c:v>-9</c:v>
                </c:pt>
                <c:pt idx="87">
                  <c:v>-5.5</c:v>
                </c:pt>
                <c:pt idx="88">
                  <c:v>-8</c:v>
                </c:pt>
                <c:pt idx="89">
                  <c:v>-5</c:v>
                </c:pt>
                <c:pt idx="90">
                  <c:v>-6</c:v>
                </c:pt>
                <c:pt idx="91">
                  <c:v>-5</c:v>
                </c:pt>
                <c:pt idx="92">
                  <c:v>-1</c:v>
                </c:pt>
                <c:pt idx="93">
                  <c:v>1.5</c:v>
                </c:pt>
                <c:pt idx="94">
                  <c:v>2.5</c:v>
                </c:pt>
                <c:pt idx="95">
                  <c:v>8.25</c:v>
                </c:pt>
                <c:pt idx="96">
                  <c:v>8.5</c:v>
                </c:pt>
                <c:pt idx="97">
                  <c:v>13</c:v>
                </c:pt>
                <c:pt idx="98">
                  <c:v>9.75</c:v>
                </c:pt>
                <c:pt idx="99">
                  <c:v>9.5</c:v>
                </c:pt>
                <c:pt idx="100">
                  <c:v>11.5</c:v>
                </c:pt>
                <c:pt idx="101">
                  <c:v>11.5</c:v>
                </c:pt>
                <c:pt idx="102">
                  <c:v>7.5</c:v>
                </c:pt>
                <c:pt idx="103">
                  <c:v>-6.25</c:v>
                </c:pt>
                <c:pt idx="104">
                  <c:v>-8.25</c:v>
                </c:pt>
                <c:pt idx="105">
                  <c:v>-7.25</c:v>
                </c:pt>
                <c:pt idx="106">
                  <c:v>-4</c:v>
                </c:pt>
                <c:pt idx="107">
                  <c:v>-5.75</c:v>
                </c:pt>
                <c:pt idx="108">
                  <c:v>-11</c:v>
                </c:pt>
                <c:pt idx="109">
                  <c:v>-12.25</c:v>
                </c:pt>
                <c:pt idx="110">
                  <c:v>-11</c:v>
                </c:pt>
                <c:pt idx="111">
                  <c:v>-11</c:v>
                </c:pt>
                <c:pt idx="112">
                  <c:v>-16.5</c:v>
                </c:pt>
                <c:pt idx="113">
                  <c:v>-19</c:v>
                </c:pt>
                <c:pt idx="114">
                  <c:v>-17.75</c:v>
                </c:pt>
                <c:pt idx="115">
                  <c:v>-23.25</c:v>
                </c:pt>
                <c:pt idx="116">
                  <c:v>-27</c:v>
                </c:pt>
                <c:pt idx="117">
                  <c:v>-34</c:v>
                </c:pt>
                <c:pt idx="118">
                  <c:v>-32.25</c:v>
                </c:pt>
                <c:pt idx="119">
                  <c:v>-35</c:v>
                </c:pt>
                <c:pt idx="120">
                  <c:v>-44.25</c:v>
                </c:pt>
                <c:pt idx="121">
                  <c:v>-40.5</c:v>
                </c:pt>
                <c:pt idx="122">
                  <c:v>-44.5</c:v>
                </c:pt>
                <c:pt idx="123">
                  <c:v>-39.5</c:v>
                </c:pt>
                <c:pt idx="124">
                  <c:v>-43.75</c:v>
                </c:pt>
                <c:pt idx="125">
                  <c:v>-44.5</c:v>
                </c:pt>
                <c:pt idx="126">
                  <c:v>-40.75</c:v>
                </c:pt>
                <c:pt idx="127">
                  <c:v>-40.25</c:v>
                </c:pt>
                <c:pt idx="128">
                  <c:v>-41</c:v>
                </c:pt>
                <c:pt idx="129">
                  <c:v>-42.25</c:v>
                </c:pt>
                <c:pt idx="130">
                  <c:v>-38</c:v>
                </c:pt>
                <c:pt idx="131">
                  <c:v>-43.25</c:v>
                </c:pt>
                <c:pt idx="132">
                  <c:v>-41</c:v>
                </c:pt>
                <c:pt idx="133">
                  <c:v>-36.5</c:v>
                </c:pt>
                <c:pt idx="134">
                  <c:v>-38</c:v>
                </c:pt>
                <c:pt idx="135">
                  <c:v>-30.5</c:v>
                </c:pt>
                <c:pt idx="136">
                  <c:v>-31.25</c:v>
                </c:pt>
                <c:pt idx="137">
                  <c:v>-32</c:v>
                </c:pt>
                <c:pt idx="138">
                  <c:v>-32.5</c:v>
                </c:pt>
                <c:pt idx="139">
                  <c:v>-34.5</c:v>
                </c:pt>
                <c:pt idx="140">
                  <c:v>-37.25</c:v>
                </c:pt>
                <c:pt idx="141">
                  <c:v>-32.5</c:v>
                </c:pt>
                <c:pt idx="142">
                  <c:v>-34.5</c:v>
                </c:pt>
                <c:pt idx="143">
                  <c:v>-36</c:v>
                </c:pt>
                <c:pt idx="144">
                  <c:v>-35.5</c:v>
                </c:pt>
                <c:pt idx="145">
                  <c:v>-41.5</c:v>
                </c:pt>
                <c:pt idx="146">
                  <c:v>-40</c:v>
                </c:pt>
                <c:pt idx="147">
                  <c:v>-41.75</c:v>
                </c:pt>
                <c:pt idx="148">
                  <c:v>-40.25</c:v>
                </c:pt>
                <c:pt idx="149">
                  <c:v>-38.75</c:v>
                </c:pt>
                <c:pt idx="150">
                  <c:v>-31.75</c:v>
                </c:pt>
                <c:pt idx="151">
                  <c:v>-33</c:v>
                </c:pt>
                <c:pt idx="152">
                  <c:v>-35.25</c:v>
                </c:pt>
                <c:pt idx="153">
                  <c:v>-38</c:v>
                </c:pt>
                <c:pt idx="154">
                  <c:v>-29.5</c:v>
                </c:pt>
                <c:pt idx="155">
                  <c:v>-30.75</c:v>
                </c:pt>
                <c:pt idx="156">
                  <c:v>-29.5</c:v>
                </c:pt>
                <c:pt idx="157">
                  <c:v>-34</c:v>
                </c:pt>
                <c:pt idx="158">
                  <c:v>-30.5</c:v>
                </c:pt>
                <c:pt idx="159">
                  <c:v>-36</c:v>
                </c:pt>
                <c:pt idx="160">
                  <c:v>-35.75</c:v>
                </c:pt>
                <c:pt idx="161">
                  <c:v>-30.5</c:v>
                </c:pt>
                <c:pt idx="162">
                  <c:v>-29</c:v>
                </c:pt>
                <c:pt idx="163">
                  <c:v>-29</c:v>
                </c:pt>
                <c:pt idx="164">
                  <c:v>-22.25</c:v>
                </c:pt>
                <c:pt idx="165">
                  <c:v>-19.25</c:v>
                </c:pt>
                <c:pt idx="166">
                  <c:v>-20.75</c:v>
                </c:pt>
                <c:pt idx="167">
                  <c:v>-25.25</c:v>
                </c:pt>
                <c:pt idx="168">
                  <c:v>-28.25</c:v>
                </c:pt>
                <c:pt idx="169">
                  <c:v>-28.75</c:v>
                </c:pt>
                <c:pt idx="170">
                  <c:v>-27.75</c:v>
                </c:pt>
                <c:pt idx="171">
                  <c:v>-31.25</c:v>
                </c:pt>
                <c:pt idx="172">
                  <c:v>-31.5</c:v>
                </c:pt>
                <c:pt idx="173">
                  <c:v>-36</c:v>
                </c:pt>
                <c:pt idx="174">
                  <c:v>-35.5</c:v>
                </c:pt>
                <c:pt idx="175">
                  <c:v>-30</c:v>
                </c:pt>
                <c:pt idx="176">
                  <c:v>-30</c:v>
                </c:pt>
                <c:pt idx="177">
                  <c:v>-29.75</c:v>
                </c:pt>
                <c:pt idx="178">
                  <c:v>-30.75</c:v>
                </c:pt>
                <c:pt idx="179">
                  <c:v>-34.5</c:v>
                </c:pt>
                <c:pt idx="180">
                  <c:v>-31.5</c:v>
                </c:pt>
                <c:pt idx="181">
                  <c:v>-27</c:v>
                </c:pt>
                <c:pt idx="182">
                  <c:v>-35.5</c:v>
                </c:pt>
                <c:pt idx="183">
                  <c:v>-33.75</c:v>
                </c:pt>
                <c:pt idx="184">
                  <c:v>-39</c:v>
                </c:pt>
                <c:pt idx="185">
                  <c:v>-41.75</c:v>
                </c:pt>
                <c:pt idx="186">
                  <c:v>-38.75</c:v>
                </c:pt>
                <c:pt idx="187">
                  <c:v>-37.25</c:v>
                </c:pt>
                <c:pt idx="188">
                  <c:v>-38</c:v>
                </c:pt>
                <c:pt idx="189">
                  <c:v>-34.5</c:v>
                </c:pt>
                <c:pt idx="190">
                  <c:v>-34</c:v>
                </c:pt>
                <c:pt idx="191">
                  <c:v>-35.75</c:v>
                </c:pt>
                <c:pt idx="192">
                  <c:v>-33</c:v>
                </c:pt>
                <c:pt idx="193">
                  <c:v>-28.75</c:v>
                </c:pt>
                <c:pt idx="194">
                  <c:v>-27.25</c:v>
                </c:pt>
                <c:pt idx="195">
                  <c:v>-24</c:v>
                </c:pt>
                <c:pt idx="196">
                  <c:v>-21.75</c:v>
                </c:pt>
                <c:pt idx="197">
                  <c:v>-23.25</c:v>
                </c:pt>
                <c:pt idx="198">
                  <c:v>-23</c:v>
                </c:pt>
                <c:pt idx="199">
                  <c:v>-25.5</c:v>
                </c:pt>
                <c:pt idx="200">
                  <c:v>-27.25</c:v>
                </c:pt>
                <c:pt idx="201">
                  <c:v>-31.25</c:v>
                </c:pt>
                <c:pt idx="202">
                  <c:v>-32.75</c:v>
                </c:pt>
                <c:pt idx="203">
                  <c:v>-29.5</c:v>
                </c:pt>
                <c:pt idx="204">
                  <c:v>-34.5</c:v>
                </c:pt>
                <c:pt idx="205">
                  <c:v>-33.25</c:v>
                </c:pt>
                <c:pt idx="206">
                  <c:v>-29.25</c:v>
                </c:pt>
                <c:pt idx="207">
                  <c:v>-30.5</c:v>
                </c:pt>
                <c:pt idx="208">
                  <c:v>-32.5</c:v>
                </c:pt>
                <c:pt idx="209">
                  <c:v>-36.25</c:v>
                </c:pt>
                <c:pt idx="210">
                  <c:v>-35.75</c:v>
                </c:pt>
                <c:pt idx="211">
                  <c:v>-33.75</c:v>
                </c:pt>
                <c:pt idx="212">
                  <c:v>-40.75</c:v>
                </c:pt>
                <c:pt idx="213">
                  <c:v>-40.5</c:v>
                </c:pt>
                <c:pt idx="214">
                  <c:v>-39</c:v>
                </c:pt>
                <c:pt idx="215">
                  <c:v>-37</c:v>
                </c:pt>
                <c:pt idx="216">
                  <c:v>-42</c:v>
                </c:pt>
                <c:pt idx="217">
                  <c:v>-33.75</c:v>
                </c:pt>
                <c:pt idx="218">
                  <c:v>-33.5</c:v>
                </c:pt>
                <c:pt idx="219">
                  <c:v>-38.25</c:v>
                </c:pt>
                <c:pt idx="220">
                  <c:v>-38</c:v>
                </c:pt>
                <c:pt idx="221">
                  <c:v>-34</c:v>
                </c:pt>
                <c:pt idx="222">
                  <c:v>-35.75</c:v>
                </c:pt>
                <c:pt idx="223">
                  <c:v>-35.75</c:v>
                </c:pt>
                <c:pt idx="224">
                  <c:v>-34</c:v>
                </c:pt>
                <c:pt idx="225">
                  <c:v>-31.75</c:v>
                </c:pt>
                <c:pt idx="226">
                  <c:v>-29.75</c:v>
                </c:pt>
                <c:pt idx="227">
                  <c:v>-29.75</c:v>
                </c:pt>
                <c:pt idx="228">
                  <c:v>-31</c:v>
                </c:pt>
                <c:pt idx="229">
                  <c:v>-27.5</c:v>
                </c:pt>
                <c:pt idx="230">
                  <c:v>-27.75</c:v>
                </c:pt>
                <c:pt idx="231">
                  <c:v>-29</c:v>
                </c:pt>
                <c:pt idx="232">
                  <c:v>-32.75</c:v>
                </c:pt>
                <c:pt idx="233">
                  <c:v>-33.5</c:v>
                </c:pt>
                <c:pt idx="234">
                  <c:v>-32.5</c:v>
                </c:pt>
                <c:pt idx="235">
                  <c:v>-32.25</c:v>
                </c:pt>
                <c:pt idx="236">
                  <c:v>-29.75</c:v>
                </c:pt>
                <c:pt idx="237">
                  <c:v>-26.25</c:v>
                </c:pt>
                <c:pt idx="238">
                  <c:v>-25.75</c:v>
                </c:pt>
                <c:pt idx="239">
                  <c:v>-25.25</c:v>
                </c:pt>
                <c:pt idx="240">
                  <c:v>-25.75</c:v>
                </c:pt>
                <c:pt idx="241">
                  <c:v>-27.5</c:v>
                </c:pt>
                <c:pt idx="242">
                  <c:v>-22.5</c:v>
                </c:pt>
                <c:pt idx="243">
                  <c:v>-22.25</c:v>
                </c:pt>
                <c:pt idx="244">
                  <c:v>-24</c:v>
                </c:pt>
                <c:pt idx="245">
                  <c:v>-26.5</c:v>
                </c:pt>
                <c:pt idx="246">
                  <c:v>-25</c:v>
                </c:pt>
                <c:pt idx="247">
                  <c:v>-24.25</c:v>
                </c:pt>
                <c:pt idx="248">
                  <c:v>-23</c:v>
                </c:pt>
                <c:pt idx="249">
                  <c:v>-23.25</c:v>
                </c:pt>
                <c:pt idx="250">
                  <c:v>-27.5</c:v>
                </c:pt>
                <c:pt idx="251">
                  <c:v>-35.5</c:v>
                </c:pt>
                <c:pt idx="252">
                  <c:v>-33.75</c:v>
                </c:pt>
                <c:pt idx="253">
                  <c:v>-22</c:v>
                </c:pt>
                <c:pt idx="254">
                  <c:v>-22</c:v>
                </c:pt>
                <c:pt idx="255">
                  <c:v>-19.5</c:v>
                </c:pt>
                <c:pt idx="256">
                  <c:v>-19.75</c:v>
                </c:pt>
                <c:pt idx="257">
                  <c:v>-19.75</c:v>
                </c:pt>
                <c:pt idx="258">
                  <c:v>-17.5</c:v>
                </c:pt>
                <c:pt idx="259">
                  <c:v>-17.25</c:v>
                </c:pt>
                <c:pt idx="260">
                  <c:v>-18.75</c:v>
                </c:pt>
                <c:pt idx="261">
                  <c:v>-21.5</c:v>
                </c:pt>
                <c:pt idx="262">
                  <c:v>-23</c:v>
                </c:pt>
                <c:pt idx="263">
                  <c:v>-24.5</c:v>
                </c:pt>
                <c:pt idx="264">
                  <c:v>-24.75</c:v>
                </c:pt>
                <c:pt idx="265">
                  <c:v>-25.5</c:v>
                </c:pt>
                <c:pt idx="266">
                  <c:v>-29.25</c:v>
                </c:pt>
                <c:pt idx="267">
                  <c:v>-29.5</c:v>
                </c:pt>
                <c:pt idx="268">
                  <c:v>-26.5</c:v>
                </c:pt>
                <c:pt idx="269">
                  <c:v>-30.75</c:v>
                </c:pt>
                <c:pt idx="270">
                  <c:v>-28</c:v>
                </c:pt>
                <c:pt idx="271">
                  <c:v>-28.75</c:v>
                </c:pt>
                <c:pt idx="272">
                  <c:v>-27.75</c:v>
                </c:pt>
                <c:pt idx="273">
                  <c:v>-27</c:v>
                </c:pt>
                <c:pt idx="274">
                  <c:v>-26.75</c:v>
                </c:pt>
                <c:pt idx="275">
                  <c:v>-27.75</c:v>
                </c:pt>
                <c:pt idx="276">
                  <c:v>-26.75</c:v>
                </c:pt>
                <c:pt idx="277">
                  <c:v>-27.75</c:v>
                </c:pt>
                <c:pt idx="278">
                  <c:v>-27.25</c:v>
                </c:pt>
                <c:pt idx="279">
                  <c:v>-28.25</c:v>
                </c:pt>
                <c:pt idx="280">
                  <c:v>-26.75</c:v>
                </c:pt>
                <c:pt idx="281">
                  <c:v>-25.25</c:v>
                </c:pt>
                <c:pt idx="282">
                  <c:v>-27.5</c:v>
                </c:pt>
                <c:pt idx="283">
                  <c:v>-31.25</c:v>
                </c:pt>
                <c:pt idx="284">
                  <c:v>-34.5</c:v>
                </c:pt>
                <c:pt idx="285">
                  <c:v>-35</c:v>
                </c:pt>
                <c:pt idx="286">
                  <c:v>-35</c:v>
                </c:pt>
                <c:pt idx="287">
                  <c:v>-38.75</c:v>
                </c:pt>
                <c:pt idx="288">
                  <c:v>-34.75</c:v>
                </c:pt>
                <c:pt idx="289">
                  <c:v>-34.25</c:v>
                </c:pt>
                <c:pt idx="290">
                  <c:v>-28.5</c:v>
                </c:pt>
                <c:pt idx="291">
                  <c:v>-24.75</c:v>
                </c:pt>
                <c:pt idx="292">
                  <c:v>-22.5</c:v>
                </c:pt>
                <c:pt idx="293">
                  <c:v>-23.25</c:v>
                </c:pt>
                <c:pt idx="294">
                  <c:v>-22.5</c:v>
                </c:pt>
                <c:pt idx="295">
                  <c:v>-24.75</c:v>
                </c:pt>
                <c:pt idx="296">
                  <c:v>-27.5</c:v>
                </c:pt>
                <c:pt idx="297">
                  <c:v>-27.25</c:v>
                </c:pt>
                <c:pt idx="298">
                  <c:v>-30.75</c:v>
                </c:pt>
                <c:pt idx="299">
                  <c:v>-31.75</c:v>
                </c:pt>
                <c:pt idx="300">
                  <c:v>-26.5</c:v>
                </c:pt>
                <c:pt idx="301">
                  <c:v>-24</c:v>
                </c:pt>
                <c:pt idx="302">
                  <c:v>-23.25</c:v>
                </c:pt>
                <c:pt idx="303">
                  <c:v>-23.75</c:v>
                </c:pt>
                <c:pt idx="304">
                  <c:v>-25.25</c:v>
                </c:pt>
                <c:pt idx="305">
                  <c:v>-25.25</c:v>
                </c:pt>
                <c:pt idx="306">
                  <c:v>-27.25</c:v>
                </c:pt>
                <c:pt idx="307">
                  <c:v>-26</c:v>
                </c:pt>
                <c:pt idx="308">
                  <c:v>-22.75</c:v>
                </c:pt>
                <c:pt idx="309">
                  <c:v>-23.5</c:v>
                </c:pt>
                <c:pt idx="310">
                  <c:v>-22.75</c:v>
                </c:pt>
                <c:pt idx="311">
                  <c:v>-19.75</c:v>
                </c:pt>
                <c:pt idx="312">
                  <c:v>-18.75</c:v>
                </c:pt>
                <c:pt idx="313">
                  <c:v>-19</c:v>
                </c:pt>
                <c:pt idx="314">
                  <c:v>-33.5</c:v>
                </c:pt>
                <c:pt idx="315">
                  <c:v>-31</c:v>
                </c:pt>
                <c:pt idx="316">
                  <c:v>-36</c:v>
                </c:pt>
                <c:pt idx="317">
                  <c:v>-38.5</c:v>
                </c:pt>
                <c:pt idx="318">
                  <c:v>-35.75</c:v>
                </c:pt>
                <c:pt idx="319">
                  <c:v>-41.5</c:v>
                </c:pt>
                <c:pt idx="320">
                  <c:v>-40.5</c:v>
                </c:pt>
                <c:pt idx="321">
                  <c:v>-37.5</c:v>
                </c:pt>
                <c:pt idx="322">
                  <c:v>-40</c:v>
                </c:pt>
                <c:pt idx="323">
                  <c:v>-41.25</c:v>
                </c:pt>
                <c:pt idx="324">
                  <c:v>-34.75</c:v>
                </c:pt>
                <c:pt idx="325">
                  <c:v>-36.5</c:v>
                </c:pt>
                <c:pt idx="326">
                  <c:v>-36.5</c:v>
                </c:pt>
                <c:pt idx="327">
                  <c:v>-38.75</c:v>
                </c:pt>
                <c:pt idx="328">
                  <c:v>-37.5</c:v>
                </c:pt>
                <c:pt idx="329">
                  <c:v>-38.25</c:v>
                </c:pt>
                <c:pt idx="330">
                  <c:v>-38.5</c:v>
                </c:pt>
                <c:pt idx="331">
                  <c:v>-39</c:v>
                </c:pt>
                <c:pt idx="332">
                  <c:v>-35.5</c:v>
                </c:pt>
                <c:pt idx="333">
                  <c:v>-32.25</c:v>
                </c:pt>
                <c:pt idx="334">
                  <c:v>-32</c:v>
                </c:pt>
                <c:pt idx="335">
                  <c:v>-34</c:v>
                </c:pt>
                <c:pt idx="336">
                  <c:v>-33.25</c:v>
                </c:pt>
                <c:pt idx="337">
                  <c:v>-34.25</c:v>
                </c:pt>
                <c:pt idx="338">
                  <c:v>-30.5</c:v>
                </c:pt>
                <c:pt idx="339">
                  <c:v>-19.75</c:v>
                </c:pt>
                <c:pt idx="340">
                  <c:v>-17.75</c:v>
                </c:pt>
                <c:pt idx="341">
                  <c:v>-12.75</c:v>
                </c:pt>
                <c:pt idx="342">
                  <c:v>-10.75</c:v>
                </c:pt>
                <c:pt idx="343">
                  <c:v>-2.25</c:v>
                </c:pt>
                <c:pt idx="344">
                  <c:v>-0.5</c:v>
                </c:pt>
                <c:pt idx="345">
                  <c:v>1.5</c:v>
                </c:pt>
                <c:pt idx="346">
                  <c:v>1.5</c:v>
                </c:pt>
                <c:pt idx="347">
                  <c:v>1</c:v>
                </c:pt>
                <c:pt idx="348">
                  <c:v>0.75</c:v>
                </c:pt>
                <c:pt idx="349">
                  <c:v>0.5</c:v>
                </c:pt>
                <c:pt idx="350">
                  <c:v>0.25</c:v>
                </c:pt>
                <c:pt idx="351">
                  <c:v>-2.5</c:v>
                </c:pt>
                <c:pt idx="352">
                  <c:v>-3</c:v>
                </c:pt>
                <c:pt idx="353">
                  <c:v>3</c:v>
                </c:pt>
                <c:pt idx="354">
                  <c:v>2.75</c:v>
                </c:pt>
                <c:pt idx="355">
                  <c:v>0.75</c:v>
                </c:pt>
                <c:pt idx="356">
                  <c:v>0.5</c:v>
                </c:pt>
                <c:pt idx="357">
                  <c:v>-1.25</c:v>
                </c:pt>
                <c:pt idx="358">
                  <c:v>-4.25</c:v>
                </c:pt>
                <c:pt idx="359">
                  <c:v>0.5</c:v>
                </c:pt>
                <c:pt idx="360">
                  <c:v>-3.75</c:v>
                </c:pt>
                <c:pt idx="361">
                  <c:v>-3</c:v>
                </c:pt>
                <c:pt idx="362">
                  <c:v>-3.25</c:v>
                </c:pt>
                <c:pt idx="363">
                  <c:v>-3.25</c:v>
                </c:pt>
                <c:pt idx="364">
                  <c:v>-7.75</c:v>
                </c:pt>
                <c:pt idx="365">
                  <c:v>-6.75</c:v>
                </c:pt>
                <c:pt idx="366">
                  <c:v>-10.25</c:v>
                </c:pt>
                <c:pt idx="367">
                  <c:v>-9.25</c:v>
                </c:pt>
                <c:pt idx="368">
                  <c:v>-5</c:v>
                </c:pt>
                <c:pt idx="369">
                  <c:v>-5</c:v>
                </c:pt>
                <c:pt idx="370">
                  <c:v>-4.25</c:v>
                </c:pt>
                <c:pt idx="371">
                  <c:v>-6.5</c:v>
                </c:pt>
                <c:pt idx="372">
                  <c:v>-4.75</c:v>
                </c:pt>
                <c:pt idx="373">
                  <c:v>-4.25</c:v>
                </c:pt>
                <c:pt idx="374">
                  <c:v>-0.5</c:v>
                </c:pt>
                <c:pt idx="375">
                  <c:v>-4.5</c:v>
                </c:pt>
                <c:pt idx="376">
                  <c:v>-6.5</c:v>
                </c:pt>
                <c:pt idx="377">
                  <c:v>-10.5</c:v>
                </c:pt>
                <c:pt idx="378">
                  <c:v>-9.75</c:v>
                </c:pt>
                <c:pt idx="379">
                  <c:v>-5</c:v>
                </c:pt>
                <c:pt idx="380">
                  <c:v>-6.5</c:v>
                </c:pt>
                <c:pt idx="381">
                  <c:v>-7.25</c:v>
                </c:pt>
                <c:pt idx="382">
                  <c:v>-8.5</c:v>
                </c:pt>
                <c:pt idx="383">
                  <c:v>-3.5</c:v>
                </c:pt>
                <c:pt idx="384">
                  <c:v>-3.75</c:v>
                </c:pt>
                <c:pt idx="385">
                  <c:v>-6.5</c:v>
                </c:pt>
                <c:pt idx="386">
                  <c:v>-5.75</c:v>
                </c:pt>
                <c:pt idx="387">
                  <c:v>-6.25</c:v>
                </c:pt>
                <c:pt idx="388">
                  <c:v>-9.25</c:v>
                </c:pt>
                <c:pt idx="389">
                  <c:v>-11.25</c:v>
                </c:pt>
                <c:pt idx="390">
                  <c:v>-14.75</c:v>
                </c:pt>
                <c:pt idx="391">
                  <c:v>-13.25</c:v>
                </c:pt>
                <c:pt idx="392">
                  <c:v>-11.5</c:v>
                </c:pt>
                <c:pt idx="393">
                  <c:v>-14</c:v>
                </c:pt>
                <c:pt idx="394">
                  <c:v>-14.25</c:v>
                </c:pt>
                <c:pt idx="395">
                  <c:v>-13</c:v>
                </c:pt>
                <c:pt idx="396">
                  <c:v>-12</c:v>
                </c:pt>
                <c:pt idx="397">
                  <c:v>-9.5</c:v>
                </c:pt>
                <c:pt idx="398">
                  <c:v>-9.5</c:v>
                </c:pt>
                <c:pt idx="399">
                  <c:v>-9.25</c:v>
                </c:pt>
                <c:pt idx="400">
                  <c:v>-9.25</c:v>
                </c:pt>
                <c:pt idx="401">
                  <c:v>-9</c:v>
                </c:pt>
                <c:pt idx="402">
                  <c:v>-10.5</c:v>
                </c:pt>
                <c:pt idx="403">
                  <c:v>-10.75</c:v>
                </c:pt>
                <c:pt idx="404">
                  <c:v>-11.5</c:v>
                </c:pt>
                <c:pt idx="405">
                  <c:v>-16.25</c:v>
                </c:pt>
                <c:pt idx="406">
                  <c:v>-17</c:v>
                </c:pt>
                <c:pt idx="407">
                  <c:v>-16</c:v>
                </c:pt>
                <c:pt idx="408">
                  <c:v>-15</c:v>
                </c:pt>
                <c:pt idx="409">
                  <c:v>-20.75</c:v>
                </c:pt>
                <c:pt idx="410">
                  <c:v>-19</c:v>
                </c:pt>
                <c:pt idx="411">
                  <c:v>-14.5</c:v>
                </c:pt>
                <c:pt idx="412">
                  <c:v>-22.5</c:v>
                </c:pt>
                <c:pt idx="413">
                  <c:v>-25</c:v>
                </c:pt>
                <c:pt idx="414">
                  <c:v>-17</c:v>
                </c:pt>
                <c:pt idx="415">
                  <c:v>-14.75</c:v>
                </c:pt>
                <c:pt idx="416">
                  <c:v>-15.25</c:v>
                </c:pt>
                <c:pt idx="417">
                  <c:v>-6.5</c:v>
                </c:pt>
                <c:pt idx="418">
                  <c:v>-2.75</c:v>
                </c:pt>
                <c:pt idx="419">
                  <c:v>-4.5</c:v>
                </c:pt>
                <c:pt idx="420">
                  <c:v>-9.25</c:v>
                </c:pt>
                <c:pt idx="421">
                  <c:v>-10</c:v>
                </c:pt>
                <c:pt idx="422">
                  <c:v>-10.25</c:v>
                </c:pt>
                <c:pt idx="423">
                  <c:v>-9.25</c:v>
                </c:pt>
                <c:pt idx="424">
                  <c:v>-11.5</c:v>
                </c:pt>
                <c:pt idx="425">
                  <c:v>-11</c:v>
                </c:pt>
                <c:pt idx="426">
                  <c:v>-10.75</c:v>
                </c:pt>
                <c:pt idx="427">
                  <c:v>-7.5</c:v>
                </c:pt>
                <c:pt idx="428">
                  <c:v>-5.5</c:v>
                </c:pt>
                <c:pt idx="429">
                  <c:v>-7.75</c:v>
                </c:pt>
                <c:pt idx="430">
                  <c:v>-3.75</c:v>
                </c:pt>
                <c:pt idx="431">
                  <c:v>-3.5</c:v>
                </c:pt>
                <c:pt idx="432">
                  <c:v>-3.75</c:v>
                </c:pt>
                <c:pt idx="433">
                  <c:v>-4.25</c:v>
                </c:pt>
                <c:pt idx="434">
                  <c:v>-3.5</c:v>
                </c:pt>
                <c:pt idx="435">
                  <c:v>-2</c:v>
                </c:pt>
                <c:pt idx="436">
                  <c:v>-3.75</c:v>
                </c:pt>
                <c:pt idx="437">
                  <c:v>-4</c:v>
                </c:pt>
                <c:pt idx="438">
                  <c:v>-7.5</c:v>
                </c:pt>
                <c:pt idx="439">
                  <c:v>-9</c:v>
                </c:pt>
                <c:pt idx="440">
                  <c:v>-6.75</c:v>
                </c:pt>
                <c:pt idx="441">
                  <c:v>-3</c:v>
                </c:pt>
                <c:pt idx="442">
                  <c:v>-4</c:v>
                </c:pt>
                <c:pt idx="443">
                  <c:v>-7.5</c:v>
                </c:pt>
                <c:pt idx="444">
                  <c:v>-6</c:v>
                </c:pt>
                <c:pt idx="445">
                  <c:v>-8.5</c:v>
                </c:pt>
                <c:pt idx="446">
                  <c:v>-7.5</c:v>
                </c:pt>
                <c:pt idx="447">
                  <c:v>-3.25</c:v>
                </c:pt>
                <c:pt idx="448">
                  <c:v>-5.25</c:v>
                </c:pt>
                <c:pt idx="449">
                  <c:v>-3.5</c:v>
                </c:pt>
                <c:pt idx="450">
                  <c:v>-5.75</c:v>
                </c:pt>
                <c:pt idx="451">
                  <c:v>-6</c:v>
                </c:pt>
                <c:pt idx="452">
                  <c:v>-6.75</c:v>
                </c:pt>
                <c:pt idx="453">
                  <c:v>-6</c:v>
                </c:pt>
                <c:pt idx="454">
                  <c:v>-6.75</c:v>
                </c:pt>
                <c:pt idx="455">
                  <c:v>-10.75</c:v>
                </c:pt>
                <c:pt idx="456">
                  <c:v>-12.75</c:v>
                </c:pt>
                <c:pt idx="457">
                  <c:v>-10.75</c:v>
                </c:pt>
                <c:pt idx="458">
                  <c:v>-10.5</c:v>
                </c:pt>
                <c:pt idx="459">
                  <c:v>-9.5</c:v>
                </c:pt>
                <c:pt idx="460">
                  <c:v>-12</c:v>
                </c:pt>
                <c:pt idx="461">
                  <c:v>-19</c:v>
                </c:pt>
                <c:pt idx="462">
                  <c:v>-19.75</c:v>
                </c:pt>
                <c:pt idx="463">
                  <c:v>-16.75</c:v>
                </c:pt>
                <c:pt idx="464">
                  <c:v>-17</c:v>
                </c:pt>
                <c:pt idx="465">
                  <c:v>-16.5</c:v>
                </c:pt>
                <c:pt idx="466">
                  <c:v>-16.5</c:v>
                </c:pt>
                <c:pt idx="467">
                  <c:v>-18</c:v>
                </c:pt>
                <c:pt idx="468">
                  <c:v>-17</c:v>
                </c:pt>
                <c:pt idx="469">
                  <c:v>-11.5</c:v>
                </c:pt>
                <c:pt idx="470">
                  <c:v>-11.5</c:v>
                </c:pt>
                <c:pt idx="471">
                  <c:v>-8</c:v>
                </c:pt>
                <c:pt idx="472">
                  <c:v>-8.75</c:v>
                </c:pt>
                <c:pt idx="473">
                  <c:v>-6.75</c:v>
                </c:pt>
                <c:pt idx="474">
                  <c:v>-13</c:v>
                </c:pt>
                <c:pt idx="475">
                  <c:v>-10.5</c:v>
                </c:pt>
                <c:pt idx="476">
                  <c:v>-6</c:v>
                </c:pt>
                <c:pt idx="477">
                  <c:v>-6</c:v>
                </c:pt>
                <c:pt idx="478">
                  <c:v>-6.25</c:v>
                </c:pt>
                <c:pt idx="479">
                  <c:v>-3.25</c:v>
                </c:pt>
                <c:pt idx="480">
                  <c:v>-3.75</c:v>
                </c:pt>
                <c:pt idx="481">
                  <c:v>-3.25</c:v>
                </c:pt>
                <c:pt idx="482">
                  <c:v>-6</c:v>
                </c:pt>
                <c:pt idx="483">
                  <c:v>-7</c:v>
                </c:pt>
                <c:pt idx="484">
                  <c:v>-7.75</c:v>
                </c:pt>
                <c:pt idx="485">
                  <c:v>-10.75</c:v>
                </c:pt>
                <c:pt idx="486">
                  <c:v>-9</c:v>
                </c:pt>
                <c:pt idx="487">
                  <c:v>-9.75</c:v>
                </c:pt>
                <c:pt idx="488">
                  <c:v>-10</c:v>
                </c:pt>
                <c:pt idx="489">
                  <c:v>-3.5</c:v>
                </c:pt>
                <c:pt idx="490">
                  <c:v>2</c:v>
                </c:pt>
                <c:pt idx="491">
                  <c:v>2.5</c:v>
                </c:pt>
                <c:pt idx="492">
                  <c:v>3</c:v>
                </c:pt>
                <c:pt idx="493">
                  <c:v>3.75</c:v>
                </c:pt>
                <c:pt idx="494">
                  <c:v>2.75</c:v>
                </c:pt>
                <c:pt idx="495">
                  <c:v>1.25</c:v>
                </c:pt>
                <c:pt idx="496">
                  <c:v>-0.25</c:v>
                </c:pt>
                <c:pt idx="497">
                  <c:v>2.75</c:v>
                </c:pt>
                <c:pt idx="498">
                  <c:v>0.5</c:v>
                </c:pt>
                <c:pt idx="499">
                  <c:v>1.75</c:v>
                </c:pt>
                <c:pt idx="500">
                  <c:v>2.25</c:v>
                </c:pt>
                <c:pt idx="501">
                  <c:v>3.5</c:v>
                </c:pt>
                <c:pt idx="502">
                  <c:v>0.25</c:v>
                </c:pt>
                <c:pt idx="503">
                  <c:v>-0.5</c:v>
                </c:pt>
                <c:pt idx="504">
                  <c:v>-0.25</c:v>
                </c:pt>
                <c:pt idx="505">
                  <c:v>2.25</c:v>
                </c:pt>
                <c:pt idx="506">
                  <c:v>2</c:v>
                </c:pt>
                <c:pt idx="507">
                  <c:v>6</c:v>
                </c:pt>
                <c:pt idx="508">
                  <c:v>3</c:v>
                </c:pt>
                <c:pt idx="509">
                  <c:v>2.75</c:v>
                </c:pt>
                <c:pt idx="510">
                  <c:v>4.75</c:v>
                </c:pt>
                <c:pt idx="511">
                  <c:v>5.5</c:v>
                </c:pt>
                <c:pt idx="512">
                  <c:v>6</c:v>
                </c:pt>
                <c:pt idx="513">
                  <c:v>5.75</c:v>
                </c:pt>
                <c:pt idx="514">
                  <c:v>7.25</c:v>
                </c:pt>
                <c:pt idx="515">
                  <c:v>9.5</c:v>
                </c:pt>
                <c:pt idx="516">
                  <c:v>10</c:v>
                </c:pt>
                <c:pt idx="517">
                  <c:v>8.25</c:v>
                </c:pt>
                <c:pt idx="518">
                  <c:v>6</c:v>
                </c:pt>
                <c:pt idx="519">
                  <c:v>8.25</c:v>
                </c:pt>
                <c:pt idx="520">
                  <c:v>11.25</c:v>
                </c:pt>
                <c:pt idx="521">
                  <c:v>11</c:v>
                </c:pt>
                <c:pt idx="522">
                  <c:v>16.75</c:v>
                </c:pt>
                <c:pt idx="523">
                  <c:v>11.5</c:v>
                </c:pt>
                <c:pt idx="524">
                  <c:v>11.5</c:v>
                </c:pt>
                <c:pt idx="525">
                  <c:v>11.75</c:v>
                </c:pt>
                <c:pt idx="526">
                  <c:v>15.25</c:v>
                </c:pt>
                <c:pt idx="527">
                  <c:v>14</c:v>
                </c:pt>
                <c:pt idx="528">
                  <c:v>9</c:v>
                </c:pt>
                <c:pt idx="529">
                  <c:v>9.25</c:v>
                </c:pt>
                <c:pt idx="530">
                  <c:v>10.5</c:v>
                </c:pt>
                <c:pt idx="531">
                  <c:v>6</c:v>
                </c:pt>
                <c:pt idx="532">
                  <c:v>8.5</c:v>
                </c:pt>
                <c:pt idx="533">
                  <c:v>9</c:v>
                </c:pt>
                <c:pt idx="534">
                  <c:v>9.75</c:v>
                </c:pt>
                <c:pt idx="535">
                  <c:v>7.25</c:v>
                </c:pt>
                <c:pt idx="536">
                  <c:v>1.5</c:v>
                </c:pt>
                <c:pt idx="537">
                  <c:v>-0.25</c:v>
                </c:pt>
                <c:pt idx="538">
                  <c:v>-1.25</c:v>
                </c:pt>
                <c:pt idx="539">
                  <c:v>-4.75</c:v>
                </c:pt>
                <c:pt idx="540">
                  <c:v>-0.75</c:v>
                </c:pt>
                <c:pt idx="541">
                  <c:v>-5.5</c:v>
                </c:pt>
                <c:pt idx="542">
                  <c:v>-1.5</c:v>
                </c:pt>
                <c:pt idx="543">
                  <c:v>0.75</c:v>
                </c:pt>
                <c:pt idx="544">
                  <c:v>0.25</c:v>
                </c:pt>
                <c:pt idx="545">
                  <c:v>1.25</c:v>
                </c:pt>
                <c:pt idx="546">
                  <c:v>2.5</c:v>
                </c:pt>
                <c:pt idx="547">
                  <c:v>7.25</c:v>
                </c:pt>
                <c:pt idx="548">
                  <c:v>7.25</c:v>
                </c:pt>
                <c:pt idx="549">
                  <c:v>7</c:v>
                </c:pt>
                <c:pt idx="550">
                  <c:v>6.5</c:v>
                </c:pt>
                <c:pt idx="551">
                  <c:v>5.25</c:v>
                </c:pt>
                <c:pt idx="552">
                  <c:v>9.5</c:v>
                </c:pt>
                <c:pt idx="553">
                  <c:v>9.5</c:v>
                </c:pt>
                <c:pt idx="554">
                  <c:v>11.75</c:v>
                </c:pt>
                <c:pt idx="555">
                  <c:v>11.75</c:v>
                </c:pt>
                <c:pt idx="556">
                  <c:v>9.25</c:v>
                </c:pt>
                <c:pt idx="557">
                  <c:v>13.5</c:v>
                </c:pt>
                <c:pt idx="558">
                  <c:v>11.25</c:v>
                </c:pt>
                <c:pt idx="559">
                  <c:v>7.75</c:v>
                </c:pt>
                <c:pt idx="560">
                  <c:v>9.75</c:v>
                </c:pt>
                <c:pt idx="561">
                  <c:v>8.5</c:v>
                </c:pt>
                <c:pt idx="562">
                  <c:v>9.5</c:v>
                </c:pt>
                <c:pt idx="563">
                  <c:v>10</c:v>
                </c:pt>
                <c:pt idx="564">
                  <c:v>14</c:v>
                </c:pt>
                <c:pt idx="565">
                  <c:v>14.25</c:v>
                </c:pt>
                <c:pt idx="566">
                  <c:v>14.5</c:v>
                </c:pt>
                <c:pt idx="567">
                  <c:v>12.25</c:v>
                </c:pt>
                <c:pt idx="568">
                  <c:v>11</c:v>
                </c:pt>
                <c:pt idx="569">
                  <c:v>14.5</c:v>
                </c:pt>
                <c:pt idx="570">
                  <c:v>15</c:v>
                </c:pt>
                <c:pt idx="571">
                  <c:v>18</c:v>
                </c:pt>
                <c:pt idx="572">
                  <c:v>16.75</c:v>
                </c:pt>
                <c:pt idx="573">
                  <c:v>19.5</c:v>
                </c:pt>
                <c:pt idx="574">
                  <c:v>21</c:v>
                </c:pt>
                <c:pt idx="575">
                  <c:v>22</c:v>
                </c:pt>
                <c:pt idx="576">
                  <c:v>22.5</c:v>
                </c:pt>
                <c:pt idx="577">
                  <c:v>22.5</c:v>
                </c:pt>
                <c:pt idx="578">
                  <c:v>21.5</c:v>
                </c:pt>
                <c:pt idx="579">
                  <c:v>21.75</c:v>
                </c:pt>
                <c:pt idx="580">
                  <c:v>24.25</c:v>
                </c:pt>
                <c:pt idx="581">
                  <c:v>26.75</c:v>
                </c:pt>
                <c:pt idx="582">
                  <c:v>29.25</c:v>
                </c:pt>
                <c:pt idx="583">
                  <c:v>27.25</c:v>
                </c:pt>
                <c:pt idx="584">
                  <c:v>26</c:v>
                </c:pt>
                <c:pt idx="585">
                  <c:v>25.25</c:v>
                </c:pt>
                <c:pt idx="586">
                  <c:v>24.5</c:v>
                </c:pt>
                <c:pt idx="587">
                  <c:v>24.75</c:v>
                </c:pt>
                <c:pt idx="588">
                  <c:v>23</c:v>
                </c:pt>
                <c:pt idx="589">
                  <c:v>27.25</c:v>
                </c:pt>
                <c:pt idx="590">
                  <c:v>32</c:v>
                </c:pt>
                <c:pt idx="591">
                  <c:v>32.25</c:v>
                </c:pt>
                <c:pt idx="592">
                  <c:v>32.75</c:v>
                </c:pt>
                <c:pt idx="593">
                  <c:v>31.75</c:v>
                </c:pt>
                <c:pt idx="594">
                  <c:v>31.5</c:v>
                </c:pt>
                <c:pt idx="595">
                  <c:v>30</c:v>
                </c:pt>
                <c:pt idx="596">
                  <c:v>29.25</c:v>
                </c:pt>
                <c:pt idx="597">
                  <c:v>30.25</c:v>
                </c:pt>
                <c:pt idx="598">
                  <c:v>28.5</c:v>
                </c:pt>
                <c:pt idx="599">
                  <c:v>26.25</c:v>
                </c:pt>
                <c:pt idx="600">
                  <c:v>25.25</c:v>
                </c:pt>
                <c:pt idx="601">
                  <c:v>26</c:v>
                </c:pt>
                <c:pt idx="602">
                  <c:v>21</c:v>
                </c:pt>
                <c:pt idx="603">
                  <c:v>20.5</c:v>
                </c:pt>
                <c:pt idx="604">
                  <c:v>21.75</c:v>
                </c:pt>
                <c:pt idx="605">
                  <c:v>22.25</c:v>
                </c:pt>
                <c:pt idx="606">
                  <c:v>24</c:v>
                </c:pt>
                <c:pt idx="607">
                  <c:v>27</c:v>
                </c:pt>
                <c:pt idx="608">
                  <c:v>27.25</c:v>
                </c:pt>
                <c:pt idx="609">
                  <c:v>28</c:v>
                </c:pt>
                <c:pt idx="610">
                  <c:v>26.25</c:v>
                </c:pt>
                <c:pt idx="611">
                  <c:v>24</c:v>
                </c:pt>
                <c:pt idx="612">
                  <c:v>27</c:v>
                </c:pt>
                <c:pt idx="613">
                  <c:v>27.5</c:v>
                </c:pt>
                <c:pt idx="614">
                  <c:v>31</c:v>
                </c:pt>
                <c:pt idx="615">
                  <c:v>30.5</c:v>
                </c:pt>
                <c:pt idx="616">
                  <c:v>28.75</c:v>
                </c:pt>
                <c:pt idx="617">
                  <c:v>29.5</c:v>
                </c:pt>
                <c:pt idx="618">
                  <c:v>29</c:v>
                </c:pt>
                <c:pt idx="619">
                  <c:v>33.25</c:v>
                </c:pt>
                <c:pt idx="620">
                  <c:v>33.75</c:v>
                </c:pt>
                <c:pt idx="621">
                  <c:v>38.75</c:v>
                </c:pt>
                <c:pt idx="622">
                  <c:v>40.25</c:v>
                </c:pt>
                <c:pt idx="623">
                  <c:v>40</c:v>
                </c:pt>
                <c:pt idx="624">
                  <c:v>39.25</c:v>
                </c:pt>
                <c:pt idx="625">
                  <c:v>36.75</c:v>
                </c:pt>
                <c:pt idx="626">
                  <c:v>37.75</c:v>
                </c:pt>
                <c:pt idx="627">
                  <c:v>38.75</c:v>
                </c:pt>
                <c:pt idx="628">
                  <c:v>35.5</c:v>
                </c:pt>
                <c:pt idx="629">
                  <c:v>24.5</c:v>
                </c:pt>
                <c:pt idx="630">
                  <c:v>24.5</c:v>
                </c:pt>
                <c:pt idx="631">
                  <c:v>23</c:v>
                </c:pt>
                <c:pt idx="632">
                  <c:v>25.75</c:v>
                </c:pt>
                <c:pt idx="633">
                  <c:v>27.25</c:v>
                </c:pt>
                <c:pt idx="634">
                  <c:v>26.75</c:v>
                </c:pt>
                <c:pt idx="635">
                  <c:v>32.5</c:v>
                </c:pt>
                <c:pt idx="636">
                  <c:v>32.75</c:v>
                </c:pt>
                <c:pt idx="637">
                  <c:v>34.5</c:v>
                </c:pt>
                <c:pt idx="638">
                  <c:v>33.25</c:v>
                </c:pt>
                <c:pt idx="639">
                  <c:v>39</c:v>
                </c:pt>
                <c:pt idx="640">
                  <c:v>41</c:v>
                </c:pt>
                <c:pt idx="641">
                  <c:v>38</c:v>
                </c:pt>
                <c:pt idx="642">
                  <c:v>36.75</c:v>
                </c:pt>
                <c:pt idx="643">
                  <c:v>46.75</c:v>
                </c:pt>
                <c:pt idx="644">
                  <c:v>45.25</c:v>
                </c:pt>
                <c:pt idx="645">
                  <c:v>47.25</c:v>
                </c:pt>
                <c:pt idx="646">
                  <c:v>45.25</c:v>
                </c:pt>
                <c:pt idx="647">
                  <c:v>40</c:v>
                </c:pt>
                <c:pt idx="648">
                  <c:v>42.75</c:v>
                </c:pt>
                <c:pt idx="649">
                  <c:v>41.5</c:v>
                </c:pt>
                <c:pt idx="650">
                  <c:v>39</c:v>
                </c:pt>
                <c:pt idx="651">
                  <c:v>42.5</c:v>
                </c:pt>
                <c:pt idx="652">
                  <c:v>40.75</c:v>
                </c:pt>
                <c:pt idx="653">
                  <c:v>39.25</c:v>
                </c:pt>
                <c:pt idx="654">
                  <c:v>40</c:v>
                </c:pt>
                <c:pt idx="655">
                  <c:v>39.5</c:v>
                </c:pt>
                <c:pt idx="656">
                  <c:v>42.25</c:v>
                </c:pt>
                <c:pt idx="657">
                  <c:v>39.25</c:v>
                </c:pt>
                <c:pt idx="658">
                  <c:v>41.75</c:v>
                </c:pt>
                <c:pt idx="659">
                  <c:v>43</c:v>
                </c:pt>
                <c:pt idx="660">
                  <c:v>42.75</c:v>
                </c:pt>
                <c:pt idx="661">
                  <c:v>39.5</c:v>
                </c:pt>
                <c:pt idx="662">
                  <c:v>32.75</c:v>
                </c:pt>
                <c:pt idx="663">
                  <c:v>33.25</c:v>
                </c:pt>
                <c:pt idx="664">
                  <c:v>32.25</c:v>
                </c:pt>
                <c:pt idx="665">
                  <c:v>33</c:v>
                </c:pt>
                <c:pt idx="666">
                  <c:v>32.75</c:v>
                </c:pt>
                <c:pt idx="667">
                  <c:v>38.5</c:v>
                </c:pt>
                <c:pt idx="668">
                  <c:v>40</c:v>
                </c:pt>
                <c:pt idx="669">
                  <c:v>39.25</c:v>
                </c:pt>
                <c:pt idx="670">
                  <c:v>39.5</c:v>
                </c:pt>
                <c:pt idx="671">
                  <c:v>39.75</c:v>
                </c:pt>
                <c:pt idx="672">
                  <c:v>37.25</c:v>
                </c:pt>
                <c:pt idx="673">
                  <c:v>36</c:v>
                </c:pt>
                <c:pt idx="674">
                  <c:v>34</c:v>
                </c:pt>
                <c:pt idx="675">
                  <c:v>28.75</c:v>
                </c:pt>
                <c:pt idx="676">
                  <c:v>27.25</c:v>
                </c:pt>
                <c:pt idx="677">
                  <c:v>23.25</c:v>
                </c:pt>
                <c:pt idx="678">
                  <c:v>28</c:v>
                </c:pt>
                <c:pt idx="679">
                  <c:v>27.25</c:v>
                </c:pt>
                <c:pt idx="680">
                  <c:v>29.5</c:v>
                </c:pt>
                <c:pt idx="681">
                  <c:v>29</c:v>
                </c:pt>
                <c:pt idx="682">
                  <c:v>32.5</c:v>
                </c:pt>
                <c:pt idx="683">
                  <c:v>34.25</c:v>
                </c:pt>
                <c:pt idx="684">
                  <c:v>34.75</c:v>
                </c:pt>
                <c:pt idx="685">
                  <c:v>34</c:v>
                </c:pt>
                <c:pt idx="686">
                  <c:v>32.25</c:v>
                </c:pt>
                <c:pt idx="687">
                  <c:v>33.5</c:v>
                </c:pt>
                <c:pt idx="688">
                  <c:v>34.75</c:v>
                </c:pt>
                <c:pt idx="689">
                  <c:v>34.25</c:v>
                </c:pt>
                <c:pt idx="690">
                  <c:v>29.25</c:v>
                </c:pt>
                <c:pt idx="691">
                  <c:v>29.75</c:v>
                </c:pt>
                <c:pt idx="692">
                  <c:v>30.25</c:v>
                </c:pt>
                <c:pt idx="693">
                  <c:v>30.25</c:v>
                </c:pt>
                <c:pt idx="694">
                  <c:v>38.5</c:v>
                </c:pt>
                <c:pt idx="695">
                  <c:v>41</c:v>
                </c:pt>
                <c:pt idx="696">
                  <c:v>36</c:v>
                </c:pt>
                <c:pt idx="697">
                  <c:v>38.25</c:v>
                </c:pt>
                <c:pt idx="698">
                  <c:v>39.25</c:v>
                </c:pt>
                <c:pt idx="699">
                  <c:v>44.25</c:v>
                </c:pt>
                <c:pt idx="700">
                  <c:v>41.75</c:v>
                </c:pt>
                <c:pt idx="701">
                  <c:v>40.25</c:v>
                </c:pt>
                <c:pt idx="702">
                  <c:v>44</c:v>
                </c:pt>
                <c:pt idx="703">
                  <c:v>43.75</c:v>
                </c:pt>
                <c:pt idx="704">
                  <c:v>42.75</c:v>
                </c:pt>
                <c:pt idx="705">
                  <c:v>40.75</c:v>
                </c:pt>
                <c:pt idx="706">
                  <c:v>38</c:v>
                </c:pt>
                <c:pt idx="707">
                  <c:v>36</c:v>
                </c:pt>
                <c:pt idx="708">
                  <c:v>36.75</c:v>
                </c:pt>
                <c:pt idx="709">
                  <c:v>36.75</c:v>
                </c:pt>
                <c:pt idx="710">
                  <c:v>38.5</c:v>
                </c:pt>
                <c:pt idx="711">
                  <c:v>38</c:v>
                </c:pt>
                <c:pt idx="712">
                  <c:v>37</c:v>
                </c:pt>
                <c:pt idx="713">
                  <c:v>38.5</c:v>
                </c:pt>
                <c:pt idx="714">
                  <c:v>39.25</c:v>
                </c:pt>
                <c:pt idx="715">
                  <c:v>35.75</c:v>
                </c:pt>
                <c:pt idx="716">
                  <c:v>37</c:v>
                </c:pt>
                <c:pt idx="717">
                  <c:v>36.5</c:v>
                </c:pt>
                <c:pt idx="718">
                  <c:v>32.75</c:v>
                </c:pt>
                <c:pt idx="719">
                  <c:v>37.75</c:v>
                </c:pt>
                <c:pt idx="720">
                  <c:v>38.25</c:v>
                </c:pt>
                <c:pt idx="721">
                  <c:v>42.25</c:v>
                </c:pt>
                <c:pt idx="722">
                  <c:v>41</c:v>
                </c:pt>
                <c:pt idx="723">
                  <c:v>40.5</c:v>
                </c:pt>
                <c:pt idx="724">
                  <c:v>38.75</c:v>
                </c:pt>
                <c:pt idx="725">
                  <c:v>35.75</c:v>
                </c:pt>
                <c:pt idx="726">
                  <c:v>31.5</c:v>
                </c:pt>
                <c:pt idx="727">
                  <c:v>33</c:v>
                </c:pt>
                <c:pt idx="728">
                  <c:v>38</c:v>
                </c:pt>
                <c:pt idx="729">
                  <c:v>38.75</c:v>
                </c:pt>
                <c:pt idx="730">
                  <c:v>39</c:v>
                </c:pt>
                <c:pt idx="731">
                  <c:v>38.25</c:v>
                </c:pt>
                <c:pt idx="732">
                  <c:v>39.75</c:v>
                </c:pt>
                <c:pt idx="733">
                  <c:v>39.25</c:v>
                </c:pt>
                <c:pt idx="734">
                  <c:v>36.5</c:v>
                </c:pt>
                <c:pt idx="735">
                  <c:v>36.25</c:v>
                </c:pt>
                <c:pt idx="736">
                  <c:v>37.5</c:v>
                </c:pt>
                <c:pt idx="737">
                  <c:v>37</c:v>
                </c:pt>
                <c:pt idx="738">
                  <c:v>35.25</c:v>
                </c:pt>
                <c:pt idx="739">
                  <c:v>37</c:v>
                </c:pt>
                <c:pt idx="740">
                  <c:v>38.5</c:v>
                </c:pt>
                <c:pt idx="741">
                  <c:v>37.25</c:v>
                </c:pt>
                <c:pt idx="742">
                  <c:v>37.5</c:v>
                </c:pt>
                <c:pt idx="743">
                  <c:v>39.75</c:v>
                </c:pt>
                <c:pt idx="744">
                  <c:v>37.5</c:v>
                </c:pt>
                <c:pt idx="745">
                  <c:v>39</c:v>
                </c:pt>
                <c:pt idx="746">
                  <c:v>38.5</c:v>
                </c:pt>
                <c:pt idx="747">
                  <c:v>38.75</c:v>
                </c:pt>
                <c:pt idx="748">
                  <c:v>38.25</c:v>
                </c:pt>
                <c:pt idx="749">
                  <c:v>38.25</c:v>
                </c:pt>
                <c:pt idx="750">
                  <c:v>40</c:v>
                </c:pt>
                <c:pt idx="751">
                  <c:v>40.25</c:v>
                </c:pt>
                <c:pt idx="752">
                  <c:v>40</c:v>
                </c:pt>
                <c:pt idx="753">
                  <c:v>39.25</c:v>
                </c:pt>
                <c:pt idx="754">
                  <c:v>39.5</c:v>
                </c:pt>
                <c:pt idx="755">
                  <c:v>41.75</c:v>
                </c:pt>
                <c:pt idx="756">
                  <c:v>43.5</c:v>
                </c:pt>
                <c:pt idx="757">
                  <c:v>45.75</c:v>
                </c:pt>
                <c:pt idx="758">
                  <c:v>46</c:v>
                </c:pt>
                <c:pt idx="759">
                  <c:v>45.75</c:v>
                </c:pt>
                <c:pt idx="760">
                  <c:v>45</c:v>
                </c:pt>
                <c:pt idx="761">
                  <c:v>49.75</c:v>
                </c:pt>
                <c:pt idx="762">
                  <c:v>50.5</c:v>
                </c:pt>
                <c:pt idx="763">
                  <c:v>50.75</c:v>
                </c:pt>
                <c:pt idx="764">
                  <c:v>50.5</c:v>
                </c:pt>
                <c:pt idx="765">
                  <c:v>51.5</c:v>
                </c:pt>
                <c:pt idx="766">
                  <c:v>52.75</c:v>
                </c:pt>
                <c:pt idx="767">
                  <c:v>52.25</c:v>
                </c:pt>
                <c:pt idx="768">
                  <c:v>50.75</c:v>
                </c:pt>
                <c:pt idx="769">
                  <c:v>51</c:v>
                </c:pt>
                <c:pt idx="770">
                  <c:v>48.25</c:v>
                </c:pt>
                <c:pt idx="771">
                  <c:v>46.25</c:v>
                </c:pt>
                <c:pt idx="772">
                  <c:v>47.25</c:v>
                </c:pt>
                <c:pt idx="773">
                  <c:v>51.5</c:v>
                </c:pt>
                <c:pt idx="774">
                  <c:v>51.5</c:v>
                </c:pt>
                <c:pt idx="775">
                  <c:v>49.75</c:v>
                </c:pt>
                <c:pt idx="776">
                  <c:v>51</c:v>
                </c:pt>
                <c:pt idx="777">
                  <c:v>49.25</c:v>
                </c:pt>
                <c:pt idx="778">
                  <c:v>48</c:v>
                </c:pt>
                <c:pt idx="779">
                  <c:v>44.5</c:v>
                </c:pt>
                <c:pt idx="780">
                  <c:v>42.25</c:v>
                </c:pt>
                <c:pt idx="781">
                  <c:v>46.5</c:v>
                </c:pt>
                <c:pt idx="782">
                  <c:v>47.75</c:v>
                </c:pt>
                <c:pt idx="783">
                  <c:v>48</c:v>
                </c:pt>
                <c:pt idx="784">
                  <c:v>51.75</c:v>
                </c:pt>
                <c:pt idx="785">
                  <c:v>51.25</c:v>
                </c:pt>
                <c:pt idx="786">
                  <c:v>49.75</c:v>
                </c:pt>
                <c:pt idx="787">
                  <c:v>48</c:v>
                </c:pt>
                <c:pt idx="788">
                  <c:v>51.25</c:v>
                </c:pt>
                <c:pt idx="789">
                  <c:v>51.25</c:v>
                </c:pt>
                <c:pt idx="790">
                  <c:v>50.5</c:v>
                </c:pt>
                <c:pt idx="791">
                  <c:v>50.75</c:v>
                </c:pt>
                <c:pt idx="792">
                  <c:v>48.5</c:v>
                </c:pt>
                <c:pt idx="793">
                  <c:v>50</c:v>
                </c:pt>
                <c:pt idx="794">
                  <c:v>50.5</c:v>
                </c:pt>
                <c:pt idx="795">
                  <c:v>50.75</c:v>
                </c:pt>
                <c:pt idx="796">
                  <c:v>51</c:v>
                </c:pt>
                <c:pt idx="797">
                  <c:v>56.75</c:v>
                </c:pt>
                <c:pt idx="798">
                  <c:v>59</c:v>
                </c:pt>
                <c:pt idx="799">
                  <c:v>58.25</c:v>
                </c:pt>
                <c:pt idx="800">
                  <c:v>55</c:v>
                </c:pt>
                <c:pt idx="801">
                  <c:v>55.75</c:v>
                </c:pt>
                <c:pt idx="802">
                  <c:v>54.75</c:v>
                </c:pt>
                <c:pt idx="803">
                  <c:v>52.25</c:v>
                </c:pt>
                <c:pt idx="804">
                  <c:v>53.25</c:v>
                </c:pt>
                <c:pt idx="805">
                  <c:v>53.25</c:v>
                </c:pt>
                <c:pt idx="806">
                  <c:v>54.5</c:v>
                </c:pt>
                <c:pt idx="807">
                  <c:v>56.75</c:v>
                </c:pt>
                <c:pt idx="808">
                  <c:v>56.75</c:v>
                </c:pt>
                <c:pt idx="809">
                  <c:v>58.25</c:v>
                </c:pt>
                <c:pt idx="810">
                  <c:v>57.25</c:v>
                </c:pt>
                <c:pt idx="811">
                  <c:v>50.75</c:v>
                </c:pt>
                <c:pt idx="812">
                  <c:v>47.25</c:v>
                </c:pt>
                <c:pt idx="813">
                  <c:v>48.25</c:v>
                </c:pt>
                <c:pt idx="814">
                  <c:v>49.25</c:v>
                </c:pt>
                <c:pt idx="815">
                  <c:v>49.5</c:v>
                </c:pt>
                <c:pt idx="816">
                  <c:v>53.25</c:v>
                </c:pt>
                <c:pt idx="817">
                  <c:v>51.75</c:v>
                </c:pt>
                <c:pt idx="818">
                  <c:v>55</c:v>
                </c:pt>
                <c:pt idx="819">
                  <c:v>53</c:v>
                </c:pt>
                <c:pt idx="820">
                  <c:v>55.75</c:v>
                </c:pt>
                <c:pt idx="821">
                  <c:v>53.25</c:v>
                </c:pt>
                <c:pt idx="822">
                  <c:v>52.25</c:v>
                </c:pt>
                <c:pt idx="823">
                  <c:v>50.25</c:v>
                </c:pt>
                <c:pt idx="824">
                  <c:v>48.25</c:v>
                </c:pt>
                <c:pt idx="825">
                  <c:v>50.5</c:v>
                </c:pt>
                <c:pt idx="826">
                  <c:v>51.75</c:v>
                </c:pt>
                <c:pt idx="827">
                  <c:v>52</c:v>
                </c:pt>
                <c:pt idx="828">
                  <c:v>50.25</c:v>
                </c:pt>
                <c:pt idx="829">
                  <c:v>50.5</c:v>
                </c:pt>
                <c:pt idx="830">
                  <c:v>51.75</c:v>
                </c:pt>
                <c:pt idx="831">
                  <c:v>52.25</c:v>
                </c:pt>
                <c:pt idx="832">
                  <c:v>54</c:v>
                </c:pt>
                <c:pt idx="833">
                  <c:v>56</c:v>
                </c:pt>
                <c:pt idx="834">
                  <c:v>55.5</c:v>
                </c:pt>
                <c:pt idx="835">
                  <c:v>54.75</c:v>
                </c:pt>
                <c:pt idx="836">
                  <c:v>53.25</c:v>
                </c:pt>
                <c:pt idx="837">
                  <c:v>52.75</c:v>
                </c:pt>
                <c:pt idx="838">
                  <c:v>55.25</c:v>
                </c:pt>
                <c:pt idx="839">
                  <c:v>51.5</c:v>
                </c:pt>
                <c:pt idx="840">
                  <c:v>51.75</c:v>
                </c:pt>
                <c:pt idx="841">
                  <c:v>52.5</c:v>
                </c:pt>
                <c:pt idx="842">
                  <c:v>54.75</c:v>
                </c:pt>
                <c:pt idx="843">
                  <c:v>55.25</c:v>
                </c:pt>
                <c:pt idx="844">
                  <c:v>54.5</c:v>
                </c:pt>
                <c:pt idx="845">
                  <c:v>56.5</c:v>
                </c:pt>
                <c:pt idx="846">
                  <c:v>56.25</c:v>
                </c:pt>
                <c:pt idx="847">
                  <c:v>59.5</c:v>
                </c:pt>
                <c:pt idx="848">
                  <c:v>59.75</c:v>
                </c:pt>
                <c:pt idx="849">
                  <c:v>59.5</c:v>
                </c:pt>
                <c:pt idx="850">
                  <c:v>57.5</c:v>
                </c:pt>
                <c:pt idx="851">
                  <c:v>54.75</c:v>
                </c:pt>
                <c:pt idx="852">
                  <c:v>53.75</c:v>
                </c:pt>
                <c:pt idx="853">
                  <c:v>55.25</c:v>
                </c:pt>
                <c:pt idx="854">
                  <c:v>55.75</c:v>
                </c:pt>
                <c:pt idx="855">
                  <c:v>55.5</c:v>
                </c:pt>
                <c:pt idx="856">
                  <c:v>59</c:v>
                </c:pt>
                <c:pt idx="857">
                  <c:v>63.75</c:v>
                </c:pt>
                <c:pt idx="858">
                  <c:v>63</c:v>
                </c:pt>
                <c:pt idx="859">
                  <c:v>62</c:v>
                </c:pt>
                <c:pt idx="860">
                  <c:v>61.25</c:v>
                </c:pt>
                <c:pt idx="861">
                  <c:v>62.5</c:v>
                </c:pt>
                <c:pt idx="862">
                  <c:v>61.25</c:v>
                </c:pt>
                <c:pt idx="863">
                  <c:v>62.25</c:v>
                </c:pt>
                <c:pt idx="864">
                  <c:v>62</c:v>
                </c:pt>
                <c:pt idx="865">
                  <c:v>63</c:v>
                </c:pt>
                <c:pt idx="866">
                  <c:v>61.25</c:v>
                </c:pt>
                <c:pt idx="867">
                  <c:v>60.5</c:v>
                </c:pt>
                <c:pt idx="868">
                  <c:v>59.25</c:v>
                </c:pt>
                <c:pt idx="869">
                  <c:v>61.75</c:v>
                </c:pt>
                <c:pt idx="870">
                  <c:v>65.25</c:v>
                </c:pt>
                <c:pt idx="871">
                  <c:v>66.5</c:v>
                </c:pt>
                <c:pt idx="872">
                  <c:v>69.5</c:v>
                </c:pt>
                <c:pt idx="873">
                  <c:v>67.75</c:v>
                </c:pt>
                <c:pt idx="874">
                  <c:v>70</c:v>
                </c:pt>
                <c:pt idx="875">
                  <c:v>68</c:v>
                </c:pt>
                <c:pt idx="876">
                  <c:v>56.75</c:v>
                </c:pt>
                <c:pt idx="877">
                  <c:v>59.75</c:v>
                </c:pt>
                <c:pt idx="878">
                  <c:v>59.75</c:v>
                </c:pt>
                <c:pt idx="879">
                  <c:v>61</c:v>
                </c:pt>
                <c:pt idx="880">
                  <c:v>57.25</c:v>
                </c:pt>
                <c:pt idx="881">
                  <c:v>57.75</c:v>
                </c:pt>
                <c:pt idx="882">
                  <c:v>59</c:v>
                </c:pt>
                <c:pt idx="883">
                  <c:v>61.25</c:v>
                </c:pt>
                <c:pt idx="884">
                  <c:v>61</c:v>
                </c:pt>
                <c:pt idx="885">
                  <c:v>58.25</c:v>
                </c:pt>
                <c:pt idx="886">
                  <c:v>56</c:v>
                </c:pt>
                <c:pt idx="887">
                  <c:v>60</c:v>
                </c:pt>
                <c:pt idx="888">
                  <c:v>58.75</c:v>
                </c:pt>
                <c:pt idx="889">
                  <c:v>51.25</c:v>
                </c:pt>
                <c:pt idx="890">
                  <c:v>54</c:v>
                </c:pt>
                <c:pt idx="891">
                  <c:v>54</c:v>
                </c:pt>
                <c:pt idx="892">
                  <c:v>51.75</c:v>
                </c:pt>
                <c:pt idx="893">
                  <c:v>52.25</c:v>
                </c:pt>
                <c:pt idx="894">
                  <c:v>50.5</c:v>
                </c:pt>
                <c:pt idx="895">
                  <c:v>52.25</c:v>
                </c:pt>
                <c:pt idx="896">
                  <c:v>54.75</c:v>
                </c:pt>
                <c:pt idx="897">
                  <c:v>53</c:v>
                </c:pt>
                <c:pt idx="898">
                  <c:v>55</c:v>
                </c:pt>
                <c:pt idx="899">
                  <c:v>51.75</c:v>
                </c:pt>
                <c:pt idx="900">
                  <c:v>54</c:v>
                </c:pt>
                <c:pt idx="901">
                  <c:v>54.5</c:v>
                </c:pt>
                <c:pt idx="902">
                  <c:v>54.25</c:v>
                </c:pt>
                <c:pt idx="903">
                  <c:v>57.25</c:v>
                </c:pt>
                <c:pt idx="904">
                  <c:v>58</c:v>
                </c:pt>
                <c:pt idx="905">
                  <c:v>56.75</c:v>
                </c:pt>
                <c:pt idx="906">
                  <c:v>56</c:v>
                </c:pt>
                <c:pt idx="907">
                  <c:v>57</c:v>
                </c:pt>
                <c:pt idx="908">
                  <c:v>57.25</c:v>
                </c:pt>
                <c:pt idx="909">
                  <c:v>51.5</c:v>
                </c:pt>
                <c:pt idx="910">
                  <c:v>46.5</c:v>
                </c:pt>
                <c:pt idx="911">
                  <c:v>47.75</c:v>
                </c:pt>
                <c:pt idx="912">
                  <c:v>38.25</c:v>
                </c:pt>
                <c:pt idx="913">
                  <c:v>32.75</c:v>
                </c:pt>
                <c:pt idx="914">
                  <c:v>33.25</c:v>
                </c:pt>
                <c:pt idx="915">
                  <c:v>25.75</c:v>
                </c:pt>
                <c:pt idx="916">
                  <c:v>35.25</c:v>
                </c:pt>
                <c:pt idx="917">
                  <c:v>33.75</c:v>
                </c:pt>
                <c:pt idx="918">
                  <c:v>37</c:v>
                </c:pt>
                <c:pt idx="919">
                  <c:v>33.75</c:v>
                </c:pt>
                <c:pt idx="920">
                  <c:v>37</c:v>
                </c:pt>
                <c:pt idx="921">
                  <c:v>34.5</c:v>
                </c:pt>
                <c:pt idx="922">
                  <c:v>32.5</c:v>
                </c:pt>
                <c:pt idx="923">
                  <c:v>32.5</c:v>
                </c:pt>
                <c:pt idx="924">
                  <c:v>32.75</c:v>
                </c:pt>
                <c:pt idx="925">
                  <c:v>36</c:v>
                </c:pt>
                <c:pt idx="926">
                  <c:v>35.5</c:v>
                </c:pt>
                <c:pt idx="927">
                  <c:v>35.75</c:v>
                </c:pt>
                <c:pt idx="928">
                  <c:v>29.25</c:v>
                </c:pt>
                <c:pt idx="929">
                  <c:v>30.5</c:v>
                </c:pt>
                <c:pt idx="930">
                  <c:v>26.25</c:v>
                </c:pt>
                <c:pt idx="931">
                  <c:v>26.75</c:v>
                </c:pt>
                <c:pt idx="932">
                  <c:v>29.5</c:v>
                </c:pt>
                <c:pt idx="933">
                  <c:v>28.25</c:v>
                </c:pt>
                <c:pt idx="934">
                  <c:v>25.75</c:v>
                </c:pt>
                <c:pt idx="935">
                  <c:v>26.5</c:v>
                </c:pt>
                <c:pt idx="936">
                  <c:v>27.5</c:v>
                </c:pt>
                <c:pt idx="937">
                  <c:v>28</c:v>
                </c:pt>
                <c:pt idx="938">
                  <c:v>32</c:v>
                </c:pt>
                <c:pt idx="939">
                  <c:v>36.5</c:v>
                </c:pt>
                <c:pt idx="940">
                  <c:v>32.75</c:v>
                </c:pt>
                <c:pt idx="941">
                  <c:v>37.25</c:v>
                </c:pt>
                <c:pt idx="942">
                  <c:v>35.5</c:v>
                </c:pt>
                <c:pt idx="943">
                  <c:v>34.25</c:v>
                </c:pt>
                <c:pt idx="944">
                  <c:v>34.25</c:v>
                </c:pt>
                <c:pt idx="945">
                  <c:v>27.75</c:v>
                </c:pt>
                <c:pt idx="946">
                  <c:v>24.5</c:v>
                </c:pt>
                <c:pt idx="947">
                  <c:v>22.25</c:v>
                </c:pt>
                <c:pt idx="948">
                  <c:v>23.75</c:v>
                </c:pt>
                <c:pt idx="949">
                  <c:v>24.5</c:v>
                </c:pt>
                <c:pt idx="950">
                  <c:v>23.25</c:v>
                </c:pt>
                <c:pt idx="951">
                  <c:v>22.25</c:v>
                </c:pt>
                <c:pt idx="952">
                  <c:v>21.25</c:v>
                </c:pt>
                <c:pt idx="953">
                  <c:v>22</c:v>
                </c:pt>
                <c:pt idx="954">
                  <c:v>22.25</c:v>
                </c:pt>
                <c:pt idx="955">
                  <c:v>20.75</c:v>
                </c:pt>
                <c:pt idx="956">
                  <c:v>21</c:v>
                </c:pt>
                <c:pt idx="957">
                  <c:v>18.25</c:v>
                </c:pt>
                <c:pt idx="958">
                  <c:v>19.25</c:v>
                </c:pt>
                <c:pt idx="959">
                  <c:v>20.5</c:v>
                </c:pt>
                <c:pt idx="960">
                  <c:v>21.25</c:v>
                </c:pt>
                <c:pt idx="961">
                  <c:v>20.5</c:v>
                </c:pt>
                <c:pt idx="962">
                  <c:v>19.75</c:v>
                </c:pt>
                <c:pt idx="963">
                  <c:v>19</c:v>
                </c:pt>
                <c:pt idx="964">
                  <c:v>16</c:v>
                </c:pt>
                <c:pt idx="965">
                  <c:v>18.25</c:v>
                </c:pt>
                <c:pt idx="966">
                  <c:v>17</c:v>
                </c:pt>
                <c:pt idx="967">
                  <c:v>20.5</c:v>
                </c:pt>
                <c:pt idx="968">
                  <c:v>23.5</c:v>
                </c:pt>
                <c:pt idx="969">
                  <c:v>27.75</c:v>
                </c:pt>
                <c:pt idx="970">
                  <c:v>25.75</c:v>
                </c:pt>
                <c:pt idx="971">
                  <c:v>29.5</c:v>
                </c:pt>
                <c:pt idx="972">
                  <c:v>38.25</c:v>
                </c:pt>
                <c:pt idx="973">
                  <c:v>31</c:v>
                </c:pt>
                <c:pt idx="974">
                  <c:v>33.25</c:v>
                </c:pt>
                <c:pt idx="975">
                  <c:v>31.5</c:v>
                </c:pt>
                <c:pt idx="976">
                  <c:v>35.25</c:v>
                </c:pt>
                <c:pt idx="977">
                  <c:v>33.75</c:v>
                </c:pt>
                <c:pt idx="978">
                  <c:v>33.25</c:v>
                </c:pt>
                <c:pt idx="979">
                  <c:v>33.5</c:v>
                </c:pt>
                <c:pt idx="980">
                  <c:v>30.75</c:v>
                </c:pt>
                <c:pt idx="981">
                  <c:v>30.25</c:v>
                </c:pt>
                <c:pt idx="982">
                  <c:v>33</c:v>
                </c:pt>
                <c:pt idx="983">
                  <c:v>31.5</c:v>
                </c:pt>
                <c:pt idx="984">
                  <c:v>30.75</c:v>
                </c:pt>
                <c:pt idx="985">
                  <c:v>26.25</c:v>
                </c:pt>
                <c:pt idx="986">
                  <c:v>25.5</c:v>
                </c:pt>
                <c:pt idx="987">
                  <c:v>24.75</c:v>
                </c:pt>
                <c:pt idx="988">
                  <c:v>25.5</c:v>
                </c:pt>
                <c:pt idx="989">
                  <c:v>28.25</c:v>
                </c:pt>
                <c:pt idx="990">
                  <c:v>27</c:v>
                </c:pt>
                <c:pt idx="991">
                  <c:v>26.75</c:v>
                </c:pt>
                <c:pt idx="992">
                  <c:v>26</c:v>
                </c:pt>
                <c:pt idx="993">
                  <c:v>26.25</c:v>
                </c:pt>
                <c:pt idx="994">
                  <c:v>27</c:v>
                </c:pt>
                <c:pt idx="995">
                  <c:v>25.25</c:v>
                </c:pt>
                <c:pt idx="996">
                  <c:v>21.25</c:v>
                </c:pt>
                <c:pt idx="997">
                  <c:v>19.25</c:v>
                </c:pt>
                <c:pt idx="998">
                  <c:v>19.25</c:v>
                </c:pt>
                <c:pt idx="999">
                  <c:v>18.75</c:v>
                </c:pt>
                <c:pt idx="1000">
                  <c:v>22</c:v>
                </c:pt>
                <c:pt idx="1001">
                  <c:v>22.75</c:v>
                </c:pt>
                <c:pt idx="1002">
                  <c:v>22.25</c:v>
                </c:pt>
                <c:pt idx="1003">
                  <c:v>21.75</c:v>
                </c:pt>
                <c:pt idx="1004">
                  <c:v>19.25</c:v>
                </c:pt>
                <c:pt idx="1005">
                  <c:v>21.75</c:v>
                </c:pt>
                <c:pt idx="1006">
                  <c:v>17.5</c:v>
                </c:pt>
                <c:pt idx="1007">
                  <c:v>18.25</c:v>
                </c:pt>
                <c:pt idx="1008">
                  <c:v>15</c:v>
                </c:pt>
                <c:pt idx="1009">
                  <c:v>15.5</c:v>
                </c:pt>
                <c:pt idx="1010">
                  <c:v>17</c:v>
                </c:pt>
                <c:pt idx="1011">
                  <c:v>16.5</c:v>
                </c:pt>
                <c:pt idx="1012">
                  <c:v>17.5</c:v>
                </c:pt>
                <c:pt idx="1013">
                  <c:v>15</c:v>
                </c:pt>
                <c:pt idx="1014">
                  <c:v>10.5</c:v>
                </c:pt>
                <c:pt idx="1015">
                  <c:v>11.75</c:v>
                </c:pt>
                <c:pt idx="1016">
                  <c:v>5</c:v>
                </c:pt>
                <c:pt idx="1017">
                  <c:v>5.25</c:v>
                </c:pt>
                <c:pt idx="1018">
                  <c:v>4</c:v>
                </c:pt>
                <c:pt idx="1019">
                  <c:v>6.25</c:v>
                </c:pt>
                <c:pt idx="1020">
                  <c:v>6.5</c:v>
                </c:pt>
                <c:pt idx="1021">
                  <c:v>8.75</c:v>
                </c:pt>
                <c:pt idx="1022">
                  <c:v>8.75</c:v>
                </c:pt>
                <c:pt idx="1023">
                  <c:v>9.5</c:v>
                </c:pt>
                <c:pt idx="1024">
                  <c:v>7.25</c:v>
                </c:pt>
                <c:pt idx="1025">
                  <c:v>12.25</c:v>
                </c:pt>
                <c:pt idx="1026">
                  <c:v>14.75</c:v>
                </c:pt>
                <c:pt idx="1027">
                  <c:v>13.25</c:v>
                </c:pt>
                <c:pt idx="1028">
                  <c:v>11.75</c:v>
                </c:pt>
                <c:pt idx="1029">
                  <c:v>6.75</c:v>
                </c:pt>
                <c:pt idx="1030">
                  <c:v>10</c:v>
                </c:pt>
                <c:pt idx="1031">
                  <c:v>10</c:v>
                </c:pt>
                <c:pt idx="1032">
                  <c:v>18.5</c:v>
                </c:pt>
                <c:pt idx="1033">
                  <c:v>18.75</c:v>
                </c:pt>
                <c:pt idx="1034">
                  <c:v>19.75</c:v>
                </c:pt>
                <c:pt idx="1035">
                  <c:v>20.5</c:v>
                </c:pt>
                <c:pt idx="1036">
                  <c:v>19.25</c:v>
                </c:pt>
                <c:pt idx="1037">
                  <c:v>18.5</c:v>
                </c:pt>
                <c:pt idx="1038">
                  <c:v>16</c:v>
                </c:pt>
                <c:pt idx="1039">
                  <c:v>18.5</c:v>
                </c:pt>
                <c:pt idx="1040">
                  <c:v>19.25</c:v>
                </c:pt>
                <c:pt idx="1041">
                  <c:v>19.25</c:v>
                </c:pt>
                <c:pt idx="1042">
                  <c:v>11</c:v>
                </c:pt>
                <c:pt idx="1043">
                  <c:v>10.25</c:v>
                </c:pt>
                <c:pt idx="1044">
                  <c:v>10</c:v>
                </c:pt>
                <c:pt idx="1045">
                  <c:v>12.75</c:v>
                </c:pt>
                <c:pt idx="1046">
                  <c:v>16.75</c:v>
                </c:pt>
                <c:pt idx="1047">
                  <c:v>23.5</c:v>
                </c:pt>
                <c:pt idx="1048">
                  <c:v>23.75</c:v>
                </c:pt>
                <c:pt idx="1049">
                  <c:v>25.25</c:v>
                </c:pt>
                <c:pt idx="1050">
                  <c:v>27.25</c:v>
                </c:pt>
                <c:pt idx="1051">
                  <c:v>26</c:v>
                </c:pt>
                <c:pt idx="1052">
                  <c:v>24.5</c:v>
                </c:pt>
                <c:pt idx="1053">
                  <c:v>27</c:v>
                </c:pt>
                <c:pt idx="1054">
                  <c:v>23.5</c:v>
                </c:pt>
                <c:pt idx="1055">
                  <c:v>21.75</c:v>
                </c:pt>
                <c:pt idx="1056">
                  <c:v>18.25</c:v>
                </c:pt>
                <c:pt idx="1057">
                  <c:v>18.5</c:v>
                </c:pt>
                <c:pt idx="1058">
                  <c:v>19.25</c:v>
                </c:pt>
                <c:pt idx="1059">
                  <c:v>23.25</c:v>
                </c:pt>
                <c:pt idx="1060">
                  <c:v>32.25</c:v>
                </c:pt>
                <c:pt idx="1061">
                  <c:v>28.5</c:v>
                </c:pt>
                <c:pt idx="1062">
                  <c:v>25.25</c:v>
                </c:pt>
                <c:pt idx="1063">
                  <c:v>22.75</c:v>
                </c:pt>
                <c:pt idx="1064">
                  <c:v>24.75</c:v>
                </c:pt>
                <c:pt idx="1065">
                  <c:v>18.5</c:v>
                </c:pt>
                <c:pt idx="1066">
                  <c:v>20.5</c:v>
                </c:pt>
                <c:pt idx="1067">
                  <c:v>23</c:v>
                </c:pt>
                <c:pt idx="1068">
                  <c:v>21.75</c:v>
                </c:pt>
                <c:pt idx="1069">
                  <c:v>21.25</c:v>
                </c:pt>
                <c:pt idx="1070">
                  <c:v>18.75</c:v>
                </c:pt>
                <c:pt idx="1071">
                  <c:v>23</c:v>
                </c:pt>
                <c:pt idx="1072">
                  <c:v>21.75</c:v>
                </c:pt>
                <c:pt idx="1073">
                  <c:v>22.75</c:v>
                </c:pt>
                <c:pt idx="1074">
                  <c:v>20.25</c:v>
                </c:pt>
                <c:pt idx="1075">
                  <c:v>19.25</c:v>
                </c:pt>
                <c:pt idx="1076">
                  <c:v>13.5</c:v>
                </c:pt>
                <c:pt idx="1077">
                  <c:v>3.25</c:v>
                </c:pt>
                <c:pt idx="1078">
                  <c:v>6.5</c:v>
                </c:pt>
                <c:pt idx="1079">
                  <c:v>9.75</c:v>
                </c:pt>
                <c:pt idx="1080">
                  <c:v>11</c:v>
                </c:pt>
                <c:pt idx="1081">
                  <c:v>12.25</c:v>
                </c:pt>
                <c:pt idx="1082">
                  <c:v>10</c:v>
                </c:pt>
                <c:pt idx="1083">
                  <c:v>5</c:v>
                </c:pt>
                <c:pt idx="1084">
                  <c:v>10</c:v>
                </c:pt>
                <c:pt idx="1085">
                  <c:v>10</c:v>
                </c:pt>
                <c:pt idx="1086">
                  <c:v>9.75</c:v>
                </c:pt>
                <c:pt idx="1087">
                  <c:v>8</c:v>
                </c:pt>
                <c:pt idx="1088">
                  <c:v>2</c:v>
                </c:pt>
                <c:pt idx="1089">
                  <c:v>4</c:v>
                </c:pt>
                <c:pt idx="1090">
                  <c:v>6.25</c:v>
                </c:pt>
                <c:pt idx="1091">
                  <c:v>7.25</c:v>
                </c:pt>
                <c:pt idx="1092">
                  <c:v>11</c:v>
                </c:pt>
                <c:pt idx="1093">
                  <c:v>11.75</c:v>
                </c:pt>
                <c:pt idx="1094">
                  <c:v>14.75</c:v>
                </c:pt>
                <c:pt idx="1095">
                  <c:v>15</c:v>
                </c:pt>
                <c:pt idx="1096">
                  <c:v>13.5</c:v>
                </c:pt>
                <c:pt idx="1097">
                  <c:v>18</c:v>
                </c:pt>
                <c:pt idx="1098">
                  <c:v>16.25</c:v>
                </c:pt>
                <c:pt idx="1099">
                  <c:v>16.5</c:v>
                </c:pt>
                <c:pt idx="1100">
                  <c:v>19</c:v>
                </c:pt>
                <c:pt idx="1101">
                  <c:v>17.25</c:v>
                </c:pt>
                <c:pt idx="1102">
                  <c:v>17.5</c:v>
                </c:pt>
                <c:pt idx="1103">
                  <c:v>14.25</c:v>
                </c:pt>
                <c:pt idx="1104">
                  <c:v>14.5</c:v>
                </c:pt>
                <c:pt idx="1105">
                  <c:v>16.75</c:v>
                </c:pt>
                <c:pt idx="1106">
                  <c:v>16.25</c:v>
                </c:pt>
                <c:pt idx="1107">
                  <c:v>16</c:v>
                </c:pt>
                <c:pt idx="1108">
                  <c:v>16.75</c:v>
                </c:pt>
                <c:pt idx="1109">
                  <c:v>17.25</c:v>
                </c:pt>
                <c:pt idx="1110">
                  <c:v>17.5</c:v>
                </c:pt>
                <c:pt idx="1111">
                  <c:v>17.25</c:v>
                </c:pt>
                <c:pt idx="1112">
                  <c:v>22</c:v>
                </c:pt>
                <c:pt idx="1113">
                  <c:v>24.75</c:v>
                </c:pt>
                <c:pt idx="1114">
                  <c:v>25</c:v>
                </c:pt>
                <c:pt idx="1115">
                  <c:v>24.25</c:v>
                </c:pt>
                <c:pt idx="1116">
                  <c:v>21.5</c:v>
                </c:pt>
                <c:pt idx="1117">
                  <c:v>20.25</c:v>
                </c:pt>
                <c:pt idx="1118">
                  <c:v>21</c:v>
                </c:pt>
                <c:pt idx="1119">
                  <c:v>21.25</c:v>
                </c:pt>
                <c:pt idx="1120">
                  <c:v>23</c:v>
                </c:pt>
                <c:pt idx="1121">
                  <c:v>24.25</c:v>
                </c:pt>
                <c:pt idx="1122">
                  <c:v>24.5</c:v>
                </c:pt>
                <c:pt idx="1123">
                  <c:v>23</c:v>
                </c:pt>
                <c:pt idx="1124">
                  <c:v>25.25</c:v>
                </c:pt>
                <c:pt idx="1125">
                  <c:v>25</c:v>
                </c:pt>
                <c:pt idx="1126">
                  <c:v>27.75</c:v>
                </c:pt>
                <c:pt idx="1127">
                  <c:v>34</c:v>
                </c:pt>
                <c:pt idx="1128">
                  <c:v>35.75</c:v>
                </c:pt>
                <c:pt idx="1129">
                  <c:v>36</c:v>
                </c:pt>
                <c:pt idx="1130">
                  <c:v>35.25</c:v>
                </c:pt>
                <c:pt idx="1131">
                  <c:v>35.75</c:v>
                </c:pt>
                <c:pt idx="1132">
                  <c:v>36.75</c:v>
                </c:pt>
                <c:pt idx="1133">
                  <c:v>36.25</c:v>
                </c:pt>
                <c:pt idx="1134">
                  <c:v>36.75</c:v>
                </c:pt>
                <c:pt idx="1135">
                  <c:v>39.75</c:v>
                </c:pt>
                <c:pt idx="1136">
                  <c:v>39.25</c:v>
                </c:pt>
                <c:pt idx="1137">
                  <c:v>37.5</c:v>
                </c:pt>
                <c:pt idx="1138">
                  <c:v>37.5</c:v>
                </c:pt>
                <c:pt idx="1139">
                  <c:v>40</c:v>
                </c:pt>
                <c:pt idx="1140">
                  <c:v>41.75</c:v>
                </c:pt>
                <c:pt idx="1141">
                  <c:v>41.75</c:v>
                </c:pt>
                <c:pt idx="1142">
                  <c:v>38</c:v>
                </c:pt>
                <c:pt idx="1143">
                  <c:v>41.5</c:v>
                </c:pt>
                <c:pt idx="1144">
                  <c:v>39.25</c:v>
                </c:pt>
                <c:pt idx="1145">
                  <c:v>39.5</c:v>
                </c:pt>
                <c:pt idx="1146">
                  <c:v>38.75</c:v>
                </c:pt>
                <c:pt idx="1147">
                  <c:v>39.25</c:v>
                </c:pt>
                <c:pt idx="1148">
                  <c:v>35.25</c:v>
                </c:pt>
                <c:pt idx="1149">
                  <c:v>36.5</c:v>
                </c:pt>
                <c:pt idx="1150">
                  <c:v>36.5</c:v>
                </c:pt>
                <c:pt idx="1151">
                  <c:v>44.25</c:v>
                </c:pt>
                <c:pt idx="1152">
                  <c:v>43</c:v>
                </c:pt>
                <c:pt idx="1153">
                  <c:v>46.5</c:v>
                </c:pt>
                <c:pt idx="1154">
                  <c:v>45</c:v>
                </c:pt>
                <c:pt idx="1155">
                  <c:v>48.5</c:v>
                </c:pt>
                <c:pt idx="1156">
                  <c:v>48.75</c:v>
                </c:pt>
                <c:pt idx="1157">
                  <c:v>49.25</c:v>
                </c:pt>
                <c:pt idx="1158">
                  <c:v>48.25</c:v>
                </c:pt>
                <c:pt idx="1159">
                  <c:v>48.25</c:v>
                </c:pt>
                <c:pt idx="1160">
                  <c:v>48.25</c:v>
                </c:pt>
                <c:pt idx="1161">
                  <c:v>54.5</c:v>
                </c:pt>
                <c:pt idx="1162">
                  <c:v>56.5</c:v>
                </c:pt>
                <c:pt idx="1163">
                  <c:v>56.5</c:v>
                </c:pt>
                <c:pt idx="1164">
                  <c:v>55.5</c:v>
                </c:pt>
                <c:pt idx="1165">
                  <c:v>55.5</c:v>
                </c:pt>
                <c:pt idx="1166">
                  <c:v>53.5</c:v>
                </c:pt>
                <c:pt idx="1167">
                  <c:v>53.5</c:v>
                </c:pt>
                <c:pt idx="1168">
                  <c:v>56.75</c:v>
                </c:pt>
                <c:pt idx="1169">
                  <c:v>58</c:v>
                </c:pt>
                <c:pt idx="1170">
                  <c:v>58.5</c:v>
                </c:pt>
                <c:pt idx="1171">
                  <c:v>57.75</c:v>
                </c:pt>
                <c:pt idx="1172">
                  <c:v>58.75</c:v>
                </c:pt>
                <c:pt idx="1173">
                  <c:v>57</c:v>
                </c:pt>
                <c:pt idx="1174">
                  <c:v>59</c:v>
                </c:pt>
                <c:pt idx="1175">
                  <c:v>61.25</c:v>
                </c:pt>
                <c:pt idx="1176">
                  <c:v>57.5</c:v>
                </c:pt>
                <c:pt idx="1177">
                  <c:v>56.75</c:v>
                </c:pt>
                <c:pt idx="1178">
                  <c:v>55.75</c:v>
                </c:pt>
                <c:pt idx="1179">
                  <c:v>56.25</c:v>
                </c:pt>
                <c:pt idx="1180">
                  <c:v>59.25</c:v>
                </c:pt>
                <c:pt idx="1181">
                  <c:v>64</c:v>
                </c:pt>
                <c:pt idx="1182">
                  <c:v>62.5</c:v>
                </c:pt>
                <c:pt idx="1183">
                  <c:v>63.25</c:v>
                </c:pt>
                <c:pt idx="1184">
                  <c:v>64.25</c:v>
                </c:pt>
                <c:pt idx="1185">
                  <c:v>65.75</c:v>
                </c:pt>
                <c:pt idx="1186">
                  <c:v>64.25</c:v>
                </c:pt>
                <c:pt idx="1187">
                  <c:v>65.75</c:v>
                </c:pt>
                <c:pt idx="1188">
                  <c:v>71.5</c:v>
                </c:pt>
                <c:pt idx="1189">
                  <c:v>72</c:v>
                </c:pt>
                <c:pt idx="1190">
                  <c:v>70.25</c:v>
                </c:pt>
                <c:pt idx="1191">
                  <c:v>74.25</c:v>
                </c:pt>
                <c:pt idx="1192">
                  <c:v>73.5</c:v>
                </c:pt>
                <c:pt idx="1193">
                  <c:v>74.5</c:v>
                </c:pt>
                <c:pt idx="1194">
                  <c:v>75.75</c:v>
                </c:pt>
                <c:pt idx="1195">
                  <c:v>76.25</c:v>
                </c:pt>
                <c:pt idx="1196">
                  <c:v>79</c:v>
                </c:pt>
                <c:pt idx="1197">
                  <c:v>78.5</c:v>
                </c:pt>
                <c:pt idx="1198">
                  <c:v>76.75</c:v>
                </c:pt>
                <c:pt idx="1199">
                  <c:v>68</c:v>
                </c:pt>
                <c:pt idx="1200">
                  <c:v>69.25</c:v>
                </c:pt>
                <c:pt idx="1201">
                  <c:v>74.25</c:v>
                </c:pt>
                <c:pt idx="1202">
                  <c:v>79</c:v>
                </c:pt>
                <c:pt idx="1203">
                  <c:v>78.5</c:v>
                </c:pt>
                <c:pt idx="1204">
                  <c:v>79</c:v>
                </c:pt>
                <c:pt idx="1205">
                  <c:v>72.75</c:v>
                </c:pt>
                <c:pt idx="1206">
                  <c:v>72.5</c:v>
                </c:pt>
                <c:pt idx="1207">
                  <c:v>82.25</c:v>
                </c:pt>
                <c:pt idx="1208">
                  <c:v>82.75</c:v>
                </c:pt>
                <c:pt idx="1209">
                  <c:v>81.25</c:v>
                </c:pt>
                <c:pt idx="1210">
                  <c:v>85.75</c:v>
                </c:pt>
                <c:pt idx="1211">
                  <c:v>84.25</c:v>
                </c:pt>
                <c:pt idx="1212">
                  <c:v>82.25</c:v>
                </c:pt>
                <c:pt idx="1213">
                  <c:v>80.75</c:v>
                </c:pt>
                <c:pt idx="1214">
                  <c:v>77.75</c:v>
                </c:pt>
                <c:pt idx="1215">
                  <c:v>81.25</c:v>
                </c:pt>
                <c:pt idx="1216">
                  <c:v>85.25</c:v>
                </c:pt>
                <c:pt idx="1217">
                  <c:v>85</c:v>
                </c:pt>
                <c:pt idx="1218">
                  <c:v>87.25</c:v>
                </c:pt>
                <c:pt idx="1219">
                  <c:v>88.5</c:v>
                </c:pt>
                <c:pt idx="1220">
                  <c:v>94.25</c:v>
                </c:pt>
                <c:pt idx="1221">
                  <c:v>93.75</c:v>
                </c:pt>
                <c:pt idx="1222">
                  <c:v>93.5</c:v>
                </c:pt>
                <c:pt idx="1223">
                  <c:v>99.75</c:v>
                </c:pt>
                <c:pt idx="1224">
                  <c:v>99.5</c:v>
                </c:pt>
                <c:pt idx="1225">
                  <c:v>92.75</c:v>
                </c:pt>
                <c:pt idx="1226">
                  <c:v>91.75</c:v>
                </c:pt>
                <c:pt idx="1227">
                  <c:v>94</c:v>
                </c:pt>
                <c:pt idx="1228">
                  <c:v>93</c:v>
                </c:pt>
                <c:pt idx="1229">
                  <c:v>91.75</c:v>
                </c:pt>
                <c:pt idx="1230">
                  <c:v>94</c:v>
                </c:pt>
                <c:pt idx="1231">
                  <c:v>96.5</c:v>
                </c:pt>
                <c:pt idx="1232">
                  <c:v>102.25</c:v>
                </c:pt>
                <c:pt idx="1233">
                  <c:v>104.5</c:v>
                </c:pt>
                <c:pt idx="1234">
                  <c:v>105.75</c:v>
                </c:pt>
                <c:pt idx="1235">
                  <c:v>102.25</c:v>
                </c:pt>
                <c:pt idx="1236">
                  <c:v>108.5</c:v>
                </c:pt>
                <c:pt idx="1237">
                  <c:v>108.5</c:v>
                </c:pt>
                <c:pt idx="1238">
                  <c:v>107.25</c:v>
                </c:pt>
                <c:pt idx="1239">
                  <c:v>110</c:v>
                </c:pt>
                <c:pt idx="1240">
                  <c:v>105.5</c:v>
                </c:pt>
                <c:pt idx="1241">
                  <c:v>98.5</c:v>
                </c:pt>
                <c:pt idx="1242">
                  <c:v>100.75</c:v>
                </c:pt>
                <c:pt idx="1243">
                  <c:v>99.75</c:v>
                </c:pt>
                <c:pt idx="1244">
                  <c:v>105</c:v>
                </c:pt>
                <c:pt idx="1245">
                  <c:v>107.75</c:v>
                </c:pt>
                <c:pt idx="1246">
                  <c:v>108.5</c:v>
                </c:pt>
                <c:pt idx="1247">
                  <c:v>112</c:v>
                </c:pt>
                <c:pt idx="1248">
                  <c:v>108.75</c:v>
                </c:pt>
                <c:pt idx="1249">
                  <c:v>107.75</c:v>
                </c:pt>
                <c:pt idx="1250">
                  <c:v>106</c:v>
                </c:pt>
                <c:pt idx="1251">
                  <c:v>103.75</c:v>
                </c:pt>
                <c:pt idx="1252">
                  <c:v>105</c:v>
                </c:pt>
                <c:pt idx="1253">
                  <c:v>105</c:v>
                </c:pt>
                <c:pt idx="1254">
                  <c:v>105.75</c:v>
                </c:pt>
                <c:pt idx="1255">
                  <c:v>106.25</c:v>
                </c:pt>
                <c:pt idx="1256">
                  <c:v>106.5</c:v>
                </c:pt>
                <c:pt idx="1257">
                  <c:v>103</c:v>
                </c:pt>
                <c:pt idx="1258">
                  <c:v>101.75</c:v>
                </c:pt>
                <c:pt idx="1259">
                  <c:v>106.25</c:v>
                </c:pt>
                <c:pt idx="1260">
                  <c:v>104.5</c:v>
                </c:pt>
                <c:pt idx="1261">
                  <c:v>105</c:v>
                </c:pt>
                <c:pt idx="1262">
                  <c:v>105</c:v>
                </c:pt>
                <c:pt idx="1263">
                  <c:v>106</c:v>
                </c:pt>
                <c:pt idx="1264">
                  <c:v>103.25</c:v>
                </c:pt>
                <c:pt idx="1265">
                  <c:v>104.5</c:v>
                </c:pt>
                <c:pt idx="1266">
                  <c:v>102.25</c:v>
                </c:pt>
                <c:pt idx="1267">
                  <c:v>103.5</c:v>
                </c:pt>
                <c:pt idx="1268">
                  <c:v>106.5</c:v>
                </c:pt>
                <c:pt idx="1269">
                  <c:v>104</c:v>
                </c:pt>
                <c:pt idx="1270">
                  <c:v>105</c:v>
                </c:pt>
                <c:pt idx="1271">
                  <c:v>105.75</c:v>
                </c:pt>
                <c:pt idx="1272">
                  <c:v>107.25</c:v>
                </c:pt>
                <c:pt idx="1273">
                  <c:v>109.5</c:v>
                </c:pt>
                <c:pt idx="1274">
                  <c:v>113.75</c:v>
                </c:pt>
                <c:pt idx="1275">
                  <c:v>115.75</c:v>
                </c:pt>
                <c:pt idx="1276">
                  <c:v>115.5</c:v>
                </c:pt>
                <c:pt idx="1277">
                  <c:v>118</c:v>
                </c:pt>
                <c:pt idx="1278">
                  <c:v>118.5</c:v>
                </c:pt>
                <c:pt idx="1279">
                  <c:v>121.25</c:v>
                </c:pt>
                <c:pt idx="1280">
                  <c:v>124</c:v>
                </c:pt>
                <c:pt idx="1281">
                  <c:v>128.75</c:v>
                </c:pt>
                <c:pt idx="1282">
                  <c:v>128.75</c:v>
                </c:pt>
                <c:pt idx="1283">
                  <c:v>127.5</c:v>
                </c:pt>
                <c:pt idx="1284">
                  <c:v>129.75</c:v>
                </c:pt>
                <c:pt idx="1285">
                  <c:v>132</c:v>
                </c:pt>
                <c:pt idx="1286">
                  <c:v>126.5</c:v>
                </c:pt>
                <c:pt idx="1287">
                  <c:v>127</c:v>
                </c:pt>
                <c:pt idx="1288">
                  <c:v>125.75</c:v>
                </c:pt>
                <c:pt idx="1289">
                  <c:v>125.75</c:v>
                </c:pt>
                <c:pt idx="1290">
                  <c:v>125.25</c:v>
                </c:pt>
                <c:pt idx="1291">
                  <c:v>129</c:v>
                </c:pt>
                <c:pt idx="1292">
                  <c:v>128</c:v>
                </c:pt>
                <c:pt idx="1293">
                  <c:v>124.75</c:v>
                </c:pt>
                <c:pt idx="1294">
                  <c:v>126</c:v>
                </c:pt>
                <c:pt idx="1295">
                  <c:v>124.75</c:v>
                </c:pt>
                <c:pt idx="1296">
                  <c:v>126.25</c:v>
                </c:pt>
                <c:pt idx="1297">
                  <c:v>126.25</c:v>
                </c:pt>
                <c:pt idx="1298">
                  <c:v>121.5</c:v>
                </c:pt>
                <c:pt idx="1299">
                  <c:v>121</c:v>
                </c:pt>
                <c:pt idx="1300">
                  <c:v>123</c:v>
                </c:pt>
                <c:pt idx="1301">
                  <c:v>127.25</c:v>
                </c:pt>
                <c:pt idx="1302">
                  <c:v>128</c:v>
                </c:pt>
                <c:pt idx="1303">
                  <c:v>124.75</c:v>
                </c:pt>
                <c:pt idx="1304">
                  <c:v>129.75</c:v>
                </c:pt>
                <c:pt idx="1305">
                  <c:v>130.75</c:v>
                </c:pt>
                <c:pt idx="1306">
                  <c:v>133.75</c:v>
                </c:pt>
                <c:pt idx="1307">
                  <c:v>129.5</c:v>
                </c:pt>
                <c:pt idx="1308">
                  <c:v>127.5</c:v>
                </c:pt>
                <c:pt idx="1309">
                  <c:v>129</c:v>
                </c:pt>
                <c:pt idx="1310">
                  <c:v>123.75</c:v>
                </c:pt>
                <c:pt idx="1311">
                  <c:v>118.5</c:v>
                </c:pt>
                <c:pt idx="1312">
                  <c:v>123.25</c:v>
                </c:pt>
                <c:pt idx="1313">
                  <c:v>126.5</c:v>
                </c:pt>
                <c:pt idx="1314">
                  <c:v>123.5</c:v>
                </c:pt>
                <c:pt idx="1315">
                  <c:v>128</c:v>
                </c:pt>
                <c:pt idx="1316">
                  <c:v>132</c:v>
                </c:pt>
                <c:pt idx="1317">
                  <c:v>132.25</c:v>
                </c:pt>
                <c:pt idx="1318">
                  <c:v>131</c:v>
                </c:pt>
                <c:pt idx="1319">
                  <c:v>128</c:v>
                </c:pt>
                <c:pt idx="1320">
                  <c:v>133.75</c:v>
                </c:pt>
                <c:pt idx="1321">
                  <c:v>134.5</c:v>
                </c:pt>
                <c:pt idx="1322">
                  <c:v>134.25</c:v>
                </c:pt>
                <c:pt idx="1323">
                  <c:v>133.75</c:v>
                </c:pt>
                <c:pt idx="1324">
                  <c:v>130.25</c:v>
                </c:pt>
                <c:pt idx="1325">
                  <c:v>136</c:v>
                </c:pt>
                <c:pt idx="1326">
                  <c:v>139.75</c:v>
                </c:pt>
                <c:pt idx="1327">
                  <c:v>141</c:v>
                </c:pt>
                <c:pt idx="1328">
                  <c:v>138.25</c:v>
                </c:pt>
                <c:pt idx="1329">
                  <c:v>141.5</c:v>
                </c:pt>
                <c:pt idx="1330">
                  <c:v>140.25</c:v>
                </c:pt>
                <c:pt idx="1331">
                  <c:v>141.25</c:v>
                </c:pt>
                <c:pt idx="1332">
                  <c:v>141.5</c:v>
                </c:pt>
                <c:pt idx="1333">
                  <c:v>147.75</c:v>
                </c:pt>
                <c:pt idx="1334">
                  <c:v>147.75</c:v>
                </c:pt>
                <c:pt idx="1335">
                  <c:v>147</c:v>
                </c:pt>
                <c:pt idx="1336">
                  <c:v>148</c:v>
                </c:pt>
                <c:pt idx="1337">
                  <c:v>154.5</c:v>
                </c:pt>
                <c:pt idx="1338">
                  <c:v>158.5</c:v>
                </c:pt>
                <c:pt idx="1339">
                  <c:v>159.5</c:v>
                </c:pt>
                <c:pt idx="1340">
                  <c:v>156.5</c:v>
                </c:pt>
                <c:pt idx="1341">
                  <c:v>158</c:v>
                </c:pt>
                <c:pt idx="1342">
                  <c:v>159.5</c:v>
                </c:pt>
                <c:pt idx="1343">
                  <c:v>158.5</c:v>
                </c:pt>
                <c:pt idx="1344">
                  <c:v>161</c:v>
                </c:pt>
                <c:pt idx="1345">
                  <c:v>157.25</c:v>
                </c:pt>
                <c:pt idx="1346">
                  <c:v>156.25</c:v>
                </c:pt>
                <c:pt idx="1347">
                  <c:v>145</c:v>
                </c:pt>
                <c:pt idx="1348">
                  <c:v>151.25</c:v>
                </c:pt>
                <c:pt idx="1349">
                  <c:v>146.5</c:v>
                </c:pt>
                <c:pt idx="1350">
                  <c:v>149.5</c:v>
                </c:pt>
                <c:pt idx="1351">
                  <c:v>151.75</c:v>
                </c:pt>
                <c:pt idx="1352">
                  <c:v>153</c:v>
                </c:pt>
                <c:pt idx="1353">
                  <c:v>152.75</c:v>
                </c:pt>
                <c:pt idx="1354">
                  <c:v>151.25</c:v>
                </c:pt>
                <c:pt idx="1355">
                  <c:v>152</c:v>
                </c:pt>
                <c:pt idx="1356">
                  <c:v>158.5</c:v>
                </c:pt>
                <c:pt idx="1357">
                  <c:v>160.5</c:v>
                </c:pt>
                <c:pt idx="1358">
                  <c:v>153.25</c:v>
                </c:pt>
                <c:pt idx="1359">
                  <c:v>152.75</c:v>
                </c:pt>
                <c:pt idx="1360">
                  <c:v>156</c:v>
                </c:pt>
                <c:pt idx="1361">
                  <c:v>142</c:v>
                </c:pt>
                <c:pt idx="1362">
                  <c:v>134.25</c:v>
                </c:pt>
                <c:pt idx="1363">
                  <c:v>139.25</c:v>
                </c:pt>
                <c:pt idx="1364">
                  <c:v>138.5</c:v>
                </c:pt>
                <c:pt idx="1365">
                  <c:v>136.75</c:v>
                </c:pt>
                <c:pt idx="1366">
                  <c:v>144.5</c:v>
                </c:pt>
                <c:pt idx="1367">
                  <c:v>141.75</c:v>
                </c:pt>
                <c:pt idx="1368">
                  <c:v>144</c:v>
                </c:pt>
                <c:pt idx="1369">
                  <c:v>147.75</c:v>
                </c:pt>
                <c:pt idx="1370">
                  <c:v>147.25</c:v>
                </c:pt>
                <c:pt idx="1371">
                  <c:v>149.75</c:v>
                </c:pt>
                <c:pt idx="1372">
                  <c:v>155.5</c:v>
                </c:pt>
                <c:pt idx="1373">
                  <c:v>152.5</c:v>
                </c:pt>
                <c:pt idx="1374">
                  <c:v>157.75</c:v>
                </c:pt>
                <c:pt idx="1375">
                  <c:v>159.75</c:v>
                </c:pt>
                <c:pt idx="1376">
                  <c:v>165.5</c:v>
                </c:pt>
                <c:pt idx="1377">
                  <c:v>171.5</c:v>
                </c:pt>
                <c:pt idx="1378">
                  <c:v>173.25</c:v>
                </c:pt>
                <c:pt idx="1379">
                  <c:v>171.75</c:v>
                </c:pt>
                <c:pt idx="1380">
                  <c:v>175.5</c:v>
                </c:pt>
                <c:pt idx="1381">
                  <c:v>181.75</c:v>
                </c:pt>
                <c:pt idx="1382">
                  <c:v>185.25</c:v>
                </c:pt>
                <c:pt idx="1383">
                  <c:v>191.75</c:v>
                </c:pt>
                <c:pt idx="1384">
                  <c:v>192.75</c:v>
                </c:pt>
                <c:pt idx="1385">
                  <c:v>197.75</c:v>
                </c:pt>
                <c:pt idx="1386">
                  <c:v>195.25</c:v>
                </c:pt>
                <c:pt idx="1387">
                  <c:v>189.5</c:v>
                </c:pt>
                <c:pt idx="1388">
                  <c:v>185</c:v>
                </c:pt>
                <c:pt idx="1389">
                  <c:v>184</c:v>
                </c:pt>
                <c:pt idx="1390">
                  <c:v>177</c:v>
                </c:pt>
                <c:pt idx="1391">
                  <c:v>185.25</c:v>
                </c:pt>
                <c:pt idx="1392">
                  <c:v>193.5</c:v>
                </c:pt>
                <c:pt idx="1393">
                  <c:v>192.75</c:v>
                </c:pt>
                <c:pt idx="1394">
                  <c:v>182.25</c:v>
                </c:pt>
                <c:pt idx="1395">
                  <c:v>181</c:v>
                </c:pt>
                <c:pt idx="1396">
                  <c:v>177</c:v>
                </c:pt>
                <c:pt idx="1397">
                  <c:v>171.75</c:v>
                </c:pt>
                <c:pt idx="1398">
                  <c:v>180.75</c:v>
                </c:pt>
                <c:pt idx="1399">
                  <c:v>184.25</c:v>
                </c:pt>
                <c:pt idx="1400">
                  <c:v>191</c:v>
                </c:pt>
                <c:pt idx="1401">
                  <c:v>184.75</c:v>
                </c:pt>
                <c:pt idx="1402">
                  <c:v>187.75</c:v>
                </c:pt>
                <c:pt idx="1403">
                  <c:v>165.5</c:v>
                </c:pt>
                <c:pt idx="1404">
                  <c:v>172.25</c:v>
                </c:pt>
                <c:pt idx="1405">
                  <c:v>168.25</c:v>
                </c:pt>
                <c:pt idx="1406">
                  <c:v>171</c:v>
                </c:pt>
                <c:pt idx="1407">
                  <c:v>174.75</c:v>
                </c:pt>
                <c:pt idx="1408">
                  <c:v>174.25</c:v>
                </c:pt>
                <c:pt idx="1409">
                  <c:v>186.75</c:v>
                </c:pt>
                <c:pt idx="1410">
                  <c:v>184.5</c:v>
                </c:pt>
                <c:pt idx="1411">
                  <c:v>183.5</c:v>
                </c:pt>
                <c:pt idx="1412">
                  <c:v>182</c:v>
                </c:pt>
                <c:pt idx="1413">
                  <c:v>183.5</c:v>
                </c:pt>
                <c:pt idx="1414">
                  <c:v>183.25</c:v>
                </c:pt>
                <c:pt idx="1415">
                  <c:v>186</c:v>
                </c:pt>
                <c:pt idx="1416">
                  <c:v>178.5</c:v>
                </c:pt>
                <c:pt idx="1417">
                  <c:v>182</c:v>
                </c:pt>
                <c:pt idx="1418">
                  <c:v>178.5</c:v>
                </c:pt>
                <c:pt idx="1419">
                  <c:v>184.75</c:v>
                </c:pt>
                <c:pt idx="1420">
                  <c:v>185.75</c:v>
                </c:pt>
                <c:pt idx="1421">
                  <c:v>186.25</c:v>
                </c:pt>
                <c:pt idx="1422">
                  <c:v>186.75</c:v>
                </c:pt>
                <c:pt idx="1423">
                  <c:v>174.25</c:v>
                </c:pt>
                <c:pt idx="1424">
                  <c:v>172.25</c:v>
                </c:pt>
                <c:pt idx="1425">
                  <c:v>160.5</c:v>
                </c:pt>
                <c:pt idx="1426">
                  <c:v>160.75</c:v>
                </c:pt>
                <c:pt idx="1427">
                  <c:v>167.75</c:v>
                </c:pt>
                <c:pt idx="1428">
                  <c:v>173</c:v>
                </c:pt>
                <c:pt idx="1429">
                  <c:v>174.5</c:v>
                </c:pt>
                <c:pt idx="1430">
                  <c:v>172</c:v>
                </c:pt>
                <c:pt idx="1431">
                  <c:v>173.25</c:v>
                </c:pt>
                <c:pt idx="1432">
                  <c:v>174.25</c:v>
                </c:pt>
                <c:pt idx="1433">
                  <c:v>179.25</c:v>
                </c:pt>
                <c:pt idx="1434">
                  <c:v>182.25</c:v>
                </c:pt>
                <c:pt idx="1435">
                  <c:v>179</c:v>
                </c:pt>
                <c:pt idx="1436">
                  <c:v>182.25</c:v>
                </c:pt>
                <c:pt idx="1437">
                  <c:v>183.75</c:v>
                </c:pt>
                <c:pt idx="1438">
                  <c:v>182.5</c:v>
                </c:pt>
                <c:pt idx="1439">
                  <c:v>182</c:v>
                </c:pt>
                <c:pt idx="1440">
                  <c:v>183.75</c:v>
                </c:pt>
                <c:pt idx="1441">
                  <c:v>173</c:v>
                </c:pt>
                <c:pt idx="1442">
                  <c:v>170.75</c:v>
                </c:pt>
                <c:pt idx="1443">
                  <c:v>170.25</c:v>
                </c:pt>
                <c:pt idx="1444">
                  <c:v>166.25</c:v>
                </c:pt>
                <c:pt idx="1445">
                  <c:v>174.75</c:v>
                </c:pt>
                <c:pt idx="1446">
                  <c:v>174.5</c:v>
                </c:pt>
                <c:pt idx="1447">
                  <c:v>182.25</c:v>
                </c:pt>
                <c:pt idx="1448">
                  <c:v>191</c:v>
                </c:pt>
                <c:pt idx="1449">
                  <c:v>194.5</c:v>
                </c:pt>
                <c:pt idx="1450">
                  <c:v>194.5</c:v>
                </c:pt>
                <c:pt idx="1451">
                  <c:v>194.25</c:v>
                </c:pt>
                <c:pt idx="1452">
                  <c:v>198.75</c:v>
                </c:pt>
                <c:pt idx="1453">
                  <c:v>203.5</c:v>
                </c:pt>
                <c:pt idx="1454">
                  <c:v>203</c:v>
                </c:pt>
                <c:pt idx="1455">
                  <c:v>208.25</c:v>
                </c:pt>
                <c:pt idx="1456">
                  <c:v>205.75</c:v>
                </c:pt>
                <c:pt idx="1457">
                  <c:v>207.75</c:v>
                </c:pt>
                <c:pt idx="1458">
                  <c:v>201</c:v>
                </c:pt>
                <c:pt idx="1459">
                  <c:v>196.25</c:v>
                </c:pt>
                <c:pt idx="1460">
                  <c:v>200.75</c:v>
                </c:pt>
                <c:pt idx="1461">
                  <c:v>194.25</c:v>
                </c:pt>
                <c:pt idx="1462">
                  <c:v>196.75</c:v>
                </c:pt>
                <c:pt idx="1463">
                  <c:v>200.5</c:v>
                </c:pt>
                <c:pt idx="1464">
                  <c:v>206</c:v>
                </c:pt>
                <c:pt idx="1465">
                  <c:v>200.5</c:v>
                </c:pt>
                <c:pt idx="1466">
                  <c:v>201</c:v>
                </c:pt>
                <c:pt idx="1467">
                  <c:v>198.5</c:v>
                </c:pt>
                <c:pt idx="1468">
                  <c:v>198.75</c:v>
                </c:pt>
                <c:pt idx="1469">
                  <c:v>197</c:v>
                </c:pt>
                <c:pt idx="1470">
                  <c:v>196</c:v>
                </c:pt>
                <c:pt idx="1471">
                  <c:v>192</c:v>
                </c:pt>
                <c:pt idx="1472">
                  <c:v>193</c:v>
                </c:pt>
                <c:pt idx="1473">
                  <c:v>189</c:v>
                </c:pt>
                <c:pt idx="1474">
                  <c:v>190.25</c:v>
                </c:pt>
                <c:pt idx="1475">
                  <c:v>188.25</c:v>
                </c:pt>
                <c:pt idx="1476">
                  <c:v>195</c:v>
                </c:pt>
                <c:pt idx="1477">
                  <c:v>196.75</c:v>
                </c:pt>
                <c:pt idx="1478">
                  <c:v>195.75</c:v>
                </c:pt>
                <c:pt idx="1479">
                  <c:v>190.25</c:v>
                </c:pt>
                <c:pt idx="1480">
                  <c:v>194.5</c:v>
                </c:pt>
                <c:pt idx="1481">
                  <c:v>198.25</c:v>
                </c:pt>
                <c:pt idx="1482">
                  <c:v>202.25</c:v>
                </c:pt>
                <c:pt idx="1483">
                  <c:v>200.25</c:v>
                </c:pt>
                <c:pt idx="1484">
                  <c:v>197.5</c:v>
                </c:pt>
                <c:pt idx="1485">
                  <c:v>182.5</c:v>
                </c:pt>
                <c:pt idx="1486">
                  <c:v>177.75</c:v>
                </c:pt>
                <c:pt idx="1487">
                  <c:v>180.75</c:v>
                </c:pt>
                <c:pt idx="1488">
                  <c:v>183.25</c:v>
                </c:pt>
                <c:pt idx="1489">
                  <c:v>169.75</c:v>
                </c:pt>
                <c:pt idx="1490">
                  <c:v>169.5</c:v>
                </c:pt>
                <c:pt idx="1491">
                  <c:v>151.75</c:v>
                </c:pt>
                <c:pt idx="1492">
                  <c:v>153.5</c:v>
                </c:pt>
                <c:pt idx="1493">
                  <c:v>159.25</c:v>
                </c:pt>
                <c:pt idx="1494">
                  <c:v>169</c:v>
                </c:pt>
                <c:pt idx="1495">
                  <c:v>163.5</c:v>
                </c:pt>
                <c:pt idx="1496">
                  <c:v>159</c:v>
                </c:pt>
                <c:pt idx="1497">
                  <c:v>149.75</c:v>
                </c:pt>
                <c:pt idx="1498">
                  <c:v>152.25</c:v>
                </c:pt>
                <c:pt idx="1499">
                  <c:v>156.75</c:v>
                </c:pt>
                <c:pt idx="1500">
                  <c:v>160.75</c:v>
                </c:pt>
                <c:pt idx="1501">
                  <c:v>152.5</c:v>
                </c:pt>
                <c:pt idx="1502">
                  <c:v>159.25</c:v>
                </c:pt>
                <c:pt idx="1503">
                  <c:v>164</c:v>
                </c:pt>
                <c:pt idx="1504">
                  <c:v>174.5</c:v>
                </c:pt>
                <c:pt idx="1505">
                  <c:v>187.75</c:v>
                </c:pt>
                <c:pt idx="1506">
                  <c:v>183.25</c:v>
                </c:pt>
                <c:pt idx="1507">
                  <c:v>185.75</c:v>
                </c:pt>
                <c:pt idx="1508">
                  <c:v>187.75</c:v>
                </c:pt>
                <c:pt idx="1509">
                  <c:v>187.75</c:v>
                </c:pt>
                <c:pt idx="1510">
                  <c:v>184</c:v>
                </c:pt>
                <c:pt idx="1511">
                  <c:v>189.25</c:v>
                </c:pt>
                <c:pt idx="1512">
                  <c:v>183.25</c:v>
                </c:pt>
                <c:pt idx="1513">
                  <c:v>185</c:v>
                </c:pt>
                <c:pt idx="1514">
                  <c:v>185</c:v>
                </c:pt>
                <c:pt idx="1515">
                  <c:v>189.5</c:v>
                </c:pt>
                <c:pt idx="1516">
                  <c:v>189.75</c:v>
                </c:pt>
                <c:pt idx="1517">
                  <c:v>189.5</c:v>
                </c:pt>
                <c:pt idx="1518">
                  <c:v>187.5</c:v>
                </c:pt>
                <c:pt idx="1519">
                  <c:v>193.25</c:v>
                </c:pt>
                <c:pt idx="1520">
                  <c:v>190.25</c:v>
                </c:pt>
                <c:pt idx="1521">
                  <c:v>185.75</c:v>
                </c:pt>
                <c:pt idx="1522">
                  <c:v>188.25</c:v>
                </c:pt>
                <c:pt idx="1523">
                  <c:v>187.25</c:v>
                </c:pt>
                <c:pt idx="1524">
                  <c:v>178.75</c:v>
                </c:pt>
                <c:pt idx="1525">
                  <c:v>172.75</c:v>
                </c:pt>
                <c:pt idx="1526">
                  <c:v>177.25</c:v>
                </c:pt>
                <c:pt idx="1527">
                  <c:v>178</c:v>
                </c:pt>
                <c:pt idx="1528">
                  <c:v>170.5</c:v>
                </c:pt>
                <c:pt idx="1529">
                  <c:v>179.75</c:v>
                </c:pt>
                <c:pt idx="1530">
                  <c:v>186.5</c:v>
                </c:pt>
                <c:pt idx="1531">
                  <c:v>186.5</c:v>
                </c:pt>
                <c:pt idx="1532">
                  <c:v>188.5</c:v>
                </c:pt>
                <c:pt idx="1533">
                  <c:v>193.75</c:v>
                </c:pt>
                <c:pt idx="1534">
                  <c:v>204.25</c:v>
                </c:pt>
                <c:pt idx="1535">
                  <c:v>206.25</c:v>
                </c:pt>
                <c:pt idx="1536">
                  <c:v>205.5</c:v>
                </c:pt>
                <c:pt idx="1537">
                  <c:v>202.75</c:v>
                </c:pt>
                <c:pt idx="1538">
                  <c:v>205.25</c:v>
                </c:pt>
                <c:pt idx="1539">
                  <c:v>207.5</c:v>
                </c:pt>
                <c:pt idx="1540">
                  <c:v>208</c:v>
                </c:pt>
                <c:pt idx="1541">
                  <c:v>207.5</c:v>
                </c:pt>
                <c:pt idx="1542">
                  <c:v>206.5</c:v>
                </c:pt>
                <c:pt idx="1543">
                  <c:v>207.5</c:v>
                </c:pt>
                <c:pt idx="1544">
                  <c:v>207</c:v>
                </c:pt>
                <c:pt idx="1545">
                  <c:v>207</c:v>
                </c:pt>
                <c:pt idx="1546">
                  <c:v>210.5</c:v>
                </c:pt>
                <c:pt idx="1547">
                  <c:v>214.75</c:v>
                </c:pt>
                <c:pt idx="1548">
                  <c:v>213.25</c:v>
                </c:pt>
                <c:pt idx="1549">
                  <c:v>222.75</c:v>
                </c:pt>
                <c:pt idx="1550">
                  <c:v>223.75</c:v>
                </c:pt>
                <c:pt idx="1551">
                  <c:v>220.25</c:v>
                </c:pt>
                <c:pt idx="1552">
                  <c:v>216</c:v>
                </c:pt>
                <c:pt idx="1553">
                  <c:v>214</c:v>
                </c:pt>
                <c:pt idx="1554">
                  <c:v>221.5</c:v>
                </c:pt>
                <c:pt idx="1555">
                  <c:v>223</c:v>
                </c:pt>
                <c:pt idx="1556">
                  <c:v>222.25</c:v>
                </c:pt>
                <c:pt idx="1557">
                  <c:v>224</c:v>
                </c:pt>
                <c:pt idx="1558">
                  <c:v>226.5</c:v>
                </c:pt>
                <c:pt idx="1559">
                  <c:v>231.25</c:v>
                </c:pt>
                <c:pt idx="1560">
                  <c:v>230</c:v>
                </c:pt>
                <c:pt idx="1561">
                  <c:v>224.5</c:v>
                </c:pt>
                <c:pt idx="1562">
                  <c:v>226.5</c:v>
                </c:pt>
                <c:pt idx="1563">
                  <c:v>219.25</c:v>
                </c:pt>
                <c:pt idx="1564">
                  <c:v>220.75</c:v>
                </c:pt>
                <c:pt idx="1565">
                  <c:v>215.75</c:v>
                </c:pt>
                <c:pt idx="1566">
                  <c:v>221.75</c:v>
                </c:pt>
                <c:pt idx="1567">
                  <c:v>218.25</c:v>
                </c:pt>
                <c:pt idx="1568">
                  <c:v>225.25</c:v>
                </c:pt>
                <c:pt idx="1569">
                  <c:v>222</c:v>
                </c:pt>
                <c:pt idx="1570">
                  <c:v>226.75</c:v>
                </c:pt>
                <c:pt idx="1571">
                  <c:v>231</c:v>
                </c:pt>
                <c:pt idx="1572">
                  <c:v>245</c:v>
                </c:pt>
                <c:pt idx="1573">
                  <c:v>246.5</c:v>
                </c:pt>
                <c:pt idx="1574">
                  <c:v>249.75</c:v>
                </c:pt>
                <c:pt idx="1575">
                  <c:v>249.5</c:v>
                </c:pt>
                <c:pt idx="1576">
                  <c:v>247.5</c:v>
                </c:pt>
                <c:pt idx="1577">
                  <c:v>249.75</c:v>
                </c:pt>
                <c:pt idx="1578">
                  <c:v>254.75</c:v>
                </c:pt>
                <c:pt idx="1579">
                  <c:v>256.25</c:v>
                </c:pt>
                <c:pt idx="1580">
                  <c:v>255.75</c:v>
                </c:pt>
                <c:pt idx="1581">
                  <c:v>261.75</c:v>
                </c:pt>
                <c:pt idx="1582">
                  <c:v>261.75</c:v>
                </c:pt>
                <c:pt idx="1583">
                  <c:v>261</c:v>
                </c:pt>
                <c:pt idx="1584">
                  <c:v>266.75</c:v>
                </c:pt>
                <c:pt idx="1585">
                  <c:v>275.5</c:v>
                </c:pt>
                <c:pt idx="1586">
                  <c:v>272.75</c:v>
                </c:pt>
                <c:pt idx="1587">
                  <c:v>271.5</c:v>
                </c:pt>
                <c:pt idx="1588">
                  <c:v>273.75</c:v>
                </c:pt>
                <c:pt idx="1589">
                  <c:v>273.5</c:v>
                </c:pt>
                <c:pt idx="1590">
                  <c:v>261</c:v>
                </c:pt>
                <c:pt idx="1591">
                  <c:v>263.25</c:v>
                </c:pt>
                <c:pt idx="1592">
                  <c:v>260.75</c:v>
                </c:pt>
                <c:pt idx="1593">
                  <c:v>256</c:v>
                </c:pt>
                <c:pt idx="1594">
                  <c:v>267</c:v>
                </c:pt>
                <c:pt idx="1595">
                  <c:v>263.5</c:v>
                </c:pt>
                <c:pt idx="1596">
                  <c:v>255</c:v>
                </c:pt>
                <c:pt idx="1597">
                  <c:v>243</c:v>
                </c:pt>
                <c:pt idx="1598">
                  <c:v>245</c:v>
                </c:pt>
                <c:pt idx="1599">
                  <c:v>236.25</c:v>
                </c:pt>
                <c:pt idx="1600">
                  <c:v>241.75</c:v>
                </c:pt>
                <c:pt idx="1601">
                  <c:v>246.75</c:v>
                </c:pt>
                <c:pt idx="1602">
                  <c:v>262</c:v>
                </c:pt>
                <c:pt idx="1603">
                  <c:v>265.75</c:v>
                </c:pt>
                <c:pt idx="1604">
                  <c:v>262.5</c:v>
                </c:pt>
                <c:pt idx="1605">
                  <c:v>267.5</c:v>
                </c:pt>
                <c:pt idx="1606">
                  <c:v>273</c:v>
                </c:pt>
                <c:pt idx="1607">
                  <c:v>273</c:v>
                </c:pt>
                <c:pt idx="1608">
                  <c:v>267.5</c:v>
                </c:pt>
                <c:pt idx="1609">
                  <c:v>253</c:v>
                </c:pt>
                <c:pt idx="1610">
                  <c:v>253.25</c:v>
                </c:pt>
                <c:pt idx="1611">
                  <c:v>265.75</c:v>
                </c:pt>
                <c:pt idx="1612">
                  <c:v>259.25</c:v>
                </c:pt>
                <c:pt idx="1613">
                  <c:v>268.25</c:v>
                </c:pt>
                <c:pt idx="1614">
                  <c:v>264</c:v>
                </c:pt>
                <c:pt idx="1615">
                  <c:v>267.5</c:v>
                </c:pt>
                <c:pt idx="1616">
                  <c:v>275</c:v>
                </c:pt>
                <c:pt idx="1617">
                  <c:v>272.75</c:v>
                </c:pt>
                <c:pt idx="1618">
                  <c:v>281.75</c:v>
                </c:pt>
                <c:pt idx="1619">
                  <c:v>280.25</c:v>
                </c:pt>
                <c:pt idx="1620">
                  <c:v>283.75</c:v>
                </c:pt>
                <c:pt idx="1621">
                  <c:v>289.25</c:v>
                </c:pt>
                <c:pt idx="1622">
                  <c:v>288.75</c:v>
                </c:pt>
                <c:pt idx="1623">
                  <c:v>295.5</c:v>
                </c:pt>
                <c:pt idx="1624">
                  <c:v>300</c:v>
                </c:pt>
                <c:pt idx="1625">
                  <c:v>288.75</c:v>
                </c:pt>
                <c:pt idx="1626">
                  <c:v>278.25</c:v>
                </c:pt>
                <c:pt idx="1627">
                  <c:v>277.5</c:v>
                </c:pt>
                <c:pt idx="1628">
                  <c:v>280</c:v>
                </c:pt>
                <c:pt idx="1629">
                  <c:v>286.75</c:v>
                </c:pt>
                <c:pt idx="1630">
                  <c:v>296.5</c:v>
                </c:pt>
                <c:pt idx="1631">
                  <c:v>296</c:v>
                </c:pt>
                <c:pt idx="1632">
                  <c:v>298.25</c:v>
                </c:pt>
                <c:pt idx="1633">
                  <c:v>302.25</c:v>
                </c:pt>
                <c:pt idx="1634">
                  <c:v>289</c:v>
                </c:pt>
                <c:pt idx="1635">
                  <c:v>291.25</c:v>
                </c:pt>
                <c:pt idx="1636">
                  <c:v>302.75</c:v>
                </c:pt>
                <c:pt idx="1637">
                  <c:v>296.5</c:v>
                </c:pt>
                <c:pt idx="1638">
                  <c:v>303.25</c:v>
                </c:pt>
                <c:pt idx="1639">
                  <c:v>315.75</c:v>
                </c:pt>
                <c:pt idx="1640">
                  <c:v>322.75</c:v>
                </c:pt>
                <c:pt idx="1641">
                  <c:v>320.75</c:v>
                </c:pt>
                <c:pt idx="1642">
                  <c:v>326.75</c:v>
                </c:pt>
                <c:pt idx="1643">
                  <c:v>322.75</c:v>
                </c:pt>
                <c:pt idx="1644">
                  <c:v>312.75</c:v>
                </c:pt>
                <c:pt idx="1645">
                  <c:v>313</c:v>
                </c:pt>
                <c:pt idx="1646">
                  <c:v>321</c:v>
                </c:pt>
                <c:pt idx="1647">
                  <c:v>322.75</c:v>
                </c:pt>
                <c:pt idx="1648">
                  <c:v>312.25</c:v>
                </c:pt>
                <c:pt idx="1649">
                  <c:v>301</c:v>
                </c:pt>
                <c:pt idx="1650">
                  <c:v>299</c:v>
                </c:pt>
                <c:pt idx="1651">
                  <c:v>303.75</c:v>
                </c:pt>
                <c:pt idx="1652">
                  <c:v>300.5</c:v>
                </c:pt>
                <c:pt idx="1653">
                  <c:v>312.75</c:v>
                </c:pt>
                <c:pt idx="1654">
                  <c:v>309</c:v>
                </c:pt>
                <c:pt idx="1655">
                  <c:v>315.75</c:v>
                </c:pt>
                <c:pt idx="1656">
                  <c:v>323.5</c:v>
                </c:pt>
                <c:pt idx="1657">
                  <c:v>319.75</c:v>
                </c:pt>
                <c:pt idx="1658">
                  <c:v>312.25</c:v>
                </c:pt>
                <c:pt idx="1659">
                  <c:v>299</c:v>
                </c:pt>
                <c:pt idx="1660">
                  <c:v>304</c:v>
                </c:pt>
                <c:pt idx="1661">
                  <c:v>305.5</c:v>
                </c:pt>
                <c:pt idx="1662">
                  <c:v>296</c:v>
                </c:pt>
                <c:pt idx="1663">
                  <c:v>293.25</c:v>
                </c:pt>
                <c:pt idx="1664">
                  <c:v>289.5</c:v>
                </c:pt>
                <c:pt idx="1665">
                  <c:v>292.75</c:v>
                </c:pt>
                <c:pt idx="1666">
                  <c:v>302.25</c:v>
                </c:pt>
                <c:pt idx="1667">
                  <c:v>296.25</c:v>
                </c:pt>
                <c:pt idx="1668">
                  <c:v>299.25</c:v>
                </c:pt>
                <c:pt idx="1669">
                  <c:v>276.5</c:v>
                </c:pt>
                <c:pt idx="1670">
                  <c:v>259</c:v>
                </c:pt>
                <c:pt idx="1671">
                  <c:v>266</c:v>
                </c:pt>
                <c:pt idx="1672">
                  <c:v>252.25</c:v>
                </c:pt>
                <c:pt idx="1673">
                  <c:v>254.75</c:v>
                </c:pt>
                <c:pt idx="1674">
                  <c:v>263.5</c:v>
                </c:pt>
                <c:pt idx="1675">
                  <c:v>268.25</c:v>
                </c:pt>
                <c:pt idx="1676">
                  <c:v>273</c:v>
                </c:pt>
                <c:pt idx="1677">
                  <c:v>266.5</c:v>
                </c:pt>
                <c:pt idx="1678">
                  <c:v>264.25</c:v>
                </c:pt>
                <c:pt idx="1679">
                  <c:v>239.5</c:v>
                </c:pt>
                <c:pt idx="1680">
                  <c:v>248.25</c:v>
                </c:pt>
                <c:pt idx="1681">
                  <c:v>260.75</c:v>
                </c:pt>
                <c:pt idx="1682">
                  <c:v>269.25</c:v>
                </c:pt>
                <c:pt idx="1683">
                  <c:v>267</c:v>
                </c:pt>
                <c:pt idx="1684">
                  <c:v>271.25</c:v>
                </c:pt>
                <c:pt idx="1685">
                  <c:v>265.25</c:v>
                </c:pt>
                <c:pt idx="1686">
                  <c:v>281.75</c:v>
                </c:pt>
                <c:pt idx="1687">
                  <c:v>281.25</c:v>
                </c:pt>
                <c:pt idx="1688">
                  <c:v>277.25</c:v>
                </c:pt>
                <c:pt idx="1689">
                  <c:v>270</c:v>
                </c:pt>
                <c:pt idx="1690">
                  <c:v>276.25</c:v>
                </c:pt>
                <c:pt idx="1691">
                  <c:v>300.75</c:v>
                </c:pt>
                <c:pt idx="1692">
                  <c:v>303.75</c:v>
                </c:pt>
                <c:pt idx="1693">
                  <c:v>303</c:v>
                </c:pt>
                <c:pt idx="1694">
                  <c:v>317.5</c:v>
                </c:pt>
                <c:pt idx="1695">
                  <c:v>337.5</c:v>
                </c:pt>
                <c:pt idx="1696">
                  <c:v>335.75</c:v>
                </c:pt>
                <c:pt idx="1697">
                  <c:v>318.75</c:v>
                </c:pt>
                <c:pt idx="1698">
                  <c:v>323.5</c:v>
                </c:pt>
                <c:pt idx="1699">
                  <c:v>330.75</c:v>
                </c:pt>
                <c:pt idx="1700">
                  <c:v>342.25</c:v>
                </c:pt>
                <c:pt idx="1701">
                  <c:v>338.75</c:v>
                </c:pt>
                <c:pt idx="1702">
                  <c:v>341</c:v>
                </c:pt>
                <c:pt idx="1703">
                  <c:v>345.75</c:v>
                </c:pt>
                <c:pt idx="1704">
                  <c:v>333</c:v>
                </c:pt>
                <c:pt idx="1705">
                  <c:v>337</c:v>
                </c:pt>
                <c:pt idx="1706">
                  <c:v>345.5</c:v>
                </c:pt>
                <c:pt idx="1707">
                  <c:v>344</c:v>
                </c:pt>
                <c:pt idx="1708">
                  <c:v>341.25</c:v>
                </c:pt>
                <c:pt idx="1709">
                  <c:v>348.75</c:v>
                </c:pt>
                <c:pt idx="1710">
                  <c:v>352.25</c:v>
                </c:pt>
                <c:pt idx="1711">
                  <c:v>351.5</c:v>
                </c:pt>
                <c:pt idx="1712">
                  <c:v>346.5</c:v>
                </c:pt>
                <c:pt idx="1713">
                  <c:v>351.5</c:v>
                </c:pt>
                <c:pt idx="1714">
                  <c:v>347.25</c:v>
                </c:pt>
                <c:pt idx="1715">
                  <c:v>344.25</c:v>
                </c:pt>
                <c:pt idx="1716">
                  <c:v>343</c:v>
                </c:pt>
                <c:pt idx="1717">
                  <c:v>347</c:v>
                </c:pt>
                <c:pt idx="1718">
                  <c:v>363.5</c:v>
                </c:pt>
                <c:pt idx="1719">
                  <c:v>366.75</c:v>
                </c:pt>
                <c:pt idx="1720">
                  <c:v>369.75</c:v>
                </c:pt>
                <c:pt idx="1721">
                  <c:v>371.5</c:v>
                </c:pt>
                <c:pt idx="1722">
                  <c:v>387</c:v>
                </c:pt>
                <c:pt idx="1723">
                  <c:v>395.25</c:v>
                </c:pt>
                <c:pt idx="1724">
                  <c:v>395.75</c:v>
                </c:pt>
                <c:pt idx="1725">
                  <c:v>394.25</c:v>
                </c:pt>
                <c:pt idx="1726">
                  <c:v>390.75</c:v>
                </c:pt>
                <c:pt idx="1727">
                  <c:v>399</c:v>
                </c:pt>
                <c:pt idx="1728">
                  <c:v>396.25</c:v>
                </c:pt>
                <c:pt idx="1729">
                  <c:v>373.25</c:v>
                </c:pt>
                <c:pt idx="1730">
                  <c:v>396.5</c:v>
                </c:pt>
                <c:pt idx="1731">
                  <c:v>387.75</c:v>
                </c:pt>
                <c:pt idx="1732">
                  <c:v>385.75</c:v>
                </c:pt>
                <c:pt idx="1733">
                  <c:v>388.5</c:v>
                </c:pt>
                <c:pt idx="1734">
                  <c:v>381.75</c:v>
                </c:pt>
                <c:pt idx="1735">
                  <c:v>392.75</c:v>
                </c:pt>
                <c:pt idx="1736">
                  <c:v>407</c:v>
                </c:pt>
                <c:pt idx="1737">
                  <c:v>419.25</c:v>
                </c:pt>
                <c:pt idx="1738">
                  <c:v>409.75</c:v>
                </c:pt>
                <c:pt idx="1739">
                  <c:v>419.25</c:v>
                </c:pt>
                <c:pt idx="1740">
                  <c:v>409.5</c:v>
                </c:pt>
                <c:pt idx="1741">
                  <c:v>413</c:v>
                </c:pt>
                <c:pt idx="1742">
                  <c:v>416</c:v>
                </c:pt>
                <c:pt idx="1743">
                  <c:v>418.25</c:v>
                </c:pt>
                <c:pt idx="1744">
                  <c:v>423.25</c:v>
                </c:pt>
                <c:pt idx="1745">
                  <c:v>433.75</c:v>
                </c:pt>
                <c:pt idx="1746">
                  <c:v>429.5</c:v>
                </c:pt>
                <c:pt idx="1747">
                  <c:v>408.5</c:v>
                </c:pt>
                <c:pt idx="1748">
                  <c:v>409.25</c:v>
                </c:pt>
                <c:pt idx="1749">
                  <c:v>433.75</c:v>
                </c:pt>
                <c:pt idx="1750">
                  <c:v>432.75</c:v>
                </c:pt>
                <c:pt idx="1751">
                  <c:v>437.25</c:v>
                </c:pt>
                <c:pt idx="1752">
                  <c:v>436.5</c:v>
                </c:pt>
                <c:pt idx="1753">
                  <c:v>435.25</c:v>
                </c:pt>
                <c:pt idx="1754">
                  <c:v>438.5</c:v>
                </c:pt>
                <c:pt idx="1755">
                  <c:v>448.75</c:v>
                </c:pt>
                <c:pt idx="1756">
                  <c:v>449.5</c:v>
                </c:pt>
                <c:pt idx="1757">
                  <c:v>444.5</c:v>
                </c:pt>
                <c:pt idx="1758">
                  <c:v>447</c:v>
                </c:pt>
                <c:pt idx="1759">
                  <c:v>448</c:v>
                </c:pt>
                <c:pt idx="1760">
                  <c:v>455</c:v>
                </c:pt>
                <c:pt idx="1761">
                  <c:v>447.75</c:v>
                </c:pt>
                <c:pt idx="1762">
                  <c:v>428</c:v>
                </c:pt>
                <c:pt idx="1763">
                  <c:v>434</c:v>
                </c:pt>
                <c:pt idx="1764">
                  <c:v>419.25</c:v>
                </c:pt>
                <c:pt idx="1765">
                  <c:v>417.25</c:v>
                </c:pt>
                <c:pt idx="1766">
                  <c:v>419.5</c:v>
                </c:pt>
                <c:pt idx="1767">
                  <c:v>390.25</c:v>
                </c:pt>
                <c:pt idx="1768">
                  <c:v>410.25</c:v>
                </c:pt>
                <c:pt idx="1769">
                  <c:v>422.5</c:v>
                </c:pt>
                <c:pt idx="1770">
                  <c:v>436</c:v>
                </c:pt>
                <c:pt idx="1771">
                  <c:v>418.25</c:v>
                </c:pt>
                <c:pt idx="1772">
                  <c:v>417.75</c:v>
                </c:pt>
                <c:pt idx="1773">
                  <c:v>414.75</c:v>
                </c:pt>
                <c:pt idx="1774">
                  <c:v>398.5</c:v>
                </c:pt>
                <c:pt idx="1775">
                  <c:v>405.5</c:v>
                </c:pt>
                <c:pt idx="1776">
                  <c:v>391.25</c:v>
                </c:pt>
                <c:pt idx="1777">
                  <c:v>394.5</c:v>
                </c:pt>
                <c:pt idx="1778">
                  <c:v>425</c:v>
                </c:pt>
                <c:pt idx="1779">
                  <c:v>419.5</c:v>
                </c:pt>
                <c:pt idx="1780">
                  <c:v>424.5</c:v>
                </c:pt>
                <c:pt idx="1781">
                  <c:v>423.25</c:v>
                </c:pt>
                <c:pt idx="1782">
                  <c:v>424.75</c:v>
                </c:pt>
                <c:pt idx="1783">
                  <c:v>425.5</c:v>
                </c:pt>
                <c:pt idx="1784">
                  <c:v>406.75</c:v>
                </c:pt>
                <c:pt idx="1785">
                  <c:v>400</c:v>
                </c:pt>
                <c:pt idx="1786">
                  <c:v>415.5</c:v>
                </c:pt>
                <c:pt idx="1787">
                  <c:v>413.25</c:v>
                </c:pt>
                <c:pt idx="1788">
                  <c:v>437.75</c:v>
                </c:pt>
                <c:pt idx="1789">
                  <c:v>437.75</c:v>
                </c:pt>
                <c:pt idx="1790">
                  <c:v>439.5</c:v>
                </c:pt>
                <c:pt idx="1791">
                  <c:v>442.25</c:v>
                </c:pt>
                <c:pt idx="1792">
                  <c:v>448</c:v>
                </c:pt>
                <c:pt idx="1793">
                  <c:v>443.75</c:v>
                </c:pt>
                <c:pt idx="1794">
                  <c:v>436.25</c:v>
                </c:pt>
                <c:pt idx="1795">
                  <c:v>428.25</c:v>
                </c:pt>
                <c:pt idx="1796">
                  <c:v>435</c:v>
                </c:pt>
                <c:pt idx="1797">
                  <c:v>443.5</c:v>
                </c:pt>
                <c:pt idx="1798">
                  <c:v>436.25</c:v>
                </c:pt>
                <c:pt idx="1799">
                  <c:v>445.25</c:v>
                </c:pt>
                <c:pt idx="1800">
                  <c:v>450.75</c:v>
                </c:pt>
                <c:pt idx="1801">
                  <c:v>457.25</c:v>
                </c:pt>
                <c:pt idx="1802">
                  <c:v>463.25</c:v>
                </c:pt>
                <c:pt idx="1803">
                  <c:v>471.25</c:v>
                </c:pt>
                <c:pt idx="1804">
                  <c:v>464</c:v>
                </c:pt>
                <c:pt idx="1805">
                  <c:v>459.75</c:v>
                </c:pt>
                <c:pt idx="1806">
                  <c:v>458.5</c:v>
                </c:pt>
                <c:pt idx="1807">
                  <c:v>458</c:v>
                </c:pt>
                <c:pt idx="1808">
                  <c:v>459.25</c:v>
                </c:pt>
                <c:pt idx="1809">
                  <c:v>455.25</c:v>
                </c:pt>
                <c:pt idx="1810">
                  <c:v>441.5</c:v>
                </c:pt>
                <c:pt idx="1811">
                  <c:v>430.5</c:v>
                </c:pt>
                <c:pt idx="1812">
                  <c:v>444</c:v>
                </c:pt>
                <c:pt idx="1813">
                  <c:v>461.25</c:v>
                </c:pt>
                <c:pt idx="1814">
                  <c:v>456</c:v>
                </c:pt>
                <c:pt idx="1815">
                  <c:v>437.25</c:v>
                </c:pt>
                <c:pt idx="1816">
                  <c:v>425.75</c:v>
                </c:pt>
                <c:pt idx="1817">
                  <c:v>355.75</c:v>
                </c:pt>
                <c:pt idx="1818">
                  <c:v>406.25</c:v>
                </c:pt>
                <c:pt idx="1819">
                  <c:v>406</c:v>
                </c:pt>
                <c:pt idx="1820">
                  <c:v>384.75</c:v>
                </c:pt>
                <c:pt idx="1821">
                  <c:v>405.75</c:v>
                </c:pt>
                <c:pt idx="1822">
                  <c:v>427.5</c:v>
                </c:pt>
                <c:pt idx="1823">
                  <c:v>423.75</c:v>
                </c:pt>
                <c:pt idx="1824">
                  <c:v>428.75</c:v>
                </c:pt>
                <c:pt idx="1825">
                  <c:v>424</c:v>
                </c:pt>
                <c:pt idx="1826">
                  <c:v>413</c:v>
                </c:pt>
                <c:pt idx="1827">
                  <c:v>408</c:v>
                </c:pt>
                <c:pt idx="1828">
                  <c:v>408.25</c:v>
                </c:pt>
                <c:pt idx="1829">
                  <c:v>390</c:v>
                </c:pt>
                <c:pt idx="1830">
                  <c:v>401</c:v>
                </c:pt>
                <c:pt idx="1831">
                  <c:v>414.25</c:v>
                </c:pt>
                <c:pt idx="1832">
                  <c:v>431.75</c:v>
                </c:pt>
                <c:pt idx="1833">
                  <c:v>424.25</c:v>
                </c:pt>
                <c:pt idx="1834">
                  <c:v>429.5</c:v>
                </c:pt>
                <c:pt idx="1835">
                  <c:v>444.75</c:v>
                </c:pt>
                <c:pt idx="1836">
                  <c:v>451.25</c:v>
                </c:pt>
                <c:pt idx="1837">
                  <c:v>431.5</c:v>
                </c:pt>
                <c:pt idx="1838">
                  <c:v>433.5</c:v>
                </c:pt>
                <c:pt idx="1839">
                  <c:v>436.75</c:v>
                </c:pt>
                <c:pt idx="1840">
                  <c:v>436.75</c:v>
                </c:pt>
                <c:pt idx="1841">
                  <c:v>461.25</c:v>
                </c:pt>
                <c:pt idx="1842">
                  <c:v>456.75</c:v>
                </c:pt>
                <c:pt idx="1843">
                  <c:v>459.25</c:v>
                </c:pt>
                <c:pt idx="1844">
                  <c:v>458.75</c:v>
                </c:pt>
                <c:pt idx="1845">
                  <c:v>468.25</c:v>
                </c:pt>
                <c:pt idx="1846">
                  <c:v>466.25</c:v>
                </c:pt>
                <c:pt idx="1847">
                  <c:v>460.75</c:v>
                </c:pt>
                <c:pt idx="1848">
                  <c:v>452</c:v>
                </c:pt>
                <c:pt idx="1849">
                  <c:v>436.25</c:v>
                </c:pt>
                <c:pt idx="1850">
                  <c:v>437.25</c:v>
                </c:pt>
                <c:pt idx="1851">
                  <c:v>445</c:v>
                </c:pt>
                <c:pt idx="1852">
                  <c:v>451.25</c:v>
                </c:pt>
                <c:pt idx="1853">
                  <c:v>446.25</c:v>
                </c:pt>
                <c:pt idx="1854">
                  <c:v>436.25</c:v>
                </c:pt>
                <c:pt idx="1855">
                  <c:v>428.75</c:v>
                </c:pt>
                <c:pt idx="1856">
                  <c:v>434</c:v>
                </c:pt>
                <c:pt idx="1857">
                  <c:v>416.25</c:v>
                </c:pt>
                <c:pt idx="1858">
                  <c:v>413.5</c:v>
                </c:pt>
                <c:pt idx="1859">
                  <c:v>417.25</c:v>
                </c:pt>
                <c:pt idx="1860">
                  <c:v>437</c:v>
                </c:pt>
                <c:pt idx="1861">
                  <c:v>450.5</c:v>
                </c:pt>
                <c:pt idx="1862">
                  <c:v>450.25</c:v>
                </c:pt>
                <c:pt idx="1863">
                  <c:v>456</c:v>
                </c:pt>
                <c:pt idx="1864">
                  <c:v>458.25</c:v>
                </c:pt>
                <c:pt idx="1865">
                  <c:v>442.25</c:v>
                </c:pt>
                <c:pt idx="1866">
                  <c:v>445.25</c:v>
                </c:pt>
                <c:pt idx="1867">
                  <c:v>432.5</c:v>
                </c:pt>
                <c:pt idx="1868">
                  <c:v>400.75</c:v>
                </c:pt>
                <c:pt idx="1869">
                  <c:v>416.75</c:v>
                </c:pt>
                <c:pt idx="1870">
                  <c:v>430.75</c:v>
                </c:pt>
                <c:pt idx="1871">
                  <c:v>434.5</c:v>
                </c:pt>
                <c:pt idx="1872">
                  <c:v>426.25</c:v>
                </c:pt>
                <c:pt idx="1873">
                  <c:v>439.75</c:v>
                </c:pt>
                <c:pt idx="1874">
                  <c:v>456.5</c:v>
                </c:pt>
                <c:pt idx="1875">
                  <c:v>446.75</c:v>
                </c:pt>
                <c:pt idx="1876">
                  <c:v>437.5</c:v>
                </c:pt>
                <c:pt idx="1877">
                  <c:v>435.75</c:v>
                </c:pt>
                <c:pt idx="1878">
                  <c:v>434.75</c:v>
                </c:pt>
                <c:pt idx="1879">
                  <c:v>445</c:v>
                </c:pt>
                <c:pt idx="1880">
                  <c:v>453.25</c:v>
                </c:pt>
                <c:pt idx="1881">
                  <c:v>458.25</c:v>
                </c:pt>
                <c:pt idx="1882">
                  <c:v>459</c:v>
                </c:pt>
                <c:pt idx="1883">
                  <c:v>475.25</c:v>
                </c:pt>
                <c:pt idx="1884">
                  <c:v>482</c:v>
                </c:pt>
                <c:pt idx="1885">
                  <c:v>481</c:v>
                </c:pt>
                <c:pt idx="1886">
                  <c:v>480.75</c:v>
                </c:pt>
                <c:pt idx="1887">
                  <c:v>489.75</c:v>
                </c:pt>
                <c:pt idx="1888">
                  <c:v>486.25</c:v>
                </c:pt>
                <c:pt idx="1889">
                  <c:v>495.5</c:v>
                </c:pt>
                <c:pt idx="1890">
                  <c:v>495</c:v>
                </c:pt>
                <c:pt idx="1891">
                  <c:v>498</c:v>
                </c:pt>
                <c:pt idx="1892">
                  <c:v>493.5</c:v>
                </c:pt>
                <c:pt idx="1893">
                  <c:v>498.75</c:v>
                </c:pt>
                <c:pt idx="1894">
                  <c:v>506.5</c:v>
                </c:pt>
                <c:pt idx="1895">
                  <c:v>502</c:v>
                </c:pt>
                <c:pt idx="1896">
                  <c:v>508.75</c:v>
                </c:pt>
                <c:pt idx="1897">
                  <c:v>512.5</c:v>
                </c:pt>
                <c:pt idx="1898">
                  <c:v>505</c:v>
                </c:pt>
                <c:pt idx="1899">
                  <c:v>516.75</c:v>
                </c:pt>
                <c:pt idx="1900">
                  <c:v>523.25</c:v>
                </c:pt>
                <c:pt idx="1901">
                  <c:v>521.75</c:v>
                </c:pt>
                <c:pt idx="1902">
                  <c:v>521.25</c:v>
                </c:pt>
                <c:pt idx="1903">
                  <c:v>526.75</c:v>
                </c:pt>
                <c:pt idx="1904">
                  <c:v>519.25</c:v>
                </c:pt>
                <c:pt idx="1905">
                  <c:v>510</c:v>
                </c:pt>
                <c:pt idx="1906">
                  <c:v>528.5</c:v>
                </c:pt>
                <c:pt idx="1907">
                  <c:v>525.25</c:v>
                </c:pt>
                <c:pt idx="1908">
                  <c:v>536.25</c:v>
                </c:pt>
                <c:pt idx="1909">
                  <c:v>539.75</c:v>
                </c:pt>
                <c:pt idx="1910">
                  <c:v>543.75</c:v>
                </c:pt>
                <c:pt idx="1911">
                  <c:v>540.75</c:v>
                </c:pt>
                <c:pt idx="1912">
                  <c:v>551.25</c:v>
                </c:pt>
                <c:pt idx="1913">
                  <c:v>553.75</c:v>
                </c:pt>
                <c:pt idx="1914">
                  <c:v>557</c:v>
                </c:pt>
                <c:pt idx="1915">
                  <c:v>561</c:v>
                </c:pt>
                <c:pt idx="1916">
                  <c:v>570.5</c:v>
                </c:pt>
                <c:pt idx="1917">
                  <c:v>567.5</c:v>
                </c:pt>
                <c:pt idx="1918">
                  <c:v>576.25</c:v>
                </c:pt>
                <c:pt idx="1919">
                  <c:v>573</c:v>
                </c:pt>
                <c:pt idx="1920">
                  <c:v>570</c:v>
                </c:pt>
                <c:pt idx="1921">
                  <c:v>566.75</c:v>
                </c:pt>
                <c:pt idx="1922">
                  <c:v>565</c:v>
                </c:pt>
                <c:pt idx="1923">
                  <c:v>569.75</c:v>
                </c:pt>
                <c:pt idx="1924">
                  <c:v>577.5</c:v>
                </c:pt>
                <c:pt idx="1925">
                  <c:v>590.25</c:v>
                </c:pt>
                <c:pt idx="1926">
                  <c:v>594</c:v>
                </c:pt>
                <c:pt idx="1927">
                  <c:v>586.25</c:v>
                </c:pt>
                <c:pt idx="1928">
                  <c:v>578.25</c:v>
                </c:pt>
                <c:pt idx="1929">
                  <c:v>571</c:v>
                </c:pt>
                <c:pt idx="1930">
                  <c:v>578.75</c:v>
                </c:pt>
                <c:pt idx="1931">
                  <c:v>576.5</c:v>
                </c:pt>
                <c:pt idx="1932">
                  <c:v>584.25</c:v>
                </c:pt>
                <c:pt idx="1933">
                  <c:v>587.5</c:v>
                </c:pt>
                <c:pt idx="1934">
                  <c:v>574.75</c:v>
                </c:pt>
                <c:pt idx="1935">
                  <c:v>589.75</c:v>
                </c:pt>
                <c:pt idx="1936">
                  <c:v>588.25</c:v>
                </c:pt>
                <c:pt idx="1937">
                  <c:v>594.75</c:v>
                </c:pt>
                <c:pt idx="1938">
                  <c:v>595.75</c:v>
                </c:pt>
                <c:pt idx="1939">
                  <c:v>585.75</c:v>
                </c:pt>
                <c:pt idx="1940">
                  <c:v>572</c:v>
                </c:pt>
                <c:pt idx="1941">
                  <c:v>552.75</c:v>
                </c:pt>
                <c:pt idx="1942">
                  <c:v>550.25</c:v>
                </c:pt>
                <c:pt idx="1943">
                  <c:v>556</c:v>
                </c:pt>
                <c:pt idx="1944">
                  <c:v>578.5</c:v>
                </c:pt>
                <c:pt idx="1945">
                  <c:v>588.75</c:v>
                </c:pt>
                <c:pt idx="1946">
                  <c:v>587.25</c:v>
                </c:pt>
                <c:pt idx="1947">
                  <c:v>579.25</c:v>
                </c:pt>
                <c:pt idx="1948">
                  <c:v>566</c:v>
                </c:pt>
                <c:pt idx="1949">
                  <c:v>557.5</c:v>
                </c:pt>
                <c:pt idx="1950">
                  <c:v>574.75</c:v>
                </c:pt>
                <c:pt idx="1951">
                  <c:v>571.5</c:v>
                </c:pt>
                <c:pt idx="1952">
                  <c:v>581.25</c:v>
                </c:pt>
                <c:pt idx="1953">
                  <c:v>583.25</c:v>
                </c:pt>
                <c:pt idx="1954">
                  <c:v>578.75</c:v>
                </c:pt>
                <c:pt idx="1955">
                  <c:v>571.75</c:v>
                </c:pt>
                <c:pt idx="1956">
                  <c:v>567.5</c:v>
                </c:pt>
                <c:pt idx="1957">
                  <c:v>574.75</c:v>
                </c:pt>
                <c:pt idx="1958">
                  <c:v>583.25</c:v>
                </c:pt>
                <c:pt idx="1959">
                  <c:v>577.5</c:v>
                </c:pt>
                <c:pt idx="1960">
                  <c:v>573.25</c:v>
                </c:pt>
                <c:pt idx="1961">
                  <c:v>553.25</c:v>
                </c:pt>
                <c:pt idx="1962">
                  <c:v>555.75</c:v>
                </c:pt>
                <c:pt idx="1963">
                  <c:v>560</c:v>
                </c:pt>
                <c:pt idx="1964">
                  <c:v>550</c:v>
                </c:pt>
                <c:pt idx="1965">
                  <c:v>554.5</c:v>
                </c:pt>
                <c:pt idx="1966">
                  <c:v>555</c:v>
                </c:pt>
                <c:pt idx="1967">
                  <c:v>537.5</c:v>
                </c:pt>
                <c:pt idx="1968">
                  <c:v>557</c:v>
                </c:pt>
                <c:pt idx="1969">
                  <c:v>576.75</c:v>
                </c:pt>
                <c:pt idx="1970">
                  <c:v>576.25</c:v>
                </c:pt>
                <c:pt idx="1971">
                  <c:v>578.75</c:v>
                </c:pt>
                <c:pt idx="1972">
                  <c:v>572.25</c:v>
                </c:pt>
                <c:pt idx="1973">
                  <c:v>551.25</c:v>
                </c:pt>
                <c:pt idx="1974">
                  <c:v>559.75</c:v>
                </c:pt>
                <c:pt idx="1975">
                  <c:v>533</c:v>
                </c:pt>
                <c:pt idx="1976">
                  <c:v>547.25</c:v>
                </c:pt>
                <c:pt idx="1977">
                  <c:v>569.75</c:v>
                </c:pt>
                <c:pt idx="1978">
                  <c:v>565.75</c:v>
                </c:pt>
                <c:pt idx="1979">
                  <c:v>560</c:v>
                </c:pt>
                <c:pt idx="1980">
                  <c:v>564.5</c:v>
                </c:pt>
                <c:pt idx="1981">
                  <c:v>577.75</c:v>
                </c:pt>
                <c:pt idx="1982">
                  <c:v>593.25</c:v>
                </c:pt>
                <c:pt idx="1983">
                  <c:v>591.25</c:v>
                </c:pt>
                <c:pt idx="1984">
                  <c:v>595.25</c:v>
                </c:pt>
                <c:pt idx="1985">
                  <c:v>599.25</c:v>
                </c:pt>
                <c:pt idx="1986">
                  <c:v>590.75</c:v>
                </c:pt>
                <c:pt idx="1987">
                  <c:v>604.25</c:v>
                </c:pt>
                <c:pt idx="1988">
                  <c:v>605.75</c:v>
                </c:pt>
                <c:pt idx="1989">
                  <c:v>617.25</c:v>
                </c:pt>
                <c:pt idx="1990">
                  <c:v>615</c:v>
                </c:pt>
                <c:pt idx="1991">
                  <c:v>622.75</c:v>
                </c:pt>
                <c:pt idx="1992">
                  <c:v>615.25</c:v>
                </c:pt>
                <c:pt idx="1993">
                  <c:v>620.25</c:v>
                </c:pt>
                <c:pt idx="1994">
                  <c:v>621.5</c:v>
                </c:pt>
                <c:pt idx="1995">
                  <c:v>633.5</c:v>
                </c:pt>
                <c:pt idx="1996">
                  <c:v>631.25</c:v>
                </c:pt>
                <c:pt idx="1997">
                  <c:v>639</c:v>
                </c:pt>
                <c:pt idx="1998">
                  <c:v>641.5</c:v>
                </c:pt>
                <c:pt idx="1999">
                  <c:v>641.25</c:v>
                </c:pt>
                <c:pt idx="2000">
                  <c:v>620.5</c:v>
                </c:pt>
                <c:pt idx="2001">
                  <c:v>619.5</c:v>
                </c:pt>
                <c:pt idx="2002">
                  <c:v>595.25</c:v>
                </c:pt>
                <c:pt idx="2003">
                  <c:v>595.25</c:v>
                </c:pt>
                <c:pt idx="2004">
                  <c:v>601</c:v>
                </c:pt>
                <c:pt idx="2005">
                  <c:v>583.25</c:v>
                </c:pt>
                <c:pt idx="2006">
                  <c:v>577</c:v>
                </c:pt>
                <c:pt idx="2007">
                  <c:v>593.75</c:v>
                </c:pt>
                <c:pt idx="2008">
                  <c:v>570.75</c:v>
                </c:pt>
                <c:pt idx="2009">
                  <c:v>565.25</c:v>
                </c:pt>
                <c:pt idx="2010">
                  <c:v>521.75</c:v>
                </c:pt>
                <c:pt idx="2011">
                  <c:v>536.25</c:v>
                </c:pt>
                <c:pt idx="2012">
                  <c:v>540.25</c:v>
                </c:pt>
                <c:pt idx="2013">
                  <c:v>542.5</c:v>
                </c:pt>
                <c:pt idx="2014">
                  <c:v>536.25</c:v>
                </c:pt>
                <c:pt idx="2015">
                  <c:v>518.75</c:v>
                </c:pt>
                <c:pt idx="2016">
                  <c:v>538.25</c:v>
                </c:pt>
                <c:pt idx="2017">
                  <c:v>523.5</c:v>
                </c:pt>
                <c:pt idx="2018">
                  <c:v>510</c:v>
                </c:pt>
                <c:pt idx="2019">
                  <c:v>532.25</c:v>
                </c:pt>
                <c:pt idx="2020">
                  <c:v>553.75</c:v>
                </c:pt>
                <c:pt idx="2021">
                  <c:v>550.5</c:v>
                </c:pt>
                <c:pt idx="2022">
                  <c:v>542.25</c:v>
                </c:pt>
                <c:pt idx="2023">
                  <c:v>534.5</c:v>
                </c:pt>
                <c:pt idx="2024">
                  <c:v>541</c:v>
                </c:pt>
                <c:pt idx="2025">
                  <c:v>543.25</c:v>
                </c:pt>
                <c:pt idx="2026">
                  <c:v>535.5</c:v>
                </c:pt>
                <c:pt idx="2027">
                  <c:v>483.75</c:v>
                </c:pt>
                <c:pt idx="2028">
                  <c:v>478.75</c:v>
                </c:pt>
                <c:pt idx="2029">
                  <c:v>401.75</c:v>
                </c:pt>
                <c:pt idx="2030">
                  <c:v>447.25</c:v>
                </c:pt>
                <c:pt idx="2031">
                  <c:v>438.5</c:v>
                </c:pt>
                <c:pt idx="2032">
                  <c:v>433.25</c:v>
                </c:pt>
                <c:pt idx="2033">
                  <c:v>423.75</c:v>
                </c:pt>
                <c:pt idx="2034">
                  <c:v>475.25</c:v>
                </c:pt>
                <c:pt idx="2035">
                  <c:v>450.75</c:v>
                </c:pt>
                <c:pt idx="2036">
                  <c:v>417.25</c:v>
                </c:pt>
                <c:pt idx="2037">
                  <c:v>461</c:v>
                </c:pt>
                <c:pt idx="2038">
                  <c:v>478</c:v>
                </c:pt>
                <c:pt idx="2039">
                  <c:v>484</c:v>
                </c:pt>
                <c:pt idx="2040">
                  <c:v>495.5</c:v>
                </c:pt>
                <c:pt idx="2041">
                  <c:v>467.25</c:v>
                </c:pt>
                <c:pt idx="2042">
                  <c:v>465.75</c:v>
                </c:pt>
                <c:pt idx="2043">
                  <c:v>466.25</c:v>
                </c:pt>
                <c:pt idx="2044">
                  <c:v>457.25</c:v>
                </c:pt>
                <c:pt idx="2045">
                  <c:v>419</c:v>
                </c:pt>
                <c:pt idx="2046">
                  <c:v>443</c:v>
                </c:pt>
                <c:pt idx="2047">
                  <c:v>445.75</c:v>
                </c:pt>
                <c:pt idx="2048">
                  <c:v>433.5</c:v>
                </c:pt>
                <c:pt idx="2049">
                  <c:v>439.25</c:v>
                </c:pt>
                <c:pt idx="2050">
                  <c:v>470.75</c:v>
                </c:pt>
                <c:pt idx="2051">
                  <c:v>502</c:v>
                </c:pt>
                <c:pt idx="2052">
                  <c:v>483.75</c:v>
                </c:pt>
                <c:pt idx="2053">
                  <c:v>502.25</c:v>
                </c:pt>
                <c:pt idx="2054">
                  <c:v>502.5</c:v>
                </c:pt>
                <c:pt idx="2055">
                  <c:v>517.75</c:v>
                </c:pt>
                <c:pt idx="2056">
                  <c:v>527.5</c:v>
                </c:pt>
                <c:pt idx="2057">
                  <c:v>505.25</c:v>
                </c:pt>
                <c:pt idx="2058">
                  <c:v>491.5</c:v>
                </c:pt>
                <c:pt idx="2059">
                  <c:v>493.75</c:v>
                </c:pt>
                <c:pt idx="2060">
                  <c:v>486</c:v>
                </c:pt>
                <c:pt idx="2061">
                  <c:v>432.75</c:v>
                </c:pt>
                <c:pt idx="2062">
                  <c:v>430.5</c:v>
                </c:pt>
                <c:pt idx="2063">
                  <c:v>427.25</c:v>
                </c:pt>
                <c:pt idx="2064">
                  <c:v>422.75</c:v>
                </c:pt>
                <c:pt idx="2065">
                  <c:v>424</c:v>
                </c:pt>
                <c:pt idx="2066">
                  <c:v>410</c:v>
                </c:pt>
                <c:pt idx="2067">
                  <c:v>422.75</c:v>
                </c:pt>
                <c:pt idx="2068">
                  <c:v>416.25</c:v>
                </c:pt>
                <c:pt idx="2069">
                  <c:v>422.25</c:v>
                </c:pt>
                <c:pt idx="2070">
                  <c:v>425.75</c:v>
                </c:pt>
                <c:pt idx="2071">
                  <c:v>400.25</c:v>
                </c:pt>
                <c:pt idx="2072">
                  <c:v>391.5</c:v>
                </c:pt>
                <c:pt idx="2073">
                  <c:v>375.5</c:v>
                </c:pt>
                <c:pt idx="2074">
                  <c:v>382.75</c:v>
                </c:pt>
                <c:pt idx="2075">
                  <c:v>372.25</c:v>
                </c:pt>
                <c:pt idx="2076">
                  <c:v>356</c:v>
                </c:pt>
                <c:pt idx="2077">
                  <c:v>348.75</c:v>
                </c:pt>
                <c:pt idx="2078">
                  <c:v>360.25</c:v>
                </c:pt>
                <c:pt idx="2079">
                  <c:v>367.75</c:v>
                </c:pt>
                <c:pt idx="2080">
                  <c:v>370.5</c:v>
                </c:pt>
                <c:pt idx="2081">
                  <c:v>373</c:v>
                </c:pt>
                <c:pt idx="2082">
                  <c:v>363.5</c:v>
                </c:pt>
                <c:pt idx="2083">
                  <c:v>354.5</c:v>
                </c:pt>
                <c:pt idx="2084">
                  <c:v>353.25</c:v>
                </c:pt>
                <c:pt idx="2085">
                  <c:v>346.75</c:v>
                </c:pt>
                <c:pt idx="2086">
                  <c:v>338</c:v>
                </c:pt>
                <c:pt idx="2087">
                  <c:v>329.25</c:v>
                </c:pt>
                <c:pt idx="2088">
                  <c:v>302.75</c:v>
                </c:pt>
                <c:pt idx="2089">
                  <c:v>310</c:v>
                </c:pt>
                <c:pt idx="2090">
                  <c:v>310.75</c:v>
                </c:pt>
                <c:pt idx="2091">
                  <c:v>302.5</c:v>
                </c:pt>
                <c:pt idx="2092">
                  <c:v>334.25</c:v>
                </c:pt>
                <c:pt idx="2093">
                  <c:v>322.5</c:v>
                </c:pt>
                <c:pt idx="2094">
                  <c:v>324.5</c:v>
                </c:pt>
                <c:pt idx="2095">
                  <c:v>343.75</c:v>
                </c:pt>
                <c:pt idx="2096">
                  <c:v>316.5</c:v>
                </c:pt>
                <c:pt idx="2097">
                  <c:v>309.25</c:v>
                </c:pt>
                <c:pt idx="2098">
                  <c:v>315.25</c:v>
                </c:pt>
                <c:pt idx="2099">
                  <c:v>312.25</c:v>
                </c:pt>
                <c:pt idx="2100">
                  <c:v>330.25</c:v>
                </c:pt>
                <c:pt idx="2101">
                  <c:v>333.25</c:v>
                </c:pt>
                <c:pt idx="2102">
                  <c:v>360.25</c:v>
                </c:pt>
                <c:pt idx="2103">
                  <c:v>334</c:v>
                </c:pt>
                <c:pt idx="2104">
                  <c:v>334</c:v>
                </c:pt>
                <c:pt idx="2105">
                  <c:v>316.75</c:v>
                </c:pt>
                <c:pt idx="2106">
                  <c:v>311.75</c:v>
                </c:pt>
                <c:pt idx="2107">
                  <c:v>294.5</c:v>
                </c:pt>
                <c:pt idx="2108">
                  <c:v>293</c:v>
                </c:pt>
                <c:pt idx="2109">
                  <c:v>266.5</c:v>
                </c:pt>
                <c:pt idx="2110">
                  <c:v>269.5</c:v>
                </c:pt>
                <c:pt idx="2111">
                  <c:v>275.5</c:v>
                </c:pt>
                <c:pt idx="2112">
                  <c:v>254.5</c:v>
                </c:pt>
                <c:pt idx="2113">
                  <c:v>242</c:v>
                </c:pt>
                <c:pt idx="2114">
                  <c:v>245.5</c:v>
                </c:pt>
                <c:pt idx="2115">
                  <c:v>241</c:v>
                </c:pt>
                <c:pt idx="2116">
                  <c:v>253.25</c:v>
                </c:pt>
                <c:pt idx="2117">
                  <c:v>280.25</c:v>
                </c:pt>
                <c:pt idx="2118">
                  <c:v>277.75</c:v>
                </c:pt>
                <c:pt idx="2119">
                  <c:v>287</c:v>
                </c:pt>
                <c:pt idx="2120">
                  <c:v>274</c:v>
                </c:pt>
                <c:pt idx="2121">
                  <c:v>251</c:v>
                </c:pt>
                <c:pt idx="2122">
                  <c:v>239</c:v>
                </c:pt>
                <c:pt idx="2123">
                  <c:v>219</c:v>
                </c:pt>
                <c:pt idx="2124">
                  <c:v>248.5</c:v>
                </c:pt>
                <c:pt idx="2125">
                  <c:v>257</c:v>
                </c:pt>
                <c:pt idx="2126">
                  <c:v>268.25</c:v>
                </c:pt>
                <c:pt idx="2127">
                  <c:v>233</c:v>
                </c:pt>
                <c:pt idx="2128">
                  <c:v>232</c:v>
                </c:pt>
                <c:pt idx="2129">
                  <c:v>243.5</c:v>
                </c:pt>
                <c:pt idx="2130">
                  <c:v>265.5</c:v>
                </c:pt>
                <c:pt idx="2131">
                  <c:v>249</c:v>
                </c:pt>
                <c:pt idx="2132">
                  <c:v>265.75</c:v>
                </c:pt>
                <c:pt idx="2133">
                  <c:v>281.5</c:v>
                </c:pt>
                <c:pt idx="2134">
                  <c:v>274.25</c:v>
                </c:pt>
                <c:pt idx="2135">
                  <c:v>265.25</c:v>
                </c:pt>
                <c:pt idx="2136">
                  <c:v>278.5</c:v>
                </c:pt>
                <c:pt idx="2137">
                  <c:v>259.25</c:v>
                </c:pt>
                <c:pt idx="2138">
                  <c:v>243.5</c:v>
                </c:pt>
                <c:pt idx="2139">
                  <c:v>247.25</c:v>
                </c:pt>
                <c:pt idx="2140">
                  <c:v>219</c:v>
                </c:pt>
                <c:pt idx="2141">
                  <c:v>225.5</c:v>
                </c:pt>
                <c:pt idx="2142">
                  <c:v>262.5</c:v>
                </c:pt>
                <c:pt idx="2143">
                  <c:v>238.25</c:v>
                </c:pt>
                <c:pt idx="2144">
                  <c:v>242.25</c:v>
                </c:pt>
                <c:pt idx="2145">
                  <c:v>229.25</c:v>
                </c:pt>
                <c:pt idx="2146">
                  <c:v>238.5</c:v>
                </c:pt>
                <c:pt idx="2147">
                  <c:v>243.5</c:v>
                </c:pt>
                <c:pt idx="2148">
                  <c:v>274.5</c:v>
                </c:pt>
                <c:pt idx="2149">
                  <c:v>275.5</c:v>
                </c:pt>
                <c:pt idx="2150">
                  <c:v>253.25</c:v>
                </c:pt>
                <c:pt idx="2151">
                  <c:v>241.5</c:v>
                </c:pt>
                <c:pt idx="2152">
                  <c:v>235.5</c:v>
                </c:pt>
                <c:pt idx="2153">
                  <c:v>239</c:v>
                </c:pt>
                <c:pt idx="2154">
                  <c:v>229.5</c:v>
                </c:pt>
                <c:pt idx="2155">
                  <c:v>234</c:v>
                </c:pt>
                <c:pt idx="2156">
                  <c:v>249.75</c:v>
                </c:pt>
                <c:pt idx="2157">
                  <c:v>278.5</c:v>
                </c:pt>
                <c:pt idx="2158">
                  <c:v>283.25</c:v>
                </c:pt>
                <c:pt idx="2159">
                  <c:v>279.75</c:v>
                </c:pt>
                <c:pt idx="2160">
                  <c:v>289</c:v>
                </c:pt>
                <c:pt idx="2161">
                  <c:v>304.5</c:v>
                </c:pt>
                <c:pt idx="2162">
                  <c:v>291.25</c:v>
                </c:pt>
                <c:pt idx="2163">
                  <c:v>306.5</c:v>
                </c:pt>
                <c:pt idx="2164">
                  <c:v>306</c:v>
                </c:pt>
                <c:pt idx="2165">
                  <c:v>299</c:v>
                </c:pt>
                <c:pt idx="2166">
                  <c:v>318.5</c:v>
                </c:pt>
                <c:pt idx="2167">
                  <c:v>325.75</c:v>
                </c:pt>
                <c:pt idx="2168">
                  <c:v>325.75</c:v>
                </c:pt>
                <c:pt idx="2169">
                  <c:v>286.75</c:v>
                </c:pt>
                <c:pt idx="2170">
                  <c:v>294</c:v>
                </c:pt>
                <c:pt idx="2171">
                  <c:v>318.5</c:v>
                </c:pt>
                <c:pt idx="2172">
                  <c:v>311.5</c:v>
                </c:pt>
                <c:pt idx="2173">
                  <c:v>330.25</c:v>
                </c:pt>
                <c:pt idx="2174">
                  <c:v>330.25</c:v>
                </c:pt>
                <c:pt idx="2175">
                  <c:v>307.75</c:v>
                </c:pt>
                <c:pt idx="2176">
                  <c:v>317.25</c:v>
                </c:pt>
                <c:pt idx="2177">
                  <c:v>348</c:v>
                </c:pt>
                <c:pt idx="2178">
                  <c:v>345</c:v>
                </c:pt>
                <c:pt idx="2179">
                  <c:v>353</c:v>
                </c:pt>
                <c:pt idx="2180">
                  <c:v>370</c:v>
                </c:pt>
                <c:pt idx="2181">
                  <c:v>372.75</c:v>
                </c:pt>
                <c:pt idx="2182">
                  <c:v>386.5</c:v>
                </c:pt>
                <c:pt idx="2183">
                  <c:v>376.75</c:v>
                </c:pt>
                <c:pt idx="2184">
                  <c:v>353.75</c:v>
                </c:pt>
                <c:pt idx="2185">
                  <c:v>346.5</c:v>
                </c:pt>
                <c:pt idx="2186">
                  <c:v>337.5</c:v>
                </c:pt>
                <c:pt idx="2187">
                  <c:v>316.25</c:v>
                </c:pt>
                <c:pt idx="2188">
                  <c:v>329.5</c:v>
                </c:pt>
                <c:pt idx="2189">
                  <c:v>366.25</c:v>
                </c:pt>
                <c:pt idx="2190">
                  <c:v>383.5</c:v>
                </c:pt>
                <c:pt idx="2191">
                  <c:v>379.5</c:v>
                </c:pt>
                <c:pt idx="2192">
                  <c:v>386</c:v>
                </c:pt>
                <c:pt idx="2193">
                  <c:v>391</c:v>
                </c:pt>
                <c:pt idx="2194">
                  <c:v>373.5</c:v>
                </c:pt>
                <c:pt idx="2195">
                  <c:v>362</c:v>
                </c:pt>
                <c:pt idx="2196">
                  <c:v>351</c:v>
                </c:pt>
                <c:pt idx="2197">
                  <c:v>373.75</c:v>
                </c:pt>
                <c:pt idx="2198">
                  <c:v>357.5</c:v>
                </c:pt>
                <c:pt idx="2199">
                  <c:v>366.5</c:v>
                </c:pt>
                <c:pt idx="2200">
                  <c:v>356.75</c:v>
                </c:pt>
                <c:pt idx="2201">
                  <c:v>365.75</c:v>
                </c:pt>
                <c:pt idx="2202">
                  <c:v>361.5</c:v>
                </c:pt>
                <c:pt idx="2203">
                  <c:v>372.75</c:v>
                </c:pt>
                <c:pt idx="2204">
                  <c:v>383.5</c:v>
                </c:pt>
                <c:pt idx="2205">
                  <c:v>389.5</c:v>
                </c:pt>
                <c:pt idx="2206">
                  <c:v>353.75</c:v>
                </c:pt>
                <c:pt idx="2207">
                  <c:v>355.5</c:v>
                </c:pt>
                <c:pt idx="2208">
                  <c:v>355.75</c:v>
                </c:pt>
                <c:pt idx="2209">
                  <c:v>363.75</c:v>
                </c:pt>
                <c:pt idx="2210">
                  <c:v>357</c:v>
                </c:pt>
                <c:pt idx="2211">
                  <c:v>349.25</c:v>
                </c:pt>
                <c:pt idx="2212">
                  <c:v>327</c:v>
                </c:pt>
                <c:pt idx="2213">
                  <c:v>299</c:v>
                </c:pt>
                <c:pt idx="2214">
                  <c:v>319</c:v>
                </c:pt>
                <c:pt idx="2215">
                  <c:v>300.5</c:v>
                </c:pt>
                <c:pt idx="2216">
                  <c:v>311.75</c:v>
                </c:pt>
                <c:pt idx="2217">
                  <c:v>310</c:v>
                </c:pt>
                <c:pt idx="2218">
                  <c:v>310.75</c:v>
                </c:pt>
                <c:pt idx="2219">
                  <c:v>319.5</c:v>
                </c:pt>
                <c:pt idx="2220">
                  <c:v>344.25</c:v>
                </c:pt>
                <c:pt idx="2221">
                  <c:v>346.75</c:v>
                </c:pt>
                <c:pt idx="2222">
                  <c:v>335.75</c:v>
                </c:pt>
                <c:pt idx="2223">
                  <c:v>333.25</c:v>
                </c:pt>
                <c:pt idx="2224">
                  <c:v>322</c:v>
                </c:pt>
                <c:pt idx="2225">
                  <c:v>310.75</c:v>
                </c:pt>
                <c:pt idx="2226">
                  <c:v>310.75</c:v>
                </c:pt>
                <c:pt idx="2227">
                  <c:v>319.5</c:v>
                </c:pt>
                <c:pt idx="2228">
                  <c:v>343.75</c:v>
                </c:pt>
                <c:pt idx="2229">
                  <c:v>356</c:v>
                </c:pt>
                <c:pt idx="2230">
                  <c:v>350.25</c:v>
                </c:pt>
                <c:pt idx="2231">
                  <c:v>353.5</c:v>
                </c:pt>
                <c:pt idx="2232">
                  <c:v>342.75</c:v>
                </c:pt>
                <c:pt idx="2233">
                  <c:v>335.75</c:v>
                </c:pt>
                <c:pt idx="2234">
                  <c:v>326.25</c:v>
                </c:pt>
                <c:pt idx="2235">
                  <c:v>322.5</c:v>
                </c:pt>
                <c:pt idx="2236">
                  <c:v>337.5</c:v>
                </c:pt>
                <c:pt idx="2237">
                  <c:v>350.25</c:v>
                </c:pt>
                <c:pt idx="2238">
                  <c:v>375.25</c:v>
                </c:pt>
                <c:pt idx="2239">
                  <c:v>385.5</c:v>
                </c:pt>
                <c:pt idx="2240">
                  <c:v>399.5</c:v>
                </c:pt>
                <c:pt idx="2241">
                  <c:v>397</c:v>
                </c:pt>
                <c:pt idx="2242">
                  <c:v>398</c:v>
                </c:pt>
                <c:pt idx="2243">
                  <c:v>398.5</c:v>
                </c:pt>
                <c:pt idx="2244">
                  <c:v>407.25</c:v>
                </c:pt>
                <c:pt idx="2245">
                  <c:v>402.5</c:v>
                </c:pt>
                <c:pt idx="2246">
                  <c:v>397.25</c:v>
                </c:pt>
                <c:pt idx="2247">
                  <c:v>402.75</c:v>
                </c:pt>
                <c:pt idx="2248">
                  <c:v>413</c:v>
                </c:pt>
                <c:pt idx="2249">
                  <c:v>421</c:v>
                </c:pt>
                <c:pt idx="2250">
                  <c:v>411.5</c:v>
                </c:pt>
                <c:pt idx="2251">
                  <c:v>381</c:v>
                </c:pt>
                <c:pt idx="2252">
                  <c:v>379</c:v>
                </c:pt>
                <c:pt idx="2253">
                  <c:v>361.25</c:v>
                </c:pt>
                <c:pt idx="2254">
                  <c:v>356.25</c:v>
                </c:pt>
                <c:pt idx="2255">
                  <c:v>348.25</c:v>
                </c:pt>
                <c:pt idx="2256">
                  <c:v>357.25</c:v>
                </c:pt>
                <c:pt idx="2257">
                  <c:v>361.25</c:v>
                </c:pt>
                <c:pt idx="2258">
                  <c:v>343.25</c:v>
                </c:pt>
                <c:pt idx="2259">
                  <c:v>325.25</c:v>
                </c:pt>
                <c:pt idx="2260">
                  <c:v>329.75</c:v>
                </c:pt>
                <c:pt idx="2261">
                  <c:v>322.25</c:v>
                </c:pt>
                <c:pt idx="2262">
                  <c:v>302.5</c:v>
                </c:pt>
                <c:pt idx="2263">
                  <c:v>314.75</c:v>
                </c:pt>
                <c:pt idx="2264">
                  <c:v>300.5</c:v>
                </c:pt>
                <c:pt idx="2265">
                  <c:v>296.5</c:v>
                </c:pt>
                <c:pt idx="2266">
                  <c:v>284</c:v>
                </c:pt>
                <c:pt idx="2267">
                  <c:v>297.5</c:v>
                </c:pt>
                <c:pt idx="2268">
                  <c:v>298.25</c:v>
                </c:pt>
                <c:pt idx="2269">
                  <c:v>326.5</c:v>
                </c:pt>
                <c:pt idx="2270">
                  <c:v>333</c:v>
                </c:pt>
                <c:pt idx="2271">
                  <c:v>340.5</c:v>
                </c:pt>
                <c:pt idx="2272">
                  <c:v>328</c:v>
                </c:pt>
                <c:pt idx="2273">
                  <c:v>320.5</c:v>
                </c:pt>
                <c:pt idx="2274">
                  <c:v>333.75</c:v>
                </c:pt>
                <c:pt idx="2275">
                  <c:v>359.75</c:v>
                </c:pt>
                <c:pt idx="2276">
                  <c:v>364</c:v>
                </c:pt>
                <c:pt idx="2277">
                  <c:v>376.5</c:v>
                </c:pt>
                <c:pt idx="2278">
                  <c:v>361.25</c:v>
                </c:pt>
                <c:pt idx="2279">
                  <c:v>345.25</c:v>
                </c:pt>
                <c:pt idx="2280">
                  <c:v>319.5</c:v>
                </c:pt>
                <c:pt idx="2281">
                  <c:v>313.25</c:v>
                </c:pt>
                <c:pt idx="2282">
                  <c:v>327.5</c:v>
                </c:pt>
                <c:pt idx="2283">
                  <c:v>313.75</c:v>
                </c:pt>
                <c:pt idx="2284">
                  <c:v>356</c:v>
                </c:pt>
                <c:pt idx="2285">
                  <c:v>346</c:v>
                </c:pt>
                <c:pt idx="2286">
                  <c:v>339.5</c:v>
                </c:pt>
                <c:pt idx="2287">
                  <c:v>338.5</c:v>
                </c:pt>
                <c:pt idx="2288">
                  <c:v>347.5</c:v>
                </c:pt>
                <c:pt idx="2289">
                  <c:v>340.5</c:v>
                </c:pt>
                <c:pt idx="2290">
                  <c:v>331</c:v>
                </c:pt>
                <c:pt idx="2291">
                  <c:v>310.75</c:v>
                </c:pt>
                <c:pt idx="2292">
                  <c:v>312.75</c:v>
                </c:pt>
                <c:pt idx="2293">
                  <c:v>319.75</c:v>
                </c:pt>
                <c:pt idx="2294">
                  <c:v>317</c:v>
                </c:pt>
                <c:pt idx="2295">
                  <c:v>290.25</c:v>
                </c:pt>
                <c:pt idx="2296">
                  <c:v>290</c:v>
                </c:pt>
                <c:pt idx="2297">
                  <c:v>259.25</c:v>
                </c:pt>
                <c:pt idx="2298">
                  <c:v>256.75</c:v>
                </c:pt>
                <c:pt idx="2299">
                  <c:v>264.5</c:v>
                </c:pt>
                <c:pt idx="2300">
                  <c:v>262.5</c:v>
                </c:pt>
                <c:pt idx="2301">
                  <c:v>248.25</c:v>
                </c:pt>
                <c:pt idx="2302">
                  <c:v>266.5</c:v>
                </c:pt>
                <c:pt idx="2303">
                  <c:v>261.75</c:v>
                </c:pt>
                <c:pt idx="2304">
                  <c:v>287</c:v>
                </c:pt>
                <c:pt idx="2305">
                  <c:v>284</c:v>
                </c:pt>
                <c:pt idx="2306">
                  <c:v>303</c:v>
                </c:pt>
                <c:pt idx="2307">
                  <c:v>297.25</c:v>
                </c:pt>
                <c:pt idx="2308">
                  <c:v>314.75</c:v>
                </c:pt>
                <c:pt idx="2309">
                  <c:v>315.25</c:v>
                </c:pt>
                <c:pt idx="2310">
                  <c:v>294.25</c:v>
                </c:pt>
                <c:pt idx="2311">
                  <c:v>330.75</c:v>
                </c:pt>
                <c:pt idx="2312">
                  <c:v>330.25</c:v>
                </c:pt>
                <c:pt idx="2313">
                  <c:v>363</c:v>
                </c:pt>
                <c:pt idx="2314">
                  <c:v>354.5</c:v>
                </c:pt>
                <c:pt idx="2315">
                  <c:v>345.75</c:v>
                </c:pt>
                <c:pt idx="2316">
                  <c:v>327.75</c:v>
                </c:pt>
                <c:pt idx="2317">
                  <c:v>324.25</c:v>
                </c:pt>
                <c:pt idx="2318">
                  <c:v>313</c:v>
                </c:pt>
                <c:pt idx="2319">
                  <c:v>319.25</c:v>
                </c:pt>
                <c:pt idx="2320">
                  <c:v>334.75</c:v>
                </c:pt>
                <c:pt idx="2321">
                  <c:v>314.75</c:v>
                </c:pt>
                <c:pt idx="2322">
                  <c:v>270</c:v>
                </c:pt>
                <c:pt idx="2323">
                  <c:v>244</c:v>
                </c:pt>
                <c:pt idx="2324">
                  <c:v>257.75</c:v>
                </c:pt>
                <c:pt idx="2325">
                  <c:v>267.75</c:v>
                </c:pt>
                <c:pt idx="2326">
                  <c:v>259.75</c:v>
                </c:pt>
                <c:pt idx="2327">
                  <c:v>251.75</c:v>
                </c:pt>
                <c:pt idx="2328">
                  <c:v>235.75</c:v>
                </c:pt>
                <c:pt idx="2329">
                  <c:v>237</c:v>
                </c:pt>
                <c:pt idx="2330">
                  <c:v>248.25</c:v>
                </c:pt>
                <c:pt idx="2331">
                  <c:v>240.25</c:v>
                </c:pt>
                <c:pt idx="2332">
                  <c:v>232.25</c:v>
                </c:pt>
                <c:pt idx="2333">
                  <c:v>218.75</c:v>
                </c:pt>
                <c:pt idx="2334">
                  <c:v>217.25</c:v>
                </c:pt>
                <c:pt idx="2335">
                  <c:v>189.25</c:v>
                </c:pt>
                <c:pt idx="2336">
                  <c:v>202.25</c:v>
                </c:pt>
                <c:pt idx="2337">
                  <c:v>191.75</c:v>
                </c:pt>
                <c:pt idx="2338">
                  <c:v>192.75</c:v>
                </c:pt>
                <c:pt idx="2339">
                  <c:v>193</c:v>
                </c:pt>
                <c:pt idx="2340">
                  <c:v>208.25</c:v>
                </c:pt>
                <c:pt idx="2341">
                  <c:v>198.75</c:v>
                </c:pt>
                <c:pt idx="2342">
                  <c:v>205.75</c:v>
                </c:pt>
                <c:pt idx="2343">
                  <c:v>209.75</c:v>
                </c:pt>
                <c:pt idx="2344">
                  <c:v>228.75</c:v>
                </c:pt>
                <c:pt idx="2345">
                  <c:v>217.75</c:v>
                </c:pt>
                <c:pt idx="2346">
                  <c:v>208</c:v>
                </c:pt>
                <c:pt idx="2347">
                  <c:v>181.75</c:v>
                </c:pt>
                <c:pt idx="2348">
                  <c:v>194.75</c:v>
                </c:pt>
                <c:pt idx="2349">
                  <c:v>204.5</c:v>
                </c:pt>
                <c:pt idx="2350">
                  <c:v>214.75</c:v>
                </c:pt>
                <c:pt idx="2351">
                  <c:v>209.75</c:v>
                </c:pt>
                <c:pt idx="2352">
                  <c:v>204.5</c:v>
                </c:pt>
                <c:pt idx="2353">
                  <c:v>203.25</c:v>
                </c:pt>
                <c:pt idx="2354">
                  <c:v>214.75</c:v>
                </c:pt>
                <c:pt idx="2355">
                  <c:v>211</c:v>
                </c:pt>
                <c:pt idx="2356">
                  <c:v>202.75</c:v>
                </c:pt>
                <c:pt idx="2357">
                  <c:v>195.5</c:v>
                </c:pt>
                <c:pt idx="2358">
                  <c:v>205</c:v>
                </c:pt>
                <c:pt idx="2359">
                  <c:v>185.5</c:v>
                </c:pt>
                <c:pt idx="2360">
                  <c:v>182.5</c:v>
                </c:pt>
                <c:pt idx="2361">
                  <c:v>205.5</c:v>
                </c:pt>
                <c:pt idx="2362">
                  <c:v>202.75</c:v>
                </c:pt>
                <c:pt idx="2363">
                  <c:v>203.75</c:v>
                </c:pt>
                <c:pt idx="2364">
                  <c:v>207.25</c:v>
                </c:pt>
                <c:pt idx="2365">
                  <c:v>205.75</c:v>
                </c:pt>
                <c:pt idx="2366">
                  <c:v>209.25</c:v>
                </c:pt>
                <c:pt idx="2367">
                  <c:v>191.75</c:v>
                </c:pt>
                <c:pt idx="2368">
                  <c:v>136.75</c:v>
                </c:pt>
                <c:pt idx="2369">
                  <c:v>138.5</c:v>
                </c:pt>
                <c:pt idx="2370">
                  <c:v>129</c:v>
                </c:pt>
                <c:pt idx="2371">
                  <c:v>185.5</c:v>
                </c:pt>
                <c:pt idx="2372">
                  <c:v>200</c:v>
                </c:pt>
                <c:pt idx="2373">
                  <c:v>179.25</c:v>
                </c:pt>
                <c:pt idx="2374">
                  <c:v>167</c:v>
                </c:pt>
                <c:pt idx="2375">
                  <c:v>183.5</c:v>
                </c:pt>
                <c:pt idx="2376">
                  <c:v>203</c:v>
                </c:pt>
                <c:pt idx="2377">
                  <c:v>194.5</c:v>
                </c:pt>
                <c:pt idx="2378">
                  <c:v>197.5</c:v>
                </c:pt>
                <c:pt idx="2379">
                  <c:v>182</c:v>
                </c:pt>
                <c:pt idx="2380">
                  <c:v>178.75</c:v>
                </c:pt>
                <c:pt idx="2381">
                  <c:v>136.75</c:v>
                </c:pt>
                <c:pt idx="2382">
                  <c:v>143.5</c:v>
                </c:pt>
                <c:pt idx="2383">
                  <c:v>140.5</c:v>
                </c:pt>
                <c:pt idx="2384">
                  <c:v>134.75</c:v>
                </c:pt>
                <c:pt idx="2385">
                  <c:v>91.5</c:v>
                </c:pt>
                <c:pt idx="2386">
                  <c:v>126</c:v>
                </c:pt>
                <c:pt idx="2387">
                  <c:v>141.75</c:v>
                </c:pt>
                <c:pt idx="2388">
                  <c:v>140.5</c:v>
                </c:pt>
                <c:pt idx="2389">
                  <c:v>161.5</c:v>
                </c:pt>
                <c:pt idx="2390">
                  <c:v>156.5</c:v>
                </c:pt>
                <c:pt idx="2391">
                  <c:v>152.25</c:v>
                </c:pt>
                <c:pt idx="2392">
                  <c:v>171.25</c:v>
                </c:pt>
                <c:pt idx="2393">
                  <c:v>143.25</c:v>
                </c:pt>
                <c:pt idx="2394">
                  <c:v>144.25</c:v>
                </c:pt>
                <c:pt idx="2395">
                  <c:v>121.75</c:v>
                </c:pt>
                <c:pt idx="2396">
                  <c:v>123.75</c:v>
                </c:pt>
                <c:pt idx="2397">
                  <c:v>135</c:v>
                </c:pt>
                <c:pt idx="2398">
                  <c:v>117.75</c:v>
                </c:pt>
                <c:pt idx="2399">
                  <c:v>110.5</c:v>
                </c:pt>
                <c:pt idx="2400">
                  <c:v>78.25</c:v>
                </c:pt>
                <c:pt idx="2401">
                  <c:v>74</c:v>
                </c:pt>
                <c:pt idx="2402">
                  <c:v>90.25</c:v>
                </c:pt>
                <c:pt idx="2403">
                  <c:v>80.25</c:v>
                </c:pt>
                <c:pt idx="2404">
                  <c:v>63</c:v>
                </c:pt>
                <c:pt idx="2405">
                  <c:v>72.75</c:v>
                </c:pt>
                <c:pt idx="2406">
                  <c:v>97</c:v>
                </c:pt>
                <c:pt idx="2407">
                  <c:v>110</c:v>
                </c:pt>
                <c:pt idx="2408">
                  <c:v>110</c:v>
                </c:pt>
                <c:pt idx="2409">
                  <c:v>135.75</c:v>
                </c:pt>
                <c:pt idx="2410">
                  <c:v>120</c:v>
                </c:pt>
                <c:pt idx="2411">
                  <c:v>76.75</c:v>
                </c:pt>
                <c:pt idx="2412">
                  <c:v>91.25</c:v>
                </c:pt>
                <c:pt idx="2413">
                  <c:v>129.25</c:v>
                </c:pt>
                <c:pt idx="2414">
                  <c:v>124.5</c:v>
                </c:pt>
                <c:pt idx="2415">
                  <c:v>108.5</c:v>
                </c:pt>
                <c:pt idx="2416">
                  <c:v>87.25</c:v>
                </c:pt>
                <c:pt idx="2417">
                  <c:v>120.25</c:v>
                </c:pt>
                <c:pt idx="2418">
                  <c:v>184</c:v>
                </c:pt>
                <c:pt idx="2419">
                  <c:v>176.5</c:v>
                </c:pt>
                <c:pt idx="2420">
                  <c:v>165.5</c:v>
                </c:pt>
                <c:pt idx="2421">
                  <c:v>195</c:v>
                </c:pt>
                <c:pt idx="2422">
                  <c:v>205</c:v>
                </c:pt>
                <c:pt idx="2423">
                  <c:v>231.5</c:v>
                </c:pt>
                <c:pt idx="2424">
                  <c:v>243</c:v>
                </c:pt>
                <c:pt idx="2425">
                  <c:v>226</c:v>
                </c:pt>
                <c:pt idx="2426">
                  <c:v>217.75</c:v>
                </c:pt>
                <c:pt idx="2427">
                  <c:v>218</c:v>
                </c:pt>
                <c:pt idx="2428">
                  <c:v>191.75</c:v>
                </c:pt>
                <c:pt idx="2429">
                  <c:v>202.75</c:v>
                </c:pt>
                <c:pt idx="2430">
                  <c:v>215.75</c:v>
                </c:pt>
                <c:pt idx="2431">
                  <c:v>207</c:v>
                </c:pt>
                <c:pt idx="2432">
                  <c:v>193</c:v>
                </c:pt>
                <c:pt idx="2433">
                  <c:v>204</c:v>
                </c:pt>
                <c:pt idx="2434">
                  <c:v>216.5</c:v>
                </c:pt>
                <c:pt idx="2435">
                  <c:v>209</c:v>
                </c:pt>
                <c:pt idx="2436">
                  <c:v>206.5</c:v>
                </c:pt>
                <c:pt idx="2437">
                  <c:v>164.25</c:v>
                </c:pt>
                <c:pt idx="2438">
                  <c:v>143.5</c:v>
                </c:pt>
                <c:pt idx="2439">
                  <c:v>55</c:v>
                </c:pt>
                <c:pt idx="2440">
                  <c:v>100.25</c:v>
                </c:pt>
                <c:pt idx="2441">
                  <c:v>140.25</c:v>
                </c:pt>
                <c:pt idx="2442">
                  <c:v>127.75</c:v>
                </c:pt>
                <c:pt idx="2443">
                  <c:v>134.75</c:v>
                </c:pt>
                <c:pt idx="2444">
                  <c:v>124.5</c:v>
                </c:pt>
                <c:pt idx="2445">
                  <c:v>176.75</c:v>
                </c:pt>
                <c:pt idx="2446">
                  <c:v>163</c:v>
                </c:pt>
                <c:pt idx="2447">
                  <c:v>154.75</c:v>
                </c:pt>
                <c:pt idx="2448">
                  <c:v>147.5</c:v>
                </c:pt>
                <c:pt idx="2449">
                  <c:v>164.5</c:v>
                </c:pt>
                <c:pt idx="2450">
                  <c:v>138</c:v>
                </c:pt>
                <c:pt idx="2451">
                  <c:v>110</c:v>
                </c:pt>
                <c:pt idx="2452">
                  <c:v>110.75</c:v>
                </c:pt>
                <c:pt idx="2453">
                  <c:v>126.5</c:v>
                </c:pt>
                <c:pt idx="2454">
                  <c:v>117.5</c:v>
                </c:pt>
                <c:pt idx="2455">
                  <c:v>107.25</c:v>
                </c:pt>
                <c:pt idx="2456">
                  <c:v>75.25</c:v>
                </c:pt>
                <c:pt idx="2457">
                  <c:v>102.5</c:v>
                </c:pt>
                <c:pt idx="2458">
                  <c:v>118.25</c:v>
                </c:pt>
                <c:pt idx="2459">
                  <c:v>145.25</c:v>
                </c:pt>
                <c:pt idx="2460">
                  <c:v>159.25</c:v>
                </c:pt>
                <c:pt idx="2461">
                  <c:v>144.25</c:v>
                </c:pt>
                <c:pt idx="2462">
                  <c:v>129.5</c:v>
                </c:pt>
                <c:pt idx="2463">
                  <c:v>102.5</c:v>
                </c:pt>
                <c:pt idx="2464">
                  <c:v>91.25</c:v>
                </c:pt>
                <c:pt idx="2465">
                  <c:v>70</c:v>
                </c:pt>
                <c:pt idx="2466">
                  <c:v>89.25</c:v>
                </c:pt>
                <c:pt idx="2467">
                  <c:v>76.5</c:v>
                </c:pt>
                <c:pt idx="2468">
                  <c:v>68.75</c:v>
                </c:pt>
                <c:pt idx="2469">
                  <c:v>114.75</c:v>
                </c:pt>
                <c:pt idx="2470">
                  <c:v>109.75</c:v>
                </c:pt>
                <c:pt idx="2471">
                  <c:v>139</c:v>
                </c:pt>
                <c:pt idx="2472">
                  <c:v>163.5</c:v>
                </c:pt>
                <c:pt idx="2473">
                  <c:v>158</c:v>
                </c:pt>
                <c:pt idx="2474">
                  <c:v>150.5</c:v>
                </c:pt>
                <c:pt idx="2475">
                  <c:v>159.5</c:v>
                </c:pt>
                <c:pt idx="2476">
                  <c:v>154</c:v>
                </c:pt>
                <c:pt idx="2477">
                  <c:v>158.5</c:v>
                </c:pt>
                <c:pt idx="2478">
                  <c:v>173.75</c:v>
                </c:pt>
                <c:pt idx="2479">
                  <c:v>148.5</c:v>
                </c:pt>
                <c:pt idx="2480">
                  <c:v>145.25</c:v>
                </c:pt>
                <c:pt idx="2481">
                  <c:v>145.5</c:v>
                </c:pt>
                <c:pt idx="2482">
                  <c:v>132.5</c:v>
                </c:pt>
                <c:pt idx="2483">
                  <c:v>139</c:v>
                </c:pt>
                <c:pt idx="2484">
                  <c:v>144.5</c:v>
                </c:pt>
                <c:pt idx="2485">
                  <c:v>145</c:v>
                </c:pt>
                <c:pt idx="2486">
                  <c:v>167.25</c:v>
                </c:pt>
                <c:pt idx="2487">
                  <c:v>180</c:v>
                </c:pt>
                <c:pt idx="2488">
                  <c:v>164.5</c:v>
                </c:pt>
                <c:pt idx="2489">
                  <c:v>172.5</c:v>
                </c:pt>
                <c:pt idx="2490">
                  <c:v>172.25</c:v>
                </c:pt>
                <c:pt idx="2491">
                  <c:v>185.5</c:v>
                </c:pt>
                <c:pt idx="2492">
                  <c:v>175.5</c:v>
                </c:pt>
                <c:pt idx="2493">
                  <c:v>153</c:v>
                </c:pt>
                <c:pt idx="2494">
                  <c:v>180.25</c:v>
                </c:pt>
                <c:pt idx="2495">
                  <c:v>169.75</c:v>
                </c:pt>
                <c:pt idx="2496">
                  <c:v>148.75</c:v>
                </c:pt>
                <c:pt idx="2497">
                  <c:v>152</c:v>
                </c:pt>
                <c:pt idx="2498">
                  <c:v>148.75</c:v>
                </c:pt>
                <c:pt idx="2499">
                  <c:v>137.75</c:v>
                </c:pt>
                <c:pt idx="2500">
                  <c:v>134</c:v>
                </c:pt>
                <c:pt idx="2501">
                  <c:v>119.5</c:v>
                </c:pt>
                <c:pt idx="2502">
                  <c:v>121.5</c:v>
                </c:pt>
                <c:pt idx="2503">
                  <c:v>132</c:v>
                </c:pt>
                <c:pt idx="2504">
                  <c:v>143.25</c:v>
                </c:pt>
                <c:pt idx="2505">
                  <c:v>127.25</c:v>
                </c:pt>
                <c:pt idx="2506">
                  <c:v>154</c:v>
                </c:pt>
                <c:pt idx="2507">
                  <c:v>162</c:v>
                </c:pt>
                <c:pt idx="2508">
                  <c:v>159</c:v>
                </c:pt>
                <c:pt idx="2509">
                  <c:v>174.5</c:v>
                </c:pt>
                <c:pt idx="2510">
                  <c:v>179.75</c:v>
                </c:pt>
                <c:pt idx="2511">
                  <c:v>211.5</c:v>
                </c:pt>
                <c:pt idx="2512">
                  <c:v>204.5</c:v>
                </c:pt>
                <c:pt idx="2513">
                  <c:v>196</c:v>
                </c:pt>
                <c:pt idx="2514">
                  <c:v>191</c:v>
                </c:pt>
                <c:pt idx="2515">
                  <c:v>182</c:v>
                </c:pt>
                <c:pt idx="2516">
                  <c:v>171.75</c:v>
                </c:pt>
                <c:pt idx="2517">
                  <c:v>157.25</c:v>
                </c:pt>
                <c:pt idx="2518">
                  <c:v>151.75</c:v>
                </c:pt>
                <c:pt idx="2519">
                  <c:v>162.5</c:v>
                </c:pt>
                <c:pt idx="2520">
                  <c:v>169.25</c:v>
                </c:pt>
                <c:pt idx="2521">
                  <c:v>165</c:v>
                </c:pt>
                <c:pt idx="2522">
                  <c:v>145.5</c:v>
                </c:pt>
                <c:pt idx="2523">
                  <c:v>148.75</c:v>
                </c:pt>
                <c:pt idx="2524">
                  <c:v>152</c:v>
                </c:pt>
                <c:pt idx="2525">
                  <c:v>140</c:v>
                </c:pt>
                <c:pt idx="2526">
                  <c:v>142.75</c:v>
                </c:pt>
                <c:pt idx="2527">
                  <c:v>136.75</c:v>
                </c:pt>
                <c:pt idx="2528">
                  <c:v>136</c:v>
                </c:pt>
                <c:pt idx="2529">
                  <c:v>133.25</c:v>
                </c:pt>
                <c:pt idx="2530">
                  <c:v>128.25</c:v>
                </c:pt>
                <c:pt idx="2531">
                  <c:v>126.5</c:v>
                </c:pt>
                <c:pt idx="2532">
                  <c:v>131.75</c:v>
                </c:pt>
                <c:pt idx="2533">
                  <c:v>131.25</c:v>
                </c:pt>
                <c:pt idx="2534">
                  <c:v>116.5</c:v>
                </c:pt>
                <c:pt idx="2535">
                  <c:v>134.25</c:v>
                </c:pt>
                <c:pt idx="2536">
                  <c:v>136.25</c:v>
                </c:pt>
                <c:pt idx="2537">
                  <c:v>125.25</c:v>
                </c:pt>
                <c:pt idx="2538">
                  <c:v>107</c:v>
                </c:pt>
                <c:pt idx="2539">
                  <c:v>119.5</c:v>
                </c:pt>
                <c:pt idx="2540">
                  <c:v>109.5</c:v>
                </c:pt>
                <c:pt idx="2541">
                  <c:v>104.75</c:v>
                </c:pt>
                <c:pt idx="2542">
                  <c:v>95</c:v>
                </c:pt>
                <c:pt idx="2543">
                  <c:v>98.5</c:v>
                </c:pt>
                <c:pt idx="2544">
                  <c:v>94.25</c:v>
                </c:pt>
                <c:pt idx="2545">
                  <c:v>94</c:v>
                </c:pt>
                <c:pt idx="2546">
                  <c:v>77.75</c:v>
                </c:pt>
                <c:pt idx="2547">
                  <c:v>89</c:v>
                </c:pt>
                <c:pt idx="2548">
                  <c:v>79.5</c:v>
                </c:pt>
                <c:pt idx="2549">
                  <c:v>80</c:v>
                </c:pt>
                <c:pt idx="2550">
                  <c:v>79</c:v>
                </c:pt>
                <c:pt idx="2551">
                  <c:v>71.5</c:v>
                </c:pt>
                <c:pt idx="2552">
                  <c:v>53.5</c:v>
                </c:pt>
                <c:pt idx="2553">
                  <c:v>57.5</c:v>
                </c:pt>
                <c:pt idx="2554">
                  <c:v>86.5</c:v>
                </c:pt>
                <c:pt idx="2555">
                  <c:v>64.25</c:v>
                </c:pt>
                <c:pt idx="2556">
                  <c:v>66.75</c:v>
                </c:pt>
                <c:pt idx="2557">
                  <c:v>52</c:v>
                </c:pt>
                <c:pt idx="2558">
                  <c:v>60.75</c:v>
                </c:pt>
                <c:pt idx="2559">
                  <c:v>66.5</c:v>
                </c:pt>
                <c:pt idx="2560">
                  <c:v>37.25</c:v>
                </c:pt>
                <c:pt idx="2561">
                  <c:v>27</c:v>
                </c:pt>
                <c:pt idx="2562">
                  <c:v>52.5</c:v>
                </c:pt>
                <c:pt idx="2563">
                  <c:v>64.75</c:v>
                </c:pt>
                <c:pt idx="2564">
                  <c:v>99</c:v>
                </c:pt>
                <c:pt idx="2565">
                  <c:v>58</c:v>
                </c:pt>
                <c:pt idx="2566">
                  <c:v>52</c:v>
                </c:pt>
                <c:pt idx="2567">
                  <c:v>83.75</c:v>
                </c:pt>
                <c:pt idx="2568">
                  <c:v>90.75</c:v>
                </c:pt>
                <c:pt idx="2569">
                  <c:v>42.5</c:v>
                </c:pt>
                <c:pt idx="2570">
                  <c:v>32.5</c:v>
                </c:pt>
                <c:pt idx="2571">
                  <c:v>26.25</c:v>
                </c:pt>
                <c:pt idx="2572">
                  <c:v>40.5</c:v>
                </c:pt>
                <c:pt idx="2573">
                  <c:v>69.5</c:v>
                </c:pt>
                <c:pt idx="2574">
                  <c:v>72.25</c:v>
                </c:pt>
                <c:pt idx="2575">
                  <c:v>42.5</c:v>
                </c:pt>
                <c:pt idx="2576">
                  <c:v>32.25</c:v>
                </c:pt>
                <c:pt idx="2577">
                  <c:v>3.25</c:v>
                </c:pt>
                <c:pt idx="2578">
                  <c:v>11.5</c:v>
                </c:pt>
                <c:pt idx="2579">
                  <c:v>8.5</c:v>
                </c:pt>
                <c:pt idx="2580">
                  <c:v>7.25</c:v>
                </c:pt>
                <c:pt idx="2581">
                  <c:v>-3</c:v>
                </c:pt>
                <c:pt idx="2582">
                  <c:v>-0.5</c:v>
                </c:pt>
                <c:pt idx="2583">
                  <c:v>30.25</c:v>
                </c:pt>
                <c:pt idx="2584">
                  <c:v>40.25</c:v>
                </c:pt>
                <c:pt idx="2585">
                  <c:v>71</c:v>
                </c:pt>
                <c:pt idx="2586">
                  <c:v>84.75</c:v>
                </c:pt>
                <c:pt idx="2587">
                  <c:v>49</c:v>
                </c:pt>
                <c:pt idx="2588">
                  <c:v>46</c:v>
                </c:pt>
                <c:pt idx="2589">
                  <c:v>64.25</c:v>
                </c:pt>
                <c:pt idx="2590">
                  <c:v>73</c:v>
                </c:pt>
                <c:pt idx="2591">
                  <c:v>96.5</c:v>
                </c:pt>
                <c:pt idx="2592">
                  <c:v>87.75</c:v>
                </c:pt>
                <c:pt idx="2593">
                  <c:v>120.5</c:v>
                </c:pt>
                <c:pt idx="2594">
                  <c:v>97</c:v>
                </c:pt>
                <c:pt idx="2595">
                  <c:v>84.75</c:v>
                </c:pt>
                <c:pt idx="2596">
                  <c:v>105</c:v>
                </c:pt>
                <c:pt idx="2597">
                  <c:v>108.25</c:v>
                </c:pt>
                <c:pt idx="2598">
                  <c:v>122</c:v>
                </c:pt>
                <c:pt idx="2599">
                  <c:v>123</c:v>
                </c:pt>
                <c:pt idx="2600">
                  <c:v>113</c:v>
                </c:pt>
                <c:pt idx="2601">
                  <c:v>69.25</c:v>
                </c:pt>
                <c:pt idx="2602">
                  <c:v>89.5</c:v>
                </c:pt>
                <c:pt idx="2603">
                  <c:v>106.75</c:v>
                </c:pt>
                <c:pt idx="2604">
                  <c:v>105.75</c:v>
                </c:pt>
                <c:pt idx="2605">
                  <c:v>61</c:v>
                </c:pt>
                <c:pt idx="2606">
                  <c:v>64.5</c:v>
                </c:pt>
                <c:pt idx="2607">
                  <c:v>86</c:v>
                </c:pt>
                <c:pt idx="2608">
                  <c:v>105</c:v>
                </c:pt>
                <c:pt idx="2609">
                  <c:v>125.25</c:v>
                </c:pt>
                <c:pt idx="2610">
                  <c:v>104.75</c:v>
                </c:pt>
                <c:pt idx="2611">
                  <c:v>133.25</c:v>
                </c:pt>
                <c:pt idx="2612">
                  <c:v>171.75</c:v>
                </c:pt>
                <c:pt idx="2613">
                  <c:v>163.25</c:v>
                </c:pt>
                <c:pt idx="2614">
                  <c:v>124.5</c:v>
                </c:pt>
                <c:pt idx="2615">
                  <c:v>114.25</c:v>
                </c:pt>
                <c:pt idx="2616">
                  <c:v>100.75</c:v>
                </c:pt>
                <c:pt idx="2617">
                  <c:v>98</c:v>
                </c:pt>
                <c:pt idx="2618">
                  <c:v>116.25</c:v>
                </c:pt>
                <c:pt idx="2619">
                  <c:v>151.5</c:v>
                </c:pt>
                <c:pt idx="2620">
                  <c:v>92</c:v>
                </c:pt>
                <c:pt idx="2621">
                  <c:v>103</c:v>
                </c:pt>
                <c:pt idx="2622">
                  <c:v>146.75</c:v>
                </c:pt>
                <c:pt idx="2623">
                  <c:v>141.75</c:v>
                </c:pt>
                <c:pt idx="2624">
                  <c:v>141.75</c:v>
                </c:pt>
                <c:pt idx="2625">
                  <c:v>124.25</c:v>
                </c:pt>
                <c:pt idx="2626">
                  <c:v>116.75</c:v>
                </c:pt>
                <c:pt idx="2627">
                  <c:v>121</c:v>
                </c:pt>
                <c:pt idx="2628">
                  <c:v>115.75</c:v>
                </c:pt>
                <c:pt idx="2629">
                  <c:v>109.5</c:v>
                </c:pt>
                <c:pt idx="2630">
                  <c:v>95.25</c:v>
                </c:pt>
                <c:pt idx="2631">
                  <c:v>102.75</c:v>
                </c:pt>
                <c:pt idx="2632">
                  <c:v>92.75</c:v>
                </c:pt>
                <c:pt idx="2633">
                  <c:v>85.25</c:v>
                </c:pt>
                <c:pt idx="2634">
                  <c:v>81</c:v>
                </c:pt>
                <c:pt idx="2635">
                  <c:v>86.75</c:v>
                </c:pt>
                <c:pt idx="2636">
                  <c:v>88</c:v>
                </c:pt>
                <c:pt idx="2637">
                  <c:v>81.25</c:v>
                </c:pt>
                <c:pt idx="2638">
                  <c:v>69.25</c:v>
                </c:pt>
                <c:pt idx="2639">
                  <c:v>78.25</c:v>
                </c:pt>
                <c:pt idx="2640">
                  <c:v>68.75</c:v>
                </c:pt>
                <c:pt idx="2641">
                  <c:v>98</c:v>
                </c:pt>
                <c:pt idx="2642">
                  <c:v>89.25</c:v>
                </c:pt>
                <c:pt idx="2643">
                  <c:v>95</c:v>
                </c:pt>
                <c:pt idx="2644">
                  <c:v>101.75</c:v>
                </c:pt>
                <c:pt idx="2645">
                  <c:v>116.25</c:v>
                </c:pt>
                <c:pt idx="2646">
                  <c:v>129.75</c:v>
                </c:pt>
                <c:pt idx="2647">
                  <c:v>117.75</c:v>
                </c:pt>
                <c:pt idx="2648">
                  <c:v>125.25</c:v>
                </c:pt>
                <c:pt idx="2649">
                  <c:v>131.5</c:v>
                </c:pt>
                <c:pt idx="2650">
                  <c:v>118.25</c:v>
                </c:pt>
                <c:pt idx="2651">
                  <c:v>145.75</c:v>
                </c:pt>
                <c:pt idx="2652">
                  <c:v>166</c:v>
                </c:pt>
                <c:pt idx="2653">
                  <c:v>194.75</c:v>
                </c:pt>
                <c:pt idx="2654">
                  <c:v>193.75</c:v>
                </c:pt>
                <c:pt idx="2655">
                  <c:v>203.75</c:v>
                </c:pt>
                <c:pt idx="2656">
                  <c:v>177.75</c:v>
                </c:pt>
                <c:pt idx="2657">
                  <c:v>187.25</c:v>
                </c:pt>
                <c:pt idx="2658">
                  <c:v>209.25</c:v>
                </c:pt>
                <c:pt idx="2659">
                  <c:v>207.75</c:v>
                </c:pt>
                <c:pt idx="2660">
                  <c:v>216</c:v>
                </c:pt>
                <c:pt idx="2661">
                  <c:v>207.5</c:v>
                </c:pt>
                <c:pt idx="2662">
                  <c:v>194.25</c:v>
                </c:pt>
                <c:pt idx="2663">
                  <c:v>186</c:v>
                </c:pt>
                <c:pt idx="2664">
                  <c:v>185</c:v>
                </c:pt>
                <c:pt idx="2665">
                  <c:v>220.25</c:v>
                </c:pt>
                <c:pt idx="2666">
                  <c:v>272.25</c:v>
                </c:pt>
                <c:pt idx="2667">
                  <c:v>254</c:v>
                </c:pt>
                <c:pt idx="2668">
                  <c:v>282</c:v>
                </c:pt>
                <c:pt idx="2669">
                  <c:v>278</c:v>
                </c:pt>
                <c:pt idx="2670">
                  <c:v>295</c:v>
                </c:pt>
                <c:pt idx="2671">
                  <c:v>276.25</c:v>
                </c:pt>
                <c:pt idx="2672">
                  <c:v>304.25</c:v>
                </c:pt>
                <c:pt idx="2673">
                  <c:v>324.75</c:v>
                </c:pt>
                <c:pt idx="2674">
                  <c:v>337.25</c:v>
                </c:pt>
                <c:pt idx="2675">
                  <c:v>303.25</c:v>
                </c:pt>
                <c:pt idx="2676">
                  <c:v>289.75</c:v>
                </c:pt>
                <c:pt idx="2677">
                  <c:v>266.75</c:v>
                </c:pt>
                <c:pt idx="2678">
                  <c:v>297.25</c:v>
                </c:pt>
                <c:pt idx="2679">
                  <c:v>295.25</c:v>
                </c:pt>
                <c:pt idx="2680">
                  <c:v>287.5</c:v>
                </c:pt>
                <c:pt idx="2681">
                  <c:v>306.5</c:v>
                </c:pt>
                <c:pt idx="2682">
                  <c:v>348.25</c:v>
                </c:pt>
                <c:pt idx="2683">
                  <c:v>344.25</c:v>
                </c:pt>
                <c:pt idx="2684">
                  <c:v>301.75</c:v>
                </c:pt>
                <c:pt idx="2685">
                  <c:v>316.5</c:v>
                </c:pt>
                <c:pt idx="2686">
                  <c:v>306.5</c:v>
                </c:pt>
                <c:pt idx="2687">
                  <c:v>284.75</c:v>
                </c:pt>
                <c:pt idx="2688">
                  <c:v>283.5</c:v>
                </c:pt>
                <c:pt idx="2689">
                  <c:v>264.5</c:v>
                </c:pt>
                <c:pt idx="2690">
                  <c:v>274.75</c:v>
                </c:pt>
                <c:pt idx="2691">
                  <c:v>261.25</c:v>
                </c:pt>
                <c:pt idx="2692">
                  <c:v>210.5</c:v>
                </c:pt>
                <c:pt idx="2693">
                  <c:v>198</c:v>
                </c:pt>
                <c:pt idx="2694">
                  <c:v>206</c:v>
                </c:pt>
                <c:pt idx="2695">
                  <c:v>230.75</c:v>
                </c:pt>
                <c:pt idx="2696">
                  <c:v>240.25</c:v>
                </c:pt>
                <c:pt idx="2697">
                  <c:v>224.75</c:v>
                </c:pt>
                <c:pt idx="2698">
                  <c:v>216.25</c:v>
                </c:pt>
                <c:pt idx="2699">
                  <c:v>198.25</c:v>
                </c:pt>
                <c:pt idx="2700">
                  <c:v>202.5</c:v>
                </c:pt>
                <c:pt idx="2701">
                  <c:v>184.25</c:v>
                </c:pt>
                <c:pt idx="2702">
                  <c:v>185.75</c:v>
                </c:pt>
                <c:pt idx="2703">
                  <c:v>202.5</c:v>
                </c:pt>
                <c:pt idx="2704">
                  <c:v>183.5</c:v>
                </c:pt>
                <c:pt idx="2705">
                  <c:v>193.25</c:v>
                </c:pt>
                <c:pt idx="2706">
                  <c:v>193.25</c:v>
                </c:pt>
                <c:pt idx="2707">
                  <c:v>199</c:v>
                </c:pt>
                <c:pt idx="2708">
                  <c:v>195.25</c:v>
                </c:pt>
                <c:pt idx="2709">
                  <c:v>205</c:v>
                </c:pt>
                <c:pt idx="2710">
                  <c:v>204.75</c:v>
                </c:pt>
                <c:pt idx="2711">
                  <c:v>199.25</c:v>
                </c:pt>
                <c:pt idx="2712">
                  <c:v>168.25</c:v>
                </c:pt>
                <c:pt idx="2713">
                  <c:v>165.25</c:v>
                </c:pt>
                <c:pt idx="2714">
                  <c:v>161.25</c:v>
                </c:pt>
                <c:pt idx="2715">
                  <c:v>142.25</c:v>
                </c:pt>
                <c:pt idx="2716">
                  <c:v>144</c:v>
                </c:pt>
                <c:pt idx="2717">
                  <c:v>166.25</c:v>
                </c:pt>
                <c:pt idx="2718">
                  <c:v>162.25</c:v>
                </c:pt>
                <c:pt idx="2719">
                  <c:v>177.75</c:v>
                </c:pt>
                <c:pt idx="2720">
                  <c:v>188.25</c:v>
                </c:pt>
                <c:pt idx="2721">
                  <c:v>206.75</c:v>
                </c:pt>
                <c:pt idx="2722">
                  <c:v>199.25</c:v>
                </c:pt>
                <c:pt idx="2723">
                  <c:v>191.75</c:v>
                </c:pt>
                <c:pt idx="2724">
                  <c:v>187.5</c:v>
                </c:pt>
                <c:pt idx="2725">
                  <c:v>172.25</c:v>
                </c:pt>
                <c:pt idx="2726">
                  <c:v>182.75</c:v>
                </c:pt>
                <c:pt idx="2727">
                  <c:v>180.25</c:v>
                </c:pt>
                <c:pt idx="2728">
                  <c:v>190.25</c:v>
                </c:pt>
                <c:pt idx="2729">
                  <c:v>200.75</c:v>
                </c:pt>
                <c:pt idx="2730">
                  <c:v>202.25</c:v>
                </c:pt>
                <c:pt idx="2731">
                  <c:v>213.5</c:v>
                </c:pt>
                <c:pt idx="2732">
                  <c:v>242.75</c:v>
                </c:pt>
                <c:pt idx="2733">
                  <c:v>249.75</c:v>
                </c:pt>
                <c:pt idx="2734">
                  <c:v>256</c:v>
                </c:pt>
                <c:pt idx="2735">
                  <c:v>251.75</c:v>
                </c:pt>
                <c:pt idx="2736">
                  <c:v>246.5</c:v>
                </c:pt>
                <c:pt idx="2737">
                  <c:v>232.75</c:v>
                </c:pt>
                <c:pt idx="2738">
                  <c:v>240.75</c:v>
                </c:pt>
                <c:pt idx="2739">
                  <c:v>252.25</c:v>
                </c:pt>
                <c:pt idx="2740">
                  <c:v>255.25</c:v>
                </c:pt>
                <c:pt idx="2741">
                  <c:v>256.75</c:v>
                </c:pt>
                <c:pt idx="2742">
                  <c:v>248.75</c:v>
                </c:pt>
                <c:pt idx="2743">
                  <c:v>244</c:v>
                </c:pt>
                <c:pt idx="2744">
                  <c:v>229.75</c:v>
                </c:pt>
                <c:pt idx="2745">
                  <c:v>230.25</c:v>
                </c:pt>
                <c:pt idx="2746">
                  <c:v>253.5</c:v>
                </c:pt>
                <c:pt idx="2747">
                  <c:v>282</c:v>
                </c:pt>
                <c:pt idx="2748">
                  <c:v>275.5</c:v>
                </c:pt>
                <c:pt idx="2749">
                  <c:v>289.25</c:v>
                </c:pt>
                <c:pt idx="2750">
                  <c:v>290.5</c:v>
                </c:pt>
                <c:pt idx="2751">
                  <c:v>261.5</c:v>
                </c:pt>
                <c:pt idx="2752">
                  <c:v>250.5</c:v>
                </c:pt>
                <c:pt idx="2753">
                  <c:v>265.25</c:v>
                </c:pt>
                <c:pt idx="2754">
                  <c:v>255.25</c:v>
                </c:pt>
                <c:pt idx="2755">
                  <c:v>263.5</c:v>
                </c:pt>
                <c:pt idx="2756">
                  <c:v>252.75</c:v>
                </c:pt>
                <c:pt idx="2757">
                  <c:v>260.75</c:v>
                </c:pt>
                <c:pt idx="2758">
                  <c:v>283.75</c:v>
                </c:pt>
                <c:pt idx="2759">
                  <c:v>297.5</c:v>
                </c:pt>
                <c:pt idx="2760">
                  <c:v>284.25</c:v>
                </c:pt>
                <c:pt idx="2761">
                  <c:v>270.25</c:v>
                </c:pt>
                <c:pt idx="2762">
                  <c:v>266</c:v>
                </c:pt>
                <c:pt idx="2763">
                  <c:v>266</c:v>
                </c:pt>
                <c:pt idx="2764">
                  <c:v>260.5</c:v>
                </c:pt>
                <c:pt idx="2765">
                  <c:v>254.25</c:v>
                </c:pt>
                <c:pt idx="2766">
                  <c:v>249.75</c:v>
                </c:pt>
                <c:pt idx="2767">
                  <c:v>255.75</c:v>
                </c:pt>
                <c:pt idx="2768">
                  <c:v>272.75</c:v>
                </c:pt>
                <c:pt idx="2769">
                  <c:v>268</c:v>
                </c:pt>
                <c:pt idx="2770">
                  <c:v>290.25</c:v>
                </c:pt>
                <c:pt idx="2771">
                  <c:v>288</c:v>
                </c:pt>
                <c:pt idx="2772">
                  <c:v>284.5</c:v>
                </c:pt>
                <c:pt idx="2773">
                  <c:v>283.25</c:v>
                </c:pt>
                <c:pt idx="2774">
                  <c:v>283.5</c:v>
                </c:pt>
                <c:pt idx="2775">
                  <c:v>295</c:v>
                </c:pt>
                <c:pt idx="2776">
                  <c:v>291</c:v>
                </c:pt>
                <c:pt idx="2777">
                  <c:v>310.25</c:v>
                </c:pt>
                <c:pt idx="2778">
                  <c:v>300</c:v>
                </c:pt>
                <c:pt idx="2779">
                  <c:v>319.5</c:v>
                </c:pt>
                <c:pt idx="2780">
                  <c:v>308.5</c:v>
                </c:pt>
                <c:pt idx="2781">
                  <c:v>312.25</c:v>
                </c:pt>
                <c:pt idx="2782">
                  <c:v>288.25</c:v>
                </c:pt>
                <c:pt idx="2783">
                  <c:v>295.25</c:v>
                </c:pt>
                <c:pt idx="2784">
                  <c:v>312.25</c:v>
                </c:pt>
                <c:pt idx="2785">
                  <c:v>323.25</c:v>
                </c:pt>
                <c:pt idx="2786">
                  <c:v>346.5</c:v>
                </c:pt>
                <c:pt idx="2787">
                  <c:v>340.75</c:v>
                </c:pt>
                <c:pt idx="2788">
                  <c:v>344.75</c:v>
                </c:pt>
                <c:pt idx="2789">
                  <c:v>342.25</c:v>
                </c:pt>
                <c:pt idx="2790">
                  <c:v>372.25</c:v>
                </c:pt>
                <c:pt idx="2791">
                  <c:v>392.5</c:v>
                </c:pt>
                <c:pt idx="2792">
                  <c:v>380</c:v>
                </c:pt>
                <c:pt idx="2793">
                  <c:v>380</c:v>
                </c:pt>
                <c:pt idx="2794">
                  <c:v>436.75</c:v>
                </c:pt>
                <c:pt idx="2795">
                  <c:v>440.25</c:v>
                </c:pt>
                <c:pt idx="2796">
                  <c:v>462.25</c:v>
                </c:pt>
                <c:pt idx="2797">
                  <c:v>494.25</c:v>
                </c:pt>
                <c:pt idx="2798">
                  <c:v>536.25</c:v>
                </c:pt>
                <c:pt idx="2799">
                  <c:v>501.75</c:v>
                </c:pt>
                <c:pt idx="2800">
                  <c:v>491</c:v>
                </c:pt>
                <c:pt idx="2801">
                  <c:v>494.75</c:v>
                </c:pt>
                <c:pt idx="2802">
                  <c:v>486.75</c:v>
                </c:pt>
                <c:pt idx="2803">
                  <c:v>465.5</c:v>
                </c:pt>
                <c:pt idx="2804">
                  <c:v>466</c:v>
                </c:pt>
                <c:pt idx="2805">
                  <c:v>453.75</c:v>
                </c:pt>
                <c:pt idx="2806">
                  <c:v>434.75</c:v>
                </c:pt>
                <c:pt idx="2807">
                  <c:v>434.75</c:v>
                </c:pt>
                <c:pt idx="2808">
                  <c:v>437.5</c:v>
                </c:pt>
                <c:pt idx="2809">
                  <c:v>444</c:v>
                </c:pt>
                <c:pt idx="2810">
                  <c:v>449.75</c:v>
                </c:pt>
                <c:pt idx="2811">
                  <c:v>426</c:v>
                </c:pt>
                <c:pt idx="2812">
                  <c:v>409.5</c:v>
                </c:pt>
                <c:pt idx="2813">
                  <c:v>415.25</c:v>
                </c:pt>
                <c:pt idx="2814">
                  <c:v>416.75</c:v>
                </c:pt>
                <c:pt idx="2815">
                  <c:v>409.75</c:v>
                </c:pt>
                <c:pt idx="2816">
                  <c:v>433.25</c:v>
                </c:pt>
                <c:pt idx="2817">
                  <c:v>436.25</c:v>
                </c:pt>
                <c:pt idx="2818">
                  <c:v>436.75</c:v>
                </c:pt>
                <c:pt idx="2819">
                  <c:v>415.75</c:v>
                </c:pt>
                <c:pt idx="2820">
                  <c:v>421</c:v>
                </c:pt>
                <c:pt idx="2821">
                  <c:v>424.25</c:v>
                </c:pt>
                <c:pt idx="2822">
                  <c:v>406.5</c:v>
                </c:pt>
                <c:pt idx="2823">
                  <c:v>407.25</c:v>
                </c:pt>
                <c:pt idx="2824">
                  <c:v>436.25</c:v>
                </c:pt>
                <c:pt idx="2825">
                  <c:v>450</c:v>
                </c:pt>
                <c:pt idx="2826">
                  <c:v>448.5</c:v>
                </c:pt>
                <c:pt idx="2827">
                  <c:v>427.25</c:v>
                </c:pt>
                <c:pt idx="2828">
                  <c:v>419.75</c:v>
                </c:pt>
                <c:pt idx="2829">
                  <c:v>405.5</c:v>
                </c:pt>
                <c:pt idx="2830">
                  <c:v>388.25</c:v>
                </c:pt>
                <c:pt idx="2831">
                  <c:v>389.75</c:v>
                </c:pt>
                <c:pt idx="2832">
                  <c:v>385.75</c:v>
                </c:pt>
                <c:pt idx="2833">
                  <c:v>385.75</c:v>
                </c:pt>
                <c:pt idx="2834">
                  <c:v>392.5</c:v>
                </c:pt>
                <c:pt idx="2835">
                  <c:v>367.5</c:v>
                </c:pt>
                <c:pt idx="2836">
                  <c:v>365.75</c:v>
                </c:pt>
                <c:pt idx="2837">
                  <c:v>364</c:v>
                </c:pt>
                <c:pt idx="2838">
                  <c:v>369.25</c:v>
                </c:pt>
                <c:pt idx="2839">
                  <c:v>355.25</c:v>
                </c:pt>
                <c:pt idx="2840">
                  <c:v>365</c:v>
                </c:pt>
                <c:pt idx="2841">
                  <c:v>372.25</c:v>
                </c:pt>
                <c:pt idx="2842">
                  <c:v>356.25</c:v>
                </c:pt>
                <c:pt idx="2843">
                  <c:v>354</c:v>
                </c:pt>
                <c:pt idx="2844">
                  <c:v>358.75</c:v>
                </c:pt>
                <c:pt idx="2845">
                  <c:v>380</c:v>
                </c:pt>
                <c:pt idx="2846">
                  <c:v>364.75</c:v>
                </c:pt>
                <c:pt idx="2847">
                  <c:v>369.25</c:v>
                </c:pt>
                <c:pt idx="2848">
                  <c:v>379.75</c:v>
                </c:pt>
                <c:pt idx="2849">
                  <c:v>361.5</c:v>
                </c:pt>
                <c:pt idx="2850">
                  <c:v>340.5</c:v>
                </c:pt>
                <c:pt idx="2851">
                  <c:v>340.75</c:v>
                </c:pt>
                <c:pt idx="2852">
                  <c:v>348.75</c:v>
                </c:pt>
                <c:pt idx="2853">
                  <c:v>370</c:v>
                </c:pt>
                <c:pt idx="2854">
                  <c:v>372.75</c:v>
                </c:pt>
                <c:pt idx="2855">
                  <c:v>371.25</c:v>
                </c:pt>
                <c:pt idx="2856">
                  <c:v>393.5</c:v>
                </c:pt>
                <c:pt idx="2857">
                  <c:v>384</c:v>
                </c:pt>
                <c:pt idx="2858">
                  <c:v>372.5</c:v>
                </c:pt>
                <c:pt idx="2859">
                  <c:v>365</c:v>
                </c:pt>
                <c:pt idx="2860">
                  <c:v>357.5</c:v>
                </c:pt>
                <c:pt idx="2861">
                  <c:v>368.25</c:v>
                </c:pt>
                <c:pt idx="2862">
                  <c:v>362</c:v>
                </c:pt>
                <c:pt idx="2863">
                  <c:v>363.25</c:v>
                </c:pt>
                <c:pt idx="2864">
                  <c:v>357.5</c:v>
                </c:pt>
                <c:pt idx="2865">
                  <c:v>351</c:v>
                </c:pt>
                <c:pt idx="2866">
                  <c:v>351.25</c:v>
                </c:pt>
                <c:pt idx="2867">
                  <c:v>361.25</c:v>
                </c:pt>
                <c:pt idx="2868">
                  <c:v>356.5</c:v>
                </c:pt>
                <c:pt idx="2869">
                  <c:v>344</c:v>
                </c:pt>
                <c:pt idx="2870">
                  <c:v>335.25</c:v>
                </c:pt>
                <c:pt idx="2871">
                  <c:v>343.75</c:v>
                </c:pt>
                <c:pt idx="2872">
                  <c:v>347.25</c:v>
                </c:pt>
                <c:pt idx="2873">
                  <c:v>356</c:v>
                </c:pt>
                <c:pt idx="2874">
                  <c:v>351.5</c:v>
                </c:pt>
                <c:pt idx="2875">
                  <c:v>362.75</c:v>
                </c:pt>
                <c:pt idx="2876">
                  <c:v>370.25</c:v>
                </c:pt>
                <c:pt idx="2877">
                  <c:v>361.5</c:v>
                </c:pt>
                <c:pt idx="2878">
                  <c:v>384.5</c:v>
                </c:pt>
                <c:pt idx="2879">
                  <c:v>376.25</c:v>
                </c:pt>
                <c:pt idx="2880">
                  <c:v>381.5</c:v>
                </c:pt>
                <c:pt idx="2881">
                  <c:v>389.25</c:v>
                </c:pt>
                <c:pt idx="2882">
                  <c:v>381.5</c:v>
                </c:pt>
                <c:pt idx="2883">
                  <c:v>377.25</c:v>
                </c:pt>
                <c:pt idx="2884">
                  <c:v>377.25</c:v>
                </c:pt>
                <c:pt idx="2885">
                  <c:v>375</c:v>
                </c:pt>
                <c:pt idx="2886">
                  <c:v>410</c:v>
                </c:pt>
                <c:pt idx="2887">
                  <c:v>395</c:v>
                </c:pt>
                <c:pt idx="2888">
                  <c:v>380</c:v>
                </c:pt>
                <c:pt idx="2889">
                  <c:v>387</c:v>
                </c:pt>
                <c:pt idx="2890">
                  <c:v>415.25</c:v>
                </c:pt>
                <c:pt idx="2891">
                  <c:v>421.5</c:v>
                </c:pt>
                <c:pt idx="2892">
                  <c:v>427.25</c:v>
                </c:pt>
                <c:pt idx="2893">
                  <c:v>433.5</c:v>
                </c:pt>
                <c:pt idx="2894">
                  <c:v>414</c:v>
                </c:pt>
                <c:pt idx="2895">
                  <c:v>400.25</c:v>
                </c:pt>
                <c:pt idx="2896">
                  <c:v>403</c:v>
                </c:pt>
                <c:pt idx="2897">
                  <c:v>391.75</c:v>
                </c:pt>
                <c:pt idx="2898">
                  <c:v>393.75</c:v>
                </c:pt>
                <c:pt idx="2899">
                  <c:v>405.75</c:v>
                </c:pt>
                <c:pt idx="2900">
                  <c:v>426.75</c:v>
                </c:pt>
                <c:pt idx="2901">
                  <c:v>409.5</c:v>
                </c:pt>
                <c:pt idx="2902">
                  <c:v>431.5</c:v>
                </c:pt>
                <c:pt idx="2903">
                  <c:v>418.75</c:v>
                </c:pt>
                <c:pt idx="2904">
                  <c:v>401</c:v>
                </c:pt>
                <c:pt idx="2905">
                  <c:v>402.5</c:v>
                </c:pt>
                <c:pt idx="2906">
                  <c:v>399</c:v>
                </c:pt>
                <c:pt idx="2907">
                  <c:v>403.5</c:v>
                </c:pt>
                <c:pt idx="2908">
                  <c:v>378</c:v>
                </c:pt>
                <c:pt idx="2909">
                  <c:v>358.75</c:v>
                </c:pt>
                <c:pt idx="2910">
                  <c:v>361.5</c:v>
                </c:pt>
                <c:pt idx="2911">
                  <c:v>348</c:v>
                </c:pt>
                <c:pt idx="2912">
                  <c:v>351.25</c:v>
                </c:pt>
                <c:pt idx="2913">
                  <c:v>346.75</c:v>
                </c:pt>
                <c:pt idx="2914">
                  <c:v>344.25</c:v>
                </c:pt>
                <c:pt idx="2915">
                  <c:v>343.75</c:v>
                </c:pt>
                <c:pt idx="2916">
                  <c:v>356</c:v>
                </c:pt>
                <c:pt idx="2917">
                  <c:v>357.5</c:v>
                </c:pt>
                <c:pt idx="2918">
                  <c:v>352</c:v>
                </c:pt>
                <c:pt idx="2919">
                  <c:v>351.5</c:v>
                </c:pt>
                <c:pt idx="2920">
                  <c:v>344.5</c:v>
                </c:pt>
                <c:pt idx="2921">
                  <c:v>366.5</c:v>
                </c:pt>
                <c:pt idx="2922">
                  <c:v>366</c:v>
                </c:pt>
                <c:pt idx="2923">
                  <c:v>369.25</c:v>
                </c:pt>
                <c:pt idx="2924">
                  <c:v>383</c:v>
                </c:pt>
                <c:pt idx="2925">
                  <c:v>376.75</c:v>
                </c:pt>
                <c:pt idx="2926">
                  <c:v>373.75</c:v>
                </c:pt>
                <c:pt idx="2927">
                  <c:v>369.5</c:v>
                </c:pt>
                <c:pt idx="2928">
                  <c:v>374.25</c:v>
                </c:pt>
                <c:pt idx="2929">
                  <c:v>380.75</c:v>
                </c:pt>
                <c:pt idx="2930">
                  <c:v>388.5</c:v>
                </c:pt>
                <c:pt idx="2931">
                  <c:v>384</c:v>
                </c:pt>
                <c:pt idx="2932">
                  <c:v>383.75</c:v>
                </c:pt>
                <c:pt idx="2933">
                  <c:v>385.75</c:v>
                </c:pt>
                <c:pt idx="2934">
                  <c:v>378.75</c:v>
                </c:pt>
                <c:pt idx="2935">
                  <c:v>390.25</c:v>
                </c:pt>
                <c:pt idx="2936">
                  <c:v>362.25</c:v>
                </c:pt>
                <c:pt idx="2937">
                  <c:v>370.25</c:v>
                </c:pt>
                <c:pt idx="2938">
                  <c:v>362.5</c:v>
                </c:pt>
                <c:pt idx="2939">
                  <c:v>388</c:v>
                </c:pt>
                <c:pt idx="2940">
                  <c:v>386.25</c:v>
                </c:pt>
                <c:pt idx="2941">
                  <c:v>381.25</c:v>
                </c:pt>
                <c:pt idx="2942">
                  <c:v>385</c:v>
                </c:pt>
                <c:pt idx="2943">
                  <c:v>366.5</c:v>
                </c:pt>
                <c:pt idx="2944">
                  <c:v>361.5</c:v>
                </c:pt>
                <c:pt idx="2945">
                  <c:v>350</c:v>
                </c:pt>
                <c:pt idx="2946">
                  <c:v>350.75</c:v>
                </c:pt>
                <c:pt idx="2947">
                  <c:v>330.25</c:v>
                </c:pt>
                <c:pt idx="2948">
                  <c:v>323.25</c:v>
                </c:pt>
                <c:pt idx="2949">
                  <c:v>335.5</c:v>
                </c:pt>
                <c:pt idx="2950">
                  <c:v>346.75</c:v>
                </c:pt>
                <c:pt idx="2951">
                  <c:v>342.75</c:v>
                </c:pt>
                <c:pt idx="2952">
                  <c:v>331.25</c:v>
                </c:pt>
                <c:pt idx="2953">
                  <c:v>310</c:v>
                </c:pt>
                <c:pt idx="2954">
                  <c:v>305.75</c:v>
                </c:pt>
                <c:pt idx="2955">
                  <c:v>344.75</c:v>
                </c:pt>
                <c:pt idx="2956">
                  <c:v>332.25</c:v>
                </c:pt>
                <c:pt idx="2957">
                  <c:v>312.25</c:v>
                </c:pt>
                <c:pt idx="2958">
                  <c:v>333.75</c:v>
                </c:pt>
                <c:pt idx="2959">
                  <c:v>356.75</c:v>
                </c:pt>
                <c:pt idx="2960">
                  <c:v>352.75</c:v>
                </c:pt>
                <c:pt idx="2961">
                  <c:v>357.25</c:v>
                </c:pt>
                <c:pt idx="2962">
                  <c:v>351</c:v>
                </c:pt>
                <c:pt idx="2963">
                  <c:v>362.75</c:v>
                </c:pt>
                <c:pt idx="2964">
                  <c:v>373.25</c:v>
                </c:pt>
                <c:pt idx="2965">
                  <c:v>371.25</c:v>
                </c:pt>
                <c:pt idx="2966">
                  <c:v>359.25</c:v>
                </c:pt>
                <c:pt idx="2967">
                  <c:v>373.75</c:v>
                </c:pt>
                <c:pt idx="2968">
                  <c:v>379.75</c:v>
                </c:pt>
                <c:pt idx="2969">
                  <c:v>388.5</c:v>
                </c:pt>
                <c:pt idx="2970">
                  <c:v>390.5</c:v>
                </c:pt>
                <c:pt idx="2971">
                  <c:v>388.75</c:v>
                </c:pt>
                <c:pt idx="2972">
                  <c:v>417.5</c:v>
                </c:pt>
                <c:pt idx="2973">
                  <c:v>414.75</c:v>
                </c:pt>
                <c:pt idx="2974">
                  <c:v>405.75</c:v>
                </c:pt>
                <c:pt idx="2975">
                  <c:v>426.75</c:v>
                </c:pt>
                <c:pt idx="2976">
                  <c:v>428</c:v>
                </c:pt>
                <c:pt idx="2977">
                  <c:v>424.25</c:v>
                </c:pt>
                <c:pt idx="2978">
                  <c:v>442</c:v>
                </c:pt>
                <c:pt idx="2979">
                  <c:v>436</c:v>
                </c:pt>
                <c:pt idx="2980">
                  <c:v>445.5</c:v>
                </c:pt>
                <c:pt idx="2981">
                  <c:v>447.25</c:v>
                </c:pt>
                <c:pt idx="2982">
                  <c:v>420.75</c:v>
                </c:pt>
                <c:pt idx="2983">
                  <c:v>412</c:v>
                </c:pt>
                <c:pt idx="2984">
                  <c:v>436.75</c:v>
                </c:pt>
                <c:pt idx="2985">
                  <c:v>449.25</c:v>
                </c:pt>
                <c:pt idx="2986">
                  <c:v>465</c:v>
                </c:pt>
                <c:pt idx="2987">
                  <c:v>460</c:v>
                </c:pt>
                <c:pt idx="2988">
                  <c:v>482.5</c:v>
                </c:pt>
                <c:pt idx="2989">
                  <c:v>482.25</c:v>
                </c:pt>
                <c:pt idx="2990">
                  <c:v>465</c:v>
                </c:pt>
                <c:pt idx="2991">
                  <c:v>467</c:v>
                </c:pt>
                <c:pt idx="2992">
                  <c:v>487.5</c:v>
                </c:pt>
                <c:pt idx="2993">
                  <c:v>509.5</c:v>
                </c:pt>
                <c:pt idx="2994">
                  <c:v>503.75</c:v>
                </c:pt>
                <c:pt idx="2995">
                  <c:v>466</c:v>
                </c:pt>
                <c:pt idx="2996">
                  <c:v>478.75</c:v>
                </c:pt>
                <c:pt idx="2997">
                  <c:v>503</c:v>
                </c:pt>
                <c:pt idx="2998">
                  <c:v>538</c:v>
                </c:pt>
                <c:pt idx="2999">
                  <c:v>530</c:v>
                </c:pt>
                <c:pt idx="3000">
                  <c:v>539.75</c:v>
                </c:pt>
                <c:pt idx="3001">
                  <c:v>536.5</c:v>
                </c:pt>
                <c:pt idx="3002">
                  <c:v>553.75</c:v>
                </c:pt>
                <c:pt idx="3003">
                  <c:v>552</c:v>
                </c:pt>
                <c:pt idx="3004">
                  <c:v>581.5</c:v>
                </c:pt>
                <c:pt idx="3005">
                  <c:v>613</c:v>
                </c:pt>
                <c:pt idx="3006">
                  <c:v>637.25</c:v>
                </c:pt>
                <c:pt idx="3007">
                  <c:v>660.25</c:v>
                </c:pt>
                <c:pt idx="3008">
                  <c:v>613</c:v>
                </c:pt>
                <c:pt idx="3009">
                  <c:v>620.25</c:v>
                </c:pt>
                <c:pt idx="3010">
                  <c:v>603.25</c:v>
                </c:pt>
                <c:pt idx="3011">
                  <c:v>563.25</c:v>
                </c:pt>
                <c:pt idx="3012">
                  <c:v>551.5</c:v>
                </c:pt>
                <c:pt idx="3013">
                  <c:v>545.5</c:v>
                </c:pt>
                <c:pt idx="3014">
                  <c:v>573</c:v>
                </c:pt>
                <c:pt idx="3015">
                  <c:v>592</c:v>
                </c:pt>
                <c:pt idx="3016">
                  <c:v>623</c:v>
                </c:pt>
                <c:pt idx="3017">
                  <c:v>596</c:v>
                </c:pt>
                <c:pt idx="3018">
                  <c:v>581</c:v>
                </c:pt>
                <c:pt idx="3019">
                  <c:v>551.25</c:v>
                </c:pt>
                <c:pt idx="3020">
                  <c:v>549.25</c:v>
                </c:pt>
                <c:pt idx="3021">
                  <c:v>554.5</c:v>
                </c:pt>
                <c:pt idx="3022">
                  <c:v>571.75</c:v>
                </c:pt>
                <c:pt idx="3023">
                  <c:v>539</c:v>
                </c:pt>
                <c:pt idx="3024">
                  <c:v>526.5</c:v>
                </c:pt>
                <c:pt idx="3025">
                  <c:v>529</c:v>
                </c:pt>
                <c:pt idx="3026">
                  <c:v>508</c:v>
                </c:pt>
                <c:pt idx="3027">
                  <c:v>517.25</c:v>
                </c:pt>
                <c:pt idx="3028">
                  <c:v>504.75</c:v>
                </c:pt>
                <c:pt idx="3029">
                  <c:v>496</c:v>
                </c:pt>
                <c:pt idx="3030">
                  <c:v>516</c:v>
                </c:pt>
                <c:pt idx="3031">
                  <c:v>509.5</c:v>
                </c:pt>
                <c:pt idx="3032">
                  <c:v>520.5</c:v>
                </c:pt>
                <c:pt idx="3033">
                  <c:v>540.5</c:v>
                </c:pt>
                <c:pt idx="3034">
                  <c:v>541</c:v>
                </c:pt>
                <c:pt idx="3035">
                  <c:v>541</c:v>
                </c:pt>
                <c:pt idx="3036">
                  <c:v>579.25</c:v>
                </c:pt>
                <c:pt idx="3037">
                  <c:v>567.25</c:v>
                </c:pt>
                <c:pt idx="3038">
                  <c:v>573.75</c:v>
                </c:pt>
                <c:pt idx="3039">
                  <c:v>562.5</c:v>
                </c:pt>
                <c:pt idx="3040">
                  <c:v>556.5</c:v>
                </c:pt>
                <c:pt idx="3041">
                  <c:v>546</c:v>
                </c:pt>
                <c:pt idx="3042">
                  <c:v>551</c:v>
                </c:pt>
                <c:pt idx="3043">
                  <c:v>567.75</c:v>
                </c:pt>
                <c:pt idx="3044">
                  <c:v>566</c:v>
                </c:pt>
                <c:pt idx="3045">
                  <c:v>564</c:v>
                </c:pt>
                <c:pt idx="3046">
                  <c:v>584.5</c:v>
                </c:pt>
                <c:pt idx="3047">
                  <c:v>593.25</c:v>
                </c:pt>
                <c:pt idx="3048">
                  <c:v>615.25</c:v>
                </c:pt>
                <c:pt idx="3049">
                  <c:v>610.75</c:v>
                </c:pt>
                <c:pt idx="3050">
                  <c:v>618.5</c:v>
                </c:pt>
                <c:pt idx="3051">
                  <c:v>632.25</c:v>
                </c:pt>
                <c:pt idx="3052">
                  <c:v>611.75</c:v>
                </c:pt>
                <c:pt idx="3053">
                  <c:v>598.5</c:v>
                </c:pt>
                <c:pt idx="3054">
                  <c:v>627.75</c:v>
                </c:pt>
                <c:pt idx="3055">
                  <c:v>638</c:v>
                </c:pt>
                <c:pt idx="3056">
                  <c:v>599</c:v>
                </c:pt>
                <c:pt idx="3057">
                  <c:v>622.5</c:v>
                </c:pt>
                <c:pt idx="3058">
                  <c:v>632.5</c:v>
                </c:pt>
                <c:pt idx="3059">
                  <c:v>647.25</c:v>
                </c:pt>
                <c:pt idx="3060">
                  <c:v>664.5</c:v>
                </c:pt>
                <c:pt idx="3061">
                  <c:v>652</c:v>
                </c:pt>
                <c:pt idx="3062">
                  <c:v>675.25</c:v>
                </c:pt>
                <c:pt idx="3063">
                  <c:v>650.5</c:v>
                </c:pt>
                <c:pt idx="3064">
                  <c:v>614.5</c:v>
                </c:pt>
                <c:pt idx="3065">
                  <c:v>611.5</c:v>
                </c:pt>
                <c:pt idx="3066">
                  <c:v>570.25</c:v>
                </c:pt>
                <c:pt idx="3067">
                  <c:v>590.75</c:v>
                </c:pt>
                <c:pt idx="3068">
                  <c:v>574</c:v>
                </c:pt>
                <c:pt idx="3069">
                  <c:v>569.75</c:v>
                </c:pt>
                <c:pt idx="3070">
                  <c:v>554.25</c:v>
                </c:pt>
                <c:pt idx="3071">
                  <c:v>561.5</c:v>
                </c:pt>
                <c:pt idx="3072">
                  <c:v>554.75</c:v>
                </c:pt>
                <c:pt idx="3073">
                  <c:v>572.5</c:v>
                </c:pt>
                <c:pt idx="3074">
                  <c:v>554.25</c:v>
                </c:pt>
                <c:pt idx="3075">
                  <c:v>561.25</c:v>
                </c:pt>
                <c:pt idx="3076">
                  <c:v>571.5</c:v>
                </c:pt>
                <c:pt idx="3077">
                  <c:v>563.25</c:v>
                </c:pt>
                <c:pt idx="3078">
                  <c:v>567.5</c:v>
                </c:pt>
                <c:pt idx="3079">
                  <c:v>554.5</c:v>
                </c:pt>
                <c:pt idx="3080">
                  <c:v>545.5</c:v>
                </c:pt>
                <c:pt idx="3081">
                  <c:v>539</c:v>
                </c:pt>
                <c:pt idx="3082">
                  <c:v>527.25</c:v>
                </c:pt>
                <c:pt idx="3083">
                  <c:v>550.5</c:v>
                </c:pt>
                <c:pt idx="3084">
                  <c:v>561.5</c:v>
                </c:pt>
                <c:pt idx="3085">
                  <c:v>575.25</c:v>
                </c:pt>
                <c:pt idx="3086">
                  <c:v>568.25</c:v>
                </c:pt>
                <c:pt idx="3087">
                  <c:v>567.25</c:v>
                </c:pt>
                <c:pt idx="3088">
                  <c:v>550.5</c:v>
                </c:pt>
                <c:pt idx="3089">
                  <c:v>544</c:v>
                </c:pt>
                <c:pt idx="3090">
                  <c:v>553</c:v>
                </c:pt>
                <c:pt idx="3091">
                  <c:v>555</c:v>
                </c:pt>
                <c:pt idx="3092">
                  <c:v>534.25</c:v>
                </c:pt>
                <c:pt idx="3093">
                  <c:v>517.5</c:v>
                </c:pt>
                <c:pt idx="3094">
                  <c:v>524.25</c:v>
                </c:pt>
                <c:pt idx="3095">
                  <c:v>523.25</c:v>
                </c:pt>
                <c:pt idx="3096">
                  <c:v>541.5</c:v>
                </c:pt>
                <c:pt idx="3097">
                  <c:v>515</c:v>
                </c:pt>
                <c:pt idx="3098">
                  <c:v>517</c:v>
                </c:pt>
                <c:pt idx="3099">
                  <c:v>517.75</c:v>
                </c:pt>
                <c:pt idx="3100">
                  <c:v>529.25</c:v>
                </c:pt>
                <c:pt idx="3101">
                  <c:v>534</c:v>
                </c:pt>
                <c:pt idx="3102">
                  <c:v>544.5</c:v>
                </c:pt>
                <c:pt idx="3103">
                  <c:v>539.25</c:v>
                </c:pt>
                <c:pt idx="3104">
                  <c:v>563.5</c:v>
                </c:pt>
                <c:pt idx="3105">
                  <c:v>551</c:v>
                </c:pt>
                <c:pt idx="3106">
                  <c:v>550.75</c:v>
                </c:pt>
                <c:pt idx="3107">
                  <c:v>551</c:v>
                </c:pt>
                <c:pt idx="3108">
                  <c:v>565.5</c:v>
                </c:pt>
                <c:pt idx="3109">
                  <c:v>542.75</c:v>
                </c:pt>
                <c:pt idx="3110">
                  <c:v>550.25</c:v>
                </c:pt>
                <c:pt idx="3111">
                  <c:v>560.75</c:v>
                </c:pt>
                <c:pt idx="3112">
                  <c:v>567</c:v>
                </c:pt>
                <c:pt idx="3113">
                  <c:v>562</c:v>
                </c:pt>
                <c:pt idx="3114">
                  <c:v>561.75</c:v>
                </c:pt>
                <c:pt idx="3115">
                  <c:v>567.25</c:v>
                </c:pt>
                <c:pt idx="3116">
                  <c:v>568</c:v>
                </c:pt>
                <c:pt idx="3117">
                  <c:v>587</c:v>
                </c:pt>
                <c:pt idx="3118">
                  <c:v>581.25</c:v>
                </c:pt>
                <c:pt idx="3119">
                  <c:v>579.75</c:v>
                </c:pt>
                <c:pt idx="3120">
                  <c:v>551.25</c:v>
                </c:pt>
                <c:pt idx="3121">
                  <c:v>548.75</c:v>
                </c:pt>
                <c:pt idx="3122">
                  <c:v>532.25</c:v>
                </c:pt>
                <c:pt idx="3123">
                  <c:v>535</c:v>
                </c:pt>
                <c:pt idx="3124">
                  <c:v>548.75</c:v>
                </c:pt>
                <c:pt idx="3125">
                  <c:v>534</c:v>
                </c:pt>
                <c:pt idx="3126">
                  <c:v>532.25</c:v>
                </c:pt>
                <c:pt idx="3127">
                  <c:v>532.25</c:v>
                </c:pt>
                <c:pt idx="3128">
                  <c:v>529.5</c:v>
                </c:pt>
                <c:pt idx="3129">
                  <c:v>537.75</c:v>
                </c:pt>
                <c:pt idx="3130">
                  <c:v>542.25</c:v>
                </c:pt>
                <c:pt idx="3131">
                  <c:v>555.75</c:v>
                </c:pt>
                <c:pt idx="3132">
                  <c:v>570.25</c:v>
                </c:pt>
                <c:pt idx="3133">
                  <c:v>581.25</c:v>
                </c:pt>
                <c:pt idx="3134">
                  <c:v>575.75</c:v>
                </c:pt>
                <c:pt idx="3135">
                  <c:v>598.5</c:v>
                </c:pt>
                <c:pt idx="3136">
                  <c:v>611.5</c:v>
                </c:pt>
                <c:pt idx="3137">
                  <c:v>604.25</c:v>
                </c:pt>
                <c:pt idx="3138">
                  <c:v>598</c:v>
                </c:pt>
                <c:pt idx="3139">
                  <c:v>618.75</c:v>
                </c:pt>
                <c:pt idx="3140">
                  <c:v>604</c:v>
                </c:pt>
                <c:pt idx="3141">
                  <c:v>600.25</c:v>
                </c:pt>
                <c:pt idx="3142">
                  <c:v>609.5</c:v>
                </c:pt>
                <c:pt idx="3143">
                  <c:v>614.25</c:v>
                </c:pt>
                <c:pt idx="3144">
                  <c:v>618.25</c:v>
                </c:pt>
                <c:pt idx="3145">
                  <c:v>628.25</c:v>
                </c:pt>
                <c:pt idx="3146">
                  <c:v>622.75</c:v>
                </c:pt>
                <c:pt idx="3147">
                  <c:v>629</c:v>
                </c:pt>
                <c:pt idx="3148">
                  <c:v>642</c:v>
                </c:pt>
                <c:pt idx="3149">
                  <c:v>639.75</c:v>
                </c:pt>
                <c:pt idx="3150">
                  <c:v>621.75</c:v>
                </c:pt>
                <c:pt idx="3151">
                  <c:v>607.25</c:v>
                </c:pt>
                <c:pt idx="3152">
                  <c:v>612</c:v>
                </c:pt>
                <c:pt idx="3153">
                  <c:v>620</c:v>
                </c:pt>
                <c:pt idx="3154">
                  <c:v>611.5</c:v>
                </c:pt>
                <c:pt idx="3155">
                  <c:v>626.25</c:v>
                </c:pt>
                <c:pt idx="3156">
                  <c:v>619</c:v>
                </c:pt>
                <c:pt idx="3157">
                  <c:v>631</c:v>
                </c:pt>
                <c:pt idx="3158">
                  <c:v>620.5</c:v>
                </c:pt>
                <c:pt idx="3159">
                  <c:v>617.75</c:v>
                </c:pt>
                <c:pt idx="3160">
                  <c:v>623.25</c:v>
                </c:pt>
                <c:pt idx="3161">
                  <c:v>636.5</c:v>
                </c:pt>
                <c:pt idx="3162">
                  <c:v>629.25</c:v>
                </c:pt>
                <c:pt idx="3163">
                  <c:v>637</c:v>
                </c:pt>
                <c:pt idx="3164">
                  <c:v>630.25</c:v>
                </c:pt>
                <c:pt idx="3165">
                  <c:v>651</c:v>
                </c:pt>
                <c:pt idx="3166">
                  <c:v>658.5</c:v>
                </c:pt>
                <c:pt idx="3167">
                  <c:v>653</c:v>
                </c:pt>
                <c:pt idx="3168">
                  <c:v>625.5</c:v>
                </c:pt>
                <c:pt idx="3169">
                  <c:v>624.5</c:v>
                </c:pt>
                <c:pt idx="3170">
                  <c:v>596.75</c:v>
                </c:pt>
                <c:pt idx="3171">
                  <c:v>591.5</c:v>
                </c:pt>
                <c:pt idx="3172">
                  <c:v>585</c:v>
                </c:pt>
                <c:pt idx="3173">
                  <c:v>583</c:v>
                </c:pt>
                <c:pt idx="3174">
                  <c:v>564.5</c:v>
                </c:pt>
                <c:pt idx="3175">
                  <c:v>594.25</c:v>
                </c:pt>
                <c:pt idx="3176">
                  <c:v>585.5</c:v>
                </c:pt>
                <c:pt idx="3177">
                  <c:v>589.75</c:v>
                </c:pt>
                <c:pt idx="3178">
                  <c:v>590.25</c:v>
                </c:pt>
                <c:pt idx="3179">
                  <c:v>594.75</c:v>
                </c:pt>
                <c:pt idx="3180">
                  <c:v>610.75</c:v>
                </c:pt>
                <c:pt idx="3181">
                  <c:v>601</c:v>
                </c:pt>
                <c:pt idx="3182">
                  <c:v>580.5</c:v>
                </c:pt>
                <c:pt idx="3183">
                  <c:v>584.5</c:v>
                </c:pt>
                <c:pt idx="3184">
                  <c:v>579.25</c:v>
                </c:pt>
                <c:pt idx="3185">
                  <c:v>580.75</c:v>
                </c:pt>
                <c:pt idx="3186">
                  <c:v>579.5</c:v>
                </c:pt>
                <c:pt idx="3187">
                  <c:v>591</c:v>
                </c:pt>
                <c:pt idx="3188">
                  <c:v>586</c:v>
                </c:pt>
                <c:pt idx="3189">
                  <c:v>589.5</c:v>
                </c:pt>
                <c:pt idx="3190">
                  <c:v>571.75</c:v>
                </c:pt>
                <c:pt idx="3191">
                  <c:v>564</c:v>
                </c:pt>
                <c:pt idx="3192">
                  <c:v>579</c:v>
                </c:pt>
                <c:pt idx="3193">
                  <c:v>566.5</c:v>
                </c:pt>
                <c:pt idx="3194">
                  <c:v>564.75</c:v>
                </c:pt>
                <c:pt idx="3195">
                  <c:v>548.25</c:v>
                </c:pt>
                <c:pt idx="3196">
                  <c:v>540.25</c:v>
                </c:pt>
                <c:pt idx="3197">
                  <c:v>548</c:v>
                </c:pt>
                <c:pt idx="3198">
                  <c:v>559.25</c:v>
                </c:pt>
                <c:pt idx="3199">
                  <c:v>544.25</c:v>
                </c:pt>
                <c:pt idx="3200">
                  <c:v>541.75</c:v>
                </c:pt>
                <c:pt idx="3201">
                  <c:v>541.75</c:v>
                </c:pt>
                <c:pt idx="3202">
                  <c:v>542.75</c:v>
                </c:pt>
                <c:pt idx="3203">
                  <c:v>530.25</c:v>
                </c:pt>
                <c:pt idx="3204">
                  <c:v>531.5</c:v>
                </c:pt>
                <c:pt idx="3205">
                  <c:v>523</c:v>
                </c:pt>
                <c:pt idx="3206">
                  <c:v>528.25</c:v>
                </c:pt>
                <c:pt idx="3207">
                  <c:v>519.25</c:v>
                </c:pt>
                <c:pt idx="3208">
                  <c:v>531</c:v>
                </c:pt>
                <c:pt idx="3209">
                  <c:v>543</c:v>
                </c:pt>
                <c:pt idx="3210">
                  <c:v>541.5</c:v>
                </c:pt>
                <c:pt idx="3211">
                  <c:v>539</c:v>
                </c:pt>
                <c:pt idx="3212">
                  <c:v>545</c:v>
                </c:pt>
                <c:pt idx="3213">
                  <c:v>543</c:v>
                </c:pt>
                <c:pt idx="3214">
                  <c:v>521.25</c:v>
                </c:pt>
                <c:pt idx="3215">
                  <c:v>518</c:v>
                </c:pt>
                <c:pt idx="3216">
                  <c:v>520.75</c:v>
                </c:pt>
                <c:pt idx="3217">
                  <c:v>529.5</c:v>
                </c:pt>
                <c:pt idx="3218">
                  <c:v>531</c:v>
                </c:pt>
                <c:pt idx="3219">
                  <c:v>548.25</c:v>
                </c:pt>
                <c:pt idx="3220">
                  <c:v>550.75</c:v>
                </c:pt>
                <c:pt idx="3221">
                  <c:v>548</c:v>
                </c:pt>
                <c:pt idx="3222">
                  <c:v>562</c:v>
                </c:pt>
                <c:pt idx="3223">
                  <c:v>567</c:v>
                </c:pt>
                <c:pt idx="3224">
                  <c:v>571</c:v>
                </c:pt>
                <c:pt idx="3225">
                  <c:v>585</c:v>
                </c:pt>
                <c:pt idx="3226">
                  <c:v>589.5</c:v>
                </c:pt>
                <c:pt idx="3227">
                  <c:v>586.5</c:v>
                </c:pt>
                <c:pt idx="3228">
                  <c:v>575.75</c:v>
                </c:pt>
                <c:pt idx="3229">
                  <c:v>585.5</c:v>
                </c:pt>
                <c:pt idx="3230">
                  <c:v>596</c:v>
                </c:pt>
                <c:pt idx="3231">
                  <c:v>599.25</c:v>
                </c:pt>
                <c:pt idx="3232">
                  <c:v>588.5</c:v>
                </c:pt>
                <c:pt idx="3233">
                  <c:v>609.25</c:v>
                </c:pt>
                <c:pt idx="3234">
                  <c:v>609.5</c:v>
                </c:pt>
                <c:pt idx="3235">
                  <c:v>608.25</c:v>
                </c:pt>
                <c:pt idx="3236">
                  <c:v>594</c:v>
                </c:pt>
                <c:pt idx="3237">
                  <c:v>600.25</c:v>
                </c:pt>
                <c:pt idx="3238">
                  <c:v>589.75</c:v>
                </c:pt>
                <c:pt idx="3239">
                  <c:v>590.25</c:v>
                </c:pt>
                <c:pt idx="3240">
                  <c:v>580.75</c:v>
                </c:pt>
                <c:pt idx="3241">
                  <c:v>592.25</c:v>
                </c:pt>
                <c:pt idx="3242">
                  <c:v>582</c:v>
                </c:pt>
                <c:pt idx="3243">
                  <c:v>582</c:v>
                </c:pt>
                <c:pt idx="3244">
                  <c:v>590</c:v>
                </c:pt>
                <c:pt idx="3245">
                  <c:v>601.75</c:v>
                </c:pt>
                <c:pt idx="3246">
                  <c:v>591.25</c:v>
                </c:pt>
                <c:pt idx="3247">
                  <c:v>611.25</c:v>
                </c:pt>
                <c:pt idx="3248">
                  <c:v>616.25</c:v>
                </c:pt>
                <c:pt idx="3249">
                  <c:v>609.75</c:v>
                </c:pt>
                <c:pt idx="3250">
                  <c:v>597.5</c:v>
                </c:pt>
                <c:pt idx="3251">
                  <c:v>606</c:v>
                </c:pt>
                <c:pt idx="3252">
                  <c:v>611.25</c:v>
                </c:pt>
                <c:pt idx="3253">
                  <c:v>609.75</c:v>
                </c:pt>
                <c:pt idx="3254">
                  <c:v>603.75</c:v>
                </c:pt>
                <c:pt idx="3255">
                  <c:v>589.5</c:v>
                </c:pt>
                <c:pt idx="3256">
                  <c:v>599.25</c:v>
                </c:pt>
                <c:pt idx="3257">
                  <c:v>586.75</c:v>
                </c:pt>
                <c:pt idx="3258">
                  <c:v>595.5</c:v>
                </c:pt>
                <c:pt idx="3259">
                  <c:v>596.25</c:v>
                </c:pt>
                <c:pt idx="3260">
                  <c:v>589</c:v>
                </c:pt>
                <c:pt idx="3261">
                  <c:v>605.5</c:v>
                </c:pt>
                <c:pt idx="3262">
                  <c:v>602.75</c:v>
                </c:pt>
                <c:pt idx="3263">
                  <c:v>597.75</c:v>
                </c:pt>
                <c:pt idx="3264">
                  <c:v>595.25</c:v>
                </c:pt>
                <c:pt idx="3265">
                  <c:v>598</c:v>
                </c:pt>
                <c:pt idx="3266">
                  <c:v>588.25</c:v>
                </c:pt>
                <c:pt idx="3267">
                  <c:v>589</c:v>
                </c:pt>
                <c:pt idx="3268">
                  <c:v>568.25</c:v>
                </c:pt>
                <c:pt idx="3269">
                  <c:v>573.75</c:v>
                </c:pt>
                <c:pt idx="3270">
                  <c:v>583.25</c:v>
                </c:pt>
                <c:pt idx="3271">
                  <c:v>586.75</c:v>
                </c:pt>
                <c:pt idx="3272">
                  <c:v>590</c:v>
                </c:pt>
                <c:pt idx="3273">
                  <c:v>598.75</c:v>
                </c:pt>
                <c:pt idx="3274">
                  <c:v>593.5</c:v>
                </c:pt>
                <c:pt idx="3275">
                  <c:v>596.5</c:v>
                </c:pt>
                <c:pt idx="3276">
                  <c:v>599.25</c:v>
                </c:pt>
                <c:pt idx="3277">
                  <c:v>607.5</c:v>
                </c:pt>
                <c:pt idx="3278">
                  <c:v>611.75</c:v>
                </c:pt>
                <c:pt idx="3279">
                  <c:v>607.75</c:v>
                </c:pt>
                <c:pt idx="3280">
                  <c:v>610.75</c:v>
                </c:pt>
                <c:pt idx="3281">
                  <c:v>601.25</c:v>
                </c:pt>
                <c:pt idx="3282">
                  <c:v>602.5</c:v>
                </c:pt>
                <c:pt idx="3283">
                  <c:v>604.25</c:v>
                </c:pt>
                <c:pt idx="3284">
                  <c:v>604.5</c:v>
                </c:pt>
                <c:pt idx="3285">
                  <c:v>610</c:v>
                </c:pt>
                <c:pt idx="3286">
                  <c:v>616.5</c:v>
                </c:pt>
                <c:pt idx="3287">
                  <c:v>630.75</c:v>
                </c:pt>
                <c:pt idx="3288">
                  <c:v>635.75</c:v>
                </c:pt>
                <c:pt idx="3289">
                  <c:v>637</c:v>
                </c:pt>
                <c:pt idx="3290">
                  <c:v>631</c:v>
                </c:pt>
                <c:pt idx="3291">
                  <c:v>639.25</c:v>
                </c:pt>
                <c:pt idx="3292">
                  <c:v>632.75</c:v>
                </c:pt>
                <c:pt idx="3293">
                  <c:v>622.25</c:v>
                </c:pt>
                <c:pt idx="3294">
                  <c:v>625.5</c:v>
                </c:pt>
                <c:pt idx="3295">
                  <c:v>626.75</c:v>
                </c:pt>
                <c:pt idx="3296">
                  <c:v>623.25</c:v>
                </c:pt>
                <c:pt idx="3297">
                  <c:v>638.25</c:v>
                </c:pt>
                <c:pt idx="3298">
                  <c:v>636</c:v>
                </c:pt>
                <c:pt idx="3299">
                  <c:v>648</c:v>
                </c:pt>
                <c:pt idx="3300">
                  <c:v>648.25</c:v>
                </c:pt>
                <c:pt idx="3301">
                  <c:v>636.5</c:v>
                </c:pt>
                <c:pt idx="3302">
                  <c:v>640.75</c:v>
                </c:pt>
                <c:pt idx="3303">
                  <c:v>622.5</c:v>
                </c:pt>
                <c:pt idx="3304">
                  <c:v>613</c:v>
                </c:pt>
                <c:pt idx="3305">
                  <c:v>609.75</c:v>
                </c:pt>
                <c:pt idx="3306">
                  <c:v>619.5</c:v>
                </c:pt>
                <c:pt idx="3307">
                  <c:v>609.25</c:v>
                </c:pt>
                <c:pt idx="3308">
                  <c:v>631.75</c:v>
                </c:pt>
                <c:pt idx="3309">
                  <c:v>634.75</c:v>
                </c:pt>
                <c:pt idx="3310">
                  <c:v>643.75</c:v>
                </c:pt>
                <c:pt idx="3311">
                  <c:v>648.75</c:v>
                </c:pt>
                <c:pt idx="3312">
                  <c:v>652.5</c:v>
                </c:pt>
                <c:pt idx="3313">
                  <c:v>650.25</c:v>
                </c:pt>
                <c:pt idx="3314">
                  <c:v>653.75</c:v>
                </c:pt>
                <c:pt idx="3315">
                  <c:v>655.75</c:v>
                </c:pt>
                <c:pt idx="3316">
                  <c:v>659.75</c:v>
                </c:pt>
                <c:pt idx="3317">
                  <c:v>662.75</c:v>
                </c:pt>
                <c:pt idx="3318">
                  <c:v>659.75</c:v>
                </c:pt>
                <c:pt idx="3319">
                  <c:v>664.5</c:v>
                </c:pt>
                <c:pt idx="3320">
                  <c:v>653</c:v>
                </c:pt>
                <c:pt idx="3321">
                  <c:v>660.5</c:v>
                </c:pt>
                <c:pt idx="3322">
                  <c:v>658.75</c:v>
                </c:pt>
                <c:pt idx="3323">
                  <c:v>645.75</c:v>
                </c:pt>
                <c:pt idx="3324">
                  <c:v>643.75</c:v>
                </c:pt>
                <c:pt idx="3325">
                  <c:v>645.25</c:v>
                </c:pt>
                <c:pt idx="3326">
                  <c:v>646</c:v>
                </c:pt>
                <c:pt idx="3327">
                  <c:v>660</c:v>
                </c:pt>
                <c:pt idx="3328">
                  <c:v>661.5</c:v>
                </c:pt>
                <c:pt idx="3329">
                  <c:v>663.75</c:v>
                </c:pt>
                <c:pt idx="3330">
                  <c:v>664.75</c:v>
                </c:pt>
                <c:pt idx="3331">
                  <c:v>669.5</c:v>
                </c:pt>
                <c:pt idx="3332">
                  <c:v>667.5</c:v>
                </c:pt>
                <c:pt idx="3333">
                  <c:v>668.75</c:v>
                </c:pt>
                <c:pt idx="3334">
                  <c:v>673.75</c:v>
                </c:pt>
                <c:pt idx="3335">
                  <c:v>665.75</c:v>
                </c:pt>
                <c:pt idx="3336">
                  <c:v>661.5</c:v>
                </c:pt>
                <c:pt idx="3337">
                  <c:v>661</c:v>
                </c:pt>
                <c:pt idx="3338">
                  <c:v>672.25</c:v>
                </c:pt>
                <c:pt idx="3339">
                  <c:v>673.25</c:v>
                </c:pt>
                <c:pt idx="3340">
                  <c:v>664.25</c:v>
                </c:pt>
                <c:pt idx="3341">
                  <c:v>658.75</c:v>
                </c:pt>
                <c:pt idx="3342">
                  <c:v>648</c:v>
                </c:pt>
                <c:pt idx="3343">
                  <c:v>656.25</c:v>
                </c:pt>
                <c:pt idx="3344">
                  <c:v>647.25</c:v>
                </c:pt>
                <c:pt idx="3345">
                  <c:v>651.5</c:v>
                </c:pt>
                <c:pt idx="3346">
                  <c:v>664.75</c:v>
                </c:pt>
                <c:pt idx="3347">
                  <c:v>668.5</c:v>
                </c:pt>
                <c:pt idx="3348">
                  <c:v>672</c:v>
                </c:pt>
                <c:pt idx="3349">
                  <c:v>673</c:v>
                </c:pt>
                <c:pt idx="3350">
                  <c:v>684.25</c:v>
                </c:pt>
                <c:pt idx="3351">
                  <c:v>682.25</c:v>
                </c:pt>
                <c:pt idx="3352">
                  <c:v>680.25</c:v>
                </c:pt>
                <c:pt idx="3353">
                  <c:v>684.75</c:v>
                </c:pt>
                <c:pt idx="3354">
                  <c:v>677.5</c:v>
                </c:pt>
                <c:pt idx="3355">
                  <c:v>684.25</c:v>
                </c:pt>
                <c:pt idx="3356">
                  <c:v>675.75</c:v>
                </c:pt>
                <c:pt idx="3357">
                  <c:v>676</c:v>
                </c:pt>
                <c:pt idx="3358">
                  <c:v>687.5</c:v>
                </c:pt>
                <c:pt idx="3359">
                  <c:v>689.25</c:v>
                </c:pt>
                <c:pt idx="3360">
                  <c:v>684</c:v>
                </c:pt>
                <c:pt idx="3361">
                  <c:v>690.25</c:v>
                </c:pt>
                <c:pt idx="3362">
                  <c:v>692.75</c:v>
                </c:pt>
                <c:pt idx="3363">
                  <c:v>705.5</c:v>
                </c:pt>
                <c:pt idx="3364">
                  <c:v>706.75</c:v>
                </c:pt>
                <c:pt idx="3365">
                  <c:v>714</c:v>
                </c:pt>
                <c:pt idx="3366">
                  <c:v>714.75</c:v>
                </c:pt>
                <c:pt idx="3367">
                  <c:v>714.25</c:v>
                </c:pt>
                <c:pt idx="3368">
                  <c:v>714.75</c:v>
                </c:pt>
                <c:pt idx="3369">
                  <c:v>729</c:v>
                </c:pt>
                <c:pt idx="3370">
                  <c:v>729</c:v>
                </c:pt>
                <c:pt idx="3371">
                  <c:v>731.75</c:v>
                </c:pt>
                <c:pt idx="3372">
                  <c:v>730.25</c:v>
                </c:pt>
                <c:pt idx="3373">
                  <c:v>741.25</c:v>
                </c:pt>
                <c:pt idx="3374">
                  <c:v>743.25</c:v>
                </c:pt>
                <c:pt idx="3375">
                  <c:v>746.75</c:v>
                </c:pt>
                <c:pt idx="3376">
                  <c:v>750.75</c:v>
                </c:pt>
                <c:pt idx="3377">
                  <c:v>741.25</c:v>
                </c:pt>
                <c:pt idx="3378">
                  <c:v>749.5</c:v>
                </c:pt>
                <c:pt idx="3379">
                  <c:v>742.5</c:v>
                </c:pt>
                <c:pt idx="3380">
                  <c:v>752.5</c:v>
                </c:pt>
                <c:pt idx="3381">
                  <c:v>754.5</c:v>
                </c:pt>
                <c:pt idx="3382">
                  <c:v>759.25</c:v>
                </c:pt>
                <c:pt idx="3383">
                  <c:v>758.75</c:v>
                </c:pt>
                <c:pt idx="3384">
                  <c:v>767.25</c:v>
                </c:pt>
                <c:pt idx="3385">
                  <c:v>765.25</c:v>
                </c:pt>
                <c:pt idx="3386">
                  <c:v>761.5</c:v>
                </c:pt>
                <c:pt idx="3387">
                  <c:v>775.5</c:v>
                </c:pt>
                <c:pt idx="3388">
                  <c:v>763.75</c:v>
                </c:pt>
                <c:pt idx="3389">
                  <c:v>750.5</c:v>
                </c:pt>
                <c:pt idx="3390">
                  <c:v>751.5</c:v>
                </c:pt>
                <c:pt idx="3391">
                  <c:v>751.25</c:v>
                </c:pt>
                <c:pt idx="3392">
                  <c:v>755.75</c:v>
                </c:pt>
                <c:pt idx="3393">
                  <c:v>754.25</c:v>
                </c:pt>
                <c:pt idx="3394">
                  <c:v>745.25</c:v>
                </c:pt>
                <c:pt idx="3395">
                  <c:v>747.75</c:v>
                </c:pt>
                <c:pt idx="3396">
                  <c:v>760.25</c:v>
                </c:pt>
                <c:pt idx="3397">
                  <c:v>761.25</c:v>
                </c:pt>
                <c:pt idx="3398">
                  <c:v>764.5</c:v>
                </c:pt>
                <c:pt idx="3399">
                  <c:v>776.5</c:v>
                </c:pt>
                <c:pt idx="3400">
                  <c:v>772.25</c:v>
                </c:pt>
                <c:pt idx="3401">
                  <c:v>767</c:v>
                </c:pt>
                <c:pt idx="3402">
                  <c:v>777.75</c:v>
                </c:pt>
                <c:pt idx="3403">
                  <c:v>772.5</c:v>
                </c:pt>
                <c:pt idx="3404">
                  <c:v>768.5</c:v>
                </c:pt>
                <c:pt idx="3405">
                  <c:v>765</c:v>
                </c:pt>
                <c:pt idx="3406">
                  <c:v>761.25</c:v>
                </c:pt>
                <c:pt idx="3407">
                  <c:v>759.75</c:v>
                </c:pt>
                <c:pt idx="3408">
                  <c:v>764.25</c:v>
                </c:pt>
                <c:pt idx="3409">
                  <c:v>764.5</c:v>
                </c:pt>
                <c:pt idx="3410">
                  <c:v>765.75</c:v>
                </c:pt>
                <c:pt idx="3411">
                  <c:v>776.75</c:v>
                </c:pt>
                <c:pt idx="3412">
                  <c:v>770.25</c:v>
                </c:pt>
                <c:pt idx="3413">
                  <c:v>772</c:v>
                </c:pt>
                <c:pt idx="3414">
                  <c:v>775.5</c:v>
                </c:pt>
                <c:pt idx="3415">
                  <c:v>779</c:v>
                </c:pt>
                <c:pt idx="3416">
                  <c:v>765.25</c:v>
                </c:pt>
                <c:pt idx="3417">
                  <c:v>760.75</c:v>
                </c:pt>
                <c:pt idx="3418">
                  <c:v>741.5</c:v>
                </c:pt>
                <c:pt idx="3419">
                  <c:v>726.75</c:v>
                </c:pt>
                <c:pt idx="3420">
                  <c:v>740.5</c:v>
                </c:pt>
                <c:pt idx="3421">
                  <c:v>727.5</c:v>
                </c:pt>
                <c:pt idx="3422">
                  <c:v>732.75</c:v>
                </c:pt>
                <c:pt idx="3423">
                  <c:v>745</c:v>
                </c:pt>
                <c:pt idx="3424">
                  <c:v>745.5</c:v>
                </c:pt>
                <c:pt idx="3425">
                  <c:v>741.5</c:v>
                </c:pt>
                <c:pt idx="3426">
                  <c:v>727.5</c:v>
                </c:pt>
                <c:pt idx="3427">
                  <c:v>725.5</c:v>
                </c:pt>
                <c:pt idx="3428">
                  <c:v>725.75</c:v>
                </c:pt>
                <c:pt idx="3429">
                  <c:v>740.25</c:v>
                </c:pt>
                <c:pt idx="3430">
                  <c:v>740.25</c:v>
                </c:pt>
                <c:pt idx="3431">
                  <c:v>756</c:v>
                </c:pt>
                <c:pt idx="3432">
                  <c:v>760.25</c:v>
                </c:pt>
                <c:pt idx="3433">
                  <c:v>759.25</c:v>
                </c:pt>
                <c:pt idx="3434">
                  <c:v>767.75</c:v>
                </c:pt>
                <c:pt idx="3435">
                  <c:v>776.25</c:v>
                </c:pt>
                <c:pt idx="3436">
                  <c:v>782.5</c:v>
                </c:pt>
                <c:pt idx="3437">
                  <c:v>779</c:v>
                </c:pt>
                <c:pt idx="3438">
                  <c:v>776.5</c:v>
                </c:pt>
                <c:pt idx="3439">
                  <c:v>773.75</c:v>
                </c:pt>
                <c:pt idx="3440">
                  <c:v>778.25</c:v>
                </c:pt>
                <c:pt idx="3441">
                  <c:v>762.5</c:v>
                </c:pt>
                <c:pt idx="3442">
                  <c:v>764</c:v>
                </c:pt>
                <c:pt idx="3443">
                  <c:v>759.25</c:v>
                </c:pt>
                <c:pt idx="3444">
                  <c:v>768.25</c:v>
                </c:pt>
                <c:pt idx="3445">
                  <c:v>768</c:v>
                </c:pt>
                <c:pt idx="3446">
                  <c:v>748.75</c:v>
                </c:pt>
                <c:pt idx="3447">
                  <c:v>756.75</c:v>
                </c:pt>
                <c:pt idx="3448">
                  <c:v>771</c:v>
                </c:pt>
                <c:pt idx="3449">
                  <c:v>773.75</c:v>
                </c:pt>
                <c:pt idx="3450">
                  <c:v>772.25</c:v>
                </c:pt>
                <c:pt idx="3451">
                  <c:v>772.25</c:v>
                </c:pt>
                <c:pt idx="3452">
                  <c:v>757.75</c:v>
                </c:pt>
                <c:pt idx="3453">
                  <c:v>748.25</c:v>
                </c:pt>
                <c:pt idx="3454">
                  <c:v>740.25</c:v>
                </c:pt>
                <c:pt idx="3455">
                  <c:v>750.25</c:v>
                </c:pt>
                <c:pt idx="3456">
                  <c:v>749.75</c:v>
                </c:pt>
                <c:pt idx="3457">
                  <c:v>756.25</c:v>
                </c:pt>
                <c:pt idx="3458">
                  <c:v>747.25</c:v>
                </c:pt>
                <c:pt idx="3459">
                  <c:v>729.75</c:v>
                </c:pt>
                <c:pt idx="3460">
                  <c:v>717.75</c:v>
                </c:pt>
                <c:pt idx="3461">
                  <c:v>726.5</c:v>
                </c:pt>
                <c:pt idx="3462">
                  <c:v>733</c:v>
                </c:pt>
                <c:pt idx="3463">
                  <c:v>728</c:v>
                </c:pt>
                <c:pt idx="3464">
                  <c:v>729</c:v>
                </c:pt>
                <c:pt idx="3465">
                  <c:v>719.75</c:v>
                </c:pt>
                <c:pt idx="3466">
                  <c:v>724.5</c:v>
                </c:pt>
                <c:pt idx="3467">
                  <c:v>721</c:v>
                </c:pt>
                <c:pt idx="3468">
                  <c:v>724.75</c:v>
                </c:pt>
                <c:pt idx="3469">
                  <c:v>726.75</c:v>
                </c:pt>
                <c:pt idx="3470">
                  <c:v>730.75</c:v>
                </c:pt>
                <c:pt idx="3471">
                  <c:v>746.75</c:v>
                </c:pt>
                <c:pt idx="3472">
                  <c:v>750.25</c:v>
                </c:pt>
                <c:pt idx="3473">
                  <c:v>757</c:v>
                </c:pt>
                <c:pt idx="3474">
                  <c:v>754.5</c:v>
                </c:pt>
                <c:pt idx="3475">
                  <c:v>755.5</c:v>
                </c:pt>
                <c:pt idx="3476">
                  <c:v>759.75</c:v>
                </c:pt>
                <c:pt idx="3477">
                  <c:v>749.25</c:v>
                </c:pt>
                <c:pt idx="3478">
                  <c:v>757.5</c:v>
                </c:pt>
                <c:pt idx="3479">
                  <c:v>774.5</c:v>
                </c:pt>
                <c:pt idx="3480">
                  <c:v>776.25</c:v>
                </c:pt>
                <c:pt idx="3481">
                  <c:v>765.75</c:v>
                </c:pt>
                <c:pt idx="3482">
                  <c:v>770.75</c:v>
                </c:pt>
                <c:pt idx="3483">
                  <c:v>759.75</c:v>
                </c:pt>
                <c:pt idx="3484">
                  <c:v>768.25</c:v>
                </c:pt>
                <c:pt idx="3485">
                  <c:v>767.25</c:v>
                </c:pt>
                <c:pt idx="3486">
                  <c:v>765.75</c:v>
                </c:pt>
                <c:pt idx="3487">
                  <c:v>768.25</c:v>
                </c:pt>
                <c:pt idx="3488">
                  <c:v>763.5</c:v>
                </c:pt>
                <c:pt idx="3489">
                  <c:v>769.25</c:v>
                </c:pt>
                <c:pt idx="3490">
                  <c:v>778.25</c:v>
                </c:pt>
                <c:pt idx="3491">
                  <c:v>775.5</c:v>
                </c:pt>
                <c:pt idx="3492">
                  <c:v>769.5</c:v>
                </c:pt>
                <c:pt idx="3493">
                  <c:v>766</c:v>
                </c:pt>
                <c:pt idx="3494">
                  <c:v>770</c:v>
                </c:pt>
                <c:pt idx="3495">
                  <c:v>774.75</c:v>
                </c:pt>
                <c:pt idx="3496">
                  <c:v>760.5</c:v>
                </c:pt>
                <c:pt idx="3497">
                  <c:v>760</c:v>
                </c:pt>
                <c:pt idx="3498">
                  <c:v>749.25</c:v>
                </c:pt>
                <c:pt idx="3499">
                  <c:v>752.25</c:v>
                </c:pt>
                <c:pt idx="3500">
                  <c:v>745</c:v>
                </c:pt>
                <c:pt idx="3501">
                  <c:v>747</c:v>
                </c:pt>
                <c:pt idx="3502">
                  <c:v>747.75</c:v>
                </c:pt>
                <c:pt idx="3503">
                  <c:v>748.5</c:v>
                </c:pt>
                <c:pt idx="3504">
                  <c:v>745.5</c:v>
                </c:pt>
                <c:pt idx="3505">
                  <c:v>737.75</c:v>
                </c:pt>
                <c:pt idx="3506">
                  <c:v>737</c:v>
                </c:pt>
                <c:pt idx="3507">
                  <c:v>733</c:v>
                </c:pt>
                <c:pt idx="3508">
                  <c:v>746.25</c:v>
                </c:pt>
                <c:pt idx="3509">
                  <c:v>724.75</c:v>
                </c:pt>
                <c:pt idx="3510">
                  <c:v>728</c:v>
                </c:pt>
                <c:pt idx="3511">
                  <c:v>719.75</c:v>
                </c:pt>
                <c:pt idx="3512">
                  <c:v>717.25</c:v>
                </c:pt>
                <c:pt idx="3513">
                  <c:v>726.75</c:v>
                </c:pt>
                <c:pt idx="3514">
                  <c:v>729.75</c:v>
                </c:pt>
                <c:pt idx="3515">
                  <c:v>734.5</c:v>
                </c:pt>
                <c:pt idx="3516">
                  <c:v>735.25</c:v>
                </c:pt>
                <c:pt idx="3517">
                  <c:v>739.75</c:v>
                </c:pt>
                <c:pt idx="3518">
                  <c:v>731.5</c:v>
                </c:pt>
                <c:pt idx="3519">
                  <c:v>731.25</c:v>
                </c:pt>
                <c:pt idx="3520">
                  <c:v>712.75</c:v>
                </c:pt>
                <c:pt idx="3521">
                  <c:v>697.75</c:v>
                </c:pt>
                <c:pt idx="3522">
                  <c:v>697</c:v>
                </c:pt>
                <c:pt idx="3523">
                  <c:v>685</c:v>
                </c:pt>
                <c:pt idx="3524">
                  <c:v>685.5</c:v>
                </c:pt>
                <c:pt idx="3525">
                  <c:v>697.5</c:v>
                </c:pt>
                <c:pt idx="3526">
                  <c:v>695</c:v>
                </c:pt>
                <c:pt idx="3527">
                  <c:v>683.75</c:v>
                </c:pt>
                <c:pt idx="3528">
                  <c:v>678.25</c:v>
                </c:pt>
                <c:pt idx="3529">
                  <c:v>666.75</c:v>
                </c:pt>
                <c:pt idx="3530">
                  <c:v>670</c:v>
                </c:pt>
                <c:pt idx="3531">
                  <c:v>662.5</c:v>
                </c:pt>
                <c:pt idx="3532">
                  <c:v>665</c:v>
                </c:pt>
                <c:pt idx="3533">
                  <c:v>663.75</c:v>
                </c:pt>
                <c:pt idx="3534">
                  <c:v>657.5</c:v>
                </c:pt>
                <c:pt idx="3535">
                  <c:v>656.75</c:v>
                </c:pt>
                <c:pt idx="3536">
                  <c:v>653</c:v>
                </c:pt>
                <c:pt idx="3537">
                  <c:v>662.25</c:v>
                </c:pt>
                <c:pt idx="3538">
                  <c:v>657.25</c:v>
                </c:pt>
                <c:pt idx="3539">
                  <c:v>654.5</c:v>
                </c:pt>
                <c:pt idx="3540">
                  <c:v>641.75</c:v>
                </c:pt>
                <c:pt idx="3541">
                  <c:v>646.75</c:v>
                </c:pt>
                <c:pt idx="3542">
                  <c:v>639</c:v>
                </c:pt>
                <c:pt idx="3543">
                  <c:v>642.5</c:v>
                </c:pt>
                <c:pt idx="3544">
                  <c:v>643.75</c:v>
                </c:pt>
                <c:pt idx="3545">
                  <c:v>638</c:v>
                </c:pt>
                <c:pt idx="3546">
                  <c:v>633.5</c:v>
                </c:pt>
                <c:pt idx="3547">
                  <c:v>631.75</c:v>
                </c:pt>
                <c:pt idx="3548">
                  <c:v>641</c:v>
                </c:pt>
                <c:pt idx="3549">
                  <c:v>637.25</c:v>
                </c:pt>
                <c:pt idx="3550">
                  <c:v>632.75</c:v>
                </c:pt>
                <c:pt idx="3551">
                  <c:v>639.5</c:v>
                </c:pt>
                <c:pt idx="3552">
                  <c:v>634.5</c:v>
                </c:pt>
                <c:pt idx="3553">
                  <c:v>648.75</c:v>
                </c:pt>
                <c:pt idx="3554">
                  <c:v>654.5</c:v>
                </c:pt>
                <c:pt idx="3555">
                  <c:v>650.25</c:v>
                </c:pt>
                <c:pt idx="3556">
                  <c:v>656.5</c:v>
                </c:pt>
                <c:pt idx="3557">
                  <c:v>652</c:v>
                </c:pt>
                <c:pt idx="3558">
                  <c:v>646.5</c:v>
                </c:pt>
                <c:pt idx="3559">
                  <c:v>646.75</c:v>
                </c:pt>
                <c:pt idx="3560">
                  <c:v>628.5</c:v>
                </c:pt>
                <c:pt idx="3561">
                  <c:v>626.25</c:v>
                </c:pt>
                <c:pt idx="3562">
                  <c:v>625.25</c:v>
                </c:pt>
                <c:pt idx="3563">
                  <c:v>619</c:v>
                </c:pt>
                <c:pt idx="3564">
                  <c:v>630.25</c:v>
                </c:pt>
                <c:pt idx="3565">
                  <c:v>639.75</c:v>
                </c:pt>
                <c:pt idx="3566">
                  <c:v>635.75</c:v>
                </c:pt>
                <c:pt idx="3567">
                  <c:v>639.25</c:v>
                </c:pt>
                <c:pt idx="3568">
                  <c:v>649.5</c:v>
                </c:pt>
                <c:pt idx="3569">
                  <c:v>658.75</c:v>
                </c:pt>
                <c:pt idx="3570">
                  <c:v>653.5</c:v>
                </c:pt>
                <c:pt idx="3571">
                  <c:v>648.75</c:v>
                </c:pt>
                <c:pt idx="3572">
                  <c:v>658.25</c:v>
                </c:pt>
                <c:pt idx="3573">
                  <c:v>660</c:v>
                </c:pt>
                <c:pt idx="3574">
                  <c:v>654</c:v>
                </c:pt>
                <c:pt idx="3575">
                  <c:v>665.75</c:v>
                </c:pt>
                <c:pt idx="3576">
                  <c:v>666.5</c:v>
                </c:pt>
                <c:pt idx="3577">
                  <c:v>650.25</c:v>
                </c:pt>
                <c:pt idx="3578">
                  <c:v>637</c:v>
                </c:pt>
                <c:pt idx="3579">
                  <c:v>634.25</c:v>
                </c:pt>
                <c:pt idx="3580">
                  <c:v>631.5</c:v>
                </c:pt>
                <c:pt idx="3581">
                  <c:v>631</c:v>
                </c:pt>
                <c:pt idx="3582">
                  <c:v>631.25</c:v>
                </c:pt>
                <c:pt idx="3583">
                  <c:v>616.75</c:v>
                </c:pt>
                <c:pt idx="3584">
                  <c:v>601.25</c:v>
                </c:pt>
                <c:pt idx="3585">
                  <c:v>594</c:v>
                </c:pt>
                <c:pt idx="3586">
                  <c:v>595.25</c:v>
                </c:pt>
                <c:pt idx="3587">
                  <c:v>597.5</c:v>
                </c:pt>
                <c:pt idx="3588">
                  <c:v>597</c:v>
                </c:pt>
                <c:pt idx="3589">
                  <c:v>588</c:v>
                </c:pt>
                <c:pt idx="3590">
                  <c:v>579</c:v>
                </c:pt>
                <c:pt idx="3591">
                  <c:v>582.25</c:v>
                </c:pt>
                <c:pt idx="3592">
                  <c:v>573.75</c:v>
                </c:pt>
                <c:pt idx="3593">
                  <c:v>580.5</c:v>
                </c:pt>
                <c:pt idx="3594">
                  <c:v>581.25</c:v>
                </c:pt>
                <c:pt idx="3595">
                  <c:v>568.5</c:v>
                </c:pt>
                <c:pt idx="3596">
                  <c:v>574.25</c:v>
                </c:pt>
                <c:pt idx="3597">
                  <c:v>575.5</c:v>
                </c:pt>
                <c:pt idx="3598">
                  <c:v>578.25</c:v>
                </c:pt>
                <c:pt idx="3599">
                  <c:v>577</c:v>
                </c:pt>
                <c:pt idx="3600">
                  <c:v>572.25</c:v>
                </c:pt>
                <c:pt idx="3601">
                  <c:v>570.25</c:v>
                </c:pt>
                <c:pt idx="3602">
                  <c:v>586</c:v>
                </c:pt>
                <c:pt idx="3603">
                  <c:v>586.75</c:v>
                </c:pt>
                <c:pt idx="3604">
                  <c:v>585.5</c:v>
                </c:pt>
                <c:pt idx="3605">
                  <c:v>585.5</c:v>
                </c:pt>
                <c:pt idx="3606">
                  <c:v>574</c:v>
                </c:pt>
                <c:pt idx="3607">
                  <c:v>580.25</c:v>
                </c:pt>
                <c:pt idx="3608">
                  <c:v>584.75</c:v>
                </c:pt>
                <c:pt idx="3609">
                  <c:v>586</c:v>
                </c:pt>
                <c:pt idx="3610">
                  <c:v>596.5</c:v>
                </c:pt>
                <c:pt idx="3611">
                  <c:v>600.25</c:v>
                </c:pt>
                <c:pt idx="3612">
                  <c:v>601</c:v>
                </c:pt>
                <c:pt idx="3613">
                  <c:v>600.25</c:v>
                </c:pt>
                <c:pt idx="3614">
                  <c:v>592</c:v>
                </c:pt>
                <c:pt idx="3615">
                  <c:v>592.5</c:v>
                </c:pt>
                <c:pt idx="3616">
                  <c:v>601.75</c:v>
                </c:pt>
                <c:pt idx="3617">
                  <c:v>604.75</c:v>
                </c:pt>
                <c:pt idx="3618">
                  <c:v>605.5</c:v>
                </c:pt>
                <c:pt idx="3619">
                  <c:v>602.25</c:v>
                </c:pt>
                <c:pt idx="3620">
                  <c:v>609.25</c:v>
                </c:pt>
                <c:pt idx="3621">
                  <c:v>610.75</c:v>
                </c:pt>
                <c:pt idx="3622">
                  <c:v>608.5</c:v>
                </c:pt>
                <c:pt idx="3623">
                  <c:v>607.5</c:v>
                </c:pt>
                <c:pt idx="3624">
                  <c:v>600</c:v>
                </c:pt>
                <c:pt idx="3625">
                  <c:v>584.75</c:v>
                </c:pt>
                <c:pt idx="3626">
                  <c:v>577</c:v>
                </c:pt>
                <c:pt idx="3627">
                  <c:v>582</c:v>
                </c:pt>
                <c:pt idx="3628">
                  <c:v>580</c:v>
                </c:pt>
                <c:pt idx="3629">
                  <c:v>585.5</c:v>
                </c:pt>
                <c:pt idx="3630">
                  <c:v>577.75</c:v>
                </c:pt>
                <c:pt idx="3631">
                  <c:v>581.25</c:v>
                </c:pt>
                <c:pt idx="3632">
                  <c:v>571.75</c:v>
                </c:pt>
                <c:pt idx="3633">
                  <c:v>577.5</c:v>
                </c:pt>
                <c:pt idx="3634">
                  <c:v>589.5</c:v>
                </c:pt>
                <c:pt idx="3635">
                  <c:v>577.25</c:v>
                </c:pt>
                <c:pt idx="3636">
                  <c:v>570.25</c:v>
                </c:pt>
                <c:pt idx="3637">
                  <c:v>562.25</c:v>
                </c:pt>
                <c:pt idx="3638">
                  <c:v>560</c:v>
                </c:pt>
                <c:pt idx="3639">
                  <c:v>563.5</c:v>
                </c:pt>
                <c:pt idx="3640">
                  <c:v>567</c:v>
                </c:pt>
                <c:pt idx="3641">
                  <c:v>568.5</c:v>
                </c:pt>
                <c:pt idx="3642">
                  <c:v>568.5</c:v>
                </c:pt>
                <c:pt idx="3643">
                  <c:v>575.5</c:v>
                </c:pt>
                <c:pt idx="3644">
                  <c:v>583</c:v>
                </c:pt>
                <c:pt idx="3645">
                  <c:v>587</c:v>
                </c:pt>
                <c:pt idx="3646">
                  <c:v>583.25</c:v>
                </c:pt>
                <c:pt idx="3647">
                  <c:v>595.75</c:v>
                </c:pt>
                <c:pt idx="3648">
                  <c:v>594.5</c:v>
                </c:pt>
                <c:pt idx="3649">
                  <c:v>596</c:v>
                </c:pt>
                <c:pt idx="3650">
                  <c:v>586.75</c:v>
                </c:pt>
                <c:pt idx="3651">
                  <c:v>590.25</c:v>
                </c:pt>
                <c:pt idx="3652">
                  <c:v>600.75</c:v>
                </c:pt>
                <c:pt idx="3653">
                  <c:v>600</c:v>
                </c:pt>
                <c:pt idx="3654">
                  <c:v>604.5</c:v>
                </c:pt>
                <c:pt idx="3655">
                  <c:v>604.25</c:v>
                </c:pt>
                <c:pt idx="3656">
                  <c:v>594.75</c:v>
                </c:pt>
                <c:pt idx="3657">
                  <c:v>596</c:v>
                </c:pt>
                <c:pt idx="3658">
                  <c:v>578.5</c:v>
                </c:pt>
                <c:pt idx="3659">
                  <c:v>586.5</c:v>
                </c:pt>
                <c:pt idx="3660">
                  <c:v>594.5</c:v>
                </c:pt>
                <c:pt idx="3661">
                  <c:v>605.75</c:v>
                </c:pt>
                <c:pt idx="3662">
                  <c:v>597.75</c:v>
                </c:pt>
                <c:pt idx="3663">
                  <c:v>603.75</c:v>
                </c:pt>
                <c:pt idx="3664">
                  <c:v>603.25</c:v>
                </c:pt>
                <c:pt idx="3665">
                  <c:v>603.75</c:v>
                </c:pt>
                <c:pt idx="3666">
                  <c:v>618</c:v>
                </c:pt>
                <c:pt idx="3667">
                  <c:v>619</c:v>
                </c:pt>
                <c:pt idx="3668">
                  <c:v>614.25</c:v>
                </c:pt>
                <c:pt idx="3669">
                  <c:v>600.75</c:v>
                </c:pt>
                <c:pt idx="3670">
                  <c:v>603.25</c:v>
                </c:pt>
                <c:pt idx="3671">
                  <c:v>594.75</c:v>
                </c:pt>
                <c:pt idx="3672">
                  <c:v>601.5</c:v>
                </c:pt>
                <c:pt idx="3673">
                  <c:v>592.25</c:v>
                </c:pt>
                <c:pt idx="3674">
                  <c:v>581.5</c:v>
                </c:pt>
                <c:pt idx="3675">
                  <c:v>583.5</c:v>
                </c:pt>
                <c:pt idx="3676">
                  <c:v>580.25</c:v>
                </c:pt>
                <c:pt idx="3677">
                  <c:v>575.75</c:v>
                </c:pt>
                <c:pt idx="3678">
                  <c:v>563.75</c:v>
                </c:pt>
                <c:pt idx="3679">
                  <c:v>564</c:v>
                </c:pt>
                <c:pt idx="3680">
                  <c:v>565</c:v>
                </c:pt>
                <c:pt idx="3681">
                  <c:v>567</c:v>
                </c:pt>
                <c:pt idx="3682">
                  <c:v>559.5</c:v>
                </c:pt>
                <c:pt idx="3683">
                  <c:v>575</c:v>
                </c:pt>
                <c:pt idx="3684">
                  <c:v>573.5</c:v>
                </c:pt>
                <c:pt idx="3685">
                  <c:v>567.25</c:v>
                </c:pt>
                <c:pt idx="3686">
                  <c:v>569.25</c:v>
                </c:pt>
                <c:pt idx="3687">
                  <c:v>574.75</c:v>
                </c:pt>
                <c:pt idx="3688">
                  <c:v>578.75</c:v>
                </c:pt>
                <c:pt idx="3689">
                  <c:v>584.75</c:v>
                </c:pt>
                <c:pt idx="3690">
                  <c:v>573</c:v>
                </c:pt>
                <c:pt idx="3691">
                  <c:v>573.25</c:v>
                </c:pt>
                <c:pt idx="3692">
                  <c:v>579.5</c:v>
                </c:pt>
                <c:pt idx="3693">
                  <c:v>565.5</c:v>
                </c:pt>
                <c:pt idx="3694">
                  <c:v>550</c:v>
                </c:pt>
                <c:pt idx="3695">
                  <c:v>533</c:v>
                </c:pt>
                <c:pt idx="3696">
                  <c:v>536.25</c:v>
                </c:pt>
                <c:pt idx="3697">
                  <c:v>545.25</c:v>
                </c:pt>
                <c:pt idx="3698">
                  <c:v>529.25</c:v>
                </c:pt>
                <c:pt idx="3699">
                  <c:v>551</c:v>
                </c:pt>
                <c:pt idx="3700">
                  <c:v>546.75</c:v>
                </c:pt>
                <c:pt idx="3701">
                  <c:v>553.5</c:v>
                </c:pt>
                <c:pt idx="3702">
                  <c:v>543.25</c:v>
                </c:pt>
                <c:pt idx="3703">
                  <c:v>546.75</c:v>
                </c:pt>
                <c:pt idx="3704">
                  <c:v>532.5</c:v>
                </c:pt>
                <c:pt idx="3705">
                  <c:v>548</c:v>
                </c:pt>
                <c:pt idx="3706">
                  <c:v>553</c:v>
                </c:pt>
                <c:pt idx="3707">
                  <c:v>555.5</c:v>
                </c:pt>
                <c:pt idx="3708">
                  <c:v>564.75</c:v>
                </c:pt>
                <c:pt idx="3709">
                  <c:v>564.5</c:v>
                </c:pt>
                <c:pt idx="3710">
                  <c:v>560.75</c:v>
                </c:pt>
                <c:pt idx="3711">
                  <c:v>567.75</c:v>
                </c:pt>
                <c:pt idx="3712">
                  <c:v>555.75</c:v>
                </c:pt>
                <c:pt idx="3713">
                  <c:v>562</c:v>
                </c:pt>
                <c:pt idx="3714">
                  <c:v>548.75</c:v>
                </c:pt>
                <c:pt idx="3715">
                  <c:v>546.25</c:v>
                </c:pt>
                <c:pt idx="3716">
                  <c:v>556.5</c:v>
                </c:pt>
                <c:pt idx="3717">
                  <c:v>564.75</c:v>
                </c:pt>
                <c:pt idx="3718">
                  <c:v>576.25</c:v>
                </c:pt>
                <c:pt idx="3719">
                  <c:v>580.75</c:v>
                </c:pt>
                <c:pt idx="3720">
                  <c:v>579.75</c:v>
                </c:pt>
                <c:pt idx="3721">
                  <c:v>585.75</c:v>
                </c:pt>
                <c:pt idx="3722">
                  <c:v>583.25</c:v>
                </c:pt>
                <c:pt idx="3723">
                  <c:v>582</c:v>
                </c:pt>
                <c:pt idx="3724">
                  <c:v>587.5</c:v>
                </c:pt>
                <c:pt idx="3725">
                  <c:v>589.75</c:v>
                </c:pt>
                <c:pt idx="3726">
                  <c:v>581.75</c:v>
                </c:pt>
                <c:pt idx="3727">
                  <c:v>590.75</c:v>
                </c:pt>
                <c:pt idx="3728">
                  <c:v>594.75</c:v>
                </c:pt>
                <c:pt idx="3729">
                  <c:v>588</c:v>
                </c:pt>
                <c:pt idx="3730">
                  <c:v>587.5</c:v>
                </c:pt>
                <c:pt idx="3731">
                  <c:v>588.5</c:v>
                </c:pt>
                <c:pt idx="3732">
                  <c:v>585.5</c:v>
                </c:pt>
                <c:pt idx="3733">
                  <c:v>590.5</c:v>
                </c:pt>
                <c:pt idx="3734">
                  <c:v>588.5</c:v>
                </c:pt>
                <c:pt idx="3735">
                  <c:v>592</c:v>
                </c:pt>
                <c:pt idx="3736">
                  <c:v>594.5</c:v>
                </c:pt>
                <c:pt idx="3737">
                  <c:v>596.25</c:v>
                </c:pt>
                <c:pt idx="3738">
                  <c:v>592.25</c:v>
                </c:pt>
                <c:pt idx="3739">
                  <c:v>587.5</c:v>
                </c:pt>
                <c:pt idx="3740">
                  <c:v>588</c:v>
                </c:pt>
                <c:pt idx="3741">
                  <c:v>587</c:v>
                </c:pt>
                <c:pt idx="3742">
                  <c:v>587</c:v>
                </c:pt>
                <c:pt idx="3743">
                  <c:v>604</c:v>
                </c:pt>
                <c:pt idx="3744">
                  <c:v>612.25</c:v>
                </c:pt>
                <c:pt idx="3745">
                  <c:v>611.75</c:v>
                </c:pt>
                <c:pt idx="3746">
                  <c:v>601.25</c:v>
                </c:pt>
                <c:pt idx="3747">
                  <c:v>605</c:v>
                </c:pt>
                <c:pt idx="3748">
                  <c:v>612.5</c:v>
                </c:pt>
                <c:pt idx="3749">
                  <c:v>608</c:v>
                </c:pt>
                <c:pt idx="3750">
                  <c:v>599</c:v>
                </c:pt>
                <c:pt idx="3751">
                  <c:v>609.5</c:v>
                </c:pt>
                <c:pt idx="3752">
                  <c:v>605.25</c:v>
                </c:pt>
                <c:pt idx="3753">
                  <c:v>591.5</c:v>
                </c:pt>
                <c:pt idx="3754">
                  <c:v>584.5</c:v>
                </c:pt>
                <c:pt idx="3755">
                  <c:v>582.5</c:v>
                </c:pt>
                <c:pt idx="3756">
                  <c:v>580</c:v>
                </c:pt>
                <c:pt idx="3757">
                  <c:v>576.25</c:v>
                </c:pt>
                <c:pt idx="3758">
                  <c:v>576.75</c:v>
                </c:pt>
                <c:pt idx="3759">
                  <c:v>581.5</c:v>
                </c:pt>
                <c:pt idx="3760">
                  <c:v>574.75</c:v>
                </c:pt>
                <c:pt idx="3761">
                  <c:v>571.5</c:v>
                </c:pt>
                <c:pt idx="3762">
                  <c:v>578</c:v>
                </c:pt>
                <c:pt idx="3763">
                  <c:v>571</c:v>
                </c:pt>
                <c:pt idx="3764">
                  <c:v>574</c:v>
                </c:pt>
                <c:pt idx="3765">
                  <c:v>575</c:v>
                </c:pt>
                <c:pt idx="3766">
                  <c:v>579.75</c:v>
                </c:pt>
                <c:pt idx="3767">
                  <c:v>587</c:v>
                </c:pt>
                <c:pt idx="3768">
                  <c:v>576.75</c:v>
                </c:pt>
                <c:pt idx="3769">
                  <c:v>577.5</c:v>
                </c:pt>
                <c:pt idx="3770">
                  <c:v>585</c:v>
                </c:pt>
                <c:pt idx="3771">
                  <c:v>587.75</c:v>
                </c:pt>
                <c:pt idx="3772">
                  <c:v>578</c:v>
                </c:pt>
                <c:pt idx="3773">
                  <c:v>569.75</c:v>
                </c:pt>
                <c:pt idx="3774">
                  <c:v>567.25</c:v>
                </c:pt>
                <c:pt idx="3775">
                  <c:v>574.25</c:v>
                </c:pt>
                <c:pt idx="3776">
                  <c:v>573.75</c:v>
                </c:pt>
                <c:pt idx="3777">
                  <c:v>578.5</c:v>
                </c:pt>
                <c:pt idx="3778">
                  <c:v>571</c:v>
                </c:pt>
                <c:pt idx="3779">
                  <c:v>577.5</c:v>
                </c:pt>
                <c:pt idx="3780">
                  <c:v>561.5</c:v>
                </c:pt>
                <c:pt idx="3781">
                  <c:v>561.5</c:v>
                </c:pt>
                <c:pt idx="3782">
                  <c:v>561</c:v>
                </c:pt>
                <c:pt idx="3783">
                  <c:v>563.75</c:v>
                </c:pt>
                <c:pt idx="3784">
                  <c:v>564</c:v>
                </c:pt>
                <c:pt idx="3785">
                  <c:v>561.5</c:v>
                </c:pt>
                <c:pt idx="3786">
                  <c:v>550</c:v>
                </c:pt>
                <c:pt idx="3787">
                  <c:v>553.5</c:v>
                </c:pt>
                <c:pt idx="3788">
                  <c:v>546</c:v>
                </c:pt>
                <c:pt idx="3789">
                  <c:v>554.5</c:v>
                </c:pt>
                <c:pt idx="3790">
                  <c:v>548.5</c:v>
                </c:pt>
                <c:pt idx="3791">
                  <c:v>561.5</c:v>
                </c:pt>
                <c:pt idx="3792">
                  <c:v>561.75</c:v>
                </c:pt>
                <c:pt idx="3793">
                  <c:v>559.75</c:v>
                </c:pt>
                <c:pt idx="3794">
                  <c:v>574.25</c:v>
                </c:pt>
                <c:pt idx="3795">
                  <c:v>575.5</c:v>
                </c:pt>
                <c:pt idx="3796">
                  <c:v>572</c:v>
                </c:pt>
                <c:pt idx="3797">
                  <c:v>582</c:v>
                </c:pt>
                <c:pt idx="3798">
                  <c:v>580.25</c:v>
                </c:pt>
                <c:pt idx="3799">
                  <c:v>572.5</c:v>
                </c:pt>
                <c:pt idx="3800">
                  <c:v>568.5</c:v>
                </c:pt>
                <c:pt idx="3801">
                  <c:v>567.5</c:v>
                </c:pt>
                <c:pt idx="3802">
                  <c:v>576.25</c:v>
                </c:pt>
                <c:pt idx="3803">
                  <c:v>572</c:v>
                </c:pt>
                <c:pt idx="3804">
                  <c:v>561.5</c:v>
                </c:pt>
                <c:pt idx="3805">
                  <c:v>550</c:v>
                </c:pt>
                <c:pt idx="3806">
                  <c:v>553.75</c:v>
                </c:pt>
                <c:pt idx="3807">
                  <c:v>554.5</c:v>
                </c:pt>
                <c:pt idx="3808">
                  <c:v>555.5</c:v>
                </c:pt>
                <c:pt idx="3809">
                  <c:v>555.75</c:v>
                </c:pt>
                <c:pt idx="3810">
                  <c:v>556.75</c:v>
                </c:pt>
                <c:pt idx="3811">
                  <c:v>565.75</c:v>
                </c:pt>
                <c:pt idx="3812">
                  <c:v>568.25</c:v>
                </c:pt>
                <c:pt idx="3813">
                  <c:v>565.75</c:v>
                </c:pt>
                <c:pt idx="3814">
                  <c:v>550.75</c:v>
                </c:pt>
                <c:pt idx="3815">
                  <c:v>534.75</c:v>
                </c:pt>
                <c:pt idx="3816">
                  <c:v>531</c:v>
                </c:pt>
                <c:pt idx="3817">
                  <c:v>534</c:v>
                </c:pt>
                <c:pt idx="3818">
                  <c:v>524</c:v>
                </c:pt>
                <c:pt idx="3819">
                  <c:v>522.5</c:v>
                </c:pt>
                <c:pt idx="3820">
                  <c:v>512.5</c:v>
                </c:pt>
                <c:pt idx="3821">
                  <c:v>512</c:v>
                </c:pt>
                <c:pt idx="3822">
                  <c:v>524</c:v>
                </c:pt>
                <c:pt idx="3823">
                  <c:v>528.25</c:v>
                </c:pt>
                <c:pt idx="3824">
                  <c:v>515.5</c:v>
                </c:pt>
                <c:pt idx="3825">
                  <c:v>534.5</c:v>
                </c:pt>
                <c:pt idx="3826">
                  <c:v>513.5</c:v>
                </c:pt>
                <c:pt idx="3827">
                  <c:v>517.75</c:v>
                </c:pt>
                <c:pt idx="3828">
                  <c:v>536.5</c:v>
                </c:pt>
                <c:pt idx="3829">
                  <c:v>533</c:v>
                </c:pt>
                <c:pt idx="3830">
                  <c:v>530</c:v>
                </c:pt>
                <c:pt idx="3831">
                  <c:v>516.5</c:v>
                </c:pt>
                <c:pt idx="3832">
                  <c:v>533.75</c:v>
                </c:pt>
                <c:pt idx="3833">
                  <c:v>543.75</c:v>
                </c:pt>
                <c:pt idx="3834">
                  <c:v>540.25</c:v>
                </c:pt>
                <c:pt idx="3835">
                  <c:v>552</c:v>
                </c:pt>
                <c:pt idx="3836">
                  <c:v>557.75</c:v>
                </c:pt>
                <c:pt idx="3837">
                  <c:v>556</c:v>
                </c:pt>
                <c:pt idx="3838">
                  <c:v>556.75</c:v>
                </c:pt>
                <c:pt idx="3839">
                  <c:v>556.75</c:v>
                </c:pt>
                <c:pt idx="3840">
                  <c:v>557.75</c:v>
                </c:pt>
                <c:pt idx="3841">
                  <c:v>567.75</c:v>
                </c:pt>
                <c:pt idx="3842">
                  <c:v>572</c:v>
                </c:pt>
                <c:pt idx="3843">
                  <c:v>571.25</c:v>
                </c:pt>
                <c:pt idx="3844">
                  <c:v>566.5</c:v>
                </c:pt>
                <c:pt idx="3845">
                  <c:v>568.75</c:v>
                </c:pt>
                <c:pt idx="3846">
                  <c:v>579.25</c:v>
                </c:pt>
                <c:pt idx="3847">
                  <c:v>584.25</c:v>
                </c:pt>
                <c:pt idx="3848">
                  <c:v>591</c:v>
                </c:pt>
                <c:pt idx="3849">
                  <c:v>596</c:v>
                </c:pt>
                <c:pt idx="3850">
                  <c:v>602.5</c:v>
                </c:pt>
                <c:pt idx="3851">
                  <c:v>604</c:v>
                </c:pt>
                <c:pt idx="3852">
                  <c:v>595</c:v>
                </c:pt>
                <c:pt idx="3853">
                  <c:v>593.25</c:v>
                </c:pt>
                <c:pt idx="3854">
                  <c:v>585</c:v>
                </c:pt>
                <c:pt idx="3855">
                  <c:v>598.5</c:v>
                </c:pt>
                <c:pt idx="3856">
                  <c:v>600</c:v>
                </c:pt>
                <c:pt idx="3857">
                  <c:v>597.5</c:v>
                </c:pt>
                <c:pt idx="3858">
                  <c:v>599.5</c:v>
                </c:pt>
                <c:pt idx="3859">
                  <c:v>592</c:v>
                </c:pt>
                <c:pt idx="3860">
                  <c:v>590.75</c:v>
                </c:pt>
                <c:pt idx="3861">
                  <c:v>593.25</c:v>
                </c:pt>
                <c:pt idx="3862">
                  <c:v>595</c:v>
                </c:pt>
                <c:pt idx="3863">
                  <c:v>603</c:v>
                </c:pt>
                <c:pt idx="3864">
                  <c:v>608</c:v>
                </c:pt>
                <c:pt idx="3865">
                  <c:v>603.75</c:v>
                </c:pt>
                <c:pt idx="3866">
                  <c:v>600.25</c:v>
                </c:pt>
                <c:pt idx="3867">
                  <c:v>593.5</c:v>
                </c:pt>
                <c:pt idx="3868">
                  <c:v>594</c:v>
                </c:pt>
                <c:pt idx="3869">
                  <c:v>596</c:v>
                </c:pt>
                <c:pt idx="3870">
                  <c:v>601.5</c:v>
                </c:pt>
                <c:pt idx="3871">
                  <c:v>602.5</c:v>
                </c:pt>
                <c:pt idx="3872">
                  <c:v>590</c:v>
                </c:pt>
                <c:pt idx="3873">
                  <c:v>591.25</c:v>
                </c:pt>
                <c:pt idx="3874">
                  <c:v>586</c:v>
                </c:pt>
                <c:pt idx="3875">
                  <c:v>580.75</c:v>
                </c:pt>
                <c:pt idx="3876">
                  <c:v>600.75</c:v>
                </c:pt>
                <c:pt idx="3877">
                  <c:v>606.5</c:v>
                </c:pt>
                <c:pt idx="3878">
                  <c:v>607.25</c:v>
                </c:pt>
                <c:pt idx="3879">
                  <c:v>617.75</c:v>
                </c:pt>
                <c:pt idx="3880">
                  <c:v>621</c:v>
                </c:pt>
                <c:pt idx="3881">
                  <c:v>622</c:v>
                </c:pt>
                <c:pt idx="3882">
                  <c:v>625.75</c:v>
                </c:pt>
                <c:pt idx="3883">
                  <c:v>619.5</c:v>
                </c:pt>
                <c:pt idx="3884">
                  <c:v>618.75</c:v>
                </c:pt>
                <c:pt idx="3885">
                  <c:v>615.5</c:v>
                </c:pt>
                <c:pt idx="3886">
                  <c:v>609.75</c:v>
                </c:pt>
                <c:pt idx="3887">
                  <c:v>614.25</c:v>
                </c:pt>
                <c:pt idx="3888">
                  <c:v>590.75</c:v>
                </c:pt>
                <c:pt idx="3889">
                  <c:v>595.25</c:v>
                </c:pt>
                <c:pt idx="3890">
                  <c:v>596.5</c:v>
                </c:pt>
                <c:pt idx="3891">
                  <c:v>597</c:v>
                </c:pt>
                <c:pt idx="3892">
                  <c:v>603.75</c:v>
                </c:pt>
                <c:pt idx="3893">
                  <c:v>615.25</c:v>
                </c:pt>
                <c:pt idx="3894">
                  <c:v>614.5</c:v>
                </c:pt>
                <c:pt idx="3895">
                  <c:v>609.5</c:v>
                </c:pt>
                <c:pt idx="3896">
                  <c:v>613.25</c:v>
                </c:pt>
                <c:pt idx="3897">
                  <c:v>598</c:v>
                </c:pt>
                <c:pt idx="3898">
                  <c:v>591.5</c:v>
                </c:pt>
                <c:pt idx="3899">
                  <c:v>594.75</c:v>
                </c:pt>
                <c:pt idx="3900">
                  <c:v>583.5</c:v>
                </c:pt>
                <c:pt idx="3901">
                  <c:v>594.25</c:v>
                </c:pt>
                <c:pt idx="3902">
                  <c:v>591.75</c:v>
                </c:pt>
                <c:pt idx="3903">
                  <c:v>594.25</c:v>
                </c:pt>
                <c:pt idx="3904">
                  <c:v>591.75</c:v>
                </c:pt>
                <c:pt idx="3905">
                  <c:v>604.25</c:v>
                </c:pt>
                <c:pt idx="3906">
                  <c:v>608.25</c:v>
                </c:pt>
                <c:pt idx="3907">
                  <c:v>617.75</c:v>
                </c:pt>
                <c:pt idx="3908">
                  <c:v>615</c:v>
                </c:pt>
                <c:pt idx="3909">
                  <c:v>611.25</c:v>
                </c:pt>
                <c:pt idx="3910">
                  <c:v>618.25</c:v>
                </c:pt>
                <c:pt idx="3911">
                  <c:v>616.25</c:v>
                </c:pt>
                <c:pt idx="3912">
                  <c:v>619</c:v>
                </c:pt>
                <c:pt idx="3913">
                  <c:v>620</c:v>
                </c:pt>
                <c:pt idx="3914">
                  <c:v>608.5</c:v>
                </c:pt>
                <c:pt idx="3915">
                  <c:v>618</c:v>
                </c:pt>
                <c:pt idx="3916">
                  <c:v>617.5</c:v>
                </c:pt>
                <c:pt idx="3917">
                  <c:v>612.5</c:v>
                </c:pt>
                <c:pt idx="3918">
                  <c:v>605.5</c:v>
                </c:pt>
                <c:pt idx="3919">
                  <c:v>603.5</c:v>
                </c:pt>
                <c:pt idx="3920">
                  <c:v>605.5</c:v>
                </c:pt>
                <c:pt idx="3921">
                  <c:v>598</c:v>
                </c:pt>
                <c:pt idx="3922">
                  <c:v>609</c:v>
                </c:pt>
                <c:pt idx="3923">
                  <c:v>611.5</c:v>
                </c:pt>
                <c:pt idx="3924">
                  <c:v>624.5</c:v>
                </c:pt>
                <c:pt idx="3925">
                  <c:v>630</c:v>
                </c:pt>
                <c:pt idx="3926">
                  <c:v>632.5</c:v>
                </c:pt>
                <c:pt idx="3927">
                  <c:v>633.25</c:v>
                </c:pt>
                <c:pt idx="3928">
                  <c:v>631.25</c:v>
                </c:pt>
                <c:pt idx="3929">
                  <c:v>623.25</c:v>
                </c:pt>
                <c:pt idx="3930">
                  <c:v>630.25</c:v>
                </c:pt>
                <c:pt idx="3931">
                  <c:v>627.5</c:v>
                </c:pt>
                <c:pt idx="3932">
                  <c:v>628.5</c:v>
                </c:pt>
                <c:pt idx="3933">
                  <c:v>626.75</c:v>
                </c:pt>
                <c:pt idx="3934">
                  <c:v>618.25</c:v>
                </c:pt>
                <c:pt idx="3935">
                  <c:v>625.75</c:v>
                </c:pt>
                <c:pt idx="3936">
                  <c:v>623.25</c:v>
                </c:pt>
                <c:pt idx="3937">
                  <c:v>619</c:v>
                </c:pt>
                <c:pt idx="3938">
                  <c:v>621.5</c:v>
                </c:pt>
                <c:pt idx="3939">
                  <c:v>630.5</c:v>
                </c:pt>
                <c:pt idx="3940">
                  <c:v>634.75</c:v>
                </c:pt>
                <c:pt idx="3941">
                  <c:v>633.25</c:v>
                </c:pt>
                <c:pt idx="3942">
                  <c:v>619.75</c:v>
                </c:pt>
                <c:pt idx="3943">
                  <c:v>621.25</c:v>
                </c:pt>
                <c:pt idx="3944">
                  <c:v>609.75</c:v>
                </c:pt>
                <c:pt idx="3945">
                  <c:v>611.25</c:v>
                </c:pt>
                <c:pt idx="3946">
                  <c:v>610</c:v>
                </c:pt>
                <c:pt idx="3947">
                  <c:v>608.75</c:v>
                </c:pt>
                <c:pt idx="3948">
                  <c:v>629.25</c:v>
                </c:pt>
                <c:pt idx="3949">
                  <c:v>631</c:v>
                </c:pt>
                <c:pt idx="3950">
                  <c:v>632.75</c:v>
                </c:pt>
                <c:pt idx="3951">
                  <c:v>632.75</c:v>
                </c:pt>
                <c:pt idx="3952">
                  <c:v>630.25</c:v>
                </c:pt>
                <c:pt idx="3953">
                  <c:v>625.25</c:v>
                </c:pt>
                <c:pt idx="3954">
                  <c:v>624.75</c:v>
                </c:pt>
                <c:pt idx="3955">
                  <c:v>630.75</c:v>
                </c:pt>
                <c:pt idx="3956">
                  <c:v>631.75</c:v>
                </c:pt>
                <c:pt idx="3957">
                  <c:v>624</c:v>
                </c:pt>
                <c:pt idx="3958">
                  <c:v>633.75</c:v>
                </c:pt>
                <c:pt idx="3959">
                  <c:v>628</c:v>
                </c:pt>
                <c:pt idx="3960">
                  <c:v>632.75</c:v>
                </c:pt>
                <c:pt idx="3961">
                  <c:v>644.75</c:v>
                </c:pt>
                <c:pt idx="3962">
                  <c:v>643</c:v>
                </c:pt>
                <c:pt idx="3963">
                  <c:v>645</c:v>
                </c:pt>
                <c:pt idx="3964">
                  <c:v>643.5</c:v>
                </c:pt>
                <c:pt idx="3965">
                  <c:v>627.5</c:v>
                </c:pt>
                <c:pt idx="3966">
                  <c:v>610</c:v>
                </c:pt>
                <c:pt idx="3967">
                  <c:v>613</c:v>
                </c:pt>
                <c:pt idx="3968">
                  <c:v>610.75</c:v>
                </c:pt>
                <c:pt idx="3969">
                  <c:v>584.75</c:v>
                </c:pt>
                <c:pt idx="3970">
                  <c:v>578.75</c:v>
                </c:pt>
                <c:pt idx="3971">
                  <c:v>586.5</c:v>
                </c:pt>
                <c:pt idx="3972">
                  <c:v>577.75</c:v>
                </c:pt>
                <c:pt idx="3973">
                  <c:v>568.25</c:v>
                </c:pt>
                <c:pt idx="3974">
                  <c:v>576.75</c:v>
                </c:pt>
                <c:pt idx="3975">
                  <c:v>591.75</c:v>
                </c:pt>
                <c:pt idx="3976">
                  <c:v>598.5</c:v>
                </c:pt>
                <c:pt idx="3977">
                  <c:v>575.75</c:v>
                </c:pt>
                <c:pt idx="3978">
                  <c:v>587.75</c:v>
                </c:pt>
                <c:pt idx="3979">
                  <c:v>601.5</c:v>
                </c:pt>
                <c:pt idx="3980">
                  <c:v>604</c:v>
                </c:pt>
                <c:pt idx="3981">
                  <c:v>585.25</c:v>
                </c:pt>
                <c:pt idx="3982">
                  <c:v>581.5</c:v>
                </c:pt>
                <c:pt idx="3983">
                  <c:v>571.75</c:v>
                </c:pt>
                <c:pt idx="3984">
                  <c:v>571.25</c:v>
                </c:pt>
                <c:pt idx="3985">
                  <c:v>566.75</c:v>
                </c:pt>
                <c:pt idx="3986">
                  <c:v>552.25</c:v>
                </c:pt>
                <c:pt idx="3987">
                  <c:v>537.75</c:v>
                </c:pt>
                <c:pt idx="3988">
                  <c:v>546.5</c:v>
                </c:pt>
                <c:pt idx="3989">
                  <c:v>573</c:v>
                </c:pt>
                <c:pt idx="3990">
                  <c:v>565.25</c:v>
                </c:pt>
                <c:pt idx="3991">
                  <c:v>553.75</c:v>
                </c:pt>
                <c:pt idx="3992">
                  <c:v>557.75</c:v>
                </c:pt>
                <c:pt idx="3993">
                  <c:v>567</c:v>
                </c:pt>
                <c:pt idx="3994">
                  <c:v>561.25</c:v>
                </c:pt>
                <c:pt idx="3995">
                  <c:v>560.75</c:v>
                </c:pt>
                <c:pt idx="3996">
                  <c:v>565.5</c:v>
                </c:pt>
                <c:pt idx="3997">
                  <c:v>555</c:v>
                </c:pt>
                <c:pt idx="3998">
                  <c:v>563</c:v>
                </c:pt>
                <c:pt idx="3999">
                  <c:v>538.25</c:v>
                </c:pt>
                <c:pt idx="4000">
                  <c:v>541.25</c:v>
                </c:pt>
                <c:pt idx="4001">
                  <c:v>532.5</c:v>
                </c:pt>
                <c:pt idx="4002">
                  <c:v>541</c:v>
                </c:pt>
                <c:pt idx="4003">
                  <c:v>538</c:v>
                </c:pt>
                <c:pt idx="4004">
                  <c:v>545.75</c:v>
                </c:pt>
                <c:pt idx="4005">
                  <c:v>543.75</c:v>
                </c:pt>
                <c:pt idx="4006">
                  <c:v>538.5</c:v>
                </c:pt>
                <c:pt idx="4007">
                  <c:v>552.5</c:v>
                </c:pt>
                <c:pt idx="4008">
                  <c:v>573.25</c:v>
                </c:pt>
                <c:pt idx="4009">
                  <c:v>578.5</c:v>
                </c:pt>
                <c:pt idx="4010">
                  <c:v>580.25</c:v>
                </c:pt>
                <c:pt idx="4011">
                  <c:v>575</c:v>
                </c:pt>
                <c:pt idx="4012">
                  <c:v>558.25</c:v>
                </c:pt>
                <c:pt idx="4013">
                  <c:v>566.5</c:v>
                </c:pt>
                <c:pt idx="4014">
                  <c:v>576</c:v>
                </c:pt>
                <c:pt idx="4015">
                  <c:v>553.25</c:v>
                </c:pt>
                <c:pt idx="4016">
                  <c:v>549.25</c:v>
                </c:pt>
                <c:pt idx="4017">
                  <c:v>547.5</c:v>
                </c:pt>
                <c:pt idx="4018">
                  <c:v>548.5</c:v>
                </c:pt>
                <c:pt idx="4019">
                  <c:v>536.5</c:v>
                </c:pt>
                <c:pt idx="4020">
                  <c:v>539</c:v>
                </c:pt>
                <c:pt idx="4021">
                  <c:v>544</c:v>
                </c:pt>
                <c:pt idx="4022">
                  <c:v>536.5</c:v>
                </c:pt>
                <c:pt idx="4023">
                  <c:v>533.5</c:v>
                </c:pt>
                <c:pt idx="4024">
                  <c:v>534.75</c:v>
                </c:pt>
                <c:pt idx="4025">
                  <c:v>538.5</c:v>
                </c:pt>
                <c:pt idx="4026">
                  <c:v>544</c:v>
                </c:pt>
                <c:pt idx="4027">
                  <c:v>549.25</c:v>
                </c:pt>
                <c:pt idx="4028">
                  <c:v>545.25</c:v>
                </c:pt>
                <c:pt idx="4029">
                  <c:v>548.5</c:v>
                </c:pt>
                <c:pt idx="4030">
                  <c:v>547.5</c:v>
                </c:pt>
                <c:pt idx="4031">
                  <c:v>533</c:v>
                </c:pt>
                <c:pt idx="4032">
                  <c:v>521.75</c:v>
                </c:pt>
                <c:pt idx="4033">
                  <c:v>519.75</c:v>
                </c:pt>
                <c:pt idx="4034">
                  <c:v>513.75</c:v>
                </c:pt>
                <c:pt idx="4035">
                  <c:v>518.5</c:v>
                </c:pt>
                <c:pt idx="4036">
                  <c:v>518.75</c:v>
                </c:pt>
                <c:pt idx="4037">
                  <c:v>523</c:v>
                </c:pt>
                <c:pt idx="4038">
                  <c:v>524.75</c:v>
                </c:pt>
                <c:pt idx="4039">
                  <c:v>523.25</c:v>
                </c:pt>
                <c:pt idx="4040">
                  <c:v>517</c:v>
                </c:pt>
                <c:pt idx="4041">
                  <c:v>515.75</c:v>
                </c:pt>
                <c:pt idx="4042">
                  <c:v>515.75</c:v>
                </c:pt>
                <c:pt idx="4043">
                  <c:v>515.25</c:v>
                </c:pt>
                <c:pt idx="4044">
                  <c:v>508.25</c:v>
                </c:pt>
                <c:pt idx="4045">
                  <c:v>506.25</c:v>
                </c:pt>
                <c:pt idx="4046">
                  <c:v>518</c:v>
                </c:pt>
                <c:pt idx="4047">
                  <c:v>524.5</c:v>
                </c:pt>
                <c:pt idx="4048">
                  <c:v>521.5</c:v>
                </c:pt>
                <c:pt idx="4049">
                  <c:v>520.25</c:v>
                </c:pt>
                <c:pt idx="4050">
                  <c:v>507</c:v>
                </c:pt>
                <c:pt idx="4051">
                  <c:v>503.25</c:v>
                </c:pt>
                <c:pt idx="4052">
                  <c:v>502.75</c:v>
                </c:pt>
                <c:pt idx="4053">
                  <c:v>500</c:v>
                </c:pt>
                <c:pt idx="4054">
                  <c:v>498</c:v>
                </c:pt>
                <c:pt idx="4055">
                  <c:v>501.75</c:v>
                </c:pt>
                <c:pt idx="4056">
                  <c:v>495.75</c:v>
                </c:pt>
                <c:pt idx="4057">
                  <c:v>502</c:v>
                </c:pt>
                <c:pt idx="4058">
                  <c:v>506.25</c:v>
                </c:pt>
                <c:pt idx="4059">
                  <c:v>496.5</c:v>
                </c:pt>
                <c:pt idx="4060">
                  <c:v>485.5</c:v>
                </c:pt>
                <c:pt idx="4061">
                  <c:v>484.5</c:v>
                </c:pt>
                <c:pt idx="4062">
                  <c:v>485</c:v>
                </c:pt>
                <c:pt idx="4063">
                  <c:v>486.75</c:v>
                </c:pt>
                <c:pt idx="4064">
                  <c:v>491.75</c:v>
                </c:pt>
                <c:pt idx="4065">
                  <c:v>489</c:v>
                </c:pt>
                <c:pt idx="4066">
                  <c:v>474</c:v>
                </c:pt>
                <c:pt idx="4067">
                  <c:v>471.5</c:v>
                </c:pt>
                <c:pt idx="4068">
                  <c:v>473.5</c:v>
                </c:pt>
                <c:pt idx="4069">
                  <c:v>473</c:v>
                </c:pt>
                <c:pt idx="4070">
                  <c:v>471.5</c:v>
                </c:pt>
                <c:pt idx="4071">
                  <c:v>473.25</c:v>
                </c:pt>
                <c:pt idx="4072">
                  <c:v>461.5</c:v>
                </c:pt>
                <c:pt idx="4073">
                  <c:v>458.75</c:v>
                </c:pt>
                <c:pt idx="4074">
                  <c:v>456.25</c:v>
                </c:pt>
                <c:pt idx="4075">
                  <c:v>452</c:v>
                </c:pt>
                <c:pt idx="4076">
                  <c:v>452.75</c:v>
                </c:pt>
                <c:pt idx="4077">
                  <c:v>454.5</c:v>
                </c:pt>
                <c:pt idx="4078">
                  <c:v>455.25</c:v>
                </c:pt>
                <c:pt idx="4079">
                  <c:v>461</c:v>
                </c:pt>
                <c:pt idx="4080">
                  <c:v>465</c:v>
                </c:pt>
                <c:pt idx="4081">
                  <c:v>469.5</c:v>
                </c:pt>
                <c:pt idx="4082">
                  <c:v>473.25</c:v>
                </c:pt>
                <c:pt idx="4083">
                  <c:v>465</c:v>
                </c:pt>
                <c:pt idx="4084">
                  <c:v>463.5</c:v>
                </c:pt>
                <c:pt idx="4085">
                  <c:v>463.5</c:v>
                </c:pt>
                <c:pt idx="4086">
                  <c:v>453.25</c:v>
                </c:pt>
                <c:pt idx="4087">
                  <c:v>451.5</c:v>
                </c:pt>
                <c:pt idx="4088">
                  <c:v>448.75</c:v>
                </c:pt>
                <c:pt idx="4089">
                  <c:v>464</c:v>
                </c:pt>
                <c:pt idx="4090">
                  <c:v>469.25</c:v>
                </c:pt>
                <c:pt idx="4091">
                  <c:v>471.75</c:v>
                </c:pt>
                <c:pt idx="4092">
                  <c:v>464.25</c:v>
                </c:pt>
                <c:pt idx="4093">
                  <c:v>465</c:v>
                </c:pt>
                <c:pt idx="4094">
                  <c:v>468.25</c:v>
                </c:pt>
                <c:pt idx="4095">
                  <c:v>478</c:v>
                </c:pt>
                <c:pt idx="4096">
                  <c:v>481.75</c:v>
                </c:pt>
                <c:pt idx="4097">
                  <c:v>485.25</c:v>
                </c:pt>
                <c:pt idx="4098">
                  <c:v>485</c:v>
                </c:pt>
                <c:pt idx="4099">
                  <c:v>485.5</c:v>
                </c:pt>
                <c:pt idx="4100">
                  <c:v>486.5</c:v>
                </c:pt>
                <c:pt idx="4101">
                  <c:v>488.75</c:v>
                </c:pt>
                <c:pt idx="4102">
                  <c:v>483.25</c:v>
                </c:pt>
                <c:pt idx="4103">
                  <c:v>463.75</c:v>
                </c:pt>
                <c:pt idx="4104">
                  <c:v>468.75</c:v>
                </c:pt>
                <c:pt idx="4105">
                  <c:v>482.5</c:v>
                </c:pt>
                <c:pt idx="4106">
                  <c:v>483.25</c:v>
                </c:pt>
                <c:pt idx="4107">
                  <c:v>480.75</c:v>
                </c:pt>
                <c:pt idx="4108">
                  <c:v>491</c:v>
                </c:pt>
                <c:pt idx="4109">
                  <c:v>497</c:v>
                </c:pt>
                <c:pt idx="4110">
                  <c:v>495</c:v>
                </c:pt>
                <c:pt idx="4111">
                  <c:v>489</c:v>
                </c:pt>
                <c:pt idx="4112">
                  <c:v>490.25</c:v>
                </c:pt>
                <c:pt idx="4113">
                  <c:v>494.75</c:v>
                </c:pt>
                <c:pt idx="4114">
                  <c:v>493</c:v>
                </c:pt>
                <c:pt idx="4115">
                  <c:v>494.5</c:v>
                </c:pt>
                <c:pt idx="4116">
                  <c:v>506.25</c:v>
                </c:pt>
                <c:pt idx="4117">
                  <c:v>506.25</c:v>
                </c:pt>
                <c:pt idx="4118">
                  <c:v>502.75</c:v>
                </c:pt>
                <c:pt idx="4119">
                  <c:v>504.25</c:v>
                </c:pt>
                <c:pt idx="4120">
                  <c:v>503.25</c:v>
                </c:pt>
                <c:pt idx="4121">
                  <c:v>497.75</c:v>
                </c:pt>
                <c:pt idx="4122">
                  <c:v>488.25</c:v>
                </c:pt>
                <c:pt idx="4123">
                  <c:v>496.75</c:v>
                </c:pt>
                <c:pt idx="4124">
                  <c:v>505</c:v>
                </c:pt>
                <c:pt idx="4125">
                  <c:v>501.75</c:v>
                </c:pt>
                <c:pt idx="4126">
                  <c:v>496.5</c:v>
                </c:pt>
                <c:pt idx="4127">
                  <c:v>492.75</c:v>
                </c:pt>
                <c:pt idx="4128">
                  <c:v>495.5</c:v>
                </c:pt>
                <c:pt idx="4129">
                  <c:v>484.5</c:v>
                </c:pt>
                <c:pt idx="4130">
                  <c:v>490.5</c:v>
                </c:pt>
                <c:pt idx="4131">
                  <c:v>488.5</c:v>
                </c:pt>
                <c:pt idx="4132">
                  <c:v>492.5</c:v>
                </c:pt>
                <c:pt idx="4133">
                  <c:v>499</c:v>
                </c:pt>
                <c:pt idx="4134">
                  <c:v>508.75</c:v>
                </c:pt>
                <c:pt idx="4135">
                  <c:v>506.75</c:v>
                </c:pt>
                <c:pt idx="4136">
                  <c:v>506.75</c:v>
                </c:pt>
                <c:pt idx="4137">
                  <c:v>501.25</c:v>
                </c:pt>
                <c:pt idx="4138">
                  <c:v>504.75</c:v>
                </c:pt>
                <c:pt idx="4139">
                  <c:v>499</c:v>
                </c:pt>
                <c:pt idx="4140">
                  <c:v>503.5</c:v>
                </c:pt>
                <c:pt idx="4141">
                  <c:v>514.25</c:v>
                </c:pt>
                <c:pt idx="4142">
                  <c:v>497.25</c:v>
                </c:pt>
                <c:pt idx="4143">
                  <c:v>495.5</c:v>
                </c:pt>
                <c:pt idx="4144">
                  <c:v>494.25</c:v>
                </c:pt>
                <c:pt idx="4145">
                  <c:v>502</c:v>
                </c:pt>
                <c:pt idx="4146">
                  <c:v>511</c:v>
                </c:pt>
                <c:pt idx="4147">
                  <c:v>518.75</c:v>
                </c:pt>
                <c:pt idx="4148">
                  <c:v>521</c:v>
                </c:pt>
                <c:pt idx="4149">
                  <c:v>521.75</c:v>
                </c:pt>
                <c:pt idx="4150">
                  <c:v>521.25</c:v>
                </c:pt>
                <c:pt idx="4151">
                  <c:v>523.75</c:v>
                </c:pt>
                <c:pt idx="4152">
                  <c:v>522</c:v>
                </c:pt>
                <c:pt idx="4153">
                  <c:v>511</c:v>
                </c:pt>
                <c:pt idx="4154">
                  <c:v>506</c:v>
                </c:pt>
                <c:pt idx="4155">
                  <c:v>517.5</c:v>
                </c:pt>
                <c:pt idx="4156">
                  <c:v>526.5</c:v>
                </c:pt>
                <c:pt idx="4157">
                  <c:v>527.5</c:v>
                </c:pt>
                <c:pt idx="4158">
                  <c:v>527</c:v>
                </c:pt>
                <c:pt idx="4159">
                  <c:v>529.75</c:v>
                </c:pt>
                <c:pt idx="4160">
                  <c:v>528.5</c:v>
                </c:pt>
                <c:pt idx="4161">
                  <c:v>527.25</c:v>
                </c:pt>
                <c:pt idx="4162">
                  <c:v>521.75</c:v>
                </c:pt>
                <c:pt idx="4163">
                  <c:v>520.5</c:v>
                </c:pt>
                <c:pt idx="4164">
                  <c:v>459.75</c:v>
                </c:pt>
                <c:pt idx="4165">
                  <c:v>477</c:v>
                </c:pt>
                <c:pt idx="4166">
                  <c:v>473</c:v>
                </c:pt>
                <c:pt idx="4167">
                  <c:v>453.75</c:v>
                </c:pt>
                <c:pt idx="4168">
                  <c:v>440.25</c:v>
                </c:pt>
                <c:pt idx="4169">
                  <c:v>463.5</c:v>
                </c:pt>
                <c:pt idx="4170">
                  <c:v>461.25</c:v>
                </c:pt>
                <c:pt idx="4171">
                  <c:v>472.75</c:v>
                </c:pt>
                <c:pt idx="4172">
                  <c:v>473</c:v>
                </c:pt>
                <c:pt idx="4173">
                  <c:v>475</c:v>
                </c:pt>
                <c:pt idx="4174">
                  <c:v>447.75</c:v>
                </c:pt>
                <c:pt idx="4175">
                  <c:v>457.5</c:v>
                </c:pt>
                <c:pt idx="4176">
                  <c:v>459.25</c:v>
                </c:pt>
                <c:pt idx="4177">
                  <c:v>454.75</c:v>
                </c:pt>
                <c:pt idx="4178">
                  <c:v>471.5</c:v>
                </c:pt>
                <c:pt idx="4179">
                  <c:v>478.75</c:v>
                </c:pt>
                <c:pt idx="4180">
                  <c:v>500.75</c:v>
                </c:pt>
                <c:pt idx="4181">
                  <c:v>500.75</c:v>
                </c:pt>
                <c:pt idx="4182">
                  <c:v>502.75</c:v>
                </c:pt>
                <c:pt idx="4183">
                  <c:v>501</c:v>
                </c:pt>
                <c:pt idx="4184">
                  <c:v>496.25</c:v>
                </c:pt>
                <c:pt idx="4185">
                  <c:v>485.25</c:v>
                </c:pt>
                <c:pt idx="4186">
                  <c:v>487.25</c:v>
                </c:pt>
                <c:pt idx="4187">
                  <c:v>487</c:v>
                </c:pt>
                <c:pt idx="4188">
                  <c:v>489</c:v>
                </c:pt>
                <c:pt idx="4189">
                  <c:v>503</c:v>
                </c:pt>
                <c:pt idx="4190">
                  <c:v>504.25</c:v>
                </c:pt>
                <c:pt idx="4191">
                  <c:v>508.5</c:v>
                </c:pt>
                <c:pt idx="4192">
                  <c:v>510.25</c:v>
                </c:pt>
                <c:pt idx="4193">
                  <c:v>511.75</c:v>
                </c:pt>
                <c:pt idx="4194">
                  <c:v>504.25</c:v>
                </c:pt>
                <c:pt idx="4195">
                  <c:v>511.25</c:v>
                </c:pt>
                <c:pt idx="4196">
                  <c:v>517</c:v>
                </c:pt>
                <c:pt idx="4197">
                  <c:v>531.25</c:v>
                </c:pt>
                <c:pt idx="4198">
                  <c:v>534.75</c:v>
                </c:pt>
                <c:pt idx="4199">
                  <c:v>536</c:v>
                </c:pt>
                <c:pt idx="4200">
                  <c:v>536</c:v>
                </c:pt>
                <c:pt idx="4201">
                  <c:v>548.75</c:v>
                </c:pt>
                <c:pt idx="4202">
                  <c:v>544</c:v>
                </c:pt>
                <c:pt idx="4203">
                  <c:v>544.25</c:v>
                </c:pt>
                <c:pt idx="4204">
                  <c:v>556.5</c:v>
                </c:pt>
                <c:pt idx="4205">
                  <c:v>558.5</c:v>
                </c:pt>
                <c:pt idx="4206">
                  <c:v>557.75</c:v>
                </c:pt>
                <c:pt idx="4207">
                  <c:v>544.25</c:v>
                </c:pt>
                <c:pt idx="4208">
                  <c:v>548.5</c:v>
                </c:pt>
                <c:pt idx="4209">
                  <c:v>556.75</c:v>
                </c:pt>
                <c:pt idx="4210">
                  <c:v>562.75</c:v>
                </c:pt>
                <c:pt idx="4211">
                  <c:v>570</c:v>
                </c:pt>
                <c:pt idx="4212">
                  <c:v>570</c:v>
                </c:pt>
                <c:pt idx="4213">
                  <c:v>568</c:v>
                </c:pt>
                <c:pt idx="4214">
                  <c:v>571.25</c:v>
                </c:pt>
                <c:pt idx="4215">
                  <c:v>555</c:v>
                </c:pt>
                <c:pt idx="4216">
                  <c:v>568</c:v>
                </c:pt>
                <c:pt idx="4217">
                  <c:v>564.5</c:v>
                </c:pt>
                <c:pt idx="4218">
                  <c:v>564.25</c:v>
                </c:pt>
                <c:pt idx="4219">
                  <c:v>573.75</c:v>
                </c:pt>
                <c:pt idx="4220">
                  <c:v>571</c:v>
                </c:pt>
                <c:pt idx="4221">
                  <c:v>583.75</c:v>
                </c:pt>
                <c:pt idx="4222">
                  <c:v>583.75</c:v>
                </c:pt>
                <c:pt idx="4223">
                  <c:v>581</c:v>
                </c:pt>
                <c:pt idx="4224">
                  <c:v>581.25</c:v>
                </c:pt>
                <c:pt idx="4225">
                  <c:v>567.25</c:v>
                </c:pt>
                <c:pt idx="4226">
                  <c:v>573</c:v>
                </c:pt>
                <c:pt idx="4227">
                  <c:v>578.25</c:v>
                </c:pt>
                <c:pt idx="4228">
                  <c:v>589.75</c:v>
                </c:pt>
                <c:pt idx="4229">
                  <c:v>588.75</c:v>
                </c:pt>
                <c:pt idx="4230">
                  <c:v>595.25</c:v>
                </c:pt>
                <c:pt idx="4231">
                  <c:v>596</c:v>
                </c:pt>
                <c:pt idx="4232">
                  <c:v>589.5</c:v>
                </c:pt>
                <c:pt idx="4233">
                  <c:v>572.25</c:v>
                </c:pt>
                <c:pt idx="4234">
                  <c:v>545</c:v>
                </c:pt>
                <c:pt idx="4235">
                  <c:v>563.75</c:v>
                </c:pt>
                <c:pt idx="4236">
                  <c:v>566.25</c:v>
                </c:pt>
                <c:pt idx="4237">
                  <c:v>548.75</c:v>
                </c:pt>
                <c:pt idx="4238">
                  <c:v>571.25</c:v>
                </c:pt>
                <c:pt idx="4239">
                  <c:v>580.5</c:v>
                </c:pt>
                <c:pt idx="4240">
                  <c:v>588.75</c:v>
                </c:pt>
                <c:pt idx="4241">
                  <c:v>587</c:v>
                </c:pt>
                <c:pt idx="4242">
                  <c:v>590</c:v>
                </c:pt>
                <c:pt idx="4243">
                  <c:v>568.25</c:v>
                </c:pt>
                <c:pt idx="4244">
                  <c:v>576.75</c:v>
                </c:pt>
                <c:pt idx="4245">
                  <c:v>561.5</c:v>
                </c:pt>
                <c:pt idx="4246">
                  <c:v>554.5</c:v>
                </c:pt>
                <c:pt idx="4247">
                  <c:v>538.75</c:v>
                </c:pt>
                <c:pt idx="4248">
                  <c:v>560</c:v>
                </c:pt>
                <c:pt idx="4249">
                  <c:v>558.25</c:v>
                </c:pt>
                <c:pt idx="4250">
                  <c:v>556.5</c:v>
                </c:pt>
                <c:pt idx="4251">
                  <c:v>572</c:v>
                </c:pt>
                <c:pt idx="4252">
                  <c:v>577.25</c:v>
                </c:pt>
                <c:pt idx="4253">
                  <c:v>575.5</c:v>
                </c:pt>
                <c:pt idx="4254">
                  <c:v>583.5</c:v>
                </c:pt>
                <c:pt idx="4255">
                  <c:v>583.5</c:v>
                </c:pt>
                <c:pt idx="4256">
                  <c:v>561</c:v>
                </c:pt>
                <c:pt idx="4257">
                  <c:v>572</c:v>
                </c:pt>
                <c:pt idx="4258">
                  <c:v>596.75</c:v>
                </c:pt>
                <c:pt idx="4259">
                  <c:v>601</c:v>
                </c:pt>
                <c:pt idx="4260">
                  <c:v>600.75</c:v>
                </c:pt>
                <c:pt idx="4261">
                  <c:v>599.75</c:v>
                </c:pt>
                <c:pt idx="4262">
                  <c:v>595.75</c:v>
                </c:pt>
                <c:pt idx="4263">
                  <c:v>600.75</c:v>
                </c:pt>
                <c:pt idx="4264">
                  <c:v>586</c:v>
                </c:pt>
                <c:pt idx="4265">
                  <c:v>590</c:v>
                </c:pt>
                <c:pt idx="4266">
                  <c:v>563.5</c:v>
                </c:pt>
                <c:pt idx="4267">
                  <c:v>565.75</c:v>
                </c:pt>
                <c:pt idx="4268">
                  <c:v>530</c:v>
                </c:pt>
                <c:pt idx="4269">
                  <c:v>499</c:v>
                </c:pt>
                <c:pt idx="4270">
                  <c:v>521.75</c:v>
                </c:pt>
                <c:pt idx="4271">
                  <c:v>503</c:v>
                </c:pt>
                <c:pt idx="4272">
                  <c:v>511</c:v>
                </c:pt>
                <c:pt idx="4273">
                  <c:v>522.75</c:v>
                </c:pt>
                <c:pt idx="4274">
                  <c:v>484</c:v>
                </c:pt>
                <c:pt idx="4275">
                  <c:v>508.75</c:v>
                </c:pt>
                <c:pt idx="4276">
                  <c:v>523.5</c:v>
                </c:pt>
                <c:pt idx="4277">
                  <c:v>545</c:v>
                </c:pt>
                <c:pt idx="4278">
                  <c:v>499</c:v>
                </c:pt>
                <c:pt idx="4279">
                  <c:v>492</c:v>
                </c:pt>
                <c:pt idx="4280">
                  <c:v>496</c:v>
                </c:pt>
                <c:pt idx="4281">
                  <c:v>475.25</c:v>
                </c:pt>
                <c:pt idx="4282">
                  <c:v>455.5</c:v>
                </c:pt>
                <c:pt idx="4283">
                  <c:v>465.5</c:v>
                </c:pt>
                <c:pt idx="4284">
                  <c:v>491</c:v>
                </c:pt>
                <c:pt idx="4285">
                  <c:v>490</c:v>
                </c:pt>
                <c:pt idx="4286">
                  <c:v>491.25</c:v>
                </c:pt>
                <c:pt idx="4287">
                  <c:v>509.75</c:v>
                </c:pt>
                <c:pt idx="4288">
                  <c:v>507.5</c:v>
                </c:pt>
                <c:pt idx="4289">
                  <c:v>524.5</c:v>
                </c:pt>
                <c:pt idx="4290">
                  <c:v>511</c:v>
                </c:pt>
                <c:pt idx="4291">
                  <c:v>479.25</c:v>
                </c:pt>
                <c:pt idx="4292">
                  <c:v>506.5</c:v>
                </c:pt>
                <c:pt idx="4293">
                  <c:v>502.5</c:v>
                </c:pt>
                <c:pt idx="4294">
                  <c:v>517.75</c:v>
                </c:pt>
                <c:pt idx="4295">
                  <c:v>530.5</c:v>
                </c:pt>
                <c:pt idx="4296">
                  <c:v>517.5</c:v>
                </c:pt>
                <c:pt idx="4297">
                  <c:v>520.5</c:v>
                </c:pt>
                <c:pt idx="4298">
                  <c:v>500.75</c:v>
                </c:pt>
                <c:pt idx="4299">
                  <c:v>496.25</c:v>
                </c:pt>
                <c:pt idx="4300">
                  <c:v>513.75</c:v>
                </c:pt>
                <c:pt idx="4301">
                  <c:v>517.25</c:v>
                </c:pt>
                <c:pt idx="4302">
                  <c:v>526</c:v>
                </c:pt>
                <c:pt idx="4303">
                  <c:v>526</c:v>
                </c:pt>
                <c:pt idx="4304">
                  <c:v>518</c:v>
                </c:pt>
                <c:pt idx="4305">
                  <c:v>561</c:v>
                </c:pt>
                <c:pt idx="4306">
                  <c:v>569.75</c:v>
                </c:pt>
                <c:pt idx="4307">
                  <c:v>560.75</c:v>
                </c:pt>
                <c:pt idx="4308">
                  <c:v>563.5</c:v>
                </c:pt>
                <c:pt idx="4309">
                  <c:v>560.75</c:v>
                </c:pt>
                <c:pt idx="4310">
                  <c:v>558</c:v>
                </c:pt>
                <c:pt idx="4311">
                  <c:v>565.25</c:v>
                </c:pt>
                <c:pt idx="4312">
                  <c:v>573.5</c:v>
                </c:pt>
                <c:pt idx="4313">
                  <c:v>567</c:v>
                </c:pt>
                <c:pt idx="4314">
                  <c:v>585.5</c:v>
                </c:pt>
                <c:pt idx="4315">
                  <c:v>583.5</c:v>
                </c:pt>
                <c:pt idx="4316">
                  <c:v>579.75</c:v>
                </c:pt>
                <c:pt idx="4317">
                  <c:v>581.25</c:v>
                </c:pt>
                <c:pt idx="4318">
                  <c:v>599.75</c:v>
                </c:pt>
                <c:pt idx="4319">
                  <c:v>591.75</c:v>
                </c:pt>
                <c:pt idx="4320">
                  <c:v>605.25</c:v>
                </c:pt>
                <c:pt idx="4321">
                  <c:v>602.25</c:v>
                </c:pt>
                <c:pt idx="4322">
                  <c:v>594.25</c:v>
                </c:pt>
                <c:pt idx="4323">
                  <c:v>603.5</c:v>
                </c:pt>
                <c:pt idx="4324">
                  <c:v>589.25</c:v>
                </c:pt>
                <c:pt idx="4325">
                  <c:v>576.5</c:v>
                </c:pt>
                <c:pt idx="4326">
                  <c:v>581.5</c:v>
                </c:pt>
                <c:pt idx="4327">
                  <c:v>575.75</c:v>
                </c:pt>
                <c:pt idx="4328">
                  <c:v>534.75</c:v>
                </c:pt>
                <c:pt idx="4329">
                  <c:v>542.5</c:v>
                </c:pt>
                <c:pt idx="4330">
                  <c:v>554.5</c:v>
                </c:pt>
                <c:pt idx="4331">
                  <c:v>551</c:v>
                </c:pt>
                <c:pt idx="4332">
                  <c:v>554</c:v>
                </c:pt>
                <c:pt idx="4333">
                  <c:v>571.5</c:v>
                </c:pt>
                <c:pt idx="4334">
                  <c:v>576</c:v>
                </c:pt>
                <c:pt idx="4335">
                  <c:v>565</c:v>
                </c:pt>
                <c:pt idx="4336">
                  <c:v>584</c:v>
                </c:pt>
                <c:pt idx="4337">
                  <c:v>544.75</c:v>
                </c:pt>
                <c:pt idx="4338">
                  <c:v>546.5</c:v>
                </c:pt>
                <c:pt idx="4339">
                  <c:v>534.5</c:v>
                </c:pt>
                <c:pt idx="4340">
                  <c:v>554</c:v>
                </c:pt>
                <c:pt idx="4341">
                  <c:v>511.75</c:v>
                </c:pt>
                <c:pt idx="4342">
                  <c:v>504.5</c:v>
                </c:pt>
                <c:pt idx="4343">
                  <c:v>484</c:v>
                </c:pt>
                <c:pt idx="4344">
                  <c:v>469.25</c:v>
                </c:pt>
                <c:pt idx="4345">
                  <c:v>512.25</c:v>
                </c:pt>
                <c:pt idx="4346">
                  <c:v>517.5</c:v>
                </c:pt>
                <c:pt idx="4347">
                  <c:v>537.5</c:v>
                </c:pt>
                <c:pt idx="4348">
                  <c:v>535.25</c:v>
                </c:pt>
                <c:pt idx="4349">
                  <c:v>558</c:v>
                </c:pt>
                <c:pt idx="4350">
                  <c:v>549.5</c:v>
                </c:pt>
                <c:pt idx="4351">
                  <c:v>577.75</c:v>
                </c:pt>
                <c:pt idx="4352">
                  <c:v>553.5</c:v>
                </c:pt>
                <c:pt idx="4353">
                  <c:v>586.25</c:v>
                </c:pt>
                <c:pt idx="4354">
                  <c:v>569</c:v>
                </c:pt>
                <c:pt idx="4355">
                  <c:v>525</c:v>
                </c:pt>
                <c:pt idx="4356">
                  <c:v>524</c:v>
                </c:pt>
                <c:pt idx="4357">
                  <c:v>511.75</c:v>
                </c:pt>
                <c:pt idx="4358">
                  <c:v>520</c:v>
                </c:pt>
                <c:pt idx="4359">
                  <c:v>532.25</c:v>
                </c:pt>
                <c:pt idx="4360">
                  <c:v>508.5</c:v>
                </c:pt>
                <c:pt idx="4361">
                  <c:v>488</c:v>
                </c:pt>
                <c:pt idx="4362">
                  <c:v>488.25</c:v>
                </c:pt>
                <c:pt idx="4363">
                  <c:v>476.75</c:v>
                </c:pt>
                <c:pt idx="4364">
                  <c:v>517.5</c:v>
                </c:pt>
                <c:pt idx="4365">
                  <c:v>505.25</c:v>
                </c:pt>
                <c:pt idx="4366">
                  <c:v>507.5</c:v>
                </c:pt>
                <c:pt idx="4367">
                  <c:v>527.5</c:v>
                </c:pt>
                <c:pt idx="4368">
                  <c:v>549</c:v>
                </c:pt>
                <c:pt idx="4369">
                  <c:v>539.75</c:v>
                </c:pt>
                <c:pt idx="4370">
                  <c:v>541.5</c:v>
                </c:pt>
                <c:pt idx="4371">
                  <c:v>531.75</c:v>
                </c:pt>
                <c:pt idx="4372">
                  <c:v>508.5</c:v>
                </c:pt>
                <c:pt idx="4373">
                  <c:v>500</c:v>
                </c:pt>
                <c:pt idx="4374">
                  <c:v>496.75</c:v>
                </c:pt>
                <c:pt idx="4375">
                  <c:v>516.75</c:v>
                </c:pt>
                <c:pt idx="4376">
                  <c:v>521</c:v>
                </c:pt>
                <c:pt idx="4377">
                  <c:v>529.25</c:v>
                </c:pt>
                <c:pt idx="4378">
                  <c:v>548</c:v>
                </c:pt>
                <c:pt idx="4379">
                  <c:v>547.75</c:v>
                </c:pt>
                <c:pt idx="4380">
                  <c:v>583.5</c:v>
                </c:pt>
                <c:pt idx="4381">
                  <c:v>585</c:v>
                </c:pt>
                <c:pt idx="4382">
                  <c:v>609.5</c:v>
                </c:pt>
                <c:pt idx="4383">
                  <c:v>595</c:v>
                </c:pt>
                <c:pt idx="4384">
                  <c:v>585.5</c:v>
                </c:pt>
                <c:pt idx="4385">
                  <c:v>598.75</c:v>
                </c:pt>
                <c:pt idx="4386">
                  <c:v>586.25</c:v>
                </c:pt>
                <c:pt idx="4387">
                  <c:v>618.5</c:v>
                </c:pt>
                <c:pt idx="4388">
                  <c:v>630.5</c:v>
                </c:pt>
                <c:pt idx="4389">
                  <c:v>666.75</c:v>
                </c:pt>
                <c:pt idx="4390">
                  <c:v>681.25</c:v>
                </c:pt>
                <c:pt idx="4391">
                  <c:v>697.25</c:v>
                </c:pt>
                <c:pt idx="4392">
                  <c:v>665</c:v>
                </c:pt>
                <c:pt idx="4393">
                  <c:v>654.25</c:v>
                </c:pt>
                <c:pt idx="4394">
                  <c:v>672.5</c:v>
                </c:pt>
                <c:pt idx="4395">
                  <c:v>652</c:v>
                </c:pt>
                <c:pt idx="4396">
                  <c:v>644.5</c:v>
                </c:pt>
                <c:pt idx="4397">
                  <c:v>656</c:v>
                </c:pt>
                <c:pt idx="4398">
                  <c:v>627</c:v>
                </c:pt>
                <c:pt idx="4399">
                  <c:v>609.5</c:v>
                </c:pt>
                <c:pt idx="4400">
                  <c:v>627.75</c:v>
                </c:pt>
                <c:pt idx="4401">
                  <c:v>663.25</c:v>
                </c:pt>
                <c:pt idx="4402">
                  <c:v>676.5</c:v>
                </c:pt>
                <c:pt idx="4403">
                  <c:v>666.25</c:v>
                </c:pt>
                <c:pt idx="4404">
                  <c:v>676.25</c:v>
                </c:pt>
                <c:pt idx="4405">
                  <c:v>668.25</c:v>
                </c:pt>
                <c:pt idx="4406">
                  <c:v>656.75</c:v>
                </c:pt>
                <c:pt idx="4407">
                  <c:v>642.75</c:v>
                </c:pt>
                <c:pt idx="4408">
                  <c:v>655.5</c:v>
                </c:pt>
                <c:pt idx="4409">
                  <c:v>655.25</c:v>
                </c:pt>
                <c:pt idx="4410">
                  <c:v>651</c:v>
                </c:pt>
                <c:pt idx="4411">
                  <c:v>647.5</c:v>
                </c:pt>
                <c:pt idx="4412">
                  <c:v>659.5</c:v>
                </c:pt>
                <c:pt idx="4413">
                  <c:v>651</c:v>
                </c:pt>
                <c:pt idx="4414">
                  <c:v>635</c:v>
                </c:pt>
                <c:pt idx="4415">
                  <c:v>623.75</c:v>
                </c:pt>
                <c:pt idx="4416">
                  <c:v>626</c:v>
                </c:pt>
                <c:pt idx="4417">
                  <c:v>640.75</c:v>
                </c:pt>
                <c:pt idx="4418">
                  <c:v>675.25</c:v>
                </c:pt>
                <c:pt idx="4419">
                  <c:v>674.5</c:v>
                </c:pt>
                <c:pt idx="4420">
                  <c:v>679.5</c:v>
                </c:pt>
                <c:pt idx="4421">
                  <c:v>671</c:v>
                </c:pt>
                <c:pt idx="4422">
                  <c:v>698.5</c:v>
                </c:pt>
                <c:pt idx="4423">
                  <c:v>713.75</c:v>
                </c:pt>
                <c:pt idx="4424">
                  <c:v>731</c:v>
                </c:pt>
                <c:pt idx="4425">
                  <c:v>682.5</c:v>
                </c:pt>
                <c:pt idx="4426">
                  <c:v>697</c:v>
                </c:pt>
                <c:pt idx="4427">
                  <c:v>693.25</c:v>
                </c:pt>
                <c:pt idx="4428">
                  <c:v>715</c:v>
                </c:pt>
                <c:pt idx="4429">
                  <c:v>728</c:v>
                </c:pt>
                <c:pt idx="4430">
                  <c:v>674</c:v>
                </c:pt>
                <c:pt idx="4431">
                  <c:v>708.5</c:v>
                </c:pt>
                <c:pt idx="4432">
                  <c:v>683.25</c:v>
                </c:pt>
                <c:pt idx="4433">
                  <c:v>656.5</c:v>
                </c:pt>
                <c:pt idx="4434">
                  <c:v>656.5</c:v>
                </c:pt>
                <c:pt idx="4435">
                  <c:v>672.5</c:v>
                </c:pt>
                <c:pt idx="4436">
                  <c:v>678.25</c:v>
                </c:pt>
                <c:pt idx="4437">
                  <c:v>689</c:v>
                </c:pt>
                <c:pt idx="4438">
                  <c:v>684</c:v>
                </c:pt>
                <c:pt idx="4439">
                  <c:v>637.5</c:v>
                </c:pt>
                <c:pt idx="4440">
                  <c:v>637</c:v>
                </c:pt>
                <c:pt idx="4441">
                  <c:v>634.5</c:v>
                </c:pt>
                <c:pt idx="4442">
                  <c:v>636</c:v>
                </c:pt>
                <c:pt idx="4443">
                  <c:v>635.75</c:v>
                </c:pt>
                <c:pt idx="4444">
                  <c:v>637</c:v>
                </c:pt>
                <c:pt idx="4445">
                  <c:v>647.75</c:v>
                </c:pt>
                <c:pt idx="4446">
                  <c:v>645.25</c:v>
                </c:pt>
                <c:pt idx="4447">
                  <c:v>672.5</c:v>
                </c:pt>
                <c:pt idx="4448">
                  <c:v>676.75</c:v>
                </c:pt>
                <c:pt idx="4449">
                  <c:v>672</c:v>
                </c:pt>
                <c:pt idx="4450">
                  <c:v>637</c:v>
                </c:pt>
                <c:pt idx="4451">
                  <c:v>635.75</c:v>
                </c:pt>
                <c:pt idx="4452">
                  <c:v>620</c:v>
                </c:pt>
                <c:pt idx="4453">
                  <c:v>619.75</c:v>
                </c:pt>
                <c:pt idx="4454">
                  <c:v>627.25</c:v>
                </c:pt>
                <c:pt idx="4455">
                  <c:v>629.5</c:v>
                </c:pt>
                <c:pt idx="4456">
                  <c:v>622</c:v>
                </c:pt>
                <c:pt idx="4457">
                  <c:v>611</c:v>
                </c:pt>
                <c:pt idx="4458">
                  <c:v>610.5</c:v>
                </c:pt>
                <c:pt idx="4459">
                  <c:v>616.75</c:v>
                </c:pt>
                <c:pt idx="4460">
                  <c:v>622</c:v>
                </c:pt>
                <c:pt idx="4461">
                  <c:v>596.5</c:v>
                </c:pt>
                <c:pt idx="4462">
                  <c:v>592.25</c:v>
                </c:pt>
                <c:pt idx="4463">
                  <c:v>599.75</c:v>
                </c:pt>
                <c:pt idx="4464">
                  <c:v>587.25</c:v>
                </c:pt>
                <c:pt idx="4465">
                  <c:v>612.75</c:v>
                </c:pt>
                <c:pt idx="4466">
                  <c:v>616</c:v>
                </c:pt>
                <c:pt idx="4467">
                  <c:v>619</c:v>
                </c:pt>
                <c:pt idx="4468">
                  <c:v>603.25</c:v>
                </c:pt>
                <c:pt idx="4469">
                  <c:v>603.25</c:v>
                </c:pt>
                <c:pt idx="4470">
                  <c:v>600.25</c:v>
                </c:pt>
                <c:pt idx="4471">
                  <c:v>583.5</c:v>
                </c:pt>
                <c:pt idx="4472">
                  <c:v>582.25</c:v>
                </c:pt>
                <c:pt idx="4473">
                  <c:v>578.25</c:v>
                </c:pt>
                <c:pt idx="4474">
                  <c:v>590.5</c:v>
                </c:pt>
                <c:pt idx="4475">
                  <c:v>615</c:v>
                </c:pt>
                <c:pt idx="4476">
                  <c:v>614.75</c:v>
                </c:pt>
                <c:pt idx="4477">
                  <c:v>634.5</c:v>
                </c:pt>
                <c:pt idx="4478">
                  <c:v>623.25</c:v>
                </c:pt>
                <c:pt idx="4479">
                  <c:v>616.5</c:v>
                </c:pt>
                <c:pt idx="4480">
                  <c:v>610.25</c:v>
                </c:pt>
                <c:pt idx="4481">
                  <c:v>607.5</c:v>
                </c:pt>
                <c:pt idx="4482">
                  <c:v>622.5</c:v>
                </c:pt>
                <c:pt idx="4483">
                  <c:v>629.5</c:v>
                </c:pt>
                <c:pt idx="4484">
                  <c:v>630.5</c:v>
                </c:pt>
                <c:pt idx="4485">
                  <c:v>602.75</c:v>
                </c:pt>
                <c:pt idx="4486">
                  <c:v>648.5</c:v>
                </c:pt>
                <c:pt idx="4487">
                  <c:v>644.5</c:v>
                </c:pt>
                <c:pt idx="4488">
                  <c:v>651.75</c:v>
                </c:pt>
                <c:pt idx="4489">
                  <c:v>672.25</c:v>
                </c:pt>
                <c:pt idx="4490">
                  <c:v>667</c:v>
                </c:pt>
                <c:pt idx="4491">
                  <c:v>650.5</c:v>
                </c:pt>
                <c:pt idx="4492">
                  <c:v>650.25</c:v>
                </c:pt>
                <c:pt idx="4493">
                  <c:v>657</c:v>
                </c:pt>
                <c:pt idx="4494">
                  <c:v>671.25</c:v>
                </c:pt>
                <c:pt idx="4495">
                  <c:v>668.5</c:v>
                </c:pt>
                <c:pt idx="4496">
                  <c:v>691</c:v>
                </c:pt>
                <c:pt idx="4497">
                  <c:v>691.75</c:v>
                </c:pt>
                <c:pt idx="4498">
                  <c:v>694.5</c:v>
                </c:pt>
                <c:pt idx="4499">
                  <c:v>687.5</c:v>
                </c:pt>
                <c:pt idx="4500">
                  <c:v>725.5</c:v>
                </c:pt>
                <c:pt idx="4501">
                  <c:v>730</c:v>
                </c:pt>
                <c:pt idx="4502">
                  <c:v>729</c:v>
                </c:pt>
                <c:pt idx="4503">
                  <c:v>723.75</c:v>
                </c:pt>
                <c:pt idx="4504">
                  <c:v>747.25</c:v>
                </c:pt>
                <c:pt idx="4505">
                  <c:v>745</c:v>
                </c:pt>
                <c:pt idx="4506">
                  <c:v>758.25</c:v>
                </c:pt>
                <c:pt idx="4507">
                  <c:v>736.25</c:v>
                </c:pt>
                <c:pt idx="4508">
                  <c:v>762</c:v>
                </c:pt>
                <c:pt idx="4509">
                  <c:v>755.5</c:v>
                </c:pt>
                <c:pt idx="4510">
                  <c:v>770.25</c:v>
                </c:pt>
                <c:pt idx="4511">
                  <c:v>781.75</c:v>
                </c:pt>
                <c:pt idx="4512">
                  <c:v>798.5</c:v>
                </c:pt>
                <c:pt idx="4513">
                  <c:v>769</c:v>
                </c:pt>
                <c:pt idx="4514">
                  <c:v>756.5</c:v>
                </c:pt>
                <c:pt idx="4515">
                  <c:v>749.5</c:v>
                </c:pt>
                <c:pt idx="4516">
                  <c:v>748.5</c:v>
                </c:pt>
                <c:pt idx="4517">
                  <c:v>735.75</c:v>
                </c:pt>
                <c:pt idx="4518">
                  <c:v>727.5</c:v>
                </c:pt>
                <c:pt idx="4519">
                  <c:v>756.25</c:v>
                </c:pt>
                <c:pt idx="4520">
                  <c:v>756.25</c:v>
                </c:pt>
                <c:pt idx="4521">
                  <c:v>775</c:v>
                </c:pt>
                <c:pt idx="4522">
                  <c:v>748.25</c:v>
                </c:pt>
                <c:pt idx="4523">
                  <c:v>725.25</c:v>
                </c:pt>
                <c:pt idx="4524">
                  <c:v>743</c:v>
                </c:pt>
                <c:pt idx="4525">
                  <c:v>749.75</c:v>
                </c:pt>
                <c:pt idx="4526">
                  <c:v>761.25</c:v>
                </c:pt>
                <c:pt idx="4527">
                  <c:v>727</c:v>
                </c:pt>
                <c:pt idx="4528">
                  <c:v>722.25</c:v>
                </c:pt>
                <c:pt idx="4529">
                  <c:v>742</c:v>
                </c:pt>
                <c:pt idx="4530">
                  <c:v>717.75</c:v>
                </c:pt>
                <c:pt idx="4531">
                  <c:v>705</c:v>
                </c:pt>
                <c:pt idx="4532">
                  <c:v>718.5</c:v>
                </c:pt>
                <c:pt idx="4533">
                  <c:v>725.5</c:v>
                </c:pt>
                <c:pt idx="4534">
                  <c:v>716.25</c:v>
                </c:pt>
                <c:pt idx="4535">
                  <c:v>710.25</c:v>
                </c:pt>
                <c:pt idx="4536">
                  <c:v>728</c:v>
                </c:pt>
                <c:pt idx="4537">
                  <c:v>741.5</c:v>
                </c:pt>
                <c:pt idx="4538">
                  <c:v>736.25</c:v>
                </c:pt>
                <c:pt idx="4539">
                  <c:v>734.5</c:v>
                </c:pt>
                <c:pt idx="4540">
                  <c:v>717.75</c:v>
                </c:pt>
                <c:pt idx="4541">
                  <c:v>743.5</c:v>
                </c:pt>
                <c:pt idx="4542">
                  <c:v>738.25</c:v>
                </c:pt>
                <c:pt idx="4543">
                  <c:v>728</c:v>
                </c:pt>
                <c:pt idx="4544">
                  <c:v>712</c:v>
                </c:pt>
                <c:pt idx="4545">
                  <c:v>727.5</c:v>
                </c:pt>
                <c:pt idx="4546">
                  <c:v>733.5</c:v>
                </c:pt>
                <c:pt idx="4547">
                  <c:v>734.75</c:v>
                </c:pt>
                <c:pt idx="4548">
                  <c:v>773.5</c:v>
                </c:pt>
                <c:pt idx="4549">
                  <c:v>769</c:v>
                </c:pt>
                <c:pt idx="4550">
                  <c:v>743</c:v>
                </c:pt>
                <c:pt idx="4551">
                  <c:v>783.5</c:v>
                </c:pt>
                <c:pt idx="4552">
                  <c:v>776.75</c:v>
                </c:pt>
                <c:pt idx="4553">
                  <c:v>759</c:v>
                </c:pt>
                <c:pt idx="4554">
                  <c:v>752.75</c:v>
                </c:pt>
                <c:pt idx="4555">
                  <c:v>815</c:v>
                </c:pt>
                <c:pt idx="4556">
                  <c:v>795.75</c:v>
                </c:pt>
                <c:pt idx="4557">
                  <c:v>849</c:v>
                </c:pt>
                <c:pt idx="4558">
                  <c:v>808.75</c:v>
                </c:pt>
                <c:pt idx="4559">
                  <c:v>766</c:v>
                </c:pt>
                <c:pt idx="4560">
                  <c:v>798.25</c:v>
                </c:pt>
                <c:pt idx="4561">
                  <c:v>825</c:v>
                </c:pt>
                <c:pt idx="4562">
                  <c:v>819</c:v>
                </c:pt>
                <c:pt idx="4563">
                  <c:v>798.5</c:v>
                </c:pt>
                <c:pt idx="4564">
                  <c:v>797.5</c:v>
                </c:pt>
                <c:pt idx="4565">
                  <c:v>893.25</c:v>
                </c:pt>
                <c:pt idx="4566">
                  <c:v>843</c:v>
                </c:pt>
                <c:pt idx="4567">
                  <c:v>843.5</c:v>
                </c:pt>
                <c:pt idx="4568">
                  <c:v>887.5</c:v>
                </c:pt>
                <c:pt idx="4569">
                  <c:v>903.75</c:v>
                </c:pt>
                <c:pt idx="4570">
                  <c:v>958.75</c:v>
                </c:pt>
                <c:pt idx="4571">
                  <c:v>1006.25</c:v>
                </c:pt>
                <c:pt idx="4572">
                  <c:v>1031</c:v>
                </c:pt>
                <c:pt idx="4573">
                  <c:v>1099.5</c:v>
                </c:pt>
                <c:pt idx="4574">
                  <c:v>1121</c:v>
                </c:pt>
                <c:pt idx="4575">
                  <c:v>995.25</c:v>
                </c:pt>
                <c:pt idx="4576">
                  <c:v>1009.75</c:v>
                </c:pt>
                <c:pt idx="4577">
                  <c:v>1108.75</c:v>
                </c:pt>
                <c:pt idx="4578">
                  <c:v>1071</c:v>
                </c:pt>
                <c:pt idx="4579">
                  <c:v>1078.5</c:v>
                </c:pt>
                <c:pt idx="4580">
                  <c:v>1021.5</c:v>
                </c:pt>
                <c:pt idx="4581">
                  <c:v>1052.75</c:v>
                </c:pt>
                <c:pt idx="4582">
                  <c:v>1109.25</c:v>
                </c:pt>
                <c:pt idx="4583">
                  <c:v>1096.75</c:v>
                </c:pt>
                <c:pt idx="4584">
                  <c:v>1146</c:v>
                </c:pt>
                <c:pt idx="4585">
                  <c:v>1177.25</c:v>
                </c:pt>
                <c:pt idx="4586">
                  <c:v>1073.25</c:v>
                </c:pt>
                <c:pt idx="4587">
                  <c:v>1085</c:v>
                </c:pt>
                <c:pt idx="4588">
                  <c:v>1050.5</c:v>
                </c:pt>
                <c:pt idx="4589">
                  <c:v>1044.75</c:v>
                </c:pt>
                <c:pt idx="4590">
                  <c:v>1042.5</c:v>
                </c:pt>
                <c:pt idx="4591">
                  <c:v>1008.75</c:v>
                </c:pt>
                <c:pt idx="4592">
                  <c:v>1054</c:v>
                </c:pt>
                <c:pt idx="4593">
                  <c:v>1107.5</c:v>
                </c:pt>
                <c:pt idx="4594">
                  <c:v>1075.75</c:v>
                </c:pt>
                <c:pt idx="4595">
                  <c:v>1090.5</c:v>
                </c:pt>
                <c:pt idx="4596">
                  <c:v>1119</c:v>
                </c:pt>
                <c:pt idx="4597">
                  <c:v>1158.5</c:v>
                </c:pt>
                <c:pt idx="4598">
                  <c:v>1104.25</c:v>
                </c:pt>
                <c:pt idx="4599">
                  <c:v>1150.5</c:v>
                </c:pt>
                <c:pt idx="4600">
                  <c:v>1161</c:v>
                </c:pt>
                <c:pt idx="4601">
                  <c:v>1145.5</c:v>
                </c:pt>
                <c:pt idx="4602">
                  <c:v>1199.5</c:v>
                </c:pt>
                <c:pt idx="4603">
                  <c:v>1263.75</c:v>
                </c:pt>
                <c:pt idx="4604">
                  <c:v>1220</c:v>
                </c:pt>
                <c:pt idx="4605">
                  <c:v>1164</c:v>
                </c:pt>
                <c:pt idx="4606">
                  <c:v>1158.75</c:v>
                </c:pt>
                <c:pt idx="4607">
                  <c:v>1125.75</c:v>
                </c:pt>
                <c:pt idx="4608">
                  <c:v>1116.75</c:v>
                </c:pt>
                <c:pt idx="4609">
                  <c:v>1196.25</c:v>
                </c:pt>
                <c:pt idx="4610">
                  <c:v>1163</c:v>
                </c:pt>
                <c:pt idx="4611">
                  <c:v>1143.5</c:v>
                </c:pt>
                <c:pt idx="4612">
                  <c:v>1164.5</c:v>
                </c:pt>
                <c:pt idx="4613">
                  <c:v>1139.5</c:v>
                </c:pt>
                <c:pt idx="4614">
                  <c:v>1107.25</c:v>
                </c:pt>
                <c:pt idx="4615">
                  <c:v>1122.5</c:v>
                </c:pt>
                <c:pt idx="4616">
                  <c:v>1116.25</c:v>
                </c:pt>
                <c:pt idx="4617">
                  <c:v>1137</c:v>
                </c:pt>
                <c:pt idx="4618">
                  <c:v>1126</c:v>
                </c:pt>
                <c:pt idx="4619">
                  <c:v>1138.75</c:v>
                </c:pt>
                <c:pt idx="4620">
                  <c:v>1098.5</c:v>
                </c:pt>
                <c:pt idx="4621">
                  <c:v>1107.75</c:v>
                </c:pt>
                <c:pt idx="4622">
                  <c:v>1118.25</c:v>
                </c:pt>
                <c:pt idx="4623">
                  <c:v>1129.5</c:v>
                </c:pt>
                <c:pt idx="4624">
                  <c:v>1139.5</c:v>
                </c:pt>
                <c:pt idx="4625">
                  <c:v>1152.25</c:v>
                </c:pt>
                <c:pt idx="4626">
                  <c:v>1145.75</c:v>
                </c:pt>
                <c:pt idx="4627">
                  <c:v>1141.75</c:v>
                </c:pt>
                <c:pt idx="4628">
                  <c:v>1140.25</c:v>
                </c:pt>
                <c:pt idx="4629">
                  <c:v>1122.5</c:v>
                </c:pt>
                <c:pt idx="4630">
                  <c:v>1110.75</c:v>
                </c:pt>
                <c:pt idx="4631">
                  <c:v>1085.25</c:v>
                </c:pt>
                <c:pt idx="4632">
                  <c:v>1083.25</c:v>
                </c:pt>
                <c:pt idx="4633">
                  <c:v>1080.25</c:v>
                </c:pt>
                <c:pt idx="4634">
                  <c:v>1105.5</c:v>
                </c:pt>
                <c:pt idx="4635">
                  <c:v>1104</c:v>
                </c:pt>
                <c:pt idx="4636">
                  <c:v>1125.25</c:v>
                </c:pt>
                <c:pt idx="4637">
                  <c:v>1142.75</c:v>
                </c:pt>
                <c:pt idx="4638">
                  <c:v>1142.25</c:v>
                </c:pt>
                <c:pt idx="4639">
                  <c:v>1171</c:v>
                </c:pt>
                <c:pt idx="4640">
                  <c:v>1171.5</c:v>
                </c:pt>
                <c:pt idx="4641">
                  <c:v>1162.25</c:v>
                </c:pt>
                <c:pt idx="4642">
                  <c:v>1204.75</c:v>
                </c:pt>
                <c:pt idx="4643">
                  <c:v>1174</c:v>
                </c:pt>
                <c:pt idx="4644">
                  <c:v>1185.25</c:v>
                </c:pt>
                <c:pt idx="4645">
                  <c:v>1187.25</c:v>
                </c:pt>
                <c:pt idx="4646">
                  <c:v>1180</c:v>
                </c:pt>
                <c:pt idx="4647">
                  <c:v>1171.5</c:v>
                </c:pt>
                <c:pt idx="4648">
                  <c:v>1139.25</c:v>
                </c:pt>
                <c:pt idx="4649">
                  <c:v>1168</c:v>
                </c:pt>
                <c:pt idx="4650">
                  <c:v>1188.25</c:v>
                </c:pt>
                <c:pt idx="4651">
                  <c:v>1189.5</c:v>
                </c:pt>
                <c:pt idx="4652">
                  <c:v>1179.25</c:v>
                </c:pt>
                <c:pt idx="4653">
                  <c:v>1181</c:v>
                </c:pt>
                <c:pt idx="4654">
                  <c:v>1170.25</c:v>
                </c:pt>
                <c:pt idx="4655">
                  <c:v>1143</c:v>
                </c:pt>
                <c:pt idx="4656">
                  <c:v>1145.75</c:v>
                </c:pt>
                <c:pt idx="4657">
                  <c:v>1183.75</c:v>
                </c:pt>
                <c:pt idx="4658">
                  <c:v>1179.25</c:v>
                </c:pt>
                <c:pt idx="4659">
                  <c:v>1175.25</c:v>
                </c:pt>
                <c:pt idx="4660">
                  <c:v>1190.75</c:v>
                </c:pt>
                <c:pt idx="4661">
                  <c:v>1225.25</c:v>
                </c:pt>
                <c:pt idx="4662">
                  <c:v>1231.25</c:v>
                </c:pt>
                <c:pt idx="4663">
                  <c:v>1231.25</c:v>
                </c:pt>
                <c:pt idx="4664">
                  <c:v>1241.25</c:v>
                </c:pt>
                <c:pt idx="4665">
                  <c:v>1265.75</c:v>
                </c:pt>
                <c:pt idx="4666">
                  <c:v>1242</c:v>
                </c:pt>
                <c:pt idx="4667">
                  <c:v>1249.25</c:v>
                </c:pt>
                <c:pt idx="4668">
                  <c:v>1258.75</c:v>
                </c:pt>
                <c:pt idx="4669">
                  <c:v>1276.5</c:v>
                </c:pt>
                <c:pt idx="4670">
                  <c:v>1305.25</c:v>
                </c:pt>
                <c:pt idx="4671">
                  <c:v>1321.25</c:v>
                </c:pt>
                <c:pt idx="4672">
                  <c:v>1302.25</c:v>
                </c:pt>
                <c:pt idx="4673">
                  <c:v>1324.75</c:v>
                </c:pt>
                <c:pt idx="4674">
                  <c:v>1323</c:v>
                </c:pt>
                <c:pt idx="4675">
                  <c:v>1334.75</c:v>
                </c:pt>
                <c:pt idx="4676">
                  <c:v>1294.75</c:v>
                </c:pt>
                <c:pt idx="4677">
                  <c:v>1290.25</c:v>
                </c:pt>
                <c:pt idx="4678">
                  <c:v>1259.25</c:v>
                </c:pt>
                <c:pt idx="4679">
                  <c:v>1253</c:v>
                </c:pt>
                <c:pt idx="4680">
                  <c:v>1253.5</c:v>
                </c:pt>
                <c:pt idx="4681">
                  <c:v>1232</c:v>
                </c:pt>
                <c:pt idx="4682">
                  <c:v>1215.75</c:v>
                </c:pt>
                <c:pt idx="4683">
                  <c:v>1227.25</c:v>
                </c:pt>
                <c:pt idx="4684">
                  <c:v>1243.25</c:v>
                </c:pt>
                <c:pt idx="4685">
                  <c:v>1190</c:v>
                </c:pt>
                <c:pt idx="4686">
                  <c:v>1203.75</c:v>
                </c:pt>
                <c:pt idx="4687">
                  <c:v>1199</c:v>
                </c:pt>
                <c:pt idx="4688">
                  <c:v>1180</c:v>
                </c:pt>
                <c:pt idx="4689">
                  <c:v>1191.25</c:v>
                </c:pt>
                <c:pt idx="4690">
                  <c:v>1223</c:v>
                </c:pt>
                <c:pt idx="4691">
                  <c:v>1212.5</c:v>
                </c:pt>
                <c:pt idx="4692">
                  <c:v>1198</c:v>
                </c:pt>
                <c:pt idx="4693">
                  <c:v>1171.75</c:v>
                </c:pt>
                <c:pt idx="4694">
                  <c:v>1166.75</c:v>
                </c:pt>
                <c:pt idx="4695">
                  <c:v>1176.75</c:v>
                </c:pt>
                <c:pt idx="4696">
                  <c:v>1193.25</c:v>
                </c:pt>
                <c:pt idx="4697">
                  <c:v>1184.75</c:v>
                </c:pt>
                <c:pt idx="4698">
                  <c:v>1154.75</c:v>
                </c:pt>
                <c:pt idx="4699">
                  <c:v>1153.25</c:v>
                </c:pt>
                <c:pt idx="4700">
                  <c:v>1167</c:v>
                </c:pt>
                <c:pt idx="4701">
                  <c:v>1158.75</c:v>
                </c:pt>
                <c:pt idx="4702">
                  <c:v>1145.75</c:v>
                </c:pt>
                <c:pt idx="4703">
                  <c:v>1140.5</c:v>
                </c:pt>
                <c:pt idx="4704">
                  <c:v>1174.25</c:v>
                </c:pt>
                <c:pt idx="4705">
                  <c:v>1159.5</c:v>
                </c:pt>
                <c:pt idx="4706">
                  <c:v>1170.25</c:v>
                </c:pt>
                <c:pt idx="4707">
                  <c:v>1158.5</c:v>
                </c:pt>
                <c:pt idx="4708">
                  <c:v>1140.75</c:v>
                </c:pt>
                <c:pt idx="4709">
                  <c:v>1150.5</c:v>
                </c:pt>
                <c:pt idx="4710">
                  <c:v>1155.5</c:v>
                </c:pt>
                <c:pt idx="4711">
                  <c:v>1138.25</c:v>
                </c:pt>
                <c:pt idx="4712">
                  <c:v>1137.25</c:v>
                </c:pt>
                <c:pt idx="4713">
                  <c:v>1131.25</c:v>
                </c:pt>
                <c:pt idx="4714">
                  <c:v>1104.5</c:v>
                </c:pt>
                <c:pt idx="4715">
                  <c:v>1103.75</c:v>
                </c:pt>
                <c:pt idx="4716">
                  <c:v>1090</c:v>
                </c:pt>
                <c:pt idx="4717">
                  <c:v>1100.25</c:v>
                </c:pt>
                <c:pt idx="4718">
                  <c:v>1082.5</c:v>
                </c:pt>
                <c:pt idx="4719">
                  <c:v>1098.25</c:v>
                </c:pt>
                <c:pt idx="4720">
                  <c:v>1100.5</c:v>
                </c:pt>
                <c:pt idx="4721">
                  <c:v>1122</c:v>
                </c:pt>
                <c:pt idx="4722">
                  <c:v>1117.75</c:v>
                </c:pt>
                <c:pt idx="4723">
                  <c:v>1124.25</c:v>
                </c:pt>
                <c:pt idx="4724">
                  <c:v>1100.25</c:v>
                </c:pt>
                <c:pt idx="4725">
                  <c:v>1100.75</c:v>
                </c:pt>
                <c:pt idx="4726">
                  <c:v>1107.25</c:v>
                </c:pt>
                <c:pt idx="4727">
                  <c:v>1118.5</c:v>
                </c:pt>
                <c:pt idx="4728">
                  <c:v>1122.25</c:v>
                </c:pt>
                <c:pt idx="4729">
                  <c:v>1098.5</c:v>
                </c:pt>
                <c:pt idx="4730">
                  <c:v>1114.75</c:v>
                </c:pt>
                <c:pt idx="4731">
                  <c:v>1102.25</c:v>
                </c:pt>
                <c:pt idx="4732">
                  <c:v>1089.25</c:v>
                </c:pt>
                <c:pt idx="4733">
                  <c:v>1068.25</c:v>
                </c:pt>
                <c:pt idx="4734">
                  <c:v>1064.75</c:v>
                </c:pt>
                <c:pt idx="4735">
                  <c:v>1075.5</c:v>
                </c:pt>
                <c:pt idx="4736">
                  <c:v>1066.75</c:v>
                </c:pt>
                <c:pt idx="4737">
                  <c:v>1066.75</c:v>
                </c:pt>
                <c:pt idx="4738">
                  <c:v>1068.5</c:v>
                </c:pt>
                <c:pt idx="4739">
                  <c:v>1067.75</c:v>
                </c:pt>
                <c:pt idx="4740">
                  <c:v>1066.75</c:v>
                </c:pt>
                <c:pt idx="4741">
                  <c:v>1065.25</c:v>
                </c:pt>
                <c:pt idx="4742">
                  <c:v>1062.5</c:v>
                </c:pt>
                <c:pt idx="4743">
                  <c:v>1083.75</c:v>
                </c:pt>
                <c:pt idx="4744">
                  <c:v>1072.25</c:v>
                </c:pt>
                <c:pt idx="4745">
                  <c:v>1069.75</c:v>
                </c:pt>
                <c:pt idx="4746">
                  <c:v>1077.75</c:v>
                </c:pt>
                <c:pt idx="4747">
                  <c:v>1080.25</c:v>
                </c:pt>
                <c:pt idx="4748">
                  <c:v>1053</c:v>
                </c:pt>
                <c:pt idx="4749">
                  <c:v>1054.75</c:v>
                </c:pt>
                <c:pt idx="4750">
                  <c:v>1062.5</c:v>
                </c:pt>
                <c:pt idx="4751">
                  <c:v>1081</c:v>
                </c:pt>
                <c:pt idx="4752">
                  <c:v>1078.5</c:v>
                </c:pt>
                <c:pt idx="4753">
                  <c:v>1085.75</c:v>
                </c:pt>
                <c:pt idx="4754">
                  <c:v>1080</c:v>
                </c:pt>
                <c:pt idx="4755">
                  <c:v>1083.75</c:v>
                </c:pt>
                <c:pt idx="4756">
                  <c:v>1057.75</c:v>
                </c:pt>
                <c:pt idx="4757">
                  <c:v>1060</c:v>
                </c:pt>
                <c:pt idx="4758">
                  <c:v>1043.75</c:v>
                </c:pt>
                <c:pt idx="4759">
                  <c:v>1038.25</c:v>
                </c:pt>
                <c:pt idx="4760">
                  <c:v>1043.5</c:v>
                </c:pt>
                <c:pt idx="4761">
                  <c:v>1038.75</c:v>
                </c:pt>
                <c:pt idx="4762">
                  <c:v>1060</c:v>
                </c:pt>
                <c:pt idx="4763">
                  <c:v>1066</c:v>
                </c:pt>
                <c:pt idx="4764">
                  <c:v>1091.75</c:v>
                </c:pt>
                <c:pt idx="4765">
                  <c:v>1100.25</c:v>
                </c:pt>
                <c:pt idx="4766">
                  <c:v>1101.5</c:v>
                </c:pt>
                <c:pt idx="4767">
                  <c:v>1113.5</c:v>
                </c:pt>
                <c:pt idx="4768">
                  <c:v>1118</c:v>
                </c:pt>
                <c:pt idx="4769">
                  <c:v>1114</c:v>
                </c:pt>
                <c:pt idx="4770">
                  <c:v>1133.5</c:v>
                </c:pt>
                <c:pt idx="4771">
                  <c:v>1142.25</c:v>
                </c:pt>
                <c:pt idx="4772">
                  <c:v>1144.5</c:v>
                </c:pt>
                <c:pt idx="4773">
                  <c:v>1140.5</c:v>
                </c:pt>
                <c:pt idx="4774">
                  <c:v>1139.5</c:v>
                </c:pt>
                <c:pt idx="4775">
                  <c:v>1146.75</c:v>
                </c:pt>
                <c:pt idx="4776">
                  <c:v>1149</c:v>
                </c:pt>
                <c:pt idx="4777">
                  <c:v>1165.25</c:v>
                </c:pt>
                <c:pt idx="4778">
                  <c:v>1169.25</c:v>
                </c:pt>
                <c:pt idx="4779">
                  <c:v>1165.25</c:v>
                </c:pt>
                <c:pt idx="4780">
                  <c:v>1159.5</c:v>
                </c:pt>
                <c:pt idx="4781">
                  <c:v>1171</c:v>
                </c:pt>
                <c:pt idx="4782">
                  <c:v>1172</c:v>
                </c:pt>
                <c:pt idx="4783">
                  <c:v>1157.5</c:v>
                </c:pt>
                <c:pt idx="4784">
                  <c:v>1166.75</c:v>
                </c:pt>
                <c:pt idx="4785">
                  <c:v>1178</c:v>
                </c:pt>
                <c:pt idx="4786">
                  <c:v>1170.25</c:v>
                </c:pt>
                <c:pt idx="4787">
                  <c:v>1142.75</c:v>
                </c:pt>
                <c:pt idx="4788">
                  <c:v>1154</c:v>
                </c:pt>
                <c:pt idx="4789">
                  <c:v>1161.5</c:v>
                </c:pt>
                <c:pt idx="4790">
                  <c:v>1169.25</c:v>
                </c:pt>
                <c:pt idx="4791">
                  <c:v>1189.75</c:v>
                </c:pt>
                <c:pt idx="4792">
                  <c:v>1189</c:v>
                </c:pt>
                <c:pt idx="4793">
                  <c:v>1190.5</c:v>
                </c:pt>
                <c:pt idx="4794">
                  <c:v>1191.25</c:v>
                </c:pt>
                <c:pt idx="4795">
                  <c:v>1193.75</c:v>
                </c:pt>
                <c:pt idx="4796">
                  <c:v>1192</c:v>
                </c:pt>
                <c:pt idx="4797">
                  <c:v>1184.25</c:v>
                </c:pt>
                <c:pt idx="4798">
                  <c:v>1161</c:v>
                </c:pt>
                <c:pt idx="4799">
                  <c:v>1158.75</c:v>
                </c:pt>
                <c:pt idx="4800">
                  <c:v>1166.25</c:v>
                </c:pt>
                <c:pt idx="4801">
                  <c:v>1178.5</c:v>
                </c:pt>
                <c:pt idx="4802">
                  <c:v>1189.5</c:v>
                </c:pt>
                <c:pt idx="4803">
                  <c:v>1197</c:v>
                </c:pt>
                <c:pt idx="4804">
                  <c:v>1206.25</c:v>
                </c:pt>
                <c:pt idx="4805">
                  <c:v>1206</c:v>
                </c:pt>
                <c:pt idx="4806">
                  <c:v>1212.5</c:v>
                </c:pt>
                <c:pt idx="4807">
                  <c:v>1214.75</c:v>
                </c:pt>
                <c:pt idx="4808">
                  <c:v>1232.25</c:v>
                </c:pt>
                <c:pt idx="4809">
                  <c:v>1231.5</c:v>
                </c:pt>
                <c:pt idx="4810">
                  <c:v>1229.75</c:v>
                </c:pt>
                <c:pt idx="4811">
                  <c:v>1229.25</c:v>
                </c:pt>
                <c:pt idx="4812">
                  <c:v>1236</c:v>
                </c:pt>
                <c:pt idx="4813">
                  <c:v>1227.75</c:v>
                </c:pt>
                <c:pt idx="4814">
                  <c:v>1213</c:v>
                </c:pt>
                <c:pt idx="4815">
                  <c:v>1209.75</c:v>
                </c:pt>
                <c:pt idx="4816">
                  <c:v>1227.75</c:v>
                </c:pt>
                <c:pt idx="4817">
                  <c:v>1223.5</c:v>
                </c:pt>
                <c:pt idx="4818">
                  <c:v>1221.75</c:v>
                </c:pt>
                <c:pt idx="4819">
                  <c:v>1196.25</c:v>
                </c:pt>
                <c:pt idx="4820">
                  <c:v>1190.5</c:v>
                </c:pt>
                <c:pt idx="4821">
                  <c:v>1205.25</c:v>
                </c:pt>
                <c:pt idx="4822">
                  <c:v>1217.25</c:v>
                </c:pt>
                <c:pt idx="4823">
                  <c:v>1222.25</c:v>
                </c:pt>
                <c:pt idx="4824">
                  <c:v>1232.5</c:v>
                </c:pt>
                <c:pt idx="4825">
                  <c:v>1236.75</c:v>
                </c:pt>
                <c:pt idx="4826">
                  <c:v>1240.25</c:v>
                </c:pt>
                <c:pt idx="4827">
                  <c:v>1237.5</c:v>
                </c:pt>
                <c:pt idx="4828">
                  <c:v>1256.5</c:v>
                </c:pt>
                <c:pt idx="4829">
                  <c:v>1258.5</c:v>
                </c:pt>
                <c:pt idx="4830">
                  <c:v>1250.75</c:v>
                </c:pt>
                <c:pt idx="4831">
                  <c:v>1259.75</c:v>
                </c:pt>
                <c:pt idx="4832">
                  <c:v>1258.25</c:v>
                </c:pt>
                <c:pt idx="4833">
                  <c:v>1246.75</c:v>
                </c:pt>
                <c:pt idx="4834">
                  <c:v>1259.5</c:v>
                </c:pt>
                <c:pt idx="4835">
                  <c:v>1245.75</c:v>
                </c:pt>
                <c:pt idx="4836">
                  <c:v>1235.25</c:v>
                </c:pt>
                <c:pt idx="4837">
                  <c:v>1229.25</c:v>
                </c:pt>
                <c:pt idx="4838">
                  <c:v>1207.25</c:v>
                </c:pt>
                <c:pt idx="4839">
                  <c:v>1230.25</c:v>
                </c:pt>
                <c:pt idx="4840">
                  <c:v>1201.75</c:v>
                </c:pt>
                <c:pt idx="4841">
                  <c:v>1207.75</c:v>
                </c:pt>
                <c:pt idx="4842">
                  <c:v>1210.5</c:v>
                </c:pt>
                <c:pt idx="4843">
                  <c:v>1215.75</c:v>
                </c:pt>
                <c:pt idx="4844">
                  <c:v>1232</c:v>
                </c:pt>
                <c:pt idx="4845">
                  <c:v>1235</c:v>
                </c:pt>
                <c:pt idx="4846">
                  <c:v>1260.5</c:v>
                </c:pt>
                <c:pt idx="4847">
                  <c:v>1260.75</c:v>
                </c:pt>
                <c:pt idx="4848">
                  <c:v>1265</c:v>
                </c:pt>
                <c:pt idx="4849">
                  <c:v>1256</c:v>
                </c:pt>
                <c:pt idx="4850">
                  <c:v>1260.25</c:v>
                </c:pt>
                <c:pt idx="4851">
                  <c:v>1275</c:v>
                </c:pt>
                <c:pt idx="4852">
                  <c:v>1276.25</c:v>
                </c:pt>
                <c:pt idx="4853">
                  <c:v>1277.25</c:v>
                </c:pt>
                <c:pt idx="4854">
                  <c:v>1263</c:v>
                </c:pt>
                <c:pt idx="4855">
                  <c:v>1258.75</c:v>
                </c:pt>
                <c:pt idx="4856">
                  <c:v>1272.5</c:v>
                </c:pt>
                <c:pt idx="4857">
                  <c:v>1271.75</c:v>
                </c:pt>
                <c:pt idx="4858">
                  <c:v>1277.75</c:v>
                </c:pt>
                <c:pt idx="4859">
                  <c:v>1258.25</c:v>
                </c:pt>
                <c:pt idx="4860">
                  <c:v>1263.5</c:v>
                </c:pt>
                <c:pt idx="4861">
                  <c:v>1277.25</c:v>
                </c:pt>
                <c:pt idx="4862">
                  <c:v>1276.75</c:v>
                </c:pt>
                <c:pt idx="4863">
                  <c:v>1266.75</c:v>
                </c:pt>
                <c:pt idx="4864">
                  <c:v>1276.75</c:v>
                </c:pt>
                <c:pt idx="4865">
                  <c:v>1272.5</c:v>
                </c:pt>
                <c:pt idx="4866">
                  <c:v>1258.75</c:v>
                </c:pt>
                <c:pt idx="4867">
                  <c:v>1264.25</c:v>
                </c:pt>
                <c:pt idx="4868">
                  <c:v>1270.75</c:v>
                </c:pt>
                <c:pt idx="4869">
                  <c:v>1276.75</c:v>
                </c:pt>
                <c:pt idx="4870">
                  <c:v>1282.25</c:v>
                </c:pt>
                <c:pt idx="4871">
                  <c:v>1277.5</c:v>
                </c:pt>
                <c:pt idx="4872">
                  <c:v>1279.25</c:v>
                </c:pt>
                <c:pt idx="4873">
                  <c:v>1267.75</c:v>
                </c:pt>
                <c:pt idx="4874">
                  <c:v>1271.25</c:v>
                </c:pt>
                <c:pt idx="4875">
                  <c:v>1281.75</c:v>
                </c:pt>
                <c:pt idx="4876">
                  <c:v>1287</c:v>
                </c:pt>
                <c:pt idx="4877">
                  <c:v>1289</c:v>
                </c:pt>
                <c:pt idx="4878">
                  <c:v>1295.5</c:v>
                </c:pt>
                <c:pt idx="4879">
                  <c:v>1296.5</c:v>
                </c:pt>
                <c:pt idx="4880">
                  <c:v>1295.25</c:v>
                </c:pt>
                <c:pt idx="4881">
                  <c:v>1295.5</c:v>
                </c:pt>
                <c:pt idx="4882">
                  <c:v>1284.25</c:v>
                </c:pt>
                <c:pt idx="4883">
                  <c:v>1302.25</c:v>
                </c:pt>
                <c:pt idx="4884">
                  <c:v>1305.75</c:v>
                </c:pt>
                <c:pt idx="4885">
                  <c:v>1306.5</c:v>
                </c:pt>
                <c:pt idx="4886">
                  <c:v>1311</c:v>
                </c:pt>
                <c:pt idx="4887">
                  <c:v>1315</c:v>
                </c:pt>
                <c:pt idx="4888">
                  <c:v>1316</c:v>
                </c:pt>
                <c:pt idx="4889">
                  <c:v>1307.5</c:v>
                </c:pt>
                <c:pt idx="4890">
                  <c:v>1315</c:v>
                </c:pt>
                <c:pt idx="4891">
                  <c:v>1318.75</c:v>
                </c:pt>
                <c:pt idx="4892">
                  <c:v>1305.75</c:v>
                </c:pt>
                <c:pt idx="4893">
                  <c:v>1319.25</c:v>
                </c:pt>
                <c:pt idx="4894">
                  <c:v>1307.5</c:v>
                </c:pt>
                <c:pt idx="4895">
                  <c:v>1284.5</c:v>
                </c:pt>
                <c:pt idx="4896">
                  <c:v>1264.5</c:v>
                </c:pt>
                <c:pt idx="4897">
                  <c:v>1266</c:v>
                </c:pt>
                <c:pt idx="4898">
                  <c:v>1260.75</c:v>
                </c:pt>
                <c:pt idx="4899">
                  <c:v>1268</c:v>
                </c:pt>
                <c:pt idx="4900">
                  <c:v>1252.75</c:v>
                </c:pt>
                <c:pt idx="4901">
                  <c:v>1244</c:v>
                </c:pt>
                <c:pt idx="4902">
                  <c:v>1259.75</c:v>
                </c:pt>
                <c:pt idx="4903">
                  <c:v>1270.75</c:v>
                </c:pt>
                <c:pt idx="4904">
                  <c:v>1270</c:v>
                </c:pt>
                <c:pt idx="4905">
                  <c:v>1235.25</c:v>
                </c:pt>
                <c:pt idx="4906">
                  <c:v>1233.25</c:v>
                </c:pt>
                <c:pt idx="4907">
                  <c:v>1229.5</c:v>
                </c:pt>
                <c:pt idx="4908">
                  <c:v>1239.75</c:v>
                </c:pt>
                <c:pt idx="4909">
                  <c:v>1236.75</c:v>
                </c:pt>
                <c:pt idx="4910">
                  <c:v>1250</c:v>
                </c:pt>
                <c:pt idx="4911">
                  <c:v>1252.5</c:v>
                </c:pt>
                <c:pt idx="4912">
                  <c:v>1266.75</c:v>
                </c:pt>
                <c:pt idx="4913">
                  <c:v>1273</c:v>
                </c:pt>
                <c:pt idx="4914">
                  <c:v>1279</c:v>
                </c:pt>
                <c:pt idx="4915">
                  <c:v>1279.75</c:v>
                </c:pt>
                <c:pt idx="4916">
                  <c:v>1281</c:v>
                </c:pt>
                <c:pt idx="4917">
                  <c:v>1270.75</c:v>
                </c:pt>
                <c:pt idx="4918">
                  <c:v>1277</c:v>
                </c:pt>
                <c:pt idx="4919">
                  <c:v>1275.75</c:v>
                </c:pt>
                <c:pt idx="4920">
                  <c:v>1277</c:v>
                </c:pt>
                <c:pt idx="4921">
                  <c:v>1288</c:v>
                </c:pt>
                <c:pt idx="4922">
                  <c:v>1291</c:v>
                </c:pt>
                <c:pt idx="4923">
                  <c:v>1292</c:v>
                </c:pt>
                <c:pt idx="4924">
                  <c:v>1295.75</c:v>
                </c:pt>
                <c:pt idx="4925">
                  <c:v>1310</c:v>
                </c:pt>
                <c:pt idx="4926">
                  <c:v>1310.5</c:v>
                </c:pt>
                <c:pt idx="4927">
                  <c:v>1314</c:v>
                </c:pt>
                <c:pt idx="4928">
                  <c:v>1319.25</c:v>
                </c:pt>
                <c:pt idx="4929">
                  <c:v>1324</c:v>
                </c:pt>
                <c:pt idx="4930">
                  <c:v>1324.75</c:v>
                </c:pt>
                <c:pt idx="4931">
                  <c:v>1323.75</c:v>
                </c:pt>
                <c:pt idx="4932">
                  <c:v>1333</c:v>
                </c:pt>
                <c:pt idx="4933">
                  <c:v>1339.25</c:v>
                </c:pt>
                <c:pt idx="4934">
                  <c:v>1339.5</c:v>
                </c:pt>
                <c:pt idx="4935">
                  <c:v>1334.5</c:v>
                </c:pt>
                <c:pt idx="4936">
                  <c:v>1340.25</c:v>
                </c:pt>
                <c:pt idx="4937">
                  <c:v>1347.75</c:v>
                </c:pt>
                <c:pt idx="4938">
                  <c:v>1342.75</c:v>
                </c:pt>
                <c:pt idx="4939">
                  <c:v>1341</c:v>
                </c:pt>
                <c:pt idx="4940">
                  <c:v>1341.75</c:v>
                </c:pt>
                <c:pt idx="4941">
                  <c:v>1347</c:v>
                </c:pt>
                <c:pt idx="4942">
                  <c:v>1347.75</c:v>
                </c:pt>
                <c:pt idx="4943">
                  <c:v>1343.5</c:v>
                </c:pt>
                <c:pt idx="4944">
                  <c:v>1352</c:v>
                </c:pt>
                <c:pt idx="4945">
                  <c:v>1361.25</c:v>
                </c:pt>
                <c:pt idx="4946">
                  <c:v>1364</c:v>
                </c:pt>
                <c:pt idx="4947">
                  <c:v>1357.25</c:v>
                </c:pt>
                <c:pt idx="4948">
                  <c:v>1362</c:v>
                </c:pt>
                <c:pt idx="4949">
                  <c:v>1370.75</c:v>
                </c:pt>
                <c:pt idx="4950">
                  <c:v>1370.75</c:v>
                </c:pt>
                <c:pt idx="4951">
                  <c:v>1371.25</c:v>
                </c:pt>
                <c:pt idx="4952">
                  <c:v>1384.75</c:v>
                </c:pt>
                <c:pt idx="4953">
                  <c:v>1386.75</c:v>
                </c:pt>
                <c:pt idx="4954">
                  <c:v>1368.5</c:v>
                </c:pt>
                <c:pt idx="4955">
                  <c:v>1373.75</c:v>
                </c:pt>
                <c:pt idx="4956">
                  <c:v>1383.75</c:v>
                </c:pt>
                <c:pt idx="4957">
                  <c:v>1378.75</c:v>
                </c:pt>
                <c:pt idx="4958">
                  <c:v>1380</c:v>
                </c:pt>
                <c:pt idx="4959">
                  <c:v>1390.5</c:v>
                </c:pt>
                <c:pt idx="4960">
                  <c:v>1386.5</c:v>
                </c:pt>
                <c:pt idx="4961">
                  <c:v>1359.25</c:v>
                </c:pt>
                <c:pt idx="4962">
                  <c:v>1368.25</c:v>
                </c:pt>
                <c:pt idx="4963">
                  <c:v>1383.5</c:v>
                </c:pt>
                <c:pt idx="4964">
                  <c:v>1361.75</c:v>
                </c:pt>
                <c:pt idx="4965">
                  <c:v>1376.75</c:v>
                </c:pt>
                <c:pt idx="4966">
                  <c:v>1350.75</c:v>
                </c:pt>
                <c:pt idx="4967">
                  <c:v>1342.25</c:v>
                </c:pt>
                <c:pt idx="4968">
                  <c:v>1300.75</c:v>
                </c:pt>
                <c:pt idx="4969">
                  <c:v>1285.25</c:v>
                </c:pt>
                <c:pt idx="4970">
                  <c:v>1334.75</c:v>
                </c:pt>
                <c:pt idx="4971">
                  <c:v>1330.5</c:v>
                </c:pt>
                <c:pt idx="4972">
                  <c:v>1348</c:v>
                </c:pt>
                <c:pt idx="4973">
                  <c:v>1335</c:v>
                </c:pt>
                <c:pt idx="4974">
                  <c:v>1313.5</c:v>
                </c:pt>
                <c:pt idx="4975">
                  <c:v>1312.75</c:v>
                </c:pt>
                <c:pt idx="4976">
                  <c:v>1297</c:v>
                </c:pt>
                <c:pt idx="4977">
                  <c:v>1288.25</c:v>
                </c:pt>
                <c:pt idx="4978">
                  <c:v>1248.25</c:v>
                </c:pt>
                <c:pt idx="4979">
                  <c:v>1262.75</c:v>
                </c:pt>
                <c:pt idx="4980">
                  <c:v>1249.25</c:v>
                </c:pt>
                <c:pt idx="4981">
                  <c:v>1251.25</c:v>
                </c:pt>
                <c:pt idx="4982">
                  <c:v>1239.5</c:v>
                </c:pt>
                <c:pt idx="4983">
                  <c:v>1279.25</c:v>
                </c:pt>
                <c:pt idx="4984">
                  <c:v>1266.75</c:v>
                </c:pt>
                <c:pt idx="4985">
                  <c:v>1247.75</c:v>
                </c:pt>
                <c:pt idx="4986">
                  <c:v>1275.25</c:v>
                </c:pt>
                <c:pt idx="4987">
                  <c:v>1281.75</c:v>
                </c:pt>
                <c:pt idx="4988">
                  <c:v>1244.25</c:v>
                </c:pt>
                <c:pt idx="4989">
                  <c:v>1226.25</c:v>
                </c:pt>
                <c:pt idx="4990">
                  <c:v>1237.5</c:v>
                </c:pt>
                <c:pt idx="4991">
                  <c:v>1233.75</c:v>
                </c:pt>
                <c:pt idx="4992">
                  <c:v>1262</c:v>
                </c:pt>
                <c:pt idx="4993">
                  <c:v>1267.5</c:v>
                </c:pt>
                <c:pt idx="4994">
                  <c:v>1268.75</c:v>
                </c:pt>
                <c:pt idx="4995">
                  <c:v>1291.75</c:v>
                </c:pt>
                <c:pt idx="4996">
                  <c:v>1292</c:v>
                </c:pt>
                <c:pt idx="4997">
                  <c:v>1294.25</c:v>
                </c:pt>
                <c:pt idx="4998">
                  <c:v>1292.75</c:v>
                </c:pt>
                <c:pt idx="4999">
                  <c:v>1293</c:v>
                </c:pt>
                <c:pt idx="5000">
                  <c:v>1273</c:v>
                </c:pt>
                <c:pt idx="5001">
                  <c:v>1270</c:v>
                </c:pt>
                <c:pt idx="5002">
                  <c:v>1253</c:v>
                </c:pt>
                <c:pt idx="5003">
                  <c:v>1257.25</c:v>
                </c:pt>
                <c:pt idx="5004">
                  <c:v>1253.5</c:v>
                </c:pt>
                <c:pt idx="5005">
                  <c:v>1217.75</c:v>
                </c:pt>
                <c:pt idx="5006">
                  <c:v>1209</c:v>
                </c:pt>
                <c:pt idx="5007">
                  <c:v>1204.25</c:v>
                </c:pt>
                <c:pt idx="5008">
                  <c:v>1196.75</c:v>
                </c:pt>
                <c:pt idx="5009">
                  <c:v>1206.75</c:v>
                </c:pt>
                <c:pt idx="5010">
                  <c:v>1241.75</c:v>
                </c:pt>
                <c:pt idx="5011">
                  <c:v>1249.5</c:v>
                </c:pt>
                <c:pt idx="5012">
                  <c:v>1255</c:v>
                </c:pt>
                <c:pt idx="5013">
                  <c:v>1259</c:v>
                </c:pt>
                <c:pt idx="5014">
                  <c:v>1272.25</c:v>
                </c:pt>
                <c:pt idx="5015">
                  <c:v>1273.5</c:v>
                </c:pt>
                <c:pt idx="5016">
                  <c:v>1273</c:v>
                </c:pt>
                <c:pt idx="5017">
                  <c:v>1300.5</c:v>
                </c:pt>
                <c:pt idx="5018">
                  <c:v>1299.75</c:v>
                </c:pt>
                <c:pt idx="5019">
                  <c:v>1283.5</c:v>
                </c:pt>
                <c:pt idx="5020">
                  <c:v>1299.5</c:v>
                </c:pt>
                <c:pt idx="5021">
                  <c:v>1275.75</c:v>
                </c:pt>
                <c:pt idx="5022">
                  <c:v>1263</c:v>
                </c:pt>
                <c:pt idx="5023">
                  <c:v>1254</c:v>
                </c:pt>
                <c:pt idx="5024">
                  <c:v>1252.5</c:v>
                </c:pt>
                <c:pt idx="5025">
                  <c:v>1261.5</c:v>
                </c:pt>
                <c:pt idx="5026">
                  <c:v>1266.5</c:v>
                </c:pt>
                <c:pt idx="5027">
                  <c:v>1265.25</c:v>
                </c:pt>
                <c:pt idx="5028">
                  <c:v>1241.75</c:v>
                </c:pt>
                <c:pt idx="5029">
                  <c:v>1245.25</c:v>
                </c:pt>
                <c:pt idx="5030">
                  <c:v>1239</c:v>
                </c:pt>
                <c:pt idx="5031">
                  <c:v>1240</c:v>
                </c:pt>
                <c:pt idx="5032">
                  <c:v>1244</c:v>
                </c:pt>
                <c:pt idx="5033">
                  <c:v>1238</c:v>
                </c:pt>
                <c:pt idx="5034">
                  <c:v>1243.75</c:v>
                </c:pt>
                <c:pt idx="5035">
                  <c:v>1278.5</c:v>
                </c:pt>
                <c:pt idx="5036">
                  <c:v>1284.25</c:v>
                </c:pt>
                <c:pt idx="5037">
                  <c:v>1287.5</c:v>
                </c:pt>
                <c:pt idx="5038">
                  <c:v>1286.5</c:v>
                </c:pt>
                <c:pt idx="5039">
                  <c:v>1274.5</c:v>
                </c:pt>
                <c:pt idx="5040">
                  <c:v>1276.75</c:v>
                </c:pt>
                <c:pt idx="5041">
                  <c:v>1292.25</c:v>
                </c:pt>
                <c:pt idx="5042">
                  <c:v>1292.5</c:v>
                </c:pt>
                <c:pt idx="5043">
                  <c:v>1298</c:v>
                </c:pt>
                <c:pt idx="5044">
                  <c:v>1313.75</c:v>
                </c:pt>
                <c:pt idx="5045">
                  <c:v>1309</c:v>
                </c:pt>
                <c:pt idx="5046">
                  <c:v>1318.75</c:v>
                </c:pt>
                <c:pt idx="5047">
                  <c:v>1299.75</c:v>
                </c:pt>
                <c:pt idx="5048">
                  <c:v>1318.5</c:v>
                </c:pt>
                <c:pt idx="5049">
                  <c:v>1315.25</c:v>
                </c:pt>
                <c:pt idx="5050">
                  <c:v>1281.75</c:v>
                </c:pt>
                <c:pt idx="5051">
                  <c:v>1274</c:v>
                </c:pt>
                <c:pt idx="5052">
                  <c:v>1260</c:v>
                </c:pt>
                <c:pt idx="5053">
                  <c:v>1272.25</c:v>
                </c:pt>
                <c:pt idx="5054">
                  <c:v>1264.25</c:v>
                </c:pt>
                <c:pt idx="5055">
                  <c:v>1261</c:v>
                </c:pt>
                <c:pt idx="5056">
                  <c:v>1253.75</c:v>
                </c:pt>
                <c:pt idx="5057">
                  <c:v>1242.25</c:v>
                </c:pt>
                <c:pt idx="5058">
                  <c:v>1242.75</c:v>
                </c:pt>
                <c:pt idx="5059">
                  <c:v>1237.75</c:v>
                </c:pt>
                <c:pt idx="5060">
                  <c:v>1236</c:v>
                </c:pt>
                <c:pt idx="5061">
                  <c:v>1238.75</c:v>
                </c:pt>
                <c:pt idx="5062">
                  <c:v>1222</c:v>
                </c:pt>
                <c:pt idx="5063">
                  <c:v>1223.75</c:v>
                </c:pt>
                <c:pt idx="5064">
                  <c:v>1228.75</c:v>
                </c:pt>
                <c:pt idx="5065">
                  <c:v>1238</c:v>
                </c:pt>
                <c:pt idx="5066">
                  <c:v>1215.25</c:v>
                </c:pt>
                <c:pt idx="5067">
                  <c:v>1220.75</c:v>
                </c:pt>
                <c:pt idx="5068">
                  <c:v>1216.75</c:v>
                </c:pt>
                <c:pt idx="5069">
                  <c:v>1217.5</c:v>
                </c:pt>
                <c:pt idx="5070">
                  <c:v>1221.75</c:v>
                </c:pt>
                <c:pt idx="5071">
                  <c:v>1216.25</c:v>
                </c:pt>
                <c:pt idx="5072">
                  <c:v>1223.75</c:v>
                </c:pt>
                <c:pt idx="5073">
                  <c:v>1203.75</c:v>
                </c:pt>
                <c:pt idx="5074">
                  <c:v>1202.75</c:v>
                </c:pt>
                <c:pt idx="5075">
                  <c:v>1202</c:v>
                </c:pt>
                <c:pt idx="5076">
                  <c:v>1198</c:v>
                </c:pt>
                <c:pt idx="5077">
                  <c:v>1196.25</c:v>
                </c:pt>
                <c:pt idx="5078">
                  <c:v>1194</c:v>
                </c:pt>
                <c:pt idx="5079">
                  <c:v>1184.25</c:v>
                </c:pt>
                <c:pt idx="5080">
                  <c:v>1185</c:v>
                </c:pt>
                <c:pt idx="5081">
                  <c:v>1183.5</c:v>
                </c:pt>
                <c:pt idx="5082">
                  <c:v>1180.25</c:v>
                </c:pt>
                <c:pt idx="5083">
                  <c:v>1194.75</c:v>
                </c:pt>
                <c:pt idx="5084">
                  <c:v>1183.75</c:v>
                </c:pt>
                <c:pt idx="5085">
                  <c:v>1182.75</c:v>
                </c:pt>
                <c:pt idx="5086">
                  <c:v>1177.75</c:v>
                </c:pt>
                <c:pt idx="5087">
                  <c:v>1175.75</c:v>
                </c:pt>
                <c:pt idx="5088">
                  <c:v>1175.75</c:v>
                </c:pt>
                <c:pt idx="5089">
                  <c:v>1179.75</c:v>
                </c:pt>
                <c:pt idx="5090">
                  <c:v>1179.25</c:v>
                </c:pt>
                <c:pt idx="5091">
                  <c:v>1178.75</c:v>
                </c:pt>
                <c:pt idx="5092">
                  <c:v>1175.5</c:v>
                </c:pt>
                <c:pt idx="5093">
                  <c:v>1165.75</c:v>
                </c:pt>
                <c:pt idx="5094">
                  <c:v>1161.25</c:v>
                </c:pt>
                <c:pt idx="5095">
                  <c:v>1140</c:v>
                </c:pt>
                <c:pt idx="5096">
                  <c:v>1136.5</c:v>
                </c:pt>
                <c:pt idx="5097">
                  <c:v>1138.5</c:v>
                </c:pt>
                <c:pt idx="5098">
                  <c:v>1129.5</c:v>
                </c:pt>
                <c:pt idx="5099">
                  <c:v>1132.5</c:v>
                </c:pt>
                <c:pt idx="5100">
                  <c:v>1129.5</c:v>
                </c:pt>
                <c:pt idx="5101">
                  <c:v>1114</c:v>
                </c:pt>
                <c:pt idx="5102">
                  <c:v>1114.25</c:v>
                </c:pt>
                <c:pt idx="5103">
                  <c:v>1093.25</c:v>
                </c:pt>
                <c:pt idx="5104">
                  <c:v>1096</c:v>
                </c:pt>
                <c:pt idx="5105">
                  <c:v>1116.25</c:v>
                </c:pt>
                <c:pt idx="5106">
                  <c:v>1116.75</c:v>
                </c:pt>
                <c:pt idx="5107">
                  <c:v>1116.5</c:v>
                </c:pt>
                <c:pt idx="5108">
                  <c:v>1096.75</c:v>
                </c:pt>
                <c:pt idx="5109">
                  <c:v>1115</c:v>
                </c:pt>
                <c:pt idx="5110">
                  <c:v>1101.75</c:v>
                </c:pt>
                <c:pt idx="5111">
                  <c:v>1105</c:v>
                </c:pt>
                <c:pt idx="5112">
                  <c:v>1098</c:v>
                </c:pt>
                <c:pt idx="5113">
                  <c:v>1123</c:v>
                </c:pt>
                <c:pt idx="5114">
                  <c:v>1141.25</c:v>
                </c:pt>
                <c:pt idx="5115">
                  <c:v>1142</c:v>
                </c:pt>
                <c:pt idx="5116">
                  <c:v>1140.5</c:v>
                </c:pt>
                <c:pt idx="5117">
                  <c:v>1141.75</c:v>
                </c:pt>
                <c:pt idx="5118">
                  <c:v>1147.25</c:v>
                </c:pt>
                <c:pt idx="5119">
                  <c:v>1151.5</c:v>
                </c:pt>
                <c:pt idx="5120">
                  <c:v>1159.5</c:v>
                </c:pt>
                <c:pt idx="5121">
                  <c:v>1159.75</c:v>
                </c:pt>
                <c:pt idx="5122">
                  <c:v>1160.25</c:v>
                </c:pt>
                <c:pt idx="5123">
                  <c:v>1155.5</c:v>
                </c:pt>
                <c:pt idx="5124">
                  <c:v>1162</c:v>
                </c:pt>
                <c:pt idx="5125">
                  <c:v>1162</c:v>
                </c:pt>
                <c:pt idx="5126">
                  <c:v>1164.75</c:v>
                </c:pt>
                <c:pt idx="5127">
                  <c:v>1174.25</c:v>
                </c:pt>
                <c:pt idx="5128">
                  <c:v>1178</c:v>
                </c:pt>
                <c:pt idx="5129">
                  <c:v>1176.5</c:v>
                </c:pt>
                <c:pt idx="5130">
                  <c:v>1176.75</c:v>
                </c:pt>
                <c:pt idx="5131">
                  <c:v>1177.5</c:v>
                </c:pt>
                <c:pt idx="5132">
                  <c:v>1179.25</c:v>
                </c:pt>
                <c:pt idx="5133">
                  <c:v>1178</c:v>
                </c:pt>
                <c:pt idx="5134">
                  <c:v>1176.5</c:v>
                </c:pt>
                <c:pt idx="5135">
                  <c:v>1188.75</c:v>
                </c:pt>
                <c:pt idx="5136">
                  <c:v>1188.75</c:v>
                </c:pt>
                <c:pt idx="5137">
                  <c:v>1195.25</c:v>
                </c:pt>
                <c:pt idx="5138">
                  <c:v>1193.75</c:v>
                </c:pt>
                <c:pt idx="5139">
                  <c:v>1191</c:v>
                </c:pt>
                <c:pt idx="5140">
                  <c:v>1189</c:v>
                </c:pt>
                <c:pt idx="5141">
                  <c:v>1194</c:v>
                </c:pt>
                <c:pt idx="5142">
                  <c:v>1207</c:v>
                </c:pt>
                <c:pt idx="5143">
                  <c:v>1204.75</c:v>
                </c:pt>
                <c:pt idx="5144">
                  <c:v>1213</c:v>
                </c:pt>
                <c:pt idx="5145">
                  <c:v>1218.25</c:v>
                </c:pt>
                <c:pt idx="5146">
                  <c:v>1202</c:v>
                </c:pt>
                <c:pt idx="5147">
                  <c:v>1199.75</c:v>
                </c:pt>
                <c:pt idx="5148">
                  <c:v>1203.25</c:v>
                </c:pt>
                <c:pt idx="5149">
                  <c:v>1212</c:v>
                </c:pt>
                <c:pt idx="5150">
                  <c:v>1211</c:v>
                </c:pt>
                <c:pt idx="5151">
                  <c:v>1217</c:v>
                </c:pt>
                <c:pt idx="5152">
                  <c:v>1219.25</c:v>
                </c:pt>
                <c:pt idx="5153">
                  <c:v>1195</c:v>
                </c:pt>
                <c:pt idx="5154">
                  <c:v>1206</c:v>
                </c:pt>
                <c:pt idx="5155">
                  <c:v>1226.25</c:v>
                </c:pt>
                <c:pt idx="5156">
                  <c:v>1223.5</c:v>
                </c:pt>
                <c:pt idx="5157">
                  <c:v>1226.75</c:v>
                </c:pt>
                <c:pt idx="5158">
                  <c:v>1230.75</c:v>
                </c:pt>
                <c:pt idx="5159">
                  <c:v>1239.25</c:v>
                </c:pt>
                <c:pt idx="5160">
                  <c:v>1245.25</c:v>
                </c:pt>
                <c:pt idx="5161">
                  <c:v>1242.75</c:v>
                </c:pt>
                <c:pt idx="5162">
                  <c:v>1242.25</c:v>
                </c:pt>
                <c:pt idx="5163">
                  <c:v>1250.75</c:v>
                </c:pt>
                <c:pt idx="5164">
                  <c:v>1251.25</c:v>
                </c:pt>
                <c:pt idx="5165">
                  <c:v>1249.75</c:v>
                </c:pt>
                <c:pt idx="5166">
                  <c:v>1256.5</c:v>
                </c:pt>
                <c:pt idx="5167">
                  <c:v>1261.25</c:v>
                </c:pt>
                <c:pt idx="5168">
                  <c:v>1266</c:v>
                </c:pt>
                <c:pt idx="5169">
                  <c:v>1238</c:v>
                </c:pt>
                <c:pt idx="5170">
                  <c:v>1229</c:v>
                </c:pt>
                <c:pt idx="5171">
                  <c:v>1226.25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2B-4B71-93A2-82447F6FD4A1}"/>
            </c:ext>
          </c:extLst>
        </c:ser>
        <c:ser>
          <c:idx val="4"/>
          <c:order val="4"/>
          <c:tx>
            <c:strRef>
              <c:f>ES!$T$163</c:f>
              <c:strCache>
                <c:ptCount val="1"/>
                <c:pt idx="0">
                  <c:v>N-Day BO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ES!$T$164:$T$5335</c:f>
              <c:numCache>
                <c:formatCode>0.000</c:formatCode>
                <c:ptCount val="5172"/>
                <c:pt idx="1">
                  <c:v>6.25</c:v>
                </c:pt>
                <c:pt idx="2">
                  <c:v>17.25</c:v>
                </c:pt>
                <c:pt idx="3">
                  <c:v>10.5</c:v>
                </c:pt>
                <c:pt idx="4">
                  <c:v>0.75</c:v>
                </c:pt>
                <c:pt idx="5">
                  <c:v>0.75</c:v>
                </c:pt>
                <c:pt idx="6">
                  <c:v>-0.25</c:v>
                </c:pt>
                <c:pt idx="7">
                  <c:v>5</c:v>
                </c:pt>
                <c:pt idx="8">
                  <c:v>1</c:v>
                </c:pt>
                <c:pt idx="9">
                  <c:v>-0.75</c:v>
                </c:pt>
                <c:pt idx="10">
                  <c:v>-1.25</c:v>
                </c:pt>
                <c:pt idx="11">
                  <c:v>2.75</c:v>
                </c:pt>
                <c:pt idx="12">
                  <c:v>-0.25</c:v>
                </c:pt>
                <c:pt idx="13">
                  <c:v>2</c:v>
                </c:pt>
                <c:pt idx="14">
                  <c:v>1.75</c:v>
                </c:pt>
                <c:pt idx="15">
                  <c:v>1.25</c:v>
                </c:pt>
                <c:pt idx="16">
                  <c:v>5</c:v>
                </c:pt>
                <c:pt idx="17">
                  <c:v>7.25</c:v>
                </c:pt>
                <c:pt idx="18">
                  <c:v>5.75</c:v>
                </c:pt>
                <c:pt idx="19">
                  <c:v>5.25</c:v>
                </c:pt>
                <c:pt idx="20">
                  <c:v>8</c:v>
                </c:pt>
                <c:pt idx="21">
                  <c:v>12.25</c:v>
                </c:pt>
                <c:pt idx="22">
                  <c:v>12.25</c:v>
                </c:pt>
                <c:pt idx="23">
                  <c:v>19.5</c:v>
                </c:pt>
                <c:pt idx="24">
                  <c:v>15.5</c:v>
                </c:pt>
                <c:pt idx="25">
                  <c:v>18.5</c:v>
                </c:pt>
                <c:pt idx="26">
                  <c:v>24</c:v>
                </c:pt>
                <c:pt idx="27">
                  <c:v>20</c:v>
                </c:pt>
                <c:pt idx="28">
                  <c:v>8.5</c:v>
                </c:pt>
                <c:pt idx="29">
                  <c:v>8.5</c:v>
                </c:pt>
                <c:pt idx="30">
                  <c:v>13</c:v>
                </c:pt>
                <c:pt idx="31">
                  <c:v>11.5</c:v>
                </c:pt>
                <c:pt idx="32">
                  <c:v>12</c:v>
                </c:pt>
                <c:pt idx="33">
                  <c:v>9.25</c:v>
                </c:pt>
                <c:pt idx="34">
                  <c:v>21</c:v>
                </c:pt>
                <c:pt idx="35">
                  <c:v>24.5</c:v>
                </c:pt>
                <c:pt idx="36">
                  <c:v>29.5</c:v>
                </c:pt>
                <c:pt idx="37">
                  <c:v>25</c:v>
                </c:pt>
                <c:pt idx="38">
                  <c:v>20.75</c:v>
                </c:pt>
                <c:pt idx="39">
                  <c:v>25.5</c:v>
                </c:pt>
                <c:pt idx="40">
                  <c:v>26.25</c:v>
                </c:pt>
                <c:pt idx="41">
                  <c:v>18.5</c:v>
                </c:pt>
                <c:pt idx="42">
                  <c:v>13.75</c:v>
                </c:pt>
                <c:pt idx="43">
                  <c:v>11.25</c:v>
                </c:pt>
                <c:pt idx="44">
                  <c:v>13</c:v>
                </c:pt>
                <c:pt idx="45">
                  <c:v>11.25</c:v>
                </c:pt>
                <c:pt idx="46">
                  <c:v>15.25</c:v>
                </c:pt>
                <c:pt idx="47">
                  <c:v>20.5</c:v>
                </c:pt>
                <c:pt idx="48">
                  <c:v>22.75</c:v>
                </c:pt>
                <c:pt idx="49">
                  <c:v>20.5</c:v>
                </c:pt>
                <c:pt idx="50">
                  <c:v>20</c:v>
                </c:pt>
                <c:pt idx="51">
                  <c:v>18.25</c:v>
                </c:pt>
                <c:pt idx="52">
                  <c:v>13.5</c:v>
                </c:pt>
                <c:pt idx="53">
                  <c:v>11.25</c:v>
                </c:pt>
                <c:pt idx="54">
                  <c:v>15</c:v>
                </c:pt>
                <c:pt idx="55">
                  <c:v>19.5</c:v>
                </c:pt>
                <c:pt idx="56">
                  <c:v>17</c:v>
                </c:pt>
                <c:pt idx="57">
                  <c:v>11.25</c:v>
                </c:pt>
                <c:pt idx="58">
                  <c:v>6.25</c:v>
                </c:pt>
                <c:pt idx="59">
                  <c:v>7.5</c:v>
                </c:pt>
                <c:pt idx="60">
                  <c:v>5</c:v>
                </c:pt>
                <c:pt idx="61">
                  <c:v>8.75</c:v>
                </c:pt>
                <c:pt idx="62">
                  <c:v>7.5</c:v>
                </c:pt>
                <c:pt idx="63">
                  <c:v>5.5</c:v>
                </c:pt>
                <c:pt idx="64">
                  <c:v>10</c:v>
                </c:pt>
                <c:pt idx="65">
                  <c:v>9</c:v>
                </c:pt>
                <c:pt idx="66">
                  <c:v>11.25</c:v>
                </c:pt>
                <c:pt idx="67">
                  <c:v>8.5</c:v>
                </c:pt>
                <c:pt idx="68">
                  <c:v>7</c:v>
                </c:pt>
                <c:pt idx="69">
                  <c:v>7.5</c:v>
                </c:pt>
                <c:pt idx="70">
                  <c:v>10</c:v>
                </c:pt>
                <c:pt idx="71">
                  <c:v>2.75</c:v>
                </c:pt>
                <c:pt idx="72">
                  <c:v>2.25</c:v>
                </c:pt>
                <c:pt idx="73">
                  <c:v>-1.5</c:v>
                </c:pt>
                <c:pt idx="74">
                  <c:v>-5</c:v>
                </c:pt>
                <c:pt idx="75">
                  <c:v>-3.75</c:v>
                </c:pt>
                <c:pt idx="76">
                  <c:v>-1.5</c:v>
                </c:pt>
                <c:pt idx="77">
                  <c:v>-3</c:v>
                </c:pt>
                <c:pt idx="78">
                  <c:v>-1.75</c:v>
                </c:pt>
                <c:pt idx="79">
                  <c:v>-4.75</c:v>
                </c:pt>
                <c:pt idx="80">
                  <c:v>-3.25</c:v>
                </c:pt>
                <c:pt idx="81">
                  <c:v>-0.5</c:v>
                </c:pt>
                <c:pt idx="82">
                  <c:v>0</c:v>
                </c:pt>
                <c:pt idx="83">
                  <c:v>-3.75</c:v>
                </c:pt>
                <c:pt idx="84">
                  <c:v>-2.75</c:v>
                </c:pt>
                <c:pt idx="85">
                  <c:v>-3.5</c:v>
                </c:pt>
                <c:pt idx="86">
                  <c:v>-5.5</c:v>
                </c:pt>
                <c:pt idx="87">
                  <c:v>-2</c:v>
                </c:pt>
                <c:pt idx="88">
                  <c:v>-4.5</c:v>
                </c:pt>
                <c:pt idx="89">
                  <c:v>-1.5</c:v>
                </c:pt>
                <c:pt idx="90">
                  <c:v>-2.5</c:v>
                </c:pt>
                <c:pt idx="91">
                  <c:v>-1.5</c:v>
                </c:pt>
                <c:pt idx="92">
                  <c:v>2.5</c:v>
                </c:pt>
                <c:pt idx="93">
                  <c:v>5</c:v>
                </c:pt>
                <c:pt idx="94">
                  <c:v>6</c:v>
                </c:pt>
                <c:pt idx="95">
                  <c:v>11.75</c:v>
                </c:pt>
                <c:pt idx="96">
                  <c:v>12</c:v>
                </c:pt>
                <c:pt idx="97">
                  <c:v>16.5</c:v>
                </c:pt>
                <c:pt idx="98">
                  <c:v>13.25</c:v>
                </c:pt>
                <c:pt idx="99">
                  <c:v>13</c:v>
                </c:pt>
                <c:pt idx="100">
                  <c:v>15</c:v>
                </c:pt>
                <c:pt idx="101">
                  <c:v>15</c:v>
                </c:pt>
                <c:pt idx="102">
                  <c:v>11</c:v>
                </c:pt>
                <c:pt idx="103">
                  <c:v>-2.75</c:v>
                </c:pt>
                <c:pt idx="104">
                  <c:v>-4.75</c:v>
                </c:pt>
                <c:pt idx="105">
                  <c:v>-3.75</c:v>
                </c:pt>
                <c:pt idx="106">
                  <c:v>-0.5</c:v>
                </c:pt>
                <c:pt idx="107">
                  <c:v>-2.25</c:v>
                </c:pt>
                <c:pt idx="108">
                  <c:v>-7.5</c:v>
                </c:pt>
                <c:pt idx="109">
                  <c:v>-8.75</c:v>
                </c:pt>
                <c:pt idx="110">
                  <c:v>-7.5</c:v>
                </c:pt>
                <c:pt idx="111">
                  <c:v>-7.5</c:v>
                </c:pt>
                <c:pt idx="112">
                  <c:v>-13</c:v>
                </c:pt>
                <c:pt idx="113">
                  <c:v>-15.5</c:v>
                </c:pt>
                <c:pt idx="114">
                  <c:v>-14.25</c:v>
                </c:pt>
                <c:pt idx="115">
                  <c:v>-19.75</c:v>
                </c:pt>
                <c:pt idx="116">
                  <c:v>-23.5</c:v>
                </c:pt>
                <c:pt idx="117">
                  <c:v>-30.5</c:v>
                </c:pt>
                <c:pt idx="118">
                  <c:v>-28.75</c:v>
                </c:pt>
                <c:pt idx="119">
                  <c:v>-31.5</c:v>
                </c:pt>
                <c:pt idx="120">
                  <c:v>-40.75</c:v>
                </c:pt>
                <c:pt idx="121">
                  <c:v>-37</c:v>
                </c:pt>
                <c:pt idx="122">
                  <c:v>-41</c:v>
                </c:pt>
                <c:pt idx="123">
                  <c:v>-36</c:v>
                </c:pt>
                <c:pt idx="124">
                  <c:v>-40.25</c:v>
                </c:pt>
                <c:pt idx="125">
                  <c:v>-41</c:v>
                </c:pt>
                <c:pt idx="126">
                  <c:v>-37.25</c:v>
                </c:pt>
                <c:pt idx="127">
                  <c:v>-36.75</c:v>
                </c:pt>
                <c:pt idx="128">
                  <c:v>-37.5</c:v>
                </c:pt>
                <c:pt idx="129">
                  <c:v>-38.75</c:v>
                </c:pt>
                <c:pt idx="130">
                  <c:v>-34.5</c:v>
                </c:pt>
                <c:pt idx="131">
                  <c:v>-39.75</c:v>
                </c:pt>
                <c:pt idx="132">
                  <c:v>-37.5</c:v>
                </c:pt>
                <c:pt idx="133">
                  <c:v>-42</c:v>
                </c:pt>
                <c:pt idx="134">
                  <c:v>-40.5</c:v>
                </c:pt>
                <c:pt idx="135">
                  <c:v>-48</c:v>
                </c:pt>
                <c:pt idx="136">
                  <c:v>-48.75</c:v>
                </c:pt>
                <c:pt idx="137">
                  <c:v>-49.5</c:v>
                </c:pt>
                <c:pt idx="138">
                  <c:v>-50</c:v>
                </c:pt>
                <c:pt idx="139">
                  <c:v>-52</c:v>
                </c:pt>
                <c:pt idx="140">
                  <c:v>-54.75</c:v>
                </c:pt>
                <c:pt idx="141">
                  <c:v>-50</c:v>
                </c:pt>
                <c:pt idx="142">
                  <c:v>-52</c:v>
                </c:pt>
                <c:pt idx="143">
                  <c:v>-53.5</c:v>
                </c:pt>
                <c:pt idx="144">
                  <c:v>-53</c:v>
                </c:pt>
                <c:pt idx="145">
                  <c:v>-59</c:v>
                </c:pt>
                <c:pt idx="146">
                  <c:v>-57.5</c:v>
                </c:pt>
                <c:pt idx="147">
                  <c:v>-59.25</c:v>
                </c:pt>
                <c:pt idx="148">
                  <c:v>-57.75</c:v>
                </c:pt>
                <c:pt idx="149">
                  <c:v>-56.25</c:v>
                </c:pt>
                <c:pt idx="150">
                  <c:v>-49.25</c:v>
                </c:pt>
                <c:pt idx="151">
                  <c:v>-50.5</c:v>
                </c:pt>
                <c:pt idx="152">
                  <c:v>-52.75</c:v>
                </c:pt>
                <c:pt idx="153">
                  <c:v>-55.5</c:v>
                </c:pt>
                <c:pt idx="154">
                  <c:v>-47</c:v>
                </c:pt>
                <c:pt idx="155">
                  <c:v>-45.75</c:v>
                </c:pt>
                <c:pt idx="156">
                  <c:v>-50.25</c:v>
                </c:pt>
                <c:pt idx="157">
                  <c:v>-46.75</c:v>
                </c:pt>
                <c:pt idx="158">
                  <c:v>-52.25</c:v>
                </c:pt>
                <c:pt idx="159">
                  <c:v>-52</c:v>
                </c:pt>
                <c:pt idx="160">
                  <c:v>-46.75</c:v>
                </c:pt>
                <c:pt idx="161">
                  <c:v>-45.25</c:v>
                </c:pt>
                <c:pt idx="162">
                  <c:v>-45.25</c:v>
                </c:pt>
                <c:pt idx="163">
                  <c:v>-38.5</c:v>
                </c:pt>
                <c:pt idx="164">
                  <c:v>-35.5</c:v>
                </c:pt>
                <c:pt idx="165">
                  <c:v>-37</c:v>
                </c:pt>
                <c:pt idx="166">
                  <c:v>-41.5</c:v>
                </c:pt>
                <c:pt idx="167">
                  <c:v>-44.5</c:v>
                </c:pt>
                <c:pt idx="168">
                  <c:v>-45</c:v>
                </c:pt>
                <c:pt idx="169">
                  <c:v>-44</c:v>
                </c:pt>
                <c:pt idx="170">
                  <c:v>-47.5</c:v>
                </c:pt>
                <c:pt idx="171">
                  <c:v>-47.75</c:v>
                </c:pt>
                <c:pt idx="172">
                  <c:v>-52.25</c:v>
                </c:pt>
                <c:pt idx="173">
                  <c:v>-51.75</c:v>
                </c:pt>
                <c:pt idx="174">
                  <c:v>-46.25</c:v>
                </c:pt>
                <c:pt idx="175">
                  <c:v>-46.25</c:v>
                </c:pt>
                <c:pt idx="176">
                  <c:v>-46</c:v>
                </c:pt>
                <c:pt idx="177">
                  <c:v>-47</c:v>
                </c:pt>
                <c:pt idx="178">
                  <c:v>-50.75</c:v>
                </c:pt>
                <c:pt idx="179">
                  <c:v>-47.75</c:v>
                </c:pt>
                <c:pt idx="180">
                  <c:v>-43.25</c:v>
                </c:pt>
                <c:pt idx="181">
                  <c:v>-51.75</c:v>
                </c:pt>
                <c:pt idx="182">
                  <c:v>-50</c:v>
                </c:pt>
                <c:pt idx="183">
                  <c:v>-55.25</c:v>
                </c:pt>
                <c:pt idx="184">
                  <c:v>-58</c:v>
                </c:pt>
                <c:pt idx="185">
                  <c:v>-55</c:v>
                </c:pt>
                <c:pt idx="186">
                  <c:v>-53.5</c:v>
                </c:pt>
                <c:pt idx="187">
                  <c:v>-54.25</c:v>
                </c:pt>
                <c:pt idx="188">
                  <c:v>-50.75</c:v>
                </c:pt>
                <c:pt idx="189">
                  <c:v>-50.25</c:v>
                </c:pt>
                <c:pt idx="190">
                  <c:v>-52</c:v>
                </c:pt>
                <c:pt idx="191">
                  <c:v>-49.25</c:v>
                </c:pt>
                <c:pt idx="192">
                  <c:v>-45</c:v>
                </c:pt>
                <c:pt idx="193">
                  <c:v>-43.5</c:v>
                </c:pt>
                <c:pt idx="194">
                  <c:v>-40.25</c:v>
                </c:pt>
                <c:pt idx="195">
                  <c:v>-38</c:v>
                </c:pt>
                <c:pt idx="196">
                  <c:v>-39.5</c:v>
                </c:pt>
                <c:pt idx="197">
                  <c:v>-39.25</c:v>
                </c:pt>
                <c:pt idx="198">
                  <c:v>-41.75</c:v>
                </c:pt>
                <c:pt idx="199">
                  <c:v>-43.5</c:v>
                </c:pt>
                <c:pt idx="200">
                  <c:v>-47.5</c:v>
                </c:pt>
                <c:pt idx="201">
                  <c:v>-49</c:v>
                </c:pt>
                <c:pt idx="202">
                  <c:v>-45.75</c:v>
                </c:pt>
                <c:pt idx="203">
                  <c:v>-50.75</c:v>
                </c:pt>
                <c:pt idx="204">
                  <c:v>-49.5</c:v>
                </c:pt>
                <c:pt idx="205">
                  <c:v>-45.5</c:v>
                </c:pt>
                <c:pt idx="206">
                  <c:v>-46.75</c:v>
                </c:pt>
                <c:pt idx="207">
                  <c:v>-48.75</c:v>
                </c:pt>
                <c:pt idx="208">
                  <c:v>-52.5</c:v>
                </c:pt>
                <c:pt idx="209">
                  <c:v>-52</c:v>
                </c:pt>
                <c:pt idx="210">
                  <c:v>-50</c:v>
                </c:pt>
                <c:pt idx="211">
                  <c:v>-57</c:v>
                </c:pt>
                <c:pt idx="212">
                  <c:v>-56.75</c:v>
                </c:pt>
                <c:pt idx="213">
                  <c:v>-55.25</c:v>
                </c:pt>
                <c:pt idx="214">
                  <c:v>-53.25</c:v>
                </c:pt>
                <c:pt idx="215">
                  <c:v>-58.25</c:v>
                </c:pt>
                <c:pt idx="216">
                  <c:v>-50</c:v>
                </c:pt>
                <c:pt idx="217">
                  <c:v>-49.75</c:v>
                </c:pt>
                <c:pt idx="218">
                  <c:v>-54.5</c:v>
                </c:pt>
                <c:pt idx="219">
                  <c:v>-54.25</c:v>
                </c:pt>
                <c:pt idx="220">
                  <c:v>-50.25</c:v>
                </c:pt>
                <c:pt idx="221">
                  <c:v>-52</c:v>
                </c:pt>
                <c:pt idx="222">
                  <c:v>-52</c:v>
                </c:pt>
                <c:pt idx="223">
                  <c:v>-50.25</c:v>
                </c:pt>
                <c:pt idx="224">
                  <c:v>-48</c:v>
                </c:pt>
                <c:pt idx="225">
                  <c:v>-46</c:v>
                </c:pt>
                <c:pt idx="226">
                  <c:v>-46</c:v>
                </c:pt>
                <c:pt idx="227">
                  <c:v>-47.25</c:v>
                </c:pt>
                <c:pt idx="228">
                  <c:v>-43.75</c:v>
                </c:pt>
                <c:pt idx="229">
                  <c:v>-44</c:v>
                </c:pt>
                <c:pt idx="230">
                  <c:v>-45.25</c:v>
                </c:pt>
                <c:pt idx="231">
                  <c:v>-49</c:v>
                </c:pt>
                <c:pt idx="232">
                  <c:v>-49.75</c:v>
                </c:pt>
                <c:pt idx="233">
                  <c:v>-48.75</c:v>
                </c:pt>
                <c:pt idx="234">
                  <c:v>-48.5</c:v>
                </c:pt>
                <c:pt idx="235">
                  <c:v>-46</c:v>
                </c:pt>
                <c:pt idx="236">
                  <c:v>-42.5</c:v>
                </c:pt>
                <c:pt idx="237">
                  <c:v>-42</c:v>
                </c:pt>
                <c:pt idx="238">
                  <c:v>-41.5</c:v>
                </c:pt>
                <c:pt idx="239">
                  <c:v>-42</c:v>
                </c:pt>
                <c:pt idx="240">
                  <c:v>-43.75</c:v>
                </c:pt>
                <c:pt idx="241">
                  <c:v>-38.75</c:v>
                </c:pt>
                <c:pt idx="242">
                  <c:v>-38.5</c:v>
                </c:pt>
                <c:pt idx="243">
                  <c:v>-40.25</c:v>
                </c:pt>
                <c:pt idx="244">
                  <c:v>-42.75</c:v>
                </c:pt>
                <c:pt idx="245">
                  <c:v>-41.25</c:v>
                </c:pt>
                <c:pt idx="246">
                  <c:v>-40.5</c:v>
                </c:pt>
                <c:pt idx="247">
                  <c:v>-39.25</c:v>
                </c:pt>
                <c:pt idx="248">
                  <c:v>-39.5</c:v>
                </c:pt>
                <c:pt idx="249">
                  <c:v>-43.75</c:v>
                </c:pt>
                <c:pt idx="250">
                  <c:v>-51.75</c:v>
                </c:pt>
                <c:pt idx="251">
                  <c:v>-50</c:v>
                </c:pt>
                <c:pt idx="252">
                  <c:v>-38.25</c:v>
                </c:pt>
                <c:pt idx="253">
                  <c:v>-38.25</c:v>
                </c:pt>
                <c:pt idx="254">
                  <c:v>-35.75</c:v>
                </c:pt>
                <c:pt idx="255">
                  <c:v>-36</c:v>
                </c:pt>
                <c:pt idx="256">
                  <c:v>-36</c:v>
                </c:pt>
                <c:pt idx="257">
                  <c:v>-33.75</c:v>
                </c:pt>
                <c:pt idx="258">
                  <c:v>-33.5</c:v>
                </c:pt>
                <c:pt idx="259">
                  <c:v>-35</c:v>
                </c:pt>
                <c:pt idx="260">
                  <c:v>-37.75</c:v>
                </c:pt>
                <c:pt idx="261">
                  <c:v>-39.25</c:v>
                </c:pt>
                <c:pt idx="262">
                  <c:v>-40.75</c:v>
                </c:pt>
                <c:pt idx="263">
                  <c:v>-41</c:v>
                </c:pt>
                <c:pt idx="264">
                  <c:v>-41.75</c:v>
                </c:pt>
                <c:pt idx="265">
                  <c:v>-45.5</c:v>
                </c:pt>
                <c:pt idx="266">
                  <c:v>-45.75</c:v>
                </c:pt>
                <c:pt idx="267">
                  <c:v>-42.75</c:v>
                </c:pt>
                <c:pt idx="268">
                  <c:v>-47</c:v>
                </c:pt>
                <c:pt idx="269">
                  <c:v>-44.25</c:v>
                </c:pt>
                <c:pt idx="270">
                  <c:v>-45</c:v>
                </c:pt>
                <c:pt idx="271">
                  <c:v>-44</c:v>
                </c:pt>
                <c:pt idx="272">
                  <c:v>-43.25</c:v>
                </c:pt>
                <c:pt idx="273">
                  <c:v>-43</c:v>
                </c:pt>
                <c:pt idx="274">
                  <c:v>-44</c:v>
                </c:pt>
                <c:pt idx="275">
                  <c:v>-43</c:v>
                </c:pt>
                <c:pt idx="276">
                  <c:v>-44</c:v>
                </c:pt>
                <c:pt idx="277">
                  <c:v>-43.5</c:v>
                </c:pt>
                <c:pt idx="278">
                  <c:v>-44.5</c:v>
                </c:pt>
                <c:pt idx="279">
                  <c:v>-43</c:v>
                </c:pt>
                <c:pt idx="280">
                  <c:v>-41.5</c:v>
                </c:pt>
                <c:pt idx="281">
                  <c:v>-43.75</c:v>
                </c:pt>
                <c:pt idx="282">
                  <c:v>-47.5</c:v>
                </c:pt>
                <c:pt idx="283">
                  <c:v>-50.75</c:v>
                </c:pt>
                <c:pt idx="284">
                  <c:v>-51.25</c:v>
                </c:pt>
                <c:pt idx="285">
                  <c:v>-51.25</c:v>
                </c:pt>
                <c:pt idx="286">
                  <c:v>-55</c:v>
                </c:pt>
                <c:pt idx="287">
                  <c:v>-51</c:v>
                </c:pt>
                <c:pt idx="288">
                  <c:v>-50.5</c:v>
                </c:pt>
                <c:pt idx="289">
                  <c:v>-44.75</c:v>
                </c:pt>
                <c:pt idx="290">
                  <c:v>-41</c:v>
                </c:pt>
                <c:pt idx="291">
                  <c:v>-38.75</c:v>
                </c:pt>
                <c:pt idx="292">
                  <c:v>-39.5</c:v>
                </c:pt>
                <c:pt idx="293">
                  <c:v>-38.75</c:v>
                </c:pt>
                <c:pt idx="294">
                  <c:v>-41</c:v>
                </c:pt>
                <c:pt idx="295">
                  <c:v>-43.75</c:v>
                </c:pt>
                <c:pt idx="296">
                  <c:v>-43.5</c:v>
                </c:pt>
                <c:pt idx="297">
                  <c:v>-47</c:v>
                </c:pt>
                <c:pt idx="298">
                  <c:v>-48</c:v>
                </c:pt>
                <c:pt idx="299">
                  <c:v>-42.75</c:v>
                </c:pt>
                <c:pt idx="300">
                  <c:v>-40.25</c:v>
                </c:pt>
                <c:pt idx="301">
                  <c:v>-39.5</c:v>
                </c:pt>
                <c:pt idx="302">
                  <c:v>-40</c:v>
                </c:pt>
                <c:pt idx="303">
                  <c:v>-41.5</c:v>
                </c:pt>
                <c:pt idx="304">
                  <c:v>-41.5</c:v>
                </c:pt>
                <c:pt idx="305">
                  <c:v>-43.5</c:v>
                </c:pt>
                <c:pt idx="306">
                  <c:v>-42.25</c:v>
                </c:pt>
                <c:pt idx="307">
                  <c:v>-39</c:v>
                </c:pt>
                <c:pt idx="308">
                  <c:v>-39.75</c:v>
                </c:pt>
                <c:pt idx="309">
                  <c:v>-39</c:v>
                </c:pt>
                <c:pt idx="310">
                  <c:v>-36</c:v>
                </c:pt>
                <c:pt idx="311">
                  <c:v>-35</c:v>
                </c:pt>
                <c:pt idx="312">
                  <c:v>-35.25</c:v>
                </c:pt>
                <c:pt idx="313">
                  <c:v>-49.75</c:v>
                </c:pt>
                <c:pt idx="314">
                  <c:v>-47.25</c:v>
                </c:pt>
                <c:pt idx="315">
                  <c:v>-52.25</c:v>
                </c:pt>
                <c:pt idx="316">
                  <c:v>-54.75</c:v>
                </c:pt>
                <c:pt idx="317">
                  <c:v>-52</c:v>
                </c:pt>
                <c:pt idx="318">
                  <c:v>-57.75</c:v>
                </c:pt>
                <c:pt idx="319">
                  <c:v>-56.75</c:v>
                </c:pt>
                <c:pt idx="320">
                  <c:v>-53.75</c:v>
                </c:pt>
                <c:pt idx="321">
                  <c:v>-56.25</c:v>
                </c:pt>
                <c:pt idx="322">
                  <c:v>-57.5</c:v>
                </c:pt>
                <c:pt idx="323">
                  <c:v>-51</c:v>
                </c:pt>
                <c:pt idx="324">
                  <c:v>-52.75</c:v>
                </c:pt>
                <c:pt idx="325">
                  <c:v>-52.75</c:v>
                </c:pt>
                <c:pt idx="326">
                  <c:v>-55</c:v>
                </c:pt>
                <c:pt idx="327">
                  <c:v>-53.75</c:v>
                </c:pt>
                <c:pt idx="328">
                  <c:v>-54.5</c:v>
                </c:pt>
                <c:pt idx="329">
                  <c:v>-54.75</c:v>
                </c:pt>
                <c:pt idx="330">
                  <c:v>-55.25</c:v>
                </c:pt>
                <c:pt idx="331">
                  <c:v>-51.75</c:v>
                </c:pt>
                <c:pt idx="332">
                  <c:v>-48.5</c:v>
                </c:pt>
                <c:pt idx="333">
                  <c:v>-48.25</c:v>
                </c:pt>
                <c:pt idx="334">
                  <c:v>-50.25</c:v>
                </c:pt>
                <c:pt idx="335">
                  <c:v>-49.5</c:v>
                </c:pt>
                <c:pt idx="336">
                  <c:v>-50.5</c:v>
                </c:pt>
                <c:pt idx="337">
                  <c:v>-46.75</c:v>
                </c:pt>
                <c:pt idx="338">
                  <c:v>-36</c:v>
                </c:pt>
                <c:pt idx="339">
                  <c:v>-34</c:v>
                </c:pt>
                <c:pt idx="340">
                  <c:v>-29</c:v>
                </c:pt>
                <c:pt idx="341">
                  <c:v>-27</c:v>
                </c:pt>
                <c:pt idx="342">
                  <c:v>-18.5</c:v>
                </c:pt>
                <c:pt idx="343">
                  <c:v>-16.75</c:v>
                </c:pt>
                <c:pt idx="344">
                  <c:v>-14.75</c:v>
                </c:pt>
                <c:pt idx="345">
                  <c:v>-14.75</c:v>
                </c:pt>
                <c:pt idx="346">
                  <c:v>-15.25</c:v>
                </c:pt>
                <c:pt idx="347">
                  <c:v>-15.5</c:v>
                </c:pt>
                <c:pt idx="348">
                  <c:v>-15.75</c:v>
                </c:pt>
                <c:pt idx="349">
                  <c:v>-16</c:v>
                </c:pt>
                <c:pt idx="350">
                  <c:v>-18.75</c:v>
                </c:pt>
                <c:pt idx="351">
                  <c:v>-19.25</c:v>
                </c:pt>
                <c:pt idx="352">
                  <c:v>-13.25</c:v>
                </c:pt>
                <c:pt idx="353">
                  <c:v>-13.5</c:v>
                </c:pt>
                <c:pt idx="354">
                  <c:v>-15.5</c:v>
                </c:pt>
                <c:pt idx="355">
                  <c:v>-15.75</c:v>
                </c:pt>
                <c:pt idx="356">
                  <c:v>-17.5</c:v>
                </c:pt>
                <c:pt idx="357">
                  <c:v>-20.5</c:v>
                </c:pt>
                <c:pt idx="358">
                  <c:v>-15.75</c:v>
                </c:pt>
                <c:pt idx="359">
                  <c:v>-20</c:v>
                </c:pt>
                <c:pt idx="360">
                  <c:v>-19.25</c:v>
                </c:pt>
                <c:pt idx="361">
                  <c:v>-19.5</c:v>
                </c:pt>
                <c:pt idx="362">
                  <c:v>-19.5</c:v>
                </c:pt>
                <c:pt idx="363">
                  <c:v>-24</c:v>
                </c:pt>
                <c:pt idx="364">
                  <c:v>-23</c:v>
                </c:pt>
                <c:pt idx="365">
                  <c:v>-26.5</c:v>
                </c:pt>
                <c:pt idx="366">
                  <c:v>-25.5</c:v>
                </c:pt>
                <c:pt idx="367">
                  <c:v>-21.25</c:v>
                </c:pt>
                <c:pt idx="368">
                  <c:v>-21.25</c:v>
                </c:pt>
                <c:pt idx="369">
                  <c:v>-20.5</c:v>
                </c:pt>
                <c:pt idx="370">
                  <c:v>-22.75</c:v>
                </c:pt>
                <c:pt idx="371">
                  <c:v>-21</c:v>
                </c:pt>
                <c:pt idx="372">
                  <c:v>-20.5</c:v>
                </c:pt>
                <c:pt idx="373">
                  <c:v>-16.75</c:v>
                </c:pt>
                <c:pt idx="374">
                  <c:v>-20.75</c:v>
                </c:pt>
                <c:pt idx="375">
                  <c:v>-22.75</c:v>
                </c:pt>
                <c:pt idx="376">
                  <c:v>-26.75</c:v>
                </c:pt>
                <c:pt idx="377">
                  <c:v>-26</c:v>
                </c:pt>
                <c:pt idx="378">
                  <c:v>-21.25</c:v>
                </c:pt>
                <c:pt idx="379">
                  <c:v>-22.75</c:v>
                </c:pt>
                <c:pt idx="380">
                  <c:v>-23.5</c:v>
                </c:pt>
                <c:pt idx="381">
                  <c:v>-24.75</c:v>
                </c:pt>
                <c:pt idx="382">
                  <c:v>-19.75</c:v>
                </c:pt>
                <c:pt idx="383">
                  <c:v>-20</c:v>
                </c:pt>
                <c:pt idx="384">
                  <c:v>-22.75</c:v>
                </c:pt>
                <c:pt idx="385">
                  <c:v>-22</c:v>
                </c:pt>
                <c:pt idx="386">
                  <c:v>-22.5</c:v>
                </c:pt>
                <c:pt idx="387">
                  <c:v>-25.5</c:v>
                </c:pt>
                <c:pt idx="388">
                  <c:v>-27.5</c:v>
                </c:pt>
                <c:pt idx="389">
                  <c:v>-31</c:v>
                </c:pt>
                <c:pt idx="390">
                  <c:v>-29.5</c:v>
                </c:pt>
                <c:pt idx="391">
                  <c:v>-27.75</c:v>
                </c:pt>
                <c:pt idx="392">
                  <c:v>-30.25</c:v>
                </c:pt>
                <c:pt idx="393">
                  <c:v>-30.5</c:v>
                </c:pt>
                <c:pt idx="394">
                  <c:v>-29.25</c:v>
                </c:pt>
                <c:pt idx="395">
                  <c:v>-28.25</c:v>
                </c:pt>
                <c:pt idx="396">
                  <c:v>-25.75</c:v>
                </c:pt>
                <c:pt idx="397">
                  <c:v>-25.75</c:v>
                </c:pt>
                <c:pt idx="398">
                  <c:v>-25.5</c:v>
                </c:pt>
                <c:pt idx="399">
                  <c:v>-25.5</c:v>
                </c:pt>
                <c:pt idx="400">
                  <c:v>-25.25</c:v>
                </c:pt>
                <c:pt idx="401">
                  <c:v>-26.75</c:v>
                </c:pt>
                <c:pt idx="402">
                  <c:v>-27</c:v>
                </c:pt>
                <c:pt idx="403">
                  <c:v>-27.75</c:v>
                </c:pt>
                <c:pt idx="404">
                  <c:v>-32.5</c:v>
                </c:pt>
                <c:pt idx="405">
                  <c:v>-33.25</c:v>
                </c:pt>
                <c:pt idx="406">
                  <c:v>-32.25</c:v>
                </c:pt>
                <c:pt idx="407">
                  <c:v>-31.25</c:v>
                </c:pt>
                <c:pt idx="408">
                  <c:v>-37</c:v>
                </c:pt>
                <c:pt idx="409">
                  <c:v>-35.25</c:v>
                </c:pt>
                <c:pt idx="410">
                  <c:v>-30.75</c:v>
                </c:pt>
                <c:pt idx="411">
                  <c:v>-38.75</c:v>
                </c:pt>
                <c:pt idx="412">
                  <c:v>-41.25</c:v>
                </c:pt>
                <c:pt idx="413">
                  <c:v>-33.25</c:v>
                </c:pt>
                <c:pt idx="414">
                  <c:v>-31</c:v>
                </c:pt>
                <c:pt idx="415">
                  <c:v>-31.5</c:v>
                </c:pt>
                <c:pt idx="416">
                  <c:v>-22.75</c:v>
                </c:pt>
                <c:pt idx="417">
                  <c:v>-19</c:v>
                </c:pt>
                <c:pt idx="418">
                  <c:v>-20.75</c:v>
                </c:pt>
                <c:pt idx="419">
                  <c:v>-25.5</c:v>
                </c:pt>
                <c:pt idx="420">
                  <c:v>-26.25</c:v>
                </c:pt>
                <c:pt idx="421">
                  <c:v>-26.5</c:v>
                </c:pt>
                <c:pt idx="422">
                  <c:v>-25.5</c:v>
                </c:pt>
                <c:pt idx="423">
                  <c:v>-27.75</c:v>
                </c:pt>
                <c:pt idx="424">
                  <c:v>-27.25</c:v>
                </c:pt>
                <c:pt idx="425">
                  <c:v>-27</c:v>
                </c:pt>
                <c:pt idx="426">
                  <c:v>-23.75</c:v>
                </c:pt>
                <c:pt idx="427">
                  <c:v>-21.75</c:v>
                </c:pt>
                <c:pt idx="428">
                  <c:v>-24</c:v>
                </c:pt>
                <c:pt idx="429">
                  <c:v>-20</c:v>
                </c:pt>
                <c:pt idx="430">
                  <c:v>-19.75</c:v>
                </c:pt>
                <c:pt idx="431">
                  <c:v>-20</c:v>
                </c:pt>
                <c:pt idx="432">
                  <c:v>-20.5</c:v>
                </c:pt>
                <c:pt idx="433">
                  <c:v>-19.75</c:v>
                </c:pt>
                <c:pt idx="434">
                  <c:v>-18.25</c:v>
                </c:pt>
                <c:pt idx="435">
                  <c:v>-20</c:v>
                </c:pt>
                <c:pt idx="436">
                  <c:v>-20.25</c:v>
                </c:pt>
                <c:pt idx="437">
                  <c:v>-23.75</c:v>
                </c:pt>
                <c:pt idx="438">
                  <c:v>-25.25</c:v>
                </c:pt>
                <c:pt idx="439">
                  <c:v>-23</c:v>
                </c:pt>
                <c:pt idx="440">
                  <c:v>-19.25</c:v>
                </c:pt>
                <c:pt idx="441">
                  <c:v>-20.25</c:v>
                </c:pt>
                <c:pt idx="442">
                  <c:v>-23.75</c:v>
                </c:pt>
                <c:pt idx="443">
                  <c:v>-22.25</c:v>
                </c:pt>
                <c:pt idx="444">
                  <c:v>-24.75</c:v>
                </c:pt>
                <c:pt idx="445">
                  <c:v>-23.75</c:v>
                </c:pt>
                <c:pt idx="446">
                  <c:v>-19.5</c:v>
                </c:pt>
                <c:pt idx="447">
                  <c:v>-21.5</c:v>
                </c:pt>
                <c:pt idx="448">
                  <c:v>-19.75</c:v>
                </c:pt>
                <c:pt idx="449">
                  <c:v>-22</c:v>
                </c:pt>
                <c:pt idx="450">
                  <c:v>-22.25</c:v>
                </c:pt>
                <c:pt idx="451">
                  <c:v>-23</c:v>
                </c:pt>
                <c:pt idx="452">
                  <c:v>-22.25</c:v>
                </c:pt>
                <c:pt idx="453">
                  <c:v>-23</c:v>
                </c:pt>
                <c:pt idx="454">
                  <c:v>-27</c:v>
                </c:pt>
                <c:pt idx="455">
                  <c:v>-29</c:v>
                </c:pt>
                <c:pt idx="456">
                  <c:v>-27</c:v>
                </c:pt>
                <c:pt idx="457">
                  <c:v>-26.75</c:v>
                </c:pt>
                <c:pt idx="458">
                  <c:v>-25.75</c:v>
                </c:pt>
                <c:pt idx="459">
                  <c:v>-28.25</c:v>
                </c:pt>
                <c:pt idx="460">
                  <c:v>-35.25</c:v>
                </c:pt>
                <c:pt idx="461">
                  <c:v>-36</c:v>
                </c:pt>
                <c:pt idx="462">
                  <c:v>-33</c:v>
                </c:pt>
                <c:pt idx="463">
                  <c:v>-33.25</c:v>
                </c:pt>
                <c:pt idx="464">
                  <c:v>-32.75</c:v>
                </c:pt>
                <c:pt idx="465">
                  <c:v>-32.75</c:v>
                </c:pt>
                <c:pt idx="466">
                  <c:v>-34.25</c:v>
                </c:pt>
                <c:pt idx="467">
                  <c:v>-33.25</c:v>
                </c:pt>
                <c:pt idx="468">
                  <c:v>-27.75</c:v>
                </c:pt>
                <c:pt idx="469">
                  <c:v>-27.75</c:v>
                </c:pt>
                <c:pt idx="470">
                  <c:v>-24.25</c:v>
                </c:pt>
                <c:pt idx="471">
                  <c:v>-25</c:v>
                </c:pt>
                <c:pt idx="472">
                  <c:v>-23</c:v>
                </c:pt>
                <c:pt idx="473">
                  <c:v>-29.25</c:v>
                </c:pt>
                <c:pt idx="474">
                  <c:v>-26.75</c:v>
                </c:pt>
                <c:pt idx="475">
                  <c:v>-22.25</c:v>
                </c:pt>
                <c:pt idx="476">
                  <c:v>-22.25</c:v>
                </c:pt>
                <c:pt idx="477">
                  <c:v>-22.5</c:v>
                </c:pt>
                <c:pt idx="478">
                  <c:v>-19.5</c:v>
                </c:pt>
                <c:pt idx="479">
                  <c:v>-20</c:v>
                </c:pt>
                <c:pt idx="480">
                  <c:v>-19.5</c:v>
                </c:pt>
                <c:pt idx="481">
                  <c:v>-22.25</c:v>
                </c:pt>
                <c:pt idx="482">
                  <c:v>-23.25</c:v>
                </c:pt>
                <c:pt idx="483">
                  <c:v>-24</c:v>
                </c:pt>
                <c:pt idx="484">
                  <c:v>-27</c:v>
                </c:pt>
                <c:pt idx="485">
                  <c:v>-25.25</c:v>
                </c:pt>
                <c:pt idx="486">
                  <c:v>-26</c:v>
                </c:pt>
                <c:pt idx="487">
                  <c:v>-26.25</c:v>
                </c:pt>
                <c:pt idx="488">
                  <c:v>-19.75</c:v>
                </c:pt>
                <c:pt idx="489">
                  <c:v>-14.25</c:v>
                </c:pt>
                <c:pt idx="490">
                  <c:v>-13.75</c:v>
                </c:pt>
                <c:pt idx="491">
                  <c:v>-13.25</c:v>
                </c:pt>
                <c:pt idx="492">
                  <c:v>-12.5</c:v>
                </c:pt>
                <c:pt idx="493">
                  <c:v>-13.5</c:v>
                </c:pt>
                <c:pt idx="494">
                  <c:v>-15</c:v>
                </c:pt>
                <c:pt idx="495">
                  <c:v>-16.5</c:v>
                </c:pt>
                <c:pt idx="496">
                  <c:v>-19.5</c:v>
                </c:pt>
                <c:pt idx="497">
                  <c:v>-17.25</c:v>
                </c:pt>
                <c:pt idx="498">
                  <c:v>-18.5</c:v>
                </c:pt>
                <c:pt idx="499">
                  <c:v>-19</c:v>
                </c:pt>
                <c:pt idx="500">
                  <c:v>-20.25</c:v>
                </c:pt>
                <c:pt idx="501">
                  <c:v>-17</c:v>
                </c:pt>
                <c:pt idx="502">
                  <c:v>-16.25</c:v>
                </c:pt>
                <c:pt idx="503">
                  <c:v>-16.5</c:v>
                </c:pt>
                <c:pt idx="504">
                  <c:v>-19</c:v>
                </c:pt>
                <c:pt idx="505">
                  <c:v>-18.75</c:v>
                </c:pt>
                <c:pt idx="506">
                  <c:v>-22.75</c:v>
                </c:pt>
                <c:pt idx="507">
                  <c:v>-25.75</c:v>
                </c:pt>
                <c:pt idx="508">
                  <c:v>-26</c:v>
                </c:pt>
                <c:pt idx="509">
                  <c:v>-24</c:v>
                </c:pt>
                <c:pt idx="510">
                  <c:v>-23.25</c:v>
                </c:pt>
                <c:pt idx="511">
                  <c:v>-22.75</c:v>
                </c:pt>
                <c:pt idx="512">
                  <c:v>-23</c:v>
                </c:pt>
                <c:pt idx="513">
                  <c:v>-21.5</c:v>
                </c:pt>
                <c:pt idx="514">
                  <c:v>-19.25</c:v>
                </c:pt>
                <c:pt idx="515">
                  <c:v>-18.75</c:v>
                </c:pt>
                <c:pt idx="516">
                  <c:v>-20.5</c:v>
                </c:pt>
                <c:pt idx="517">
                  <c:v>-22.75</c:v>
                </c:pt>
                <c:pt idx="518">
                  <c:v>-20.5</c:v>
                </c:pt>
                <c:pt idx="519">
                  <c:v>-17.5</c:v>
                </c:pt>
                <c:pt idx="520">
                  <c:v>-17.75</c:v>
                </c:pt>
                <c:pt idx="521">
                  <c:v>-12</c:v>
                </c:pt>
                <c:pt idx="522">
                  <c:v>-17.25</c:v>
                </c:pt>
                <c:pt idx="523">
                  <c:v>-17.25</c:v>
                </c:pt>
                <c:pt idx="524">
                  <c:v>-17</c:v>
                </c:pt>
                <c:pt idx="525">
                  <c:v>-13.5</c:v>
                </c:pt>
                <c:pt idx="526">
                  <c:v>-14.75</c:v>
                </c:pt>
                <c:pt idx="527">
                  <c:v>-19.75</c:v>
                </c:pt>
                <c:pt idx="528">
                  <c:v>-19.5</c:v>
                </c:pt>
                <c:pt idx="529">
                  <c:v>-18.25</c:v>
                </c:pt>
                <c:pt idx="530">
                  <c:v>-22.75</c:v>
                </c:pt>
                <c:pt idx="531">
                  <c:v>-20.25</c:v>
                </c:pt>
                <c:pt idx="532">
                  <c:v>-19.75</c:v>
                </c:pt>
                <c:pt idx="533">
                  <c:v>-19</c:v>
                </c:pt>
                <c:pt idx="534">
                  <c:v>-21.5</c:v>
                </c:pt>
                <c:pt idx="535">
                  <c:v>-27.25</c:v>
                </c:pt>
                <c:pt idx="536">
                  <c:v>-29</c:v>
                </c:pt>
                <c:pt idx="537">
                  <c:v>-30</c:v>
                </c:pt>
                <c:pt idx="538">
                  <c:v>-33.5</c:v>
                </c:pt>
                <c:pt idx="539">
                  <c:v>-29.5</c:v>
                </c:pt>
                <c:pt idx="540">
                  <c:v>-34.25</c:v>
                </c:pt>
                <c:pt idx="541">
                  <c:v>-30.25</c:v>
                </c:pt>
                <c:pt idx="542">
                  <c:v>-28</c:v>
                </c:pt>
                <c:pt idx="543">
                  <c:v>-28.5</c:v>
                </c:pt>
                <c:pt idx="544">
                  <c:v>-27.5</c:v>
                </c:pt>
                <c:pt idx="545">
                  <c:v>-26.25</c:v>
                </c:pt>
                <c:pt idx="546">
                  <c:v>-21.5</c:v>
                </c:pt>
                <c:pt idx="547">
                  <c:v>-21.5</c:v>
                </c:pt>
                <c:pt idx="548">
                  <c:v>-21.75</c:v>
                </c:pt>
                <c:pt idx="549">
                  <c:v>-22.25</c:v>
                </c:pt>
                <c:pt idx="550">
                  <c:v>-23.5</c:v>
                </c:pt>
                <c:pt idx="551">
                  <c:v>-19.25</c:v>
                </c:pt>
                <c:pt idx="552">
                  <c:v>-19.25</c:v>
                </c:pt>
                <c:pt idx="553">
                  <c:v>-17</c:v>
                </c:pt>
                <c:pt idx="554">
                  <c:v>-17</c:v>
                </c:pt>
                <c:pt idx="555">
                  <c:v>-19.5</c:v>
                </c:pt>
                <c:pt idx="556">
                  <c:v>-15.25</c:v>
                </c:pt>
                <c:pt idx="557">
                  <c:v>-17.5</c:v>
                </c:pt>
                <c:pt idx="558">
                  <c:v>-21</c:v>
                </c:pt>
                <c:pt idx="559">
                  <c:v>-19</c:v>
                </c:pt>
                <c:pt idx="560">
                  <c:v>-20.25</c:v>
                </c:pt>
                <c:pt idx="561">
                  <c:v>-19.25</c:v>
                </c:pt>
                <c:pt idx="562">
                  <c:v>-18.75</c:v>
                </c:pt>
                <c:pt idx="563">
                  <c:v>-14.75</c:v>
                </c:pt>
                <c:pt idx="564">
                  <c:v>-14.5</c:v>
                </c:pt>
                <c:pt idx="565">
                  <c:v>-14.25</c:v>
                </c:pt>
                <c:pt idx="566">
                  <c:v>-16.5</c:v>
                </c:pt>
                <c:pt idx="567">
                  <c:v>-17.75</c:v>
                </c:pt>
                <c:pt idx="568">
                  <c:v>-14.25</c:v>
                </c:pt>
                <c:pt idx="569">
                  <c:v>-13.75</c:v>
                </c:pt>
                <c:pt idx="570">
                  <c:v>-10.75</c:v>
                </c:pt>
                <c:pt idx="571">
                  <c:v>-12</c:v>
                </c:pt>
                <c:pt idx="572">
                  <c:v>-9.25</c:v>
                </c:pt>
                <c:pt idx="573">
                  <c:v>-7.75</c:v>
                </c:pt>
                <c:pt idx="574">
                  <c:v>-6.75</c:v>
                </c:pt>
                <c:pt idx="575">
                  <c:v>-6.25</c:v>
                </c:pt>
                <c:pt idx="576">
                  <c:v>-6.25</c:v>
                </c:pt>
                <c:pt idx="577">
                  <c:v>-7.25</c:v>
                </c:pt>
                <c:pt idx="578">
                  <c:v>-7</c:v>
                </c:pt>
                <c:pt idx="579">
                  <c:v>-4.5</c:v>
                </c:pt>
                <c:pt idx="580">
                  <c:v>-2</c:v>
                </c:pt>
                <c:pt idx="581">
                  <c:v>0.5</c:v>
                </c:pt>
                <c:pt idx="582">
                  <c:v>-1.5</c:v>
                </c:pt>
                <c:pt idx="583">
                  <c:v>-2.75</c:v>
                </c:pt>
                <c:pt idx="584">
                  <c:v>-3.5</c:v>
                </c:pt>
                <c:pt idx="585">
                  <c:v>-4.25</c:v>
                </c:pt>
                <c:pt idx="586">
                  <c:v>-4</c:v>
                </c:pt>
                <c:pt idx="587">
                  <c:v>-5.75</c:v>
                </c:pt>
                <c:pt idx="588">
                  <c:v>-1.5</c:v>
                </c:pt>
                <c:pt idx="589">
                  <c:v>3.25</c:v>
                </c:pt>
                <c:pt idx="590">
                  <c:v>3.5</c:v>
                </c:pt>
                <c:pt idx="591">
                  <c:v>4</c:v>
                </c:pt>
                <c:pt idx="592">
                  <c:v>3</c:v>
                </c:pt>
                <c:pt idx="593">
                  <c:v>2.75</c:v>
                </c:pt>
                <c:pt idx="594">
                  <c:v>1.25</c:v>
                </c:pt>
                <c:pt idx="595">
                  <c:v>0.5</c:v>
                </c:pt>
                <c:pt idx="596">
                  <c:v>1.5</c:v>
                </c:pt>
                <c:pt idx="597">
                  <c:v>-0.25</c:v>
                </c:pt>
                <c:pt idx="598">
                  <c:v>-2.5</c:v>
                </c:pt>
                <c:pt idx="599">
                  <c:v>-3.5</c:v>
                </c:pt>
                <c:pt idx="600">
                  <c:v>-2.75</c:v>
                </c:pt>
                <c:pt idx="601">
                  <c:v>-7.75</c:v>
                </c:pt>
                <c:pt idx="602">
                  <c:v>-8.25</c:v>
                </c:pt>
                <c:pt idx="603">
                  <c:v>-7</c:v>
                </c:pt>
                <c:pt idx="604">
                  <c:v>-6.5</c:v>
                </c:pt>
                <c:pt idx="605">
                  <c:v>-4.75</c:v>
                </c:pt>
                <c:pt idx="606">
                  <c:v>-1.75</c:v>
                </c:pt>
                <c:pt idx="607">
                  <c:v>-1.5</c:v>
                </c:pt>
                <c:pt idx="608">
                  <c:v>-0.75</c:v>
                </c:pt>
                <c:pt idx="609">
                  <c:v>-2.5</c:v>
                </c:pt>
                <c:pt idx="610">
                  <c:v>-4.75</c:v>
                </c:pt>
                <c:pt idx="611">
                  <c:v>-1.75</c:v>
                </c:pt>
                <c:pt idx="612">
                  <c:v>-1.25</c:v>
                </c:pt>
                <c:pt idx="613">
                  <c:v>2.25</c:v>
                </c:pt>
                <c:pt idx="614">
                  <c:v>1.75</c:v>
                </c:pt>
                <c:pt idx="615">
                  <c:v>0</c:v>
                </c:pt>
                <c:pt idx="616">
                  <c:v>0.75</c:v>
                </c:pt>
                <c:pt idx="617">
                  <c:v>0.25</c:v>
                </c:pt>
                <c:pt idx="618">
                  <c:v>4.5</c:v>
                </c:pt>
                <c:pt idx="619">
                  <c:v>5</c:v>
                </c:pt>
                <c:pt idx="620">
                  <c:v>10</c:v>
                </c:pt>
                <c:pt idx="621">
                  <c:v>11.5</c:v>
                </c:pt>
                <c:pt idx="622">
                  <c:v>11.25</c:v>
                </c:pt>
                <c:pt idx="623">
                  <c:v>10.5</c:v>
                </c:pt>
                <c:pt idx="624">
                  <c:v>8</c:v>
                </c:pt>
                <c:pt idx="625">
                  <c:v>9</c:v>
                </c:pt>
                <c:pt idx="626">
                  <c:v>10</c:v>
                </c:pt>
                <c:pt idx="627">
                  <c:v>6.75</c:v>
                </c:pt>
                <c:pt idx="628">
                  <c:v>-4.25</c:v>
                </c:pt>
                <c:pt idx="629">
                  <c:v>-4.25</c:v>
                </c:pt>
                <c:pt idx="630">
                  <c:v>-5.75</c:v>
                </c:pt>
                <c:pt idx="631">
                  <c:v>-3</c:v>
                </c:pt>
                <c:pt idx="632">
                  <c:v>-1.5</c:v>
                </c:pt>
                <c:pt idx="633">
                  <c:v>-2</c:v>
                </c:pt>
                <c:pt idx="634">
                  <c:v>3.75</c:v>
                </c:pt>
                <c:pt idx="635">
                  <c:v>4</c:v>
                </c:pt>
                <c:pt idx="636">
                  <c:v>5.75</c:v>
                </c:pt>
                <c:pt idx="637">
                  <c:v>4.5</c:v>
                </c:pt>
                <c:pt idx="638">
                  <c:v>10.25</c:v>
                </c:pt>
                <c:pt idx="639">
                  <c:v>12.25</c:v>
                </c:pt>
                <c:pt idx="640">
                  <c:v>9.25</c:v>
                </c:pt>
                <c:pt idx="641">
                  <c:v>8</c:v>
                </c:pt>
                <c:pt idx="642">
                  <c:v>18</c:v>
                </c:pt>
                <c:pt idx="643">
                  <c:v>16.5</c:v>
                </c:pt>
                <c:pt idx="644">
                  <c:v>18.5</c:v>
                </c:pt>
                <c:pt idx="645">
                  <c:v>16.5</c:v>
                </c:pt>
                <c:pt idx="646">
                  <c:v>11.25</c:v>
                </c:pt>
                <c:pt idx="647">
                  <c:v>14</c:v>
                </c:pt>
                <c:pt idx="648">
                  <c:v>12.75</c:v>
                </c:pt>
                <c:pt idx="649">
                  <c:v>10.25</c:v>
                </c:pt>
                <c:pt idx="650">
                  <c:v>13.75</c:v>
                </c:pt>
                <c:pt idx="651">
                  <c:v>12</c:v>
                </c:pt>
                <c:pt idx="652">
                  <c:v>10.5</c:v>
                </c:pt>
                <c:pt idx="653">
                  <c:v>11.25</c:v>
                </c:pt>
                <c:pt idx="654">
                  <c:v>10.75</c:v>
                </c:pt>
                <c:pt idx="655">
                  <c:v>13.5</c:v>
                </c:pt>
                <c:pt idx="656">
                  <c:v>10.5</c:v>
                </c:pt>
                <c:pt idx="657">
                  <c:v>13</c:v>
                </c:pt>
                <c:pt idx="658">
                  <c:v>14.25</c:v>
                </c:pt>
                <c:pt idx="659">
                  <c:v>14</c:v>
                </c:pt>
                <c:pt idx="660">
                  <c:v>10.75</c:v>
                </c:pt>
                <c:pt idx="661">
                  <c:v>4</c:v>
                </c:pt>
                <c:pt idx="662">
                  <c:v>4.5</c:v>
                </c:pt>
                <c:pt idx="663">
                  <c:v>3.5</c:v>
                </c:pt>
                <c:pt idx="664">
                  <c:v>4.25</c:v>
                </c:pt>
                <c:pt idx="665">
                  <c:v>4</c:v>
                </c:pt>
                <c:pt idx="666">
                  <c:v>9.75</c:v>
                </c:pt>
                <c:pt idx="667">
                  <c:v>11.25</c:v>
                </c:pt>
                <c:pt idx="668">
                  <c:v>10.5</c:v>
                </c:pt>
                <c:pt idx="669">
                  <c:v>10.75</c:v>
                </c:pt>
                <c:pt idx="670">
                  <c:v>11</c:v>
                </c:pt>
                <c:pt idx="671">
                  <c:v>8.5</c:v>
                </c:pt>
                <c:pt idx="672">
                  <c:v>7.25</c:v>
                </c:pt>
                <c:pt idx="673">
                  <c:v>5.25</c:v>
                </c:pt>
                <c:pt idx="674">
                  <c:v>0</c:v>
                </c:pt>
                <c:pt idx="675">
                  <c:v>-1.5</c:v>
                </c:pt>
                <c:pt idx="676">
                  <c:v>-5.5</c:v>
                </c:pt>
                <c:pt idx="677">
                  <c:v>-0.75</c:v>
                </c:pt>
                <c:pt idx="678">
                  <c:v>-1.5</c:v>
                </c:pt>
                <c:pt idx="679">
                  <c:v>0.75</c:v>
                </c:pt>
                <c:pt idx="680">
                  <c:v>0.25</c:v>
                </c:pt>
                <c:pt idx="681">
                  <c:v>3.75</c:v>
                </c:pt>
                <c:pt idx="682">
                  <c:v>5.5</c:v>
                </c:pt>
                <c:pt idx="683">
                  <c:v>6</c:v>
                </c:pt>
                <c:pt idx="684">
                  <c:v>5.25</c:v>
                </c:pt>
                <c:pt idx="685">
                  <c:v>3.5</c:v>
                </c:pt>
                <c:pt idx="686">
                  <c:v>4.75</c:v>
                </c:pt>
                <c:pt idx="687">
                  <c:v>6</c:v>
                </c:pt>
                <c:pt idx="688">
                  <c:v>5.5</c:v>
                </c:pt>
                <c:pt idx="689">
                  <c:v>0.5</c:v>
                </c:pt>
                <c:pt idx="690">
                  <c:v>1</c:v>
                </c:pt>
                <c:pt idx="691">
                  <c:v>1.5</c:v>
                </c:pt>
                <c:pt idx="692">
                  <c:v>1.5</c:v>
                </c:pt>
                <c:pt idx="693">
                  <c:v>9.75</c:v>
                </c:pt>
                <c:pt idx="694">
                  <c:v>12.25</c:v>
                </c:pt>
                <c:pt idx="695">
                  <c:v>7.25</c:v>
                </c:pt>
                <c:pt idx="696">
                  <c:v>9.5</c:v>
                </c:pt>
                <c:pt idx="697">
                  <c:v>10.5</c:v>
                </c:pt>
                <c:pt idx="698">
                  <c:v>15.5</c:v>
                </c:pt>
                <c:pt idx="699">
                  <c:v>13</c:v>
                </c:pt>
                <c:pt idx="700">
                  <c:v>11.5</c:v>
                </c:pt>
                <c:pt idx="701">
                  <c:v>15.25</c:v>
                </c:pt>
                <c:pt idx="702">
                  <c:v>15</c:v>
                </c:pt>
                <c:pt idx="703">
                  <c:v>14</c:v>
                </c:pt>
                <c:pt idx="704">
                  <c:v>12</c:v>
                </c:pt>
                <c:pt idx="705">
                  <c:v>9.25</c:v>
                </c:pt>
                <c:pt idx="706">
                  <c:v>7.25</c:v>
                </c:pt>
                <c:pt idx="707">
                  <c:v>8</c:v>
                </c:pt>
                <c:pt idx="708">
                  <c:v>8</c:v>
                </c:pt>
                <c:pt idx="709">
                  <c:v>9.75</c:v>
                </c:pt>
                <c:pt idx="710">
                  <c:v>9.25</c:v>
                </c:pt>
                <c:pt idx="711">
                  <c:v>8.25</c:v>
                </c:pt>
                <c:pt idx="712">
                  <c:v>9.75</c:v>
                </c:pt>
                <c:pt idx="713">
                  <c:v>10.5</c:v>
                </c:pt>
                <c:pt idx="714">
                  <c:v>7</c:v>
                </c:pt>
                <c:pt idx="715">
                  <c:v>8.25</c:v>
                </c:pt>
                <c:pt idx="716">
                  <c:v>7.75</c:v>
                </c:pt>
                <c:pt idx="717">
                  <c:v>4</c:v>
                </c:pt>
                <c:pt idx="718">
                  <c:v>9</c:v>
                </c:pt>
                <c:pt idx="719">
                  <c:v>9.5</c:v>
                </c:pt>
                <c:pt idx="720">
                  <c:v>13.5</c:v>
                </c:pt>
                <c:pt idx="721">
                  <c:v>12.25</c:v>
                </c:pt>
                <c:pt idx="722">
                  <c:v>11.75</c:v>
                </c:pt>
                <c:pt idx="723">
                  <c:v>10</c:v>
                </c:pt>
                <c:pt idx="724">
                  <c:v>7</c:v>
                </c:pt>
                <c:pt idx="725">
                  <c:v>2.75</c:v>
                </c:pt>
                <c:pt idx="726">
                  <c:v>4.25</c:v>
                </c:pt>
                <c:pt idx="727">
                  <c:v>9.25</c:v>
                </c:pt>
                <c:pt idx="728">
                  <c:v>10</c:v>
                </c:pt>
                <c:pt idx="729">
                  <c:v>10.25</c:v>
                </c:pt>
                <c:pt idx="730">
                  <c:v>9.5</c:v>
                </c:pt>
                <c:pt idx="731">
                  <c:v>11</c:v>
                </c:pt>
                <c:pt idx="732">
                  <c:v>10.5</c:v>
                </c:pt>
                <c:pt idx="733">
                  <c:v>7.75</c:v>
                </c:pt>
                <c:pt idx="734">
                  <c:v>7.5</c:v>
                </c:pt>
                <c:pt idx="735">
                  <c:v>8.75</c:v>
                </c:pt>
                <c:pt idx="736">
                  <c:v>8.25</c:v>
                </c:pt>
                <c:pt idx="737">
                  <c:v>6.5</c:v>
                </c:pt>
                <c:pt idx="738">
                  <c:v>8.25</c:v>
                </c:pt>
                <c:pt idx="739">
                  <c:v>9.75</c:v>
                </c:pt>
                <c:pt idx="740">
                  <c:v>8.5</c:v>
                </c:pt>
                <c:pt idx="741">
                  <c:v>8.75</c:v>
                </c:pt>
                <c:pt idx="742">
                  <c:v>11</c:v>
                </c:pt>
                <c:pt idx="743">
                  <c:v>8.75</c:v>
                </c:pt>
                <c:pt idx="744">
                  <c:v>10.25</c:v>
                </c:pt>
                <c:pt idx="745">
                  <c:v>9.75</c:v>
                </c:pt>
                <c:pt idx="746">
                  <c:v>10</c:v>
                </c:pt>
                <c:pt idx="747">
                  <c:v>9.5</c:v>
                </c:pt>
                <c:pt idx="748">
                  <c:v>9.5</c:v>
                </c:pt>
                <c:pt idx="749">
                  <c:v>11.25</c:v>
                </c:pt>
                <c:pt idx="750">
                  <c:v>11.5</c:v>
                </c:pt>
                <c:pt idx="751">
                  <c:v>11.25</c:v>
                </c:pt>
                <c:pt idx="752">
                  <c:v>10.5</c:v>
                </c:pt>
                <c:pt idx="753">
                  <c:v>10.75</c:v>
                </c:pt>
                <c:pt idx="754">
                  <c:v>13</c:v>
                </c:pt>
                <c:pt idx="755">
                  <c:v>14.75</c:v>
                </c:pt>
                <c:pt idx="756">
                  <c:v>17</c:v>
                </c:pt>
                <c:pt idx="757">
                  <c:v>17.25</c:v>
                </c:pt>
                <c:pt idx="758">
                  <c:v>17</c:v>
                </c:pt>
                <c:pt idx="759">
                  <c:v>16.25</c:v>
                </c:pt>
                <c:pt idx="760">
                  <c:v>21</c:v>
                </c:pt>
                <c:pt idx="761">
                  <c:v>21.75</c:v>
                </c:pt>
                <c:pt idx="762">
                  <c:v>22</c:v>
                </c:pt>
                <c:pt idx="763">
                  <c:v>21.75</c:v>
                </c:pt>
                <c:pt idx="764">
                  <c:v>22.75</c:v>
                </c:pt>
                <c:pt idx="765">
                  <c:v>24</c:v>
                </c:pt>
                <c:pt idx="766">
                  <c:v>23.5</c:v>
                </c:pt>
                <c:pt idx="767">
                  <c:v>22</c:v>
                </c:pt>
                <c:pt idx="768">
                  <c:v>22.25</c:v>
                </c:pt>
                <c:pt idx="769">
                  <c:v>19.5</c:v>
                </c:pt>
                <c:pt idx="770">
                  <c:v>17.5</c:v>
                </c:pt>
                <c:pt idx="771">
                  <c:v>18.5</c:v>
                </c:pt>
                <c:pt idx="772">
                  <c:v>22.75</c:v>
                </c:pt>
                <c:pt idx="773">
                  <c:v>22.75</c:v>
                </c:pt>
                <c:pt idx="774">
                  <c:v>21</c:v>
                </c:pt>
                <c:pt idx="775">
                  <c:v>22.25</c:v>
                </c:pt>
                <c:pt idx="776">
                  <c:v>20.5</c:v>
                </c:pt>
                <c:pt idx="777">
                  <c:v>19.25</c:v>
                </c:pt>
                <c:pt idx="778">
                  <c:v>15.75</c:v>
                </c:pt>
                <c:pt idx="779">
                  <c:v>13.5</c:v>
                </c:pt>
                <c:pt idx="780">
                  <c:v>17.75</c:v>
                </c:pt>
                <c:pt idx="781">
                  <c:v>19</c:v>
                </c:pt>
                <c:pt idx="782">
                  <c:v>19.25</c:v>
                </c:pt>
                <c:pt idx="783">
                  <c:v>23</c:v>
                </c:pt>
                <c:pt idx="784">
                  <c:v>22.5</c:v>
                </c:pt>
                <c:pt idx="785">
                  <c:v>21</c:v>
                </c:pt>
                <c:pt idx="786">
                  <c:v>19.25</c:v>
                </c:pt>
                <c:pt idx="787">
                  <c:v>22.5</c:v>
                </c:pt>
                <c:pt idx="788">
                  <c:v>22.5</c:v>
                </c:pt>
                <c:pt idx="789">
                  <c:v>21.75</c:v>
                </c:pt>
                <c:pt idx="790">
                  <c:v>22</c:v>
                </c:pt>
                <c:pt idx="791">
                  <c:v>19.75</c:v>
                </c:pt>
                <c:pt idx="792">
                  <c:v>21.25</c:v>
                </c:pt>
                <c:pt idx="793">
                  <c:v>21.75</c:v>
                </c:pt>
                <c:pt idx="794">
                  <c:v>22</c:v>
                </c:pt>
                <c:pt idx="795">
                  <c:v>22.25</c:v>
                </c:pt>
                <c:pt idx="796">
                  <c:v>28</c:v>
                </c:pt>
                <c:pt idx="797">
                  <c:v>30.25</c:v>
                </c:pt>
                <c:pt idx="798">
                  <c:v>29.5</c:v>
                </c:pt>
                <c:pt idx="799">
                  <c:v>26.25</c:v>
                </c:pt>
                <c:pt idx="800">
                  <c:v>27</c:v>
                </c:pt>
                <c:pt idx="801">
                  <c:v>26</c:v>
                </c:pt>
                <c:pt idx="802">
                  <c:v>23.5</c:v>
                </c:pt>
                <c:pt idx="803">
                  <c:v>24.5</c:v>
                </c:pt>
                <c:pt idx="804">
                  <c:v>24.5</c:v>
                </c:pt>
                <c:pt idx="805">
                  <c:v>25.75</c:v>
                </c:pt>
                <c:pt idx="806">
                  <c:v>28</c:v>
                </c:pt>
                <c:pt idx="807">
                  <c:v>28</c:v>
                </c:pt>
                <c:pt idx="808">
                  <c:v>29.5</c:v>
                </c:pt>
                <c:pt idx="809">
                  <c:v>28.5</c:v>
                </c:pt>
                <c:pt idx="810">
                  <c:v>22</c:v>
                </c:pt>
                <c:pt idx="811">
                  <c:v>18.5</c:v>
                </c:pt>
                <c:pt idx="812">
                  <c:v>19.5</c:v>
                </c:pt>
                <c:pt idx="813">
                  <c:v>20.5</c:v>
                </c:pt>
                <c:pt idx="814">
                  <c:v>20.75</c:v>
                </c:pt>
                <c:pt idx="815">
                  <c:v>24.5</c:v>
                </c:pt>
                <c:pt idx="816">
                  <c:v>23</c:v>
                </c:pt>
                <c:pt idx="817">
                  <c:v>26.25</c:v>
                </c:pt>
                <c:pt idx="818">
                  <c:v>24.25</c:v>
                </c:pt>
                <c:pt idx="819">
                  <c:v>27</c:v>
                </c:pt>
                <c:pt idx="820">
                  <c:v>24.5</c:v>
                </c:pt>
                <c:pt idx="821">
                  <c:v>23.5</c:v>
                </c:pt>
                <c:pt idx="822">
                  <c:v>21.5</c:v>
                </c:pt>
                <c:pt idx="823">
                  <c:v>19.5</c:v>
                </c:pt>
                <c:pt idx="824">
                  <c:v>21.75</c:v>
                </c:pt>
                <c:pt idx="825">
                  <c:v>23</c:v>
                </c:pt>
                <c:pt idx="826">
                  <c:v>23.25</c:v>
                </c:pt>
                <c:pt idx="827">
                  <c:v>21.5</c:v>
                </c:pt>
                <c:pt idx="828">
                  <c:v>21.75</c:v>
                </c:pt>
                <c:pt idx="829">
                  <c:v>23</c:v>
                </c:pt>
                <c:pt idx="830">
                  <c:v>23.5</c:v>
                </c:pt>
                <c:pt idx="831">
                  <c:v>25.25</c:v>
                </c:pt>
                <c:pt idx="832">
                  <c:v>27.25</c:v>
                </c:pt>
                <c:pt idx="833">
                  <c:v>26.75</c:v>
                </c:pt>
                <c:pt idx="834">
                  <c:v>26</c:v>
                </c:pt>
                <c:pt idx="835">
                  <c:v>24.5</c:v>
                </c:pt>
                <c:pt idx="836">
                  <c:v>24</c:v>
                </c:pt>
                <c:pt idx="837">
                  <c:v>26.5</c:v>
                </c:pt>
                <c:pt idx="838">
                  <c:v>22.75</c:v>
                </c:pt>
                <c:pt idx="839">
                  <c:v>23</c:v>
                </c:pt>
                <c:pt idx="840">
                  <c:v>23.75</c:v>
                </c:pt>
                <c:pt idx="841">
                  <c:v>26</c:v>
                </c:pt>
                <c:pt idx="842">
                  <c:v>26.5</c:v>
                </c:pt>
                <c:pt idx="843">
                  <c:v>25.75</c:v>
                </c:pt>
                <c:pt idx="844">
                  <c:v>27.75</c:v>
                </c:pt>
                <c:pt idx="845">
                  <c:v>27.5</c:v>
                </c:pt>
                <c:pt idx="846">
                  <c:v>30.75</c:v>
                </c:pt>
                <c:pt idx="847">
                  <c:v>31</c:v>
                </c:pt>
                <c:pt idx="848">
                  <c:v>30.75</c:v>
                </c:pt>
                <c:pt idx="849">
                  <c:v>28.75</c:v>
                </c:pt>
                <c:pt idx="850">
                  <c:v>26</c:v>
                </c:pt>
                <c:pt idx="851">
                  <c:v>25</c:v>
                </c:pt>
                <c:pt idx="852">
                  <c:v>26.5</c:v>
                </c:pt>
                <c:pt idx="853">
                  <c:v>27</c:v>
                </c:pt>
                <c:pt idx="854">
                  <c:v>26.75</c:v>
                </c:pt>
                <c:pt idx="855">
                  <c:v>30.25</c:v>
                </c:pt>
                <c:pt idx="856">
                  <c:v>35</c:v>
                </c:pt>
                <c:pt idx="857">
                  <c:v>34.25</c:v>
                </c:pt>
                <c:pt idx="858">
                  <c:v>33.25</c:v>
                </c:pt>
                <c:pt idx="859">
                  <c:v>32.5</c:v>
                </c:pt>
                <c:pt idx="860">
                  <c:v>33.75</c:v>
                </c:pt>
                <c:pt idx="861">
                  <c:v>32.5</c:v>
                </c:pt>
                <c:pt idx="862">
                  <c:v>33.5</c:v>
                </c:pt>
                <c:pt idx="863">
                  <c:v>33.25</c:v>
                </c:pt>
                <c:pt idx="864">
                  <c:v>34.25</c:v>
                </c:pt>
                <c:pt idx="865">
                  <c:v>32.5</c:v>
                </c:pt>
                <c:pt idx="866">
                  <c:v>31.75</c:v>
                </c:pt>
                <c:pt idx="867">
                  <c:v>30.5</c:v>
                </c:pt>
                <c:pt idx="868">
                  <c:v>33</c:v>
                </c:pt>
                <c:pt idx="869">
                  <c:v>36.5</c:v>
                </c:pt>
                <c:pt idx="870">
                  <c:v>37.75</c:v>
                </c:pt>
                <c:pt idx="871">
                  <c:v>40.75</c:v>
                </c:pt>
                <c:pt idx="872">
                  <c:v>39</c:v>
                </c:pt>
                <c:pt idx="873">
                  <c:v>41.25</c:v>
                </c:pt>
                <c:pt idx="874">
                  <c:v>39.25</c:v>
                </c:pt>
                <c:pt idx="875">
                  <c:v>28</c:v>
                </c:pt>
                <c:pt idx="876">
                  <c:v>31</c:v>
                </c:pt>
                <c:pt idx="877">
                  <c:v>31</c:v>
                </c:pt>
                <c:pt idx="878">
                  <c:v>32.25</c:v>
                </c:pt>
                <c:pt idx="879">
                  <c:v>28.5</c:v>
                </c:pt>
                <c:pt idx="880">
                  <c:v>29</c:v>
                </c:pt>
                <c:pt idx="881">
                  <c:v>30.25</c:v>
                </c:pt>
                <c:pt idx="882">
                  <c:v>32.5</c:v>
                </c:pt>
                <c:pt idx="883">
                  <c:v>32.25</c:v>
                </c:pt>
                <c:pt idx="884">
                  <c:v>29.5</c:v>
                </c:pt>
                <c:pt idx="885">
                  <c:v>27.25</c:v>
                </c:pt>
                <c:pt idx="886">
                  <c:v>31.25</c:v>
                </c:pt>
                <c:pt idx="887">
                  <c:v>30</c:v>
                </c:pt>
                <c:pt idx="888">
                  <c:v>22.5</c:v>
                </c:pt>
                <c:pt idx="889">
                  <c:v>25.25</c:v>
                </c:pt>
                <c:pt idx="890">
                  <c:v>25.25</c:v>
                </c:pt>
                <c:pt idx="891">
                  <c:v>23</c:v>
                </c:pt>
                <c:pt idx="892">
                  <c:v>23.5</c:v>
                </c:pt>
                <c:pt idx="893">
                  <c:v>21.75</c:v>
                </c:pt>
                <c:pt idx="894">
                  <c:v>23.5</c:v>
                </c:pt>
                <c:pt idx="895">
                  <c:v>26</c:v>
                </c:pt>
                <c:pt idx="896">
                  <c:v>24.25</c:v>
                </c:pt>
                <c:pt idx="897">
                  <c:v>26.25</c:v>
                </c:pt>
                <c:pt idx="898">
                  <c:v>23</c:v>
                </c:pt>
                <c:pt idx="899">
                  <c:v>25.25</c:v>
                </c:pt>
                <c:pt idx="900">
                  <c:v>25.75</c:v>
                </c:pt>
                <c:pt idx="901">
                  <c:v>25.5</c:v>
                </c:pt>
                <c:pt idx="902">
                  <c:v>28.5</c:v>
                </c:pt>
                <c:pt idx="903">
                  <c:v>29.25</c:v>
                </c:pt>
                <c:pt idx="904">
                  <c:v>28</c:v>
                </c:pt>
                <c:pt idx="905">
                  <c:v>27.25</c:v>
                </c:pt>
                <c:pt idx="906">
                  <c:v>28.25</c:v>
                </c:pt>
                <c:pt idx="907">
                  <c:v>28.5</c:v>
                </c:pt>
                <c:pt idx="908">
                  <c:v>22.75</c:v>
                </c:pt>
                <c:pt idx="909">
                  <c:v>17.75</c:v>
                </c:pt>
                <c:pt idx="910">
                  <c:v>19</c:v>
                </c:pt>
                <c:pt idx="911">
                  <c:v>9.5</c:v>
                </c:pt>
                <c:pt idx="912">
                  <c:v>15</c:v>
                </c:pt>
                <c:pt idx="913">
                  <c:v>14.5</c:v>
                </c:pt>
                <c:pt idx="914">
                  <c:v>22</c:v>
                </c:pt>
                <c:pt idx="915">
                  <c:v>12.5</c:v>
                </c:pt>
                <c:pt idx="916">
                  <c:v>14</c:v>
                </c:pt>
                <c:pt idx="917">
                  <c:v>10.75</c:v>
                </c:pt>
                <c:pt idx="918">
                  <c:v>14</c:v>
                </c:pt>
                <c:pt idx="919">
                  <c:v>10.75</c:v>
                </c:pt>
                <c:pt idx="920">
                  <c:v>13.25</c:v>
                </c:pt>
                <c:pt idx="921">
                  <c:v>15.25</c:v>
                </c:pt>
                <c:pt idx="922">
                  <c:v>15.25</c:v>
                </c:pt>
                <c:pt idx="923">
                  <c:v>15.5</c:v>
                </c:pt>
                <c:pt idx="924">
                  <c:v>18.75</c:v>
                </c:pt>
                <c:pt idx="925">
                  <c:v>18.25</c:v>
                </c:pt>
                <c:pt idx="926">
                  <c:v>18.5</c:v>
                </c:pt>
                <c:pt idx="927">
                  <c:v>12</c:v>
                </c:pt>
                <c:pt idx="928">
                  <c:v>13.25</c:v>
                </c:pt>
                <c:pt idx="929">
                  <c:v>9</c:v>
                </c:pt>
                <c:pt idx="930">
                  <c:v>9.5</c:v>
                </c:pt>
                <c:pt idx="931">
                  <c:v>12.25</c:v>
                </c:pt>
                <c:pt idx="932">
                  <c:v>11</c:v>
                </c:pt>
                <c:pt idx="933">
                  <c:v>8.5</c:v>
                </c:pt>
                <c:pt idx="934">
                  <c:v>9.25</c:v>
                </c:pt>
                <c:pt idx="935">
                  <c:v>10.25</c:v>
                </c:pt>
                <c:pt idx="936">
                  <c:v>10.75</c:v>
                </c:pt>
                <c:pt idx="937">
                  <c:v>14.75</c:v>
                </c:pt>
                <c:pt idx="938">
                  <c:v>19.25</c:v>
                </c:pt>
                <c:pt idx="939">
                  <c:v>15.5</c:v>
                </c:pt>
                <c:pt idx="940">
                  <c:v>20</c:v>
                </c:pt>
                <c:pt idx="941">
                  <c:v>18.25</c:v>
                </c:pt>
                <c:pt idx="942">
                  <c:v>17</c:v>
                </c:pt>
                <c:pt idx="943">
                  <c:v>17</c:v>
                </c:pt>
                <c:pt idx="944">
                  <c:v>10.5</c:v>
                </c:pt>
                <c:pt idx="945">
                  <c:v>7.25</c:v>
                </c:pt>
                <c:pt idx="946">
                  <c:v>5</c:v>
                </c:pt>
                <c:pt idx="947">
                  <c:v>6.5</c:v>
                </c:pt>
                <c:pt idx="948">
                  <c:v>7.25</c:v>
                </c:pt>
                <c:pt idx="949">
                  <c:v>6</c:v>
                </c:pt>
                <c:pt idx="950">
                  <c:v>5</c:v>
                </c:pt>
                <c:pt idx="951">
                  <c:v>4</c:v>
                </c:pt>
                <c:pt idx="952">
                  <c:v>4.75</c:v>
                </c:pt>
                <c:pt idx="953">
                  <c:v>5</c:v>
                </c:pt>
                <c:pt idx="954">
                  <c:v>3.5</c:v>
                </c:pt>
                <c:pt idx="955">
                  <c:v>3.75</c:v>
                </c:pt>
                <c:pt idx="956">
                  <c:v>1</c:v>
                </c:pt>
                <c:pt idx="957">
                  <c:v>2</c:v>
                </c:pt>
                <c:pt idx="958">
                  <c:v>3.25</c:v>
                </c:pt>
                <c:pt idx="959">
                  <c:v>4</c:v>
                </c:pt>
                <c:pt idx="960">
                  <c:v>3.25</c:v>
                </c:pt>
                <c:pt idx="961">
                  <c:v>2.5</c:v>
                </c:pt>
                <c:pt idx="962">
                  <c:v>1.75</c:v>
                </c:pt>
                <c:pt idx="963">
                  <c:v>-1.25</c:v>
                </c:pt>
                <c:pt idx="964">
                  <c:v>1</c:v>
                </c:pt>
                <c:pt idx="965">
                  <c:v>-0.25</c:v>
                </c:pt>
                <c:pt idx="966">
                  <c:v>3.25</c:v>
                </c:pt>
                <c:pt idx="967">
                  <c:v>6.25</c:v>
                </c:pt>
                <c:pt idx="968">
                  <c:v>10.5</c:v>
                </c:pt>
                <c:pt idx="969">
                  <c:v>8.5</c:v>
                </c:pt>
                <c:pt idx="970">
                  <c:v>12.25</c:v>
                </c:pt>
                <c:pt idx="971">
                  <c:v>21</c:v>
                </c:pt>
                <c:pt idx="972">
                  <c:v>13.75</c:v>
                </c:pt>
                <c:pt idx="973">
                  <c:v>16</c:v>
                </c:pt>
                <c:pt idx="974">
                  <c:v>14.25</c:v>
                </c:pt>
                <c:pt idx="975">
                  <c:v>18</c:v>
                </c:pt>
                <c:pt idx="976">
                  <c:v>16.5</c:v>
                </c:pt>
                <c:pt idx="977">
                  <c:v>16</c:v>
                </c:pt>
                <c:pt idx="978">
                  <c:v>16.25</c:v>
                </c:pt>
                <c:pt idx="979">
                  <c:v>13.5</c:v>
                </c:pt>
                <c:pt idx="980">
                  <c:v>13</c:v>
                </c:pt>
                <c:pt idx="981">
                  <c:v>15.75</c:v>
                </c:pt>
                <c:pt idx="982">
                  <c:v>14.25</c:v>
                </c:pt>
                <c:pt idx="983">
                  <c:v>13.5</c:v>
                </c:pt>
                <c:pt idx="984">
                  <c:v>9</c:v>
                </c:pt>
                <c:pt idx="985">
                  <c:v>8.25</c:v>
                </c:pt>
                <c:pt idx="986">
                  <c:v>7.5</c:v>
                </c:pt>
                <c:pt idx="987">
                  <c:v>8.25</c:v>
                </c:pt>
                <c:pt idx="988">
                  <c:v>11</c:v>
                </c:pt>
                <c:pt idx="989">
                  <c:v>9.75</c:v>
                </c:pt>
                <c:pt idx="990">
                  <c:v>9.5</c:v>
                </c:pt>
                <c:pt idx="991">
                  <c:v>8.75</c:v>
                </c:pt>
                <c:pt idx="992">
                  <c:v>9</c:v>
                </c:pt>
                <c:pt idx="993">
                  <c:v>9.75</c:v>
                </c:pt>
                <c:pt idx="994">
                  <c:v>8</c:v>
                </c:pt>
                <c:pt idx="995">
                  <c:v>4</c:v>
                </c:pt>
                <c:pt idx="996">
                  <c:v>2</c:v>
                </c:pt>
                <c:pt idx="997">
                  <c:v>2</c:v>
                </c:pt>
                <c:pt idx="998">
                  <c:v>1.5</c:v>
                </c:pt>
                <c:pt idx="999">
                  <c:v>4.75</c:v>
                </c:pt>
                <c:pt idx="1000">
                  <c:v>5.5</c:v>
                </c:pt>
                <c:pt idx="1001">
                  <c:v>5</c:v>
                </c:pt>
                <c:pt idx="1002">
                  <c:v>4.5</c:v>
                </c:pt>
                <c:pt idx="1003">
                  <c:v>2</c:v>
                </c:pt>
                <c:pt idx="1004">
                  <c:v>4.5</c:v>
                </c:pt>
                <c:pt idx="1005">
                  <c:v>0.25</c:v>
                </c:pt>
                <c:pt idx="1006">
                  <c:v>1</c:v>
                </c:pt>
                <c:pt idx="1007">
                  <c:v>-2.25</c:v>
                </c:pt>
                <c:pt idx="1008">
                  <c:v>-1.75</c:v>
                </c:pt>
                <c:pt idx="1009">
                  <c:v>-0.25</c:v>
                </c:pt>
                <c:pt idx="1010">
                  <c:v>-0.75</c:v>
                </c:pt>
                <c:pt idx="1011">
                  <c:v>0.25</c:v>
                </c:pt>
                <c:pt idx="1012">
                  <c:v>-2.25</c:v>
                </c:pt>
                <c:pt idx="1013">
                  <c:v>-6.75</c:v>
                </c:pt>
                <c:pt idx="1014">
                  <c:v>-5.5</c:v>
                </c:pt>
                <c:pt idx="1015">
                  <c:v>-12.25</c:v>
                </c:pt>
                <c:pt idx="1016">
                  <c:v>-12</c:v>
                </c:pt>
                <c:pt idx="1017">
                  <c:v>-13.25</c:v>
                </c:pt>
                <c:pt idx="1018">
                  <c:v>-11</c:v>
                </c:pt>
                <c:pt idx="1019">
                  <c:v>-10.75</c:v>
                </c:pt>
                <c:pt idx="1020">
                  <c:v>-8.5</c:v>
                </c:pt>
                <c:pt idx="1021">
                  <c:v>-8.5</c:v>
                </c:pt>
                <c:pt idx="1022">
                  <c:v>-7.75</c:v>
                </c:pt>
                <c:pt idx="1023">
                  <c:v>-10</c:v>
                </c:pt>
                <c:pt idx="1024">
                  <c:v>-5</c:v>
                </c:pt>
                <c:pt idx="1025">
                  <c:v>-2.5</c:v>
                </c:pt>
                <c:pt idx="1026">
                  <c:v>-4</c:v>
                </c:pt>
                <c:pt idx="1027">
                  <c:v>-5.5</c:v>
                </c:pt>
                <c:pt idx="1028">
                  <c:v>-10.5</c:v>
                </c:pt>
                <c:pt idx="1029">
                  <c:v>-7.25</c:v>
                </c:pt>
                <c:pt idx="1030">
                  <c:v>-7.25</c:v>
                </c:pt>
                <c:pt idx="1031">
                  <c:v>1.25</c:v>
                </c:pt>
                <c:pt idx="1032">
                  <c:v>1.5</c:v>
                </c:pt>
                <c:pt idx="1033">
                  <c:v>2.5</c:v>
                </c:pt>
                <c:pt idx="1034">
                  <c:v>3.25</c:v>
                </c:pt>
                <c:pt idx="1035">
                  <c:v>2</c:v>
                </c:pt>
                <c:pt idx="1036">
                  <c:v>1.25</c:v>
                </c:pt>
                <c:pt idx="1037">
                  <c:v>-1.25</c:v>
                </c:pt>
                <c:pt idx="1038">
                  <c:v>1.25</c:v>
                </c:pt>
                <c:pt idx="1039">
                  <c:v>2</c:v>
                </c:pt>
                <c:pt idx="1040">
                  <c:v>2</c:v>
                </c:pt>
                <c:pt idx="1041">
                  <c:v>10.25</c:v>
                </c:pt>
                <c:pt idx="1042">
                  <c:v>11</c:v>
                </c:pt>
                <c:pt idx="1043">
                  <c:v>11.25</c:v>
                </c:pt>
                <c:pt idx="1044">
                  <c:v>8.5</c:v>
                </c:pt>
                <c:pt idx="1045">
                  <c:v>4.5</c:v>
                </c:pt>
                <c:pt idx="1046">
                  <c:v>-2.25</c:v>
                </c:pt>
                <c:pt idx="1047">
                  <c:v>-2.5</c:v>
                </c:pt>
                <c:pt idx="1048">
                  <c:v>-4</c:v>
                </c:pt>
                <c:pt idx="1049">
                  <c:v>-6</c:v>
                </c:pt>
                <c:pt idx="1050">
                  <c:v>-4.75</c:v>
                </c:pt>
                <c:pt idx="1051">
                  <c:v>-3.25</c:v>
                </c:pt>
                <c:pt idx="1052">
                  <c:v>-5.75</c:v>
                </c:pt>
                <c:pt idx="1053">
                  <c:v>-2.25</c:v>
                </c:pt>
                <c:pt idx="1054">
                  <c:v>-0.5</c:v>
                </c:pt>
                <c:pt idx="1055">
                  <c:v>3</c:v>
                </c:pt>
                <c:pt idx="1056">
                  <c:v>2.75</c:v>
                </c:pt>
                <c:pt idx="1057">
                  <c:v>2</c:v>
                </c:pt>
                <c:pt idx="1058">
                  <c:v>-2</c:v>
                </c:pt>
                <c:pt idx="1059">
                  <c:v>-11</c:v>
                </c:pt>
                <c:pt idx="1060">
                  <c:v>-7.25</c:v>
                </c:pt>
                <c:pt idx="1061">
                  <c:v>-4</c:v>
                </c:pt>
                <c:pt idx="1062">
                  <c:v>-1.5</c:v>
                </c:pt>
                <c:pt idx="1063">
                  <c:v>-3.5</c:v>
                </c:pt>
                <c:pt idx="1064">
                  <c:v>2.75</c:v>
                </c:pt>
                <c:pt idx="1065">
                  <c:v>0.75</c:v>
                </c:pt>
                <c:pt idx="1066">
                  <c:v>-1.75</c:v>
                </c:pt>
                <c:pt idx="1067">
                  <c:v>-0.5</c:v>
                </c:pt>
                <c:pt idx="1068">
                  <c:v>0</c:v>
                </c:pt>
                <c:pt idx="1069">
                  <c:v>2.5</c:v>
                </c:pt>
                <c:pt idx="1070">
                  <c:v>-1.75</c:v>
                </c:pt>
                <c:pt idx="1071">
                  <c:v>-0.5</c:v>
                </c:pt>
                <c:pt idx="1072">
                  <c:v>-1.5</c:v>
                </c:pt>
                <c:pt idx="1073">
                  <c:v>1</c:v>
                </c:pt>
                <c:pt idx="1074">
                  <c:v>2</c:v>
                </c:pt>
                <c:pt idx="1075">
                  <c:v>7.75</c:v>
                </c:pt>
                <c:pt idx="1076">
                  <c:v>18</c:v>
                </c:pt>
                <c:pt idx="1077">
                  <c:v>14.75</c:v>
                </c:pt>
                <c:pt idx="1078">
                  <c:v>11.5</c:v>
                </c:pt>
                <c:pt idx="1079">
                  <c:v>10.25</c:v>
                </c:pt>
                <c:pt idx="1080">
                  <c:v>9</c:v>
                </c:pt>
                <c:pt idx="1081">
                  <c:v>11.25</c:v>
                </c:pt>
                <c:pt idx="1082">
                  <c:v>16.25</c:v>
                </c:pt>
                <c:pt idx="1083">
                  <c:v>11.25</c:v>
                </c:pt>
                <c:pt idx="1084">
                  <c:v>11.25</c:v>
                </c:pt>
                <c:pt idx="1085">
                  <c:v>11.5</c:v>
                </c:pt>
                <c:pt idx="1086">
                  <c:v>13.25</c:v>
                </c:pt>
                <c:pt idx="1087">
                  <c:v>19.25</c:v>
                </c:pt>
                <c:pt idx="1088">
                  <c:v>17.25</c:v>
                </c:pt>
                <c:pt idx="1089">
                  <c:v>15</c:v>
                </c:pt>
                <c:pt idx="1090">
                  <c:v>14</c:v>
                </c:pt>
                <c:pt idx="1091">
                  <c:v>10.25</c:v>
                </c:pt>
                <c:pt idx="1092">
                  <c:v>9.5</c:v>
                </c:pt>
                <c:pt idx="1093">
                  <c:v>6.5</c:v>
                </c:pt>
                <c:pt idx="1094">
                  <c:v>6.25</c:v>
                </c:pt>
                <c:pt idx="1095">
                  <c:v>7.75</c:v>
                </c:pt>
                <c:pt idx="1096">
                  <c:v>3.25</c:v>
                </c:pt>
                <c:pt idx="1097">
                  <c:v>5</c:v>
                </c:pt>
                <c:pt idx="1098">
                  <c:v>4.75</c:v>
                </c:pt>
                <c:pt idx="1099">
                  <c:v>2.25</c:v>
                </c:pt>
                <c:pt idx="1100">
                  <c:v>4</c:v>
                </c:pt>
                <c:pt idx="1101">
                  <c:v>3.75</c:v>
                </c:pt>
                <c:pt idx="1102">
                  <c:v>7</c:v>
                </c:pt>
                <c:pt idx="1103">
                  <c:v>6.75</c:v>
                </c:pt>
                <c:pt idx="1104">
                  <c:v>4.5</c:v>
                </c:pt>
                <c:pt idx="1105">
                  <c:v>5</c:v>
                </c:pt>
                <c:pt idx="1106">
                  <c:v>5.25</c:v>
                </c:pt>
                <c:pt idx="1107">
                  <c:v>4.5</c:v>
                </c:pt>
                <c:pt idx="1108">
                  <c:v>4</c:v>
                </c:pt>
                <c:pt idx="1109">
                  <c:v>3.75</c:v>
                </c:pt>
                <c:pt idx="1110">
                  <c:v>4</c:v>
                </c:pt>
                <c:pt idx="1111">
                  <c:v>-0.75</c:v>
                </c:pt>
                <c:pt idx="1112">
                  <c:v>-3.5</c:v>
                </c:pt>
                <c:pt idx="1113">
                  <c:v>-3.75</c:v>
                </c:pt>
                <c:pt idx="1114">
                  <c:v>-3</c:v>
                </c:pt>
                <c:pt idx="1115">
                  <c:v>-0.25</c:v>
                </c:pt>
                <c:pt idx="1116">
                  <c:v>1</c:v>
                </c:pt>
                <c:pt idx="1117">
                  <c:v>0.25</c:v>
                </c:pt>
                <c:pt idx="1118">
                  <c:v>0</c:v>
                </c:pt>
                <c:pt idx="1119">
                  <c:v>-1.75</c:v>
                </c:pt>
                <c:pt idx="1120">
                  <c:v>-3</c:v>
                </c:pt>
                <c:pt idx="1121">
                  <c:v>-3.25</c:v>
                </c:pt>
                <c:pt idx="1122">
                  <c:v>-1.75</c:v>
                </c:pt>
                <c:pt idx="1123">
                  <c:v>-4</c:v>
                </c:pt>
                <c:pt idx="1124">
                  <c:v>-3.75</c:v>
                </c:pt>
                <c:pt idx="1125">
                  <c:v>-6.5</c:v>
                </c:pt>
                <c:pt idx="1126">
                  <c:v>-12.75</c:v>
                </c:pt>
                <c:pt idx="1127">
                  <c:v>-14.5</c:v>
                </c:pt>
                <c:pt idx="1128">
                  <c:v>-14.25</c:v>
                </c:pt>
                <c:pt idx="1129">
                  <c:v>-15</c:v>
                </c:pt>
                <c:pt idx="1130">
                  <c:v>-14.5</c:v>
                </c:pt>
                <c:pt idx="1131">
                  <c:v>-13.5</c:v>
                </c:pt>
                <c:pt idx="1132">
                  <c:v>-14</c:v>
                </c:pt>
                <c:pt idx="1133">
                  <c:v>-13.5</c:v>
                </c:pt>
                <c:pt idx="1134">
                  <c:v>-10.5</c:v>
                </c:pt>
                <c:pt idx="1135">
                  <c:v>-11</c:v>
                </c:pt>
                <c:pt idx="1136">
                  <c:v>-12.75</c:v>
                </c:pt>
                <c:pt idx="1137">
                  <c:v>-12.75</c:v>
                </c:pt>
                <c:pt idx="1138">
                  <c:v>-10.25</c:v>
                </c:pt>
                <c:pt idx="1139">
                  <c:v>-8.5</c:v>
                </c:pt>
                <c:pt idx="1140">
                  <c:v>-8.5</c:v>
                </c:pt>
                <c:pt idx="1141">
                  <c:v>-12.25</c:v>
                </c:pt>
                <c:pt idx="1142">
                  <c:v>-8.75</c:v>
                </c:pt>
                <c:pt idx="1143">
                  <c:v>-11</c:v>
                </c:pt>
                <c:pt idx="1144">
                  <c:v>-10.75</c:v>
                </c:pt>
                <c:pt idx="1145">
                  <c:v>-11.5</c:v>
                </c:pt>
                <c:pt idx="1146">
                  <c:v>-11</c:v>
                </c:pt>
                <c:pt idx="1147">
                  <c:v>-15</c:v>
                </c:pt>
                <c:pt idx="1148">
                  <c:v>-13.75</c:v>
                </c:pt>
                <c:pt idx="1149">
                  <c:v>-13.75</c:v>
                </c:pt>
                <c:pt idx="1150">
                  <c:v>-6</c:v>
                </c:pt>
                <c:pt idx="1151">
                  <c:v>-7.25</c:v>
                </c:pt>
                <c:pt idx="1152">
                  <c:v>-3.75</c:v>
                </c:pt>
                <c:pt idx="1153">
                  <c:v>-5.25</c:v>
                </c:pt>
                <c:pt idx="1154">
                  <c:v>-1.75</c:v>
                </c:pt>
                <c:pt idx="1155">
                  <c:v>-1.5</c:v>
                </c:pt>
                <c:pt idx="1156">
                  <c:v>-1</c:v>
                </c:pt>
                <c:pt idx="1157">
                  <c:v>-2</c:v>
                </c:pt>
                <c:pt idx="1158">
                  <c:v>-2</c:v>
                </c:pt>
                <c:pt idx="1159">
                  <c:v>-2</c:v>
                </c:pt>
                <c:pt idx="1160">
                  <c:v>4.25</c:v>
                </c:pt>
                <c:pt idx="1161">
                  <c:v>6.25</c:v>
                </c:pt>
                <c:pt idx="1162">
                  <c:v>6.25</c:v>
                </c:pt>
                <c:pt idx="1163">
                  <c:v>5.25</c:v>
                </c:pt>
                <c:pt idx="1164">
                  <c:v>5.25</c:v>
                </c:pt>
                <c:pt idx="1165">
                  <c:v>3.25</c:v>
                </c:pt>
                <c:pt idx="1166">
                  <c:v>3.25</c:v>
                </c:pt>
                <c:pt idx="1167">
                  <c:v>6.5</c:v>
                </c:pt>
                <c:pt idx="1168">
                  <c:v>7.75</c:v>
                </c:pt>
                <c:pt idx="1169">
                  <c:v>8.25</c:v>
                </c:pt>
                <c:pt idx="1170">
                  <c:v>7.5</c:v>
                </c:pt>
                <c:pt idx="1171">
                  <c:v>8.5</c:v>
                </c:pt>
                <c:pt idx="1172">
                  <c:v>6.75</c:v>
                </c:pt>
                <c:pt idx="1173">
                  <c:v>8.75</c:v>
                </c:pt>
                <c:pt idx="1174">
                  <c:v>11</c:v>
                </c:pt>
                <c:pt idx="1175">
                  <c:v>7.25</c:v>
                </c:pt>
                <c:pt idx="1176">
                  <c:v>6.5</c:v>
                </c:pt>
                <c:pt idx="1177">
                  <c:v>5.5</c:v>
                </c:pt>
                <c:pt idx="1178">
                  <c:v>6</c:v>
                </c:pt>
                <c:pt idx="1179">
                  <c:v>9</c:v>
                </c:pt>
                <c:pt idx="1180">
                  <c:v>13.75</c:v>
                </c:pt>
                <c:pt idx="1181">
                  <c:v>12.25</c:v>
                </c:pt>
                <c:pt idx="1182">
                  <c:v>13</c:v>
                </c:pt>
                <c:pt idx="1183">
                  <c:v>14</c:v>
                </c:pt>
                <c:pt idx="1184">
                  <c:v>15.5</c:v>
                </c:pt>
                <c:pt idx="1185">
                  <c:v>14</c:v>
                </c:pt>
                <c:pt idx="1186">
                  <c:v>15.5</c:v>
                </c:pt>
                <c:pt idx="1187">
                  <c:v>21.25</c:v>
                </c:pt>
                <c:pt idx="1188">
                  <c:v>21.75</c:v>
                </c:pt>
                <c:pt idx="1189">
                  <c:v>20</c:v>
                </c:pt>
                <c:pt idx="1190">
                  <c:v>24</c:v>
                </c:pt>
                <c:pt idx="1191">
                  <c:v>23.25</c:v>
                </c:pt>
                <c:pt idx="1192">
                  <c:v>24.25</c:v>
                </c:pt>
                <c:pt idx="1193">
                  <c:v>25.5</c:v>
                </c:pt>
                <c:pt idx="1194">
                  <c:v>26</c:v>
                </c:pt>
                <c:pt idx="1195">
                  <c:v>28.75</c:v>
                </c:pt>
                <c:pt idx="1196">
                  <c:v>28.25</c:v>
                </c:pt>
                <c:pt idx="1197">
                  <c:v>26.5</c:v>
                </c:pt>
                <c:pt idx="1198">
                  <c:v>17.75</c:v>
                </c:pt>
                <c:pt idx="1199">
                  <c:v>19</c:v>
                </c:pt>
                <c:pt idx="1200">
                  <c:v>24</c:v>
                </c:pt>
                <c:pt idx="1201">
                  <c:v>28.75</c:v>
                </c:pt>
                <c:pt idx="1202">
                  <c:v>28.25</c:v>
                </c:pt>
                <c:pt idx="1203">
                  <c:v>28.75</c:v>
                </c:pt>
                <c:pt idx="1204">
                  <c:v>22.5</c:v>
                </c:pt>
                <c:pt idx="1205">
                  <c:v>22.25</c:v>
                </c:pt>
                <c:pt idx="1206">
                  <c:v>32</c:v>
                </c:pt>
                <c:pt idx="1207">
                  <c:v>32.5</c:v>
                </c:pt>
                <c:pt idx="1208">
                  <c:v>31</c:v>
                </c:pt>
                <c:pt idx="1209">
                  <c:v>35.5</c:v>
                </c:pt>
                <c:pt idx="1210">
                  <c:v>34</c:v>
                </c:pt>
                <c:pt idx="1211">
                  <c:v>32</c:v>
                </c:pt>
                <c:pt idx="1212">
                  <c:v>30.5</c:v>
                </c:pt>
                <c:pt idx="1213">
                  <c:v>27.5</c:v>
                </c:pt>
                <c:pt idx="1214">
                  <c:v>31</c:v>
                </c:pt>
                <c:pt idx="1215">
                  <c:v>35</c:v>
                </c:pt>
                <c:pt idx="1216">
                  <c:v>34.75</c:v>
                </c:pt>
                <c:pt idx="1217">
                  <c:v>37</c:v>
                </c:pt>
                <c:pt idx="1218">
                  <c:v>38.25</c:v>
                </c:pt>
                <c:pt idx="1219">
                  <c:v>44</c:v>
                </c:pt>
                <c:pt idx="1220">
                  <c:v>43.5</c:v>
                </c:pt>
                <c:pt idx="1221">
                  <c:v>43.25</c:v>
                </c:pt>
                <c:pt idx="1222">
                  <c:v>49.5</c:v>
                </c:pt>
                <c:pt idx="1223">
                  <c:v>49.25</c:v>
                </c:pt>
                <c:pt idx="1224">
                  <c:v>42.5</c:v>
                </c:pt>
                <c:pt idx="1225">
                  <c:v>41.5</c:v>
                </c:pt>
                <c:pt idx="1226">
                  <c:v>43.75</c:v>
                </c:pt>
                <c:pt idx="1227">
                  <c:v>42.75</c:v>
                </c:pt>
                <c:pt idx="1228">
                  <c:v>41.5</c:v>
                </c:pt>
                <c:pt idx="1229">
                  <c:v>43.75</c:v>
                </c:pt>
                <c:pt idx="1230">
                  <c:v>46.25</c:v>
                </c:pt>
                <c:pt idx="1231">
                  <c:v>52</c:v>
                </c:pt>
                <c:pt idx="1232">
                  <c:v>54.25</c:v>
                </c:pt>
                <c:pt idx="1233">
                  <c:v>55.5</c:v>
                </c:pt>
                <c:pt idx="1234">
                  <c:v>52</c:v>
                </c:pt>
                <c:pt idx="1235">
                  <c:v>58.25</c:v>
                </c:pt>
                <c:pt idx="1236">
                  <c:v>58.25</c:v>
                </c:pt>
                <c:pt idx="1237">
                  <c:v>57</c:v>
                </c:pt>
                <c:pt idx="1238">
                  <c:v>59.75</c:v>
                </c:pt>
                <c:pt idx="1239">
                  <c:v>55.25</c:v>
                </c:pt>
                <c:pt idx="1240">
                  <c:v>48.25</c:v>
                </c:pt>
                <c:pt idx="1241">
                  <c:v>50.5</c:v>
                </c:pt>
                <c:pt idx="1242">
                  <c:v>49.5</c:v>
                </c:pt>
                <c:pt idx="1243">
                  <c:v>54.75</c:v>
                </c:pt>
                <c:pt idx="1244">
                  <c:v>57.5</c:v>
                </c:pt>
                <c:pt idx="1245">
                  <c:v>58.25</c:v>
                </c:pt>
                <c:pt idx="1246">
                  <c:v>61.75</c:v>
                </c:pt>
                <c:pt idx="1247">
                  <c:v>58.5</c:v>
                </c:pt>
                <c:pt idx="1248">
                  <c:v>57.5</c:v>
                </c:pt>
                <c:pt idx="1249">
                  <c:v>55.75</c:v>
                </c:pt>
                <c:pt idx="1250">
                  <c:v>53.5</c:v>
                </c:pt>
                <c:pt idx="1251">
                  <c:v>54.75</c:v>
                </c:pt>
                <c:pt idx="1252">
                  <c:v>54.75</c:v>
                </c:pt>
                <c:pt idx="1253">
                  <c:v>55.5</c:v>
                </c:pt>
                <c:pt idx="1254">
                  <c:v>56</c:v>
                </c:pt>
                <c:pt idx="1255">
                  <c:v>56.25</c:v>
                </c:pt>
                <c:pt idx="1256">
                  <c:v>52.75</c:v>
                </c:pt>
                <c:pt idx="1257">
                  <c:v>51.5</c:v>
                </c:pt>
                <c:pt idx="1258">
                  <c:v>56</c:v>
                </c:pt>
                <c:pt idx="1259">
                  <c:v>54.25</c:v>
                </c:pt>
                <c:pt idx="1260">
                  <c:v>54.75</c:v>
                </c:pt>
                <c:pt idx="1261">
                  <c:v>54.75</c:v>
                </c:pt>
                <c:pt idx="1262">
                  <c:v>55.75</c:v>
                </c:pt>
                <c:pt idx="1263">
                  <c:v>53</c:v>
                </c:pt>
                <c:pt idx="1264">
                  <c:v>54.25</c:v>
                </c:pt>
                <c:pt idx="1265">
                  <c:v>52</c:v>
                </c:pt>
                <c:pt idx="1266">
                  <c:v>53.25</c:v>
                </c:pt>
                <c:pt idx="1267">
                  <c:v>56.25</c:v>
                </c:pt>
                <c:pt idx="1268">
                  <c:v>53.75</c:v>
                </c:pt>
                <c:pt idx="1269">
                  <c:v>54.75</c:v>
                </c:pt>
                <c:pt idx="1270">
                  <c:v>55.5</c:v>
                </c:pt>
                <c:pt idx="1271">
                  <c:v>57</c:v>
                </c:pt>
                <c:pt idx="1272">
                  <c:v>59.25</c:v>
                </c:pt>
                <c:pt idx="1273">
                  <c:v>63.5</c:v>
                </c:pt>
                <c:pt idx="1274">
                  <c:v>65.5</c:v>
                </c:pt>
                <c:pt idx="1275">
                  <c:v>65.25</c:v>
                </c:pt>
                <c:pt idx="1276">
                  <c:v>67.75</c:v>
                </c:pt>
                <c:pt idx="1277">
                  <c:v>68.25</c:v>
                </c:pt>
                <c:pt idx="1278">
                  <c:v>71</c:v>
                </c:pt>
                <c:pt idx="1279">
                  <c:v>73.75</c:v>
                </c:pt>
                <c:pt idx="1280">
                  <c:v>78.5</c:v>
                </c:pt>
                <c:pt idx="1281">
                  <c:v>78.5</c:v>
                </c:pt>
                <c:pt idx="1282">
                  <c:v>77.25</c:v>
                </c:pt>
                <c:pt idx="1283">
                  <c:v>79.5</c:v>
                </c:pt>
                <c:pt idx="1284">
                  <c:v>81.75</c:v>
                </c:pt>
                <c:pt idx="1285">
                  <c:v>76.25</c:v>
                </c:pt>
                <c:pt idx="1286">
                  <c:v>76.75</c:v>
                </c:pt>
                <c:pt idx="1287">
                  <c:v>75.5</c:v>
                </c:pt>
                <c:pt idx="1288">
                  <c:v>75.5</c:v>
                </c:pt>
                <c:pt idx="1289">
                  <c:v>75</c:v>
                </c:pt>
                <c:pt idx="1290">
                  <c:v>78.75</c:v>
                </c:pt>
                <c:pt idx="1291">
                  <c:v>77.75</c:v>
                </c:pt>
                <c:pt idx="1292">
                  <c:v>74.5</c:v>
                </c:pt>
                <c:pt idx="1293">
                  <c:v>75.75</c:v>
                </c:pt>
                <c:pt idx="1294">
                  <c:v>74.5</c:v>
                </c:pt>
                <c:pt idx="1295">
                  <c:v>76</c:v>
                </c:pt>
                <c:pt idx="1296">
                  <c:v>76</c:v>
                </c:pt>
                <c:pt idx="1297">
                  <c:v>71.25</c:v>
                </c:pt>
                <c:pt idx="1298">
                  <c:v>70.75</c:v>
                </c:pt>
                <c:pt idx="1299">
                  <c:v>72.75</c:v>
                </c:pt>
                <c:pt idx="1300">
                  <c:v>77</c:v>
                </c:pt>
                <c:pt idx="1301">
                  <c:v>77.75</c:v>
                </c:pt>
                <c:pt idx="1302">
                  <c:v>74.5</c:v>
                </c:pt>
                <c:pt idx="1303">
                  <c:v>79.5</c:v>
                </c:pt>
                <c:pt idx="1304">
                  <c:v>80.5</c:v>
                </c:pt>
                <c:pt idx="1305">
                  <c:v>83.5</c:v>
                </c:pt>
                <c:pt idx="1306">
                  <c:v>79.25</c:v>
                </c:pt>
                <c:pt idx="1307">
                  <c:v>77.25</c:v>
                </c:pt>
                <c:pt idx="1308">
                  <c:v>78.75</c:v>
                </c:pt>
                <c:pt idx="1309">
                  <c:v>73.5</c:v>
                </c:pt>
                <c:pt idx="1310">
                  <c:v>68.25</c:v>
                </c:pt>
                <c:pt idx="1311">
                  <c:v>73</c:v>
                </c:pt>
                <c:pt idx="1312">
                  <c:v>76.25</c:v>
                </c:pt>
                <c:pt idx="1313">
                  <c:v>73.25</c:v>
                </c:pt>
                <c:pt idx="1314">
                  <c:v>77.75</c:v>
                </c:pt>
                <c:pt idx="1315">
                  <c:v>81.75</c:v>
                </c:pt>
                <c:pt idx="1316">
                  <c:v>82</c:v>
                </c:pt>
                <c:pt idx="1317">
                  <c:v>80.75</c:v>
                </c:pt>
                <c:pt idx="1318">
                  <c:v>77.75</c:v>
                </c:pt>
                <c:pt idx="1319">
                  <c:v>83.5</c:v>
                </c:pt>
                <c:pt idx="1320">
                  <c:v>84.25</c:v>
                </c:pt>
                <c:pt idx="1321">
                  <c:v>84</c:v>
                </c:pt>
                <c:pt idx="1322">
                  <c:v>83.5</c:v>
                </c:pt>
                <c:pt idx="1323">
                  <c:v>80</c:v>
                </c:pt>
                <c:pt idx="1324">
                  <c:v>85.75</c:v>
                </c:pt>
                <c:pt idx="1325">
                  <c:v>89.5</c:v>
                </c:pt>
                <c:pt idx="1326">
                  <c:v>90.75</c:v>
                </c:pt>
                <c:pt idx="1327">
                  <c:v>88</c:v>
                </c:pt>
                <c:pt idx="1328">
                  <c:v>91.25</c:v>
                </c:pt>
                <c:pt idx="1329">
                  <c:v>90</c:v>
                </c:pt>
                <c:pt idx="1330">
                  <c:v>91</c:v>
                </c:pt>
                <c:pt idx="1331">
                  <c:v>91.25</c:v>
                </c:pt>
                <c:pt idx="1332">
                  <c:v>97.5</c:v>
                </c:pt>
                <c:pt idx="1333">
                  <c:v>97.5</c:v>
                </c:pt>
                <c:pt idx="1334">
                  <c:v>96.75</c:v>
                </c:pt>
                <c:pt idx="1335">
                  <c:v>97.75</c:v>
                </c:pt>
                <c:pt idx="1336">
                  <c:v>104.25</c:v>
                </c:pt>
                <c:pt idx="1337">
                  <c:v>108.25</c:v>
                </c:pt>
                <c:pt idx="1338">
                  <c:v>109.25</c:v>
                </c:pt>
                <c:pt idx="1339">
                  <c:v>106.25</c:v>
                </c:pt>
                <c:pt idx="1340">
                  <c:v>107.75</c:v>
                </c:pt>
                <c:pt idx="1341">
                  <c:v>109.25</c:v>
                </c:pt>
                <c:pt idx="1342">
                  <c:v>108.25</c:v>
                </c:pt>
                <c:pt idx="1343">
                  <c:v>110.75</c:v>
                </c:pt>
                <c:pt idx="1344">
                  <c:v>107</c:v>
                </c:pt>
                <c:pt idx="1345">
                  <c:v>106</c:v>
                </c:pt>
                <c:pt idx="1346">
                  <c:v>94.75</c:v>
                </c:pt>
                <c:pt idx="1347">
                  <c:v>101</c:v>
                </c:pt>
                <c:pt idx="1348">
                  <c:v>96.25</c:v>
                </c:pt>
                <c:pt idx="1349">
                  <c:v>99.25</c:v>
                </c:pt>
                <c:pt idx="1350">
                  <c:v>101.5</c:v>
                </c:pt>
                <c:pt idx="1351">
                  <c:v>102.75</c:v>
                </c:pt>
                <c:pt idx="1352">
                  <c:v>102.5</c:v>
                </c:pt>
                <c:pt idx="1353">
                  <c:v>101</c:v>
                </c:pt>
                <c:pt idx="1354">
                  <c:v>101.75</c:v>
                </c:pt>
                <c:pt idx="1355">
                  <c:v>108.25</c:v>
                </c:pt>
                <c:pt idx="1356">
                  <c:v>110.25</c:v>
                </c:pt>
                <c:pt idx="1357">
                  <c:v>103</c:v>
                </c:pt>
                <c:pt idx="1358">
                  <c:v>102.5</c:v>
                </c:pt>
                <c:pt idx="1359">
                  <c:v>105.75</c:v>
                </c:pt>
                <c:pt idx="1360">
                  <c:v>91.75</c:v>
                </c:pt>
                <c:pt idx="1361">
                  <c:v>84</c:v>
                </c:pt>
                <c:pt idx="1362">
                  <c:v>89</c:v>
                </c:pt>
                <c:pt idx="1363">
                  <c:v>88.25</c:v>
                </c:pt>
                <c:pt idx="1364">
                  <c:v>86.5</c:v>
                </c:pt>
                <c:pt idx="1365">
                  <c:v>94.25</c:v>
                </c:pt>
                <c:pt idx="1366">
                  <c:v>91.5</c:v>
                </c:pt>
                <c:pt idx="1367">
                  <c:v>93.75</c:v>
                </c:pt>
                <c:pt idx="1368">
                  <c:v>97.5</c:v>
                </c:pt>
                <c:pt idx="1369">
                  <c:v>97</c:v>
                </c:pt>
                <c:pt idx="1370">
                  <c:v>99.5</c:v>
                </c:pt>
                <c:pt idx="1371">
                  <c:v>105.25</c:v>
                </c:pt>
                <c:pt idx="1372">
                  <c:v>102.25</c:v>
                </c:pt>
                <c:pt idx="1373">
                  <c:v>107.5</c:v>
                </c:pt>
                <c:pt idx="1374">
                  <c:v>109.5</c:v>
                </c:pt>
                <c:pt idx="1375">
                  <c:v>115.25</c:v>
                </c:pt>
                <c:pt idx="1376">
                  <c:v>121.25</c:v>
                </c:pt>
                <c:pt idx="1377">
                  <c:v>123</c:v>
                </c:pt>
                <c:pt idx="1378">
                  <c:v>121.5</c:v>
                </c:pt>
                <c:pt idx="1379">
                  <c:v>125.25</c:v>
                </c:pt>
                <c:pt idx="1380">
                  <c:v>131.5</c:v>
                </c:pt>
                <c:pt idx="1381">
                  <c:v>135</c:v>
                </c:pt>
                <c:pt idx="1382">
                  <c:v>141.5</c:v>
                </c:pt>
                <c:pt idx="1383">
                  <c:v>142.5</c:v>
                </c:pt>
                <c:pt idx="1384">
                  <c:v>147.5</c:v>
                </c:pt>
                <c:pt idx="1385">
                  <c:v>145</c:v>
                </c:pt>
                <c:pt idx="1386">
                  <c:v>139.25</c:v>
                </c:pt>
                <c:pt idx="1387">
                  <c:v>134.75</c:v>
                </c:pt>
                <c:pt idx="1388">
                  <c:v>133.75</c:v>
                </c:pt>
                <c:pt idx="1389">
                  <c:v>126.75</c:v>
                </c:pt>
                <c:pt idx="1390">
                  <c:v>135</c:v>
                </c:pt>
                <c:pt idx="1391">
                  <c:v>143.25</c:v>
                </c:pt>
                <c:pt idx="1392">
                  <c:v>142.5</c:v>
                </c:pt>
                <c:pt idx="1393">
                  <c:v>132</c:v>
                </c:pt>
                <c:pt idx="1394">
                  <c:v>130.75</c:v>
                </c:pt>
                <c:pt idx="1395">
                  <c:v>126.75</c:v>
                </c:pt>
                <c:pt idx="1396">
                  <c:v>121.5</c:v>
                </c:pt>
                <c:pt idx="1397">
                  <c:v>130.5</c:v>
                </c:pt>
                <c:pt idx="1398">
                  <c:v>134</c:v>
                </c:pt>
                <c:pt idx="1399">
                  <c:v>140.75</c:v>
                </c:pt>
                <c:pt idx="1400">
                  <c:v>134.5</c:v>
                </c:pt>
                <c:pt idx="1401">
                  <c:v>137.5</c:v>
                </c:pt>
                <c:pt idx="1402">
                  <c:v>115.25</c:v>
                </c:pt>
                <c:pt idx="1403">
                  <c:v>122</c:v>
                </c:pt>
                <c:pt idx="1404">
                  <c:v>118</c:v>
                </c:pt>
                <c:pt idx="1405">
                  <c:v>120.75</c:v>
                </c:pt>
                <c:pt idx="1406">
                  <c:v>124.5</c:v>
                </c:pt>
                <c:pt idx="1407">
                  <c:v>124</c:v>
                </c:pt>
                <c:pt idx="1408">
                  <c:v>136.5</c:v>
                </c:pt>
                <c:pt idx="1409">
                  <c:v>134.25</c:v>
                </c:pt>
                <c:pt idx="1410">
                  <c:v>133.25</c:v>
                </c:pt>
                <c:pt idx="1411">
                  <c:v>131.75</c:v>
                </c:pt>
                <c:pt idx="1412">
                  <c:v>133.25</c:v>
                </c:pt>
                <c:pt idx="1413">
                  <c:v>133</c:v>
                </c:pt>
                <c:pt idx="1414">
                  <c:v>135.75</c:v>
                </c:pt>
                <c:pt idx="1415">
                  <c:v>128.25</c:v>
                </c:pt>
                <c:pt idx="1416">
                  <c:v>131.75</c:v>
                </c:pt>
                <c:pt idx="1417">
                  <c:v>128.25</c:v>
                </c:pt>
                <c:pt idx="1418">
                  <c:v>134.5</c:v>
                </c:pt>
                <c:pt idx="1419">
                  <c:v>135.5</c:v>
                </c:pt>
                <c:pt idx="1420">
                  <c:v>136</c:v>
                </c:pt>
                <c:pt idx="1421">
                  <c:v>136.5</c:v>
                </c:pt>
                <c:pt idx="1422">
                  <c:v>124</c:v>
                </c:pt>
                <c:pt idx="1423">
                  <c:v>122</c:v>
                </c:pt>
                <c:pt idx="1424">
                  <c:v>110.25</c:v>
                </c:pt>
                <c:pt idx="1425">
                  <c:v>110.5</c:v>
                </c:pt>
                <c:pt idx="1426">
                  <c:v>117.5</c:v>
                </c:pt>
                <c:pt idx="1427">
                  <c:v>122.75</c:v>
                </c:pt>
                <c:pt idx="1428">
                  <c:v>124.25</c:v>
                </c:pt>
                <c:pt idx="1429">
                  <c:v>121.75</c:v>
                </c:pt>
                <c:pt idx="1430">
                  <c:v>123</c:v>
                </c:pt>
                <c:pt idx="1431">
                  <c:v>124</c:v>
                </c:pt>
                <c:pt idx="1432">
                  <c:v>129</c:v>
                </c:pt>
                <c:pt idx="1433">
                  <c:v>132</c:v>
                </c:pt>
                <c:pt idx="1434">
                  <c:v>128.75</c:v>
                </c:pt>
                <c:pt idx="1435">
                  <c:v>132</c:v>
                </c:pt>
                <c:pt idx="1436">
                  <c:v>133.5</c:v>
                </c:pt>
                <c:pt idx="1437">
                  <c:v>132.25</c:v>
                </c:pt>
                <c:pt idx="1438">
                  <c:v>131.75</c:v>
                </c:pt>
                <c:pt idx="1439">
                  <c:v>133.5</c:v>
                </c:pt>
                <c:pt idx="1440">
                  <c:v>122.75</c:v>
                </c:pt>
                <c:pt idx="1441">
                  <c:v>120.5</c:v>
                </c:pt>
                <c:pt idx="1442">
                  <c:v>120</c:v>
                </c:pt>
                <c:pt idx="1443">
                  <c:v>116</c:v>
                </c:pt>
                <c:pt idx="1444">
                  <c:v>124.5</c:v>
                </c:pt>
                <c:pt idx="1445">
                  <c:v>124.25</c:v>
                </c:pt>
                <c:pt idx="1446">
                  <c:v>132</c:v>
                </c:pt>
                <c:pt idx="1447">
                  <c:v>140.75</c:v>
                </c:pt>
                <c:pt idx="1448">
                  <c:v>144.25</c:v>
                </c:pt>
                <c:pt idx="1449">
                  <c:v>144.25</c:v>
                </c:pt>
                <c:pt idx="1450">
                  <c:v>144</c:v>
                </c:pt>
                <c:pt idx="1451">
                  <c:v>148.5</c:v>
                </c:pt>
                <c:pt idx="1452">
                  <c:v>153.25</c:v>
                </c:pt>
                <c:pt idx="1453">
                  <c:v>152.75</c:v>
                </c:pt>
                <c:pt idx="1454">
                  <c:v>158</c:v>
                </c:pt>
                <c:pt idx="1455">
                  <c:v>155.5</c:v>
                </c:pt>
                <c:pt idx="1456">
                  <c:v>157.5</c:v>
                </c:pt>
                <c:pt idx="1457">
                  <c:v>150.75</c:v>
                </c:pt>
                <c:pt idx="1458">
                  <c:v>146</c:v>
                </c:pt>
                <c:pt idx="1459">
                  <c:v>150.5</c:v>
                </c:pt>
                <c:pt idx="1460">
                  <c:v>144</c:v>
                </c:pt>
                <c:pt idx="1461">
                  <c:v>146.5</c:v>
                </c:pt>
                <c:pt idx="1462">
                  <c:v>150.25</c:v>
                </c:pt>
                <c:pt idx="1463">
                  <c:v>155.75</c:v>
                </c:pt>
                <c:pt idx="1464">
                  <c:v>150.25</c:v>
                </c:pt>
                <c:pt idx="1465">
                  <c:v>150.75</c:v>
                </c:pt>
                <c:pt idx="1466">
                  <c:v>148.25</c:v>
                </c:pt>
                <c:pt idx="1467">
                  <c:v>148.5</c:v>
                </c:pt>
                <c:pt idx="1468">
                  <c:v>146.75</c:v>
                </c:pt>
                <c:pt idx="1469">
                  <c:v>145.75</c:v>
                </c:pt>
                <c:pt idx="1470">
                  <c:v>141.75</c:v>
                </c:pt>
                <c:pt idx="1471">
                  <c:v>142.75</c:v>
                </c:pt>
                <c:pt idx="1472">
                  <c:v>138.75</c:v>
                </c:pt>
                <c:pt idx="1473">
                  <c:v>140</c:v>
                </c:pt>
                <c:pt idx="1474">
                  <c:v>138</c:v>
                </c:pt>
                <c:pt idx="1475">
                  <c:v>144.75</c:v>
                </c:pt>
                <c:pt idx="1476">
                  <c:v>146.5</c:v>
                </c:pt>
                <c:pt idx="1477">
                  <c:v>145.5</c:v>
                </c:pt>
                <c:pt idx="1478">
                  <c:v>140</c:v>
                </c:pt>
                <c:pt idx="1479">
                  <c:v>144.25</c:v>
                </c:pt>
                <c:pt idx="1480">
                  <c:v>148</c:v>
                </c:pt>
                <c:pt idx="1481">
                  <c:v>152</c:v>
                </c:pt>
                <c:pt idx="1482">
                  <c:v>150</c:v>
                </c:pt>
                <c:pt idx="1483">
                  <c:v>147.25</c:v>
                </c:pt>
                <c:pt idx="1484">
                  <c:v>132.25</c:v>
                </c:pt>
                <c:pt idx="1485">
                  <c:v>127.5</c:v>
                </c:pt>
                <c:pt idx="1486">
                  <c:v>130.5</c:v>
                </c:pt>
                <c:pt idx="1487">
                  <c:v>133</c:v>
                </c:pt>
                <c:pt idx="1488">
                  <c:v>119.5</c:v>
                </c:pt>
                <c:pt idx="1489">
                  <c:v>119.25</c:v>
                </c:pt>
                <c:pt idx="1490">
                  <c:v>101.5</c:v>
                </c:pt>
                <c:pt idx="1491">
                  <c:v>103.25</c:v>
                </c:pt>
                <c:pt idx="1492">
                  <c:v>109</c:v>
                </c:pt>
                <c:pt idx="1493">
                  <c:v>118.75</c:v>
                </c:pt>
                <c:pt idx="1494">
                  <c:v>113.25</c:v>
                </c:pt>
                <c:pt idx="1495">
                  <c:v>108.75</c:v>
                </c:pt>
                <c:pt idx="1496">
                  <c:v>99.5</c:v>
                </c:pt>
                <c:pt idx="1497">
                  <c:v>102</c:v>
                </c:pt>
                <c:pt idx="1498">
                  <c:v>106.5</c:v>
                </c:pt>
                <c:pt idx="1499">
                  <c:v>110.5</c:v>
                </c:pt>
                <c:pt idx="1500">
                  <c:v>102.25</c:v>
                </c:pt>
                <c:pt idx="1501">
                  <c:v>109</c:v>
                </c:pt>
                <c:pt idx="1502">
                  <c:v>113.75</c:v>
                </c:pt>
                <c:pt idx="1503">
                  <c:v>124.25</c:v>
                </c:pt>
                <c:pt idx="1504">
                  <c:v>137.5</c:v>
                </c:pt>
                <c:pt idx="1505">
                  <c:v>133</c:v>
                </c:pt>
                <c:pt idx="1506">
                  <c:v>135.5</c:v>
                </c:pt>
                <c:pt idx="1507">
                  <c:v>137.5</c:v>
                </c:pt>
                <c:pt idx="1508">
                  <c:v>137.5</c:v>
                </c:pt>
                <c:pt idx="1509">
                  <c:v>133.75</c:v>
                </c:pt>
                <c:pt idx="1510">
                  <c:v>139</c:v>
                </c:pt>
                <c:pt idx="1511">
                  <c:v>133</c:v>
                </c:pt>
                <c:pt idx="1512">
                  <c:v>134.75</c:v>
                </c:pt>
                <c:pt idx="1513">
                  <c:v>134.75</c:v>
                </c:pt>
                <c:pt idx="1514">
                  <c:v>139.25</c:v>
                </c:pt>
                <c:pt idx="1515">
                  <c:v>139.5</c:v>
                </c:pt>
                <c:pt idx="1516">
                  <c:v>139.25</c:v>
                </c:pt>
                <c:pt idx="1517">
                  <c:v>137.25</c:v>
                </c:pt>
                <c:pt idx="1518">
                  <c:v>143</c:v>
                </c:pt>
                <c:pt idx="1519">
                  <c:v>140</c:v>
                </c:pt>
                <c:pt idx="1520">
                  <c:v>135.5</c:v>
                </c:pt>
                <c:pt idx="1521">
                  <c:v>138</c:v>
                </c:pt>
                <c:pt idx="1522">
                  <c:v>137</c:v>
                </c:pt>
                <c:pt idx="1523">
                  <c:v>128.5</c:v>
                </c:pt>
                <c:pt idx="1524">
                  <c:v>122.5</c:v>
                </c:pt>
                <c:pt idx="1525">
                  <c:v>127</c:v>
                </c:pt>
                <c:pt idx="1526">
                  <c:v>127.75</c:v>
                </c:pt>
                <c:pt idx="1527">
                  <c:v>120.25</c:v>
                </c:pt>
                <c:pt idx="1528">
                  <c:v>129.5</c:v>
                </c:pt>
                <c:pt idx="1529">
                  <c:v>136.25</c:v>
                </c:pt>
                <c:pt idx="1530">
                  <c:v>136.25</c:v>
                </c:pt>
                <c:pt idx="1531">
                  <c:v>138.25</c:v>
                </c:pt>
                <c:pt idx="1532">
                  <c:v>143.5</c:v>
                </c:pt>
                <c:pt idx="1533">
                  <c:v>154</c:v>
                </c:pt>
                <c:pt idx="1534">
                  <c:v>156</c:v>
                </c:pt>
                <c:pt idx="1535">
                  <c:v>155.25</c:v>
                </c:pt>
                <c:pt idx="1536">
                  <c:v>152.5</c:v>
                </c:pt>
                <c:pt idx="1537">
                  <c:v>155</c:v>
                </c:pt>
                <c:pt idx="1538">
                  <c:v>157.25</c:v>
                </c:pt>
                <c:pt idx="1539">
                  <c:v>157.75</c:v>
                </c:pt>
                <c:pt idx="1540">
                  <c:v>157.25</c:v>
                </c:pt>
                <c:pt idx="1541">
                  <c:v>156.25</c:v>
                </c:pt>
                <c:pt idx="1542">
                  <c:v>157.25</c:v>
                </c:pt>
                <c:pt idx="1543">
                  <c:v>156.75</c:v>
                </c:pt>
                <c:pt idx="1544">
                  <c:v>156.75</c:v>
                </c:pt>
                <c:pt idx="1545">
                  <c:v>160.25</c:v>
                </c:pt>
                <c:pt idx="1546">
                  <c:v>164.5</c:v>
                </c:pt>
                <c:pt idx="1547">
                  <c:v>163</c:v>
                </c:pt>
                <c:pt idx="1548">
                  <c:v>172.5</c:v>
                </c:pt>
                <c:pt idx="1549">
                  <c:v>173.5</c:v>
                </c:pt>
                <c:pt idx="1550">
                  <c:v>170</c:v>
                </c:pt>
                <c:pt idx="1551">
                  <c:v>165.75</c:v>
                </c:pt>
                <c:pt idx="1552">
                  <c:v>163.75</c:v>
                </c:pt>
                <c:pt idx="1553">
                  <c:v>171.25</c:v>
                </c:pt>
                <c:pt idx="1554">
                  <c:v>172.75</c:v>
                </c:pt>
                <c:pt idx="1555">
                  <c:v>172</c:v>
                </c:pt>
                <c:pt idx="1556">
                  <c:v>173.75</c:v>
                </c:pt>
                <c:pt idx="1557">
                  <c:v>176.25</c:v>
                </c:pt>
                <c:pt idx="1558">
                  <c:v>181</c:v>
                </c:pt>
                <c:pt idx="1559">
                  <c:v>179.75</c:v>
                </c:pt>
                <c:pt idx="1560">
                  <c:v>174.25</c:v>
                </c:pt>
                <c:pt idx="1561">
                  <c:v>176.25</c:v>
                </c:pt>
                <c:pt idx="1562">
                  <c:v>169</c:v>
                </c:pt>
                <c:pt idx="1563">
                  <c:v>170.5</c:v>
                </c:pt>
                <c:pt idx="1564">
                  <c:v>165.5</c:v>
                </c:pt>
                <c:pt idx="1565">
                  <c:v>171.5</c:v>
                </c:pt>
                <c:pt idx="1566">
                  <c:v>168</c:v>
                </c:pt>
                <c:pt idx="1567">
                  <c:v>175</c:v>
                </c:pt>
                <c:pt idx="1568">
                  <c:v>171.75</c:v>
                </c:pt>
                <c:pt idx="1569">
                  <c:v>176.5</c:v>
                </c:pt>
                <c:pt idx="1570">
                  <c:v>180.75</c:v>
                </c:pt>
                <c:pt idx="1571">
                  <c:v>194.75</c:v>
                </c:pt>
                <c:pt idx="1572">
                  <c:v>196.25</c:v>
                </c:pt>
                <c:pt idx="1573">
                  <c:v>199.5</c:v>
                </c:pt>
                <c:pt idx="1574">
                  <c:v>199.25</c:v>
                </c:pt>
                <c:pt idx="1575">
                  <c:v>197.25</c:v>
                </c:pt>
                <c:pt idx="1576">
                  <c:v>199.5</c:v>
                </c:pt>
                <c:pt idx="1577">
                  <c:v>204.5</c:v>
                </c:pt>
                <c:pt idx="1578">
                  <c:v>206</c:v>
                </c:pt>
                <c:pt idx="1579">
                  <c:v>205.5</c:v>
                </c:pt>
                <c:pt idx="1580">
                  <c:v>211.5</c:v>
                </c:pt>
                <c:pt idx="1581">
                  <c:v>211.5</c:v>
                </c:pt>
                <c:pt idx="1582">
                  <c:v>210.75</c:v>
                </c:pt>
                <c:pt idx="1583">
                  <c:v>216.5</c:v>
                </c:pt>
                <c:pt idx="1584">
                  <c:v>225.25</c:v>
                </c:pt>
                <c:pt idx="1585">
                  <c:v>222.5</c:v>
                </c:pt>
                <c:pt idx="1586">
                  <c:v>221.25</c:v>
                </c:pt>
                <c:pt idx="1587">
                  <c:v>223.5</c:v>
                </c:pt>
                <c:pt idx="1588">
                  <c:v>223.25</c:v>
                </c:pt>
                <c:pt idx="1589">
                  <c:v>210.75</c:v>
                </c:pt>
                <c:pt idx="1590">
                  <c:v>213</c:v>
                </c:pt>
                <c:pt idx="1591">
                  <c:v>210.5</c:v>
                </c:pt>
                <c:pt idx="1592">
                  <c:v>205.75</c:v>
                </c:pt>
                <c:pt idx="1593">
                  <c:v>216.75</c:v>
                </c:pt>
                <c:pt idx="1594">
                  <c:v>213.25</c:v>
                </c:pt>
                <c:pt idx="1595">
                  <c:v>204.75</c:v>
                </c:pt>
                <c:pt idx="1596">
                  <c:v>192.75</c:v>
                </c:pt>
                <c:pt idx="1597">
                  <c:v>194.75</c:v>
                </c:pt>
                <c:pt idx="1598">
                  <c:v>186</c:v>
                </c:pt>
                <c:pt idx="1599">
                  <c:v>191.5</c:v>
                </c:pt>
                <c:pt idx="1600">
                  <c:v>196.5</c:v>
                </c:pt>
                <c:pt idx="1601">
                  <c:v>211.75</c:v>
                </c:pt>
                <c:pt idx="1602">
                  <c:v>215.5</c:v>
                </c:pt>
                <c:pt idx="1603">
                  <c:v>212.25</c:v>
                </c:pt>
                <c:pt idx="1604">
                  <c:v>217.25</c:v>
                </c:pt>
                <c:pt idx="1605">
                  <c:v>222.75</c:v>
                </c:pt>
                <c:pt idx="1606">
                  <c:v>222.75</c:v>
                </c:pt>
                <c:pt idx="1607">
                  <c:v>217.25</c:v>
                </c:pt>
                <c:pt idx="1608">
                  <c:v>202.75</c:v>
                </c:pt>
                <c:pt idx="1609">
                  <c:v>203</c:v>
                </c:pt>
                <c:pt idx="1610">
                  <c:v>215.5</c:v>
                </c:pt>
                <c:pt idx="1611">
                  <c:v>209</c:v>
                </c:pt>
                <c:pt idx="1612">
                  <c:v>218</c:v>
                </c:pt>
                <c:pt idx="1613">
                  <c:v>213.75</c:v>
                </c:pt>
                <c:pt idx="1614">
                  <c:v>217.25</c:v>
                </c:pt>
                <c:pt idx="1615">
                  <c:v>224.75</c:v>
                </c:pt>
                <c:pt idx="1616">
                  <c:v>222.5</c:v>
                </c:pt>
                <c:pt idx="1617">
                  <c:v>231.5</c:v>
                </c:pt>
                <c:pt idx="1618">
                  <c:v>230</c:v>
                </c:pt>
                <c:pt idx="1619">
                  <c:v>233.5</c:v>
                </c:pt>
                <c:pt idx="1620">
                  <c:v>239</c:v>
                </c:pt>
                <c:pt idx="1621">
                  <c:v>238.5</c:v>
                </c:pt>
                <c:pt idx="1622">
                  <c:v>245.25</c:v>
                </c:pt>
                <c:pt idx="1623">
                  <c:v>249.75</c:v>
                </c:pt>
                <c:pt idx="1624">
                  <c:v>238.5</c:v>
                </c:pt>
                <c:pt idx="1625">
                  <c:v>228</c:v>
                </c:pt>
                <c:pt idx="1626">
                  <c:v>227.25</c:v>
                </c:pt>
                <c:pt idx="1627">
                  <c:v>229.75</c:v>
                </c:pt>
                <c:pt idx="1628">
                  <c:v>236.5</c:v>
                </c:pt>
                <c:pt idx="1629">
                  <c:v>246.25</c:v>
                </c:pt>
                <c:pt idx="1630">
                  <c:v>245.75</c:v>
                </c:pt>
                <c:pt idx="1631">
                  <c:v>248</c:v>
                </c:pt>
                <c:pt idx="1632">
                  <c:v>252</c:v>
                </c:pt>
                <c:pt idx="1633">
                  <c:v>238.75</c:v>
                </c:pt>
                <c:pt idx="1634">
                  <c:v>241</c:v>
                </c:pt>
                <c:pt idx="1635">
                  <c:v>252.5</c:v>
                </c:pt>
                <c:pt idx="1636">
                  <c:v>246.25</c:v>
                </c:pt>
                <c:pt idx="1637">
                  <c:v>253</c:v>
                </c:pt>
                <c:pt idx="1638">
                  <c:v>265.5</c:v>
                </c:pt>
                <c:pt idx="1639">
                  <c:v>272.5</c:v>
                </c:pt>
                <c:pt idx="1640">
                  <c:v>270.5</c:v>
                </c:pt>
                <c:pt idx="1641">
                  <c:v>276.5</c:v>
                </c:pt>
                <c:pt idx="1642">
                  <c:v>272.5</c:v>
                </c:pt>
                <c:pt idx="1643">
                  <c:v>262.5</c:v>
                </c:pt>
                <c:pt idx="1644">
                  <c:v>262.75</c:v>
                </c:pt>
                <c:pt idx="1645">
                  <c:v>270.75</c:v>
                </c:pt>
                <c:pt idx="1646">
                  <c:v>272.5</c:v>
                </c:pt>
                <c:pt idx="1647">
                  <c:v>262</c:v>
                </c:pt>
                <c:pt idx="1648">
                  <c:v>250.75</c:v>
                </c:pt>
                <c:pt idx="1649">
                  <c:v>248.75</c:v>
                </c:pt>
                <c:pt idx="1650">
                  <c:v>253.5</c:v>
                </c:pt>
                <c:pt idx="1651">
                  <c:v>250.25</c:v>
                </c:pt>
                <c:pt idx="1652">
                  <c:v>262.5</c:v>
                </c:pt>
                <c:pt idx="1653">
                  <c:v>258.75</c:v>
                </c:pt>
                <c:pt idx="1654">
                  <c:v>265.5</c:v>
                </c:pt>
                <c:pt idx="1655">
                  <c:v>273.25</c:v>
                </c:pt>
                <c:pt idx="1656">
                  <c:v>269.5</c:v>
                </c:pt>
                <c:pt idx="1657">
                  <c:v>262</c:v>
                </c:pt>
                <c:pt idx="1658">
                  <c:v>248.75</c:v>
                </c:pt>
                <c:pt idx="1659">
                  <c:v>253.75</c:v>
                </c:pt>
                <c:pt idx="1660">
                  <c:v>255.25</c:v>
                </c:pt>
                <c:pt idx="1661">
                  <c:v>245.75</c:v>
                </c:pt>
                <c:pt idx="1662">
                  <c:v>243</c:v>
                </c:pt>
                <c:pt idx="1663">
                  <c:v>239.25</c:v>
                </c:pt>
                <c:pt idx="1664">
                  <c:v>242.5</c:v>
                </c:pt>
                <c:pt idx="1665">
                  <c:v>252</c:v>
                </c:pt>
                <c:pt idx="1666">
                  <c:v>246</c:v>
                </c:pt>
                <c:pt idx="1667">
                  <c:v>249</c:v>
                </c:pt>
                <c:pt idx="1668">
                  <c:v>226.25</c:v>
                </c:pt>
                <c:pt idx="1669">
                  <c:v>208.75</c:v>
                </c:pt>
                <c:pt idx="1670">
                  <c:v>215.75</c:v>
                </c:pt>
                <c:pt idx="1671">
                  <c:v>202</c:v>
                </c:pt>
                <c:pt idx="1672">
                  <c:v>204.5</c:v>
                </c:pt>
                <c:pt idx="1673">
                  <c:v>213.25</c:v>
                </c:pt>
                <c:pt idx="1674">
                  <c:v>218</c:v>
                </c:pt>
                <c:pt idx="1675">
                  <c:v>222.75</c:v>
                </c:pt>
                <c:pt idx="1676">
                  <c:v>216.25</c:v>
                </c:pt>
                <c:pt idx="1677">
                  <c:v>214</c:v>
                </c:pt>
                <c:pt idx="1678">
                  <c:v>189.25</c:v>
                </c:pt>
                <c:pt idx="1679">
                  <c:v>198</c:v>
                </c:pt>
                <c:pt idx="1680">
                  <c:v>210.5</c:v>
                </c:pt>
                <c:pt idx="1681">
                  <c:v>219</c:v>
                </c:pt>
                <c:pt idx="1682">
                  <c:v>216.75</c:v>
                </c:pt>
                <c:pt idx="1683">
                  <c:v>221</c:v>
                </c:pt>
                <c:pt idx="1684">
                  <c:v>215</c:v>
                </c:pt>
                <c:pt idx="1685">
                  <c:v>231.5</c:v>
                </c:pt>
                <c:pt idx="1686">
                  <c:v>231</c:v>
                </c:pt>
                <c:pt idx="1687">
                  <c:v>227</c:v>
                </c:pt>
                <c:pt idx="1688">
                  <c:v>219.75</c:v>
                </c:pt>
                <c:pt idx="1689">
                  <c:v>226</c:v>
                </c:pt>
                <c:pt idx="1690">
                  <c:v>250.5</c:v>
                </c:pt>
                <c:pt idx="1691">
                  <c:v>253.5</c:v>
                </c:pt>
                <c:pt idx="1692">
                  <c:v>252.75</c:v>
                </c:pt>
                <c:pt idx="1693">
                  <c:v>267.25</c:v>
                </c:pt>
                <c:pt idx="1694">
                  <c:v>287.25</c:v>
                </c:pt>
                <c:pt idx="1695">
                  <c:v>285.5</c:v>
                </c:pt>
                <c:pt idx="1696">
                  <c:v>268.5</c:v>
                </c:pt>
                <c:pt idx="1697">
                  <c:v>273.25</c:v>
                </c:pt>
                <c:pt idx="1698">
                  <c:v>280.5</c:v>
                </c:pt>
                <c:pt idx="1699">
                  <c:v>292</c:v>
                </c:pt>
                <c:pt idx="1700">
                  <c:v>288.5</c:v>
                </c:pt>
                <c:pt idx="1701">
                  <c:v>290.75</c:v>
                </c:pt>
                <c:pt idx="1702">
                  <c:v>295.5</c:v>
                </c:pt>
                <c:pt idx="1703">
                  <c:v>282.75</c:v>
                </c:pt>
                <c:pt idx="1704">
                  <c:v>286.75</c:v>
                </c:pt>
                <c:pt idx="1705">
                  <c:v>295.25</c:v>
                </c:pt>
                <c:pt idx="1706">
                  <c:v>293.75</c:v>
                </c:pt>
                <c:pt idx="1707">
                  <c:v>291</c:v>
                </c:pt>
                <c:pt idx="1708">
                  <c:v>298.5</c:v>
                </c:pt>
                <c:pt idx="1709">
                  <c:v>302</c:v>
                </c:pt>
                <c:pt idx="1710">
                  <c:v>301.25</c:v>
                </c:pt>
                <c:pt idx="1711">
                  <c:v>296.25</c:v>
                </c:pt>
                <c:pt idx="1712">
                  <c:v>301.25</c:v>
                </c:pt>
                <c:pt idx="1713">
                  <c:v>297</c:v>
                </c:pt>
                <c:pt idx="1714">
                  <c:v>294</c:v>
                </c:pt>
                <c:pt idx="1715">
                  <c:v>292.75</c:v>
                </c:pt>
                <c:pt idx="1716">
                  <c:v>296.75</c:v>
                </c:pt>
                <c:pt idx="1717">
                  <c:v>313.25</c:v>
                </c:pt>
                <c:pt idx="1718">
                  <c:v>316.5</c:v>
                </c:pt>
                <c:pt idx="1719">
                  <c:v>319.5</c:v>
                </c:pt>
                <c:pt idx="1720">
                  <c:v>321.25</c:v>
                </c:pt>
                <c:pt idx="1721">
                  <c:v>336.75</c:v>
                </c:pt>
                <c:pt idx="1722">
                  <c:v>345</c:v>
                </c:pt>
                <c:pt idx="1723">
                  <c:v>345.5</c:v>
                </c:pt>
                <c:pt idx="1724">
                  <c:v>344</c:v>
                </c:pt>
                <c:pt idx="1725">
                  <c:v>340.5</c:v>
                </c:pt>
                <c:pt idx="1726">
                  <c:v>348.75</c:v>
                </c:pt>
                <c:pt idx="1727">
                  <c:v>346</c:v>
                </c:pt>
                <c:pt idx="1728">
                  <c:v>323</c:v>
                </c:pt>
                <c:pt idx="1729">
                  <c:v>346.25</c:v>
                </c:pt>
                <c:pt idx="1730">
                  <c:v>337.5</c:v>
                </c:pt>
                <c:pt idx="1731">
                  <c:v>335.5</c:v>
                </c:pt>
                <c:pt idx="1732">
                  <c:v>338.25</c:v>
                </c:pt>
                <c:pt idx="1733">
                  <c:v>331.5</c:v>
                </c:pt>
                <c:pt idx="1734">
                  <c:v>342.5</c:v>
                </c:pt>
                <c:pt idx="1735">
                  <c:v>356.75</c:v>
                </c:pt>
                <c:pt idx="1736">
                  <c:v>369</c:v>
                </c:pt>
                <c:pt idx="1737">
                  <c:v>359.5</c:v>
                </c:pt>
                <c:pt idx="1738">
                  <c:v>369</c:v>
                </c:pt>
                <c:pt idx="1739">
                  <c:v>359.25</c:v>
                </c:pt>
                <c:pt idx="1740">
                  <c:v>362.75</c:v>
                </c:pt>
                <c:pt idx="1741">
                  <c:v>365.75</c:v>
                </c:pt>
                <c:pt idx="1742">
                  <c:v>368</c:v>
                </c:pt>
                <c:pt idx="1743">
                  <c:v>373</c:v>
                </c:pt>
                <c:pt idx="1744">
                  <c:v>383.5</c:v>
                </c:pt>
                <c:pt idx="1745">
                  <c:v>379.25</c:v>
                </c:pt>
                <c:pt idx="1746">
                  <c:v>358.25</c:v>
                </c:pt>
                <c:pt idx="1747">
                  <c:v>359</c:v>
                </c:pt>
                <c:pt idx="1748">
                  <c:v>383.5</c:v>
                </c:pt>
                <c:pt idx="1749">
                  <c:v>382.5</c:v>
                </c:pt>
                <c:pt idx="1750">
                  <c:v>387</c:v>
                </c:pt>
                <c:pt idx="1751">
                  <c:v>386.25</c:v>
                </c:pt>
                <c:pt idx="1752">
                  <c:v>385</c:v>
                </c:pt>
                <c:pt idx="1753">
                  <c:v>388.25</c:v>
                </c:pt>
                <c:pt idx="1754">
                  <c:v>398.5</c:v>
                </c:pt>
                <c:pt idx="1755">
                  <c:v>399.25</c:v>
                </c:pt>
                <c:pt idx="1756">
                  <c:v>394.25</c:v>
                </c:pt>
                <c:pt idx="1757">
                  <c:v>396.75</c:v>
                </c:pt>
                <c:pt idx="1758">
                  <c:v>397.75</c:v>
                </c:pt>
                <c:pt idx="1759">
                  <c:v>404.75</c:v>
                </c:pt>
                <c:pt idx="1760">
                  <c:v>397.5</c:v>
                </c:pt>
                <c:pt idx="1761">
                  <c:v>377.75</c:v>
                </c:pt>
                <c:pt idx="1762">
                  <c:v>383.75</c:v>
                </c:pt>
                <c:pt idx="1763">
                  <c:v>369</c:v>
                </c:pt>
                <c:pt idx="1764">
                  <c:v>367</c:v>
                </c:pt>
                <c:pt idx="1765">
                  <c:v>369.25</c:v>
                </c:pt>
                <c:pt idx="1766">
                  <c:v>340</c:v>
                </c:pt>
                <c:pt idx="1767">
                  <c:v>360</c:v>
                </c:pt>
                <c:pt idx="1768">
                  <c:v>372.25</c:v>
                </c:pt>
                <c:pt idx="1769">
                  <c:v>385.75</c:v>
                </c:pt>
                <c:pt idx="1770">
                  <c:v>368</c:v>
                </c:pt>
                <c:pt idx="1771">
                  <c:v>367.5</c:v>
                </c:pt>
                <c:pt idx="1772">
                  <c:v>364.5</c:v>
                </c:pt>
                <c:pt idx="1773">
                  <c:v>348.25</c:v>
                </c:pt>
                <c:pt idx="1774">
                  <c:v>355.25</c:v>
                </c:pt>
                <c:pt idx="1775">
                  <c:v>341</c:v>
                </c:pt>
                <c:pt idx="1776">
                  <c:v>344.25</c:v>
                </c:pt>
                <c:pt idx="1777">
                  <c:v>374.75</c:v>
                </c:pt>
                <c:pt idx="1778">
                  <c:v>369.25</c:v>
                </c:pt>
                <c:pt idx="1779">
                  <c:v>374.25</c:v>
                </c:pt>
                <c:pt idx="1780">
                  <c:v>373</c:v>
                </c:pt>
                <c:pt idx="1781">
                  <c:v>374.5</c:v>
                </c:pt>
                <c:pt idx="1782">
                  <c:v>375.25</c:v>
                </c:pt>
                <c:pt idx="1783">
                  <c:v>356.5</c:v>
                </c:pt>
                <c:pt idx="1784">
                  <c:v>349.75</c:v>
                </c:pt>
                <c:pt idx="1785">
                  <c:v>365.25</c:v>
                </c:pt>
                <c:pt idx="1786">
                  <c:v>363</c:v>
                </c:pt>
                <c:pt idx="1787">
                  <c:v>387.5</c:v>
                </c:pt>
                <c:pt idx="1788">
                  <c:v>387.5</c:v>
                </c:pt>
                <c:pt idx="1789">
                  <c:v>389.25</c:v>
                </c:pt>
                <c:pt idx="1790">
                  <c:v>392</c:v>
                </c:pt>
                <c:pt idx="1791">
                  <c:v>397.75</c:v>
                </c:pt>
                <c:pt idx="1792">
                  <c:v>393.5</c:v>
                </c:pt>
                <c:pt idx="1793">
                  <c:v>386</c:v>
                </c:pt>
                <c:pt idx="1794">
                  <c:v>378</c:v>
                </c:pt>
                <c:pt idx="1795">
                  <c:v>384.75</c:v>
                </c:pt>
                <c:pt idx="1796">
                  <c:v>393.25</c:v>
                </c:pt>
                <c:pt idx="1797">
                  <c:v>386</c:v>
                </c:pt>
                <c:pt idx="1798">
                  <c:v>395</c:v>
                </c:pt>
                <c:pt idx="1799">
                  <c:v>400.5</c:v>
                </c:pt>
                <c:pt idx="1800">
                  <c:v>407</c:v>
                </c:pt>
                <c:pt idx="1801">
                  <c:v>413</c:v>
                </c:pt>
                <c:pt idx="1802">
                  <c:v>421</c:v>
                </c:pt>
                <c:pt idx="1803">
                  <c:v>413.75</c:v>
                </c:pt>
                <c:pt idx="1804">
                  <c:v>409.5</c:v>
                </c:pt>
                <c:pt idx="1805">
                  <c:v>408.25</c:v>
                </c:pt>
                <c:pt idx="1806">
                  <c:v>407.75</c:v>
                </c:pt>
                <c:pt idx="1807">
                  <c:v>409</c:v>
                </c:pt>
                <c:pt idx="1808">
                  <c:v>405</c:v>
                </c:pt>
                <c:pt idx="1809">
                  <c:v>391.25</c:v>
                </c:pt>
                <c:pt idx="1810">
                  <c:v>380.25</c:v>
                </c:pt>
                <c:pt idx="1811">
                  <c:v>393.75</c:v>
                </c:pt>
                <c:pt idx="1812">
                  <c:v>411</c:v>
                </c:pt>
                <c:pt idx="1813">
                  <c:v>405.75</c:v>
                </c:pt>
                <c:pt idx="1814">
                  <c:v>387</c:v>
                </c:pt>
                <c:pt idx="1815">
                  <c:v>375.5</c:v>
                </c:pt>
                <c:pt idx="1816">
                  <c:v>305.5</c:v>
                </c:pt>
                <c:pt idx="1817">
                  <c:v>356</c:v>
                </c:pt>
                <c:pt idx="1818">
                  <c:v>355.75</c:v>
                </c:pt>
                <c:pt idx="1819">
                  <c:v>334.5</c:v>
                </c:pt>
                <c:pt idx="1820">
                  <c:v>355.5</c:v>
                </c:pt>
                <c:pt idx="1821">
                  <c:v>377.25</c:v>
                </c:pt>
                <c:pt idx="1822">
                  <c:v>373.5</c:v>
                </c:pt>
                <c:pt idx="1823">
                  <c:v>378.5</c:v>
                </c:pt>
                <c:pt idx="1824">
                  <c:v>373.75</c:v>
                </c:pt>
                <c:pt idx="1825">
                  <c:v>362.75</c:v>
                </c:pt>
                <c:pt idx="1826">
                  <c:v>357.75</c:v>
                </c:pt>
                <c:pt idx="1827">
                  <c:v>358</c:v>
                </c:pt>
                <c:pt idx="1828">
                  <c:v>339.75</c:v>
                </c:pt>
                <c:pt idx="1829">
                  <c:v>350.75</c:v>
                </c:pt>
                <c:pt idx="1830">
                  <c:v>364</c:v>
                </c:pt>
                <c:pt idx="1831">
                  <c:v>381.5</c:v>
                </c:pt>
                <c:pt idx="1832">
                  <c:v>374</c:v>
                </c:pt>
                <c:pt idx="1833">
                  <c:v>379.25</c:v>
                </c:pt>
                <c:pt idx="1834">
                  <c:v>394.5</c:v>
                </c:pt>
                <c:pt idx="1835">
                  <c:v>401</c:v>
                </c:pt>
                <c:pt idx="1836">
                  <c:v>381.25</c:v>
                </c:pt>
                <c:pt idx="1837">
                  <c:v>383.25</c:v>
                </c:pt>
                <c:pt idx="1838">
                  <c:v>386.5</c:v>
                </c:pt>
                <c:pt idx="1839">
                  <c:v>386.5</c:v>
                </c:pt>
                <c:pt idx="1840">
                  <c:v>411</c:v>
                </c:pt>
                <c:pt idx="1841">
                  <c:v>406.5</c:v>
                </c:pt>
                <c:pt idx="1842">
                  <c:v>409</c:v>
                </c:pt>
                <c:pt idx="1843">
                  <c:v>408.5</c:v>
                </c:pt>
                <c:pt idx="1844">
                  <c:v>418</c:v>
                </c:pt>
                <c:pt idx="1845">
                  <c:v>416</c:v>
                </c:pt>
                <c:pt idx="1846">
                  <c:v>410.5</c:v>
                </c:pt>
                <c:pt idx="1847">
                  <c:v>401.75</c:v>
                </c:pt>
                <c:pt idx="1848">
                  <c:v>386</c:v>
                </c:pt>
                <c:pt idx="1849">
                  <c:v>387</c:v>
                </c:pt>
                <c:pt idx="1850">
                  <c:v>394.75</c:v>
                </c:pt>
                <c:pt idx="1851">
                  <c:v>401</c:v>
                </c:pt>
                <c:pt idx="1852">
                  <c:v>396</c:v>
                </c:pt>
                <c:pt idx="1853">
                  <c:v>386</c:v>
                </c:pt>
                <c:pt idx="1854">
                  <c:v>378.5</c:v>
                </c:pt>
                <c:pt idx="1855">
                  <c:v>383.75</c:v>
                </c:pt>
                <c:pt idx="1856">
                  <c:v>366</c:v>
                </c:pt>
                <c:pt idx="1857">
                  <c:v>363.25</c:v>
                </c:pt>
                <c:pt idx="1858">
                  <c:v>367</c:v>
                </c:pt>
                <c:pt idx="1859">
                  <c:v>386.75</c:v>
                </c:pt>
                <c:pt idx="1860">
                  <c:v>400.25</c:v>
                </c:pt>
                <c:pt idx="1861">
                  <c:v>400</c:v>
                </c:pt>
                <c:pt idx="1862">
                  <c:v>405.75</c:v>
                </c:pt>
                <c:pt idx="1863">
                  <c:v>408</c:v>
                </c:pt>
                <c:pt idx="1864">
                  <c:v>392</c:v>
                </c:pt>
                <c:pt idx="1865">
                  <c:v>395</c:v>
                </c:pt>
                <c:pt idx="1866">
                  <c:v>382.25</c:v>
                </c:pt>
                <c:pt idx="1867">
                  <c:v>350.5</c:v>
                </c:pt>
                <c:pt idx="1868">
                  <c:v>366.5</c:v>
                </c:pt>
                <c:pt idx="1869">
                  <c:v>380.5</c:v>
                </c:pt>
                <c:pt idx="1870">
                  <c:v>384.25</c:v>
                </c:pt>
                <c:pt idx="1871">
                  <c:v>376</c:v>
                </c:pt>
                <c:pt idx="1872">
                  <c:v>389.5</c:v>
                </c:pt>
                <c:pt idx="1873">
                  <c:v>406.25</c:v>
                </c:pt>
                <c:pt idx="1874">
                  <c:v>396.5</c:v>
                </c:pt>
                <c:pt idx="1875">
                  <c:v>387.25</c:v>
                </c:pt>
                <c:pt idx="1876">
                  <c:v>385.5</c:v>
                </c:pt>
                <c:pt idx="1877">
                  <c:v>384.5</c:v>
                </c:pt>
                <c:pt idx="1878">
                  <c:v>394.75</c:v>
                </c:pt>
                <c:pt idx="1879">
                  <c:v>403</c:v>
                </c:pt>
                <c:pt idx="1880">
                  <c:v>408</c:v>
                </c:pt>
                <c:pt idx="1881">
                  <c:v>408.75</c:v>
                </c:pt>
                <c:pt idx="1882">
                  <c:v>425</c:v>
                </c:pt>
                <c:pt idx="1883">
                  <c:v>431.75</c:v>
                </c:pt>
                <c:pt idx="1884">
                  <c:v>430.75</c:v>
                </c:pt>
                <c:pt idx="1885">
                  <c:v>430.5</c:v>
                </c:pt>
                <c:pt idx="1886">
                  <c:v>439.5</c:v>
                </c:pt>
                <c:pt idx="1887">
                  <c:v>436</c:v>
                </c:pt>
                <c:pt idx="1888">
                  <c:v>445.25</c:v>
                </c:pt>
                <c:pt idx="1889">
                  <c:v>444.75</c:v>
                </c:pt>
                <c:pt idx="1890">
                  <c:v>447.75</c:v>
                </c:pt>
                <c:pt idx="1891">
                  <c:v>443.25</c:v>
                </c:pt>
                <c:pt idx="1892">
                  <c:v>448.5</c:v>
                </c:pt>
                <c:pt idx="1893">
                  <c:v>456.25</c:v>
                </c:pt>
                <c:pt idx="1894">
                  <c:v>451.75</c:v>
                </c:pt>
                <c:pt idx="1895">
                  <c:v>458.5</c:v>
                </c:pt>
                <c:pt idx="1896">
                  <c:v>462.25</c:v>
                </c:pt>
                <c:pt idx="1897">
                  <c:v>454.75</c:v>
                </c:pt>
                <c:pt idx="1898">
                  <c:v>466.5</c:v>
                </c:pt>
                <c:pt idx="1899">
                  <c:v>473</c:v>
                </c:pt>
                <c:pt idx="1900">
                  <c:v>471.5</c:v>
                </c:pt>
                <c:pt idx="1901">
                  <c:v>471</c:v>
                </c:pt>
                <c:pt idx="1902">
                  <c:v>476.5</c:v>
                </c:pt>
                <c:pt idx="1903">
                  <c:v>469</c:v>
                </c:pt>
                <c:pt idx="1904">
                  <c:v>459.75</c:v>
                </c:pt>
                <c:pt idx="1905">
                  <c:v>478.25</c:v>
                </c:pt>
                <c:pt idx="1906">
                  <c:v>475</c:v>
                </c:pt>
                <c:pt idx="1907">
                  <c:v>486</c:v>
                </c:pt>
                <c:pt idx="1908">
                  <c:v>489.5</c:v>
                </c:pt>
                <c:pt idx="1909">
                  <c:v>493.5</c:v>
                </c:pt>
                <c:pt idx="1910">
                  <c:v>490.5</c:v>
                </c:pt>
                <c:pt idx="1911">
                  <c:v>501</c:v>
                </c:pt>
                <c:pt idx="1912">
                  <c:v>503.5</c:v>
                </c:pt>
                <c:pt idx="1913">
                  <c:v>506.75</c:v>
                </c:pt>
                <c:pt idx="1914">
                  <c:v>510.75</c:v>
                </c:pt>
                <c:pt idx="1915">
                  <c:v>520.25</c:v>
                </c:pt>
                <c:pt idx="1916">
                  <c:v>517.25</c:v>
                </c:pt>
                <c:pt idx="1917">
                  <c:v>526</c:v>
                </c:pt>
                <c:pt idx="1918">
                  <c:v>522.75</c:v>
                </c:pt>
                <c:pt idx="1919">
                  <c:v>519.75</c:v>
                </c:pt>
                <c:pt idx="1920">
                  <c:v>516.5</c:v>
                </c:pt>
                <c:pt idx="1921">
                  <c:v>514.75</c:v>
                </c:pt>
                <c:pt idx="1922">
                  <c:v>519.5</c:v>
                </c:pt>
                <c:pt idx="1923">
                  <c:v>527.25</c:v>
                </c:pt>
                <c:pt idx="1924">
                  <c:v>540</c:v>
                </c:pt>
                <c:pt idx="1925">
                  <c:v>543.75</c:v>
                </c:pt>
                <c:pt idx="1926">
                  <c:v>536</c:v>
                </c:pt>
                <c:pt idx="1927">
                  <c:v>528</c:v>
                </c:pt>
                <c:pt idx="1928">
                  <c:v>520.75</c:v>
                </c:pt>
                <c:pt idx="1929">
                  <c:v>528.5</c:v>
                </c:pt>
                <c:pt idx="1930">
                  <c:v>526.25</c:v>
                </c:pt>
                <c:pt idx="1931">
                  <c:v>534</c:v>
                </c:pt>
                <c:pt idx="1932">
                  <c:v>537.25</c:v>
                </c:pt>
                <c:pt idx="1933">
                  <c:v>524.5</c:v>
                </c:pt>
                <c:pt idx="1934">
                  <c:v>539.5</c:v>
                </c:pt>
                <c:pt idx="1935">
                  <c:v>538</c:v>
                </c:pt>
                <c:pt idx="1936">
                  <c:v>544.5</c:v>
                </c:pt>
                <c:pt idx="1937">
                  <c:v>545.5</c:v>
                </c:pt>
                <c:pt idx="1938">
                  <c:v>535.5</c:v>
                </c:pt>
                <c:pt idx="1939">
                  <c:v>521.75</c:v>
                </c:pt>
                <c:pt idx="1940">
                  <c:v>502.5</c:v>
                </c:pt>
                <c:pt idx="1941">
                  <c:v>500</c:v>
                </c:pt>
                <c:pt idx="1942">
                  <c:v>505.75</c:v>
                </c:pt>
                <c:pt idx="1943">
                  <c:v>528.25</c:v>
                </c:pt>
                <c:pt idx="1944">
                  <c:v>538.5</c:v>
                </c:pt>
                <c:pt idx="1945">
                  <c:v>537</c:v>
                </c:pt>
                <c:pt idx="1946">
                  <c:v>529</c:v>
                </c:pt>
                <c:pt idx="1947">
                  <c:v>515.75</c:v>
                </c:pt>
                <c:pt idx="1948">
                  <c:v>507.25</c:v>
                </c:pt>
                <c:pt idx="1949">
                  <c:v>524.5</c:v>
                </c:pt>
                <c:pt idx="1950">
                  <c:v>521.25</c:v>
                </c:pt>
                <c:pt idx="1951">
                  <c:v>531</c:v>
                </c:pt>
                <c:pt idx="1952">
                  <c:v>533</c:v>
                </c:pt>
                <c:pt idx="1953">
                  <c:v>528.5</c:v>
                </c:pt>
                <c:pt idx="1954">
                  <c:v>521.5</c:v>
                </c:pt>
                <c:pt idx="1955">
                  <c:v>517.25</c:v>
                </c:pt>
                <c:pt idx="1956">
                  <c:v>524.5</c:v>
                </c:pt>
                <c:pt idx="1957">
                  <c:v>533</c:v>
                </c:pt>
                <c:pt idx="1958">
                  <c:v>527.25</c:v>
                </c:pt>
                <c:pt idx="1959">
                  <c:v>523</c:v>
                </c:pt>
                <c:pt idx="1960">
                  <c:v>503</c:v>
                </c:pt>
                <c:pt idx="1961">
                  <c:v>505.5</c:v>
                </c:pt>
                <c:pt idx="1962">
                  <c:v>509.75</c:v>
                </c:pt>
                <c:pt idx="1963">
                  <c:v>499.75</c:v>
                </c:pt>
                <c:pt idx="1964">
                  <c:v>504.25</c:v>
                </c:pt>
                <c:pt idx="1965">
                  <c:v>504.75</c:v>
                </c:pt>
                <c:pt idx="1966">
                  <c:v>487.25</c:v>
                </c:pt>
                <c:pt idx="1967">
                  <c:v>506.75</c:v>
                </c:pt>
                <c:pt idx="1968">
                  <c:v>526.5</c:v>
                </c:pt>
                <c:pt idx="1969">
                  <c:v>526</c:v>
                </c:pt>
                <c:pt idx="1970">
                  <c:v>528.5</c:v>
                </c:pt>
                <c:pt idx="1971">
                  <c:v>522</c:v>
                </c:pt>
                <c:pt idx="1972">
                  <c:v>501</c:v>
                </c:pt>
                <c:pt idx="1973">
                  <c:v>509.5</c:v>
                </c:pt>
                <c:pt idx="1974">
                  <c:v>482.75</c:v>
                </c:pt>
                <c:pt idx="1975">
                  <c:v>497</c:v>
                </c:pt>
                <c:pt idx="1976">
                  <c:v>519.5</c:v>
                </c:pt>
                <c:pt idx="1977">
                  <c:v>515.5</c:v>
                </c:pt>
                <c:pt idx="1978">
                  <c:v>509.75</c:v>
                </c:pt>
                <c:pt idx="1979">
                  <c:v>514.25</c:v>
                </c:pt>
                <c:pt idx="1980">
                  <c:v>527.5</c:v>
                </c:pt>
                <c:pt idx="1981">
                  <c:v>543</c:v>
                </c:pt>
                <c:pt idx="1982">
                  <c:v>541</c:v>
                </c:pt>
                <c:pt idx="1983">
                  <c:v>545</c:v>
                </c:pt>
                <c:pt idx="1984">
                  <c:v>549</c:v>
                </c:pt>
                <c:pt idx="1985">
                  <c:v>540.5</c:v>
                </c:pt>
                <c:pt idx="1986">
                  <c:v>554</c:v>
                </c:pt>
                <c:pt idx="1987">
                  <c:v>555.5</c:v>
                </c:pt>
                <c:pt idx="1988">
                  <c:v>567</c:v>
                </c:pt>
                <c:pt idx="1989">
                  <c:v>564.75</c:v>
                </c:pt>
                <c:pt idx="1990">
                  <c:v>572.5</c:v>
                </c:pt>
                <c:pt idx="1991">
                  <c:v>565</c:v>
                </c:pt>
                <c:pt idx="1992">
                  <c:v>570</c:v>
                </c:pt>
                <c:pt idx="1993">
                  <c:v>571.25</c:v>
                </c:pt>
                <c:pt idx="1994">
                  <c:v>583.25</c:v>
                </c:pt>
                <c:pt idx="1995">
                  <c:v>581</c:v>
                </c:pt>
                <c:pt idx="1996">
                  <c:v>588.75</c:v>
                </c:pt>
                <c:pt idx="1997">
                  <c:v>591.25</c:v>
                </c:pt>
                <c:pt idx="1998">
                  <c:v>591</c:v>
                </c:pt>
                <c:pt idx="1999">
                  <c:v>570.25</c:v>
                </c:pt>
                <c:pt idx="2000">
                  <c:v>569.25</c:v>
                </c:pt>
                <c:pt idx="2001">
                  <c:v>545</c:v>
                </c:pt>
                <c:pt idx="2002">
                  <c:v>545</c:v>
                </c:pt>
                <c:pt idx="2003">
                  <c:v>550.75</c:v>
                </c:pt>
                <c:pt idx="2004">
                  <c:v>533</c:v>
                </c:pt>
                <c:pt idx="2005">
                  <c:v>526.75</c:v>
                </c:pt>
                <c:pt idx="2006">
                  <c:v>543.5</c:v>
                </c:pt>
                <c:pt idx="2007">
                  <c:v>520.5</c:v>
                </c:pt>
                <c:pt idx="2008">
                  <c:v>515</c:v>
                </c:pt>
                <c:pt idx="2009">
                  <c:v>471.5</c:v>
                </c:pt>
                <c:pt idx="2010">
                  <c:v>486</c:v>
                </c:pt>
                <c:pt idx="2011">
                  <c:v>490</c:v>
                </c:pt>
                <c:pt idx="2012">
                  <c:v>492.25</c:v>
                </c:pt>
                <c:pt idx="2013">
                  <c:v>486</c:v>
                </c:pt>
                <c:pt idx="2014">
                  <c:v>468.5</c:v>
                </c:pt>
                <c:pt idx="2015">
                  <c:v>488</c:v>
                </c:pt>
                <c:pt idx="2016">
                  <c:v>473.25</c:v>
                </c:pt>
                <c:pt idx="2017">
                  <c:v>459.75</c:v>
                </c:pt>
                <c:pt idx="2018">
                  <c:v>482</c:v>
                </c:pt>
                <c:pt idx="2019">
                  <c:v>503.5</c:v>
                </c:pt>
                <c:pt idx="2020">
                  <c:v>500.25</c:v>
                </c:pt>
                <c:pt idx="2021">
                  <c:v>492</c:v>
                </c:pt>
                <c:pt idx="2022">
                  <c:v>484.25</c:v>
                </c:pt>
                <c:pt idx="2023">
                  <c:v>490.75</c:v>
                </c:pt>
                <c:pt idx="2024">
                  <c:v>493</c:v>
                </c:pt>
                <c:pt idx="2025">
                  <c:v>485.25</c:v>
                </c:pt>
                <c:pt idx="2026">
                  <c:v>433.5</c:v>
                </c:pt>
                <c:pt idx="2027">
                  <c:v>428.5</c:v>
                </c:pt>
                <c:pt idx="2028">
                  <c:v>351.5</c:v>
                </c:pt>
                <c:pt idx="2029">
                  <c:v>306</c:v>
                </c:pt>
                <c:pt idx="2030">
                  <c:v>314.75</c:v>
                </c:pt>
                <c:pt idx="2031">
                  <c:v>320</c:v>
                </c:pt>
                <c:pt idx="2032">
                  <c:v>329.5</c:v>
                </c:pt>
                <c:pt idx="2033">
                  <c:v>278</c:v>
                </c:pt>
                <c:pt idx="2034">
                  <c:v>302.5</c:v>
                </c:pt>
                <c:pt idx="2035">
                  <c:v>336</c:v>
                </c:pt>
                <c:pt idx="2036">
                  <c:v>292.25</c:v>
                </c:pt>
                <c:pt idx="2037">
                  <c:v>275.25</c:v>
                </c:pt>
                <c:pt idx="2038">
                  <c:v>269.25</c:v>
                </c:pt>
                <c:pt idx="2039">
                  <c:v>257.75</c:v>
                </c:pt>
                <c:pt idx="2040">
                  <c:v>286</c:v>
                </c:pt>
                <c:pt idx="2041">
                  <c:v>284.5</c:v>
                </c:pt>
                <c:pt idx="2042">
                  <c:v>285</c:v>
                </c:pt>
                <c:pt idx="2043">
                  <c:v>276</c:v>
                </c:pt>
                <c:pt idx="2044">
                  <c:v>237.75</c:v>
                </c:pt>
                <c:pt idx="2045">
                  <c:v>261.75</c:v>
                </c:pt>
                <c:pt idx="2046">
                  <c:v>264.5</c:v>
                </c:pt>
                <c:pt idx="2047">
                  <c:v>252.25</c:v>
                </c:pt>
                <c:pt idx="2048">
                  <c:v>258</c:v>
                </c:pt>
                <c:pt idx="2049">
                  <c:v>289.5</c:v>
                </c:pt>
                <c:pt idx="2050">
                  <c:v>320.75</c:v>
                </c:pt>
                <c:pt idx="2051">
                  <c:v>302.5</c:v>
                </c:pt>
                <c:pt idx="2052">
                  <c:v>321</c:v>
                </c:pt>
                <c:pt idx="2053">
                  <c:v>321.25</c:v>
                </c:pt>
                <c:pt idx="2054">
                  <c:v>336.5</c:v>
                </c:pt>
                <c:pt idx="2055">
                  <c:v>346.25</c:v>
                </c:pt>
                <c:pt idx="2056">
                  <c:v>324</c:v>
                </c:pt>
                <c:pt idx="2057">
                  <c:v>310.25</c:v>
                </c:pt>
                <c:pt idx="2058">
                  <c:v>312.5</c:v>
                </c:pt>
                <c:pt idx="2059">
                  <c:v>304.75</c:v>
                </c:pt>
                <c:pt idx="2060">
                  <c:v>251.5</c:v>
                </c:pt>
                <c:pt idx="2061">
                  <c:v>249.25</c:v>
                </c:pt>
                <c:pt idx="2062">
                  <c:v>246</c:v>
                </c:pt>
                <c:pt idx="2063">
                  <c:v>241.5</c:v>
                </c:pt>
                <c:pt idx="2064">
                  <c:v>242.75</c:v>
                </c:pt>
                <c:pt idx="2065">
                  <c:v>228.75</c:v>
                </c:pt>
                <c:pt idx="2066">
                  <c:v>241.5</c:v>
                </c:pt>
                <c:pt idx="2067">
                  <c:v>235</c:v>
                </c:pt>
                <c:pt idx="2068">
                  <c:v>241</c:v>
                </c:pt>
                <c:pt idx="2069">
                  <c:v>244.5</c:v>
                </c:pt>
                <c:pt idx="2070">
                  <c:v>219</c:v>
                </c:pt>
                <c:pt idx="2071">
                  <c:v>210.25</c:v>
                </c:pt>
                <c:pt idx="2072">
                  <c:v>194.25</c:v>
                </c:pt>
                <c:pt idx="2073">
                  <c:v>201.5</c:v>
                </c:pt>
                <c:pt idx="2074">
                  <c:v>191</c:v>
                </c:pt>
                <c:pt idx="2075">
                  <c:v>174.75</c:v>
                </c:pt>
                <c:pt idx="2076">
                  <c:v>167.5</c:v>
                </c:pt>
                <c:pt idx="2077">
                  <c:v>179</c:v>
                </c:pt>
                <c:pt idx="2078">
                  <c:v>186.5</c:v>
                </c:pt>
                <c:pt idx="2079">
                  <c:v>189.25</c:v>
                </c:pt>
                <c:pt idx="2080">
                  <c:v>191.75</c:v>
                </c:pt>
                <c:pt idx="2081">
                  <c:v>182.25</c:v>
                </c:pt>
                <c:pt idx="2082">
                  <c:v>173.25</c:v>
                </c:pt>
                <c:pt idx="2083">
                  <c:v>172</c:v>
                </c:pt>
                <c:pt idx="2084">
                  <c:v>165.5</c:v>
                </c:pt>
                <c:pt idx="2085">
                  <c:v>156.75</c:v>
                </c:pt>
                <c:pt idx="2086">
                  <c:v>148</c:v>
                </c:pt>
                <c:pt idx="2087">
                  <c:v>121.5</c:v>
                </c:pt>
                <c:pt idx="2088">
                  <c:v>128.75</c:v>
                </c:pt>
                <c:pt idx="2089">
                  <c:v>129.5</c:v>
                </c:pt>
                <c:pt idx="2090">
                  <c:v>121.25</c:v>
                </c:pt>
                <c:pt idx="2091">
                  <c:v>153</c:v>
                </c:pt>
                <c:pt idx="2092">
                  <c:v>141.25</c:v>
                </c:pt>
                <c:pt idx="2093">
                  <c:v>143.25</c:v>
                </c:pt>
                <c:pt idx="2094">
                  <c:v>162.5</c:v>
                </c:pt>
                <c:pt idx="2095">
                  <c:v>135.25</c:v>
                </c:pt>
                <c:pt idx="2096">
                  <c:v>128</c:v>
                </c:pt>
                <c:pt idx="2097">
                  <c:v>134</c:v>
                </c:pt>
                <c:pt idx="2098">
                  <c:v>131</c:v>
                </c:pt>
                <c:pt idx="2099">
                  <c:v>149</c:v>
                </c:pt>
                <c:pt idx="2100">
                  <c:v>152</c:v>
                </c:pt>
                <c:pt idx="2101">
                  <c:v>179</c:v>
                </c:pt>
                <c:pt idx="2102">
                  <c:v>152.75</c:v>
                </c:pt>
                <c:pt idx="2103">
                  <c:v>152.75</c:v>
                </c:pt>
                <c:pt idx="2104">
                  <c:v>135.5</c:v>
                </c:pt>
                <c:pt idx="2105">
                  <c:v>130.5</c:v>
                </c:pt>
                <c:pt idx="2106">
                  <c:v>113.25</c:v>
                </c:pt>
                <c:pt idx="2107">
                  <c:v>111.75</c:v>
                </c:pt>
                <c:pt idx="2108">
                  <c:v>85.25</c:v>
                </c:pt>
                <c:pt idx="2109">
                  <c:v>82.25</c:v>
                </c:pt>
                <c:pt idx="2110">
                  <c:v>76.25</c:v>
                </c:pt>
                <c:pt idx="2111">
                  <c:v>97.25</c:v>
                </c:pt>
                <c:pt idx="2112">
                  <c:v>84.75</c:v>
                </c:pt>
                <c:pt idx="2113">
                  <c:v>88.25</c:v>
                </c:pt>
                <c:pt idx="2114">
                  <c:v>83.75</c:v>
                </c:pt>
                <c:pt idx="2115">
                  <c:v>96</c:v>
                </c:pt>
                <c:pt idx="2116">
                  <c:v>123</c:v>
                </c:pt>
                <c:pt idx="2117">
                  <c:v>120.5</c:v>
                </c:pt>
                <c:pt idx="2118">
                  <c:v>129.75</c:v>
                </c:pt>
                <c:pt idx="2119">
                  <c:v>116.75</c:v>
                </c:pt>
                <c:pt idx="2120">
                  <c:v>93.75</c:v>
                </c:pt>
                <c:pt idx="2121">
                  <c:v>81.75</c:v>
                </c:pt>
                <c:pt idx="2122">
                  <c:v>61.75</c:v>
                </c:pt>
                <c:pt idx="2123">
                  <c:v>91.25</c:v>
                </c:pt>
                <c:pt idx="2124">
                  <c:v>99.75</c:v>
                </c:pt>
                <c:pt idx="2125">
                  <c:v>111</c:v>
                </c:pt>
                <c:pt idx="2126">
                  <c:v>75.75</c:v>
                </c:pt>
                <c:pt idx="2127">
                  <c:v>74.75</c:v>
                </c:pt>
                <c:pt idx="2128">
                  <c:v>86.25</c:v>
                </c:pt>
                <c:pt idx="2129">
                  <c:v>108.25</c:v>
                </c:pt>
                <c:pt idx="2130">
                  <c:v>91.75</c:v>
                </c:pt>
                <c:pt idx="2131">
                  <c:v>108.5</c:v>
                </c:pt>
                <c:pt idx="2132">
                  <c:v>124.25</c:v>
                </c:pt>
                <c:pt idx="2133">
                  <c:v>117</c:v>
                </c:pt>
                <c:pt idx="2134">
                  <c:v>108</c:v>
                </c:pt>
                <c:pt idx="2135">
                  <c:v>121.25</c:v>
                </c:pt>
                <c:pt idx="2136">
                  <c:v>102</c:v>
                </c:pt>
                <c:pt idx="2137">
                  <c:v>86.25</c:v>
                </c:pt>
                <c:pt idx="2138">
                  <c:v>90</c:v>
                </c:pt>
                <c:pt idx="2139">
                  <c:v>61.75</c:v>
                </c:pt>
                <c:pt idx="2140">
                  <c:v>68.25</c:v>
                </c:pt>
                <c:pt idx="2141">
                  <c:v>105.25</c:v>
                </c:pt>
                <c:pt idx="2142">
                  <c:v>81</c:v>
                </c:pt>
                <c:pt idx="2143">
                  <c:v>85</c:v>
                </c:pt>
                <c:pt idx="2144">
                  <c:v>72</c:v>
                </c:pt>
                <c:pt idx="2145">
                  <c:v>81.25</c:v>
                </c:pt>
                <c:pt idx="2146">
                  <c:v>86.25</c:v>
                </c:pt>
                <c:pt idx="2147">
                  <c:v>117.25</c:v>
                </c:pt>
                <c:pt idx="2148">
                  <c:v>118.25</c:v>
                </c:pt>
                <c:pt idx="2149">
                  <c:v>96</c:v>
                </c:pt>
                <c:pt idx="2150">
                  <c:v>84.25</c:v>
                </c:pt>
                <c:pt idx="2151">
                  <c:v>78.25</c:v>
                </c:pt>
                <c:pt idx="2152">
                  <c:v>81.75</c:v>
                </c:pt>
                <c:pt idx="2153">
                  <c:v>72.25</c:v>
                </c:pt>
                <c:pt idx="2154">
                  <c:v>76.75</c:v>
                </c:pt>
                <c:pt idx="2155">
                  <c:v>92.5</c:v>
                </c:pt>
                <c:pt idx="2156">
                  <c:v>121.25</c:v>
                </c:pt>
                <c:pt idx="2157">
                  <c:v>126</c:v>
                </c:pt>
                <c:pt idx="2158">
                  <c:v>122.5</c:v>
                </c:pt>
                <c:pt idx="2159">
                  <c:v>131.75</c:v>
                </c:pt>
                <c:pt idx="2160">
                  <c:v>147.25</c:v>
                </c:pt>
                <c:pt idx="2161">
                  <c:v>134</c:v>
                </c:pt>
                <c:pt idx="2162">
                  <c:v>149.25</c:v>
                </c:pt>
                <c:pt idx="2163">
                  <c:v>148.75</c:v>
                </c:pt>
                <c:pt idx="2164">
                  <c:v>141.75</c:v>
                </c:pt>
                <c:pt idx="2165">
                  <c:v>161.25</c:v>
                </c:pt>
                <c:pt idx="2166">
                  <c:v>168.5</c:v>
                </c:pt>
                <c:pt idx="2167">
                  <c:v>168.5</c:v>
                </c:pt>
                <c:pt idx="2168">
                  <c:v>129.5</c:v>
                </c:pt>
                <c:pt idx="2169">
                  <c:v>136.75</c:v>
                </c:pt>
                <c:pt idx="2170">
                  <c:v>161.25</c:v>
                </c:pt>
                <c:pt idx="2171">
                  <c:v>154.25</c:v>
                </c:pt>
                <c:pt idx="2172">
                  <c:v>173</c:v>
                </c:pt>
                <c:pt idx="2173">
                  <c:v>173</c:v>
                </c:pt>
                <c:pt idx="2174">
                  <c:v>150.5</c:v>
                </c:pt>
                <c:pt idx="2175">
                  <c:v>160</c:v>
                </c:pt>
                <c:pt idx="2176">
                  <c:v>190.75</c:v>
                </c:pt>
                <c:pt idx="2177">
                  <c:v>187.75</c:v>
                </c:pt>
                <c:pt idx="2178">
                  <c:v>195.75</c:v>
                </c:pt>
                <c:pt idx="2179">
                  <c:v>212.75</c:v>
                </c:pt>
                <c:pt idx="2180">
                  <c:v>215.5</c:v>
                </c:pt>
                <c:pt idx="2181">
                  <c:v>229.25</c:v>
                </c:pt>
                <c:pt idx="2182">
                  <c:v>219.5</c:v>
                </c:pt>
                <c:pt idx="2183">
                  <c:v>196.5</c:v>
                </c:pt>
                <c:pt idx="2184">
                  <c:v>189.25</c:v>
                </c:pt>
                <c:pt idx="2185">
                  <c:v>180.25</c:v>
                </c:pt>
                <c:pt idx="2186">
                  <c:v>159</c:v>
                </c:pt>
                <c:pt idx="2187">
                  <c:v>172.25</c:v>
                </c:pt>
                <c:pt idx="2188">
                  <c:v>209</c:v>
                </c:pt>
                <c:pt idx="2189">
                  <c:v>226.25</c:v>
                </c:pt>
                <c:pt idx="2190">
                  <c:v>222.25</c:v>
                </c:pt>
                <c:pt idx="2191">
                  <c:v>228.75</c:v>
                </c:pt>
                <c:pt idx="2192">
                  <c:v>233.75</c:v>
                </c:pt>
                <c:pt idx="2193">
                  <c:v>216.25</c:v>
                </c:pt>
                <c:pt idx="2194">
                  <c:v>204.75</c:v>
                </c:pt>
                <c:pt idx="2195">
                  <c:v>193.75</c:v>
                </c:pt>
                <c:pt idx="2196">
                  <c:v>216.5</c:v>
                </c:pt>
                <c:pt idx="2197">
                  <c:v>200.25</c:v>
                </c:pt>
                <c:pt idx="2198">
                  <c:v>209.25</c:v>
                </c:pt>
                <c:pt idx="2199">
                  <c:v>199.5</c:v>
                </c:pt>
                <c:pt idx="2200">
                  <c:v>208.5</c:v>
                </c:pt>
                <c:pt idx="2201">
                  <c:v>204.25</c:v>
                </c:pt>
                <c:pt idx="2202">
                  <c:v>215.5</c:v>
                </c:pt>
                <c:pt idx="2203">
                  <c:v>226.25</c:v>
                </c:pt>
                <c:pt idx="2204">
                  <c:v>232.25</c:v>
                </c:pt>
                <c:pt idx="2205">
                  <c:v>196.5</c:v>
                </c:pt>
                <c:pt idx="2206">
                  <c:v>198.25</c:v>
                </c:pt>
                <c:pt idx="2207">
                  <c:v>198.5</c:v>
                </c:pt>
                <c:pt idx="2208">
                  <c:v>206.5</c:v>
                </c:pt>
                <c:pt idx="2209">
                  <c:v>199.75</c:v>
                </c:pt>
                <c:pt idx="2210">
                  <c:v>192</c:v>
                </c:pt>
                <c:pt idx="2211">
                  <c:v>169.75</c:v>
                </c:pt>
                <c:pt idx="2212">
                  <c:v>141.75</c:v>
                </c:pt>
                <c:pt idx="2213">
                  <c:v>161.75</c:v>
                </c:pt>
                <c:pt idx="2214">
                  <c:v>143.25</c:v>
                </c:pt>
                <c:pt idx="2215">
                  <c:v>154.5</c:v>
                </c:pt>
                <c:pt idx="2216">
                  <c:v>152.75</c:v>
                </c:pt>
                <c:pt idx="2217">
                  <c:v>153.5</c:v>
                </c:pt>
                <c:pt idx="2218">
                  <c:v>162.25</c:v>
                </c:pt>
                <c:pt idx="2219">
                  <c:v>187</c:v>
                </c:pt>
                <c:pt idx="2220">
                  <c:v>189.5</c:v>
                </c:pt>
                <c:pt idx="2221">
                  <c:v>178.5</c:v>
                </c:pt>
                <c:pt idx="2222">
                  <c:v>176</c:v>
                </c:pt>
                <c:pt idx="2223">
                  <c:v>164.75</c:v>
                </c:pt>
                <c:pt idx="2224">
                  <c:v>153.5</c:v>
                </c:pt>
                <c:pt idx="2225">
                  <c:v>153.5</c:v>
                </c:pt>
                <c:pt idx="2226">
                  <c:v>162.25</c:v>
                </c:pt>
                <c:pt idx="2227">
                  <c:v>186.5</c:v>
                </c:pt>
                <c:pt idx="2228">
                  <c:v>198.75</c:v>
                </c:pt>
                <c:pt idx="2229">
                  <c:v>193</c:v>
                </c:pt>
                <c:pt idx="2230">
                  <c:v>196.25</c:v>
                </c:pt>
                <c:pt idx="2231">
                  <c:v>185.5</c:v>
                </c:pt>
                <c:pt idx="2232">
                  <c:v>178.5</c:v>
                </c:pt>
                <c:pt idx="2233">
                  <c:v>169</c:v>
                </c:pt>
                <c:pt idx="2234">
                  <c:v>165.25</c:v>
                </c:pt>
                <c:pt idx="2235">
                  <c:v>180.25</c:v>
                </c:pt>
                <c:pt idx="2236">
                  <c:v>193</c:v>
                </c:pt>
                <c:pt idx="2237">
                  <c:v>218</c:v>
                </c:pt>
                <c:pt idx="2238">
                  <c:v>228.25</c:v>
                </c:pt>
                <c:pt idx="2239">
                  <c:v>242.25</c:v>
                </c:pt>
                <c:pt idx="2240">
                  <c:v>239.75</c:v>
                </c:pt>
                <c:pt idx="2241">
                  <c:v>240.75</c:v>
                </c:pt>
                <c:pt idx="2242">
                  <c:v>241.25</c:v>
                </c:pt>
                <c:pt idx="2243">
                  <c:v>250</c:v>
                </c:pt>
                <c:pt idx="2244">
                  <c:v>245.25</c:v>
                </c:pt>
                <c:pt idx="2245">
                  <c:v>240</c:v>
                </c:pt>
                <c:pt idx="2246">
                  <c:v>245.5</c:v>
                </c:pt>
                <c:pt idx="2247">
                  <c:v>255.75</c:v>
                </c:pt>
                <c:pt idx="2248">
                  <c:v>263.75</c:v>
                </c:pt>
                <c:pt idx="2249">
                  <c:v>254.25</c:v>
                </c:pt>
                <c:pt idx="2250">
                  <c:v>223.75</c:v>
                </c:pt>
                <c:pt idx="2251">
                  <c:v>221.75</c:v>
                </c:pt>
                <c:pt idx="2252">
                  <c:v>204</c:v>
                </c:pt>
                <c:pt idx="2253">
                  <c:v>199</c:v>
                </c:pt>
                <c:pt idx="2254">
                  <c:v>191</c:v>
                </c:pt>
                <c:pt idx="2255">
                  <c:v>200</c:v>
                </c:pt>
                <c:pt idx="2256">
                  <c:v>204</c:v>
                </c:pt>
                <c:pt idx="2257">
                  <c:v>186</c:v>
                </c:pt>
                <c:pt idx="2258">
                  <c:v>168</c:v>
                </c:pt>
                <c:pt idx="2259">
                  <c:v>172.5</c:v>
                </c:pt>
                <c:pt idx="2260">
                  <c:v>165</c:v>
                </c:pt>
                <c:pt idx="2261">
                  <c:v>145.25</c:v>
                </c:pt>
                <c:pt idx="2262">
                  <c:v>157.5</c:v>
                </c:pt>
                <c:pt idx="2263">
                  <c:v>143.25</c:v>
                </c:pt>
                <c:pt idx="2264">
                  <c:v>139.25</c:v>
                </c:pt>
                <c:pt idx="2265">
                  <c:v>126.75</c:v>
                </c:pt>
                <c:pt idx="2266">
                  <c:v>140.25</c:v>
                </c:pt>
                <c:pt idx="2267">
                  <c:v>141</c:v>
                </c:pt>
                <c:pt idx="2268">
                  <c:v>169.25</c:v>
                </c:pt>
                <c:pt idx="2269">
                  <c:v>175.75</c:v>
                </c:pt>
                <c:pt idx="2270">
                  <c:v>183.25</c:v>
                </c:pt>
                <c:pt idx="2271">
                  <c:v>170.75</c:v>
                </c:pt>
                <c:pt idx="2272">
                  <c:v>163.25</c:v>
                </c:pt>
                <c:pt idx="2273">
                  <c:v>176.5</c:v>
                </c:pt>
                <c:pt idx="2274">
                  <c:v>202.5</c:v>
                </c:pt>
                <c:pt idx="2275">
                  <c:v>206.75</c:v>
                </c:pt>
                <c:pt idx="2276">
                  <c:v>219.25</c:v>
                </c:pt>
                <c:pt idx="2277">
                  <c:v>204</c:v>
                </c:pt>
                <c:pt idx="2278">
                  <c:v>188</c:v>
                </c:pt>
                <c:pt idx="2279">
                  <c:v>162.25</c:v>
                </c:pt>
                <c:pt idx="2280">
                  <c:v>156</c:v>
                </c:pt>
                <c:pt idx="2281">
                  <c:v>170.25</c:v>
                </c:pt>
                <c:pt idx="2282">
                  <c:v>156.5</c:v>
                </c:pt>
                <c:pt idx="2283">
                  <c:v>198.75</c:v>
                </c:pt>
                <c:pt idx="2284">
                  <c:v>188.75</c:v>
                </c:pt>
                <c:pt idx="2285">
                  <c:v>182.25</c:v>
                </c:pt>
                <c:pt idx="2286">
                  <c:v>181.25</c:v>
                </c:pt>
                <c:pt idx="2287">
                  <c:v>190.25</c:v>
                </c:pt>
                <c:pt idx="2288">
                  <c:v>183.25</c:v>
                </c:pt>
                <c:pt idx="2289">
                  <c:v>173.75</c:v>
                </c:pt>
                <c:pt idx="2290">
                  <c:v>153.5</c:v>
                </c:pt>
                <c:pt idx="2291">
                  <c:v>155.5</c:v>
                </c:pt>
                <c:pt idx="2292">
                  <c:v>162.5</c:v>
                </c:pt>
                <c:pt idx="2293">
                  <c:v>159.75</c:v>
                </c:pt>
                <c:pt idx="2294">
                  <c:v>133</c:v>
                </c:pt>
                <c:pt idx="2295">
                  <c:v>132.75</c:v>
                </c:pt>
                <c:pt idx="2296">
                  <c:v>102</c:v>
                </c:pt>
                <c:pt idx="2297">
                  <c:v>99.5</c:v>
                </c:pt>
                <c:pt idx="2298">
                  <c:v>107.25</c:v>
                </c:pt>
                <c:pt idx="2299">
                  <c:v>105.25</c:v>
                </c:pt>
                <c:pt idx="2300">
                  <c:v>91</c:v>
                </c:pt>
                <c:pt idx="2301">
                  <c:v>109.25</c:v>
                </c:pt>
                <c:pt idx="2302">
                  <c:v>104.5</c:v>
                </c:pt>
                <c:pt idx="2303">
                  <c:v>129.75</c:v>
                </c:pt>
                <c:pt idx="2304">
                  <c:v>126.75</c:v>
                </c:pt>
                <c:pt idx="2305">
                  <c:v>145.75</c:v>
                </c:pt>
                <c:pt idx="2306">
                  <c:v>140</c:v>
                </c:pt>
                <c:pt idx="2307">
                  <c:v>157.5</c:v>
                </c:pt>
                <c:pt idx="2308">
                  <c:v>158</c:v>
                </c:pt>
                <c:pt idx="2309">
                  <c:v>137</c:v>
                </c:pt>
                <c:pt idx="2310">
                  <c:v>100.5</c:v>
                </c:pt>
                <c:pt idx="2311">
                  <c:v>101</c:v>
                </c:pt>
                <c:pt idx="2312">
                  <c:v>68.25</c:v>
                </c:pt>
                <c:pt idx="2313">
                  <c:v>59.75</c:v>
                </c:pt>
                <c:pt idx="2314">
                  <c:v>51</c:v>
                </c:pt>
                <c:pt idx="2315">
                  <c:v>33</c:v>
                </c:pt>
                <c:pt idx="2316">
                  <c:v>29.5</c:v>
                </c:pt>
                <c:pt idx="2317">
                  <c:v>18.25</c:v>
                </c:pt>
                <c:pt idx="2318">
                  <c:v>24.5</c:v>
                </c:pt>
                <c:pt idx="2319">
                  <c:v>40</c:v>
                </c:pt>
                <c:pt idx="2320">
                  <c:v>20</c:v>
                </c:pt>
                <c:pt idx="2321">
                  <c:v>-24.75</c:v>
                </c:pt>
                <c:pt idx="2322">
                  <c:v>-50.75</c:v>
                </c:pt>
                <c:pt idx="2323">
                  <c:v>-37</c:v>
                </c:pt>
                <c:pt idx="2324">
                  <c:v>-27</c:v>
                </c:pt>
                <c:pt idx="2325">
                  <c:v>-35</c:v>
                </c:pt>
                <c:pt idx="2326">
                  <c:v>-43</c:v>
                </c:pt>
                <c:pt idx="2327">
                  <c:v>-59</c:v>
                </c:pt>
                <c:pt idx="2328">
                  <c:v>-57.75</c:v>
                </c:pt>
                <c:pt idx="2329">
                  <c:v>-46.5</c:v>
                </c:pt>
                <c:pt idx="2330">
                  <c:v>-54.5</c:v>
                </c:pt>
                <c:pt idx="2331">
                  <c:v>-62.5</c:v>
                </c:pt>
                <c:pt idx="2332">
                  <c:v>-76</c:v>
                </c:pt>
                <c:pt idx="2333">
                  <c:v>-77.5</c:v>
                </c:pt>
                <c:pt idx="2334">
                  <c:v>-105.5</c:v>
                </c:pt>
                <c:pt idx="2335">
                  <c:v>-92.5</c:v>
                </c:pt>
                <c:pt idx="2336">
                  <c:v>-103</c:v>
                </c:pt>
                <c:pt idx="2337">
                  <c:v>-102</c:v>
                </c:pt>
                <c:pt idx="2338">
                  <c:v>-101.75</c:v>
                </c:pt>
                <c:pt idx="2339">
                  <c:v>-86.5</c:v>
                </c:pt>
                <c:pt idx="2340">
                  <c:v>-96</c:v>
                </c:pt>
                <c:pt idx="2341">
                  <c:v>-89</c:v>
                </c:pt>
                <c:pt idx="2342">
                  <c:v>-85</c:v>
                </c:pt>
                <c:pt idx="2343">
                  <c:v>-66</c:v>
                </c:pt>
                <c:pt idx="2344">
                  <c:v>-77</c:v>
                </c:pt>
                <c:pt idx="2345">
                  <c:v>-86.75</c:v>
                </c:pt>
                <c:pt idx="2346">
                  <c:v>-113</c:v>
                </c:pt>
                <c:pt idx="2347">
                  <c:v>-100</c:v>
                </c:pt>
                <c:pt idx="2348">
                  <c:v>-90.25</c:v>
                </c:pt>
                <c:pt idx="2349">
                  <c:v>-80</c:v>
                </c:pt>
                <c:pt idx="2350">
                  <c:v>-85</c:v>
                </c:pt>
                <c:pt idx="2351">
                  <c:v>-90.25</c:v>
                </c:pt>
                <c:pt idx="2352">
                  <c:v>-91.5</c:v>
                </c:pt>
                <c:pt idx="2353">
                  <c:v>-80</c:v>
                </c:pt>
                <c:pt idx="2354">
                  <c:v>-83.75</c:v>
                </c:pt>
                <c:pt idx="2355">
                  <c:v>-92</c:v>
                </c:pt>
                <c:pt idx="2356">
                  <c:v>-99.25</c:v>
                </c:pt>
                <c:pt idx="2357">
                  <c:v>-89.75</c:v>
                </c:pt>
                <c:pt idx="2358">
                  <c:v>-109.25</c:v>
                </c:pt>
                <c:pt idx="2359">
                  <c:v>-112.25</c:v>
                </c:pt>
                <c:pt idx="2360">
                  <c:v>-135.25</c:v>
                </c:pt>
                <c:pt idx="2361">
                  <c:v>-138</c:v>
                </c:pt>
                <c:pt idx="2362">
                  <c:v>-137</c:v>
                </c:pt>
                <c:pt idx="2363">
                  <c:v>-133.5</c:v>
                </c:pt>
                <c:pt idx="2364">
                  <c:v>-135</c:v>
                </c:pt>
                <c:pt idx="2365">
                  <c:v>-131.5</c:v>
                </c:pt>
                <c:pt idx="2366">
                  <c:v>-149</c:v>
                </c:pt>
                <c:pt idx="2367">
                  <c:v>-204</c:v>
                </c:pt>
                <c:pt idx="2368">
                  <c:v>-202.25</c:v>
                </c:pt>
                <c:pt idx="2369">
                  <c:v>-211.75</c:v>
                </c:pt>
                <c:pt idx="2370">
                  <c:v>-155.25</c:v>
                </c:pt>
                <c:pt idx="2371">
                  <c:v>-140.75</c:v>
                </c:pt>
                <c:pt idx="2372">
                  <c:v>-161.5</c:v>
                </c:pt>
                <c:pt idx="2373">
                  <c:v>-173.75</c:v>
                </c:pt>
                <c:pt idx="2374">
                  <c:v>-157.25</c:v>
                </c:pt>
                <c:pt idx="2375">
                  <c:v>-137.75</c:v>
                </c:pt>
                <c:pt idx="2376">
                  <c:v>-146.25</c:v>
                </c:pt>
                <c:pt idx="2377">
                  <c:v>-143.25</c:v>
                </c:pt>
                <c:pt idx="2378">
                  <c:v>-158.75</c:v>
                </c:pt>
                <c:pt idx="2379">
                  <c:v>-162</c:v>
                </c:pt>
                <c:pt idx="2380">
                  <c:v>-204</c:v>
                </c:pt>
                <c:pt idx="2381">
                  <c:v>-197.25</c:v>
                </c:pt>
                <c:pt idx="2382">
                  <c:v>-200.25</c:v>
                </c:pt>
                <c:pt idx="2383">
                  <c:v>-206</c:v>
                </c:pt>
                <c:pt idx="2384">
                  <c:v>-249.25</c:v>
                </c:pt>
                <c:pt idx="2385">
                  <c:v>-214.75</c:v>
                </c:pt>
                <c:pt idx="2386">
                  <c:v>-199</c:v>
                </c:pt>
                <c:pt idx="2387">
                  <c:v>-200.25</c:v>
                </c:pt>
                <c:pt idx="2388">
                  <c:v>-179.25</c:v>
                </c:pt>
                <c:pt idx="2389">
                  <c:v>-184.25</c:v>
                </c:pt>
                <c:pt idx="2390">
                  <c:v>-188.5</c:v>
                </c:pt>
                <c:pt idx="2391">
                  <c:v>-169.5</c:v>
                </c:pt>
                <c:pt idx="2392">
                  <c:v>-197.5</c:v>
                </c:pt>
                <c:pt idx="2393">
                  <c:v>-196.5</c:v>
                </c:pt>
                <c:pt idx="2394">
                  <c:v>-219</c:v>
                </c:pt>
                <c:pt idx="2395">
                  <c:v>-217</c:v>
                </c:pt>
                <c:pt idx="2396">
                  <c:v>-205.75</c:v>
                </c:pt>
                <c:pt idx="2397">
                  <c:v>-223</c:v>
                </c:pt>
                <c:pt idx="2398">
                  <c:v>-230.25</c:v>
                </c:pt>
                <c:pt idx="2399">
                  <c:v>-262.5</c:v>
                </c:pt>
                <c:pt idx="2400">
                  <c:v>-266.75</c:v>
                </c:pt>
                <c:pt idx="2401">
                  <c:v>-250.5</c:v>
                </c:pt>
                <c:pt idx="2402">
                  <c:v>-260.5</c:v>
                </c:pt>
                <c:pt idx="2403">
                  <c:v>-277.75</c:v>
                </c:pt>
                <c:pt idx="2404">
                  <c:v>-268</c:v>
                </c:pt>
                <c:pt idx="2405">
                  <c:v>-243.75</c:v>
                </c:pt>
                <c:pt idx="2406">
                  <c:v>-230.75</c:v>
                </c:pt>
                <c:pt idx="2407">
                  <c:v>-230.75</c:v>
                </c:pt>
                <c:pt idx="2408">
                  <c:v>-205</c:v>
                </c:pt>
                <c:pt idx="2409">
                  <c:v>-220.75</c:v>
                </c:pt>
                <c:pt idx="2410">
                  <c:v>-264</c:v>
                </c:pt>
                <c:pt idx="2411">
                  <c:v>-249.5</c:v>
                </c:pt>
                <c:pt idx="2412">
                  <c:v>-211.5</c:v>
                </c:pt>
                <c:pt idx="2413">
                  <c:v>-216.25</c:v>
                </c:pt>
                <c:pt idx="2414">
                  <c:v>-232.25</c:v>
                </c:pt>
                <c:pt idx="2415">
                  <c:v>-253.5</c:v>
                </c:pt>
                <c:pt idx="2416">
                  <c:v>-220.5</c:v>
                </c:pt>
                <c:pt idx="2417">
                  <c:v>-156.75</c:v>
                </c:pt>
                <c:pt idx="2418">
                  <c:v>-164.25</c:v>
                </c:pt>
                <c:pt idx="2419">
                  <c:v>-175.25</c:v>
                </c:pt>
                <c:pt idx="2420">
                  <c:v>-145.75</c:v>
                </c:pt>
                <c:pt idx="2421">
                  <c:v>-135.75</c:v>
                </c:pt>
                <c:pt idx="2422">
                  <c:v>-109.25</c:v>
                </c:pt>
                <c:pt idx="2423">
                  <c:v>-97.75</c:v>
                </c:pt>
                <c:pt idx="2424">
                  <c:v>-114.75</c:v>
                </c:pt>
                <c:pt idx="2425">
                  <c:v>-123</c:v>
                </c:pt>
                <c:pt idx="2426">
                  <c:v>-122.75</c:v>
                </c:pt>
                <c:pt idx="2427">
                  <c:v>-149</c:v>
                </c:pt>
                <c:pt idx="2428">
                  <c:v>-138</c:v>
                </c:pt>
                <c:pt idx="2429">
                  <c:v>-125</c:v>
                </c:pt>
                <c:pt idx="2430">
                  <c:v>-133.75</c:v>
                </c:pt>
                <c:pt idx="2431">
                  <c:v>-147.75</c:v>
                </c:pt>
                <c:pt idx="2432">
                  <c:v>-136.75</c:v>
                </c:pt>
                <c:pt idx="2433">
                  <c:v>-124.25</c:v>
                </c:pt>
                <c:pt idx="2434">
                  <c:v>-131.75</c:v>
                </c:pt>
                <c:pt idx="2435">
                  <c:v>-134.25</c:v>
                </c:pt>
                <c:pt idx="2436">
                  <c:v>-176.5</c:v>
                </c:pt>
                <c:pt idx="2437">
                  <c:v>-197.25</c:v>
                </c:pt>
                <c:pt idx="2438">
                  <c:v>-285.75</c:v>
                </c:pt>
                <c:pt idx="2439">
                  <c:v>-240.5</c:v>
                </c:pt>
                <c:pt idx="2440">
                  <c:v>-200.5</c:v>
                </c:pt>
                <c:pt idx="2441">
                  <c:v>-213</c:v>
                </c:pt>
                <c:pt idx="2442">
                  <c:v>-206</c:v>
                </c:pt>
                <c:pt idx="2443">
                  <c:v>-216.25</c:v>
                </c:pt>
                <c:pt idx="2444">
                  <c:v>-164</c:v>
                </c:pt>
                <c:pt idx="2445">
                  <c:v>-177.75</c:v>
                </c:pt>
                <c:pt idx="2446">
                  <c:v>-186</c:v>
                </c:pt>
                <c:pt idx="2447">
                  <c:v>-193.25</c:v>
                </c:pt>
                <c:pt idx="2448">
                  <c:v>-176.25</c:v>
                </c:pt>
                <c:pt idx="2449">
                  <c:v>-202.75</c:v>
                </c:pt>
                <c:pt idx="2450">
                  <c:v>-230.75</c:v>
                </c:pt>
                <c:pt idx="2451">
                  <c:v>-230</c:v>
                </c:pt>
                <c:pt idx="2452">
                  <c:v>-214.25</c:v>
                </c:pt>
                <c:pt idx="2453">
                  <c:v>-223.25</c:v>
                </c:pt>
                <c:pt idx="2454">
                  <c:v>-233.5</c:v>
                </c:pt>
                <c:pt idx="2455">
                  <c:v>-265.5</c:v>
                </c:pt>
                <c:pt idx="2456">
                  <c:v>-238.25</c:v>
                </c:pt>
                <c:pt idx="2457">
                  <c:v>-222.5</c:v>
                </c:pt>
                <c:pt idx="2458">
                  <c:v>-195.5</c:v>
                </c:pt>
                <c:pt idx="2459">
                  <c:v>-181.5</c:v>
                </c:pt>
                <c:pt idx="2460">
                  <c:v>-196.5</c:v>
                </c:pt>
                <c:pt idx="2461">
                  <c:v>-211.25</c:v>
                </c:pt>
                <c:pt idx="2462">
                  <c:v>-238.25</c:v>
                </c:pt>
                <c:pt idx="2463">
                  <c:v>-249.5</c:v>
                </c:pt>
                <c:pt idx="2464">
                  <c:v>-270.75</c:v>
                </c:pt>
                <c:pt idx="2465">
                  <c:v>-251.5</c:v>
                </c:pt>
                <c:pt idx="2466">
                  <c:v>-264.25</c:v>
                </c:pt>
                <c:pt idx="2467">
                  <c:v>-272</c:v>
                </c:pt>
                <c:pt idx="2468">
                  <c:v>-226</c:v>
                </c:pt>
                <c:pt idx="2469">
                  <c:v>-231</c:v>
                </c:pt>
                <c:pt idx="2470">
                  <c:v>-201.75</c:v>
                </c:pt>
                <c:pt idx="2471">
                  <c:v>-177.25</c:v>
                </c:pt>
                <c:pt idx="2472">
                  <c:v>-182.75</c:v>
                </c:pt>
                <c:pt idx="2473">
                  <c:v>-190.25</c:v>
                </c:pt>
                <c:pt idx="2474">
                  <c:v>-181.25</c:v>
                </c:pt>
                <c:pt idx="2475">
                  <c:v>-186.75</c:v>
                </c:pt>
                <c:pt idx="2476">
                  <c:v>-191.25</c:v>
                </c:pt>
                <c:pt idx="2477">
                  <c:v>-206.5</c:v>
                </c:pt>
                <c:pt idx="2478">
                  <c:v>-181.25</c:v>
                </c:pt>
                <c:pt idx="2479">
                  <c:v>-178</c:v>
                </c:pt>
                <c:pt idx="2480">
                  <c:v>-178.25</c:v>
                </c:pt>
                <c:pt idx="2481">
                  <c:v>-165.25</c:v>
                </c:pt>
                <c:pt idx="2482">
                  <c:v>-171.75</c:v>
                </c:pt>
                <c:pt idx="2483">
                  <c:v>-177.25</c:v>
                </c:pt>
                <c:pt idx="2484">
                  <c:v>-177.75</c:v>
                </c:pt>
                <c:pt idx="2485">
                  <c:v>-200</c:v>
                </c:pt>
                <c:pt idx="2486">
                  <c:v>-212.75</c:v>
                </c:pt>
                <c:pt idx="2487">
                  <c:v>-197.25</c:v>
                </c:pt>
                <c:pt idx="2488">
                  <c:v>-205.25</c:v>
                </c:pt>
                <c:pt idx="2489">
                  <c:v>-205</c:v>
                </c:pt>
                <c:pt idx="2490">
                  <c:v>-218.25</c:v>
                </c:pt>
                <c:pt idx="2491">
                  <c:v>-208.25</c:v>
                </c:pt>
                <c:pt idx="2492">
                  <c:v>-185.75</c:v>
                </c:pt>
                <c:pt idx="2493">
                  <c:v>-213</c:v>
                </c:pt>
                <c:pt idx="2494">
                  <c:v>-202.5</c:v>
                </c:pt>
                <c:pt idx="2495">
                  <c:v>-181.5</c:v>
                </c:pt>
                <c:pt idx="2496">
                  <c:v>-184.75</c:v>
                </c:pt>
                <c:pt idx="2497">
                  <c:v>-181.5</c:v>
                </c:pt>
                <c:pt idx="2498">
                  <c:v>-170.5</c:v>
                </c:pt>
                <c:pt idx="2499">
                  <c:v>-166.75</c:v>
                </c:pt>
                <c:pt idx="2500">
                  <c:v>-152.25</c:v>
                </c:pt>
                <c:pt idx="2501">
                  <c:v>-154.25</c:v>
                </c:pt>
                <c:pt idx="2502">
                  <c:v>-164.75</c:v>
                </c:pt>
                <c:pt idx="2503">
                  <c:v>-176</c:v>
                </c:pt>
                <c:pt idx="2504">
                  <c:v>-160</c:v>
                </c:pt>
                <c:pt idx="2505">
                  <c:v>-186.75</c:v>
                </c:pt>
                <c:pt idx="2506">
                  <c:v>-194.75</c:v>
                </c:pt>
                <c:pt idx="2507">
                  <c:v>-191.75</c:v>
                </c:pt>
                <c:pt idx="2508">
                  <c:v>-207.25</c:v>
                </c:pt>
                <c:pt idx="2509">
                  <c:v>-212.5</c:v>
                </c:pt>
                <c:pt idx="2510">
                  <c:v>-244.25</c:v>
                </c:pt>
                <c:pt idx="2511">
                  <c:v>-237.25</c:v>
                </c:pt>
                <c:pt idx="2512">
                  <c:v>-228.75</c:v>
                </c:pt>
                <c:pt idx="2513">
                  <c:v>-223.75</c:v>
                </c:pt>
                <c:pt idx="2514">
                  <c:v>-214.75</c:v>
                </c:pt>
                <c:pt idx="2515">
                  <c:v>-204.5</c:v>
                </c:pt>
                <c:pt idx="2516">
                  <c:v>-190</c:v>
                </c:pt>
                <c:pt idx="2517">
                  <c:v>-184.5</c:v>
                </c:pt>
                <c:pt idx="2518">
                  <c:v>-195.25</c:v>
                </c:pt>
                <c:pt idx="2519">
                  <c:v>-202</c:v>
                </c:pt>
                <c:pt idx="2520">
                  <c:v>-197.75</c:v>
                </c:pt>
                <c:pt idx="2521">
                  <c:v>-178.25</c:v>
                </c:pt>
                <c:pt idx="2522">
                  <c:v>-181.5</c:v>
                </c:pt>
                <c:pt idx="2523">
                  <c:v>-184.75</c:v>
                </c:pt>
                <c:pt idx="2524">
                  <c:v>-172.75</c:v>
                </c:pt>
                <c:pt idx="2525">
                  <c:v>-175.5</c:v>
                </c:pt>
                <c:pt idx="2526">
                  <c:v>-169.5</c:v>
                </c:pt>
                <c:pt idx="2527">
                  <c:v>-168.75</c:v>
                </c:pt>
                <c:pt idx="2528">
                  <c:v>-166</c:v>
                </c:pt>
                <c:pt idx="2529">
                  <c:v>-161</c:v>
                </c:pt>
                <c:pt idx="2530">
                  <c:v>-162.75</c:v>
                </c:pt>
                <c:pt idx="2531">
                  <c:v>-157.5</c:v>
                </c:pt>
                <c:pt idx="2532">
                  <c:v>-158</c:v>
                </c:pt>
                <c:pt idx="2533">
                  <c:v>-172.75</c:v>
                </c:pt>
                <c:pt idx="2534">
                  <c:v>-155</c:v>
                </c:pt>
                <c:pt idx="2535">
                  <c:v>-153</c:v>
                </c:pt>
                <c:pt idx="2536">
                  <c:v>-164</c:v>
                </c:pt>
                <c:pt idx="2537">
                  <c:v>-182.25</c:v>
                </c:pt>
                <c:pt idx="2538">
                  <c:v>-169.75</c:v>
                </c:pt>
                <c:pt idx="2539">
                  <c:v>-179.75</c:v>
                </c:pt>
                <c:pt idx="2540">
                  <c:v>-184.5</c:v>
                </c:pt>
                <c:pt idx="2541">
                  <c:v>-194.25</c:v>
                </c:pt>
                <c:pt idx="2542">
                  <c:v>-190.75</c:v>
                </c:pt>
                <c:pt idx="2543">
                  <c:v>-195</c:v>
                </c:pt>
                <c:pt idx="2544">
                  <c:v>-195.25</c:v>
                </c:pt>
                <c:pt idx="2545">
                  <c:v>-211.5</c:v>
                </c:pt>
                <c:pt idx="2546">
                  <c:v>-200.25</c:v>
                </c:pt>
                <c:pt idx="2547">
                  <c:v>-209.75</c:v>
                </c:pt>
                <c:pt idx="2548">
                  <c:v>-209.25</c:v>
                </c:pt>
                <c:pt idx="2549">
                  <c:v>-210.25</c:v>
                </c:pt>
                <c:pt idx="2550">
                  <c:v>-217.75</c:v>
                </c:pt>
                <c:pt idx="2551">
                  <c:v>-235.75</c:v>
                </c:pt>
                <c:pt idx="2552">
                  <c:v>-231.75</c:v>
                </c:pt>
                <c:pt idx="2553">
                  <c:v>-202.75</c:v>
                </c:pt>
                <c:pt idx="2554">
                  <c:v>-225</c:v>
                </c:pt>
                <c:pt idx="2555">
                  <c:v>-222.5</c:v>
                </c:pt>
                <c:pt idx="2556">
                  <c:v>-237.25</c:v>
                </c:pt>
                <c:pt idx="2557">
                  <c:v>-228.5</c:v>
                </c:pt>
                <c:pt idx="2558">
                  <c:v>-222.75</c:v>
                </c:pt>
                <c:pt idx="2559">
                  <c:v>-252</c:v>
                </c:pt>
                <c:pt idx="2560">
                  <c:v>-262.25</c:v>
                </c:pt>
                <c:pt idx="2561">
                  <c:v>-287.75</c:v>
                </c:pt>
                <c:pt idx="2562">
                  <c:v>-275.5</c:v>
                </c:pt>
                <c:pt idx="2563">
                  <c:v>-241.25</c:v>
                </c:pt>
                <c:pt idx="2564">
                  <c:v>-282.25</c:v>
                </c:pt>
                <c:pt idx="2565">
                  <c:v>-288.25</c:v>
                </c:pt>
                <c:pt idx="2566">
                  <c:v>-256.5</c:v>
                </c:pt>
                <c:pt idx="2567">
                  <c:v>-249.5</c:v>
                </c:pt>
                <c:pt idx="2568">
                  <c:v>-297.75</c:v>
                </c:pt>
                <c:pt idx="2569">
                  <c:v>-307.75</c:v>
                </c:pt>
                <c:pt idx="2570">
                  <c:v>-314</c:v>
                </c:pt>
                <c:pt idx="2571">
                  <c:v>-299.75</c:v>
                </c:pt>
                <c:pt idx="2572">
                  <c:v>-270.75</c:v>
                </c:pt>
                <c:pt idx="2573">
                  <c:v>-268</c:v>
                </c:pt>
                <c:pt idx="2574">
                  <c:v>-297.75</c:v>
                </c:pt>
                <c:pt idx="2575">
                  <c:v>-308</c:v>
                </c:pt>
                <c:pt idx="2576">
                  <c:v>-337</c:v>
                </c:pt>
                <c:pt idx="2577">
                  <c:v>-328.75</c:v>
                </c:pt>
                <c:pt idx="2578">
                  <c:v>-331.75</c:v>
                </c:pt>
                <c:pt idx="2579">
                  <c:v>-333</c:v>
                </c:pt>
                <c:pt idx="2580">
                  <c:v>-343.25</c:v>
                </c:pt>
                <c:pt idx="2581">
                  <c:v>-340.75</c:v>
                </c:pt>
                <c:pt idx="2582">
                  <c:v>-310</c:v>
                </c:pt>
                <c:pt idx="2583">
                  <c:v>-300</c:v>
                </c:pt>
                <c:pt idx="2584">
                  <c:v>-269.25</c:v>
                </c:pt>
                <c:pt idx="2585">
                  <c:v>-255.5</c:v>
                </c:pt>
                <c:pt idx="2586">
                  <c:v>-291.25</c:v>
                </c:pt>
                <c:pt idx="2587">
                  <c:v>-294.25</c:v>
                </c:pt>
                <c:pt idx="2588">
                  <c:v>-276</c:v>
                </c:pt>
                <c:pt idx="2589">
                  <c:v>-267.25</c:v>
                </c:pt>
                <c:pt idx="2590">
                  <c:v>-243.75</c:v>
                </c:pt>
                <c:pt idx="2591">
                  <c:v>-252.5</c:v>
                </c:pt>
                <c:pt idx="2592">
                  <c:v>-219.75</c:v>
                </c:pt>
                <c:pt idx="2593">
                  <c:v>-243.25</c:v>
                </c:pt>
                <c:pt idx="2594">
                  <c:v>-255.5</c:v>
                </c:pt>
                <c:pt idx="2595">
                  <c:v>-235.25</c:v>
                </c:pt>
                <c:pt idx="2596">
                  <c:v>-232</c:v>
                </c:pt>
                <c:pt idx="2597">
                  <c:v>-218.25</c:v>
                </c:pt>
                <c:pt idx="2598">
                  <c:v>-217.25</c:v>
                </c:pt>
                <c:pt idx="2599">
                  <c:v>-227.25</c:v>
                </c:pt>
                <c:pt idx="2600">
                  <c:v>-271</c:v>
                </c:pt>
                <c:pt idx="2601">
                  <c:v>-250.75</c:v>
                </c:pt>
                <c:pt idx="2602">
                  <c:v>-233.5</c:v>
                </c:pt>
                <c:pt idx="2603">
                  <c:v>-234.5</c:v>
                </c:pt>
                <c:pt idx="2604">
                  <c:v>-279.25</c:v>
                </c:pt>
                <c:pt idx="2605">
                  <c:v>-275.75</c:v>
                </c:pt>
                <c:pt idx="2606">
                  <c:v>-254.25</c:v>
                </c:pt>
                <c:pt idx="2607">
                  <c:v>-235.25</c:v>
                </c:pt>
                <c:pt idx="2608">
                  <c:v>-215</c:v>
                </c:pt>
                <c:pt idx="2609">
                  <c:v>-235.5</c:v>
                </c:pt>
                <c:pt idx="2610">
                  <c:v>-207</c:v>
                </c:pt>
                <c:pt idx="2611">
                  <c:v>-168.5</c:v>
                </c:pt>
                <c:pt idx="2612">
                  <c:v>-177</c:v>
                </c:pt>
                <c:pt idx="2613">
                  <c:v>-215.75</c:v>
                </c:pt>
                <c:pt idx="2614">
                  <c:v>-226</c:v>
                </c:pt>
                <c:pt idx="2615">
                  <c:v>-239.5</c:v>
                </c:pt>
                <c:pt idx="2616">
                  <c:v>-242.25</c:v>
                </c:pt>
                <c:pt idx="2617">
                  <c:v>-224</c:v>
                </c:pt>
                <c:pt idx="2618">
                  <c:v>-188.75</c:v>
                </c:pt>
                <c:pt idx="2619">
                  <c:v>-248.25</c:v>
                </c:pt>
                <c:pt idx="2620">
                  <c:v>-237.25</c:v>
                </c:pt>
                <c:pt idx="2621">
                  <c:v>-193.5</c:v>
                </c:pt>
                <c:pt idx="2622">
                  <c:v>-198.5</c:v>
                </c:pt>
                <c:pt idx="2623">
                  <c:v>-198.5</c:v>
                </c:pt>
                <c:pt idx="2624">
                  <c:v>-216</c:v>
                </c:pt>
                <c:pt idx="2625">
                  <c:v>-223.5</c:v>
                </c:pt>
                <c:pt idx="2626">
                  <c:v>-219.25</c:v>
                </c:pt>
                <c:pt idx="2627">
                  <c:v>-224.5</c:v>
                </c:pt>
                <c:pt idx="2628">
                  <c:v>-230.75</c:v>
                </c:pt>
                <c:pt idx="2629">
                  <c:v>-245</c:v>
                </c:pt>
                <c:pt idx="2630">
                  <c:v>-237.5</c:v>
                </c:pt>
                <c:pt idx="2631">
                  <c:v>-247.5</c:v>
                </c:pt>
                <c:pt idx="2632">
                  <c:v>-255</c:v>
                </c:pt>
                <c:pt idx="2633">
                  <c:v>-259.25</c:v>
                </c:pt>
                <c:pt idx="2634">
                  <c:v>-253.5</c:v>
                </c:pt>
                <c:pt idx="2635">
                  <c:v>-252.25</c:v>
                </c:pt>
                <c:pt idx="2636">
                  <c:v>-259</c:v>
                </c:pt>
                <c:pt idx="2637">
                  <c:v>-271</c:v>
                </c:pt>
                <c:pt idx="2638">
                  <c:v>-262</c:v>
                </c:pt>
                <c:pt idx="2639">
                  <c:v>-271.5</c:v>
                </c:pt>
                <c:pt idx="2640">
                  <c:v>-242.25</c:v>
                </c:pt>
                <c:pt idx="2641">
                  <c:v>-251</c:v>
                </c:pt>
                <c:pt idx="2642">
                  <c:v>-245.25</c:v>
                </c:pt>
                <c:pt idx="2643">
                  <c:v>-238.5</c:v>
                </c:pt>
                <c:pt idx="2644">
                  <c:v>-224</c:v>
                </c:pt>
                <c:pt idx="2645">
                  <c:v>-210.5</c:v>
                </c:pt>
                <c:pt idx="2646">
                  <c:v>-222.5</c:v>
                </c:pt>
                <c:pt idx="2647">
                  <c:v>-215</c:v>
                </c:pt>
                <c:pt idx="2648">
                  <c:v>-208.75</c:v>
                </c:pt>
                <c:pt idx="2649">
                  <c:v>-222</c:v>
                </c:pt>
                <c:pt idx="2650">
                  <c:v>-194.5</c:v>
                </c:pt>
                <c:pt idx="2651">
                  <c:v>-174.25</c:v>
                </c:pt>
                <c:pt idx="2652">
                  <c:v>-145.5</c:v>
                </c:pt>
                <c:pt idx="2653">
                  <c:v>-146.5</c:v>
                </c:pt>
                <c:pt idx="2654">
                  <c:v>-136.5</c:v>
                </c:pt>
                <c:pt idx="2655">
                  <c:v>-162.5</c:v>
                </c:pt>
                <c:pt idx="2656">
                  <c:v>-153</c:v>
                </c:pt>
                <c:pt idx="2657">
                  <c:v>-131</c:v>
                </c:pt>
                <c:pt idx="2658">
                  <c:v>-132.5</c:v>
                </c:pt>
                <c:pt idx="2659">
                  <c:v>-124.25</c:v>
                </c:pt>
                <c:pt idx="2660">
                  <c:v>-132.75</c:v>
                </c:pt>
                <c:pt idx="2661">
                  <c:v>-146</c:v>
                </c:pt>
                <c:pt idx="2662">
                  <c:v>-154.25</c:v>
                </c:pt>
                <c:pt idx="2663">
                  <c:v>-155.25</c:v>
                </c:pt>
                <c:pt idx="2664">
                  <c:v>-120</c:v>
                </c:pt>
                <c:pt idx="2665">
                  <c:v>-68</c:v>
                </c:pt>
                <c:pt idx="2666">
                  <c:v>-86.25</c:v>
                </c:pt>
                <c:pt idx="2667">
                  <c:v>-58.25</c:v>
                </c:pt>
                <c:pt idx="2668">
                  <c:v>-62.25</c:v>
                </c:pt>
                <c:pt idx="2669">
                  <c:v>-45.25</c:v>
                </c:pt>
                <c:pt idx="2670">
                  <c:v>-64</c:v>
                </c:pt>
                <c:pt idx="2671">
                  <c:v>-36</c:v>
                </c:pt>
                <c:pt idx="2672">
                  <c:v>-15.5</c:v>
                </c:pt>
                <c:pt idx="2673">
                  <c:v>-3</c:v>
                </c:pt>
                <c:pt idx="2674">
                  <c:v>-37</c:v>
                </c:pt>
                <c:pt idx="2675">
                  <c:v>-50.5</c:v>
                </c:pt>
                <c:pt idx="2676">
                  <c:v>-73.5</c:v>
                </c:pt>
                <c:pt idx="2677">
                  <c:v>-43</c:v>
                </c:pt>
                <c:pt idx="2678">
                  <c:v>-45</c:v>
                </c:pt>
                <c:pt idx="2679">
                  <c:v>-52.75</c:v>
                </c:pt>
                <c:pt idx="2680">
                  <c:v>-33.75</c:v>
                </c:pt>
                <c:pt idx="2681">
                  <c:v>8</c:v>
                </c:pt>
                <c:pt idx="2682">
                  <c:v>4</c:v>
                </c:pt>
                <c:pt idx="2683">
                  <c:v>-38.5</c:v>
                </c:pt>
                <c:pt idx="2684">
                  <c:v>-23.75</c:v>
                </c:pt>
                <c:pt idx="2685">
                  <c:v>-33.75</c:v>
                </c:pt>
                <c:pt idx="2686">
                  <c:v>-55.5</c:v>
                </c:pt>
                <c:pt idx="2687">
                  <c:v>-56.75</c:v>
                </c:pt>
                <c:pt idx="2688">
                  <c:v>-75.75</c:v>
                </c:pt>
                <c:pt idx="2689">
                  <c:v>-65.5</c:v>
                </c:pt>
                <c:pt idx="2690">
                  <c:v>-79</c:v>
                </c:pt>
                <c:pt idx="2691">
                  <c:v>-129.75</c:v>
                </c:pt>
                <c:pt idx="2692">
                  <c:v>-142.25</c:v>
                </c:pt>
                <c:pt idx="2693">
                  <c:v>-134.25</c:v>
                </c:pt>
                <c:pt idx="2694">
                  <c:v>-109.5</c:v>
                </c:pt>
                <c:pt idx="2695">
                  <c:v>-100</c:v>
                </c:pt>
                <c:pt idx="2696">
                  <c:v>-115.5</c:v>
                </c:pt>
                <c:pt idx="2697">
                  <c:v>-124</c:v>
                </c:pt>
                <c:pt idx="2698">
                  <c:v>-142</c:v>
                </c:pt>
                <c:pt idx="2699">
                  <c:v>-137.75</c:v>
                </c:pt>
                <c:pt idx="2700">
                  <c:v>-156</c:v>
                </c:pt>
                <c:pt idx="2701">
                  <c:v>-154.5</c:v>
                </c:pt>
                <c:pt idx="2702">
                  <c:v>-137.75</c:v>
                </c:pt>
                <c:pt idx="2703">
                  <c:v>-156.75</c:v>
                </c:pt>
                <c:pt idx="2704">
                  <c:v>-147</c:v>
                </c:pt>
                <c:pt idx="2705">
                  <c:v>-147</c:v>
                </c:pt>
                <c:pt idx="2706">
                  <c:v>-141.25</c:v>
                </c:pt>
                <c:pt idx="2707">
                  <c:v>-145</c:v>
                </c:pt>
                <c:pt idx="2708">
                  <c:v>-135.25</c:v>
                </c:pt>
                <c:pt idx="2709">
                  <c:v>-135.5</c:v>
                </c:pt>
                <c:pt idx="2710">
                  <c:v>-141</c:v>
                </c:pt>
                <c:pt idx="2711">
                  <c:v>-172</c:v>
                </c:pt>
                <c:pt idx="2712">
                  <c:v>-175</c:v>
                </c:pt>
                <c:pt idx="2713">
                  <c:v>-179</c:v>
                </c:pt>
                <c:pt idx="2714">
                  <c:v>-198</c:v>
                </c:pt>
                <c:pt idx="2715">
                  <c:v>-196.25</c:v>
                </c:pt>
                <c:pt idx="2716">
                  <c:v>-174</c:v>
                </c:pt>
                <c:pt idx="2717">
                  <c:v>-178</c:v>
                </c:pt>
                <c:pt idx="2718">
                  <c:v>-162.5</c:v>
                </c:pt>
                <c:pt idx="2719">
                  <c:v>-152</c:v>
                </c:pt>
                <c:pt idx="2720">
                  <c:v>-133.5</c:v>
                </c:pt>
                <c:pt idx="2721">
                  <c:v>-141</c:v>
                </c:pt>
                <c:pt idx="2722">
                  <c:v>-148.5</c:v>
                </c:pt>
                <c:pt idx="2723">
                  <c:v>-152.75</c:v>
                </c:pt>
                <c:pt idx="2724">
                  <c:v>-168</c:v>
                </c:pt>
                <c:pt idx="2725">
                  <c:v>-157.5</c:v>
                </c:pt>
                <c:pt idx="2726">
                  <c:v>-160</c:v>
                </c:pt>
                <c:pt idx="2727">
                  <c:v>-150</c:v>
                </c:pt>
                <c:pt idx="2728">
                  <c:v>-139.5</c:v>
                </c:pt>
                <c:pt idx="2729">
                  <c:v>-138</c:v>
                </c:pt>
                <c:pt idx="2730">
                  <c:v>-126.75</c:v>
                </c:pt>
                <c:pt idx="2731">
                  <c:v>-97.5</c:v>
                </c:pt>
                <c:pt idx="2732">
                  <c:v>-90.5</c:v>
                </c:pt>
                <c:pt idx="2733">
                  <c:v>-84.25</c:v>
                </c:pt>
                <c:pt idx="2734">
                  <c:v>-88.5</c:v>
                </c:pt>
                <c:pt idx="2735">
                  <c:v>-93.75</c:v>
                </c:pt>
                <c:pt idx="2736">
                  <c:v>-107.5</c:v>
                </c:pt>
                <c:pt idx="2737">
                  <c:v>-99.5</c:v>
                </c:pt>
                <c:pt idx="2738">
                  <c:v>-88</c:v>
                </c:pt>
                <c:pt idx="2739">
                  <c:v>-85</c:v>
                </c:pt>
                <c:pt idx="2740">
                  <c:v>-83.5</c:v>
                </c:pt>
                <c:pt idx="2741">
                  <c:v>-91.5</c:v>
                </c:pt>
                <c:pt idx="2742">
                  <c:v>-96.25</c:v>
                </c:pt>
                <c:pt idx="2743">
                  <c:v>-110.5</c:v>
                </c:pt>
                <c:pt idx="2744">
                  <c:v>-110</c:v>
                </c:pt>
                <c:pt idx="2745">
                  <c:v>-86.75</c:v>
                </c:pt>
                <c:pt idx="2746">
                  <c:v>-58.25</c:v>
                </c:pt>
                <c:pt idx="2747">
                  <c:v>-64.75</c:v>
                </c:pt>
                <c:pt idx="2748">
                  <c:v>-51</c:v>
                </c:pt>
                <c:pt idx="2749">
                  <c:v>-49.75</c:v>
                </c:pt>
                <c:pt idx="2750">
                  <c:v>-78.75</c:v>
                </c:pt>
                <c:pt idx="2751">
                  <c:v>-89.75</c:v>
                </c:pt>
                <c:pt idx="2752">
                  <c:v>-75</c:v>
                </c:pt>
                <c:pt idx="2753">
                  <c:v>-85</c:v>
                </c:pt>
                <c:pt idx="2754">
                  <c:v>-76.75</c:v>
                </c:pt>
                <c:pt idx="2755">
                  <c:v>-87.5</c:v>
                </c:pt>
                <c:pt idx="2756">
                  <c:v>-79.5</c:v>
                </c:pt>
                <c:pt idx="2757">
                  <c:v>-56.5</c:v>
                </c:pt>
                <c:pt idx="2758">
                  <c:v>-42.75</c:v>
                </c:pt>
                <c:pt idx="2759">
                  <c:v>-56</c:v>
                </c:pt>
                <c:pt idx="2760">
                  <c:v>-70</c:v>
                </c:pt>
                <c:pt idx="2761">
                  <c:v>-74.25</c:v>
                </c:pt>
                <c:pt idx="2762">
                  <c:v>-74.25</c:v>
                </c:pt>
                <c:pt idx="2763">
                  <c:v>-79.75</c:v>
                </c:pt>
                <c:pt idx="2764">
                  <c:v>-86</c:v>
                </c:pt>
                <c:pt idx="2765">
                  <c:v>-90.5</c:v>
                </c:pt>
                <c:pt idx="2766">
                  <c:v>-84.5</c:v>
                </c:pt>
                <c:pt idx="2767">
                  <c:v>-67.5</c:v>
                </c:pt>
                <c:pt idx="2768">
                  <c:v>-72.25</c:v>
                </c:pt>
                <c:pt idx="2769">
                  <c:v>-50</c:v>
                </c:pt>
                <c:pt idx="2770">
                  <c:v>-52.25</c:v>
                </c:pt>
                <c:pt idx="2771">
                  <c:v>-55.75</c:v>
                </c:pt>
                <c:pt idx="2772">
                  <c:v>-57</c:v>
                </c:pt>
                <c:pt idx="2773">
                  <c:v>-56.75</c:v>
                </c:pt>
                <c:pt idx="2774">
                  <c:v>-45.25</c:v>
                </c:pt>
                <c:pt idx="2775">
                  <c:v>-49.25</c:v>
                </c:pt>
                <c:pt idx="2776">
                  <c:v>-30</c:v>
                </c:pt>
                <c:pt idx="2777">
                  <c:v>-40.25</c:v>
                </c:pt>
                <c:pt idx="2778">
                  <c:v>-20.75</c:v>
                </c:pt>
                <c:pt idx="2779">
                  <c:v>-31.75</c:v>
                </c:pt>
                <c:pt idx="2780">
                  <c:v>-28</c:v>
                </c:pt>
                <c:pt idx="2781">
                  <c:v>-52</c:v>
                </c:pt>
                <c:pt idx="2782">
                  <c:v>-45</c:v>
                </c:pt>
                <c:pt idx="2783">
                  <c:v>-28</c:v>
                </c:pt>
                <c:pt idx="2784">
                  <c:v>-17</c:v>
                </c:pt>
                <c:pt idx="2785">
                  <c:v>6.25</c:v>
                </c:pt>
                <c:pt idx="2786">
                  <c:v>0.5</c:v>
                </c:pt>
                <c:pt idx="2787">
                  <c:v>4.5</c:v>
                </c:pt>
                <c:pt idx="2788">
                  <c:v>2</c:v>
                </c:pt>
                <c:pt idx="2789">
                  <c:v>32</c:v>
                </c:pt>
                <c:pt idx="2790">
                  <c:v>52.25</c:v>
                </c:pt>
                <c:pt idx="2791">
                  <c:v>39.75</c:v>
                </c:pt>
                <c:pt idx="2792">
                  <c:v>39.75</c:v>
                </c:pt>
                <c:pt idx="2793">
                  <c:v>96.5</c:v>
                </c:pt>
                <c:pt idx="2794">
                  <c:v>100</c:v>
                </c:pt>
                <c:pt idx="2795">
                  <c:v>122</c:v>
                </c:pt>
                <c:pt idx="2796">
                  <c:v>154</c:v>
                </c:pt>
                <c:pt idx="2797">
                  <c:v>196</c:v>
                </c:pt>
                <c:pt idx="2798">
                  <c:v>161.5</c:v>
                </c:pt>
                <c:pt idx="2799">
                  <c:v>150.75</c:v>
                </c:pt>
                <c:pt idx="2800">
                  <c:v>154.5</c:v>
                </c:pt>
                <c:pt idx="2801">
                  <c:v>146.5</c:v>
                </c:pt>
                <c:pt idx="2802">
                  <c:v>125.25</c:v>
                </c:pt>
                <c:pt idx="2803">
                  <c:v>125.75</c:v>
                </c:pt>
                <c:pt idx="2804">
                  <c:v>113.5</c:v>
                </c:pt>
                <c:pt idx="2805">
                  <c:v>94.5</c:v>
                </c:pt>
                <c:pt idx="2806">
                  <c:v>94.5</c:v>
                </c:pt>
                <c:pt idx="2807">
                  <c:v>97.25</c:v>
                </c:pt>
                <c:pt idx="2808">
                  <c:v>103.75</c:v>
                </c:pt>
                <c:pt idx="2809">
                  <c:v>109.5</c:v>
                </c:pt>
                <c:pt idx="2810">
                  <c:v>85.75</c:v>
                </c:pt>
                <c:pt idx="2811">
                  <c:v>69.25</c:v>
                </c:pt>
                <c:pt idx="2812">
                  <c:v>75</c:v>
                </c:pt>
                <c:pt idx="2813">
                  <c:v>76.5</c:v>
                </c:pt>
                <c:pt idx="2814">
                  <c:v>69.5</c:v>
                </c:pt>
                <c:pt idx="2815">
                  <c:v>93</c:v>
                </c:pt>
                <c:pt idx="2816">
                  <c:v>96</c:v>
                </c:pt>
                <c:pt idx="2817">
                  <c:v>96.5</c:v>
                </c:pt>
                <c:pt idx="2818">
                  <c:v>75.5</c:v>
                </c:pt>
                <c:pt idx="2819">
                  <c:v>80.75</c:v>
                </c:pt>
                <c:pt idx="2820">
                  <c:v>84</c:v>
                </c:pt>
                <c:pt idx="2821">
                  <c:v>66.25</c:v>
                </c:pt>
                <c:pt idx="2822">
                  <c:v>67</c:v>
                </c:pt>
                <c:pt idx="2823">
                  <c:v>96</c:v>
                </c:pt>
                <c:pt idx="2824">
                  <c:v>109.75</c:v>
                </c:pt>
                <c:pt idx="2825">
                  <c:v>108.25</c:v>
                </c:pt>
                <c:pt idx="2826">
                  <c:v>87</c:v>
                </c:pt>
                <c:pt idx="2827">
                  <c:v>79.5</c:v>
                </c:pt>
                <c:pt idx="2828">
                  <c:v>65.25</c:v>
                </c:pt>
                <c:pt idx="2829">
                  <c:v>48</c:v>
                </c:pt>
                <c:pt idx="2830">
                  <c:v>49.5</c:v>
                </c:pt>
                <c:pt idx="2831">
                  <c:v>45.5</c:v>
                </c:pt>
                <c:pt idx="2832">
                  <c:v>45.5</c:v>
                </c:pt>
                <c:pt idx="2833">
                  <c:v>52.25</c:v>
                </c:pt>
                <c:pt idx="2834">
                  <c:v>27.25</c:v>
                </c:pt>
                <c:pt idx="2835">
                  <c:v>25.5</c:v>
                </c:pt>
                <c:pt idx="2836">
                  <c:v>23.75</c:v>
                </c:pt>
                <c:pt idx="2837">
                  <c:v>29</c:v>
                </c:pt>
                <c:pt idx="2838">
                  <c:v>15</c:v>
                </c:pt>
                <c:pt idx="2839">
                  <c:v>24.75</c:v>
                </c:pt>
                <c:pt idx="2840">
                  <c:v>32</c:v>
                </c:pt>
                <c:pt idx="2841">
                  <c:v>16</c:v>
                </c:pt>
                <c:pt idx="2842">
                  <c:v>13.75</c:v>
                </c:pt>
                <c:pt idx="2843">
                  <c:v>18.5</c:v>
                </c:pt>
                <c:pt idx="2844">
                  <c:v>39.75</c:v>
                </c:pt>
                <c:pt idx="2845">
                  <c:v>24.5</c:v>
                </c:pt>
                <c:pt idx="2846">
                  <c:v>29</c:v>
                </c:pt>
                <c:pt idx="2847">
                  <c:v>39.5</c:v>
                </c:pt>
                <c:pt idx="2848">
                  <c:v>21.25</c:v>
                </c:pt>
                <c:pt idx="2849">
                  <c:v>0.25</c:v>
                </c:pt>
                <c:pt idx="2850">
                  <c:v>0.5</c:v>
                </c:pt>
                <c:pt idx="2851">
                  <c:v>8.5</c:v>
                </c:pt>
                <c:pt idx="2852">
                  <c:v>29.75</c:v>
                </c:pt>
                <c:pt idx="2853">
                  <c:v>32.5</c:v>
                </c:pt>
                <c:pt idx="2854">
                  <c:v>31</c:v>
                </c:pt>
                <c:pt idx="2855">
                  <c:v>53.25</c:v>
                </c:pt>
                <c:pt idx="2856">
                  <c:v>43.75</c:v>
                </c:pt>
                <c:pt idx="2857">
                  <c:v>32.25</c:v>
                </c:pt>
                <c:pt idx="2858">
                  <c:v>24.75</c:v>
                </c:pt>
                <c:pt idx="2859">
                  <c:v>17.25</c:v>
                </c:pt>
                <c:pt idx="2860">
                  <c:v>28</c:v>
                </c:pt>
                <c:pt idx="2861">
                  <c:v>21.75</c:v>
                </c:pt>
                <c:pt idx="2862">
                  <c:v>23</c:v>
                </c:pt>
                <c:pt idx="2863">
                  <c:v>17.25</c:v>
                </c:pt>
                <c:pt idx="2864">
                  <c:v>10.75</c:v>
                </c:pt>
                <c:pt idx="2865">
                  <c:v>11</c:v>
                </c:pt>
                <c:pt idx="2866">
                  <c:v>21</c:v>
                </c:pt>
                <c:pt idx="2867">
                  <c:v>16.25</c:v>
                </c:pt>
                <c:pt idx="2868">
                  <c:v>3.75</c:v>
                </c:pt>
                <c:pt idx="2869">
                  <c:v>-5</c:v>
                </c:pt>
                <c:pt idx="2870">
                  <c:v>3.5</c:v>
                </c:pt>
                <c:pt idx="2871">
                  <c:v>7</c:v>
                </c:pt>
                <c:pt idx="2872">
                  <c:v>15.75</c:v>
                </c:pt>
                <c:pt idx="2873">
                  <c:v>11.25</c:v>
                </c:pt>
                <c:pt idx="2874">
                  <c:v>22.5</c:v>
                </c:pt>
                <c:pt idx="2875">
                  <c:v>30</c:v>
                </c:pt>
                <c:pt idx="2876">
                  <c:v>21.25</c:v>
                </c:pt>
                <c:pt idx="2877">
                  <c:v>44.25</c:v>
                </c:pt>
                <c:pt idx="2878">
                  <c:v>36</c:v>
                </c:pt>
                <c:pt idx="2879">
                  <c:v>41.25</c:v>
                </c:pt>
                <c:pt idx="2880">
                  <c:v>49</c:v>
                </c:pt>
                <c:pt idx="2881">
                  <c:v>41.25</c:v>
                </c:pt>
                <c:pt idx="2882">
                  <c:v>37</c:v>
                </c:pt>
                <c:pt idx="2883">
                  <c:v>37</c:v>
                </c:pt>
                <c:pt idx="2884">
                  <c:v>34.75</c:v>
                </c:pt>
                <c:pt idx="2885">
                  <c:v>69.75</c:v>
                </c:pt>
                <c:pt idx="2886">
                  <c:v>54.75</c:v>
                </c:pt>
                <c:pt idx="2887">
                  <c:v>39.75</c:v>
                </c:pt>
                <c:pt idx="2888">
                  <c:v>46.75</c:v>
                </c:pt>
                <c:pt idx="2889">
                  <c:v>75</c:v>
                </c:pt>
                <c:pt idx="2890">
                  <c:v>81.25</c:v>
                </c:pt>
                <c:pt idx="2891">
                  <c:v>87</c:v>
                </c:pt>
                <c:pt idx="2892">
                  <c:v>93.25</c:v>
                </c:pt>
                <c:pt idx="2893">
                  <c:v>73.75</c:v>
                </c:pt>
                <c:pt idx="2894">
                  <c:v>60</c:v>
                </c:pt>
                <c:pt idx="2895">
                  <c:v>62.75</c:v>
                </c:pt>
                <c:pt idx="2896">
                  <c:v>51.5</c:v>
                </c:pt>
                <c:pt idx="2897">
                  <c:v>53.5</c:v>
                </c:pt>
                <c:pt idx="2898">
                  <c:v>65.5</c:v>
                </c:pt>
                <c:pt idx="2899">
                  <c:v>86.5</c:v>
                </c:pt>
                <c:pt idx="2900">
                  <c:v>69.25</c:v>
                </c:pt>
                <c:pt idx="2901">
                  <c:v>91.25</c:v>
                </c:pt>
                <c:pt idx="2902">
                  <c:v>78.5</c:v>
                </c:pt>
                <c:pt idx="2903">
                  <c:v>60.75</c:v>
                </c:pt>
                <c:pt idx="2904">
                  <c:v>62.25</c:v>
                </c:pt>
                <c:pt idx="2905">
                  <c:v>58.75</c:v>
                </c:pt>
                <c:pt idx="2906">
                  <c:v>63.25</c:v>
                </c:pt>
                <c:pt idx="2907">
                  <c:v>37.75</c:v>
                </c:pt>
                <c:pt idx="2908">
                  <c:v>18.5</c:v>
                </c:pt>
                <c:pt idx="2909">
                  <c:v>21.25</c:v>
                </c:pt>
                <c:pt idx="2910">
                  <c:v>7.75</c:v>
                </c:pt>
                <c:pt idx="2911">
                  <c:v>11</c:v>
                </c:pt>
                <c:pt idx="2912">
                  <c:v>6.5</c:v>
                </c:pt>
                <c:pt idx="2913">
                  <c:v>4</c:v>
                </c:pt>
                <c:pt idx="2914">
                  <c:v>3.5</c:v>
                </c:pt>
                <c:pt idx="2915">
                  <c:v>15.75</c:v>
                </c:pt>
                <c:pt idx="2916">
                  <c:v>17.25</c:v>
                </c:pt>
                <c:pt idx="2917">
                  <c:v>11.75</c:v>
                </c:pt>
                <c:pt idx="2918">
                  <c:v>11.25</c:v>
                </c:pt>
                <c:pt idx="2919">
                  <c:v>4.25</c:v>
                </c:pt>
                <c:pt idx="2920">
                  <c:v>26.25</c:v>
                </c:pt>
                <c:pt idx="2921">
                  <c:v>25.75</c:v>
                </c:pt>
                <c:pt idx="2922">
                  <c:v>29</c:v>
                </c:pt>
                <c:pt idx="2923">
                  <c:v>42.75</c:v>
                </c:pt>
                <c:pt idx="2924">
                  <c:v>36.5</c:v>
                </c:pt>
                <c:pt idx="2925">
                  <c:v>33.5</c:v>
                </c:pt>
                <c:pt idx="2926">
                  <c:v>29.25</c:v>
                </c:pt>
                <c:pt idx="2927">
                  <c:v>34</c:v>
                </c:pt>
                <c:pt idx="2928">
                  <c:v>40.5</c:v>
                </c:pt>
                <c:pt idx="2929">
                  <c:v>48.25</c:v>
                </c:pt>
                <c:pt idx="2930">
                  <c:v>52.75</c:v>
                </c:pt>
                <c:pt idx="2931">
                  <c:v>53</c:v>
                </c:pt>
                <c:pt idx="2932">
                  <c:v>51</c:v>
                </c:pt>
                <c:pt idx="2933">
                  <c:v>58</c:v>
                </c:pt>
                <c:pt idx="2934">
                  <c:v>46.5</c:v>
                </c:pt>
                <c:pt idx="2935">
                  <c:v>74.5</c:v>
                </c:pt>
                <c:pt idx="2936">
                  <c:v>66.5</c:v>
                </c:pt>
                <c:pt idx="2937">
                  <c:v>74.25</c:v>
                </c:pt>
                <c:pt idx="2938">
                  <c:v>48.75</c:v>
                </c:pt>
                <c:pt idx="2939">
                  <c:v>50.5</c:v>
                </c:pt>
                <c:pt idx="2940">
                  <c:v>55.5</c:v>
                </c:pt>
                <c:pt idx="2941">
                  <c:v>51.75</c:v>
                </c:pt>
                <c:pt idx="2942">
                  <c:v>70.25</c:v>
                </c:pt>
                <c:pt idx="2943">
                  <c:v>75.25</c:v>
                </c:pt>
                <c:pt idx="2944">
                  <c:v>86.75</c:v>
                </c:pt>
                <c:pt idx="2945">
                  <c:v>86</c:v>
                </c:pt>
                <c:pt idx="2946">
                  <c:v>106.5</c:v>
                </c:pt>
                <c:pt idx="2947">
                  <c:v>113.5</c:v>
                </c:pt>
                <c:pt idx="2948">
                  <c:v>101.25</c:v>
                </c:pt>
                <c:pt idx="2949">
                  <c:v>90</c:v>
                </c:pt>
                <c:pt idx="2950">
                  <c:v>94</c:v>
                </c:pt>
                <c:pt idx="2951">
                  <c:v>105.5</c:v>
                </c:pt>
                <c:pt idx="2952">
                  <c:v>126.75</c:v>
                </c:pt>
                <c:pt idx="2953">
                  <c:v>131</c:v>
                </c:pt>
                <c:pt idx="2954">
                  <c:v>92</c:v>
                </c:pt>
                <c:pt idx="2955">
                  <c:v>104.5</c:v>
                </c:pt>
                <c:pt idx="2956">
                  <c:v>124.5</c:v>
                </c:pt>
                <c:pt idx="2957">
                  <c:v>103</c:v>
                </c:pt>
                <c:pt idx="2958">
                  <c:v>80</c:v>
                </c:pt>
                <c:pt idx="2959">
                  <c:v>84</c:v>
                </c:pt>
                <c:pt idx="2960">
                  <c:v>79.5</c:v>
                </c:pt>
                <c:pt idx="2961">
                  <c:v>73.25</c:v>
                </c:pt>
                <c:pt idx="2962">
                  <c:v>85</c:v>
                </c:pt>
                <c:pt idx="2963">
                  <c:v>95.5</c:v>
                </c:pt>
                <c:pt idx="2964">
                  <c:v>93.5</c:v>
                </c:pt>
                <c:pt idx="2965">
                  <c:v>81.5</c:v>
                </c:pt>
                <c:pt idx="2966">
                  <c:v>96</c:v>
                </c:pt>
                <c:pt idx="2967">
                  <c:v>102</c:v>
                </c:pt>
                <c:pt idx="2968">
                  <c:v>110.75</c:v>
                </c:pt>
                <c:pt idx="2969">
                  <c:v>112.75</c:v>
                </c:pt>
                <c:pt idx="2970">
                  <c:v>111</c:v>
                </c:pt>
                <c:pt idx="2971">
                  <c:v>139.75</c:v>
                </c:pt>
                <c:pt idx="2972">
                  <c:v>137</c:v>
                </c:pt>
                <c:pt idx="2973">
                  <c:v>128</c:v>
                </c:pt>
                <c:pt idx="2974">
                  <c:v>149</c:v>
                </c:pt>
                <c:pt idx="2975">
                  <c:v>150.25</c:v>
                </c:pt>
                <c:pt idx="2976">
                  <c:v>146.5</c:v>
                </c:pt>
                <c:pt idx="2977">
                  <c:v>164.25</c:v>
                </c:pt>
                <c:pt idx="2978">
                  <c:v>158.25</c:v>
                </c:pt>
                <c:pt idx="2979">
                  <c:v>167.75</c:v>
                </c:pt>
                <c:pt idx="2980">
                  <c:v>169.5</c:v>
                </c:pt>
                <c:pt idx="2981">
                  <c:v>143</c:v>
                </c:pt>
                <c:pt idx="2982">
                  <c:v>134.25</c:v>
                </c:pt>
                <c:pt idx="2983">
                  <c:v>159</c:v>
                </c:pt>
                <c:pt idx="2984">
                  <c:v>171.5</c:v>
                </c:pt>
                <c:pt idx="2985">
                  <c:v>187.25</c:v>
                </c:pt>
                <c:pt idx="2986">
                  <c:v>182.25</c:v>
                </c:pt>
                <c:pt idx="2987">
                  <c:v>204.75</c:v>
                </c:pt>
                <c:pt idx="2988">
                  <c:v>204.5</c:v>
                </c:pt>
                <c:pt idx="2989">
                  <c:v>187.25</c:v>
                </c:pt>
                <c:pt idx="2990">
                  <c:v>189.25</c:v>
                </c:pt>
                <c:pt idx="2991">
                  <c:v>209.75</c:v>
                </c:pt>
                <c:pt idx="2992">
                  <c:v>231.75</c:v>
                </c:pt>
                <c:pt idx="2993">
                  <c:v>226</c:v>
                </c:pt>
                <c:pt idx="2994">
                  <c:v>188.25</c:v>
                </c:pt>
                <c:pt idx="2995">
                  <c:v>201</c:v>
                </c:pt>
                <c:pt idx="2996">
                  <c:v>225.25</c:v>
                </c:pt>
                <c:pt idx="2997">
                  <c:v>260.25</c:v>
                </c:pt>
                <c:pt idx="2998">
                  <c:v>252.25</c:v>
                </c:pt>
                <c:pt idx="2999">
                  <c:v>262</c:v>
                </c:pt>
                <c:pt idx="3000">
                  <c:v>258.75</c:v>
                </c:pt>
                <c:pt idx="3001">
                  <c:v>276</c:v>
                </c:pt>
                <c:pt idx="3002">
                  <c:v>274.25</c:v>
                </c:pt>
                <c:pt idx="3003">
                  <c:v>303.75</c:v>
                </c:pt>
                <c:pt idx="3004">
                  <c:v>335.25</c:v>
                </c:pt>
                <c:pt idx="3005">
                  <c:v>359.5</c:v>
                </c:pt>
                <c:pt idx="3006">
                  <c:v>382.5</c:v>
                </c:pt>
                <c:pt idx="3007">
                  <c:v>335.25</c:v>
                </c:pt>
                <c:pt idx="3008">
                  <c:v>342.5</c:v>
                </c:pt>
                <c:pt idx="3009">
                  <c:v>325.5</c:v>
                </c:pt>
                <c:pt idx="3010">
                  <c:v>285.5</c:v>
                </c:pt>
                <c:pt idx="3011">
                  <c:v>273.75</c:v>
                </c:pt>
                <c:pt idx="3012">
                  <c:v>267.75</c:v>
                </c:pt>
                <c:pt idx="3013">
                  <c:v>295.25</c:v>
                </c:pt>
                <c:pt idx="3014">
                  <c:v>314.25</c:v>
                </c:pt>
                <c:pt idx="3015">
                  <c:v>345.25</c:v>
                </c:pt>
                <c:pt idx="3016">
                  <c:v>318.25</c:v>
                </c:pt>
                <c:pt idx="3017">
                  <c:v>303.25</c:v>
                </c:pt>
                <c:pt idx="3018">
                  <c:v>273.5</c:v>
                </c:pt>
                <c:pt idx="3019">
                  <c:v>271.5</c:v>
                </c:pt>
                <c:pt idx="3020">
                  <c:v>276.75</c:v>
                </c:pt>
                <c:pt idx="3021">
                  <c:v>294</c:v>
                </c:pt>
                <c:pt idx="3022">
                  <c:v>261.25</c:v>
                </c:pt>
                <c:pt idx="3023">
                  <c:v>248.75</c:v>
                </c:pt>
                <c:pt idx="3024">
                  <c:v>251.25</c:v>
                </c:pt>
                <c:pt idx="3025">
                  <c:v>230.25</c:v>
                </c:pt>
                <c:pt idx="3026">
                  <c:v>239.5</c:v>
                </c:pt>
                <c:pt idx="3027">
                  <c:v>227</c:v>
                </c:pt>
                <c:pt idx="3028">
                  <c:v>218.25</c:v>
                </c:pt>
                <c:pt idx="3029">
                  <c:v>238.25</c:v>
                </c:pt>
                <c:pt idx="3030">
                  <c:v>231.75</c:v>
                </c:pt>
                <c:pt idx="3031">
                  <c:v>242.75</c:v>
                </c:pt>
                <c:pt idx="3032">
                  <c:v>262.75</c:v>
                </c:pt>
                <c:pt idx="3033">
                  <c:v>263.25</c:v>
                </c:pt>
                <c:pt idx="3034">
                  <c:v>263.25</c:v>
                </c:pt>
                <c:pt idx="3035">
                  <c:v>301.5</c:v>
                </c:pt>
                <c:pt idx="3036">
                  <c:v>289.5</c:v>
                </c:pt>
                <c:pt idx="3037">
                  <c:v>296</c:v>
                </c:pt>
                <c:pt idx="3038">
                  <c:v>284.75</c:v>
                </c:pt>
                <c:pt idx="3039">
                  <c:v>278.75</c:v>
                </c:pt>
                <c:pt idx="3040">
                  <c:v>268.25</c:v>
                </c:pt>
                <c:pt idx="3041">
                  <c:v>273.25</c:v>
                </c:pt>
                <c:pt idx="3042">
                  <c:v>290</c:v>
                </c:pt>
                <c:pt idx="3043">
                  <c:v>288.25</c:v>
                </c:pt>
                <c:pt idx="3044">
                  <c:v>286.25</c:v>
                </c:pt>
                <c:pt idx="3045">
                  <c:v>306.75</c:v>
                </c:pt>
                <c:pt idx="3046">
                  <c:v>315.5</c:v>
                </c:pt>
                <c:pt idx="3047">
                  <c:v>337.5</c:v>
                </c:pt>
                <c:pt idx="3048">
                  <c:v>333</c:v>
                </c:pt>
                <c:pt idx="3049">
                  <c:v>340.75</c:v>
                </c:pt>
                <c:pt idx="3050">
                  <c:v>354.5</c:v>
                </c:pt>
                <c:pt idx="3051">
                  <c:v>334</c:v>
                </c:pt>
                <c:pt idx="3052">
                  <c:v>320.75</c:v>
                </c:pt>
                <c:pt idx="3053">
                  <c:v>350</c:v>
                </c:pt>
                <c:pt idx="3054">
                  <c:v>360.25</c:v>
                </c:pt>
                <c:pt idx="3055">
                  <c:v>321.25</c:v>
                </c:pt>
                <c:pt idx="3056">
                  <c:v>344.75</c:v>
                </c:pt>
                <c:pt idx="3057">
                  <c:v>354.75</c:v>
                </c:pt>
                <c:pt idx="3058">
                  <c:v>369.5</c:v>
                </c:pt>
                <c:pt idx="3059">
                  <c:v>386.75</c:v>
                </c:pt>
                <c:pt idx="3060">
                  <c:v>374.25</c:v>
                </c:pt>
                <c:pt idx="3061">
                  <c:v>397.5</c:v>
                </c:pt>
                <c:pt idx="3062">
                  <c:v>372.75</c:v>
                </c:pt>
                <c:pt idx="3063">
                  <c:v>336.75</c:v>
                </c:pt>
                <c:pt idx="3064">
                  <c:v>333.75</c:v>
                </c:pt>
                <c:pt idx="3065">
                  <c:v>292.5</c:v>
                </c:pt>
                <c:pt idx="3066">
                  <c:v>313</c:v>
                </c:pt>
                <c:pt idx="3067">
                  <c:v>296.25</c:v>
                </c:pt>
                <c:pt idx="3068">
                  <c:v>292</c:v>
                </c:pt>
                <c:pt idx="3069">
                  <c:v>276.5</c:v>
                </c:pt>
                <c:pt idx="3070">
                  <c:v>283.75</c:v>
                </c:pt>
                <c:pt idx="3071">
                  <c:v>277</c:v>
                </c:pt>
                <c:pt idx="3072">
                  <c:v>294.75</c:v>
                </c:pt>
                <c:pt idx="3073">
                  <c:v>276.5</c:v>
                </c:pt>
                <c:pt idx="3074">
                  <c:v>283.5</c:v>
                </c:pt>
                <c:pt idx="3075">
                  <c:v>293.75</c:v>
                </c:pt>
                <c:pt idx="3076">
                  <c:v>285.5</c:v>
                </c:pt>
                <c:pt idx="3077">
                  <c:v>289.75</c:v>
                </c:pt>
                <c:pt idx="3078">
                  <c:v>276.75</c:v>
                </c:pt>
                <c:pt idx="3079">
                  <c:v>267.75</c:v>
                </c:pt>
                <c:pt idx="3080">
                  <c:v>261.25</c:v>
                </c:pt>
                <c:pt idx="3081">
                  <c:v>249.5</c:v>
                </c:pt>
                <c:pt idx="3082">
                  <c:v>272.75</c:v>
                </c:pt>
                <c:pt idx="3083">
                  <c:v>283.75</c:v>
                </c:pt>
                <c:pt idx="3084">
                  <c:v>297.5</c:v>
                </c:pt>
                <c:pt idx="3085">
                  <c:v>290.5</c:v>
                </c:pt>
                <c:pt idx="3086">
                  <c:v>289.5</c:v>
                </c:pt>
                <c:pt idx="3087">
                  <c:v>272.75</c:v>
                </c:pt>
                <c:pt idx="3088">
                  <c:v>266.25</c:v>
                </c:pt>
                <c:pt idx="3089">
                  <c:v>275.25</c:v>
                </c:pt>
                <c:pt idx="3090">
                  <c:v>277.25</c:v>
                </c:pt>
                <c:pt idx="3091">
                  <c:v>256.5</c:v>
                </c:pt>
                <c:pt idx="3092">
                  <c:v>239.75</c:v>
                </c:pt>
                <c:pt idx="3093">
                  <c:v>246.5</c:v>
                </c:pt>
                <c:pt idx="3094">
                  <c:v>245.5</c:v>
                </c:pt>
                <c:pt idx="3095">
                  <c:v>263.75</c:v>
                </c:pt>
                <c:pt idx="3096">
                  <c:v>237.25</c:v>
                </c:pt>
                <c:pt idx="3097">
                  <c:v>239.25</c:v>
                </c:pt>
                <c:pt idx="3098">
                  <c:v>240</c:v>
                </c:pt>
                <c:pt idx="3099">
                  <c:v>251.5</c:v>
                </c:pt>
                <c:pt idx="3100">
                  <c:v>256.25</c:v>
                </c:pt>
                <c:pt idx="3101">
                  <c:v>266.75</c:v>
                </c:pt>
                <c:pt idx="3102">
                  <c:v>261.5</c:v>
                </c:pt>
                <c:pt idx="3103">
                  <c:v>285.75</c:v>
                </c:pt>
                <c:pt idx="3104">
                  <c:v>273.25</c:v>
                </c:pt>
                <c:pt idx="3105">
                  <c:v>273</c:v>
                </c:pt>
                <c:pt idx="3106">
                  <c:v>273.25</c:v>
                </c:pt>
                <c:pt idx="3107">
                  <c:v>287.75</c:v>
                </c:pt>
                <c:pt idx="3108">
                  <c:v>265</c:v>
                </c:pt>
                <c:pt idx="3109">
                  <c:v>272.5</c:v>
                </c:pt>
                <c:pt idx="3110">
                  <c:v>283</c:v>
                </c:pt>
                <c:pt idx="3111">
                  <c:v>289.25</c:v>
                </c:pt>
                <c:pt idx="3112">
                  <c:v>284.25</c:v>
                </c:pt>
                <c:pt idx="3113">
                  <c:v>284</c:v>
                </c:pt>
                <c:pt idx="3114">
                  <c:v>289.5</c:v>
                </c:pt>
                <c:pt idx="3115">
                  <c:v>290.25</c:v>
                </c:pt>
                <c:pt idx="3116">
                  <c:v>309.25</c:v>
                </c:pt>
                <c:pt idx="3117">
                  <c:v>303.5</c:v>
                </c:pt>
                <c:pt idx="3118">
                  <c:v>302</c:v>
                </c:pt>
                <c:pt idx="3119">
                  <c:v>273.5</c:v>
                </c:pt>
                <c:pt idx="3120">
                  <c:v>271</c:v>
                </c:pt>
                <c:pt idx="3121">
                  <c:v>254.5</c:v>
                </c:pt>
                <c:pt idx="3122">
                  <c:v>257.25</c:v>
                </c:pt>
                <c:pt idx="3123">
                  <c:v>271</c:v>
                </c:pt>
                <c:pt idx="3124">
                  <c:v>256.25</c:v>
                </c:pt>
                <c:pt idx="3125">
                  <c:v>254.5</c:v>
                </c:pt>
                <c:pt idx="3126">
                  <c:v>254.5</c:v>
                </c:pt>
                <c:pt idx="3127">
                  <c:v>251.75</c:v>
                </c:pt>
                <c:pt idx="3128">
                  <c:v>260</c:v>
                </c:pt>
                <c:pt idx="3129">
                  <c:v>264.5</c:v>
                </c:pt>
                <c:pt idx="3130">
                  <c:v>278</c:v>
                </c:pt>
                <c:pt idx="3131">
                  <c:v>292.5</c:v>
                </c:pt>
                <c:pt idx="3132">
                  <c:v>303.5</c:v>
                </c:pt>
                <c:pt idx="3133">
                  <c:v>298</c:v>
                </c:pt>
                <c:pt idx="3134">
                  <c:v>320.75</c:v>
                </c:pt>
                <c:pt idx="3135">
                  <c:v>333.75</c:v>
                </c:pt>
                <c:pt idx="3136">
                  <c:v>326.5</c:v>
                </c:pt>
                <c:pt idx="3137">
                  <c:v>320.25</c:v>
                </c:pt>
                <c:pt idx="3138">
                  <c:v>341</c:v>
                </c:pt>
                <c:pt idx="3139">
                  <c:v>326.25</c:v>
                </c:pt>
                <c:pt idx="3140">
                  <c:v>322.5</c:v>
                </c:pt>
                <c:pt idx="3141">
                  <c:v>331.75</c:v>
                </c:pt>
                <c:pt idx="3142">
                  <c:v>336.5</c:v>
                </c:pt>
                <c:pt idx="3143">
                  <c:v>340.5</c:v>
                </c:pt>
                <c:pt idx="3144">
                  <c:v>350.5</c:v>
                </c:pt>
                <c:pt idx="3145">
                  <c:v>345</c:v>
                </c:pt>
                <c:pt idx="3146">
                  <c:v>351.25</c:v>
                </c:pt>
                <c:pt idx="3147">
                  <c:v>364.25</c:v>
                </c:pt>
                <c:pt idx="3148">
                  <c:v>362</c:v>
                </c:pt>
                <c:pt idx="3149">
                  <c:v>344</c:v>
                </c:pt>
                <c:pt idx="3150">
                  <c:v>329.5</c:v>
                </c:pt>
                <c:pt idx="3151">
                  <c:v>334.25</c:v>
                </c:pt>
                <c:pt idx="3152">
                  <c:v>342.25</c:v>
                </c:pt>
                <c:pt idx="3153">
                  <c:v>333.75</c:v>
                </c:pt>
                <c:pt idx="3154">
                  <c:v>348.5</c:v>
                </c:pt>
                <c:pt idx="3155">
                  <c:v>341.25</c:v>
                </c:pt>
                <c:pt idx="3156">
                  <c:v>353.25</c:v>
                </c:pt>
                <c:pt idx="3157">
                  <c:v>342.75</c:v>
                </c:pt>
                <c:pt idx="3158">
                  <c:v>340</c:v>
                </c:pt>
                <c:pt idx="3159">
                  <c:v>345.5</c:v>
                </c:pt>
                <c:pt idx="3160">
                  <c:v>358.75</c:v>
                </c:pt>
                <c:pt idx="3161">
                  <c:v>351.5</c:v>
                </c:pt>
                <c:pt idx="3162">
                  <c:v>359.25</c:v>
                </c:pt>
                <c:pt idx="3163">
                  <c:v>352.5</c:v>
                </c:pt>
                <c:pt idx="3164">
                  <c:v>373.25</c:v>
                </c:pt>
                <c:pt idx="3165">
                  <c:v>380.75</c:v>
                </c:pt>
                <c:pt idx="3166">
                  <c:v>375.25</c:v>
                </c:pt>
                <c:pt idx="3167">
                  <c:v>347.75</c:v>
                </c:pt>
                <c:pt idx="3168">
                  <c:v>346.75</c:v>
                </c:pt>
                <c:pt idx="3169">
                  <c:v>319</c:v>
                </c:pt>
                <c:pt idx="3170">
                  <c:v>313.75</c:v>
                </c:pt>
                <c:pt idx="3171">
                  <c:v>307.25</c:v>
                </c:pt>
                <c:pt idx="3172">
                  <c:v>305.25</c:v>
                </c:pt>
                <c:pt idx="3173">
                  <c:v>286.75</c:v>
                </c:pt>
                <c:pt idx="3174">
                  <c:v>316.5</c:v>
                </c:pt>
                <c:pt idx="3175">
                  <c:v>307.75</c:v>
                </c:pt>
                <c:pt idx="3176">
                  <c:v>312</c:v>
                </c:pt>
                <c:pt idx="3177">
                  <c:v>312.5</c:v>
                </c:pt>
                <c:pt idx="3178">
                  <c:v>317</c:v>
                </c:pt>
                <c:pt idx="3179">
                  <c:v>333</c:v>
                </c:pt>
                <c:pt idx="3180">
                  <c:v>323.25</c:v>
                </c:pt>
                <c:pt idx="3181">
                  <c:v>302.75</c:v>
                </c:pt>
                <c:pt idx="3182">
                  <c:v>306.75</c:v>
                </c:pt>
                <c:pt idx="3183">
                  <c:v>301.5</c:v>
                </c:pt>
                <c:pt idx="3184">
                  <c:v>303</c:v>
                </c:pt>
                <c:pt idx="3185">
                  <c:v>301.75</c:v>
                </c:pt>
                <c:pt idx="3186">
                  <c:v>313.25</c:v>
                </c:pt>
                <c:pt idx="3187">
                  <c:v>308.25</c:v>
                </c:pt>
                <c:pt idx="3188">
                  <c:v>311.75</c:v>
                </c:pt>
                <c:pt idx="3189">
                  <c:v>294</c:v>
                </c:pt>
                <c:pt idx="3190">
                  <c:v>286.25</c:v>
                </c:pt>
                <c:pt idx="3191">
                  <c:v>301.25</c:v>
                </c:pt>
                <c:pt idx="3192">
                  <c:v>288.75</c:v>
                </c:pt>
                <c:pt idx="3193">
                  <c:v>287</c:v>
                </c:pt>
                <c:pt idx="3194">
                  <c:v>270.5</c:v>
                </c:pt>
                <c:pt idx="3195">
                  <c:v>262.5</c:v>
                </c:pt>
                <c:pt idx="3196">
                  <c:v>270.25</c:v>
                </c:pt>
                <c:pt idx="3197">
                  <c:v>281.5</c:v>
                </c:pt>
                <c:pt idx="3198">
                  <c:v>266.5</c:v>
                </c:pt>
                <c:pt idx="3199">
                  <c:v>264</c:v>
                </c:pt>
                <c:pt idx="3200">
                  <c:v>264</c:v>
                </c:pt>
                <c:pt idx="3201">
                  <c:v>265</c:v>
                </c:pt>
                <c:pt idx="3202">
                  <c:v>252.5</c:v>
                </c:pt>
                <c:pt idx="3203">
                  <c:v>253.75</c:v>
                </c:pt>
                <c:pt idx="3204">
                  <c:v>245.25</c:v>
                </c:pt>
                <c:pt idx="3205">
                  <c:v>250.5</c:v>
                </c:pt>
                <c:pt idx="3206">
                  <c:v>259.5</c:v>
                </c:pt>
                <c:pt idx="3207">
                  <c:v>247.75</c:v>
                </c:pt>
                <c:pt idx="3208">
                  <c:v>235.75</c:v>
                </c:pt>
                <c:pt idx="3209">
                  <c:v>234.25</c:v>
                </c:pt>
                <c:pt idx="3210">
                  <c:v>231.75</c:v>
                </c:pt>
                <c:pt idx="3211">
                  <c:v>237.75</c:v>
                </c:pt>
                <c:pt idx="3212">
                  <c:v>235.75</c:v>
                </c:pt>
                <c:pt idx="3213">
                  <c:v>214</c:v>
                </c:pt>
                <c:pt idx="3214">
                  <c:v>210.75</c:v>
                </c:pt>
                <c:pt idx="3215">
                  <c:v>213.5</c:v>
                </c:pt>
                <c:pt idx="3216">
                  <c:v>222.25</c:v>
                </c:pt>
                <c:pt idx="3217">
                  <c:v>223.75</c:v>
                </c:pt>
                <c:pt idx="3218">
                  <c:v>241</c:v>
                </c:pt>
                <c:pt idx="3219">
                  <c:v>243.5</c:v>
                </c:pt>
                <c:pt idx="3220">
                  <c:v>240.75</c:v>
                </c:pt>
                <c:pt idx="3221">
                  <c:v>254.75</c:v>
                </c:pt>
                <c:pt idx="3222">
                  <c:v>259.75</c:v>
                </c:pt>
                <c:pt idx="3223">
                  <c:v>263.75</c:v>
                </c:pt>
                <c:pt idx="3224">
                  <c:v>277.75</c:v>
                </c:pt>
                <c:pt idx="3225">
                  <c:v>282.25</c:v>
                </c:pt>
                <c:pt idx="3226">
                  <c:v>279.25</c:v>
                </c:pt>
                <c:pt idx="3227">
                  <c:v>268.5</c:v>
                </c:pt>
                <c:pt idx="3228">
                  <c:v>278.25</c:v>
                </c:pt>
                <c:pt idx="3229">
                  <c:v>288.75</c:v>
                </c:pt>
                <c:pt idx="3230">
                  <c:v>292</c:v>
                </c:pt>
                <c:pt idx="3231">
                  <c:v>281.25</c:v>
                </c:pt>
                <c:pt idx="3232">
                  <c:v>302</c:v>
                </c:pt>
                <c:pt idx="3233">
                  <c:v>302.25</c:v>
                </c:pt>
                <c:pt idx="3234">
                  <c:v>301</c:v>
                </c:pt>
                <c:pt idx="3235">
                  <c:v>286.75</c:v>
                </c:pt>
                <c:pt idx="3236">
                  <c:v>293</c:v>
                </c:pt>
                <c:pt idx="3237">
                  <c:v>282.5</c:v>
                </c:pt>
                <c:pt idx="3238">
                  <c:v>283</c:v>
                </c:pt>
                <c:pt idx="3239">
                  <c:v>273.5</c:v>
                </c:pt>
                <c:pt idx="3240">
                  <c:v>285</c:v>
                </c:pt>
                <c:pt idx="3241">
                  <c:v>274.75</c:v>
                </c:pt>
                <c:pt idx="3242">
                  <c:v>274.75</c:v>
                </c:pt>
                <c:pt idx="3243">
                  <c:v>282.75</c:v>
                </c:pt>
                <c:pt idx="3244">
                  <c:v>294.5</c:v>
                </c:pt>
                <c:pt idx="3245">
                  <c:v>284</c:v>
                </c:pt>
                <c:pt idx="3246">
                  <c:v>304</c:v>
                </c:pt>
                <c:pt idx="3247">
                  <c:v>309</c:v>
                </c:pt>
                <c:pt idx="3248">
                  <c:v>302.5</c:v>
                </c:pt>
                <c:pt idx="3249">
                  <c:v>290.25</c:v>
                </c:pt>
                <c:pt idx="3250">
                  <c:v>298.75</c:v>
                </c:pt>
                <c:pt idx="3251">
                  <c:v>304</c:v>
                </c:pt>
                <c:pt idx="3252">
                  <c:v>302.5</c:v>
                </c:pt>
                <c:pt idx="3253">
                  <c:v>296.5</c:v>
                </c:pt>
                <c:pt idx="3254">
                  <c:v>282.25</c:v>
                </c:pt>
                <c:pt idx="3255">
                  <c:v>292</c:v>
                </c:pt>
                <c:pt idx="3256">
                  <c:v>279.5</c:v>
                </c:pt>
                <c:pt idx="3257">
                  <c:v>288.25</c:v>
                </c:pt>
                <c:pt idx="3258">
                  <c:v>289</c:v>
                </c:pt>
                <c:pt idx="3259">
                  <c:v>281.75</c:v>
                </c:pt>
                <c:pt idx="3260">
                  <c:v>298.25</c:v>
                </c:pt>
                <c:pt idx="3261">
                  <c:v>295.5</c:v>
                </c:pt>
                <c:pt idx="3262">
                  <c:v>290.5</c:v>
                </c:pt>
                <c:pt idx="3263">
                  <c:v>288</c:v>
                </c:pt>
                <c:pt idx="3264">
                  <c:v>290.75</c:v>
                </c:pt>
                <c:pt idx="3265">
                  <c:v>281</c:v>
                </c:pt>
                <c:pt idx="3266">
                  <c:v>281.75</c:v>
                </c:pt>
                <c:pt idx="3267">
                  <c:v>261</c:v>
                </c:pt>
                <c:pt idx="3268">
                  <c:v>266.5</c:v>
                </c:pt>
                <c:pt idx="3269">
                  <c:v>276</c:v>
                </c:pt>
                <c:pt idx="3270">
                  <c:v>279.5</c:v>
                </c:pt>
                <c:pt idx="3271">
                  <c:v>282.75</c:v>
                </c:pt>
                <c:pt idx="3272">
                  <c:v>291.5</c:v>
                </c:pt>
                <c:pt idx="3273">
                  <c:v>286.25</c:v>
                </c:pt>
                <c:pt idx="3274">
                  <c:v>289.25</c:v>
                </c:pt>
                <c:pt idx="3275">
                  <c:v>292</c:v>
                </c:pt>
                <c:pt idx="3276">
                  <c:v>300.25</c:v>
                </c:pt>
                <c:pt idx="3277">
                  <c:v>304.5</c:v>
                </c:pt>
                <c:pt idx="3278">
                  <c:v>300.5</c:v>
                </c:pt>
                <c:pt idx="3279">
                  <c:v>303.5</c:v>
                </c:pt>
                <c:pt idx="3280">
                  <c:v>294</c:v>
                </c:pt>
                <c:pt idx="3281">
                  <c:v>295.25</c:v>
                </c:pt>
                <c:pt idx="3282">
                  <c:v>297</c:v>
                </c:pt>
                <c:pt idx="3283">
                  <c:v>297.25</c:v>
                </c:pt>
                <c:pt idx="3284">
                  <c:v>302.75</c:v>
                </c:pt>
                <c:pt idx="3285">
                  <c:v>309.25</c:v>
                </c:pt>
                <c:pt idx="3286">
                  <c:v>323.5</c:v>
                </c:pt>
                <c:pt idx="3287">
                  <c:v>328.5</c:v>
                </c:pt>
                <c:pt idx="3288">
                  <c:v>329.75</c:v>
                </c:pt>
                <c:pt idx="3289">
                  <c:v>323.75</c:v>
                </c:pt>
                <c:pt idx="3290">
                  <c:v>332</c:v>
                </c:pt>
                <c:pt idx="3291">
                  <c:v>325.5</c:v>
                </c:pt>
                <c:pt idx="3292">
                  <c:v>315</c:v>
                </c:pt>
                <c:pt idx="3293">
                  <c:v>318.25</c:v>
                </c:pt>
                <c:pt idx="3294">
                  <c:v>319.5</c:v>
                </c:pt>
                <c:pt idx="3295">
                  <c:v>316</c:v>
                </c:pt>
                <c:pt idx="3296">
                  <c:v>331</c:v>
                </c:pt>
                <c:pt idx="3297">
                  <c:v>328.75</c:v>
                </c:pt>
                <c:pt idx="3298">
                  <c:v>340.75</c:v>
                </c:pt>
                <c:pt idx="3299">
                  <c:v>341</c:v>
                </c:pt>
                <c:pt idx="3300">
                  <c:v>329.25</c:v>
                </c:pt>
                <c:pt idx="3301">
                  <c:v>333.5</c:v>
                </c:pt>
                <c:pt idx="3302">
                  <c:v>315.25</c:v>
                </c:pt>
                <c:pt idx="3303">
                  <c:v>305.75</c:v>
                </c:pt>
                <c:pt idx="3304">
                  <c:v>302.5</c:v>
                </c:pt>
                <c:pt idx="3305">
                  <c:v>312.25</c:v>
                </c:pt>
                <c:pt idx="3306">
                  <c:v>302</c:v>
                </c:pt>
                <c:pt idx="3307">
                  <c:v>324.5</c:v>
                </c:pt>
                <c:pt idx="3308">
                  <c:v>327.5</c:v>
                </c:pt>
                <c:pt idx="3309">
                  <c:v>336.5</c:v>
                </c:pt>
                <c:pt idx="3310">
                  <c:v>341.5</c:v>
                </c:pt>
                <c:pt idx="3311">
                  <c:v>345.25</c:v>
                </c:pt>
                <c:pt idx="3312">
                  <c:v>343</c:v>
                </c:pt>
                <c:pt idx="3313">
                  <c:v>346.5</c:v>
                </c:pt>
                <c:pt idx="3314">
                  <c:v>348.5</c:v>
                </c:pt>
                <c:pt idx="3315">
                  <c:v>352.5</c:v>
                </c:pt>
                <c:pt idx="3316">
                  <c:v>355.5</c:v>
                </c:pt>
                <c:pt idx="3317">
                  <c:v>352.5</c:v>
                </c:pt>
                <c:pt idx="3318">
                  <c:v>357.25</c:v>
                </c:pt>
                <c:pt idx="3319">
                  <c:v>345.75</c:v>
                </c:pt>
                <c:pt idx="3320">
                  <c:v>353.25</c:v>
                </c:pt>
                <c:pt idx="3321">
                  <c:v>351.5</c:v>
                </c:pt>
                <c:pt idx="3322">
                  <c:v>338.5</c:v>
                </c:pt>
                <c:pt idx="3323">
                  <c:v>336.5</c:v>
                </c:pt>
                <c:pt idx="3324">
                  <c:v>338</c:v>
                </c:pt>
                <c:pt idx="3325">
                  <c:v>338.75</c:v>
                </c:pt>
                <c:pt idx="3326">
                  <c:v>352.75</c:v>
                </c:pt>
                <c:pt idx="3327">
                  <c:v>354.25</c:v>
                </c:pt>
                <c:pt idx="3328">
                  <c:v>356.5</c:v>
                </c:pt>
                <c:pt idx="3329">
                  <c:v>357.5</c:v>
                </c:pt>
                <c:pt idx="3330">
                  <c:v>362.25</c:v>
                </c:pt>
                <c:pt idx="3331">
                  <c:v>360.25</c:v>
                </c:pt>
                <c:pt idx="3332">
                  <c:v>361.5</c:v>
                </c:pt>
                <c:pt idx="3333">
                  <c:v>366.5</c:v>
                </c:pt>
                <c:pt idx="3334">
                  <c:v>358.5</c:v>
                </c:pt>
                <c:pt idx="3335">
                  <c:v>354.25</c:v>
                </c:pt>
                <c:pt idx="3336">
                  <c:v>353.75</c:v>
                </c:pt>
                <c:pt idx="3337">
                  <c:v>365</c:v>
                </c:pt>
                <c:pt idx="3338">
                  <c:v>366</c:v>
                </c:pt>
                <c:pt idx="3339">
                  <c:v>357</c:v>
                </c:pt>
                <c:pt idx="3340">
                  <c:v>351.5</c:v>
                </c:pt>
                <c:pt idx="3341">
                  <c:v>340.75</c:v>
                </c:pt>
                <c:pt idx="3342">
                  <c:v>349</c:v>
                </c:pt>
                <c:pt idx="3343">
                  <c:v>340</c:v>
                </c:pt>
                <c:pt idx="3344">
                  <c:v>344.25</c:v>
                </c:pt>
                <c:pt idx="3345">
                  <c:v>357.5</c:v>
                </c:pt>
                <c:pt idx="3346">
                  <c:v>361.25</c:v>
                </c:pt>
                <c:pt idx="3347">
                  <c:v>364.75</c:v>
                </c:pt>
                <c:pt idx="3348">
                  <c:v>365.75</c:v>
                </c:pt>
                <c:pt idx="3349">
                  <c:v>377</c:v>
                </c:pt>
                <c:pt idx="3350">
                  <c:v>375</c:v>
                </c:pt>
                <c:pt idx="3351">
                  <c:v>373</c:v>
                </c:pt>
                <c:pt idx="3352">
                  <c:v>377.5</c:v>
                </c:pt>
                <c:pt idx="3353">
                  <c:v>370.25</c:v>
                </c:pt>
                <c:pt idx="3354">
                  <c:v>377</c:v>
                </c:pt>
                <c:pt idx="3355">
                  <c:v>368.5</c:v>
                </c:pt>
                <c:pt idx="3356">
                  <c:v>368.75</c:v>
                </c:pt>
                <c:pt idx="3357">
                  <c:v>380.25</c:v>
                </c:pt>
                <c:pt idx="3358">
                  <c:v>382</c:v>
                </c:pt>
                <c:pt idx="3359">
                  <c:v>376.75</c:v>
                </c:pt>
                <c:pt idx="3360">
                  <c:v>383</c:v>
                </c:pt>
                <c:pt idx="3361">
                  <c:v>385.5</c:v>
                </c:pt>
                <c:pt idx="3362">
                  <c:v>398.25</c:v>
                </c:pt>
                <c:pt idx="3363">
                  <c:v>399.5</c:v>
                </c:pt>
                <c:pt idx="3364">
                  <c:v>406.75</c:v>
                </c:pt>
                <c:pt idx="3365">
                  <c:v>407.5</c:v>
                </c:pt>
                <c:pt idx="3366">
                  <c:v>407</c:v>
                </c:pt>
                <c:pt idx="3367">
                  <c:v>407.5</c:v>
                </c:pt>
                <c:pt idx="3368">
                  <c:v>421.75</c:v>
                </c:pt>
                <c:pt idx="3369">
                  <c:v>421.75</c:v>
                </c:pt>
                <c:pt idx="3370">
                  <c:v>424.5</c:v>
                </c:pt>
                <c:pt idx="3371">
                  <c:v>423</c:v>
                </c:pt>
                <c:pt idx="3372">
                  <c:v>434</c:v>
                </c:pt>
                <c:pt idx="3373">
                  <c:v>436</c:v>
                </c:pt>
                <c:pt idx="3374">
                  <c:v>439.5</c:v>
                </c:pt>
                <c:pt idx="3375">
                  <c:v>443.5</c:v>
                </c:pt>
                <c:pt idx="3376">
                  <c:v>434</c:v>
                </c:pt>
                <c:pt idx="3377">
                  <c:v>442.25</c:v>
                </c:pt>
                <c:pt idx="3378">
                  <c:v>435.25</c:v>
                </c:pt>
                <c:pt idx="3379">
                  <c:v>445.25</c:v>
                </c:pt>
                <c:pt idx="3380">
                  <c:v>447.25</c:v>
                </c:pt>
                <c:pt idx="3381">
                  <c:v>452</c:v>
                </c:pt>
                <c:pt idx="3382">
                  <c:v>451.5</c:v>
                </c:pt>
                <c:pt idx="3383">
                  <c:v>460</c:v>
                </c:pt>
                <c:pt idx="3384">
                  <c:v>458</c:v>
                </c:pt>
                <c:pt idx="3385">
                  <c:v>454.25</c:v>
                </c:pt>
                <c:pt idx="3386">
                  <c:v>468.25</c:v>
                </c:pt>
                <c:pt idx="3387">
                  <c:v>456.5</c:v>
                </c:pt>
                <c:pt idx="3388">
                  <c:v>443.25</c:v>
                </c:pt>
                <c:pt idx="3389">
                  <c:v>444.25</c:v>
                </c:pt>
                <c:pt idx="3390">
                  <c:v>444</c:v>
                </c:pt>
                <c:pt idx="3391">
                  <c:v>448.5</c:v>
                </c:pt>
                <c:pt idx="3392">
                  <c:v>447</c:v>
                </c:pt>
                <c:pt idx="3393">
                  <c:v>438</c:v>
                </c:pt>
                <c:pt idx="3394">
                  <c:v>440.5</c:v>
                </c:pt>
                <c:pt idx="3395">
                  <c:v>453</c:v>
                </c:pt>
                <c:pt idx="3396">
                  <c:v>454</c:v>
                </c:pt>
                <c:pt idx="3397">
                  <c:v>457.25</c:v>
                </c:pt>
                <c:pt idx="3398">
                  <c:v>469.25</c:v>
                </c:pt>
                <c:pt idx="3399">
                  <c:v>465</c:v>
                </c:pt>
                <c:pt idx="3400">
                  <c:v>459.75</c:v>
                </c:pt>
                <c:pt idx="3401">
                  <c:v>470.5</c:v>
                </c:pt>
                <c:pt idx="3402">
                  <c:v>465.25</c:v>
                </c:pt>
                <c:pt idx="3403">
                  <c:v>461.25</c:v>
                </c:pt>
                <c:pt idx="3404">
                  <c:v>457.75</c:v>
                </c:pt>
                <c:pt idx="3405">
                  <c:v>454</c:v>
                </c:pt>
                <c:pt idx="3406">
                  <c:v>452.5</c:v>
                </c:pt>
                <c:pt idx="3407">
                  <c:v>457</c:v>
                </c:pt>
                <c:pt idx="3408">
                  <c:v>457.25</c:v>
                </c:pt>
                <c:pt idx="3409">
                  <c:v>458.5</c:v>
                </c:pt>
                <c:pt idx="3410">
                  <c:v>469.5</c:v>
                </c:pt>
                <c:pt idx="3411">
                  <c:v>463</c:v>
                </c:pt>
                <c:pt idx="3412">
                  <c:v>464.75</c:v>
                </c:pt>
                <c:pt idx="3413">
                  <c:v>468.25</c:v>
                </c:pt>
                <c:pt idx="3414">
                  <c:v>471.75</c:v>
                </c:pt>
                <c:pt idx="3415">
                  <c:v>458</c:v>
                </c:pt>
                <c:pt idx="3416">
                  <c:v>453.5</c:v>
                </c:pt>
                <c:pt idx="3417">
                  <c:v>434.25</c:v>
                </c:pt>
                <c:pt idx="3418">
                  <c:v>419.5</c:v>
                </c:pt>
                <c:pt idx="3419">
                  <c:v>433.25</c:v>
                </c:pt>
                <c:pt idx="3420">
                  <c:v>420.25</c:v>
                </c:pt>
                <c:pt idx="3421">
                  <c:v>425.5</c:v>
                </c:pt>
                <c:pt idx="3422">
                  <c:v>437.75</c:v>
                </c:pt>
                <c:pt idx="3423">
                  <c:v>438.25</c:v>
                </c:pt>
                <c:pt idx="3424">
                  <c:v>434.25</c:v>
                </c:pt>
                <c:pt idx="3425">
                  <c:v>420.25</c:v>
                </c:pt>
                <c:pt idx="3426">
                  <c:v>418.25</c:v>
                </c:pt>
                <c:pt idx="3427">
                  <c:v>418.5</c:v>
                </c:pt>
                <c:pt idx="3428">
                  <c:v>433</c:v>
                </c:pt>
                <c:pt idx="3429">
                  <c:v>433</c:v>
                </c:pt>
                <c:pt idx="3430">
                  <c:v>448.75</c:v>
                </c:pt>
                <c:pt idx="3431">
                  <c:v>453</c:v>
                </c:pt>
                <c:pt idx="3432">
                  <c:v>452</c:v>
                </c:pt>
                <c:pt idx="3433">
                  <c:v>460.5</c:v>
                </c:pt>
                <c:pt idx="3434">
                  <c:v>469</c:v>
                </c:pt>
                <c:pt idx="3435">
                  <c:v>475.25</c:v>
                </c:pt>
                <c:pt idx="3436">
                  <c:v>471.75</c:v>
                </c:pt>
                <c:pt idx="3437">
                  <c:v>469.25</c:v>
                </c:pt>
                <c:pt idx="3438">
                  <c:v>466.5</c:v>
                </c:pt>
                <c:pt idx="3439">
                  <c:v>471</c:v>
                </c:pt>
                <c:pt idx="3440">
                  <c:v>455.25</c:v>
                </c:pt>
                <c:pt idx="3441">
                  <c:v>456.75</c:v>
                </c:pt>
                <c:pt idx="3442">
                  <c:v>452</c:v>
                </c:pt>
                <c:pt idx="3443">
                  <c:v>461</c:v>
                </c:pt>
                <c:pt idx="3444">
                  <c:v>460.75</c:v>
                </c:pt>
                <c:pt idx="3445">
                  <c:v>441.5</c:v>
                </c:pt>
                <c:pt idx="3446">
                  <c:v>449.5</c:v>
                </c:pt>
                <c:pt idx="3447">
                  <c:v>463.75</c:v>
                </c:pt>
                <c:pt idx="3448">
                  <c:v>466.5</c:v>
                </c:pt>
                <c:pt idx="3449">
                  <c:v>465</c:v>
                </c:pt>
                <c:pt idx="3450">
                  <c:v>465</c:v>
                </c:pt>
                <c:pt idx="3451">
                  <c:v>450.5</c:v>
                </c:pt>
                <c:pt idx="3452">
                  <c:v>441</c:v>
                </c:pt>
                <c:pt idx="3453">
                  <c:v>433</c:v>
                </c:pt>
                <c:pt idx="3454">
                  <c:v>443</c:v>
                </c:pt>
                <c:pt idx="3455">
                  <c:v>442.5</c:v>
                </c:pt>
                <c:pt idx="3456">
                  <c:v>449</c:v>
                </c:pt>
                <c:pt idx="3457">
                  <c:v>440</c:v>
                </c:pt>
                <c:pt idx="3458">
                  <c:v>422.5</c:v>
                </c:pt>
                <c:pt idx="3459">
                  <c:v>410.5</c:v>
                </c:pt>
                <c:pt idx="3460">
                  <c:v>419.25</c:v>
                </c:pt>
                <c:pt idx="3461">
                  <c:v>425.75</c:v>
                </c:pt>
                <c:pt idx="3462">
                  <c:v>420.75</c:v>
                </c:pt>
                <c:pt idx="3463">
                  <c:v>421.75</c:v>
                </c:pt>
                <c:pt idx="3464">
                  <c:v>412.5</c:v>
                </c:pt>
                <c:pt idx="3465">
                  <c:v>417.25</c:v>
                </c:pt>
                <c:pt idx="3466">
                  <c:v>413.75</c:v>
                </c:pt>
                <c:pt idx="3467">
                  <c:v>417.5</c:v>
                </c:pt>
                <c:pt idx="3468">
                  <c:v>419.5</c:v>
                </c:pt>
                <c:pt idx="3469">
                  <c:v>423.5</c:v>
                </c:pt>
                <c:pt idx="3470">
                  <c:v>439.5</c:v>
                </c:pt>
                <c:pt idx="3471">
                  <c:v>443</c:v>
                </c:pt>
                <c:pt idx="3472">
                  <c:v>449.75</c:v>
                </c:pt>
                <c:pt idx="3473">
                  <c:v>447.25</c:v>
                </c:pt>
                <c:pt idx="3474">
                  <c:v>448.25</c:v>
                </c:pt>
                <c:pt idx="3475">
                  <c:v>452.5</c:v>
                </c:pt>
                <c:pt idx="3476">
                  <c:v>442</c:v>
                </c:pt>
                <c:pt idx="3477">
                  <c:v>450.25</c:v>
                </c:pt>
                <c:pt idx="3478">
                  <c:v>467.25</c:v>
                </c:pt>
                <c:pt idx="3479">
                  <c:v>469</c:v>
                </c:pt>
                <c:pt idx="3480">
                  <c:v>458.5</c:v>
                </c:pt>
                <c:pt idx="3481">
                  <c:v>463.5</c:v>
                </c:pt>
                <c:pt idx="3482">
                  <c:v>452.5</c:v>
                </c:pt>
                <c:pt idx="3483">
                  <c:v>461</c:v>
                </c:pt>
                <c:pt idx="3484">
                  <c:v>460</c:v>
                </c:pt>
                <c:pt idx="3485">
                  <c:v>458.5</c:v>
                </c:pt>
                <c:pt idx="3486">
                  <c:v>461</c:v>
                </c:pt>
                <c:pt idx="3487">
                  <c:v>456.25</c:v>
                </c:pt>
                <c:pt idx="3488">
                  <c:v>462</c:v>
                </c:pt>
                <c:pt idx="3489">
                  <c:v>471</c:v>
                </c:pt>
                <c:pt idx="3490">
                  <c:v>468.25</c:v>
                </c:pt>
                <c:pt idx="3491">
                  <c:v>462.25</c:v>
                </c:pt>
                <c:pt idx="3492">
                  <c:v>458.75</c:v>
                </c:pt>
                <c:pt idx="3493">
                  <c:v>462.75</c:v>
                </c:pt>
                <c:pt idx="3494">
                  <c:v>467.5</c:v>
                </c:pt>
                <c:pt idx="3495">
                  <c:v>453.25</c:v>
                </c:pt>
                <c:pt idx="3496">
                  <c:v>452.75</c:v>
                </c:pt>
                <c:pt idx="3497">
                  <c:v>442</c:v>
                </c:pt>
                <c:pt idx="3498">
                  <c:v>445</c:v>
                </c:pt>
                <c:pt idx="3499">
                  <c:v>437.75</c:v>
                </c:pt>
                <c:pt idx="3500">
                  <c:v>439.75</c:v>
                </c:pt>
                <c:pt idx="3501">
                  <c:v>440.5</c:v>
                </c:pt>
                <c:pt idx="3502">
                  <c:v>441.25</c:v>
                </c:pt>
                <c:pt idx="3503">
                  <c:v>438.25</c:v>
                </c:pt>
                <c:pt idx="3504">
                  <c:v>430.5</c:v>
                </c:pt>
                <c:pt idx="3505">
                  <c:v>429.75</c:v>
                </c:pt>
                <c:pt idx="3506">
                  <c:v>425.75</c:v>
                </c:pt>
                <c:pt idx="3507">
                  <c:v>439</c:v>
                </c:pt>
                <c:pt idx="3508">
                  <c:v>417.5</c:v>
                </c:pt>
                <c:pt idx="3509">
                  <c:v>420.75</c:v>
                </c:pt>
                <c:pt idx="3510">
                  <c:v>412.5</c:v>
                </c:pt>
                <c:pt idx="3511">
                  <c:v>410</c:v>
                </c:pt>
                <c:pt idx="3512">
                  <c:v>419.5</c:v>
                </c:pt>
                <c:pt idx="3513">
                  <c:v>422.5</c:v>
                </c:pt>
                <c:pt idx="3514">
                  <c:v>427.25</c:v>
                </c:pt>
                <c:pt idx="3515">
                  <c:v>428</c:v>
                </c:pt>
                <c:pt idx="3516">
                  <c:v>432.5</c:v>
                </c:pt>
                <c:pt idx="3517">
                  <c:v>424.25</c:v>
                </c:pt>
                <c:pt idx="3518">
                  <c:v>424</c:v>
                </c:pt>
                <c:pt idx="3519">
                  <c:v>405.5</c:v>
                </c:pt>
                <c:pt idx="3520">
                  <c:v>390.5</c:v>
                </c:pt>
                <c:pt idx="3521">
                  <c:v>391.25</c:v>
                </c:pt>
                <c:pt idx="3522">
                  <c:v>403.25</c:v>
                </c:pt>
                <c:pt idx="3523">
                  <c:v>402.75</c:v>
                </c:pt>
                <c:pt idx="3524">
                  <c:v>390.75</c:v>
                </c:pt>
                <c:pt idx="3525">
                  <c:v>393.25</c:v>
                </c:pt>
                <c:pt idx="3526">
                  <c:v>404.5</c:v>
                </c:pt>
                <c:pt idx="3527">
                  <c:v>410</c:v>
                </c:pt>
                <c:pt idx="3528">
                  <c:v>421.5</c:v>
                </c:pt>
                <c:pt idx="3529">
                  <c:v>418.25</c:v>
                </c:pt>
                <c:pt idx="3530">
                  <c:v>425.75</c:v>
                </c:pt>
                <c:pt idx="3531">
                  <c:v>423.25</c:v>
                </c:pt>
                <c:pt idx="3532">
                  <c:v>424.5</c:v>
                </c:pt>
                <c:pt idx="3533">
                  <c:v>430.75</c:v>
                </c:pt>
                <c:pt idx="3534">
                  <c:v>431.5</c:v>
                </c:pt>
                <c:pt idx="3535">
                  <c:v>435.25</c:v>
                </c:pt>
                <c:pt idx="3536">
                  <c:v>426</c:v>
                </c:pt>
                <c:pt idx="3537">
                  <c:v>431</c:v>
                </c:pt>
                <c:pt idx="3538">
                  <c:v>433.75</c:v>
                </c:pt>
                <c:pt idx="3539">
                  <c:v>446.5</c:v>
                </c:pt>
                <c:pt idx="3540">
                  <c:v>441.5</c:v>
                </c:pt>
                <c:pt idx="3541">
                  <c:v>449.25</c:v>
                </c:pt>
                <c:pt idx="3542">
                  <c:v>445.75</c:v>
                </c:pt>
                <c:pt idx="3543">
                  <c:v>444.5</c:v>
                </c:pt>
                <c:pt idx="3544">
                  <c:v>450.25</c:v>
                </c:pt>
                <c:pt idx="3545">
                  <c:v>454.75</c:v>
                </c:pt>
                <c:pt idx="3546">
                  <c:v>456.5</c:v>
                </c:pt>
                <c:pt idx="3547">
                  <c:v>447.25</c:v>
                </c:pt>
                <c:pt idx="3548">
                  <c:v>451</c:v>
                </c:pt>
                <c:pt idx="3549">
                  <c:v>455.5</c:v>
                </c:pt>
                <c:pt idx="3550">
                  <c:v>448.75</c:v>
                </c:pt>
                <c:pt idx="3551">
                  <c:v>453.75</c:v>
                </c:pt>
                <c:pt idx="3552">
                  <c:v>439.5</c:v>
                </c:pt>
                <c:pt idx="3553">
                  <c:v>433.75</c:v>
                </c:pt>
                <c:pt idx="3554">
                  <c:v>438</c:v>
                </c:pt>
                <c:pt idx="3555">
                  <c:v>431.75</c:v>
                </c:pt>
                <c:pt idx="3556">
                  <c:v>436.25</c:v>
                </c:pt>
                <c:pt idx="3557">
                  <c:v>441.75</c:v>
                </c:pt>
                <c:pt idx="3558">
                  <c:v>441.5</c:v>
                </c:pt>
                <c:pt idx="3559">
                  <c:v>459.75</c:v>
                </c:pt>
                <c:pt idx="3560">
                  <c:v>462</c:v>
                </c:pt>
                <c:pt idx="3561">
                  <c:v>463</c:v>
                </c:pt>
                <c:pt idx="3562">
                  <c:v>469.25</c:v>
                </c:pt>
                <c:pt idx="3563">
                  <c:v>458</c:v>
                </c:pt>
                <c:pt idx="3564">
                  <c:v>448.5</c:v>
                </c:pt>
                <c:pt idx="3565">
                  <c:v>452.5</c:v>
                </c:pt>
                <c:pt idx="3566">
                  <c:v>449</c:v>
                </c:pt>
                <c:pt idx="3567">
                  <c:v>438.75</c:v>
                </c:pt>
                <c:pt idx="3568">
                  <c:v>429.5</c:v>
                </c:pt>
                <c:pt idx="3569">
                  <c:v>434.75</c:v>
                </c:pt>
                <c:pt idx="3570">
                  <c:v>439.5</c:v>
                </c:pt>
                <c:pt idx="3571">
                  <c:v>430</c:v>
                </c:pt>
                <c:pt idx="3572">
                  <c:v>428.25</c:v>
                </c:pt>
                <c:pt idx="3573">
                  <c:v>434.25</c:v>
                </c:pt>
                <c:pt idx="3574">
                  <c:v>422.5</c:v>
                </c:pt>
                <c:pt idx="3575">
                  <c:v>421.75</c:v>
                </c:pt>
                <c:pt idx="3576">
                  <c:v>438</c:v>
                </c:pt>
                <c:pt idx="3577">
                  <c:v>451.25</c:v>
                </c:pt>
                <c:pt idx="3578">
                  <c:v>454</c:v>
                </c:pt>
                <c:pt idx="3579">
                  <c:v>456.75</c:v>
                </c:pt>
                <c:pt idx="3580">
                  <c:v>457.25</c:v>
                </c:pt>
                <c:pt idx="3581">
                  <c:v>457</c:v>
                </c:pt>
                <c:pt idx="3582">
                  <c:v>471.5</c:v>
                </c:pt>
                <c:pt idx="3583">
                  <c:v>487</c:v>
                </c:pt>
                <c:pt idx="3584">
                  <c:v>494.25</c:v>
                </c:pt>
                <c:pt idx="3585">
                  <c:v>493</c:v>
                </c:pt>
                <c:pt idx="3586">
                  <c:v>490.75</c:v>
                </c:pt>
                <c:pt idx="3587">
                  <c:v>491.25</c:v>
                </c:pt>
                <c:pt idx="3588">
                  <c:v>500.25</c:v>
                </c:pt>
                <c:pt idx="3589">
                  <c:v>509.25</c:v>
                </c:pt>
                <c:pt idx="3590">
                  <c:v>512.5</c:v>
                </c:pt>
                <c:pt idx="3591">
                  <c:v>504</c:v>
                </c:pt>
                <c:pt idx="3592">
                  <c:v>510.75</c:v>
                </c:pt>
                <c:pt idx="3593">
                  <c:v>511.5</c:v>
                </c:pt>
                <c:pt idx="3594">
                  <c:v>498.75</c:v>
                </c:pt>
                <c:pt idx="3595">
                  <c:v>504.5</c:v>
                </c:pt>
                <c:pt idx="3596">
                  <c:v>505.75</c:v>
                </c:pt>
                <c:pt idx="3597">
                  <c:v>508.5</c:v>
                </c:pt>
                <c:pt idx="3598">
                  <c:v>507.25</c:v>
                </c:pt>
                <c:pt idx="3599">
                  <c:v>502.5</c:v>
                </c:pt>
                <c:pt idx="3600">
                  <c:v>500.5</c:v>
                </c:pt>
                <c:pt idx="3601">
                  <c:v>516.25</c:v>
                </c:pt>
                <c:pt idx="3602">
                  <c:v>517</c:v>
                </c:pt>
                <c:pt idx="3603">
                  <c:v>515.75</c:v>
                </c:pt>
                <c:pt idx="3604">
                  <c:v>515.75</c:v>
                </c:pt>
                <c:pt idx="3605">
                  <c:v>504.25</c:v>
                </c:pt>
                <c:pt idx="3606">
                  <c:v>510.5</c:v>
                </c:pt>
                <c:pt idx="3607">
                  <c:v>515</c:v>
                </c:pt>
                <c:pt idx="3608">
                  <c:v>516.25</c:v>
                </c:pt>
                <c:pt idx="3609">
                  <c:v>526.75</c:v>
                </c:pt>
                <c:pt idx="3610">
                  <c:v>530.5</c:v>
                </c:pt>
                <c:pt idx="3611">
                  <c:v>531.25</c:v>
                </c:pt>
                <c:pt idx="3612">
                  <c:v>530.5</c:v>
                </c:pt>
                <c:pt idx="3613">
                  <c:v>522.25</c:v>
                </c:pt>
                <c:pt idx="3614">
                  <c:v>522.75</c:v>
                </c:pt>
                <c:pt idx="3615">
                  <c:v>532</c:v>
                </c:pt>
                <c:pt idx="3616">
                  <c:v>535</c:v>
                </c:pt>
                <c:pt idx="3617">
                  <c:v>535.75</c:v>
                </c:pt>
                <c:pt idx="3618">
                  <c:v>532.5</c:v>
                </c:pt>
                <c:pt idx="3619">
                  <c:v>539.5</c:v>
                </c:pt>
                <c:pt idx="3620">
                  <c:v>541</c:v>
                </c:pt>
                <c:pt idx="3621">
                  <c:v>538.75</c:v>
                </c:pt>
                <c:pt idx="3622">
                  <c:v>537.75</c:v>
                </c:pt>
                <c:pt idx="3623">
                  <c:v>530.25</c:v>
                </c:pt>
                <c:pt idx="3624">
                  <c:v>515</c:v>
                </c:pt>
                <c:pt idx="3625">
                  <c:v>507.25</c:v>
                </c:pt>
                <c:pt idx="3626">
                  <c:v>512.25</c:v>
                </c:pt>
                <c:pt idx="3627">
                  <c:v>510.25</c:v>
                </c:pt>
                <c:pt idx="3628">
                  <c:v>515.75</c:v>
                </c:pt>
                <c:pt idx="3629">
                  <c:v>508</c:v>
                </c:pt>
                <c:pt idx="3630">
                  <c:v>511.5</c:v>
                </c:pt>
                <c:pt idx="3631">
                  <c:v>502</c:v>
                </c:pt>
                <c:pt idx="3632">
                  <c:v>507.75</c:v>
                </c:pt>
                <c:pt idx="3633">
                  <c:v>519.75</c:v>
                </c:pt>
                <c:pt idx="3634">
                  <c:v>507.5</c:v>
                </c:pt>
                <c:pt idx="3635">
                  <c:v>500.5</c:v>
                </c:pt>
                <c:pt idx="3636">
                  <c:v>492.5</c:v>
                </c:pt>
                <c:pt idx="3637">
                  <c:v>490.25</c:v>
                </c:pt>
                <c:pt idx="3638">
                  <c:v>493.75</c:v>
                </c:pt>
                <c:pt idx="3639">
                  <c:v>497.25</c:v>
                </c:pt>
                <c:pt idx="3640">
                  <c:v>498.75</c:v>
                </c:pt>
                <c:pt idx="3641">
                  <c:v>498.75</c:v>
                </c:pt>
                <c:pt idx="3642">
                  <c:v>505.75</c:v>
                </c:pt>
                <c:pt idx="3643">
                  <c:v>513.25</c:v>
                </c:pt>
                <c:pt idx="3644">
                  <c:v>517.25</c:v>
                </c:pt>
                <c:pt idx="3645">
                  <c:v>513.5</c:v>
                </c:pt>
                <c:pt idx="3646">
                  <c:v>526</c:v>
                </c:pt>
                <c:pt idx="3647">
                  <c:v>524.75</c:v>
                </c:pt>
                <c:pt idx="3648">
                  <c:v>526.25</c:v>
                </c:pt>
                <c:pt idx="3649">
                  <c:v>517</c:v>
                </c:pt>
                <c:pt idx="3650">
                  <c:v>520.5</c:v>
                </c:pt>
                <c:pt idx="3651">
                  <c:v>531</c:v>
                </c:pt>
                <c:pt idx="3652">
                  <c:v>530.25</c:v>
                </c:pt>
                <c:pt idx="3653">
                  <c:v>534.75</c:v>
                </c:pt>
                <c:pt idx="3654">
                  <c:v>534.5</c:v>
                </c:pt>
                <c:pt idx="3655">
                  <c:v>525</c:v>
                </c:pt>
                <c:pt idx="3656">
                  <c:v>526.25</c:v>
                </c:pt>
                <c:pt idx="3657">
                  <c:v>508.75</c:v>
                </c:pt>
                <c:pt idx="3658">
                  <c:v>516.75</c:v>
                </c:pt>
                <c:pt idx="3659">
                  <c:v>524.75</c:v>
                </c:pt>
                <c:pt idx="3660">
                  <c:v>536</c:v>
                </c:pt>
                <c:pt idx="3661">
                  <c:v>528</c:v>
                </c:pt>
                <c:pt idx="3662">
                  <c:v>534</c:v>
                </c:pt>
                <c:pt idx="3663">
                  <c:v>533.5</c:v>
                </c:pt>
                <c:pt idx="3664">
                  <c:v>534</c:v>
                </c:pt>
                <c:pt idx="3665">
                  <c:v>548.25</c:v>
                </c:pt>
                <c:pt idx="3666">
                  <c:v>549.25</c:v>
                </c:pt>
                <c:pt idx="3667">
                  <c:v>544.5</c:v>
                </c:pt>
                <c:pt idx="3668">
                  <c:v>531</c:v>
                </c:pt>
                <c:pt idx="3669">
                  <c:v>533.5</c:v>
                </c:pt>
                <c:pt idx="3670">
                  <c:v>525</c:v>
                </c:pt>
                <c:pt idx="3671">
                  <c:v>531.75</c:v>
                </c:pt>
                <c:pt idx="3672">
                  <c:v>522.5</c:v>
                </c:pt>
                <c:pt idx="3673">
                  <c:v>511.75</c:v>
                </c:pt>
                <c:pt idx="3674">
                  <c:v>513.75</c:v>
                </c:pt>
                <c:pt idx="3675">
                  <c:v>510.5</c:v>
                </c:pt>
                <c:pt idx="3676">
                  <c:v>506</c:v>
                </c:pt>
                <c:pt idx="3677">
                  <c:v>494</c:v>
                </c:pt>
                <c:pt idx="3678">
                  <c:v>494.25</c:v>
                </c:pt>
                <c:pt idx="3679">
                  <c:v>495.25</c:v>
                </c:pt>
                <c:pt idx="3680">
                  <c:v>497.25</c:v>
                </c:pt>
                <c:pt idx="3681">
                  <c:v>489.75</c:v>
                </c:pt>
                <c:pt idx="3682">
                  <c:v>505.25</c:v>
                </c:pt>
                <c:pt idx="3683">
                  <c:v>503.75</c:v>
                </c:pt>
                <c:pt idx="3684">
                  <c:v>497.5</c:v>
                </c:pt>
                <c:pt idx="3685">
                  <c:v>499.5</c:v>
                </c:pt>
                <c:pt idx="3686">
                  <c:v>505</c:v>
                </c:pt>
                <c:pt idx="3687">
                  <c:v>509</c:v>
                </c:pt>
                <c:pt idx="3688">
                  <c:v>515</c:v>
                </c:pt>
                <c:pt idx="3689">
                  <c:v>503.25</c:v>
                </c:pt>
                <c:pt idx="3690">
                  <c:v>503.5</c:v>
                </c:pt>
                <c:pt idx="3691">
                  <c:v>509.75</c:v>
                </c:pt>
                <c:pt idx="3692">
                  <c:v>495.75</c:v>
                </c:pt>
                <c:pt idx="3693">
                  <c:v>480.25</c:v>
                </c:pt>
                <c:pt idx="3694">
                  <c:v>463.25</c:v>
                </c:pt>
                <c:pt idx="3695">
                  <c:v>466.5</c:v>
                </c:pt>
                <c:pt idx="3696">
                  <c:v>475.5</c:v>
                </c:pt>
                <c:pt idx="3697">
                  <c:v>459.5</c:v>
                </c:pt>
                <c:pt idx="3698">
                  <c:v>481.25</c:v>
                </c:pt>
                <c:pt idx="3699">
                  <c:v>477</c:v>
                </c:pt>
                <c:pt idx="3700">
                  <c:v>483.75</c:v>
                </c:pt>
                <c:pt idx="3701">
                  <c:v>473.5</c:v>
                </c:pt>
                <c:pt idx="3702">
                  <c:v>477</c:v>
                </c:pt>
                <c:pt idx="3703">
                  <c:v>462.75</c:v>
                </c:pt>
                <c:pt idx="3704">
                  <c:v>478.25</c:v>
                </c:pt>
                <c:pt idx="3705">
                  <c:v>483.25</c:v>
                </c:pt>
                <c:pt idx="3706">
                  <c:v>485.75</c:v>
                </c:pt>
                <c:pt idx="3707">
                  <c:v>495</c:v>
                </c:pt>
                <c:pt idx="3708">
                  <c:v>494.75</c:v>
                </c:pt>
                <c:pt idx="3709">
                  <c:v>491</c:v>
                </c:pt>
                <c:pt idx="3710">
                  <c:v>498</c:v>
                </c:pt>
                <c:pt idx="3711">
                  <c:v>486</c:v>
                </c:pt>
                <c:pt idx="3712">
                  <c:v>492.25</c:v>
                </c:pt>
                <c:pt idx="3713">
                  <c:v>479</c:v>
                </c:pt>
                <c:pt idx="3714">
                  <c:v>476.5</c:v>
                </c:pt>
                <c:pt idx="3715">
                  <c:v>486.75</c:v>
                </c:pt>
                <c:pt idx="3716">
                  <c:v>495</c:v>
                </c:pt>
                <c:pt idx="3717">
                  <c:v>506.5</c:v>
                </c:pt>
                <c:pt idx="3718">
                  <c:v>511</c:v>
                </c:pt>
                <c:pt idx="3719">
                  <c:v>510</c:v>
                </c:pt>
                <c:pt idx="3720">
                  <c:v>516</c:v>
                </c:pt>
                <c:pt idx="3721">
                  <c:v>513.5</c:v>
                </c:pt>
                <c:pt idx="3722">
                  <c:v>512.25</c:v>
                </c:pt>
                <c:pt idx="3723">
                  <c:v>517.75</c:v>
                </c:pt>
                <c:pt idx="3724">
                  <c:v>520</c:v>
                </c:pt>
                <c:pt idx="3725">
                  <c:v>512</c:v>
                </c:pt>
                <c:pt idx="3726">
                  <c:v>521</c:v>
                </c:pt>
                <c:pt idx="3727">
                  <c:v>525</c:v>
                </c:pt>
                <c:pt idx="3728">
                  <c:v>518.25</c:v>
                </c:pt>
                <c:pt idx="3729">
                  <c:v>517.75</c:v>
                </c:pt>
                <c:pt idx="3730">
                  <c:v>518.75</c:v>
                </c:pt>
                <c:pt idx="3731">
                  <c:v>515.75</c:v>
                </c:pt>
                <c:pt idx="3732">
                  <c:v>520.75</c:v>
                </c:pt>
                <c:pt idx="3733">
                  <c:v>518.75</c:v>
                </c:pt>
                <c:pt idx="3734">
                  <c:v>522.25</c:v>
                </c:pt>
                <c:pt idx="3735">
                  <c:v>524.75</c:v>
                </c:pt>
                <c:pt idx="3736">
                  <c:v>526.5</c:v>
                </c:pt>
                <c:pt idx="3737">
                  <c:v>530.5</c:v>
                </c:pt>
                <c:pt idx="3738">
                  <c:v>535.25</c:v>
                </c:pt>
                <c:pt idx="3739">
                  <c:v>534.75</c:v>
                </c:pt>
                <c:pt idx="3740">
                  <c:v>535.75</c:v>
                </c:pt>
                <c:pt idx="3741">
                  <c:v>535.75</c:v>
                </c:pt>
                <c:pt idx="3742">
                  <c:v>518.75</c:v>
                </c:pt>
                <c:pt idx="3743">
                  <c:v>510.5</c:v>
                </c:pt>
                <c:pt idx="3744">
                  <c:v>511</c:v>
                </c:pt>
                <c:pt idx="3745">
                  <c:v>521.5</c:v>
                </c:pt>
                <c:pt idx="3746">
                  <c:v>517.75</c:v>
                </c:pt>
                <c:pt idx="3747">
                  <c:v>510.25</c:v>
                </c:pt>
                <c:pt idx="3748">
                  <c:v>514.75</c:v>
                </c:pt>
                <c:pt idx="3749">
                  <c:v>523.75</c:v>
                </c:pt>
                <c:pt idx="3750">
                  <c:v>513.25</c:v>
                </c:pt>
                <c:pt idx="3751">
                  <c:v>517.5</c:v>
                </c:pt>
                <c:pt idx="3752">
                  <c:v>531.25</c:v>
                </c:pt>
                <c:pt idx="3753">
                  <c:v>538.25</c:v>
                </c:pt>
                <c:pt idx="3754">
                  <c:v>540.25</c:v>
                </c:pt>
                <c:pt idx="3755">
                  <c:v>542.75</c:v>
                </c:pt>
                <c:pt idx="3756">
                  <c:v>546.5</c:v>
                </c:pt>
                <c:pt idx="3757">
                  <c:v>546</c:v>
                </c:pt>
                <c:pt idx="3758">
                  <c:v>541.25</c:v>
                </c:pt>
                <c:pt idx="3759">
                  <c:v>548</c:v>
                </c:pt>
                <c:pt idx="3760">
                  <c:v>551.25</c:v>
                </c:pt>
                <c:pt idx="3761">
                  <c:v>544.75</c:v>
                </c:pt>
                <c:pt idx="3762">
                  <c:v>551.75</c:v>
                </c:pt>
                <c:pt idx="3763">
                  <c:v>548.75</c:v>
                </c:pt>
                <c:pt idx="3764">
                  <c:v>549.75</c:v>
                </c:pt>
                <c:pt idx="3765">
                  <c:v>554.5</c:v>
                </c:pt>
                <c:pt idx="3766">
                  <c:v>561.75</c:v>
                </c:pt>
                <c:pt idx="3767">
                  <c:v>551.5</c:v>
                </c:pt>
                <c:pt idx="3768">
                  <c:v>552.25</c:v>
                </c:pt>
                <c:pt idx="3769">
                  <c:v>559.75</c:v>
                </c:pt>
                <c:pt idx="3770">
                  <c:v>562.5</c:v>
                </c:pt>
                <c:pt idx="3771">
                  <c:v>552.75</c:v>
                </c:pt>
                <c:pt idx="3772">
                  <c:v>544.5</c:v>
                </c:pt>
                <c:pt idx="3773">
                  <c:v>542</c:v>
                </c:pt>
                <c:pt idx="3774">
                  <c:v>549</c:v>
                </c:pt>
                <c:pt idx="3775">
                  <c:v>548.5</c:v>
                </c:pt>
                <c:pt idx="3776">
                  <c:v>553.25</c:v>
                </c:pt>
                <c:pt idx="3777">
                  <c:v>545.75</c:v>
                </c:pt>
                <c:pt idx="3778">
                  <c:v>552.25</c:v>
                </c:pt>
                <c:pt idx="3779">
                  <c:v>536.25</c:v>
                </c:pt>
                <c:pt idx="3780">
                  <c:v>536.25</c:v>
                </c:pt>
                <c:pt idx="3781">
                  <c:v>535.75</c:v>
                </c:pt>
                <c:pt idx="3782">
                  <c:v>538.5</c:v>
                </c:pt>
                <c:pt idx="3783">
                  <c:v>538.75</c:v>
                </c:pt>
                <c:pt idx="3784">
                  <c:v>536.25</c:v>
                </c:pt>
                <c:pt idx="3785">
                  <c:v>524.75</c:v>
                </c:pt>
                <c:pt idx="3786">
                  <c:v>528.25</c:v>
                </c:pt>
                <c:pt idx="3787">
                  <c:v>520.75</c:v>
                </c:pt>
                <c:pt idx="3788">
                  <c:v>529.25</c:v>
                </c:pt>
                <c:pt idx="3789">
                  <c:v>523.25</c:v>
                </c:pt>
                <c:pt idx="3790">
                  <c:v>536.25</c:v>
                </c:pt>
                <c:pt idx="3791">
                  <c:v>536.5</c:v>
                </c:pt>
                <c:pt idx="3792">
                  <c:v>534.5</c:v>
                </c:pt>
                <c:pt idx="3793">
                  <c:v>549</c:v>
                </c:pt>
                <c:pt idx="3794">
                  <c:v>550.25</c:v>
                </c:pt>
                <c:pt idx="3795">
                  <c:v>546.75</c:v>
                </c:pt>
                <c:pt idx="3796">
                  <c:v>556.75</c:v>
                </c:pt>
                <c:pt idx="3797">
                  <c:v>555</c:v>
                </c:pt>
                <c:pt idx="3798">
                  <c:v>547.25</c:v>
                </c:pt>
                <c:pt idx="3799">
                  <c:v>543.25</c:v>
                </c:pt>
                <c:pt idx="3800">
                  <c:v>542.25</c:v>
                </c:pt>
                <c:pt idx="3801">
                  <c:v>551</c:v>
                </c:pt>
                <c:pt idx="3802">
                  <c:v>546.75</c:v>
                </c:pt>
                <c:pt idx="3803">
                  <c:v>536.25</c:v>
                </c:pt>
                <c:pt idx="3804">
                  <c:v>524.75</c:v>
                </c:pt>
                <c:pt idx="3805">
                  <c:v>528.5</c:v>
                </c:pt>
                <c:pt idx="3806">
                  <c:v>529.25</c:v>
                </c:pt>
                <c:pt idx="3807">
                  <c:v>530.25</c:v>
                </c:pt>
                <c:pt idx="3808">
                  <c:v>530.5</c:v>
                </c:pt>
                <c:pt idx="3809">
                  <c:v>531.5</c:v>
                </c:pt>
                <c:pt idx="3810">
                  <c:v>540.5</c:v>
                </c:pt>
                <c:pt idx="3811">
                  <c:v>543</c:v>
                </c:pt>
                <c:pt idx="3812">
                  <c:v>540.5</c:v>
                </c:pt>
                <c:pt idx="3813">
                  <c:v>525.5</c:v>
                </c:pt>
                <c:pt idx="3814">
                  <c:v>509.5</c:v>
                </c:pt>
                <c:pt idx="3815">
                  <c:v>505.75</c:v>
                </c:pt>
                <c:pt idx="3816">
                  <c:v>508.75</c:v>
                </c:pt>
                <c:pt idx="3817">
                  <c:v>498.75</c:v>
                </c:pt>
                <c:pt idx="3818">
                  <c:v>497.25</c:v>
                </c:pt>
                <c:pt idx="3819">
                  <c:v>487.25</c:v>
                </c:pt>
                <c:pt idx="3820">
                  <c:v>486.75</c:v>
                </c:pt>
                <c:pt idx="3821">
                  <c:v>498.75</c:v>
                </c:pt>
                <c:pt idx="3822">
                  <c:v>503</c:v>
                </c:pt>
                <c:pt idx="3823">
                  <c:v>490.25</c:v>
                </c:pt>
                <c:pt idx="3824">
                  <c:v>509.25</c:v>
                </c:pt>
                <c:pt idx="3825">
                  <c:v>488.25</c:v>
                </c:pt>
                <c:pt idx="3826">
                  <c:v>492.5</c:v>
                </c:pt>
                <c:pt idx="3827">
                  <c:v>511.25</c:v>
                </c:pt>
                <c:pt idx="3828">
                  <c:v>507.75</c:v>
                </c:pt>
                <c:pt idx="3829">
                  <c:v>504.75</c:v>
                </c:pt>
                <c:pt idx="3830">
                  <c:v>491.25</c:v>
                </c:pt>
                <c:pt idx="3831">
                  <c:v>508.5</c:v>
                </c:pt>
                <c:pt idx="3832">
                  <c:v>518.5</c:v>
                </c:pt>
                <c:pt idx="3833">
                  <c:v>515</c:v>
                </c:pt>
                <c:pt idx="3834">
                  <c:v>526.75</c:v>
                </c:pt>
                <c:pt idx="3835">
                  <c:v>532.5</c:v>
                </c:pt>
                <c:pt idx="3836">
                  <c:v>530.75</c:v>
                </c:pt>
                <c:pt idx="3837">
                  <c:v>531.5</c:v>
                </c:pt>
                <c:pt idx="3838">
                  <c:v>531.5</c:v>
                </c:pt>
                <c:pt idx="3839">
                  <c:v>532.5</c:v>
                </c:pt>
                <c:pt idx="3840">
                  <c:v>542.5</c:v>
                </c:pt>
                <c:pt idx="3841">
                  <c:v>546.75</c:v>
                </c:pt>
                <c:pt idx="3842">
                  <c:v>546</c:v>
                </c:pt>
                <c:pt idx="3843">
                  <c:v>541.25</c:v>
                </c:pt>
                <c:pt idx="3844">
                  <c:v>543.5</c:v>
                </c:pt>
                <c:pt idx="3845">
                  <c:v>554</c:v>
                </c:pt>
                <c:pt idx="3846">
                  <c:v>559</c:v>
                </c:pt>
                <c:pt idx="3847">
                  <c:v>565.75</c:v>
                </c:pt>
                <c:pt idx="3848">
                  <c:v>570.75</c:v>
                </c:pt>
                <c:pt idx="3849">
                  <c:v>577.25</c:v>
                </c:pt>
                <c:pt idx="3850">
                  <c:v>578.75</c:v>
                </c:pt>
                <c:pt idx="3851">
                  <c:v>569.75</c:v>
                </c:pt>
                <c:pt idx="3852">
                  <c:v>568</c:v>
                </c:pt>
                <c:pt idx="3853">
                  <c:v>559.75</c:v>
                </c:pt>
                <c:pt idx="3854">
                  <c:v>573.25</c:v>
                </c:pt>
                <c:pt idx="3855">
                  <c:v>574.75</c:v>
                </c:pt>
                <c:pt idx="3856">
                  <c:v>572.25</c:v>
                </c:pt>
                <c:pt idx="3857">
                  <c:v>574.25</c:v>
                </c:pt>
                <c:pt idx="3858">
                  <c:v>566.75</c:v>
                </c:pt>
                <c:pt idx="3859">
                  <c:v>565.5</c:v>
                </c:pt>
                <c:pt idx="3860">
                  <c:v>568</c:v>
                </c:pt>
                <c:pt idx="3861">
                  <c:v>569.75</c:v>
                </c:pt>
                <c:pt idx="3862">
                  <c:v>577.75</c:v>
                </c:pt>
                <c:pt idx="3863">
                  <c:v>582.75</c:v>
                </c:pt>
                <c:pt idx="3864">
                  <c:v>578.5</c:v>
                </c:pt>
                <c:pt idx="3865">
                  <c:v>575</c:v>
                </c:pt>
                <c:pt idx="3866">
                  <c:v>568.25</c:v>
                </c:pt>
                <c:pt idx="3867">
                  <c:v>568.75</c:v>
                </c:pt>
                <c:pt idx="3868">
                  <c:v>570.75</c:v>
                </c:pt>
                <c:pt idx="3869">
                  <c:v>576.25</c:v>
                </c:pt>
                <c:pt idx="3870">
                  <c:v>577.25</c:v>
                </c:pt>
                <c:pt idx="3871">
                  <c:v>564.75</c:v>
                </c:pt>
                <c:pt idx="3872">
                  <c:v>566</c:v>
                </c:pt>
                <c:pt idx="3873">
                  <c:v>560.75</c:v>
                </c:pt>
                <c:pt idx="3874">
                  <c:v>555.5</c:v>
                </c:pt>
                <c:pt idx="3875">
                  <c:v>575.5</c:v>
                </c:pt>
                <c:pt idx="3876">
                  <c:v>581.25</c:v>
                </c:pt>
                <c:pt idx="3877">
                  <c:v>582</c:v>
                </c:pt>
                <c:pt idx="3878">
                  <c:v>592.5</c:v>
                </c:pt>
                <c:pt idx="3879">
                  <c:v>595.75</c:v>
                </c:pt>
                <c:pt idx="3880">
                  <c:v>596.75</c:v>
                </c:pt>
                <c:pt idx="3881">
                  <c:v>600.5</c:v>
                </c:pt>
                <c:pt idx="3882">
                  <c:v>594.25</c:v>
                </c:pt>
                <c:pt idx="3883">
                  <c:v>593.5</c:v>
                </c:pt>
                <c:pt idx="3884">
                  <c:v>590.25</c:v>
                </c:pt>
                <c:pt idx="3885">
                  <c:v>584.5</c:v>
                </c:pt>
                <c:pt idx="3886">
                  <c:v>589</c:v>
                </c:pt>
                <c:pt idx="3887">
                  <c:v>565.5</c:v>
                </c:pt>
                <c:pt idx="3888">
                  <c:v>570</c:v>
                </c:pt>
                <c:pt idx="3889">
                  <c:v>571.25</c:v>
                </c:pt>
                <c:pt idx="3890">
                  <c:v>571.75</c:v>
                </c:pt>
                <c:pt idx="3891">
                  <c:v>578.5</c:v>
                </c:pt>
                <c:pt idx="3892">
                  <c:v>590</c:v>
                </c:pt>
                <c:pt idx="3893">
                  <c:v>589.25</c:v>
                </c:pt>
                <c:pt idx="3894">
                  <c:v>584.25</c:v>
                </c:pt>
                <c:pt idx="3895">
                  <c:v>588</c:v>
                </c:pt>
                <c:pt idx="3896">
                  <c:v>572.75</c:v>
                </c:pt>
                <c:pt idx="3897">
                  <c:v>566.25</c:v>
                </c:pt>
                <c:pt idx="3898">
                  <c:v>569.5</c:v>
                </c:pt>
                <c:pt idx="3899">
                  <c:v>558.25</c:v>
                </c:pt>
                <c:pt idx="3900">
                  <c:v>569</c:v>
                </c:pt>
                <c:pt idx="3901">
                  <c:v>566.5</c:v>
                </c:pt>
                <c:pt idx="3902">
                  <c:v>569</c:v>
                </c:pt>
                <c:pt idx="3903">
                  <c:v>566.5</c:v>
                </c:pt>
                <c:pt idx="3904">
                  <c:v>579</c:v>
                </c:pt>
                <c:pt idx="3905">
                  <c:v>583</c:v>
                </c:pt>
                <c:pt idx="3906">
                  <c:v>592.5</c:v>
                </c:pt>
                <c:pt idx="3907">
                  <c:v>589.75</c:v>
                </c:pt>
                <c:pt idx="3908">
                  <c:v>586</c:v>
                </c:pt>
                <c:pt idx="3909">
                  <c:v>593</c:v>
                </c:pt>
                <c:pt idx="3910">
                  <c:v>591</c:v>
                </c:pt>
                <c:pt idx="3911">
                  <c:v>593.75</c:v>
                </c:pt>
                <c:pt idx="3912">
                  <c:v>594.75</c:v>
                </c:pt>
                <c:pt idx="3913">
                  <c:v>583.25</c:v>
                </c:pt>
                <c:pt idx="3914">
                  <c:v>592.75</c:v>
                </c:pt>
                <c:pt idx="3915">
                  <c:v>592.25</c:v>
                </c:pt>
                <c:pt idx="3916">
                  <c:v>587.25</c:v>
                </c:pt>
                <c:pt idx="3917">
                  <c:v>580.25</c:v>
                </c:pt>
                <c:pt idx="3918">
                  <c:v>578.25</c:v>
                </c:pt>
                <c:pt idx="3919">
                  <c:v>580.25</c:v>
                </c:pt>
                <c:pt idx="3920">
                  <c:v>572.75</c:v>
                </c:pt>
                <c:pt idx="3921">
                  <c:v>583.75</c:v>
                </c:pt>
                <c:pt idx="3922">
                  <c:v>586.25</c:v>
                </c:pt>
                <c:pt idx="3923">
                  <c:v>599.25</c:v>
                </c:pt>
                <c:pt idx="3924">
                  <c:v>604.75</c:v>
                </c:pt>
                <c:pt idx="3925">
                  <c:v>607.25</c:v>
                </c:pt>
                <c:pt idx="3926">
                  <c:v>608</c:v>
                </c:pt>
                <c:pt idx="3927">
                  <c:v>606</c:v>
                </c:pt>
                <c:pt idx="3928">
                  <c:v>598</c:v>
                </c:pt>
                <c:pt idx="3929">
                  <c:v>605</c:v>
                </c:pt>
                <c:pt idx="3930">
                  <c:v>602.25</c:v>
                </c:pt>
                <c:pt idx="3931">
                  <c:v>603.25</c:v>
                </c:pt>
                <c:pt idx="3932">
                  <c:v>601.5</c:v>
                </c:pt>
                <c:pt idx="3933">
                  <c:v>593</c:v>
                </c:pt>
                <c:pt idx="3934">
                  <c:v>600.5</c:v>
                </c:pt>
                <c:pt idx="3935">
                  <c:v>598</c:v>
                </c:pt>
                <c:pt idx="3936">
                  <c:v>593.75</c:v>
                </c:pt>
                <c:pt idx="3937">
                  <c:v>596.25</c:v>
                </c:pt>
                <c:pt idx="3938">
                  <c:v>605.25</c:v>
                </c:pt>
                <c:pt idx="3939">
                  <c:v>609.5</c:v>
                </c:pt>
                <c:pt idx="3940">
                  <c:v>608</c:v>
                </c:pt>
                <c:pt idx="3941">
                  <c:v>594.5</c:v>
                </c:pt>
                <c:pt idx="3942">
                  <c:v>596</c:v>
                </c:pt>
                <c:pt idx="3943">
                  <c:v>584.5</c:v>
                </c:pt>
                <c:pt idx="3944">
                  <c:v>586</c:v>
                </c:pt>
                <c:pt idx="3945">
                  <c:v>584.75</c:v>
                </c:pt>
                <c:pt idx="3946">
                  <c:v>583.5</c:v>
                </c:pt>
                <c:pt idx="3947">
                  <c:v>604</c:v>
                </c:pt>
                <c:pt idx="3948">
                  <c:v>605.75</c:v>
                </c:pt>
                <c:pt idx="3949">
                  <c:v>607.5</c:v>
                </c:pt>
                <c:pt idx="3950">
                  <c:v>607.5</c:v>
                </c:pt>
                <c:pt idx="3951">
                  <c:v>605</c:v>
                </c:pt>
                <c:pt idx="3952">
                  <c:v>600</c:v>
                </c:pt>
                <c:pt idx="3953">
                  <c:v>599.5</c:v>
                </c:pt>
                <c:pt idx="3954">
                  <c:v>605.5</c:v>
                </c:pt>
                <c:pt idx="3955">
                  <c:v>606.5</c:v>
                </c:pt>
                <c:pt idx="3956">
                  <c:v>598.75</c:v>
                </c:pt>
                <c:pt idx="3957">
                  <c:v>608.5</c:v>
                </c:pt>
                <c:pt idx="3958">
                  <c:v>602.75</c:v>
                </c:pt>
                <c:pt idx="3959">
                  <c:v>607.5</c:v>
                </c:pt>
                <c:pt idx="3960">
                  <c:v>619.5</c:v>
                </c:pt>
                <c:pt idx="3961">
                  <c:v>617.75</c:v>
                </c:pt>
                <c:pt idx="3962">
                  <c:v>619.75</c:v>
                </c:pt>
                <c:pt idx="3963">
                  <c:v>618.25</c:v>
                </c:pt>
                <c:pt idx="3964">
                  <c:v>602.25</c:v>
                </c:pt>
                <c:pt idx="3965">
                  <c:v>584.75</c:v>
                </c:pt>
                <c:pt idx="3966">
                  <c:v>587.75</c:v>
                </c:pt>
                <c:pt idx="3967">
                  <c:v>585.5</c:v>
                </c:pt>
                <c:pt idx="3968">
                  <c:v>559.5</c:v>
                </c:pt>
                <c:pt idx="3969">
                  <c:v>553.5</c:v>
                </c:pt>
                <c:pt idx="3970">
                  <c:v>561.25</c:v>
                </c:pt>
                <c:pt idx="3971">
                  <c:v>552.5</c:v>
                </c:pt>
                <c:pt idx="3972">
                  <c:v>543</c:v>
                </c:pt>
                <c:pt idx="3973">
                  <c:v>551.5</c:v>
                </c:pt>
                <c:pt idx="3974">
                  <c:v>566.5</c:v>
                </c:pt>
                <c:pt idx="3975">
                  <c:v>573.25</c:v>
                </c:pt>
                <c:pt idx="3976">
                  <c:v>550.5</c:v>
                </c:pt>
                <c:pt idx="3977">
                  <c:v>562.5</c:v>
                </c:pt>
                <c:pt idx="3978">
                  <c:v>576.25</c:v>
                </c:pt>
                <c:pt idx="3979">
                  <c:v>578.75</c:v>
                </c:pt>
                <c:pt idx="3980">
                  <c:v>560</c:v>
                </c:pt>
                <c:pt idx="3981">
                  <c:v>556.25</c:v>
                </c:pt>
                <c:pt idx="3982">
                  <c:v>546.5</c:v>
                </c:pt>
                <c:pt idx="3983">
                  <c:v>546</c:v>
                </c:pt>
                <c:pt idx="3984">
                  <c:v>541.5</c:v>
                </c:pt>
                <c:pt idx="3985">
                  <c:v>527</c:v>
                </c:pt>
                <c:pt idx="3986">
                  <c:v>512.5</c:v>
                </c:pt>
                <c:pt idx="3987">
                  <c:v>521.25</c:v>
                </c:pt>
                <c:pt idx="3988">
                  <c:v>547.75</c:v>
                </c:pt>
                <c:pt idx="3989">
                  <c:v>540</c:v>
                </c:pt>
                <c:pt idx="3990">
                  <c:v>528.5</c:v>
                </c:pt>
                <c:pt idx="3991">
                  <c:v>532.5</c:v>
                </c:pt>
                <c:pt idx="3992">
                  <c:v>541.75</c:v>
                </c:pt>
                <c:pt idx="3993">
                  <c:v>536</c:v>
                </c:pt>
                <c:pt idx="3994">
                  <c:v>535.5</c:v>
                </c:pt>
                <c:pt idx="3995">
                  <c:v>540.25</c:v>
                </c:pt>
                <c:pt idx="3996">
                  <c:v>529.75</c:v>
                </c:pt>
                <c:pt idx="3997">
                  <c:v>537.75</c:v>
                </c:pt>
                <c:pt idx="3998">
                  <c:v>562.5</c:v>
                </c:pt>
                <c:pt idx="3999">
                  <c:v>559.5</c:v>
                </c:pt>
                <c:pt idx="4000">
                  <c:v>568.25</c:v>
                </c:pt>
                <c:pt idx="4001">
                  <c:v>559.75</c:v>
                </c:pt>
                <c:pt idx="4002">
                  <c:v>562.75</c:v>
                </c:pt>
                <c:pt idx="4003">
                  <c:v>555</c:v>
                </c:pt>
                <c:pt idx="4004">
                  <c:v>557</c:v>
                </c:pt>
                <c:pt idx="4005">
                  <c:v>562.25</c:v>
                </c:pt>
                <c:pt idx="4006">
                  <c:v>548.25</c:v>
                </c:pt>
                <c:pt idx="4007">
                  <c:v>527.5</c:v>
                </c:pt>
                <c:pt idx="4008">
                  <c:v>522.25</c:v>
                </c:pt>
                <c:pt idx="4009">
                  <c:v>520.5</c:v>
                </c:pt>
                <c:pt idx="4010">
                  <c:v>525.75</c:v>
                </c:pt>
                <c:pt idx="4011">
                  <c:v>542.5</c:v>
                </c:pt>
                <c:pt idx="4012">
                  <c:v>534.25</c:v>
                </c:pt>
                <c:pt idx="4013">
                  <c:v>524.75</c:v>
                </c:pt>
                <c:pt idx="4014">
                  <c:v>547.5</c:v>
                </c:pt>
                <c:pt idx="4015">
                  <c:v>551.5</c:v>
                </c:pt>
                <c:pt idx="4016">
                  <c:v>553.25</c:v>
                </c:pt>
                <c:pt idx="4017">
                  <c:v>552.25</c:v>
                </c:pt>
                <c:pt idx="4018">
                  <c:v>564.25</c:v>
                </c:pt>
                <c:pt idx="4019">
                  <c:v>561.75</c:v>
                </c:pt>
                <c:pt idx="4020">
                  <c:v>556.75</c:v>
                </c:pt>
                <c:pt idx="4021">
                  <c:v>564.25</c:v>
                </c:pt>
                <c:pt idx="4022">
                  <c:v>567.25</c:v>
                </c:pt>
                <c:pt idx="4023">
                  <c:v>566</c:v>
                </c:pt>
                <c:pt idx="4024">
                  <c:v>562.25</c:v>
                </c:pt>
                <c:pt idx="4025">
                  <c:v>556.75</c:v>
                </c:pt>
                <c:pt idx="4026">
                  <c:v>551.5</c:v>
                </c:pt>
                <c:pt idx="4027">
                  <c:v>555.5</c:v>
                </c:pt>
                <c:pt idx="4028">
                  <c:v>552.25</c:v>
                </c:pt>
                <c:pt idx="4029">
                  <c:v>553.25</c:v>
                </c:pt>
                <c:pt idx="4030">
                  <c:v>567.75</c:v>
                </c:pt>
                <c:pt idx="4031">
                  <c:v>579</c:v>
                </c:pt>
                <c:pt idx="4032">
                  <c:v>581</c:v>
                </c:pt>
                <c:pt idx="4033">
                  <c:v>587</c:v>
                </c:pt>
                <c:pt idx="4034">
                  <c:v>582.25</c:v>
                </c:pt>
                <c:pt idx="4035">
                  <c:v>582</c:v>
                </c:pt>
                <c:pt idx="4036">
                  <c:v>577.75</c:v>
                </c:pt>
                <c:pt idx="4037">
                  <c:v>576</c:v>
                </c:pt>
                <c:pt idx="4038">
                  <c:v>577.5</c:v>
                </c:pt>
                <c:pt idx="4039">
                  <c:v>583.75</c:v>
                </c:pt>
                <c:pt idx="4040">
                  <c:v>585</c:v>
                </c:pt>
                <c:pt idx="4041">
                  <c:v>585</c:v>
                </c:pt>
                <c:pt idx="4042">
                  <c:v>585.5</c:v>
                </c:pt>
                <c:pt idx="4043">
                  <c:v>592.5</c:v>
                </c:pt>
                <c:pt idx="4044">
                  <c:v>594.5</c:v>
                </c:pt>
                <c:pt idx="4045">
                  <c:v>582.75</c:v>
                </c:pt>
                <c:pt idx="4046">
                  <c:v>576.25</c:v>
                </c:pt>
                <c:pt idx="4047">
                  <c:v>579.25</c:v>
                </c:pt>
                <c:pt idx="4048">
                  <c:v>580.5</c:v>
                </c:pt>
                <c:pt idx="4049">
                  <c:v>593.75</c:v>
                </c:pt>
                <c:pt idx="4050">
                  <c:v>597.5</c:v>
                </c:pt>
                <c:pt idx="4051">
                  <c:v>598</c:v>
                </c:pt>
                <c:pt idx="4052">
                  <c:v>600.75</c:v>
                </c:pt>
                <c:pt idx="4053">
                  <c:v>602.75</c:v>
                </c:pt>
                <c:pt idx="4054">
                  <c:v>599</c:v>
                </c:pt>
                <c:pt idx="4055">
                  <c:v>605</c:v>
                </c:pt>
                <c:pt idx="4056">
                  <c:v>598.75</c:v>
                </c:pt>
                <c:pt idx="4057">
                  <c:v>594.5</c:v>
                </c:pt>
                <c:pt idx="4058">
                  <c:v>604.25</c:v>
                </c:pt>
                <c:pt idx="4059">
                  <c:v>615.25</c:v>
                </c:pt>
                <c:pt idx="4060">
                  <c:v>616.25</c:v>
                </c:pt>
                <c:pt idx="4061">
                  <c:v>615.75</c:v>
                </c:pt>
                <c:pt idx="4062">
                  <c:v>614</c:v>
                </c:pt>
                <c:pt idx="4063">
                  <c:v>609</c:v>
                </c:pt>
                <c:pt idx="4064">
                  <c:v>611.75</c:v>
                </c:pt>
                <c:pt idx="4065">
                  <c:v>626.75</c:v>
                </c:pt>
                <c:pt idx="4066">
                  <c:v>629.25</c:v>
                </c:pt>
                <c:pt idx="4067">
                  <c:v>627.25</c:v>
                </c:pt>
                <c:pt idx="4068">
                  <c:v>627.75</c:v>
                </c:pt>
                <c:pt idx="4069">
                  <c:v>629.25</c:v>
                </c:pt>
                <c:pt idx="4070">
                  <c:v>627.5</c:v>
                </c:pt>
                <c:pt idx="4071">
                  <c:v>639.25</c:v>
                </c:pt>
                <c:pt idx="4072">
                  <c:v>642</c:v>
                </c:pt>
                <c:pt idx="4073">
                  <c:v>644.5</c:v>
                </c:pt>
                <c:pt idx="4074">
                  <c:v>640.25</c:v>
                </c:pt>
                <c:pt idx="4075">
                  <c:v>641</c:v>
                </c:pt>
                <c:pt idx="4076">
                  <c:v>642.75</c:v>
                </c:pt>
                <c:pt idx="4077">
                  <c:v>643.5</c:v>
                </c:pt>
                <c:pt idx="4078">
                  <c:v>649.25</c:v>
                </c:pt>
                <c:pt idx="4079">
                  <c:v>653.25</c:v>
                </c:pt>
                <c:pt idx="4080">
                  <c:v>657.75</c:v>
                </c:pt>
                <c:pt idx="4081">
                  <c:v>661.5</c:v>
                </c:pt>
                <c:pt idx="4082">
                  <c:v>653.25</c:v>
                </c:pt>
                <c:pt idx="4083">
                  <c:v>651.75</c:v>
                </c:pt>
                <c:pt idx="4084">
                  <c:v>651.75</c:v>
                </c:pt>
                <c:pt idx="4085">
                  <c:v>641.5</c:v>
                </c:pt>
                <c:pt idx="4086">
                  <c:v>639.75</c:v>
                </c:pt>
                <c:pt idx="4087">
                  <c:v>637</c:v>
                </c:pt>
                <c:pt idx="4088">
                  <c:v>652.25</c:v>
                </c:pt>
                <c:pt idx="4089">
                  <c:v>657.5</c:v>
                </c:pt>
                <c:pt idx="4090">
                  <c:v>660</c:v>
                </c:pt>
                <c:pt idx="4091">
                  <c:v>652.5</c:v>
                </c:pt>
                <c:pt idx="4092">
                  <c:v>653.25</c:v>
                </c:pt>
                <c:pt idx="4093">
                  <c:v>656.5</c:v>
                </c:pt>
                <c:pt idx="4094">
                  <c:v>666.25</c:v>
                </c:pt>
                <c:pt idx="4095">
                  <c:v>670</c:v>
                </c:pt>
                <c:pt idx="4096">
                  <c:v>673.5</c:v>
                </c:pt>
                <c:pt idx="4097">
                  <c:v>673.25</c:v>
                </c:pt>
                <c:pt idx="4098">
                  <c:v>673.75</c:v>
                </c:pt>
                <c:pt idx="4099">
                  <c:v>674.75</c:v>
                </c:pt>
                <c:pt idx="4100">
                  <c:v>677</c:v>
                </c:pt>
                <c:pt idx="4101">
                  <c:v>671.5</c:v>
                </c:pt>
                <c:pt idx="4102">
                  <c:v>652</c:v>
                </c:pt>
                <c:pt idx="4103">
                  <c:v>657</c:v>
                </c:pt>
                <c:pt idx="4104">
                  <c:v>670.75</c:v>
                </c:pt>
                <c:pt idx="4105">
                  <c:v>671.5</c:v>
                </c:pt>
                <c:pt idx="4106">
                  <c:v>669</c:v>
                </c:pt>
                <c:pt idx="4107">
                  <c:v>679.25</c:v>
                </c:pt>
                <c:pt idx="4108">
                  <c:v>685.25</c:v>
                </c:pt>
                <c:pt idx="4109">
                  <c:v>683.25</c:v>
                </c:pt>
                <c:pt idx="4110">
                  <c:v>677.25</c:v>
                </c:pt>
                <c:pt idx="4111">
                  <c:v>678.5</c:v>
                </c:pt>
                <c:pt idx="4112">
                  <c:v>683</c:v>
                </c:pt>
                <c:pt idx="4113">
                  <c:v>681.25</c:v>
                </c:pt>
                <c:pt idx="4114">
                  <c:v>682.75</c:v>
                </c:pt>
                <c:pt idx="4115">
                  <c:v>694.5</c:v>
                </c:pt>
                <c:pt idx="4116">
                  <c:v>694.5</c:v>
                </c:pt>
                <c:pt idx="4117">
                  <c:v>691</c:v>
                </c:pt>
                <c:pt idx="4118">
                  <c:v>692.5</c:v>
                </c:pt>
                <c:pt idx="4119">
                  <c:v>691.5</c:v>
                </c:pt>
                <c:pt idx="4120">
                  <c:v>686</c:v>
                </c:pt>
                <c:pt idx="4121">
                  <c:v>676.5</c:v>
                </c:pt>
                <c:pt idx="4122">
                  <c:v>685</c:v>
                </c:pt>
                <c:pt idx="4123">
                  <c:v>693.25</c:v>
                </c:pt>
                <c:pt idx="4124">
                  <c:v>690</c:v>
                </c:pt>
                <c:pt idx="4125">
                  <c:v>684.75</c:v>
                </c:pt>
                <c:pt idx="4126">
                  <c:v>681</c:v>
                </c:pt>
                <c:pt idx="4127">
                  <c:v>683.75</c:v>
                </c:pt>
                <c:pt idx="4128">
                  <c:v>672.75</c:v>
                </c:pt>
                <c:pt idx="4129">
                  <c:v>678.75</c:v>
                </c:pt>
                <c:pt idx="4130">
                  <c:v>676.75</c:v>
                </c:pt>
                <c:pt idx="4131">
                  <c:v>680.75</c:v>
                </c:pt>
                <c:pt idx="4132">
                  <c:v>687.25</c:v>
                </c:pt>
                <c:pt idx="4133">
                  <c:v>697</c:v>
                </c:pt>
                <c:pt idx="4134">
                  <c:v>695</c:v>
                </c:pt>
                <c:pt idx="4135">
                  <c:v>695</c:v>
                </c:pt>
                <c:pt idx="4136">
                  <c:v>689.5</c:v>
                </c:pt>
                <c:pt idx="4137">
                  <c:v>693</c:v>
                </c:pt>
                <c:pt idx="4138">
                  <c:v>687.25</c:v>
                </c:pt>
                <c:pt idx="4139">
                  <c:v>691.75</c:v>
                </c:pt>
                <c:pt idx="4140">
                  <c:v>702.5</c:v>
                </c:pt>
                <c:pt idx="4141">
                  <c:v>685.5</c:v>
                </c:pt>
                <c:pt idx="4142">
                  <c:v>683.75</c:v>
                </c:pt>
                <c:pt idx="4143">
                  <c:v>682.5</c:v>
                </c:pt>
                <c:pt idx="4144">
                  <c:v>690.25</c:v>
                </c:pt>
                <c:pt idx="4145">
                  <c:v>699.25</c:v>
                </c:pt>
                <c:pt idx="4146">
                  <c:v>707</c:v>
                </c:pt>
                <c:pt idx="4147">
                  <c:v>709.25</c:v>
                </c:pt>
                <c:pt idx="4148">
                  <c:v>710</c:v>
                </c:pt>
                <c:pt idx="4149">
                  <c:v>709.5</c:v>
                </c:pt>
                <c:pt idx="4150">
                  <c:v>712</c:v>
                </c:pt>
                <c:pt idx="4151">
                  <c:v>710.25</c:v>
                </c:pt>
                <c:pt idx="4152">
                  <c:v>699.25</c:v>
                </c:pt>
                <c:pt idx="4153">
                  <c:v>694.25</c:v>
                </c:pt>
                <c:pt idx="4154">
                  <c:v>705.75</c:v>
                </c:pt>
                <c:pt idx="4155">
                  <c:v>714.75</c:v>
                </c:pt>
                <c:pt idx="4156">
                  <c:v>715.75</c:v>
                </c:pt>
                <c:pt idx="4157">
                  <c:v>715.25</c:v>
                </c:pt>
                <c:pt idx="4158">
                  <c:v>718</c:v>
                </c:pt>
                <c:pt idx="4159">
                  <c:v>716.75</c:v>
                </c:pt>
                <c:pt idx="4160">
                  <c:v>715.5</c:v>
                </c:pt>
                <c:pt idx="4161">
                  <c:v>710</c:v>
                </c:pt>
                <c:pt idx="4162">
                  <c:v>708.75</c:v>
                </c:pt>
                <c:pt idx="4163">
                  <c:v>648</c:v>
                </c:pt>
                <c:pt idx="4164">
                  <c:v>665.25</c:v>
                </c:pt>
                <c:pt idx="4165">
                  <c:v>661.25</c:v>
                </c:pt>
                <c:pt idx="4166">
                  <c:v>642</c:v>
                </c:pt>
                <c:pt idx="4167">
                  <c:v>628.5</c:v>
                </c:pt>
                <c:pt idx="4168">
                  <c:v>651.75</c:v>
                </c:pt>
                <c:pt idx="4169">
                  <c:v>649.5</c:v>
                </c:pt>
                <c:pt idx="4170">
                  <c:v>661</c:v>
                </c:pt>
                <c:pt idx="4171">
                  <c:v>661.25</c:v>
                </c:pt>
                <c:pt idx="4172">
                  <c:v>663.25</c:v>
                </c:pt>
                <c:pt idx="4173">
                  <c:v>636</c:v>
                </c:pt>
                <c:pt idx="4174">
                  <c:v>645.75</c:v>
                </c:pt>
                <c:pt idx="4175">
                  <c:v>647.5</c:v>
                </c:pt>
                <c:pt idx="4176">
                  <c:v>643</c:v>
                </c:pt>
                <c:pt idx="4177">
                  <c:v>659.75</c:v>
                </c:pt>
                <c:pt idx="4178">
                  <c:v>667</c:v>
                </c:pt>
                <c:pt idx="4179">
                  <c:v>689</c:v>
                </c:pt>
                <c:pt idx="4180">
                  <c:v>689</c:v>
                </c:pt>
                <c:pt idx="4181">
                  <c:v>691</c:v>
                </c:pt>
                <c:pt idx="4182">
                  <c:v>689.25</c:v>
                </c:pt>
                <c:pt idx="4183">
                  <c:v>684.5</c:v>
                </c:pt>
                <c:pt idx="4184">
                  <c:v>673.5</c:v>
                </c:pt>
                <c:pt idx="4185">
                  <c:v>675.5</c:v>
                </c:pt>
                <c:pt idx="4186">
                  <c:v>675.25</c:v>
                </c:pt>
                <c:pt idx="4187">
                  <c:v>677.25</c:v>
                </c:pt>
                <c:pt idx="4188">
                  <c:v>691.25</c:v>
                </c:pt>
                <c:pt idx="4189">
                  <c:v>692.5</c:v>
                </c:pt>
                <c:pt idx="4190">
                  <c:v>696.75</c:v>
                </c:pt>
                <c:pt idx="4191">
                  <c:v>698.5</c:v>
                </c:pt>
                <c:pt idx="4192">
                  <c:v>700</c:v>
                </c:pt>
                <c:pt idx="4193">
                  <c:v>692.5</c:v>
                </c:pt>
                <c:pt idx="4194">
                  <c:v>699.5</c:v>
                </c:pt>
                <c:pt idx="4195">
                  <c:v>705.25</c:v>
                </c:pt>
                <c:pt idx="4196">
                  <c:v>719.5</c:v>
                </c:pt>
                <c:pt idx="4197">
                  <c:v>723</c:v>
                </c:pt>
                <c:pt idx="4198">
                  <c:v>724.25</c:v>
                </c:pt>
                <c:pt idx="4199">
                  <c:v>724.25</c:v>
                </c:pt>
                <c:pt idx="4200">
                  <c:v>737</c:v>
                </c:pt>
                <c:pt idx="4201">
                  <c:v>732.25</c:v>
                </c:pt>
                <c:pt idx="4202">
                  <c:v>732.5</c:v>
                </c:pt>
                <c:pt idx="4203">
                  <c:v>744.75</c:v>
                </c:pt>
                <c:pt idx="4204">
                  <c:v>746.75</c:v>
                </c:pt>
                <c:pt idx="4205">
                  <c:v>746</c:v>
                </c:pt>
                <c:pt idx="4206">
                  <c:v>732.5</c:v>
                </c:pt>
                <c:pt idx="4207">
                  <c:v>736.75</c:v>
                </c:pt>
                <c:pt idx="4208">
                  <c:v>745</c:v>
                </c:pt>
                <c:pt idx="4209">
                  <c:v>751</c:v>
                </c:pt>
                <c:pt idx="4210">
                  <c:v>758.25</c:v>
                </c:pt>
                <c:pt idx="4211">
                  <c:v>758.25</c:v>
                </c:pt>
                <c:pt idx="4212">
                  <c:v>756.25</c:v>
                </c:pt>
                <c:pt idx="4213">
                  <c:v>759.5</c:v>
                </c:pt>
                <c:pt idx="4214">
                  <c:v>743.25</c:v>
                </c:pt>
                <c:pt idx="4215">
                  <c:v>756.25</c:v>
                </c:pt>
                <c:pt idx="4216">
                  <c:v>752.75</c:v>
                </c:pt>
                <c:pt idx="4217">
                  <c:v>752.5</c:v>
                </c:pt>
                <c:pt idx="4218">
                  <c:v>762</c:v>
                </c:pt>
                <c:pt idx="4219">
                  <c:v>759.25</c:v>
                </c:pt>
                <c:pt idx="4220">
                  <c:v>772</c:v>
                </c:pt>
                <c:pt idx="4221">
                  <c:v>772</c:v>
                </c:pt>
                <c:pt idx="4222">
                  <c:v>769.25</c:v>
                </c:pt>
                <c:pt idx="4223">
                  <c:v>769.5</c:v>
                </c:pt>
                <c:pt idx="4224">
                  <c:v>755.5</c:v>
                </c:pt>
                <c:pt idx="4225">
                  <c:v>761.25</c:v>
                </c:pt>
                <c:pt idx="4226">
                  <c:v>766.5</c:v>
                </c:pt>
                <c:pt idx="4227">
                  <c:v>778</c:v>
                </c:pt>
                <c:pt idx="4228">
                  <c:v>777</c:v>
                </c:pt>
                <c:pt idx="4229">
                  <c:v>783.5</c:v>
                </c:pt>
                <c:pt idx="4230">
                  <c:v>784.25</c:v>
                </c:pt>
                <c:pt idx="4231">
                  <c:v>777.75</c:v>
                </c:pt>
                <c:pt idx="4232">
                  <c:v>760.5</c:v>
                </c:pt>
                <c:pt idx="4233">
                  <c:v>733.25</c:v>
                </c:pt>
                <c:pt idx="4234">
                  <c:v>752</c:v>
                </c:pt>
                <c:pt idx="4235">
                  <c:v>754.5</c:v>
                </c:pt>
                <c:pt idx="4236">
                  <c:v>737</c:v>
                </c:pt>
                <c:pt idx="4237">
                  <c:v>759.5</c:v>
                </c:pt>
                <c:pt idx="4238">
                  <c:v>768.75</c:v>
                </c:pt>
                <c:pt idx="4239">
                  <c:v>777</c:v>
                </c:pt>
                <c:pt idx="4240">
                  <c:v>775.25</c:v>
                </c:pt>
                <c:pt idx="4241">
                  <c:v>778.25</c:v>
                </c:pt>
                <c:pt idx="4242">
                  <c:v>756.5</c:v>
                </c:pt>
                <c:pt idx="4243">
                  <c:v>765</c:v>
                </c:pt>
                <c:pt idx="4244">
                  <c:v>749.75</c:v>
                </c:pt>
                <c:pt idx="4245">
                  <c:v>742.75</c:v>
                </c:pt>
                <c:pt idx="4246">
                  <c:v>727</c:v>
                </c:pt>
                <c:pt idx="4247">
                  <c:v>748.25</c:v>
                </c:pt>
                <c:pt idx="4248">
                  <c:v>746.5</c:v>
                </c:pt>
                <c:pt idx="4249">
                  <c:v>744.75</c:v>
                </c:pt>
                <c:pt idx="4250">
                  <c:v>760.25</c:v>
                </c:pt>
                <c:pt idx="4251">
                  <c:v>765.5</c:v>
                </c:pt>
                <c:pt idx="4252">
                  <c:v>763.75</c:v>
                </c:pt>
                <c:pt idx="4253">
                  <c:v>771.75</c:v>
                </c:pt>
                <c:pt idx="4254">
                  <c:v>771.75</c:v>
                </c:pt>
                <c:pt idx="4255">
                  <c:v>749.25</c:v>
                </c:pt>
                <c:pt idx="4256">
                  <c:v>760.25</c:v>
                </c:pt>
                <c:pt idx="4257">
                  <c:v>785</c:v>
                </c:pt>
                <c:pt idx="4258">
                  <c:v>789.25</c:v>
                </c:pt>
                <c:pt idx="4259">
                  <c:v>789</c:v>
                </c:pt>
                <c:pt idx="4260">
                  <c:v>788</c:v>
                </c:pt>
                <c:pt idx="4261">
                  <c:v>784</c:v>
                </c:pt>
                <c:pt idx="4262">
                  <c:v>789</c:v>
                </c:pt>
                <c:pt idx="4263">
                  <c:v>774.25</c:v>
                </c:pt>
                <c:pt idx="4264">
                  <c:v>778.25</c:v>
                </c:pt>
                <c:pt idx="4265">
                  <c:v>751.75</c:v>
                </c:pt>
                <c:pt idx="4266">
                  <c:v>754</c:v>
                </c:pt>
                <c:pt idx="4267">
                  <c:v>718.25</c:v>
                </c:pt>
                <c:pt idx="4268">
                  <c:v>687.25</c:v>
                </c:pt>
                <c:pt idx="4269">
                  <c:v>710</c:v>
                </c:pt>
                <c:pt idx="4270">
                  <c:v>691.25</c:v>
                </c:pt>
                <c:pt idx="4271">
                  <c:v>699.25</c:v>
                </c:pt>
                <c:pt idx="4272">
                  <c:v>711</c:v>
                </c:pt>
                <c:pt idx="4273">
                  <c:v>672.25</c:v>
                </c:pt>
                <c:pt idx="4274">
                  <c:v>697</c:v>
                </c:pt>
                <c:pt idx="4275">
                  <c:v>711.75</c:v>
                </c:pt>
                <c:pt idx="4276">
                  <c:v>733.25</c:v>
                </c:pt>
                <c:pt idx="4277">
                  <c:v>687.25</c:v>
                </c:pt>
                <c:pt idx="4278">
                  <c:v>680.25</c:v>
                </c:pt>
                <c:pt idx="4279">
                  <c:v>684.25</c:v>
                </c:pt>
                <c:pt idx="4280">
                  <c:v>663.5</c:v>
                </c:pt>
                <c:pt idx="4281">
                  <c:v>643.75</c:v>
                </c:pt>
                <c:pt idx="4282">
                  <c:v>653.75</c:v>
                </c:pt>
                <c:pt idx="4283">
                  <c:v>679.25</c:v>
                </c:pt>
                <c:pt idx="4284">
                  <c:v>678.25</c:v>
                </c:pt>
                <c:pt idx="4285">
                  <c:v>679.5</c:v>
                </c:pt>
                <c:pt idx="4286">
                  <c:v>698</c:v>
                </c:pt>
                <c:pt idx="4287">
                  <c:v>695.75</c:v>
                </c:pt>
                <c:pt idx="4288">
                  <c:v>712.75</c:v>
                </c:pt>
                <c:pt idx="4289">
                  <c:v>699.25</c:v>
                </c:pt>
                <c:pt idx="4290">
                  <c:v>667.5</c:v>
                </c:pt>
                <c:pt idx="4291">
                  <c:v>694.75</c:v>
                </c:pt>
                <c:pt idx="4292">
                  <c:v>690.75</c:v>
                </c:pt>
                <c:pt idx="4293">
                  <c:v>706</c:v>
                </c:pt>
                <c:pt idx="4294">
                  <c:v>718.75</c:v>
                </c:pt>
                <c:pt idx="4295">
                  <c:v>705.75</c:v>
                </c:pt>
                <c:pt idx="4296">
                  <c:v>708.75</c:v>
                </c:pt>
                <c:pt idx="4297">
                  <c:v>689</c:v>
                </c:pt>
                <c:pt idx="4298">
                  <c:v>684.5</c:v>
                </c:pt>
                <c:pt idx="4299">
                  <c:v>702</c:v>
                </c:pt>
                <c:pt idx="4300">
                  <c:v>705.5</c:v>
                </c:pt>
                <c:pt idx="4301">
                  <c:v>714.25</c:v>
                </c:pt>
                <c:pt idx="4302">
                  <c:v>714.25</c:v>
                </c:pt>
                <c:pt idx="4303">
                  <c:v>706.25</c:v>
                </c:pt>
                <c:pt idx="4304">
                  <c:v>749.25</c:v>
                </c:pt>
                <c:pt idx="4305">
                  <c:v>758</c:v>
                </c:pt>
                <c:pt idx="4306">
                  <c:v>749</c:v>
                </c:pt>
                <c:pt idx="4307">
                  <c:v>751.75</c:v>
                </c:pt>
                <c:pt idx="4308">
                  <c:v>749</c:v>
                </c:pt>
                <c:pt idx="4309">
                  <c:v>746.25</c:v>
                </c:pt>
                <c:pt idx="4310">
                  <c:v>753.5</c:v>
                </c:pt>
                <c:pt idx="4311">
                  <c:v>761.75</c:v>
                </c:pt>
                <c:pt idx="4312">
                  <c:v>755.25</c:v>
                </c:pt>
                <c:pt idx="4313">
                  <c:v>773.75</c:v>
                </c:pt>
                <c:pt idx="4314">
                  <c:v>771.75</c:v>
                </c:pt>
                <c:pt idx="4315">
                  <c:v>768</c:v>
                </c:pt>
                <c:pt idx="4316">
                  <c:v>769.5</c:v>
                </c:pt>
                <c:pt idx="4317">
                  <c:v>788</c:v>
                </c:pt>
                <c:pt idx="4318">
                  <c:v>780</c:v>
                </c:pt>
                <c:pt idx="4319">
                  <c:v>793.5</c:v>
                </c:pt>
                <c:pt idx="4320">
                  <c:v>790.5</c:v>
                </c:pt>
                <c:pt idx="4321">
                  <c:v>782.5</c:v>
                </c:pt>
                <c:pt idx="4322">
                  <c:v>791.75</c:v>
                </c:pt>
                <c:pt idx="4323">
                  <c:v>777.5</c:v>
                </c:pt>
                <c:pt idx="4324">
                  <c:v>764.75</c:v>
                </c:pt>
                <c:pt idx="4325">
                  <c:v>769.75</c:v>
                </c:pt>
                <c:pt idx="4326">
                  <c:v>764</c:v>
                </c:pt>
                <c:pt idx="4327">
                  <c:v>723</c:v>
                </c:pt>
                <c:pt idx="4328">
                  <c:v>730.75</c:v>
                </c:pt>
                <c:pt idx="4329">
                  <c:v>742.75</c:v>
                </c:pt>
                <c:pt idx="4330">
                  <c:v>739.25</c:v>
                </c:pt>
                <c:pt idx="4331">
                  <c:v>742.25</c:v>
                </c:pt>
                <c:pt idx="4332">
                  <c:v>759.75</c:v>
                </c:pt>
                <c:pt idx="4333">
                  <c:v>764.25</c:v>
                </c:pt>
                <c:pt idx="4334">
                  <c:v>753.25</c:v>
                </c:pt>
                <c:pt idx="4335">
                  <c:v>772.25</c:v>
                </c:pt>
                <c:pt idx="4336">
                  <c:v>733</c:v>
                </c:pt>
                <c:pt idx="4337">
                  <c:v>734.75</c:v>
                </c:pt>
                <c:pt idx="4338">
                  <c:v>722.75</c:v>
                </c:pt>
                <c:pt idx="4339">
                  <c:v>742.25</c:v>
                </c:pt>
                <c:pt idx="4340">
                  <c:v>700</c:v>
                </c:pt>
                <c:pt idx="4341">
                  <c:v>692.75</c:v>
                </c:pt>
                <c:pt idx="4342">
                  <c:v>672.25</c:v>
                </c:pt>
                <c:pt idx="4343">
                  <c:v>657.5</c:v>
                </c:pt>
                <c:pt idx="4344">
                  <c:v>700.5</c:v>
                </c:pt>
                <c:pt idx="4345">
                  <c:v>695.25</c:v>
                </c:pt>
                <c:pt idx="4346">
                  <c:v>675.25</c:v>
                </c:pt>
                <c:pt idx="4347">
                  <c:v>677.5</c:v>
                </c:pt>
                <c:pt idx="4348">
                  <c:v>654.75</c:v>
                </c:pt>
                <c:pt idx="4349">
                  <c:v>663.25</c:v>
                </c:pt>
                <c:pt idx="4350">
                  <c:v>635</c:v>
                </c:pt>
                <c:pt idx="4351">
                  <c:v>610.75</c:v>
                </c:pt>
                <c:pt idx="4352">
                  <c:v>643.5</c:v>
                </c:pt>
                <c:pt idx="4353">
                  <c:v>626.25</c:v>
                </c:pt>
                <c:pt idx="4354">
                  <c:v>582.25</c:v>
                </c:pt>
                <c:pt idx="4355">
                  <c:v>581.25</c:v>
                </c:pt>
                <c:pt idx="4356">
                  <c:v>569</c:v>
                </c:pt>
                <c:pt idx="4357">
                  <c:v>577.25</c:v>
                </c:pt>
                <c:pt idx="4358">
                  <c:v>589.5</c:v>
                </c:pt>
                <c:pt idx="4359">
                  <c:v>565.75</c:v>
                </c:pt>
                <c:pt idx="4360">
                  <c:v>545.25</c:v>
                </c:pt>
                <c:pt idx="4361">
                  <c:v>545.5</c:v>
                </c:pt>
                <c:pt idx="4362">
                  <c:v>534</c:v>
                </c:pt>
                <c:pt idx="4363">
                  <c:v>574.75</c:v>
                </c:pt>
                <c:pt idx="4364">
                  <c:v>562.5</c:v>
                </c:pt>
                <c:pt idx="4365">
                  <c:v>564.75</c:v>
                </c:pt>
                <c:pt idx="4366">
                  <c:v>584.75</c:v>
                </c:pt>
                <c:pt idx="4367">
                  <c:v>606.25</c:v>
                </c:pt>
                <c:pt idx="4368">
                  <c:v>597</c:v>
                </c:pt>
                <c:pt idx="4369">
                  <c:v>598.75</c:v>
                </c:pt>
                <c:pt idx="4370">
                  <c:v>589</c:v>
                </c:pt>
                <c:pt idx="4371">
                  <c:v>565.75</c:v>
                </c:pt>
                <c:pt idx="4372">
                  <c:v>557.25</c:v>
                </c:pt>
                <c:pt idx="4373">
                  <c:v>554</c:v>
                </c:pt>
                <c:pt idx="4374">
                  <c:v>574</c:v>
                </c:pt>
                <c:pt idx="4375">
                  <c:v>578.25</c:v>
                </c:pt>
                <c:pt idx="4376">
                  <c:v>586.5</c:v>
                </c:pt>
                <c:pt idx="4377">
                  <c:v>605.25</c:v>
                </c:pt>
                <c:pt idx="4378">
                  <c:v>605</c:v>
                </c:pt>
                <c:pt idx="4379">
                  <c:v>640.75</c:v>
                </c:pt>
                <c:pt idx="4380">
                  <c:v>642.25</c:v>
                </c:pt>
                <c:pt idx="4381">
                  <c:v>666.75</c:v>
                </c:pt>
                <c:pt idx="4382">
                  <c:v>652.25</c:v>
                </c:pt>
                <c:pt idx="4383">
                  <c:v>642.75</c:v>
                </c:pt>
                <c:pt idx="4384">
                  <c:v>656</c:v>
                </c:pt>
                <c:pt idx="4385">
                  <c:v>643.5</c:v>
                </c:pt>
                <c:pt idx="4386">
                  <c:v>675.75</c:v>
                </c:pt>
                <c:pt idx="4387">
                  <c:v>687.75</c:v>
                </c:pt>
                <c:pt idx="4388">
                  <c:v>724</c:v>
                </c:pt>
                <c:pt idx="4389">
                  <c:v>738.5</c:v>
                </c:pt>
                <c:pt idx="4390">
                  <c:v>754.5</c:v>
                </c:pt>
                <c:pt idx="4391">
                  <c:v>722.25</c:v>
                </c:pt>
                <c:pt idx="4392">
                  <c:v>711.5</c:v>
                </c:pt>
                <c:pt idx="4393">
                  <c:v>729.75</c:v>
                </c:pt>
                <c:pt idx="4394">
                  <c:v>709.25</c:v>
                </c:pt>
                <c:pt idx="4395">
                  <c:v>701.75</c:v>
                </c:pt>
                <c:pt idx="4396">
                  <c:v>713.25</c:v>
                </c:pt>
                <c:pt idx="4397">
                  <c:v>684.25</c:v>
                </c:pt>
                <c:pt idx="4398">
                  <c:v>666.75</c:v>
                </c:pt>
                <c:pt idx="4399">
                  <c:v>685</c:v>
                </c:pt>
                <c:pt idx="4400">
                  <c:v>720.5</c:v>
                </c:pt>
                <c:pt idx="4401">
                  <c:v>733.75</c:v>
                </c:pt>
                <c:pt idx="4402">
                  <c:v>723.5</c:v>
                </c:pt>
                <c:pt idx="4403">
                  <c:v>733.5</c:v>
                </c:pt>
                <c:pt idx="4404">
                  <c:v>725.5</c:v>
                </c:pt>
                <c:pt idx="4405">
                  <c:v>714</c:v>
                </c:pt>
                <c:pt idx="4406">
                  <c:v>700</c:v>
                </c:pt>
                <c:pt idx="4407">
                  <c:v>712.75</c:v>
                </c:pt>
                <c:pt idx="4408">
                  <c:v>712.5</c:v>
                </c:pt>
                <c:pt idx="4409">
                  <c:v>708.25</c:v>
                </c:pt>
                <c:pt idx="4410">
                  <c:v>704.75</c:v>
                </c:pt>
                <c:pt idx="4411">
                  <c:v>716.75</c:v>
                </c:pt>
                <c:pt idx="4412">
                  <c:v>708.25</c:v>
                </c:pt>
                <c:pt idx="4413">
                  <c:v>692.25</c:v>
                </c:pt>
                <c:pt idx="4414">
                  <c:v>681</c:v>
                </c:pt>
                <c:pt idx="4415">
                  <c:v>683.25</c:v>
                </c:pt>
                <c:pt idx="4416">
                  <c:v>698</c:v>
                </c:pt>
                <c:pt idx="4417">
                  <c:v>732.5</c:v>
                </c:pt>
                <c:pt idx="4418">
                  <c:v>731.75</c:v>
                </c:pt>
                <c:pt idx="4419">
                  <c:v>736.75</c:v>
                </c:pt>
                <c:pt idx="4420">
                  <c:v>728.25</c:v>
                </c:pt>
                <c:pt idx="4421">
                  <c:v>755.75</c:v>
                </c:pt>
                <c:pt idx="4422">
                  <c:v>771</c:v>
                </c:pt>
                <c:pt idx="4423">
                  <c:v>788.25</c:v>
                </c:pt>
                <c:pt idx="4424">
                  <c:v>739.75</c:v>
                </c:pt>
                <c:pt idx="4425">
                  <c:v>754.25</c:v>
                </c:pt>
                <c:pt idx="4426">
                  <c:v>750.5</c:v>
                </c:pt>
                <c:pt idx="4427">
                  <c:v>772.25</c:v>
                </c:pt>
                <c:pt idx="4428">
                  <c:v>785.25</c:v>
                </c:pt>
                <c:pt idx="4429">
                  <c:v>731.25</c:v>
                </c:pt>
                <c:pt idx="4430">
                  <c:v>765.75</c:v>
                </c:pt>
                <c:pt idx="4431">
                  <c:v>740.5</c:v>
                </c:pt>
                <c:pt idx="4432">
                  <c:v>713.75</c:v>
                </c:pt>
                <c:pt idx="4433">
                  <c:v>713.75</c:v>
                </c:pt>
                <c:pt idx="4434">
                  <c:v>729.75</c:v>
                </c:pt>
                <c:pt idx="4435">
                  <c:v>735.5</c:v>
                </c:pt>
                <c:pt idx="4436">
                  <c:v>746.25</c:v>
                </c:pt>
                <c:pt idx="4437">
                  <c:v>741.25</c:v>
                </c:pt>
                <c:pt idx="4438">
                  <c:v>694.75</c:v>
                </c:pt>
                <c:pt idx="4439">
                  <c:v>694.25</c:v>
                </c:pt>
                <c:pt idx="4440">
                  <c:v>691.75</c:v>
                </c:pt>
                <c:pt idx="4441">
                  <c:v>693.25</c:v>
                </c:pt>
                <c:pt idx="4442">
                  <c:v>693</c:v>
                </c:pt>
                <c:pt idx="4443">
                  <c:v>694.25</c:v>
                </c:pt>
                <c:pt idx="4444">
                  <c:v>705</c:v>
                </c:pt>
                <c:pt idx="4445">
                  <c:v>702.5</c:v>
                </c:pt>
                <c:pt idx="4446">
                  <c:v>729.75</c:v>
                </c:pt>
                <c:pt idx="4447">
                  <c:v>734</c:v>
                </c:pt>
                <c:pt idx="4448">
                  <c:v>729.25</c:v>
                </c:pt>
                <c:pt idx="4449">
                  <c:v>694.25</c:v>
                </c:pt>
                <c:pt idx="4450">
                  <c:v>693</c:v>
                </c:pt>
                <c:pt idx="4451">
                  <c:v>677.25</c:v>
                </c:pt>
                <c:pt idx="4452">
                  <c:v>677</c:v>
                </c:pt>
                <c:pt idx="4453">
                  <c:v>684.5</c:v>
                </c:pt>
                <c:pt idx="4454">
                  <c:v>686.75</c:v>
                </c:pt>
                <c:pt idx="4455">
                  <c:v>679.25</c:v>
                </c:pt>
                <c:pt idx="4456">
                  <c:v>668.25</c:v>
                </c:pt>
                <c:pt idx="4457">
                  <c:v>667.75</c:v>
                </c:pt>
                <c:pt idx="4458">
                  <c:v>674</c:v>
                </c:pt>
                <c:pt idx="4459">
                  <c:v>679.25</c:v>
                </c:pt>
                <c:pt idx="4460">
                  <c:v>653.75</c:v>
                </c:pt>
                <c:pt idx="4461">
                  <c:v>649.5</c:v>
                </c:pt>
                <c:pt idx="4462">
                  <c:v>657</c:v>
                </c:pt>
                <c:pt idx="4463">
                  <c:v>644.5</c:v>
                </c:pt>
                <c:pt idx="4464">
                  <c:v>670</c:v>
                </c:pt>
                <c:pt idx="4465">
                  <c:v>673.25</c:v>
                </c:pt>
                <c:pt idx="4466">
                  <c:v>676.25</c:v>
                </c:pt>
                <c:pt idx="4467">
                  <c:v>660.5</c:v>
                </c:pt>
                <c:pt idx="4468">
                  <c:v>660.5</c:v>
                </c:pt>
                <c:pt idx="4469">
                  <c:v>657.5</c:v>
                </c:pt>
                <c:pt idx="4470">
                  <c:v>640.75</c:v>
                </c:pt>
                <c:pt idx="4471">
                  <c:v>639.5</c:v>
                </c:pt>
                <c:pt idx="4472">
                  <c:v>635.5</c:v>
                </c:pt>
                <c:pt idx="4473">
                  <c:v>647.75</c:v>
                </c:pt>
                <c:pt idx="4474">
                  <c:v>672.25</c:v>
                </c:pt>
                <c:pt idx="4475">
                  <c:v>672</c:v>
                </c:pt>
                <c:pt idx="4476">
                  <c:v>691.75</c:v>
                </c:pt>
                <c:pt idx="4477">
                  <c:v>680.5</c:v>
                </c:pt>
                <c:pt idx="4478">
                  <c:v>673.75</c:v>
                </c:pt>
                <c:pt idx="4479">
                  <c:v>667.5</c:v>
                </c:pt>
                <c:pt idx="4480">
                  <c:v>664.75</c:v>
                </c:pt>
                <c:pt idx="4481">
                  <c:v>679.75</c:v>
                </c:pt>
                <c:pt idx="4482">
                  <c:v>686.75</c:v>
                </c:pt>
                <c:pt idx="4483">
                  <c:v>687.75</c:v>
                </c:pt>
                <c:pt idx="4484">
                  <c:v>660</c:v>
                </c:pt>
                <c:pt idx="4485">
                  <c:v>705.75</c:v>
                </c:pt>
                <c:pt idx="4486">
                  <c:v>701.75</c:v>
                </c:pt>
                <c:pt idx="4487">
                  <c:v>709</c:v>
                </c:pt>
                <c:pt idx="4488">
                  <c:v>729.5</c:v>
                </c:pt>
                <c:pt idx="4489">
                  <c:v>724.25</c:v>
                </c:pt>
                <c:pt idx="4490">
                  <c:v>707.75</c:v>
                </c:pt>
                <c:pt idx="4491">
                  <c:v>707.5</c:v>
                </c:pt>
                <c:pt idx="4492">
                  <c:v>714.25</c:v>
                </c:pt>
                <c:pt idx="4493">
                  <c:v>728.5</c:v>
                </c:pt>
                <c:pt idx="4494">
                  <c:v>725.75</c:v>
                </c:pt>
                <c:pt idx="4495">
                  <c:v>748.25</c:v>
                </c:pt>
                <c:pt idx="4496">
                  <c:v>749</c:v>
                </c:pt>
                <c:pt idx="4497">
                  <c:v>751.75</c:v>
                </c:pt>
                <c:pt idx="4498">
                  <c:v>744.75</c:v>
                </c:pt>
                <c:pt idx="4499">
                  <c:v>782.75</c:v>
                </c:pt>
                <c:pt idx="4500">
                  <c:v>787.25</c:v>
                </c:pt>
                <c:pt idx="4501">
                  <c:v>786.25</c:v>
                </c:pt>
                <c:pt idx="4502">
                  <c:v>781</c:v>
                </c:pt>
                <c:pt idx="4503">
                  <c:v>804.5</c:v>
                </c:pt>
                <c:pt idx="4504">
                  <c:v>802.25</c:v>
                </c:pt>
                <c:pt idx="4505">
                  <c:v>815.5</c:v>
                </c:pt>
                <c:pt idx="4506">
                  <c:v>793.5</c:v>
                </c:pt>
                <c:pt idx="4507">
                  <c:v>819.25</c:v>
                </c:pt>
                <c:pt idx="4508">
                  <c:v>812.75</c:v>
                </c:pt>
                <c:pt idx="4509">
                  <c:v>827.5</c:v>
                </c:pt>
                <c:pt idx="4510">
                  <c:v>839</c:v>
                </c:pt>
                <c:pt idx="4511">
                  <c:v>855.75</c:v>
                </c:pt>
                <c:pt idx="4512">
                  <c:v>826.25</c:v>
                </c:pt>
                <c:pt idx="4513">
                  <c:v>813.75</c:v>
                </c:pt>
                <c:pt idx="4514">
                  <c:v>806.75</c:v>
                </c:pt>
                <c:pt idx="4515">
                  <c:v>805.75</c:v>
                </c:pt>
                <c:pt idx="4516">
                  <c:v>793</c:v>
                </c:pt>
                <c:pt idx="4517">
                  <c:v>784.75</c:v>
                </c:pt>
                <c:pt idx="4518">
                  <c:v>813.5</c:v>
                </c:pt>
                <c:pt idx="4519">
                  <c:v>813.5</c:v>
                </c:pt>
                <c:pt idx="4520">
                  <c:v>832.25</c:v>
                </c:pt>
                <c:pt idx="4521">
                  <c:v>805.5</c:v>
                </c:pt>
                <c:pt idx="4522">
                  <c:v>782.5</c:v>
                </c:pt>
                <c:pt idx="4523">
                  <c:v>800.25</c:v>
                </c:pt>
                <c:pt idx="4524">
                  <c:v>807</c:v>
                </c:pt>
                <c:pt idx="4525">
                  <c:v>818.5</c:v>
                </c:pt>
                <c:pt idx="4526">
                  <c:v>784.25</c:v>
                </c:pt>
                <c:pt idx="4527">
                  <c:v>779.5</c:v>
                </c:pt>
                <c:pt idx="4528">
                  <c:v>799.25</c:v>
                </c:pt>
                <c:pt idx="4529">
                  <c:v>775</c:v>
                </c:pt>
                <c:pt idx="4530">
                  <c:v>762.25</c:v>
                </c:pt>
                <c:pt idx="4531">
                  <c:v>775.75</c:v>
                </c:pt>
                <c:pt idx="4532">
                  <c:v>782.75</c:v>
                </c:pt>
                <c:pt idx="4533">
                  <c:v>773.5</c:v>
                </c:pt>
                <c:pt idx="4534">
                  <c:v>767.5</c:v>
                </c:pt>
                <c:pt idx="4535">
                  <c:v>785.25</c:v>
                </c:pt>
                <c:pt idx="4536">
                  <c:v>798.75</c:v>
                </c:pt>
                <c:pt idx="4537">
                  <c:v>793.5</c:v>
                </c:pt>
                <c:pt idx="4538">
                  <c:v>791.75</c:v>
                </c:pt>
                <c:pt idx="4539">
                  <c:v>775</c:v>
                </c:pt>
                <c:pt idx="4540">
                  <c:v>800.75</c:v>
                </c:pt>
                <c:pt idx="4541">
                  <c:v>795.5</c:v>
                </c:pt>
                <c:pt idx="4542">
                  <c:v>785.25</c:v>
                </c:pt>
                <c:pt idx="4543">
                  <c:v>769.25</c:v>
                </c:pt>
                <c:pt idx="4544">
                  <c:v>784.75</c:v>
                </c:pt>
                <c:pt idx="4545">
                  <c:v>790.75</c:v>
                </c:pt>
                <c:pt idx="4546">
                  <c:v>792</c:v>
                </c:pt>
                <c:pt idx="4547">
                  <c:v>830.75</c:v>
                </c:pt>
                <c:pt idx="4548">
                  <c:v>826.25</c:v>
                </c:pt>
                <c:pt idx="4549">
                  <c:v>800.25</c:v>
                </c:pt>
                <c:pt idx="4550">
                  <c:v>840.75</c:v>
                </c:pt>
                <c:pt idx="4551">
                  <c:v>834</c:v>
                </c:pt>
                <c:pt idx="4552">
                  <c:v>816.25</c:v>
                </c:pt>
                <c:pt idx="4553">
                  <c:v>810</c:v>
                </c:pt>
                <c:pt idx="4554">
                  <c:v>872.25</c:v>
                </c:pt>
                <c:pt idx="4555">
                  <c:v>853</c:v>
                </c:pt>
                <c:pt idx="4556">
                  <c:v>906.25</c:v>
                </c:pt>
                <c:pt idx="4557">
                  <c:v>866</c:v>
                </c:pt>
                <c:pt idx="4558">
                  <c:v>823.25</c:v>
                </c:pt>
                <c:pt idx="4559">
                  <c:v>855.5</c:v>
                </c:pt>
                <c:pt idx="4560">
                  <c:v>882.25</c:v>
                </c:pt>
                <c:pt idx="4561">
                  <c:v>876.25</c:v>
                </c:pt>
                <c:pt idx="4562">
                  <c:v>855.75</c:v>
                </c:pt>
                <c:pt idx="4563">
                  <c:v>854.75</c:v>
                </c:pt>
                <c:pt idx="4564">
                  <c:v>950.5</c:v>
                </c:pt>
                <c:pt idx="4565">
                  <c:v>900.25</c:v>
                </c:pt>
                <c:pt idx="4566">
                  <c:v>900.75</c:v>
                </c:pt>
                <c:pt idx="4567">
                  <c:v>944.75</c:v>
                </c:pt>
                <c:pt idx="4568">
                  <c:v>961</c:v>
                </c:pt>
                <c:pt idx="4569">
                  <c:v>1016</c:v>
                </c:pt>
                <c:pt idx="4570">
                  <c:v>1063.5</c:v>
                </c:pt>
                <c:pt idx="4571">
                  <c:v>1088.25</c:v>
                </c:pt>
                <c:pt idx="4572">
                  <c:v>1156.75</c:v>
                </c:pt>
                <c:pt idx="4573">
                  <c:v>1178.25</c:v>
                </c:pt>
                <c:pt idx="4574">
                  <c:v>1052.5</c:v>
                </c:pt>
                <c:pt idx="4575">
                  <c:v>1067</c:v>
                </c:pt>
                <c:pt idx="4576">
                  <c:v>1166</c:v>
                </c:pt>
                <c:pt idx="4577">
                  <c:v>1128.25</c:v>
                </c:pt>
                <c:pt idx="4578">
                  <c:v>1135.75</c:v>
                </c:pt>
                <c:pt idx="4579">
                  <c:v>1078.75</c:v>
                </c:pt>
                <c:pt idx="4580">
                  <c:v>1110</c:v>
                </c:pt>
                <c:pt idx="4581">
                  <c:v>1166.5</c:v>
                </c:pt>
                <c:pt idx="4582">
                  <c:v>1154</c:v>
                </c:pt>
                <c:pt idx="4583">
                  <c:v>1203.25</c:v>
                </c:pt>
                <c:pt idx="4584">
                  <c:v>1234.5</c:v>
                </c:pt>
                <c:pt idx="4585">
                  <c:v>1130.5</c:v>
                </c:pt>
                <c:pt idx="4586">
                  <c:v>1142.25</c:v>
                </c:pt>
                <c:pt idx="4587">
                  <c:v>1107.75</c:v>
                </c:pt>
                <c:pt idx="4588">
                  <c:v>1102</c:v>
                </c:pt>
                <c:pt idx="4589">
                  <c:v>1099.75</c:v>
                </c:pt>
                <c:pt idx="4590">
                  <c:v>1066</c:v>
                </c:pt>
                <c:pt idx="4591">
                  <c:v>1111.25</c:v>
                </c:pt>
                <c:pt idx="4592">
                  <c:v>1164.75</c:v>
                </c:pt>
                <c:pt idx="4593">
                  <c:v>1133</c:v>
                </c:pt>
                <c:pt idx="4594">
                  <c:v>1147.75</c:v>
                </c:pt>
                <c:pt idx="4595">
                  <c:v>1176.25</c:v>
                </c:pt>
                <c:pt idx="4596">
                  <c:v>1215.75</c:v>
                </c:pt>
                <c:pt idx="4597">
                  <c:v>1161.5</c:v>
                </c:pt>
                <c:pt idx="4598">
                  <c:v>1207.75</c:v>
                </c:pt>
                <c:pt idx="4599">
                  <c:v>1218.25</c:v>
                </c:pt>
                <c:pt idx="4600">
                  <c:v>1202.75</c:v>
                </c:pt>
                <c:pt idx="4601">
                  <c:v>1256.75</c:v>
                </c:pt>
                <c:pt idx="4602">
                  <c:v>1321</c:v>
                </c:pt>
                <c:pt idx="4603">
                  <c:v>1277.25</c:v>
                </c:pt>
                <c:pt idx="4604">
                  <c:v>1221.25</c:v>
                </c:pt>
                <c:pt idx="4605">
                  <c:v>1216</c:v>
                </c:pt>
                <c:pt idx="4606">
                  <c:v>1183</c:v>
                </c:pt>
                <c:pt idx="4607">
                  <c:v>1174</c:v>
                </c:pt>
                <c:pt idx="4608">
                  <c:v>1253.5</c:v>
                </c:pt>
                <c:pt idx="4609">
                  <c:v>1220.25</c:v>
                </c:pt>
                <c:pt idx="4610">
                  <c:v>1200.75</c:v>
                </c:pt>
                <c:pt idx="4611">
                  <c:v>1221.75</c:v>
                </c:pt>
                <c:pt idx="4612">
                  <c:v>1196.75</c:v>
                </c:pt>
                <c:pt idx="4613">
                  <c:v>1164.5</c:v>
                </c:pt>
                <c:pt idx="4614">
                  <c:v>1179.75</c:v>
                </c:pt>
                <c:pt idx="4615">
                  <c:v>1173.5</c:v>
                </c:pt>
                <c:pt idx="4616">
                  <c:v>1194.25</c:v>
                </c:pt>
                <c:pt idx="4617">
                  <c:v>1183.25</c:v>
                </c:pt>
                <c:pt idx="4618">
                  <c:v>1196</c:v>
                </c:pt>
                <c:pt idx="4619">
                  <c:v>1155.75</c:v>
                </c:pt>
                <c:pt idx="4620">
                  <c:v>1165</c:v>
                </c:pt>
                <c:pt idx="4621">
                  <c:v>1175.5</c:v>
                </c:pt>
                <c:pt idx="4622">
                  <c:v>1186.75</c:v>
                </c:pt>
                <c:pt idx="4623">
                  <c:v>1196.75</c:v>
                </c:pt>
                <c:pt idx="4624">
                  <c:v>1209.5</c:v>
                </c:pt>
                <c:pt idx="4625">
                  <c:v>1203</c:v>
                </c:pt>
                <c:pt idx="4626">
                  <c:v>1199</c:v>
                </c:pt>
                <c:pt idx="4627">
                  <c:v>1197.5</c:v>
                </c:pt>
                <c:pt idx="4628">
                  <c:v>1179.75</c:v>
                </c:pt>
                <c:pt idx="4629">
                  <c:v>1168</c:v>
                </c:pt>
                <c:pt idx="4630">
                  <c:v>1142.5</c:v>
                </c:pt>
                <c:pt idx="4631">
                  <c:v>1140.5</c:v>
                </c:pt>
                <c:pt idx="4632">
                  <c:v>1137.5</c:v>
                </c:pt>
                <c:pt idx="4633">
                  <c:v>1162.75</c:v>
                </c:pt>
                <c:pt idx="4634">
                  <c:v>1161.25</c:v>
                </c:pt>
                <c:pt idx="4635">
                  <c:v>1182.5</c:v>
                </c:pt>
                <c:pt idx="4636">
                  <c:v>1200</c:v>
                </c:pt>
                <c:pt idx="4637">
                  <c:v>1199.5</c:v>
                </c:pt>
                <c:pt idx="4638">
                  <c:v>1228.25</c:v>
                </c:pt>
                <c:pt idx="4639">
                  <c:v>1228.75</c:v>
                </c:pt>
                <c:pt idx="4640">
                  <c:v>1219.5</c:v>
                </c:pt>
                <c:pt idx="4641">
                  <c:v>1262</c:v>
                </c:pt>
                <c:pt idx="4642">
                  <c:v>1231.25</c:v>
                </c:pt>
                <c:pt idx="4643">
                  <c:v>1242.5</c:v>
                </c:pt>
                <c:pt idx="4644">
                  <c:v>1244.5</c:v>
                </c:pt>
                <c:pt idx="4645">
                  <c:v>1237.25</c:v>
                </c:pt>
                <c:pt idx="4646">
                  <c:v>1228.75</c:v>
                </c:pt>
                <c:pt idx="4647">
                  <c:v>1196.5</c:v>
                </c:pt>
                <c:pt idx="4648">
                  <c:v>1225.25</c:v>
                </c:pt>
                <c:pt idx="4649">
                  <c:v>1245.5</c:v>
                </c:pt>
                <c:pt idx="4650">
                  <c:v>1246.75</c:v>
                </c:pt>
                <c:pt idx="4651">
                  <c:v>1236.5</c:v>
                </c:pt>
                <c:pt idx="4652">
                  <c:v>1238.25</c:v>
                </c:pt>
                <c:pt idx="4653">
                  <c:v>1227.5</c:v>
                </c:pt>
                <c:pt idx="4654">
                  <c:v>1200.25</c:v>
                </c:pt>
                <c:pt idx="4655">
                  <c:v>1203</c:v>
                </c:pt>
                <c:pt idx="4656">
                  <c:v>1241</c:v>
                </c:pt>
                <c:pt idx="4657">
                  <c:v>1236.5</c:v>
                </c:pt>
                <c:pt idx="4658">
                  <c:v>1232.5</c:v>
                </c:pt>
                <c:pt idx="4659">
                  <c:v>1248</c:v>
                </c:pt>
                <c:pt idx="4660">
                  <c:v>1282.5</c:v>
                </c:pt>
                <c:pt idx="4661">
                  <c:v>1288.5</c:v>
                </c:pt>
                <c:pt idx="4662">
                  <c:v>1288.5</c:v>
                </c:pt>
                <c:pt idx="4663">
                  <c:v>1298.5</c:v>
                </c:pt>
                <c:pt idx="4664">
                  <c:v>1323</c:v>
                </c:pt>
                <c:pt idx="4665">
                  <c:v>1299.25</c:v>
                </c:pt>
                <c:pt idx="4666">
                  <c:v>1306.5</c:v>
                </c:pt>
                <c:pt idx="4667">
                  <c:v>1316</c:v>
                </c:pt>
                <c:pt idx="4668">
                  <c:v>1333.75</c:v>
                </c:pt>
                <c:pt idx="4669">
                  <c:v>1362.5</c:v>
                </c:pt>
                <c:pt idx="4670">
                  <c:v>1378.5</c:v>
                </c:pt>
                <c:pt idx="4671">
                  <c:v>1359.5</c:v>
                </c:pt>
                <c:pt idx="4672">
                  <c:v>1382</c:v>
                </c:pt>
                <c:pt idx="4673">
                  <c:v>1380.25</c:v>
                </c:pt>
                <c:pt idx="4674">
                  <c:v>1392</c:v>
                </c:pt>
                <c:pt idx="4675">
                  <c:v>1352</c:v>
                </c:pt>
                <c:pt idx="4676">
                  <c:v>1347.5</c:v>
                </c:pt>
                <c:pt idx="4677">
                  <c:v>1316.5</c:v>
                </c:pt>
                <c:pt idx="4678">
                  <c:v>1310.25</c:v>
                </c:pt>
                <c:pt idx="4679">
                  <c:v>1310.75</c:v>
                </c:pt>
                <c:pt idx="4680">
                  <c:v>1289.25</c:v>
                </c:pt>
                <c:pt idx="4681">
                  <c:v>1273</c:v>
                </c:pt>
                <c:pt idx="4682">
                  <c:v>1284.5</c:v>
                </c:pt>
                <c:pt idx="4683">
                  <c:v>1300.5</c:v>
                </c:pt>
                <c:pt idx="4684">
                  <c:v>1247.25</c:v>
                </c:pt>
                <c:pt idx="4685">
                  <c:v>1261</c:v>
                </c:pt>
                <c:pt idx="4686">
                  <c:v>1256.25</c:v>
                </c:pt>
                <c:pt idx="4687">
                  <c:v>1237.25</c:v>
                </c:pt>
                <c:pt idx="4688">
                  <c:v>1248.5</c:v>
                </c:pt>
                <c:pt idx="4689">
                  <c:v>1280.25</c:v>
                </c:pt>
                <c:pt idx="4690">
                  <c:v>1269.75</c:v>
                </c:pt>
                <c:pt idx="4691">
                  <c:v>1255.25</c:v>
                </c:pt>
                <c:pt idx="4692">
                  <c:v>1229</c:v>
                </c:pt>
                <c:pt idx="4693">
                  <c:v>1224</c:v>
                </c:pt>
                <c:pt idx="4694">
                  <c:v>1234</c:v>
                </c:pt>
                <c:pt idx="4695">
                  <c:v>1250.5</c:v>
                </c:pt>
                <c:pt idx="4696">
                  <c:v>1242</c:v>
                </c:pt>
                <c:pt idx="4697">
                  <c:v>1212</c:v>
                </c:pt>
                <c:pt idx="4698">
                  <c:v>1210.5</c:v>
                </c:pt>
                <c:pt idx="4699">
                  <c:v>1224.25</c:v>
                </c:pt>
                <c:pt idx="4700">
                  <c:v>1216</c:v>
                </c:pt>
                <c:pt idx="4701">
                  <c:v>1203</c:v>
                </c:pt>
                <c:pt idx="4702">
                  <c:v>1197.75</c:v>
                </c:pt>
                <c:pt idx="4703">
                  <c:v>1231.5</c:v>
                </c:pt>
                <c:pt idx="4704">
                  <c:v>1216.75</c:v>
                </c:pt>
                <c:pt idx="4705">
                  <c:v>1227.5</c:v>
                </c:pt>
                <c:pt idx="4706">
                  <c:v>1215.75</c:v>
                </c:pt>
                <c:pt idx="4707">
                  <c:v>1198</c:v>
                </c:pt>
                <c:pt idx="4708">
                  <c:v>1207.75</c:v>
                </c:pt>
                <c:pt idx="4709">
                  <c:v>1212.75</c:v>
                </c:pt>
                <c:pt idx="4710">
                  <c:v>1195.5</c:v>
                </c:pt>
                <c:pt idx="4711">
                  <c:v>1194.5</c:v>
                </c:pt>
                <c:pt idx="4712">
                  <c:v>1188.5</c:v>
                </c:pt>
                <c:pt idx="4713">
                  <c:v>1161.75</c:v>
                </c:pt>
                <c:pt idx="4714">
                  <c:v>1161</c:v>
                </c:pt>
                <c:pt idx="4715">
                  <c:v>1147.25</c:v>
                </c:pt>
                <c:pt idx="4716">
                  <c:v>1157.5</c:v>
                </c:pt>
                <c:pt idx="4717">
                  <c:v>1139.75</c:v>
                </c:pt>
                <c:pt idx="4718">
                  <c:v>1155.5</c:v>
                </c:pt>
                <c:pt idx="4719">
                  <c:v>1157.75</c:v>
                </c:pt>
                <c:pt idx="4720">
                  <c:v>1179.25</c:v>
                </c:pt>
                <c:pt idx="4721">
                  <c:v>1175</c:v>
                </c:pt>
                <c:pt idx="4722">
                  <c:v>1181.5</c:v>
                </c:pt>
                <c:pt idx="4723">
                  <c:v>1157.5</c:v>
                </c:pt>
                <c:pt idx="4724">
                  <c:v>1158</c:v>
                </c:pt>
                <c:pt idx="4725">
                  <c:v>1164.5</c:v>
                </c:pt>
                <c:pt idx="4726">
                  <c:v>1175.75</c:v>
                </c:pt>
                <c:pt idx="4727">
                  <c:v>1179.5</c:v>
                </c:pt>
                <c:pt idx="4728">
                  <c:v>1155.75</c:v>
                </c:pt>
                <c:pt idx="4729">
                  <c:v>1172</c:v>
                </c:pt>
                <c:pt idx="4730">
                  <c:v>1159.5</c:v>
                </c:pt>
                <c:pt idx="4731">
                  <c:v>1146.5</c:v>
                </c:pt>
                <c:pt idx="4732">
                  <c:v>1125.5</c:v>
                </c:pt>
                <c:pt idx="4733">
                  <c:v>1122</c:v>
                </c:pt>
                <c:pt idx="4734">
                  <c:v>1132.75</c:v>
                </c:pt>
                <c:pt idx="4735">
                  <c:v>1124</c:v>
                </c:pt>
                <c:pt idx="4736">
                  <c:v>1124</c:v>
                </c:pt>
                <c:pt idx="4737">
                  <c:v>1125.75</c:v>
                </c:pt>
                <c:pt idx="4738">
                  <c:v>1125</c:v>
                </c:pt>
                <c:pt idx="4739">
                  <c:v>1124</c:v>
                </c:pt>
                <c:pt idx="4740">
                  <c:v>1122.5</c:v>
                </c:pt>
                <c:pt idx="4741">
                  <c:v>1119.75</c:v>
                </c:pt>
                <c:pt idx="4742">
                  <c:v>1141</c:v>
                </c:pt>
                <c:pt idx="4743">
                  <c:v>1152.5</c:v>
                </c:pt>
                <c:pt idx="4744">
                  <c:v>1155</c:v>
                </c:pt>
                <c:pt idx="4745">
                  <c:v>1147</c:v>
                </c:pt>
                <c:pt idx="4746">
                  <c:v>1144.5</c:v>
                </c:pt>
                <c:pt idx="4747">
                  <c:v>1171.75</c:v>
                </c:pt>
                <c:pt idx="4748">
                  <c:v>1170</c:v>
                </c:pt>
                <c:pt idx="4749">
                  <c:v>1162.25</c:v>
                </c:pt>
                <c:pt idx="4750">
                  <c:v>1143.75</c:v>
                </c:pt>
                <c:pt idx="4751">
                  <c:v>1146.25</c:v>
                </c:pt>
                <c:pt idx="4752">
                  <c:v>1139</c:v>
                </c:pt>
                <c:pt idx="4753">
                  <c:v>1144.75</c:v>
                </c:pt>
                <c:pt idx="4754">
                  <c:v>1141</c:v>
                </c:pt>
                <c:pt idx="4755">
                  <c:v>1167</c:v>
                </c:pt>
                <c:pt idx="4756">
                  <c:v>1164.75</c:v>
                </c:pt>
                <c:pt idx="4757">
                  <c:v>1181</c:v>
                </c:pt>
                <c:pt idx="4758">
                  <c:v>1186.5</c:v>
                </c:pt>
                <c:pt idx="4759">
                  <c:v>1181.25</c:v>
                </c:pt>
                <c:pt idx="4760">
                  <c:v>1186</c:v>
                </c:pt>
                <c:pt idx="4761">
                  <c:v>1164.75</c:v>
                </c:pt>
                <c:pt idx="4762">
                  <c:v>1158.75</c:v>
                </c:pt>
                <c:pt idx="4763">
                  <c:v>1133</c:v>
                </c:pt>
                <c:pt idx="4764">
                  <c:v>1124.5</c:v>
                </c:pt>
                <c:pt idx="4765">
                  <c:v>1123.25</c:v>
                </c:pt>
                <c:pt idx="4766">
                  <c:v>1111.25</c:v>
                </c:pt>
                <c:pt idx="4767">
                  <c:v>1115.75</c:v>
                </c:pt>
                <c:pt idx="4768">
                  <c:v>1111.75</c:v>
                </c:pt>
                <c:pt idx="4769">
                  <c:v>1131.25</c:v>
                </c:pt>
                <c:pt idx="4770">
                  <c:v>1140</c:v>
                </c:pt>
                <c:pt idx="4771">
                  <c:v>1142.25</c:v>
                </c:pt>
                <c:pt idx="4772">
                  <c:v>1138.25</c:v>
                </c:pt>
                <c:pt idx="4773">
                  <c:v>1137.25</c:v>
                </c:pt>
                <c:pt idx="4774">
                  <c:v>1144.5</c:v>
                </c:pt>
                <c:pt idx="4775">
                  <c:v>1146.75</c:v>
                </c:pt>
                <c:pt idx="4776">
                  <c:v>1163</c:v>
                </c:pt>
                <c:pt idx="4777">
                  <c:v>1167</c:v>
                </c:pt>
                <c:pt idx="4778">
                  <c:v>1163</c:v>
                </c:pt>
                <c:pt idx="4779">
                  <c:v>1157.25</c:v>
                </c:pt>
                <c:pt idx="4780">
                  <c:v>1168.75</c:v>
                </c:pt>
                <c:pt idx="4781">
                  <c:v>1169.75</c:v>
                </c:pt>
                <c:pt idx="4782">
                  <c:v>1155.25</c:v>
                </c:pt>
                <c:pt idx="4783">
                  <c:v>1164.5</c:v>
                </c:pt>
                <c:pt idx="4784">
                  <c:v>1175.75</c:v>
                </c:pt>
                <c:pt idx="4785">
                  <c:v>1168</c:v>
                </c:pt>
                <c:pt idx="4786">
                  <c:v>1140.5</c:v>
                </c:pt>
                <c:pt idx="4787">
                  <c:v>1151.75</c:v>
                </c:pt>
                <c:pt idx="4788">
                  <c:v>1159.25</c:v>
                </c:pt>
                <c:pt idx="4789">
                  <c:v>1167</c:v>
                </c:pt>
                <c:pt idx="4790">
                  <c:v>1187.5</c:v>
                </c:pt>
                <c:pt idx="4791">
                  <c:v>1186.75</c:v>
                </c:pt>
                <c:pt idx="4792">
                  <c:v>1188.25</c:v>
                </c:pt>
                <c:pt idx="4793">
                  <c:v>1189</c:v>
                </c:pt>
                <c:pt idx="4794">
                  <c:v>1191.5</c:v>
                </c:pt>
                <c:pt idx="4795">
                  <c:v>1189.75</c:v>
                </c:pt>
                <c:pt idx="4796">
                  <c:v>1182</c:v>
                </c:pt>
                <c:pt idx="4797">
                  <c:v>1158.75</c:v>
                </c:pt>
                <c:pt idx="4798">
                  <c:v>1156.5</c:v>
                </c:pt>
                <c:pt idx="4799">
                  <c:v>1164</c:v>
                </c:pt>
                <c:pt idx="4800">
                  <c:v>1176.25</c:v>
                </c:pt>
                <c:pt idx="4801">
                  <c:v>1187.25</c:v>
                </c:pt>
                <c:pt idx="4802">
                  <c:v>1194.75</c:v>
                </c:pt>
                <c:pt idx="4803">
                  <c:v>1204</c:v>
                </c:pt>
                <c:pt idx="4804">
                  <c:v>1203.75</c:v>
                </c:pt>
                <c:pt idx="4805">
                  <c:v>1210.25</c:v>
                </c:pt>
                <c:pt idx="4806">
                  <c:v>1212.5</c:v>
                </c:pt>
                <c:pt idx="4807">
                  <c:v>1230</c:v>
                </c:pt>
                <c:pt idx="4808">
                  <c:v>1229.25</c:v>
                </c:pt>
                <c:pt idx="4809">
                  <c:v>1227.5</c:v>
                </c:pt>
                <c:pt idx="4810">
                  <c:v>1227</c:v>
                </c:pt>
                <c:pt idx="4811">
                  <c:v>1233.75</c:v>
                </c:pt>
                <c:pt idx="4812">
                  <c:v>1225.5</c:v>
                </c:pt>
                <c:pt idx="4813">
                  <c:v>1210.75</c:v>
                </c:pt>
                <c:pt idx="4814">
                  <c:v>1207.5</c:v>
                </c:pt>
                <c:pt idx="4815">
                  <c:v>1225.5</c:v>
                </c:pt>
                <c:pt idx="4816">
                  <c:v>1221.25</c:v>
                </c:pt>
                <c:pt idx="4817">
                  <c:v>1219.5</c:v>
                </c:pt>
                <c:pt idx="4818">
                  <c:v>1194</c:v>
                </c:pt>
                <c:pt idx="4819">
                  <c:v>1188.25</c:v>
                </c:pt>
                <c:pt idx="4820">
                  <c:v>1203</c:v>
                </c:pt>
                <c:pt idx="4821">
                  <c:v>1215</c:v>
                </c:pt>
                <c:pt idx="4822">
                  <c:v>1220</c:v>
                </c:pt>
                <c:pt idx="4823">
                  <c:v>1230.25</c:v>
                </c:pt>
                <c:pt idx="4824">
                  <c:v>1234.5</c:v>
                </c:pt>
                <c:pt idx="4825">
                  <c:v>1238</c:v>
                </c:pt>
                <c:pt idx="4826">
                  <c:v>1235.25</c:v>
                </c:pt>
                <c:pt idx="4827">
                  <c:v>1254.25</c:v>
                </c:pt>
                <c:pt idx="4828">
                  <c:v>1256.25</c:v>
                </c:pt>
                <c:pt idx="4829">
                  <c:v>1248.5</c:v>
                </c:pt>
                <c:pt idx="4830">
                  <c:v>1257.5</c:v>
                </c:pt>
                <c:pt idx="4831">
                  <c:v>1256</c:v>
                </c:pt>
                <c:pt idx="4832">
                  <c:v>1244.5</c:v>
                </c:pt>
                <c:pt idx="4833">
                  <c:v>1257.25</c:v>
                </c:pt>
                <c:pt idx="4834">
                  <c:v>1243.5</c:v>
                </c:pt>
                <c:pt idx="4835">
                  <c:v>1233</c:v>
                </c:pt>
                <c:pt idx="4836">
                  <c:v>1227</c:v>
                </c:pt>
                <c:pt idx="4837">
                  <c:v>1205</c:v>
                </c:pt>
                <c:pt idx="4838">
                  <c:v>1228</c:v>
                </c:pt>
                <c:pt idx="4839">
                  <c:v>1199.5</c:v>
                </c:pt>
                <c:pt idx="4840">
                  <c:v>1205.5</c:v>
                </c:pt>
                <c:pt idx="4841">
                  <c:v>1208.25</c:v>
                </c:pt>
                <c:pt idx="4842">
                  <c:v>1213.5</c:v>
                </c:pt>
                <c:pt idx="4843">
                  <c:v>1229.75</c:v>
                </c:pt>
                <c:pt idx="4844">
                  <c:v>1232.75</c:v>
                </c:pt>
                <c:pt idx="4845">
                  <c:v>1258.25</c:v>
                </c:pt>
                <c:pt idx="4846">
                  <c:v>1258.5</c:v>
                </c:pt>
                <c:pt idx="4847">
                  <c:v>1262.75</c:v>
                </c:pt>
                <c:pt idx="4848">
                  <c:v>1253.75</c:v>
                </c:pt>
                <c:pt idx="4849">
                  <c:v>1258</c:v>
                </c:pt>
                <c:pt idx="4850">
                  <c:v>1272.75</c:v>
                </c:pt>
                <c:pt idx="4851">
                  <c:v>1274</c:v>
                </c:pt>
                <c:pt idx="4852">
                  <c:v>1275</c:v>
                </c:pt>
                <c:pt idx="4853">
                  <c:v>1260.75</c:v>
                </c:pt>
                <c:pt idx="4854">
                  <c:v>1256.5</c:v>
                </c:pt>
                <c:pt idx="4855">
                  <c:v>1270.25</c:v>
                </c:pt>
                <c:pt idx="4856">
                  <c:v>1269.5</c:v>
                </c:pt>
                <c:pt idx="4857">
                  <c:v>1275.5</c:v>
                </c:pt>
                <c:pt idx="4858">
                  <c:v>1256</c:v>
                </c:pt>
                <c:pt idx="4859">
                  <c:v>1261.25</c:v>
                </c:pt>
                <c:pt idx="4860">
                  <c:v>1275</c:v>
                </c:pt>
                <c:pt idx="4861">
                  <c:v>1274.5</c:v>
                </c:pt>
                <c:pt idx="4862">
                  <c:v>1264.5</c:v>
                </c:pt>
                <c:pt idx="4863">
                  <c:v>1274.5</c:v>
                </c:pt>
                <c:pt idx="4864">
                  <c:v>1270.25</c:v>
                </c:pt>
                <c:pt idx="4865">
                  <c:v>1256.5</c:v>
                </c:pt>
                <c:pt idx="4866">
                  <c:v>1262</c:v>
                </c:pt>
                <c:pt idx="4867">
                  <c:v>1268.5</c:v>
                </c:pt>
                <c:pt idx="4868">
                  <c:v>1274.5</c:v>
                </c:pt>
                <c:pt idx="4869">
                  <c:v>1280</c:v>
                </c:pt>
                <c:pt idx="4870">
                  <c:v>1275.25</c:v>
                </c:pt>
                <c:pt idx="4871">
                  <c:v>1277</c:v>
                </c:pt>
                <c:pt idx="4872">
                  <c:v>1265.5</c:v>
                </c:pt>
                <c:pt idx="4873">
                  <c:v>1269</c:v>
                </c:pt>
                <c:pt idx="4874">
                  <c:v>1279.5</c:v>
                </c:pt>
                <c:pt idx="4875">
                  <c:v>1284.75</c:v>
                </c:pt>
                <c:pt idx="4876">
                  <c:v>1286.75</c:v>
                </c:pt>
                <c:pt idx="4877">
                  <c:v>1293.25</c:v>
                </c:pt>
                <c:pt idx="4878">
                  <c:v>1294.25</c:v>
                </c:pt>
                <c:pt idx="4879">
                  <c:v>1293</c:v>
                </c:pt>
                <c:pt idx="4880">
                  <c:v>1293.25</c:v>
                </c:pt>
                <c:pt idx="4881">
                  <c:v>1282</c:v>
                </c:pt>
                <c:pt idx="4882">
                  <c:v>1300</c:v>
                </c:pt>
                <c:pt idx="4883">
                  <c:v>1303.5</c:v>
                </c:pt>
                <c:pt idx="4884">
                  <c:v>1304.25</c:v>
                </c:pt>
                <c:pt idx="4885">
                  <c:v>1308.75</c:v>
                </c:pt>
                <c:pt idx="4886">
                  <c:v>1312.75</c:v>
                </c:pt>
                <c:pt idx="4887">
                  <c:v>1313.75</c:v>
                </c:pt>
                <c:pt idx="4888">
                  <c:v>1305.25</c:v>
                </c:pt>
                <c:pt idx="4889">
                  <c:v>1312.75</c:v>
                </c:pt>
                <c:pt idx="4890">
                  <c:v>1316.5</c:v>
                </c:pt>
                <c:pt idx="4891">
                  <c:v>1303.5</c:v>
                </c:pt>
                <c:pt idx="4892">
                  <c:v>1317</c:v>
                </c:pt>
                <c:pt idx="4893">
                  <c:v>1305.25</c:v>
                </c:pt>
                <c:pt idx="4894">
                  <c:v>1282.25</c:v>
                </c:pt>
                <c:pt idx="4895">
                  <c:v>1262.25</c:v>
                </c:pt>
                <c:pt idx="4896">
                  <c:v>1263.75</c:v>
                </c:pt>
                <c:pt idx="4897">
                  <c:v>1258.5</c:v>
                </c:pt>
                <c:pt idx="4898">
                  <c:v>1265.75</c:v>
                </c:pt>
                <c:pt idx="4899">
                  <c:v>1250.5</c:v>
                </c:pt>
                <c:pt idx="4900">
                  <c:v>1241.75</c:v>
                </c:pt>
                <c:pt idx="4901">
                  <c:v>1257.5</c:v>
                </c:pt>
                <c:pt idx="4902">
                  <c:v>1268.5</c:v>
                </c:pt>
                <c:pt idx="4903">
                  <c:v>1267.75</c:v>
                </c:pt>
                <c:pt idx="4904">
                  <c:v>1233</c:v>
                </c:pt>
                <c:pt idx="4905">
                  <c:v>1231</c:v>
                </c:pt>
                <c:pt idx="4906">
                  <c:v>1227.25</c:v>
                </c:pt>
                <c:pt idx="4907">
                  <c:v>1237.5</c:v>
                </c:pt>
                <c:pt idx="4908">
                  <c:v>1234.5</c:v>
                </c:pt>
                <c:pt idx="4909">
                  <c:v>1247.75</c:v>
                </c:pt>
                <c:pt idx="4910">
                  <c:v>1250.25</c:v>
                </c:pt>
                <c:pt idx="4911">
                  <c:v>1264.5</c:v>
                </c:pt>
                <c:pt idx="4912">
                  <c:v>1270.75</c:v>
                </c:pt>
                <c:pt idx="4913">
                  <c:v>1276.75</c:v>
                </c:pt>
                <c:pt idx="4914">
                  <c:v>1277.5</c:v>
                </c:pt>
                <c:pt idx="4915">
                  <c:v>1278.75</c:v>
                </c:pt>
                <c:pt idx="4916">
                  <c:v>1268.5</c:v>
                </c:pt>
                <c:pt idx="4917">
                  <c:v>1274.75</c:v>
                </c:pt>
                <c:pt idx="4918">
                  <c:v>1273.5</c:v>
                </c:pt>
                <c:pt idx="4919">
                  <c:v>1274.75</c:v>
                </c:pt>
                <c:pt idx="4920">
                  <c:v>1285.75</c:v>
                </c:pt>
                <c:pt idx="4921">
                  <c:v>1288.75</c:v>
                </c:pt>
                <c:pt idx="4922">
                  <c:v>1289.75</c:v>
                </c:pt>
                <c:pt idx="4923">
                  <c:v>1293.5</c:v>
                </c:pt>
                <c:pt idx="4924">
                  <c:v>1307.75</c:v>
                </c:pt>
                <c:pt idx="4925">
                  <c:v>1308.25</c:v>
                </c:pt>
                <c:pt idx="4926">
                  <c:v>1311.75</c:v>
                </c:pt>
                <c:pt idx="4927">
                  <c:v>1317</c:v>
                </c:pt>
                <c:pt idx="4928">
                  <c:v>1321.75</c:v>
                </c:pt>
                <c:pt idx="4929">
                  <c:v>1322.5</c:v>
                </c:pt>
                <c:pt idx="4930">
                  <c:v>1321.5</c:v>
                </c:pt>
                <c:pt idx="4931">
                  <c:v>1330.75</c:v>
                </c:pt>
                <c:pt idx="4932">
                  <c:v>1337</c:v>
                </c:pt>
                <c:pt idx="4933">
                  <c:v>1337.25</c:v>
                </c:pt>
                <c:pt idx="4934">
                  <c:v>1332.25</c:v>
                </c:pt>
                <c:pt idx="4935">
                  <c:v>1338</c:v>
                </c:pt>
                <c:pt idx="4936">
                  <c:v>1345.5</c:v>
                </c:pt>
                <c:pt idx="4937">
                  <c:v>1340.5</c:v>
                </c:pt>
                <c:pt idx="4938">
                  <c:v>1338.75</c:v>
                </c:pt>
                <c:pt idx="4939">
                  <c:v>1339.5</c:v>
                </c:pt>
                <c:pt idx="4940">
                  <c:v>1344.75</c:v>
                </c:pt>
                <c:pt idx="4941">
                  <c:v>1345.5</c:v>
                </c:pt>
                <c:pt idx="4942">
                  <c:v>1341.25</c:v>
                </c:pt>
                <c:pt idx="4943">
                  <c:v>1349.75</c:v>
                </c:pt>
                <c:pt idx="4944">
                  <c:v>1359</c:v>
                </c:pt>
                <c:pt idx="4945">
                  <c:v>1361.75</c:v>
                </c:pt>
                <c:pt idx="4946">
                  <c:v>1355</c:v>
                </c:pt>
                <c:pt idx="4947">
                  <c:v>1359.75</c:v>
                </c:pt>
                <c:pt idx="4948">
                  <c:v>1368.5</c:v>
                </c:pt>
                <c:pt idx="4949">
                  <c:v>1368.5</c:v>
                </c:pt>
                <c:pt idx="4950">
                  <c:v>1369</c:v>
                </c:pt>
                <c:pt idx="4951">
                  <c:v>1382.5</c:v>
                </c:pt>
                <c:pt idx="4952">
                  <c:v>1384.5</c:v>
                </c:pt>
                <c:pt idx="4953">
                  <c:v>1366.25</c:v>
                </c:pt>
                <c:pt idx="4954">
                  <c:v>1371.5</c:v>
                </c:pt>
                <c:pt idx="4955">
                  <c:v>1381.5</c:v>
                </c:pt>
                <c:pt idx="4956">
                  <c:v>1376.5</c:v>
                </c:pt>
                <c:pt idx="4957">
                  <c:v>1377.75</c:v>
                </c:pt>
                <c:pt idx="4958">
                  <c:v>1388.25</c:v>
                </c:pt>
                <c:pt idx="4959">
                  <c:v>1384.25</c:v>
                </c:pt>
                <c:pt idx="4960">
                  <c:v>1357</c:v>
                </c:pt>
                <c:pt idx="4961">
                  <c:v>1366</c:v>
                </c:pt>
                <c:pt idx="4962">
                  <c:v>1381.25</c:v>
                </c:pt>
                <c:pt idx="4963">
                  <c:v>1359.5</c:v>
                </c:pt>
                <c:pt idx="4964">
                  <c:v>1374.5</c:v>
                </c:pt>
                <c:pt idx="4965">
                  <c:v>1348.5</c:v>
                </c:pt>
                <c:pt idx="4966">
                  <c:v>1340</c:v>
                </c:pt>
                <c:pt idx="4967">
                  <c:v>1298.5</c:v>
                </c:pt>
                <c:pt idx="4968">
                  <c:v>1283</c:v>
                </c:pt>
                <c:pt idx="4969">
                  <c:v>1332.5</c:v>
                </c:pt>
                <c:pt idx="4970">
                  <c:v>1328.25</c:v>
                </c:pt>
                <c:pt idx="4971">
                  <c:v>1345.75</c:v>
                </c:pt>
                <c:pt idx="4972">
                  <c:v>1332.75</c:v>
                </c:pt>
                <c:pt idx="4973">
                  <c:v>1311.25</c:v>
                </c:pt>
                <c:pt idx="4974">
                  <c:v>1310.5</c:v>
                </c:pt>
                <c:pt idx="4975">
                  <c:v>1294.75</c:v>
                </c:pt>
                <c:pt idx="4976">
                  <c:v>1286</c:v>
                </c:pt>
                <c:pt idx="4977">
                  <c:v>1246</c:v>
                </c:pt>
                <c:pt idx="4978">
                  <c:v>1260.5</c:v>
                </c:pt>
                <c:pt idx="4979">
                  <c:v>1247</c:v>
                </c:pt>
                <c:pt idx="4980">
                  <c:v>1249</c:v>
                </c:pt>
                <c:pt idx="4981">
                  <c:v>1237.25</c:v>
                </c:pt>
                <c:pt idx="4982">
                  <c:v>1277</c:v>
                </c:pt>
                <c:pt idx="4983">
                  <c:v>1264.5</c:v>
                </c:pt>
                <c:pt idx="4984">
                  <c:v>1245.5</c:v>
                </c:pt>
                <c:pt idx="4985">
                  <c:v>1273</c:v>
                </c:pt>
                <c:pt idx="4986">
                  <c:v>1279.5</c:v>
                </c:pt>
                <c:pt idx="4987">
                  <c:v>1242</c:v>
                </c:pt>
                <c:pt idx="4988">
                  <c:v>1224</c:v>
                </c:pt>
                <c:pt idx="4989">
                  <c:v>1235.25</c:v>
                </c:pt>
                <c:pt idx="4990">
                  <c:v>1231.5</c:v>
                </c:pt>
                <c:pt idx="4991">
                  <c:v>1259.75</c:v>
                </c:pt>
                <c:pt idx="4992">
                  <c:v>1265.25</c:v>
                </c:pt>
                <c:pt idx="4993">
                  <c:v>1266.5</c:v>
                </c:pt>
                <c:pt idx="4994">
                  <c:v>1289.5</c:v>
                </c:pt>
                <c:pt idx="4995">
                  <c:v>1289.75</c:v>
                </c:pt>
                <c:pt idx="4996">
                  <c:v>1292</c:v>
                </c:pt>
                <c:pt idx="4997">
                  <c:v>1290.5</c:v>
                </c:pt>
                <c:pt idx="4998">
                  <c:v>1290.75</c:v>
                </c:pt>
                <c:pt idx="4999">
                  <c:v>1270.75</c:v>
                </c:pt>
                <c:pt idx="5000">
                  <c:v>1267.75</c:v>
                </c:pt>
                <c:pt idx="5001">
                  <c:v>1250.75</c:v>
                </c:pt>
                <c:pt idx="5002">
                  <c:v>1255</c:v>
                </c:pt>
                <c:pt idx="5003">
                  <c:v>1251.25</c:v>
                </c:pt>
                <c:pt idx="5004">
                  <c:v>1215.5</c:v>
                </c:pt>
                <c:pt idx="5005">
                  <c:v>1224.25</c:v>
                </c:pt>
                <c:pt idx="5006">
                  <c:v>1229</c:v>
                </c:pt>
                <c:pt idx="5007">
                  <c:v>1236.5</c:v>
                </c:pt>
                <c:pt idx="5008">
                  <c:v>1226.5</c:v>
                </c:pt>
                <c:pt idx="5009">
                  <c:v>1191.5</c:v>
                </c:pt>
                <c:pt idx="5010">
                  <c:v>1183.75</c:v>
                </c:pt>
                <c:pt idx="5011">
                  <c:v>1178.25</c:v>
                </c:pt>
                <c:pt idx="5012">
                  <c:v>1174.25</c:v>
                </c:pt>
                <c:pt idx="5013">
                  <c:v>1161</c:v>
                </c:pt>
                <c:pt idx="5014">
                  <c:v>1159.75</c:v>
                </c:pt>
                <c:pt idx="5015">
                  <c:v>1160.25</c:v>
                </c:pt>
                <c:pt idx="5016">
                  <c:v>1187.75</c:v>
                </c:pt>
                <c:pt idx="5017">
                  <c:v>1187</c:v>
                </c:pt>
                <c:pt idx="5018">
                  <c:v>1170.75</c:v>
                </c:pt>
                <c:pt idx="5019">
                  <c:v>1186.75</c:v>
                </c:pt>
                <c:pt idx="5020">
                  <c:v>1163</c:v>
                </c:pt>
                <c:pt idx="5021">
                  <c:v>1150.25</c:v>
                </c:pt>
                <c:pt idx="5022">
                  <c:v>1141.25</c:v>
                </c:pt>
                <c:pt idx="5023">
                  <c:v>1139.75</c:v>
                </c:pt>
                <c:pt idx="5024">
                  <c:v>1148.75</c:v>
                </c:pt>
                <c:pt idx="5025">
                  <c:v>1153.75</c:v>
                </c:pt>
                <c:pt idx="5026">
                  <c:v>1152.5</c:v>
                </c:pt>
                <c:pt idx="5027">
                  <c:v>1129</c:v>
                </c:pt>
                <c:pt idx="5028">
                  <c:v>1132.5</c:v>
                </c:pt>
                <c:pt idx="5029">
                  <c:v>1126.25</c:v>
                </c:pt>
                <c:pt idx="5030">
                  <c:v>1127.25</c:v>
                </c:pt>
                <c:pt idx="5031">
                  <c:v>1131.25</c:v>
                </c:pt>
                <c:pt idx="5032">
                  <c:v>1125.25</c:v>
                </c:pt>
                <c:pt idx="5033">
                  <c:v>1131</c:v>
                </c:pt>
                <c:pt idx="5034">
                  <c:v>1165.75</c:v>
                </c:pt>
                <c:pt idx="5035">
                  <c:v>1171.5</c:v>
                </c:pt>
                <c:pt idx="5036">
                  <c:v>1174.75</c:v>
                </c:pt>
                <c:pt idx="5037">
                  <c:v>1173.75</c:v>
                </c:pt>
                <c:pt idx="5038">
                  <c:v>1161.75</c:v>
                </c:pt>
                <c:pt idx="5039">
                  <c:v>1164</c:v>
                </c:pt>
                <c:pt idx="5040">
                  <c:v>1179.5</c:v>
                </c:pt>
                <c:pt idx="5041">
                  <c:v>1179.75</c:v>
                </c:pt>
                <c:pt idx="5042">
                  <c:v>1185.25</c:v>
                </c:pt>
                <c:pt idx="5043">
                  <c:v>1201</c:v>
                </c:pt>
                <c:pt idx="5044">
                  <c:v>1196.25</c:v>
                </c:pt>
                <c:pt idx="5045">
                  <c:v>1206</c:v>
                </c:pt>
                <c:pt idx="5046">
                  <c:v>1187</c:v>
                </c:pt>
                <c:pt idx="5047">
                  <c:v>1205.75</c:v>
                </c:pt>
                <c:pt idx="5048">
                  <c:v>1202.5</c:v>
                </c:pt>
                <c:pt idx="5049">
                  <c:v>1169</c:v>
                </c:pt>
                <c:pt idx="5050">
                  <c:v>1161.25</c:v>
                </c:pt>
                <c:pt idx="5051">
                  <c:v>1147.25</c:v>
                </c:pt>
                <c:pt idx="5052">
                  <c:v>1159.5</c:v>
                </c:pt>
                <c:pt idx="5053">
                  <c:v>1151.5</c:v>
                </c:pt>
                <c:pt idx="5054">
                  <c:v>1148.25</c:v>
                </c:pt>
                <c:pt idx="5055">
                  <c:v>1141</c:v>
                </c:pt>
                <c:pt idx="5056">
                  <c:v>1129.5</c:v>
                </c:pt>
                <c:pt idx="5057">
                  <c:v>1130</c:v>
                </c:pt>
                <c:pt idx="5058">
                  <c:v>1125</c:v>
                </c:pt>
                <c:pt idx="5059">
                  <c:v>1123.25</c:v>
                </c:pt>
                <c:pt idx="5060">
                  <c:v>1126</c:v>
                </c:pt>
                <c:pt idx="5061">
                  <c:v>1109.25</c:v>
                </c:pt>
                <c:pt idx="5062">
                  <c:v>1111</c:v>
                </c:pt>
                <c:pt idx="5063">
                  <c:v>1116</c:v>
                </c:pt>
                <c:pt idx="5064">
                  <c:v>1125.25</c:v>
                </c:pt>
                <c:pt idx="5065">
                  <c:v>1102.5</c:v>
                </c:pt>
                <c:pt idx="5066">
                  <c:v>1108</c:v>
                </c:pt>
                <c:pt idx="5067">
                  <c:v>1104</c:v>
                </c:pt>
                <c:pt idx="5068">
                  <c:v>1104.75</c:v>
                </c:pt>
                <c:pt idx="5069">
                  <c:v>1109</c:v>
                </c:pt>
                <c:pt idx="5070">
                  <c:v>1103.5</c:v>
                </c:pt>
                <c:pt idx="5071">
                  <c:v>1111</c:v>
                </c:pt>
                <c:pt idx="5072">
                  <c:v>1091</c:v>
                </c:pt>
                <c:pt idx="5073">
                  <c:v>1090</c:v>
                </c:pt>
                <c:pt idx="5074">
                  <c:v>1089.25</c:v>
                </c:pt>
                <c:pt idx="5075">
                  <c:v>1085.25</c:v>
                </c:pt>
                <c:pt idx="5076">
                  <c:v>1083.5</c:v>
                </c:pt>
                <c:pt idx="5077">
                  <c:v>1081.25</c:v>
                </c:pt>
                <c:pt idx="5078">
                  <c:v>1071.5</c:v>
                </c:pt>
                <c:pt idx="5079">
                  <c:v>1072.25</c:v>
                </c:pt>
                <c:pt idx="5080">
                  <c:v>1070.75</c:v>
                </c:pt>
                <c:pt idx="5081">
                  <c:v>1067.5</c:v>
                </c:pt>
                <c:pt idx="5082">
                  <c:v>1082</c:v>
                </c:pt>
                <c:pt idx="5083">
                  <c:v>1071</c:v>
                </c:pt>
                <c:pt idx="5084">
                  <c:v>1070</c:v>
                </c:pt>
                <c:pt idx="5085">
                  <c:v>1065</c:v>
                </c:pt>
                <c:pt idx="5086">
                  <c:v>1063</c:v>
                </c:pt>
                <c:pt idx="5087">
                  <c:v>1063</c:v>
                </c:pt>
                <c:pt idx="5088">
                  <c:v>1067</c:v>
                </c:pt>
                <c:pt idx="5089">
                  <c:v>1066.5</c:v>
                </c:pt>
                <c:pt idx="5090">
                  <c:v>1066</c:v>
                </c:pt>
                <c:pt idx="5091">
                  <c:v>1062.75</c:v>
                </c:pt>
                <c:pt idx="5092">
                  <c:v>1053</c:v>
                </c:pt>
                <c:pt idx="5093">
                  <c:v>1048.5</c:v>
                </c:pt>
                <c:pt idx="5094">
                  <c:v>1027.25</c:v>
                </c:pt>
                <c:pt idx="5095">
                  <c:v>1030.75</c:v>
                </c:pt>
                <c:pt idx="5096">
                  <c:v>1028.75</c:v>
                </c:pt>
                <c:pt idx="5097">
                  <c:v>1019.75</c:v>
                </c:pt>
                <c:pt idx="5098">
                  <c:v>1022.75</c:v>
                </c:pt>
                <c:pt idx="5099">
                  <c:v>1019.75</c:v>
                </c:pt>
                <c:pt idx="5100">
                  <c:v>1004.25</c:v>
                </c:pt>
                <c:pt idx="5101">
                  <c:v>1004.5</c:v>
                </c:pt>
                <c:pt idx="5102">
                  <c:v>983.5</c:v>
                </c:pt>
                <c:pt idx="5103">
                  <c:v>986.25</c:v>
                </c:pt>
                <c:pt idx="5104">
                  <c:v>1006.5</c:v>
                </c:pt>
                <c:pt idx="5105">
                  <c:v>1007</c:v>
                </c:pt>
                <c:pt idx="5106">
                  <c:v>1006.75</c:v>
                </c:pt>
                <c:pt idx="5107">
                  <c:v>987</c:v>
                </c:pt>
                <c:pt idx="5108">
                  <c:v>1005.25</c:v>
                </c:pt>
                <c:pt idx="5109">
                  <c:v>992</c:v>
                </c:pt>
                <c:pt idx="5110">
                  <c:v>995.25</c:v>
                </c:pt>
                <c:pt idx="5111">
                  <c:v>988.25</c:v>
                </c:pt>
                <c:pt idx="5112">
                  <c:v>1013.25</c:v>
                </c:pt>
                <c:pt idx="5113">
                  <c:v>1031.5</c:v>
                </c:pt>
                <c:pt idx="5114">
                  <c:v>1032.25</c:v>
                </c:pt>
                <c:pt idx="5115">
                  <c:v>1030.75</c:v>
                </c:pt>
                <c:pt idx="5116">
                  <c:v>1032</c:v>
                </c:pt>
                <c:pt idx="5117">
                  <c:v>1037.5</c:v>
                </c:pt>
                <c:pt idx="5118">
                  <c:v>1041.75</c:v>
                </c:pt>
                <c:pt idx="5119">
                  <c:v>1049.75</c:v>
                </c:pt>
                <c:pt idx="5120">
                  <c:v>1050</c:v>
                </c:pt>
                <c:pt idx="5121">
                  <c:v>1050.5</c:v>
                </c:pt>
                <c:pt idx="5122">
                  <c:v>1045.75</c:v>
                </c:pt>
                <c:pt idx="5123">
                  <c:v>1052.25</c:v>
                </c:pt>
                <c:pt idx="5124">
                  <c:v>1052.25</c:v>
                </c:pt>
                <c:pt idx="5125">
                  <c:v>1055</c:v>
                </c:pt>
                <c:pt idx="5126">
                  <c:v>1064.5</c:v>
                </c:pt>
                <c:pt idx="5127">
                  <c:v>1068.25</c:v>
                </c:pt>
                <c:pt idx="5128">
                  <c:v>1066.75</c:v>
                </c:pt>
                <c:pt idx="5129">
                  <c:v>1067</c:v>
                </c:pt>
                <c:pt idx="5130">
                  <c:v>1067.75</c:v>
                </c:pt>
                <c:pt idx="5131">
                  <c:v>1069.5</c:v>
                </c:pt>
                <c:pt idx="5132">
                  <c:v>1068.25</c:v>
                </c:pt>
                <c:pt idx="5133">
                  <c:v>1066.75</c:v>
                </c:pt>
                <c:pt idx="5134">
                  <c:v>1079</c:v>
                </c:pt>
                <c:pt idx="5135">
                  <c:v>1079</c:v>
                </c:pt>
                <c:pt idx="5136">
                  <c:v>1085.5</c:v>
                </c:pt>
                <c:pt idx="5137">
                  <c:v>1084</c:v>
                </c:pt>
                <c:pt idx="5138">
                  <c:v>1081.25</c:v>
                </c:pt>
                <c:pt idx="5139">
                  <c:v>1079.25</c:v>
                </c:pt>
                <c:pt idx="5140">
                  <c:v>1084.25</c:v>
                </c:pt>
                <c:pt idx="5141">
                  <c:v>1097.25</c:v>
                </c:pt>
                <c:pt idx="5142">
                  <c:v>1095</c:v>
                </c:pt>
                <c:pt idx="5143">
                  <c:v>1103.25</c:v>
                </c:pt>
                <c:pt idx="5144">
                  <c:v>1108.5</c:v>
                </c:pt>
                <c:pt idx="5145">
                  <c:v>1092.25</c:v>
                </c:pt>
                <c:pt idx="5146">
                  <c:v>1090</c:v>
                </c:pt>
                <c:pt idx="5147">
                  <c:v>1093.5</c:v>
                </c:pt>
                <c:pt idx="5148">
                  <c:v>1102.25</c:v>
                </c:pt>
                <c:pt idx="5149">
                  <c:v>1101.25</c:v>
                </c:pt>
                <c:pt idx="5150">
                  <c:v>1107.25</c:v>
                </c:pt>
                <c:pt idx="5151">
                  <c:v>1109.5</c:v>
                </c:pt>
                <c:pt idx="5152">
                  <c:v>1085.25</c:v>
                </c:pt>
                <c:pt idx="5153">
                  <c:v>1096.25</c:v>
                </c:pt>
                <c:pt idx="5154">
                  <c:v>1116.5</c:v>
                </c:pt>
                <c:pt idx="5155">
                  <c:v>1113.75</c:v>
                </c:pt>
                <c:pt idx="5156">
                  <c:v>1117</c:v>
                </c:pt>
                <c:pt idx="5157">
                  <c:v>1121</c:v>
                </c:pt>
                <c:pt idx="5158">
                  <c:v>1129.5</c:v>
                </c:pt>
                <c:pt idx="5159">
                  <c:v>1135.5</c:v>
                </c:pt>
                <c:pt idx="5160">
                  <c:v>1133</c:v>
                </c:pt>
                <c:pt idx="5161">
                  <c:v>1132.5</c:v>
                </c:pt>
                <c:pt idx="5162">
                  <c:v>1141</c:v>
                </c:pt>
                <c:pt idx="5163">
                  <c:v>1141.5</c:v>
                </c:pt>
                <c:pt idx="5164">
                  <c:v>1140</c:v>
                </c:pt>
                <c:pt idx="5165">
                  <c:v>1146.75</c:v>
                </c:pt>
                <c:pt idx="5166">
                  <c:v>1151.5</c:v>
                </c:pt>
                <c:pt idx="5167">
                  <c:v>1156.25</c:v>
                </c:pt>
                <c:pt idx="5168">
                  <c:v>1128.25</c:v>
                </c:pt>
                <c:pt idx="5169">
                  <c:v>1119.25</c:v>
                </c:pt>
                <c:pt idx="5170">
                  <c:v>1116.5</c:v>
                </c:pt>
                <c:pt idx="5171">
                  <c:v>1132.5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2B-4B71-93A2-82447F6FD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810248"/>
        <c:axId val="528815496"/>
      </c:lineChart>
      <c:catAx>
        <c:axId val="528810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15496"/>
        <c:crosses val="autoZero"/>
        <c:auto val="1"/>
        <c:lblAlgn val="ctr"/>
        <c:lblOffset val="100"/>
        <c:noMultiLvlLbl val="0"/>
      </c:catAx>
      <c:valAx>
        <c:axId val="5288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1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490537</xdr:colOff>
      <xdr:row>6</xdr:row>
      <xdr:rowOff>38106</xdr:rowOff>
    </xdr:from>
    <xdr:to>
      <xdr:col>13</xdr:col>
      <xdr:colOff>185737</xdr:colOff>
      <xdr:row>20</xdr:row>
      <xdr:rowOff>114306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</xdr:row>
      <xdr:rowOff>0</xdr:rowOff>
    </xdr:from>
    <xdr:to>
      <xdr:col>21</xdr:col>
      <xdr:colOff>304800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2E3E66-8D2E-4A79-AE5E-4890BDAC3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36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I27" sqref="I27"/>
    </sheetView>
  </sheetViews>
  <sheetFormatPr defaultRowHeight="15" x14ac:dyDescent="0.25"/>
  <cols>
    <col min="1" max="1" width="10.7109375" bestFit="1" customWidth="1"/>
    <col min="2" max="5" width="9.140625" style="2"/>
    <col min="6" max="10" width="9.140625" style="3"/>
    <col min="11" max="15" width="9.140625" style="6"/>
    <col min="16" max="20" width="9.140625" style="7"/>
  </cols>
  <sheetData>
    <row r="1" spans="1:20" x14ac:dyDescent="0.25">
      <c r="B1" s="9" t="s">
        <v>10</v>
      </c>
      <c r="C1" s="9"/>
      <c r="D1" s="9"/>
      <c r="E1" s="9"/>
      <c r="F1" s="10" t="s">
        <v>11</v>
      </c>
      <c r="G1" s="10"/>
      <c r="H1" s="10"/>
      <c r="I1" s="10"/>
      <c r="J1" s="10"/>
      <c r="K1" s="11" t="s">
        <v>12</v>
      </c>
      <c r="L1" s="11"/>
      <c r="M1" s="11"/>
      <c r="N1" s="11"/>
      <c r="O1" s="11"/>
      <c r="P1" s="12" t="s">
        <v>13</v>
      </c>
      <c r="Q1" s="12"/>
      <c r="R1" s="12"/>
      <c r="S1" s="12"/>
      <c r="T1" s="12"/>
    </row>
    <row r="2" spans="1:20" x14ac:dyDescent="0.25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6</v>
      </c>
      <c r="G2" s="3" t="s">
        <v>5</v>
      </c>
      <c r="H2" s="3" t="s">
        <v>7</v>
      </c>
      <c r="I2" s="3" t="s">
        <v>8</v>
      </c>
      <c r="J2" s="3" t="s">
        <v>9</v>
      </c>
      <c r="K2" s="6" t="s">
        <v>6</v>
      </c>
      <c r="L2" s="6" t="s">
        <v>5</v>
      </c>
      <c r="M2" s="6" t="s">
        <v>7</v>
      </c>
      <c r="N2" s="6" t="s">
        <v>8</v>
      </c>
      <c r="O2" s="6" t="s">
        <v>9</v>
      </c>
      <c r="P2" s="7" t="s">
        <v>6</v>
      </c>
      <c r="Q2" s="7" t="s">
        <v>5</v>
      </c>
      <c r="R2" s="7" t="s">
        <v>7</v>
      </c>
      <c r="S2" s="7" t="s">
        <v>8</v>
      </c>
      <c r="T2" s="7" t="s">
        <v>9</v>
      </c>
    </row>
    <row r="3" spans="1:20" x14ac:dyDescent="0.25">
      <c r="A3" s="1">
        <v>32875</v>
      </c>
      <c r="B3">
        <v>768.75</v>
      </c>
      <c r="C3">
        <v>775.25</v>
      </c>
      <c r="D3">
        <v>768</v>
      </c>
      <c r="E3">
        <v>775</v>
      </c>
      <c r="F3" s="3">
        <v>160</v>
      </c>
      <c r="H3" s="3">
        <f>2/(F3+1)</f>
        <v>1.2422360248447204E-2</v>
      </c>
    </row>
    <row r="4" spans="1:20" x14ac:dyDescent="0.25">
      <c r="A4" s="1">
        <v>32876</v>
      </c>
      <c r="B4">
        <v>775.75</v>
      </c>
      <c r="C4">
        <v>777.25</v>
      </c>
      <c r="D4">
        <v>773.75</v>
      </c>
      <c r="E4">
        <v>774.25</v>
      </c>
    </row>
    <row r="5" spans="1:20" x14ac:dyDescent="0.25">
      <c r="A5" s="1">
        <v>32877</v>
      </c>
      <c r="B5">
        <v>774</v>
      </c>
      <c r="C5">
        <v>775</v>
      </c>
      <c r="D5">
        <v>768.5</v>
      </c>
      <c r="E5">
        <v>772.25</v>
      </c>
    </row>
    <row r="6" spans="1:20" x14ac:dyDescent="0.25">
      <c r="A6" s="1">
        <v>32878</v>
      </c>
      <c r="B6">
        <v>771.75</v>
      </c>
      <c r="C6">
        <v>772</v>
      </c>
      <c r="D6">
        <v>766.75</v>
      </c>
      <c r="E6">
        <v>767</v>
      </c>
    </row>
    <row r="7" spans="1:20" x14ac:dyDescent="0.25">
      <c r="A7" s="1">
        <v>32881</v>
      </c>
      <c r="B7">
        <v>766.5</v>
      </c>
      <c r="C7">
        <v>771</v>
      </c>
      <c r="D7">
        <v>766</v>
      </c>
      <c r="E7">
        <v>770</v>
      </c>
    </row>
    <row r="8" spans="1:20" x14ac:dyDescent="0.25">
      <c r="A8" s="1">
        <v>32882</v>
      </c>
      <c r="B8">
        <v>770.25</v>
      </c>
      <c r="C8">
        <v>770.5</v>
      </c>
      <c r="D8">
        <v>764.5</v>
      </c>
      <c r="E8">
        <v>764.75</v>
      </c>
    </row>
    <row r="9" spans="1:20" x14ac:dyDescent="0.25">
      <c r="A9" s="1">
        <v>32883</v>
      </c>
      <c r="B9">
        <v>764.25</v>
      </c>
      <c r="C9">
        <v>765.75</v>
      </c>
      <c r="D9">
        <v>759.25</v>
      </c>
      <c r="E9">
        <v>763.75</v>
      </c>
    </row>
    <row r="10" spans="1:20" x14ac:dyDescent="0.25">
      <c r="A10" s="1">
        <v>32884</v>
      </c>
      <c r="B10">
        <v>764.75</v>
      </c>
      <c r="C10">
        <v>766</v>
      </c>
      <c r="D10">
        <v>763.25</v>
      </c>
      <c r="E10">
        <v>764.25</v>
      </c>
    </row>
    <row r="11" spans="1:20" x14ac:dyDescent="0.25">
      <c r="A11" s="1">
        <v>32885</v>
      </c>
      <c r="B11">
        <v>760</v>
      </c>
      <c r="C11">
        <v>760.5</v>
      </c>
      <c r="D11">
        <v>752.25</v>
      </c>
      <c r="E11">
        <v>753.5</v>
      </c>
    </row>
    <row r="12" spans="1:20" x14ac:dyDescent="0.25">
      <c r="A12" s="1">
        <v>32888</v>
      </c>
      <c r="B12">
        <v>753.75</v>
      </c>
      <c r="C12">
        <v>754.25</v>
      </c>
      <c r="D12">
        <v>751.25</v>
      </c>
      <c r="E12">
        <v>751.75</v>
      </c>
    </row>
    <row r="13" spans="1:20" x14ac:dyDescent="0.25">
      <c r="A13" s="1">
        <v>32889</v>
      </c>
      <c r="B13">
        <v>748.5</v>
      </c>
      <c r="C13">
        <v>755.5</v>
      </c>
      <c r="D13">
        <v>747.75</v>
      </c>
      <c r="E13">
        <v>754.5</v>
      </c>
    </row>
    <row r="14" spans="1:20" x14ac:dyDescent="0.25">
      <c r="A14" s="1">
        <v>32890</v>
      </c>
      <c r="B14">
        <v>755.25</v>
      </c>
      <c r="C14">
        <v>757.5</v>
      </c>
      <c r="D14">
        <v>750.25</v>
      </c>
      <c r="E14">
        <v>751.25</v>
      </c>
    </row>
    <row r="15" spans="1:20" x14ac:dyDescent="0.25">
      <c r="A15" s="1">
        <v>32891</v>
      </c>
      <c r="B15">
        <v>749</v>
      </c>
      <c r="C15">
        <v>753.75</v>
      </c>
      <c r="D15">
        <v>748.5</v>
      </c>
      <c r="E15">
        <v>753.25</v>
      </c>
    </row>
    <row r="16" spans="1:20" x14ac:dyDescent="0.25">
      <c r="A16" s="1">
        <v>32892</v>
      </c>
      <c r="B16">
        <v>754.75</v>
      </c>
      <c r="C16">
        <v>755.75</v>
      </c>
      <c r="D16">
        <v>754</v>
      </c>
      <c r="E16">
        <v>754.75</v>
      </c>
    </row>
    <row r="17" spans="1:5" x14ac:dyDescent="0.25">
      <c r="A17" s="1">
        <v>32895</v>
      </c>
      <c r="B17">
        <v>754.5</v>
      </c>
      <c r="C17">
        <v>755.25</v>
      </c>
      <c r="D17">
        <v>742.75</v>
      </c>
      <c r="E17">
        <v>744</v>
      </c>
    </row>
    <row r="18" spans="1:5" x14ac:dyDescent="0.25">
      <c r="A18" s="1">
        <v>32896</v>
      </c>
      <c r="B18">
        <v>746.25</v>
      </c>
      <c r="C18">
        <v>747.75</v>
      </c>
      <c r="D18">
        <v>742.5</v>
      </c>
      <c r="E18">
        <v>742.75</v>
      </c>
    </row>
    <row r="19" spans="1:5" x14ac:dyDescent="0.25">
      <c r="A19" s="1">
        <v>32897</v>
      </c>
      <c r="B19">
        <v>737.75</v>
      </c>
      <c r="C19">
        <v>746.25</v>
      </c>
      <c r="D19">
        <v>736</v>
      </c>
      <c r="E19">
        <v>745.5</v>
      </c>
    </row>
    <row r="20" spans="1:5" x14ac:dyDescent="0.25">
      <c r="A20" s="1">
        <v>32898</v>
      </c>
      <c r="B20">
        <v>746.25</v>
      </c>
      <c r="C20">
        <v>747</v>
      </c>
      <c r="D20">
        <v>738.5</v>
      </c>
      <c r="E20">
        <v>739.25</v>
      </c>
    </row>
    <row r="21" spans="1:5" x14ac:dyDescent="0.25">
      <c r="A21" s="1">
        <v>32899</v>
      </c>
      <c r="B21">
        <v>740.75</v>
      </c>
      <c r="C21">
        <v>743</v>
      </c>
      <c r="D21">
        <v>734.75</v>
      </c>
      <c r="E21">
        <v>739.25</v>
      </c>
    </row>
    <row r="22" spans="1:5" x14ac:dyDescent="0.25">
      <c r="A22" s="1">
        <v>32902</v>
      </c>
      <c r="B22">
        <v>740.75</v>
      </c>
      <c r="C22">
        <v>741.75</v>
      </c>
      <c r="D22">
        <v>735.5</v>
      </c>
      <c r="E22">
        <v>739.25</v>
      </c>
    </row>
    <row r="23" spans="1:5" x14ac:dyDescent="0.25">
      <c r="A23" s="1">
        <v>32903</v>
      </c>
      <c r="B23">
        <v>739.75</v>
      </c>
      <c r="C23">
        <v>740.5</v>
      </c>
      <c r="D23">
        <v>733.25</v>
      </c>
      <c r="E23">
        <v>737.75</v>
      </c>
    </row>
    <row r="24" spans="1:5" x14ac:dyDescent="0.25">
      <c r="A24" s="1">
        <v>32904</v>
      </c>
      <c r="B24">
        <v>739.75</v>
      </c>
      <c r="C24">
        <v>743.25</v>
      </c>
      <c r="D24">
        <v>738.5</v>
      </c>
      <c r="E24">
        <v>743</v>
      </c>
    </row>
    <row r="25" spans="1:5" x14ac:dyDescent="0.25">
      <c r="A25" s="1">
        <v>32905</v>
      </c>
      <c r="B25">
        <v>743.5</v>
      </c>
      <c r="C25">
        <v>743.75</v>
      </c>
      <c r="D25">
        <v>741.5</v>
      </c>
      <c r="E25">
        <v>742.5</v>
      </c>
    </row>
    <row r="26" spans="1:5" x14ac:dyDescent="0.25">
      <c r="A26" s="1">
        <v>32906</v>
      </c>
      <c r="B26">
        <v>741.75</v>
      </c>
      <c r="C26">
        <v>746.5</v>
      </c>
      <c r="D26">
        <v>741.25</v>
      </c>
      <c r="E26">
        <v>745</v>
      </c>
    </row>
    <row r="27" spans="1:5" x14ac:dyDescent="0.25">
      <c r="A27" s="1">
        <v>32909</v>
      </c>
      <c r="B27">
        <v>744.75</v>
      </c>
      <c r="C27">
        <v>746</v>
      </c>
      <c r="D27">
        <v>744</v>
      </c>
      <c r="E27">
        <v>746</v>
      </c>
    </row>
    <row r="28" spans="1:5" x14ac:dyDescent="0.25">
      <c r="A28" s="1">
        <v>32910</v>
      </c>
      <c r="B28">
        <v>745.25</v>
      </c>
      <c r="C28">
        <v>745.5</v>
      </c>
      <c r="D28">
        <v>741.5</v>
      </c>
      <c r="E28">
        <v>742.75</v>
      </c>
    </row>
    <row r="29" spans="1:5" x14ac:dyDescent="0.25">
      <c r="A29" s="1">
        <v>32911</v>
      </c>
      <c r="B29">
        <v>740.5</v>
      </c>
      <c r="C29">
        <v>748.5</v>
      </c>
      <c r="D29">
        <v>739.75</v>
      </c>
      <c r="E29">
        <v>748.25</v>
      </c>
    </row>
    <row r="30" spans="1:5" x14ac:dyDescent="0.25">
      <c r="A30" s="1">
        <v>32912</v>
      </c>
      <c r="B30">
        <v>748.25</v>
      </c>
      <c r="C30">
        <v>750.75</v>
      </c>
      <c r="D30">
        <v>745.75</v>
      </c>
      <c r="E30">
        <v>747.75</v>
      </c>
    </row>
    <row r="31" spans="1:5" x14ac:dyDescent="0.25">
      <c r="A31" s="1">
        <v>32913</v>
      </c>
      <c r="B31">
        <v>748.25</v>
      </c>
      <c r="C31">
        <v>749</v>
      </c>
      <c r="D31">
        <v>746</v>
      </c>
      <c r="E31">
        <v>747</v>
      </c>
    </row>
    <row r="32" spans="1:5" x14ac:dyDescent="0.25">
      <c r="A32" s="1">
        <v>32916</v>
      </c>
      <c r="B32">
        <v>746.5</v>
      </c>
      <c r="C32">
        <v>747.25</v>
      </c>
      <c r="D32">
        <v>743</v>
      </c>
      <c r="E32">
        <v>743.25</v>
      </c>
    </row>
    <row r="33" spans="1:5" x14ac:dyDescent="0.25">
      <c r="A33" s="1">
        <v>32917</v>
      </c>
      <c r="B33">
        <v>743.75</v>
      </c>
      <c r="C33">
        <v>746</v>
      </c>
      <c r="D33">
        <v>741</v>
      </c>
      <c r="E33">
        <v>745.25</v>
      </c>
    </row>
    <row r="34" spans="1:5" x14ac:dyDescent="0.25">
      <c r="A34" s="1">
        <v>32918</v>
      </c>
      <c r="B34">
        <v>745</v>
      </c>
      <c r="C34">
        <v>747.25</v>
      </c>
      <c r="D34">
        <v>744</v>
      </c>
      <c r="E34">
        <v>745.75</v>
      </c>
    </row>
    <row r="35" spans="1:5" x14ac:dyDescent="0.25">
      <c r="A35" s="1">
        <v>32919</v>
      </c>
      <c r="B35">
        <v>745.5</v>
      </c>
      <c r="C35">
        <v>749</v>
      </c>
      <c r="D35">
        <v>745.25</v>
      </c>
      <c r="E35">
        <v>748.75</v>
      </c>
    </row>
    <row r="36" spans="1:5" x14ac:dyDescent="0.25">
      <c r="A36" s="1">
        <v>32920</v>
      </c>
      <c r="B36">
        <v>748.5</v>
      </c>
      <c r="C36">
        <v>749</v>
      </c>
      <c r="D36">
        <v>745.5</v>
      </c>
      <c r="E36">
        <v>745.75</v>
      </c>
    </row>
    <row r="37" spans="1:5" x14ac:dyDescent="0.25">
      <c r="A37" s="1">
        <v>32924</v>
      </c>
      <c r="B37">
        <v>741</v>
      </c>
      <c r="C37">
        <v>742.75</v>
      </c>
      <c r="D37">
        <v>739</v>
      </c>
      <c r="E37">
        <v>741.25</v>
      </c>
    </row>
    <row r="38" spans="1:5" x14ac:dyDescent="0.25">
      <c r="A38" s="1">
        <v>32925</v>
      </c>
      <c r="B38">
        <v>738</v>
      </c>
      <c r="C38">
        <v>742.25</v>
      </c>
      <c r="D38">
        <v>738</v>
      </c>
      <c r="E38">
        <v>741.75</v>
      </c>
    </row>
    <row r="39" spans="1:5" x14ac:dyDescent="0.25">
      <c r="A39" s="1">
        <v>32926</v>
      </c>
      <c r="B39">
        <v>742.25</v>
      </c>
      <c r="C39">
        <v>744.75</v>
      </c>
      <c r="D39">
        <v>738.5</v>
      </c>
      <c r="E39">
        <v>739.25</v>
      </c>
    </row>
    <row r="40" spans="1:5" x14ac:dyDescent="0.25">
      <c r="A40" s="1">
        <v>32927</v>
      </c>
      <c r="B40">
        <v>736.75</v>
      </c>
      <c r="C40">
        <v>739.75</v>
      </c>
      <c r="D40">
        <v>735</v>
      </c>
      <c r="E40">
        <v>738</v>
      </c>
    </row>
    <row r="41" spans="1:5" x14ac:dyDescent="0.25">
      <c r="A41" s="1">
        <v>32930</v>
      </c>
      <c r="B41">
        <v>738.5</v>
      </c>
      <c r="C41">
        <v>742.5</v>
      </c>
      <c r="D41">
        <v>737.5</v>
      </c>
      <c r="E41">
        <v>742.25</v>
      </c>
    </row>
    <row r="42" spans="1:5" x14ac:dyDescent="0.25">
      <c r="A42" s="1">
        <v>32931</v>
      </c>
      <c r="B42">
        <v>741.75</v>
      </c>
      <c r="C42">
        <v>745.75</v>
      </c>
      <c r="D42">
        <v>741.75</v>
      </c>
      <c r="E42">
        <v>743.75</v>
      </c>
    </row>
    <row r="43" spans="1:5" x14ac:dyDescent="0.25">
      <c r="A43" s="1">
        <v>32932</v>
      </c>
      <c r="B43">
        <v>743.5</v>
      </c>
      <c r="C43">
        <v>747.25</v>
      </c>
      <c r="D43">
        <v>743.5</v>
      </c>
      <c r="E43">
        <v>745.5</v>
      </c>
    </row>
    <row r="44" spans="1:5" x14ac:dyDescent="0.25">
      <c r="A44" s="1">
        <v>32933</v>
      </c>
      <c r="B44">
        <v>745</v>
      </c>
      <c r="C44">
        <v>748</v>
      </c>
      <c r="D44">
        <v>744</v>
      </c>
      <c r="E44">
        <v>746.25</v>
      </c>
    </row>
    <row r="45" spans="1:5" x14ac:dyDescent="0.25">
      <c r="A45" s="1">
        <v>32934</v>
      </c>
      <c r="B45">
        <v>746.25</v>
      </c>
      <c r="C45">
        <v>749</v>
      </c>
      <c r="D45">
        <v>746</v>
      </c>
      <c r="E45">
        <v>748.5</v>
      </c>
    </row>
    <row r="46" spans="1:5" x14ac:dyDescent="0.25">
      <c r="A46" s="1">
        <v>32937</v>
      </c>
      <c r="B46">
        <v>748</v>
      </c>
      <c r="C46">
        <v>749.75</v>
      </c>
      <c r="D46">
        <v>746</v>
      </c>
      <c r="E46">
        <v>747</v>
      </c>
    </row>
    <row r="47" spans="1:5" x14ac:dyDescent="0.25">
      <c r="A47" s="1">
        <v>32938</v>
      </c>
      <c r="B47">
        <v>747</v>
      </c>
      <c r="C47">
        <v>751.75</v>
      </c>
      <c r="D47">
        <v>746.25</v>
      </c>
      <c r="E47">
        <v>751.75</v>
      </c>
    </row>
    <row r="48" spans="1:5" x14ac:dyDescent="0.25">
      <c r="A48" s="1">
        <v>32939</v>
      </c>
      <c r="B48">
        <v>752</v>
      </c>
      <c r="C48">
        <v>752.25</v>
      </c>
      <c r="D48">
        <v>749</v>
      </c>
      <c r="E48">
        <v>749.5</v>
      </c>
    </row>
    <row r="49" spans="1:5" x14ac:dyDescent="0.25">
      <c r="A49" s="1">
        <v>32940</v>
      </c>
      <c r="B49">
        <v>750.25</v>
      </c>
      <c r="C49">
        <v>754.25</v>
      </c>
      <c r="D49">
        <v>749.75</v>
      </c>
      <c r="E49">
        <v>753</v>
      </c>
    </row>
    <row r="50" spans="1:5" x14ac:dyDescent="0.25">
      <c r="A50" s="1">
        <v>32941</v>
      </c>
      <c r="B50">
        <v>752</v>
      </c>
      <c r="C50">
        <v>753.5</v>
      </c>
      <c r="D50">
        <v>749.25</v>
      </c>
      <c r="E50">
        <v>750.5</v>
      </c>
    </row>
    <row r="51" spans="1:5" x14ac:dyDescent="0.25">
      <c r="A51" s="1">
        <v>32944</v>
      </c>
      <c r="B51">
        <v>749.75</v>
      </c>
      <c r="C51">
        <v>752.5</v>
      </c>
      <c r="D51">
        <v>748.5</v>
      </c>
      <c r="E51">
        <v>751.25</v>
      </c>
    </row>
    <row r="52" spans="1:5" x14ac:dyDescent="0.25">
      <c r="A52" s="1">
        <v>32945</v>
      </c>
      <c r="B52">
        <v>750</v>
      </c>
      <c r="C52">
        <v>751.25</v>
      </c>
      <c r="D52">
        <v>747.5</v>
      </c>
      <c r="E52">
        <v>748</v>
      </c>
    </row>
    <row r="53" spans="1:5" x14ac:dyDescent="0.25">
      <c r="A53" s="1">
        <v>32946</v>
      </c>
      <c r="B53">
        <v>748.5</v>
      </c>
      <c r="C53">
        <v>750.75</v>
      </c>
      <c r="D53">
        <v>747</v>
      </c>
      <c r="E53">
        <v>749.75</v>
      </c>
    </row>
    <row r="54" spans="1:5" x14ac:dyDescent="0.25">
      <c r="A54" s="1">
        <v>32947</v>
      </c>
      <c r="B54">
        <v>750</v>
      </c>
      <c r="C54">
        <v>752</v>
      </c>
      <c r="D54">
        <v>749.25</v>
      </c>
      <c r="E54">
        <v>750.75</v>
      </c>
    </row>
    <row r="55" spans="1:5" x14ac:dyDescent="0.25">
      <c r="A55" s="1">
        <v>32948</v>
      </c>
      <c r="B55">
        <v>752.5</v>
      </c>
      <c r="C55">
        <v>754.75</v>
      </c>
      <c r="D55">
        <v>751.75</v>
      </c>
      <c r="E55">
        <v>753.75</v>
      </c>
    </row>
    <row r="56" spans="1:5" x14ac:dyDescent="0.25">
      <c r="A56" s="1">
        <v>32951</v>
      </c>
      <c r="B56">
        <v>752.25</v>
      </c>
      <c r="C56">
        <v>756.25</v>
      </c>
      <c r="D56">
        <v>751</v>
      </c>
      <c r="E56">
        <v>756</v>
      </c>
    </row>
    <row r="57" spans="1:5" x14ac:dyDescent="0.25">
      <c r="A57" s="1">
        <v>32952</v>
      </c>
      <c r="B57">
        <v>755.25</v>
      </c>
      <c r="C57">
        <v>757.75</v>
      </c>
      <c r="D57">
        <v>752.5</v>
      </c>
      <c r="E57">
        <v>754</v>
      </c>
    </row>
    <row r="58" spans="1:5" x14ac:dyDescent="0.25">
      <c r="A58" s="1">
        <v>32953</v>
      </c>
      <c r="B58">
        <v>754.75</v>
      </c>
      <c r="C58">
        <v>755.25</v>
      </c>
      <c r="D58">
        <v>750.5</v>
      </c>
      <c r="E58">
        <v>750.75</v>
      </c>
    </row>
    <row r="59" spans="1:5" x14ac:dyDescent="0.25">
      <c r="A59" s="1">
        <v>32954</v>
      </c>
      <c r="B59">
        <v>750.5</v>
      </c>
      <c r="C59">
        <v>752.25</v>
      </c>
      <c r="D59">
        <v>744.75</v>
      </c>
      <c r="E59">
        <v>747.5</v>
      </c>
    </row>
    <row r="60" spans="1:5" x14ac:dyDescent="0.25">
      <c r="A60" s="1">
        <v>32955</v>
      </c>
      <c r="B60">
        <v>748.5</v>
      </c>
      <c r="C60">
        <v>750</v>
      </c>
      <c r="D60">
        <v>747.5</v>
      </c>
      <c r="E60">
        <v>749.25</v>
      </c>
    </row>
    <row r="61" spans="1:5" x14ac:dyDescent="0.25">
      <c r="A61" s="1">
        <v>32958</v>
      </c>
      <c r="B61">
        <v>751.25</v>
      </c>
      <c r="C61">
        <v>752.25</v>
      </c>
      <c r="D61">
        <v>749.5</v>
      </c>
      <c r="E61">
        <v>750.25</v>
      </c>
    </row>
    <row r="62" spans="1:5" x14ac:dyDescent="0.25">
      <c r="A62" s="1">
        <v>32959</v>
      </c>
      <c r="B62">
        <v>749.75</v>
      </c>
      <c r="C62">
        <v>754.5</v>
      </c>
      <c r="D62">
        <v>748.75</v>
      </c>
      <c r="E62">
        <v>754</v>
      </c>
    </row>
    <row r="63" spans="1:5" x14ac:dyDescent="0.25">
      <c r="A63" s="1">
        <v>32960</v>
      </c>
      <c r="B63">
        <v>753.5</v>
      </c>
      <c r="C63">
        <v>755.25</v>
      </c>
      <c r="D63">
        <v>752.25</v>
      </c>
      <c r="E63">
        <v>754.5</v>
      </c>
    </row>
    <row r="64" spans="1:5" x14ac:dyDescent="0.25">
      <c r="A64" s="1">
        <v>32961</v>
      </c>
      <c r="B64">
        <v>753</v>
      </c>
      <c r="C64">
        <v>754</v>
      </c>
      <c r="D64">
        <v>751</v>
      </c>
      <c r="E64">
        <v>752.5</v>
      </c>
    </row>
    <row r="65" spans="1:5" x14ac:dyDescent="0.25">
      <c r="A65" s="1">
        <v>32962</v>
      </c>
      <c r="B65">
        <v>752.25</v>
      </c>
      <c r="C65">
        <v>753.75</v>
      </c>
      <c r="D65">
        <v>749.5</v>
      </c>
      <c r="E65">
        <v>750</v>
      </c>
    </row>
    <row r="66" spans="1:5" x14ac:dyDescent="0.25">
      <c r="A66" s="1">
        <v>32965</v>
      </c>
      <c r="B66">
        <v>747.5</v>
      </c>
      <c r="C66">
        <v>750.75</v>
      </c>
      <c r="D66">
        <v>747</v>
      </c>
      <c r="E66">
        <v>750.5</v>
      </c>
    </row>
    <row r="67" spans="1:5" x14ac:dyDescent="0.25">
      <c r="A67" s="1">
        <v>32966</v>
      </c>
      <c r="B67">
        <v>750.75</v>
      </c>
      <c r="C67">
        <v>756.5</v>
      </c>
      <c r="D67">
        <v>750.5</v>
      </c>
      <c r="E67">
        <v>755.75</v>
      </c>
    </row>
    <row r="68" spans="1:5" x14ac:dyDescent="0.25">
      <c r="A68" s="1">
        <v>32967</v>
      </c>
      <c r="B68">
        <v>756</v>
      </c>
      <c r="C68">
        <v>756.25</v>
      </c>
      <c r="D68">
        <v>751.5</v>
      </c>
      <c r="E68">
        <v>751.75</v>
      </c>
    </row>
    <row r="69" spans="1:5" x14ac:dyDescent="0.25">
      <c r="A69" s="1">
        <v>32968</v>
      </c>
      <c r="B69">
        <v>753.25</v>
      </c>
      <c r="C69">
        <v>755.25</v>
      </c>
      <c r="D69">
        <v>751.75</v>
      </c>
      <c r="E69">
        <v>752.75</v>
      </c>
    </row>
    <row r="70" spans="1:5" x14ac:dyDescent="0.25">
      <c r="A70" s="1">
        <v>32969</v>
      </c>
      <c r="B70">
        <v>752.75</v>
      </c>
      <c r="C70">
        <v>753.75</v>
      </c>
      <c r="D70">
        <v>750</v>
      </c>
      <c r="E70">
        <v>752.25</v>
      </c>
    </row>
    <row r="71" spans="1:5" x14ac:dyDescent="0.25">
      <c r="A71" s="1">
        <v>32972</v>
      </c>
      <c r="B71">
        <v>751.5</v>
      </c>
      <c r="C71">
        <v>753.75</v>
      </c>
      <c r="D71">
        <v>751.5</v>
      </c>
      <c r="E71">
        <v>753</v>
      </c>
    </row>
    <row r="72" spans="1:5" x14ac:dyDescent="0.25">
      <c r="A72" s="1">
        <v>32973</v>
      </c>
      <c r="B72">
        <v>752.5</v>
      </c>
      <c r="C72">
        <v>754.25</v>
      </c>
      <c r="D72">
        <v>751.75</v>
      </c>
      <c r="E72">
        <v>752.75</v>
      </c>
    </row>
    <row r="73" spans="1:5" x14ac:dyDescent="0.25">
      <c r="A73" s="1">
        <v>32974</v>
      </c>
      <c r="B73">
        <v>753.5</v>
      </c>
      <c r="C73">
        <v>754.75</v>
      </c>
      <c r="D73">
        <v>752</v>
      </c>
      <c r="E73">
        <v>753.75</v>
      </c>
    </row>
    <row r="74" spans="1:5" x14ac:dyDescent="0.25">
      <c r="A74" s="1">
        <v>32975</v>
      </c>
      <c r="B74">
        <v>753.75</v>
      </c>
      <c r="C74">
        <v>756.75</v>
      </c>
      <c r="D74">
        <v>753.75</v>
      </c>
      <c r="E74">
        <v>756.5</v>
      </c>
    </row>
    <row r="75" spans="1:5" x14ac:dyDescent="0.25">
      <c r="A75" s="1">
        <v>32979</v>
      </c>
      <c r="B75">
        <v>757.75</v>
      </c>
      <c r="C75">
        <v>759.25</v>
      </c>
      <c r="D75">
        <v>754.75</v>
      </c>
      <c r="E75">
        <v>755.25</v>
      </c>
    </row>
    <row r="76" spans="1:5" x14ac:dyDescent="0.25">
      <c r="A76" s="1">
        <v>32980</v>
      </c>
      <c r="B76">
        <v>753.25</v>
      </c>
      <c r="C76">
        <v>756.5</v>
      </c>
      <c r="D76">
        <v>752.5</v>
      </c>
      <c r="E76">
        <v>755.75</v>
      </c>
    </row>
    <row r="77" spans="1:5" x14ac:dyDescent="0.25">
      <c r="A77" s="1">
        <v>32981</v>
      </c>
      <c r="B77">
        <v>756.25</v>
      </c>
      <c r="C77">
        <v>756.5</v>
      </c>
      <c r="D77">
        <v>750.25</v>
      </c>
      <c r="E77">
        <v>751.5</v>
      </c>
    </row>
    <row r="78" spans="1:5" x14ac:dyDescent="0.25">
      <c r="A78" s="1">
        <v>32982</v>
      </c>
      <c r="B78">
        <v>750.5</v>
      </c>
      <c r="C78">
        <v>751.5</v>
      </c>
      <c r="D78">
        <v>747.75</v>
      </c>
      <c r="E78">
        <v>748</v>
      </c>
    </row>
    <row r="79" spans="1:5" x14ac:dyDescent="0.25">
      <c r="A79" s="1">
        <v>32983</v>
      </c>
      <c r="B79">
        <v>748</v>
      </c>
      <c r="C79">
        <v>749</v>
      </c>
      <c r="D79">
        <v>743</v>
      </c>
      <c r="E79">
        <v>745</v>
      </c>
    </row>
    <row r="80" spans="1:5" x14ac:dyDescent="0.25">
      <c r="A80" s="1">
        <v>32986</v>
      </c>
      <c r="B80">
        <v>744</v>
      </c>
      <c r="C80">
        <v>744.25</v>
      </c>
      <c r="D80">
        <v>740.25</v>
      </c>
      <c r="E80">
        <v>741.25</v>
      </c>
    </row>
    <row r="81" spans="1:5" x14ac:dyDescent="0.25">
      <c r="A81" s="1">
        <v>32987</v>
      </c>
      <c r="B81">
        <v>742.25</v>
      </c>
      <c r="C81">
        <v>743.75</v>
      </c>
      <c r="D81">
        <v>739.75</v>
      </c>
      <c r="E81">
        <v>741</v>
      </c>
    </row>
    <row r="82" spans="1:5" x14ac:dyDescent="0.25">
      <c r="A82" s="1">
        <v>32988</v>
      </c>
      <c r="B82">
        <v>742.75</v>
      </c>
      <c r="C82">
        <v>743.5</v>
      </c>
      <c r="D82">
        <v>740.75</v>
      </c>
      <c r="E82">
        <v>742.75</v>
      </c>
    </row>
    <row r="83" spans="1:5" x14ac:dyDescent="0.25">
      <c r="A83" s="1">
        <v>32989</v>
      </c>
      <c r="B83">
        <v>743.5</v>
      </c>
      <c r="C83">
        <v>744.25</v>
      </c>
      <c r="D83">
        <v>740.5</v>
      </c>
      <c r="E83">
        <v>743.75</v>
      </c>
    </row>
    <row r="84" spans="1:5" x14ac:dyDescent="0.25">
      <c r="A84" s="1">
        <v>32990</v>
      </c>
      <c r="B84">
        <v>743.5</v>
      </c>
      <c r="C84">
        <v>744</v>
      </c>
      <c r="D84">
        <v>737</v>
      </c>
      <c r="E84">
        <v>737.25</v>
      </c>
    </row>
    <row r="85" spans="1:5" x14ac:dyDescent="0.25">
      <c r="A85" s="1">
        <v>32993</v>
      </c>
      <c r="B85">
        <v>737.75</v>
      </c>
      <c r="C85">
        <v>741.5</v>
      </c>
      <c r="D85">
        <v>737</v>
      </c>
      <c r="E85">
        <v>740.5</v>
      </c>
    </row>
    <row r="86" spans="1:5" x14ac:dyDescent="0.25">
      <c r="A86" s="1">
        <v>32994</v>
      </c>
      <c r="B86">
        <v>741.5</v>
      </c>
      <c r="C86">
        <v>743</v>
      </c>
      <c r="D86">
        <v>740.25</v>
      </c>
      <c r="E86">
        <v>742.25</v>
      </c>
    </row>
    <row r="87" spans="1:5" x14ac:dyDescent="0.25">
      <c r="A87" s="1">
        <v>32995</v>
      </c>
      <c r="B87">
        <v>741.75</v>
      </c>
      <c r="C87">
        <v>745.5</v>
      </c>
      <c r="D87">
        <v>741.5</v>
      </c>
      <c r="E87">
        <v>745.5</v>
      </c>
    </row>
    <row r="88" spans="1:5" x14ac:dyDescent="0.25">
      <c r="A88" s="1">
        <v>32996</v>
      </c>
      <c r="B88">
        <v>745.75</v>
      </c>
      <c r="C88">
        <v>747.5</v>
      </c>
      <c r="D88">
        <v>744.75</v>
      </c>
      <c r="E88">
        <v>745.75</v>
      </c>
    </row>
    <row r="89" spans="1:5" x14ac:dyDescent="0.25">
      <c r="A89" s="1">
        <v>32997</v>
      </c>
      <c r="B89">
        <v>746.75</v>
      </c>
      <c r="C89">
        <v>749</v>
      </c>
      <c r="D89">
        <v>744.75</v>
      </c>
      <c r="E89">
        <v>748.5</v>
      </c>
    </row>
    <row r="90" spans="1:5" x14ac:dyDescent="0.25">
      <c r="A90" s="1">
        <v>33000</v>
      </c>
      <c r="B90">
        <v>748</v>
      </c>
      <c r="C90">
        <v>751</v>
      </c>
      <c r="D90">
        <v>747.5</v>
      </c>
      <c r="E90">
        <v>751</v>
      </c>
    </row>
    <row r="91" spans="1:5" x14ac:dyDescent="0.25">
      <c r="A91" s="1">
        <v>33001</v>
      </c>
      <c r="B91">
        <v>750.75</v>
      </c>
      <c r="C91">
        <v>753.75</v>
      </c>
      <c r="D91">
        <v>749.75</v>
      </c>
      <c r="E91">
        <v>753.5</v>
      </c>
    </row>
    <row r="92" spans="1:5" x14ac:dyDescent="0.25">
      <c r="A92" s="1">
        <v>33002</v>
      </c>
      <c r="B92">
        <v>752.75</v>
      </c>
      <c r="C92">
        <v>753.75</v>
      </c>
      <c r="D92">
        <v>750.5</v>
      </c>
      <c r="E92">
        <v>753.5</v>
      </c>
    </row>
    <row r="93" spans="1:5" x14ac:dyDescent="0.25">
      <c r="A93" s="1">
        <v>33003</v>
      </c>
      <c r="B93">
        <v>753.5</v>
      </c>
      <c r="C93">
        <v>755.5</v>
      </c>
      <c r="D93">
        <v>752.5</v>
      </c>
      <c r="E93">
        <v>753.5</v>
      </c>
    </row>
    <row r="94" spans="1:5" x14ac:dyDescent="0.25">
      <c r="A94" s="1">
        <v>33004</v>
      </c>
      <c r="B94">
        <v>755</v>
      </c>
      <c r="C94">
        <v>763</v>
      </c>
      <c r="D94">
        <v>755</v>
      </c>
      <c r="E94">
        <v>762.75</v>
      </c>
    </row>
    <row r="95" spans="1:5" x14ac:dyDescent="0.25">
      <c r="A95" s="1">
        <v>33007</v>
      </c>
      <c r="B95">
        <v>763.5</v>
      </c>
      <c r="C95">
        <v>769.5</v>
      </c>
      <c r="D95">
        <v>762.5</v>
      </c>
      <c r="E95">
        <v>765.5</v>
      </c>
    </row>
    <row r="96" spans="1:5" x14ac:dyDescent="0.25">
      <c r="A96" s="1">
        <v>33008</v>
      </c>
      <c r="B96">
        <v>764</v>
      </c>
      <c r="C96">
        <v>765.75</v>
      </c>
      <c r="D96">
        <v>763.25</v>
      </c>
      <c r="E96">
        <v>765</v>
      </c>
    </row>
    <row r="97" spans="1:5" x14ac:dyDescent="0.25">
      <c r="A97" s="1">
        <v>33009</v>
      </c>
      <c r="B97">
        <v>764.75</v>
      </c>
      <c r="C97">
        <v>765.25</v>
      </c>
      <c r="D97">
        <v>761.75</v>
      </c>
      <c r="E97">
        <v>763.75</v>
      </c>
    </row>
    <row r="98" spans="1:5" x14ac:dyDescent="0.25">
      <c r="A98" s="1">
        <v>33010</v>
      </c>
      <c r="B98">
        <v>764.75</v>
      </c>
      <c r="C98">
        <v>767.25</v>
      </c>
      <c r="D98">
        <v>763.5</v>
      </c>
      <c r="E98">
        <v>764.5</v>
      </c>
    </row>
    <row r="99" spans="1:5" x14ac:dyDescent="0.25">
      <c r="A99" s="1">
        <v>33011</v>
      </c>
      <c r="B99">
        <v>763.5</v>
      </c>
      <c r="C99">
        <v>764.25</v>
      </c>
      <c r="D99">
        <v>762</v>
      </c>
      <c r="E99">
        <v>764</v>
      </c>
    </row>
    <row r="100" spans="1:5" x14ac:dyDescent="0.25">
      <c r="A100" s="1">
        <v>33014</v>
      </c>
      <c r="B100">
        <v>764</v>
      </c>
      <c r="C100">
        <v>769.5</v>
      </c>
      <c r="D100">
        <v>763.5</v>
      </c>
      <c r="E100">
        <v>767.5</v>
      </c>
    </row>
    <row r="101" spans="1:5" x14ac:dyDescent="0.25">
      <c r="A101" s="1">
        <v>33015</v>
      </c>
      <c r="B101">
        <v>769.75</v>
      </c>
      <c r="C101">
        <v>770.25</v>
      </c>
      <c r="D101">
        <v>765.5</v>
      </c>
      <c r="E101">
        <v>769.25</v>
      </c>
    </row>
    <row r="102" spans="1:5" x14ac:dyDescent="0.25">
      <c r="A102" s="1">
        <v>33016</v>
      </c>
      <c r="B102">
        <v>767.75</v>
      </c>
      <c r="C102">
        <v>769.25</v>
      </c>
      <c r="D102">
        <v>766.5</v>
      </c>
      <c r="E102">
        <v>769.25</v>
      </c>
    </row>
    <row r="103" spans="1:5" x14ac:dyDescent="0.25">
      <c r="A103" s="1">
        <v>33017</v>
      </c>
      <c r="B103">
        <v>769.25</v>
      </c>
      <c r="C103">
        <v>769.5</v>
      </c>
      <c r="D103">
        <v>767.25</v>
      </c>
      <c r="E103">
        <v>768.25</v>
      </c>
    </row>
    <row r="104" spans="1:5" x14ac:dyDescent="0.25">
      <c r="A104" s="1">
        <v>33018</v>
      </c>
      <c r="B104">
        <v>766.25</v>
      </c>
      <c r="C104">
        <v>766.75</v>
      </c>
      <c r="D104">
        <v>763.25</v>
      </c>
      <c r="E104">
        <v>763.75</v>
      </c>
    </row>
    <row r="105" spans="1:5" x14ac:dyDescent="0.25">
      <c r="A105" s="1">
        <v>33022</v>
      </c>
      <c r="B105">
        <v>764</v>
      </c>
      <c r="C105">
        <v>772</v>
      </c>
      <c r="D105">
        <v>764</v>
      </c>
      <c r="E105">
        <v>771</v>
      </c>
    </row>
    <row r="106" spans="1:5" x14ac:dyDescent="0.25">
      <c r="A106" s="1">
        <v>33023</v>
      </c>
      <c r="B106">
        <v>772</v>
      </c>
      <c r="C106">
        <v>772.5</v>
      </c>
      <c r="D106">
        <v>769.25</v>
      </c>
      <c r="E106">
        <v>771.5</v>
      </c>
    </row>
    <row r="107" spans="1:5" x14ac:dyDescent="0.25">
      <c r="A107" s="1">
        <v>33024</v>
      </c>
      <c r="B107">
        <v>770.25</v>
      </c>
      <c r="C107">
        <v>771.75</v>
      </c>
      <c r="D107">
        <v>769.75</v>
      </c>
      <c r="E107">
        <v>770.25</v>
      </c>
    </row>
    <row r="108" spans="1:5" x14ac:dyDescent="0.25">
      <c r="A108" s="1">
        <v>33025</v>
      </c>
      <c r="B108">
        <v>772.25</v>
      </c>
      <c r="C108">
        <v>772.75</v>
      </c>
      <c r="D108">
        <v>770.25</v>
      </c>
      <c r="E108">
        <v>772</v>
      </c>
    </row>
    <row r="109" spans="1:5" x14ac:dyDescent="0.25">
      <c r="A109" s="1">
        <v>33028</v>
      </c>
      <c r="B109">
        <v>772</v>
      </c>
      <c r="C109">
        <v>777.75</v>
      </c>
      <c r="D109">
        <v>771.25</v>
      </c>
      <c r="E109">
        <v>777.25</v>
      </c>
    </row>
    <row r="110" spans="1:5" x14ac:dyDescent="0.25">
      <c r="A110" s="1">
        <v>33029</v>
      </c>
      <c r="B110">
        <v>777</v>
      </c>
      <c r="C110">
        <v>778.5</v>
      </c>
      <c r="D110">
        <v>774.75</v>
      </c>
      <c r="E110">
        <v>776.25</v>
      </c>
    </row>
    <row r="111" spans="1:5" x14ac:dyDescent="0.25">
      <c r="A111" s="1">
        <v>33030</v>
      </c>
      <c r="B111">
        <v>775.75</v>
      </c>
      <c r="C111">
        <v>776.25</v>
      </c>
      <c r="D111">
        <v>773.75</v>
      </c>
      <c r="E111">
        <v>774.5</v>
      </c>
    </row>
    <row r="112" spans="1:5" x14ac:dyDescent="0.25">
      <c r="A112" s="1">
        <v>33031</v>
      </c>
      <c r="B112">
        <v>775.5</v>
      </c>
      <c r="C112">
        <v>775.5</v>
      </c>
      <c r="D112">
        <v>770.25</v>
      </c>
      <c r="E112">
        <v>772.5</v>
      </c>
    </row>
    <row r="113" spans="1:5" x14ac:dyDescent="0.25">
      <c r="A113" s="1">
        <v>33032</v>
      </c>
      <c r="B113">
        <v>772.25</v>
      </c>
      <c r="C113">
        <v>773</v>
      </c>
      <c r="D113">
        <v>766</v>
      </c>
      <c r="E113">
        <v>768</v>
      </c>
    </row>
    <row r="114" spans="1:5" x14ac:dyDescent="0.25">
      <c r="A114" s="1">
        <v>33035</v>
      </c>
      <c r="B114">
        <v>767.75</v>
      </c>
      <c r="C114">
        <v>771.5</v>
      </c>
      <c r="D114">
        <v>767</v>
      </c>
      <c r="E114">
        <v>771.25</v>
      </c>
    </row>
    <row r="115" spans="1:5" x14ac:dyDescent="0.25">
      <c r="A115" s="1">
        <v>33036</v>
      </c>
      <c r="B115">
        <v>770.5</v>
      </c>
      <c r="C115">
        <v>777</v>
      </c>
      <c r="D115">
        <v>769.75</v>
      </c>
      <c r="E115">
        <v>775</v>
      </c>
    </row>
    <row r="116" spans="1:5" x14ac:dyDescent="0.25">
      <c r="A116" s="1">
        <v>33037</v>
      </c>
      <c r="B116">
        <v>774.5</v>
      </c>
      <c r="C116">
        <v>776.75</v>
      </c>
      <c r="D116">
        <v>772.75</v>
      </c>
      <c r="E116">
        <v>774</v>
      </c>
    </row>
    <row r="117" spans="1:5" x14ac:dyDescent="0.25">
      <c r="A117" s="1">
        <v>33038</v>
      </c>
      <c r="B117">
        <v>773.5</v>
      </c>
      <c r="C117">
        <v>773.5</v>
      </c>
      <c r="D117">
        <v>770</v>
      </c>
      <c r="E117">
        <v>772</v>
      </c>
    </row>
    <row r="118" spans="1:5" x14ac:dyDescent="0.25">
      <c r="A118" s="1">
        <v>33039</v>
      </c>
      <c r="B118">
        <v>770.25</v>
      </c>
      <c r="C118">
        <v>772.5</v>
      </c>
      <c r="D118">
        <v>769.25</v>
      </c>
      <c r="E118">
        <v>771.5</v>
      </c>
    </row>
    <row r="119" spans="1:5" x14ac:dyDescent="0.25">
      <c r="A119" s="1">
        <v>33042</v>
      </c>
      <c r="B119">
        <v>770.25</v>
      </c>
      <c r="C119">
        <v>770.75</v>
      </c>
      <c r="D119">
        <v>764.75</v>
      </c>
      <c r="E119">
        <v>765.5</v>
      </c>
    </row>
    <row r="120" spans="1:5" x14ac:dyDescent="0.25">
      <c r="A120" s="1">
        <v>33043</v>
      </c>
      <c r="B120">
        <v>765.5</v>
      </c>
      <c r="C120">
        <v>767.75</v>
      </c>
      <c r="D120">
        <v>764</v>
      </c>
      <c r="E120">
        <v>767</v>
      </c>
    </row>
    <row r="121" spans="1:5" x14ac:dyDescent="0.25">
      <c r="A121" s="1">
        <v>33044</v>
      </c>
      <c r="B121">
        <v>767.25</v>
      </c>
      <c r="C121">
        <v>768.75</v>
      </c>
      <c r="D121">
        <v>764.75</v>
      </c>
      <c r="E121">
        <v>768</v>
      </c>
    </row>
    <row r="122" spans="1:5" x14ac:dyDescent="0.25">
      <c r="A122" s="1">
        <v>33045</v>
      </c>
      <c r="B122">
        <v>768.75</v>
      </c>
      <c r="C122">
        <v>770.5</v>
      </c>
      <c r="D122">
        <v>765.5</v>
      </c>
      <c r="E122">
        <v>770.5</v>
      </c>
    </row>
    <row r="123" spans="1:5" x14ac:dyDescent="0.25">
      <c r="A123" s="1">
        <v>33046</v>
      </c>
      <c r="B123">
        <v>770.5</v>
      </c>
      <c r="C123">
        <v>772</v>
      </c>
      <c r="D123">
        <v>762</v>
      </c>
      <c r="E123">
        <v>763.75</v>
      </c>
    </row>
    <row r="124" spans="1:5" x14ac:dyDescent="0.25">
      <c r="A124" s="1">
        <v>33049</v>
      </c>
      <c r="B124">
        <v>763.5</v>
      </c>
      <c r="C124">
        <v>764.5</v>
      </c>
      <c r="D124">
        <v>759.25</v>
      </c>
      <c r="E124">
        <v>761</v>
      </c>
    </row>
    <row r="125" spans="1:5" x14ac:dyDescent="0.25">
      <c r="A125" s="1">
        <v>33050</v>
      </c>
      <c r="B125">
        <v>762.75</v>
      </c>
      <c r="C125">
        <v>764.25</v>
      </c>
      <c r="D125">
        <v>759</v>
      </c>
      <c r="E125">
        <v>759.5</v>
      </c>
    </row>
    <row r="126" spans="1:5" x14ac:dyDescent="0.25">
      <c r="A126" s="1">
        <v>33051</v>
      </c>
      <c r="B126">
        <v>759.25</v>
      </c>
      <c r="C126">
        <v>764.25</v>
      </c>
      <c r="D126">
        <v>758.5</v>
      </c>
      <c r="E126">
        <v>763</v>
      </c>
    </row>
    <row r="127" spans="1:5" x14ac:dyDescent="0.25">
      <c r="A127" s="1">
        <v>33052</v>
      </c>
      <c r="B127">
        <v>763.25</v>
      </c>
      <c r="C127">
        <v>766</v>
      </c>
      <c r="D127">
        <v>762.75</v>
      </c>
      <c r="E127">
        <v>765.75</v>
      </c>
    </row>
    <row r="128" spans="1:5" x14ac:dyDescent="0.25">
      <c r="A128" s="1">
        <v>33053</v>
      </c>
      <c r="B128">
        <v>765</v>
      </c>
      <c r="C128">
        <v>767.5</v>
      </c>
      <c r="D128">
        <v>764.5</v>
      </c>
      <c r="E128">
        <v>765.75</v>
      </c>
    </row>
    <row r="129" spans="1:5" x14ac:dyDescent="0.25">
      <c r="A129" s="1">
        <v>33056</v>
      </c>
      <c r="B129">
        <v>766</v>
      </c>
      <c r="C129">
        <v>768</v>
      </c>
      <c r="D129">
        <v>765</v>
      </c>
      <c r="E129">
        <v>768</v>
      </c>
    </row>
    <row r="130" spans="1:5" x14ac:dyDescent="0.25">
      <c r="A130" s="1">
        <v>33057</v>
      </c>
      <c r="B130">
        <v>767.5</v>
      </c>
      <c r="C130">
        <v>768.75</v>
      </c>
      <c r="D130">
        <v>767</v>
      </c>
      <c r="E130">
        <v>767.5</v>
      </c>
    </row>
    <row r="131" spans="1:5" x14ac:dyDescent="0.25">
      <c r="A131" s="1">
        <v>33059</v>
      </c>
      <c r="B131">
        <v>766.25</v>
      </c>
      <c r="C131">
        <v>766.5</v>
      </c>
      <c r="D131">
        <v>761.75</v>
      </c>
      <c r="E131">
        <v>763.25</v>
      </c>
    </row>
    <row r="132" spans="1:5" x14ac:dyDescent="0.25">
      <c r="A132" s="1">
        <v>33060</v>
      </c>
      <c r="B132">
        <v>761.75</v>
      </c>
      <c r="C132">
        <v>766.75</v>
      </c>
      <c r="D132">
        <v>761.5</v>
      </c>
      <c r="E132">
        <v>765.75</v>
      </c>
    </row>
    <row r="133" spans="1:5" x14ac:dyDescent="0.25">
      <c r="A133" s="1">
        <v>33063</v>
      </c>
      <c r="B133">
        <v>765.5</v>
      </c>
      <c r="C133">
        <v>768</v>
      </c>
      <c r="D133">
        <v>765</v>
      </c>
      <c r="E133">
        <v>766.5</v>
      </c>
    </row>
    <row r="134" spans="1:5" x14ac:dyDescent="0.25">
      <c r="A134" s="1">
        <v>33064</v>
      </c>
      <c r="B134">
        <v>766.25</v>
      </c>
      <c r="C134">
        <v>767.5</v>
      </c>
      <c r="D134">
        <v>763</v>
      </c>
      <c r="E134">
        <v>764</v>
      </c>
    </row>
    <row r="135" spans="1:5" x14ac:dyDescent="0.25">
      <c r="A135" s="1">
        <v>33065</v>
      </c>
      <c r="B135">
        <v>764.75</v>
      </c>
      <c r="C135">
        <v>769.25</v>
      </c>
      <c r="D135">
        <v>764.25</v>
      </c>
      <c r="E135">
        <v>769</v>
      </c>
    </row>
    <row r="136" spans="1:5" x14ac:dyDescent="0.25">
      <c r="A136" s="1">
        <v>33066</v>
      </c>
      <c r="B136">
        <v>768.25</v>
      </c>
      <c r="C136">
        <v>773.25</v>
      </c>
      <c r="D136">
        <v>767.5</v>
      </c>
      <c r="E136">
        <v>773</v>
      </c>
    </row>
    <row r="137" spans="1:5" x14ac:dyDescent="0.25">
      <c r="A137" s="1">
        <v>33067</v>
      </c>
      <c r="B137">
        <v>773</v>
      </c>
      <c r="C137">
        <v>777.25</v>
      </c>
      <c r="D137">
        <v>772.75</v>
      </c>
      <c r="E137">
        <v>774.5</v>
      </c>
    </row>
    <row r="138" spans="1:5" x14ac:dyDescent="0.25">
      <c r="A138" s="1">
        <v>33070</v>
      </c>
      <c r="B138">
        <v>774.75</v>
      </c>
      <c r="C138">
        <v>777.25</v>
      </c>
      <c r="D138">
        <v>774</v>
      </c>
      <c r="E138">
        <v>775.75</v>
      </c>
    </row>
    <row r="139" spans="1:5" x14ac:dyDescent="0.25">
      <c r="A139" s="1">
        <v>33071</v>
      </c>
      <c r="B139">
        <v>776</v>
      </c>
      <c r="C139">
        <v>776.5</v>
      </c>
      <c r="D139">
        <v>771.5</v>
      </c>
      <c r="E139">
        <v>774</v>
      </c>
    </row>
    <row r="140" spans="1:5" x14ac:dyDescent="0.25">
      <c r="A140" s="1">
        <v>33072</v>
      </c>
      <c r="B140">
        <v>773</v>
      </c>
      <c r="C140">
        <v>773.5</v>
      </c>
      <c r="D140">
        <v>769.5</v>
      </c>
      <c r="E140">
        <v>770.75</v>
      </c>
    </row>
    <row r="141" spans="1:5" x14ac:dyDescent="0.25">
      <c r="A141" s="1">
        <v>33073</v>
      </c>
      <c r="B141">
        <v>770</v>
      </c>
      <c r="C141">
        <v>772.25</v>
      </c>
      <c r="D141">
        <v>767.75</v>
      </c>
      <c r="E141">
        <v>772</v>
      </c>
    </row>
    <row r="142" spans="1:5" x14ac:dyDescent="0.25">
      <c r="A142" s="1">
        <v>33074</v>
      </c>
      <c r="B142">
        <v>772</v>
      </c>
      <c r="C142">
        <v>773.5</v>
      </c>
      <c r="D142">
        <v>767.5</v>
      </c>
      <c r="E142">
        <v>768.25</v>
      </c>
    </row>
    <row r="143" spans="1:5" x14ac:dyDescent="0.25">
      <c r="A143" s="1">
        <v>33077</v>
      </c>
      <c r="B143">
        <v>767.25</v>
      </c>
      <c r="C143">
        <v>767.25</v>
      </c>
      <c r="D143">
        <v>756</v>
      </c>
      <c r="E143">
        <v>761.25</v>
      </c>
    </row>
    <row r="144" spans="1:5" x14ac:dyDescent="0.25">
      <c r="A144" s="1">
        <v>33078</v>
      </c>
      <c r="B144">
        <v>761.5</v>
      </c>
      <c r="C144">
        <v>761.75</v>
      </c>
      <c r="D144">
        <v>757</v>
      </c>
      <c r="E144">
        <v>761.25</v>
      </c>
    </row>
    <row r="145" spans="1:8" x14ac:dyDescent="0.25">
      <c r="A145" s="1">
        <v>33079</v>
      </c>
      <c r="B145">
        <v>761.25</v>
      </c>
      <c r="C145">
        <v>764</v>
      </c>
      <c r="D145">
        <v>760.5</v>
      </c>
      <c r="E145">
        <v>763.25</v>
      </c>
    </row>
    <row r="146" spans="1:8" x14ac:dyDescent="0.25">
      <c r="A146" s="1">
        <v>33080</v>
      </c>
      <c r="B146">
        <v>762.25</v>
      </c>
      <c r="C146">
        <v>763.75</v>
      </c>
      <c r="D146">
        <v>759.25</v>
      </c>
      <c r="E146">
        <v>761.75</v>
      </c>
    </row>
    <row r="147" spans="1:8" x14ac:dyDescent="0.25">
      <c r="A147" s="1">
        <v>33081</v>
      </c>
      <c r="B147">
        <v>761.25</v>
      </c>
      <c r="C147">
        <v>762</v>
      </c>
      <c r="D147">
        <v>757.75</v>
      </c>
      <c r="E147">
        <v>759</v>
      </c>
    </row>
    <row r="148" spans="1:8" x14ac:dyDescent="0.25">
      <c r="A148" s="1">
        <v>33084</v>
      </c>
      <c r="B148">
        <v>757.75</v>
      </c>
      <c r="C148">
        <v>762</v>
      </c>
      <c r="D148">
        <v>756.5</v>
      </c>
      <c r="E148">
        <v>761.75</v>
      </c>
    </row>
    <row r="149" spans="1:8" x14ac:dyDescent="0.25">
      <c r="A149" s="1">
        <v>33085</v>
      </c>
      <c r="B149">
        <v>761.75</v>
      </c>
      <c r="C149">
        <v>764</v>
      </c>
      <c r="D149">
        <v>759</v>
      </c>
      <c r="E149">
        <v>762</v>
      </c>
    </row>
    <row r="150" spans="1:8" x14ac:dyDescent="0.25">
      <c r="A150" s="1">
        <v>33086</v>
      </c>
      <c r="B150">
        <v>761.25</v>
      </c>
      <c r="C150">
        <v>763.25</v>
      </c>
      <c r="D150">
        <v>759.25</v>
      </c>
      <c r="E150">
        <v>761</v>
      </c>
      <c r="H150" s="4">
        <f>E150</f>
        <v>761</v>
      </c>
    </row>
    <row r="151" spans="1:8" x14ac:dyDescent="0.25">
      <c r="A151" s="1">
        <v>33087</v>
      </c>
      <c r="B151">
        <v>757.25</v>
      </c>
      <c r="C151">
        <v>759.5</v>
      </c>
      <c r="D151">
        <v>754.5</v>
      </c>
      <c r="E151">
        <v>757.5</v>
      </c>
      <c r="H151" s="4">
        <f>H150+$H$3*(E151-H150)</f>
        <v>760.95652173913038</v>
      </c>
    </row>
    <row r="152" spans="1:8" x14ac:dyDescent="0.25">
      <c r="A152" s="1">
        <v>33088</v>
      </c>
      <c r="B152">
        <v>751.25</v>
      </c>
      <c r="C152">
        <v>755.5</v>
      </c>
      <c r="D152">
        <v>741</v>
      </c>
      <c r="E152">
        <v>750.25</v>
      </c>
      <c r="H152" s="4">
        <f t="shared" ref="H152:H215" si="0">H151+$H$3*(E152-H151)</f>
        <v>760.82352146907908</v>
      </c>
    </row>
    <row r="153" spans="1:8" x14ac:dyDescent="0.25">
      <c r="A153" s="1">
        <v>33091</v>
      </c>
      <c r="B153">
        <v>738.75</v>
      </c>
      <c r="C153">
        <v>745.25</v>
      </c>
      <c r="D153">
        <v>737.25</v>
      </c>
      <c r="E153">
        <v>738</v>
      </c>
      <c r="H153" s="4">
        <f t="shared" si="0"/>
        <v>760.539999463252</v>
      </c>
    </row>
    <row r="154" spans="1:8" x14ac:dyDescent="0.25">
      <c r="A154" s="1">
        <v>33092</v>
      </c>
      <c r="B154">
        <v>744</v>
      </c>
      <c r="C154">
        <v>744.5</v>
      </c>
      <c r="D154">
        <v>737</v>
      </c>
      <c r="E154">
        <v>740.75</v>
      </c>
      <c r="H154" s="4">
        <f t="shared" si="0"/>
        <v>760.29416096060288</v>
      </c>
    </row>
    <row r="155" spans="1:8" x14ac:dyDescent="0.25">
      <c r="A155" s="1">
        <v>33093</v>
      </c>
      <c r="B155">
        <v>740.25</v>
      </c>
      <c r="C155">
        <v>744.75</v>
      </c>
      <c r="D155">
        <v>740</v>
      </c>
      <c r="E155">
        <v>743</v>
      </c>
      <c r="H155" s="4">
        <f t="shared" si="0"/>
        <v>760.07932666295562</v>
      </c>
    </row>
    <row r="156" spans="1:8" x14ac:dyDescent="0.25">
      <c r="A156" s="1">
        <v>33094</v>
      </c>
      <c r="B156">
        <v>743.5</v>
      </c>
      <c r="C156">
        <v>745.75</v>
      </c>
      <c r="D156">
        <v>742.25</v>
      </c>
      <c r="E156">
        <v>745</v>
      </c>
      <c r="H156" s="4">
        <f t="shared" si="0"/>
        <v>759.89200583484433</v>
      </c>
    </row>
    <row r="157" spans="1:8" x14ac:dyDescent="0.25">
      <c r="A157" s="1">
        <v>33095</v>
      </c>
      <c r="B157">
        <v>744.5</v>
      </c>
      <c r="C157">
        <v>744.75</v>
      </c>
      <c r="D157">
        <v>738.5</v>
      </c>
      <c r="E157">
        <v>740.75</v>
      </c>
      <c r="H157" s="4">
        <f t="shared" si="0"/>
        <v>759.65421694248596</v>
      </c>
    </row>
    <row r="158" spans="1:8" x14ac:dyDescent="0.25">
      <c r="A158" s="1">
        <v>33098</v>
      </c>
      <c r="B158">
        <v>739.75</v>
      </c>
      <c r="C158">
        <v>744.25</v>
      </c>
      <c r="D158">
        <v>737</v>
      </c>
      <c r="E158">
        <v>743.25</v>
      </c>
      <c r="H158" s="4">
        <f t="shared" si="0"/>
        <v>759.4504378500327</v>
      </c>
    </row>
    <row r="159" spans="1:8" x14ac:dyDescent="0.25">
      <c r="A159" s="1">
        <v>33099</v>
      </c>
      <c r="B159">
        <v>743.25</v>
      </c>
      <c r="C159">
        <v>746.5</v>
      </c>
      <c r="D159">
        <v>742</v>
      </c>
      <c r="E159">
        <v>744.25</v>
      </c>
      <c r="H159" s="4">
        <f t="shared" si="0"/>
        <v>759.26161253512544</v>
      </c>
    </row>
    <row r="160" spans="1:8" x14ac:dyDescent="0.25">
      <c r="A160" s="1">
        <v>33100</v>
      </c>
      <c r="B160">
        <v>747.75</v>
      </c>
      <c r="C160">
        <v>748.25</v>
      </c>
      <c r="D160">
        <v>744.5</v>
      </c>
      <c r="E160">
        <v>745.25</v>
      </c>
      <c r="H160" s="4">
        <f t="shared" si="0"/>
        <v>759.08755523655248</v>
      </c>
    </row>
    <row r="161" spans="1:20" x14ac:dyDescent="0.25">
      <c r="A161" s="1">
        <v>33101</v>
      </c>
      <c r="B161">
        <v>741.75</v>
      </c>
      <c r="C161">
        <v>743.5</v>
      </c>
      <c r="D161">
        <v>735</v>
      </c>
      <c r="E161">
        <v>735.25</v>
      </c>
      <c r="H161" s="4">
        <f t="shared" si="0"/>
        <v>758.79143653796177</v>
      </c>
    </row>
    <row r="162" spans="1:20" x14ac:dyDescent="0.25">
      <c r="A162" s="1">
        <v>33102</v>
      </c>
      <c r="B162">
        <v>734.5</v>
      </c>
      <c r="C162">
        <v>736</v>
      </c>
      <c r="D162">
        <v>728</v>
      </c>
      <c r="E162">
        <v>732.25</v>
      </c>
      <c r="H162" s="4">
        <f t="shared" si="0"/>
        <v>758.46172925177586</v>
      </c>
    </row>
    <row r="163" spans="1:20" x14ac:dyDescent="0.25">
      <c r="A163" s="1">
        <v>33105</v>
      </c>
      <c r="B163">
        <v>733.25</v>
      </c>
      <c r="C163">
        <v>735.5</v>
      </c>
      <c r="D163">
        <v>732.25</v>
      </c>
      <c r="E163">
        <v>733.25</v>
      </c>
      <c r="F163" s="3">
        <f ca="1">E163-OFFSET(E163,-$F$3+1,0)</f>
        <v>-41</v>
      </c>
      <c r="G163" s="5">
        <f ca="1">AVERAGE(E163:OFFSET(E163,-$F$3+1,0))</f>
        <v>755.38437499999998</v>
      </c>
      <c r="H163" s="4">
        <f t="shared" si="0"/>
        <v>758.14854006852397</v>
      </c>
      <c r="I163" s="3">
        <f ca="1">SLOPE(E163:OFFSET(E163,-$F$3+1,0),A163:OFFSET(A163,-$F$3+1,0))</f>
        <v>5.6771847222169824E-2</v>
      </c>
      <c r="J163" s="3" t="str">
        <f ca="1">IF(E163&gt;MAX(E162:OFFSET(E162,-$F$3,0)),1,IF(E163&lt;MIN(E162:OFFSET(E162,-$F$3,0)),-1," "))</f>
        <v xml:space="preserve"> </v>
      </c>
      <c r="P163" s="7" t="s">
        <v>6</v>
      </c>
      <c r="Q163" s="7" t="s">
        <v>5</v>
      </c>
      <c r="R163" s="7" t="s">
        <v>7</v>
      </c>
      <c r="S163" s="7" t="s">
        <v>8</v>
      </c>
      <c r="T163" s="7" t="s">
        <v>9</v>
      </c>
    </row>
    <row r="164" spans="1:20" x14ac:dyDescent="0.25">
      <c r="A164" s="1">
        <v>33106</v>
      </c>
      <c r="B164">
        <v>729.5</v>
      </c>
      <c r="C164">
        <v>730</v>
      </c>
      <c r="D164">
        <v>721.25</v>
      </c>
      <c r="E164">
        <v>727</v>
      </c>
      <c r="F164" s="3">
        <f t="shared" ref="F164:F227" ca="1" si="1">E164-OFFSET(E164,-$F$3+1,0)</f>
        <v>-45.25</v>
      </c>
      <c r="G164" s="5">
        <f ca="1">AVERAGE(E164:OFFSET(E164,-$F$3+1,0))</f>
        <v>755.08906249999995</v>
      </c>
      <c r="H164" s="4">
        <f t="shared" si="0"/>
        <v>757.76160168257957</v>
      </c>
      <c r="I164" s="3">
        <f ca="1">SLOPE(E164:OFFSET(E164,-$F$3+1,0),A164:OFFSET(A164,-$F$3+1,0))</f>
        <v>5.5248498780542998E-2</v>
      </c>
      <c r="J164" s="3">
        <f ca="1">IF(E164&gt;MAX(E163:OFFSET(E163,-$F$3+1,0)),1,IF(E164&lt;MIN(E163:OFFSET(E163,-$F$3+1,0)),-1,J163))</f>
        <v>-1</v>
      </c>
      <c r="K164" s="6">
        <f ca="1">IF(F164&gt;F163,1,-1)</f>
        <v>-1</v>
      </c>
      <c r="L164" s="6">
        <f ca="1">IF(G164&gt;G163,1,-1)</f>
        <v>-1</v>
      </c>
      <c r="M164" s="6">
        <f>IF(H164&gt;H163,1,-1)</f>
        <v>-1</v>
      </c>
      <c r="N164" s="6">
        <f ca="1">IF(I164&gt;0,1,-1)</f>
        <v>1</v>
      </c>
      <c r="O164" s="6">
        <f ca="1">IF(J164&lt;&gt;0,J164,O163)</f>
        <v>-1</v>
      </c>
      <c r="P164" s="8"/>
      <c r="Q164" s="8"/>
      <c r="R164" s="8"/>
      <c r="S164" s="8"/>
    </row>
    <row r="165" spans="1:20" x14ac:dyDescent="0.25">
      <c r="A165" s="1">
        <v>33107</v>
      </c>
      <c r="B165">
        <v>728</v>
      </c>
      <c r="C165">
        <v>728.75</v>
      </c>
      <c r="D165">
        <v>720.5</v>
      </c>
      <c r="E165">
        <v>720.75</v>
      </c>
      <c r="F165" s="3">
        <f t="shared" ca="1" si="1"/>
        <v>-46.25</v>
      </c>
      <c r="G165" s="5">
        <f ca="1">AVERAGE(E165:OFFSET(E165,-$F$3+1,0))</f>
        <v>754.76718749999998</v>
      </c>
      <c r="H165" s="4">
        <f t="shared" si="0"/>
        <v>757.30183023310656</v>
      </c>
      <c r="I165" s="3">
        <f ca="1">SLOPE(E165:OFFSET(E165,-$F$3+1,0),A165:OFFSET(A165,-$F$3+1,0))</f>
        <v>5.2535258854688287E-2</v>
      </c>
      <c r="J165" s="3">
        <f ca="1">IF(E165&gt;MAX(E164:OFFSET(E164,-$F$3+1,0)),1,IF(E165&lt;MIN(E164:OFFSET(E164,-$F$3+1,0)),-1,J164))</f>
        <v>-1</v>
      </c>
      <c r="K165" s="6">
        <f t="shared" ref="K165:K228" ca="1" si="2">IF(F165&gt;F164,1,-1)</f>
        <v>-1</v>
      </c>
      <c r="L165" s="6">
        <f t="shared" ref="L165:L228" ca="1" si="3">IF(G165&gt;G164,1,-1)</f>
        <v>-1</v>
      </c>
      <c r="M165" s="6">
        <f t="shared" ref="M165:M228" si="4">IF(H165&gt;H164,1,-1)</f>
        <v>-1</v>
      </c>
      <c r="N165" s="6">
        <f t="shared" ref="N165:N228" ca="1" si="5">IF(I165&gt;0,1,-1)</f>
        <v>1</v>
      </c>
      <c r="O165" s="6">
        <f t="shared" ref="O165:O228" ca="1" si="6">IF(J165&lt;&gt;0,J165,O164)</f>
        <v>-1</v>
      </c>
      <c r="P165" s="8">
        <f ca="1">K164*($E165-$E164)+P164</f>
        <v>6.25</v>
      </c>
      <c r="Q165" s="8">
        <f t="shared" ref="Q165:T180" ca="1" si="7">L164*($E165-$E164)+Q164</f>
        <v>6.25</v>
      </c>
      <c r="R165" s="8">
        <f t="shared" si="7"/>
        <v>6.25</v>
      </c>
      <c r="S165" s="8">
        <f t="shared" ca="1" si="7"/>
        <v>-6.25</v>
      </c>
      <c r="T165" s="8">
        <f t="shared" ca="1" si="7"/>
        <v>6.25</v>
      </c>
    </row>
    <row r="166" spans="1:20" x14ac:dyDescent="0.25">
      <c r="A166" s="1">
        <v>33108</v>
      </c>
      <c r="B166">
        <v>709.5</v>
      </c>
      <c r="C166">
        <v>716.5</v>
      </c>
      <c r="D166">
        <v>708.75</v>
      </c>
      <c r="E166">
        <v>709.75</v>
      </c>
      <c r="F166" s="3">
        <f t="shared" ca="1" si="1"/>
        <v>-60.25</v>
      </c>
      <c r="G166" s="5">
        <f ca="1">AVERAGE(E166:OFFSET(E166,-$F$3+1,0))</f>
        <v>754.40937499999995</v>
      </c>
      <c r="H166" s="4">
        <f t="shared" si="0"/>
        <v>756.71112426747789</v>
      </c>
      <c r="I166" s="3">
        <f ca="1">SLOPE(E166:OFFSET(E166,-$F$3+1,0),A166:OFFSET(A166,-$F$3+1,0))</f>
        <v>4.7350492659119947E-2</v>
      </c>
      <c r="J166" s="3">
        <f ca="1">IF(E166&gt;MAX(E165:OFFSET(E165,-$F$3+1,0)),1,IF(E166&lt;MIN(E165:OFFSET(E165,-$F$3+1,0)),-1,J165))</f>
        <v>-1</v>
      </c>
      <c r="K166" s="6">
        <f t="shared" ca="1" si="2"/>
        <v>-1</v>
      </c>
      <c r="L166" s="6">
        <f t="shared" ca="1" si="3"/>
        <v>-1</v>
      </c>
      <c r="M166" s="6">
        <f t="shared" si="4"/>
        <v>-1</v>
      </c>
      <c r="N166" s="6">
        <f t="shared" ca="1" si="5"/>
        <v>1</v>
      </c>
      <c r="O166" s="6">
        <f t="shared" ca="1" si="6"/>
        <v>-1</v>
      </c>
      <c r="P166" s="8">
        <f t="shared" ref="P166:P229" ca="1" si="8">K165*($E166-$E165)+P165</f>
        <v>17.25</v>
      </c>
      <c r="Q166" s="8">
        <f t="shared" ref="Q166:Q229" ca="1" si="9">L165*($E166-$E165)+Q165</f>
        <v>17.25</v>
      </c>
      <c r="R166" s="8">
        <f t="shared" ref="R166:R229" si="10">M165*($E166-$E165)+R165</f>
        <v>17.25</v>
      </c>
      <c r="S166" s="8">
        <f t="shared" ref="S166:T229" ca="1" si="11">N165*($E166-$E165)+S165</f>
        <v>-17.25</v>
      </c>
      <c r="T166" s="8">
        <f t="shared" ca="1" si="7"/>
        <v>17.25</v>
      </c>
    </row>
    <row r="167" spans="1:20" x14ac:dyDescent="0.25">
      <c r="A167" s="1">
        <v>33109</v>
      </c>
      <c r="B167">
        <v>715.75</v>
      </c>
      <c r="C167">
        <v>716.75</v>
      </c>
      <c r="D167">
        <v>710</v>
      </c>
      <c r="E167">
        <v>716.5</v>
      </c>
      <c r="F167" s="3">
        <f t="shared" ca="1" si="1"/>
        <v>-48.25</v>
      </c>
      <c r="G167" s="5">
        <f ca="1">AVERAGE(E167:OFFSET(E167,-$F$3+1,0))</f>
        <v>754.07500000000005</v>
      </c>
      <c r="H167" s="4">
        <f t="shared" si="0"/>
        <v>756.21160719583224</v>
      </c>
      <c r="I167" s="3">
        <f ca="1">SLOPE(E167:OFFSET(E167,-$F$3+1,0),A167:OFFSET(A167,-$F$3+1,0))</f>
        <v>4.382242554885582E-2</v>
      </c>
      <c r="J167" s="3">
        <f ca="1">IF(E167&gt;MAX(E166:OFFSET(E166,-$F$3+1,0)),1,IF(E167&lt;MIN(E166:OFFSET(E166,-$F$3+1,0)),-1,J166))</f>
        <v>-1</v>
      </c>
      <c r="K167" s="6">
        <f t="shared" ca="1" si="2"/>
        <v>1</v>
      </c>
      <c r="L167" s="6">
        <f t="shared" ca="1" si="3"/>
        <v>-1</v>
      </c>
      <c r="M167" s="6">
        <f t="shared" si="4"/>
        <v>-1</v>
      </c>
      <c r="N167" s="6">
        <f t="shared" ca="1" si="5"/>
        <v>1</v>
      </c>
      <c r="O167" s="6">
        <f t="shared" ca="1" si="6"/>
        <v>-1</v>
      </c>
      <c r="P167" s="8">
        <f t="shared" ca="1" si="8"/>
        <v>10.5</v>
      </c>
      <c r="Q167" s="8">
        <f t="shared" ca="1" si="9"/>
        <v>10.5</v>
      </c>
      <c r="R167" s="8">
        <f t="shared" si="10"/>
        <v>10.5</v>
      </c>
      <c r="S167" s="8">
        <f t="shared" ca="1" si="11"/>
        <v>-10.5</v>
      </c>
      <c r="T167" s="8">
        <f t="shared" ca="1" si="7"/>
        <v>10.5</v>
      </c>
    </row>
    <row r="168" spans="1:20" x14ac:dyDescent="0.25">
      <c r="A168" s="1">
        <v>33112</v>
      </c>
      <c r="B168">
        <v>726.5</v>
      </c>
      <c r="C168">
        <v>728.5</v>
      </c>
      <c r="D168">
        <v>721.5</v>
      </c>
      <c r="E168">
        <v>726.25</v>
      </c>
      <c r="F168" s="3">
        <f t="shared" ca="1" si="1"/>
        <v>-37.5</v>
      </c>
      <c r="G168" s="5">
        <f ca="1">AVERAGE(E168:OFFSET(E168,-$F$3+1,0))</f>
        <v>753.83437500000002</v>
      </c>
      <c r="H168" s="4">
        <f t="shared" si="0"/>
        <v>755.8394133176231</v>
      </c>
      <c r="I168" s="3">
        <f ca="1">SLOPE(E168:OFFSET(E168,-$F$3+1,0),A168:OFFSET(A168,-$F$3+1,0))</f>
        <v>4.1039021960509806E-2</v>
      </c>
      <c r="J168" s="3">
        <f ca="1">IF(E168&gt;MAX(E167:OFFSET(E167,-$F$3+1,0)),1,IF(E168&lt;MIN(E167:OFFSET(E167,-$F$3+1,0)),-1,J167))</f>
        <v>-1</v>
      </c>
      <c r="K168" s="6">
        <f t="shared" ca="1" si="2"/>
        <v>1</v>
      </c>
      <c r="L168" s="6">
        <f t="shared" ca="1" si="3"/>
        <v>-1</v>
      </c>
      <c r="M168" s="6">
        <f t="shared" si="4"/>
        <v>-1</v>
      </c>
      <c r="N168" s="6">
        <f t="shared" ca="1" si="5"/>
        <v>1</v>
      </c>
      <c r="O168" s="6">
        <f t="shared" ca="1" si="6"/>
        <v>-1</v>
      </c>
      <c r="P168" s="8">
        <f t="shared" ca="1" si="8"/>
        <v>20.25</v>
      </c>
      <c r="Q168" s="8">
        <f t="shared" ca="1" si="9"/>
        <v>0.75</v>
      </c>
      <c r="R168" s="8">
        <f t="shared" si="10"/>
        <v>0.75</v>
      </c>
      <c r="S168" s="8">
        <f t="shared" ca="1" si="11"/>
        <v>-0.75</v>
      </c>
      <c r="T168" s="8">
        <f t="shared" ca="1" si="7"/>
        <v>0.75</v>
      </c>
    </row>
    <row r="169" spans="1:20" x14ac:dyDescent="0.25">
      <c r="A169" s="1">
        <v>33113</v>
      </c>
      <c r="B169">
        <v>724.25</v>
      </c>
      <c r="C169">
        <v>726.75</v>
      </c>
      <c r="D169">
        <v>724</v>
      </c>
      <c r="E169">
        <v>726.25</v>
      </c>
      <c r="F169" s="3">
        <f t="shared" ca="1" si="1"/>
        <v>-38</v>
      </c>
      <c r="G169" s="5">
        <f ca="1">AVERAGE(E169:OFFSET(E169,-$F$3+1,0))</f>
        <v>753.6</v>
      </c>
      <c r="H169" s="4">
        <f t="shared" si="0"/>
        <v>755.47184296585135</v>
      </c>
      <c r="I169" s="3">
        <f ca="1">SLOPE(E169:OFFSET(E169,-$F$3+1,0),A169:OFFSET(A169,-$F$3+1,0))</f>
        <v>3.8207351694175717E-2</v>
      </c>
      <c r="J169" s="3">
        <f ca="1">IF(E169&gt;MAX(E168:OFFSET(E168,-$F$3+1,0)),1,IF(E169&lt;MIN(E168:OFFSET(E168,-$F$3+1,0)),-1,J168))</f>
        <v>-1</v>
      </c>
      <c r="K169" s="6">
        <f t="shared" ca="1" si="2"/>
        <v>-1</v>
      </c>
      <c r="L169" s="6">
        <f t="shared" ca="1" si="3"/>
        <v>-1</v>
      </c>
      <c r="M169" s="6">
        <f t="shared" si="4"/>
        <v>-1</v>
      </c>
      <c r="N169" s="6">
        <f t="shared" ca="1" si="5"/>
        <v>1</v>
      </c>
      <c r="O169" s="6">
        <f t="shared" ca="1" si="6"/>
        <v>-1</v>
      </c>
      <c r="P169" s="8">
        <f t="shared" ca="1" si="8"/>
        <v>20.25</v>
      </c>
      <c r="Q169" s="8">
        <f t="shared" ca="1" si="9"/>
        <v>0.75</v>
      </c>
      <c r="R169" s="8">
        <f t="shared" si="10"/>
        <v>0.75</v>
      </c>
      <c r="S169" s="8">
        <f t="shared" ca="1" si="11"/>
        <v>-0.75</v>
      </c>
      <c r="T169" s="8">
        <f t="shared" ca="1" si="7"/>
        <v>0.75</v>
      </c>
    </row>
    <row r="170" spans="1:20" x14ac:dyDescent="0.25">
      <c r="A170" s="1">
        <v>33114</v>
      </c>
      <c r="B170">
        <v>725.25</v>
      </c>
      <c r="C170">
        <v>730.5</v>
      </c>
      <c r="D170">
        <v>724.75</v>
      </c>
      <c r="E170">
        <v>727.25</v>
      </c>
      <c r="F170" s="3">
        <f t="shared" ca="1" si="1"/>
        <v>-26.25</v>
      </c>
      <c r="G170" s="5">
        <f ca="1">AVERAGE(E170:OFFSET(E170,-$F$3+1,0))</f>
        <v>753.36874999999998</v>
      </c>
      <c r="H170" s="4">
        <f t="shared" si="0"/>
        <v>755.12126106565449</v>
      </c>
      <c r="I170" s="3">
        <f ca="1">SLOPE(E170:OFFSET(E170,-$F$3+1,0),A170:OFFSET(A170,-$F$3+1,0))</f>
        <v>3.5727272589679782E-2</v>
      </c>
      <c r="J170" s="3">
        <f ca="1">IF(E170&gt;MAX(E169:OFFSET(E169,-$F$3+1,0)),1,IF(E170&lt;MIN(E169:OFFSET(E169,-$F$3+1,0)),-1,J169))</f>
        <v>-1</v>
      </c>
      <c r="K170" s="6">
        <f t="shared" ca="1" si="2"/>
        <v>1</v>
      </c>
      <c r="L170" s="6">
        <f t="shared" ca="1" si="3"/>
        <v>-1</v>
      </c>
      <c r="M170" s="6">
        <f t="shared" si="4"/>
        <v>-1</v>
      </c>
      <c r="N170" s="6">
        <f t="shared" ca="1" si="5"/>
        <v>1</v>
      </c>
      <c r="O170" s="6">
        <f t="shared" ca="1" si="6"/>
        <v>-1</v>
      </c>
      <c r="P170" s="8">
        <f t="shared" ca="1" si="8"/>
        <v>19.25</v>
      </c>
      <c r="Q170" s="8">
        <f t="shared" ca="1" si="9"/>
        <v>-0.25</v>
      </c>
      <c r="R170" s="8">
        <f t="shared" si="10"/>
        <v>-0.25</v>
      </c>
      <c r="S170" s="8">
        <f t="shared" ca="1" si="11"/>
        <v>0.25</v>
      </c>
      <c r="T170" s="8">
        <f t="shared" ca="1" si="7"/>
        <v>-0.25</v>
      </c>
    </row>
    <row r="171" spans="1:20" x14ac:dyDescent="0.25">
      <c r="A171" s="1">
        <v>33115</v>
      </c>
      <c r="B171">
        <v>728</v>
      </c>
      <c r="C171">
        <v>728.5</v>
      </c>
      <c r="D171">
        <v>721.5</v>
      </c>
      <c r="E171">
        <v>722</v>
      </c>
      <c r="F171" s="3">
        <f t="shared" ca="1" si="1"/>
        <v>-29.75</v>
      </c>
      <c r="G171" s="5">
        <f ca="1">AVERAGE(E171:OFFSET(E171,-$F$3+1,0))</f>
        <v>753.171875</v>
      </c>
      <c r="H171" s="4">
        <f t="shared" si="0"/>
        <v>754.70981682881404</v>
      </c>
      <c r="I171" s="3">
        <f ca="1">SLOPE(E171:OFFSET(E171,-$F$3+1,0),A171:OFFSET(A171,-$F$3+1,0))</f>
        <v>3.0750033208159E-2</v>
      </c>
      <c r="J171" s="3">
        <f ca="1">IF(E171&gt;MAX(E170:OFFSET(E170,-$F$3+1,0)),1,IF(E171&lt;MIN(E170:OFFSET(E170,-$F$3+1,0)),-1,J170))</f>
        <v>-1</v>
      </c>
      <c r="K171" s="6">
        <f t="shared" ca="1" si="2"/>
        <v>-1</v>
      </c>
      <c r="L171" s="6">
        <f t="shared" ca="1" si="3"/>
        <v>-1</v>
      </c>
      <c r="M171" s="6">
        <f t="shared" si="4"/>
        <v>-1</v>
      </c>
      <c r="N171" s="6">
        <f t="shared" ca="1" si="5"/>
        <v>1</v>
      </c>
      <c r="O171" s="6">
        <f t="shared" ca="1" si="6"/>
        <v>-1</v>
      </c>
      <c r="P171" s="8">
        <f t="shared" ca="1" si="8"/>
        <v>14</v>
      </c>
      <c r="Q171" s="8">
        <f t="shared" ca="1" si="9"/>
        <v>5</v>
      </c>
      <c r="R171" s="8">
        <f t="shared" si="10"/>
        <v>5</v>
      </c>
      <c r="S171" s="8">
        <f t="shared" ca="1" si="11"/>
        <v>-5</v>
      </c>
      <c r="T171" s="8">
        <f t="shared" ca="1" si="7"/>
        <v>5</v>
      </c>
    </row>
    <row r="172" spans="1:20" x14ac:dyDescent="0.25">
      <c r="A172" s="1">
        <v>33116</v>
      </c>
      <c r="B172">
        <v>722.5</v>
      </c>
      <c r="C172">
        <v>726.25</v>
      </c>
      <c r="D172">
        <v>720</v>
      </c>
      <c r="E172">
        <v>726</v>
      </c>
      <c r="F172" s="3">
        <f t="shared" ca="1" si="1"/>
        <v>-28.5</v>
      </c>
      <c r="G172" s="5">
        <f ca="1">AVERAGE(E172:OFFSET(E172,-$F$3+1,0))</f>
        <v>753.01093749999995</v>
      </c>
      <c r="H172" s="4">
        <f t="shared" si="0"/>
        <v>754.35317314149961</v>
      </c>
      <c r="I172" s="3">
        <f ca="1">SLOPE(E172:OFFSET(E172,-$F$3+1,0),A172:OFFSET(A172,-$F$3+1,0))</f>
        <v>2.6194179623752291E-2</v>
      </c>
      <c r="J172" s="3">
        <f ca="1">IF(E172&gt;MAX(E171:OFFSET(E171,-$F$3+1,0)),1,IF(E172&lt;MIN(E171:OFFSET(E171,-$F$3+1,0)),-1,J171))</f>
        <v>-1</v>
      </c>
      <c r="K172" s="6">
        <f t="shared" ca="1" si="2"/>
        <v>1</v>
      </c>
      <c r="L172" s="6">
        <f t="shared" ca="1" si="3"/>
        <v>-1</v>
      </c>
      <c r="M172" s="6">
        <f t="shared" si="4"/>
        <v>-1</v>
      </c>
      <c r="N172" s="6">
        <f t="shared" ca="1" si="5"/>
        <v>1</v>
      </c>
      <c r="O172" s="6">
        <f t="shared" ca="1" si="6"/>
        <v>-1</v>
      </c>
      <c r="P172" s="8">
        <f t="shared" ca="1" si="8"/>
        <v>10</v>
      </c>
      <c r="Q172" s="8">
        <f t="shared" ca="1" si="9"/>
        <v>1</v>
      </c>
      <c r="R172" s="8">
        <f t="shared" si="10"/>
        <v>1</v>
      </c>
      <c r="S172" s="8">
        <f t="shared" ca="1" si="11"/>
        <v>-1</v>
      </c>
      <c r="T172" s="8">
        <f t="shared" ca="1" si="7"/>
        <v>1</v>
      </c>
    </row>
    <row r="173" spans="1:20" x14ac:dyDescent="0.25">
      <c r="A173" s="1">
        <v>33120</v>
      </c>
      <c r="B173">
        <v>723</v>
      </c>
      <c r="C173">
        <v>728</v>
      </c>
      <c r="D173">
        <v>722.5</v>
      </c>
      <c r="E173">
        <v>727.75</v>
      </c>
      <c r="F173" s="3">
        <f t="shared" ca="1" si="1"/>
        <v>-23.5</v>
      </c>
      <c r="G173" s="5">
        <f ca="1">AVERAGE(E173:OFFSET(E173,-$F$3+1,0))</f>
        <v>752.84375</v>
      </c>
      <c r="H173" s="4">
        <f t="shared" si="0"/>
        <v>754.02269894098413</v>
      </c>
      <c r="I173" s="3">
        <f ca="1">SLOPE(E173:OFFSET(E173,-$F$3+1,0),A173:OFFSET(A173,-$F$3+1,0))</f>
        <v>2.2307502940813476E-2</v>
      </c>
      <c r="J173" s="3">
        <f ca="1">IF(E173&gt;MAX(E172:OFFSET(E172,-$F$3+1,0)),1,IF(E173&lt;MIN(E172:OFFSET(E172,-$F$3+1,0)),-1,J172))</f>
        <v>-1</v>
      </c>
      <c r="K173" s="6">
        <f t="shared" ca="1" si="2"/>
        <v>1</v>
      </c>
      <c r="L173" s="6">
        <f t="shared" ca="1" si="3"/>
        <v>-1</v>
      </c>
      <c r="M173" s="6">
        <f t="shared" si="4"/>
        <v>-1</v>
      </c>
      <c r="N173" s="6">
        <f t="shared" ca="1" si="5"/>
        <v>1</v>
      </c>
      <c r="O173" s="6">
        <f t="shared" ca="1" si="6"/>
        <v>-1</v>
      </c>
      <c r="P173" s="8">
        <f t="shared" ca="1" si="8"/>
        <v>11.75</v>
      </c>
      <c r="Q173" s="8">
        <f t="shared" ca="1" si="9"/>
        <v>-0.75</v>
      </c>
      <c r="R173" s="8">
        <f t="shared" si="10"/>
        <v>-0.75</v>
      </c>
      <c r="S173" s="8">
        <f t="shared" ca="1" si="11"/>
        <v>0.75</v>
      </c>
      <c r="T173" s="8">
        <f t="shared" ca="1" si="7"/>
        <v>-0.75</v>
      </c>
    </row>
    <row r="174" spans="1:20" x14ac:dyDescent="0.25">
      <c r="A174" s="1">
        <v>33121</v>
      </c>
      <c r="B174">
        <v>727.25</v>
      </c>
      <c r="C174">
        <v>729</v>
      </c>
      <c r="D174">
        <v>725</v>
      </c>
      <c r="E174">
        <v>728.25</v>
      </c>
      <c r="F174" s="3">
        <f t="shared" ca="1" si="1"/>
        <v>-25</v>
      </c>
      <c r="G174" s="5">
        <f ca="1">AVERAGE(E174:OFFSET(E174,-$F$3+1,0))</f>
        <v>752.7</v>
      </c>
      <c r="H174" s="4">
        <f t="shared" si="0"/>
        <v>753.70254119016442</v>
      </c>
      <c r="I174" s="3">
        <f ca="1">SLOPE(E174:OFFSET(E174,-$F$3+1,0),A174:OFFSET(A174,-$F$3+1,0))</f>
        <v>1.8053049126011241E-2</v>
      </c>
      <c r="J174" s="3">
        <f ca="1">IF(E174&gt;MAX(E173:OFFSET(E173,-$F$3+1,0)),1,IF(E174&lt;MIN(E173:OFFSET(E173,-$F$3+1,0)),-1,J173))</f>
        <v>-1</v>
      </c>
      <c r="K174" s="6">
        <f t="shared" ca="1" si="2"/>
        <v>-1</v>
      </c>
      <c r="L174" s="6">
        <f t="shared" ca="1" si="3"/>
        <v>-1</v>
      </c>
      <c r="M174" s="6">
        <f t="shared" si="4"/>
        <v>-1</v>
      </c>
      <c r="N174" s="6">
        <f t="shared" ca="1" si="5"/>
        <v>1</v>
      </c>
      <c r="O174" s="6">
        <f t="shared" ca="1" si="6"/>
        <v>-1</v>
      </c>
      <c r="P174" s="8">
        <f t="shared" ca="1" si="8"/>
        <v>12.25</v>
      </c>
      <c r="Q174" s="8">
        <f t="shared" ca="1" si="9"/>
        <v>-1.25</v>
      </c>
      <c r="R174" s="8">
        <f t="shared" si="10"/>
        <v>-1.25</v>
      </c>
      <c r="S174" s="8">
        <f t="shared" ca="1" si="11"/>
        <v>1.25</v>
      </c>
      <c r="T174" s="8">
        <f t="shared" ca="1" si="7"/>
        <v>-1.25</v>
      </c>
    </row>
    <row r="175" spans="1:20" x14ac:dyDescent="0.25">
      <c r="A175" s="1">
        <v>33122</v>
      </c>
      <c r="B175">
        <v>727.25</v>
      </c>
      <c r="C175">
        <v>728</v>
      </c>
      <c r="D175">
        <v>722.75</v>
      </c>
      <c r="E175">
        <v>724.25</v>
      </c>
      <c r="F175" s="3">
        <f t="shared" ca="1" si="1"/>
        <v>-30.5</v>
      </c>
      <c r="G175" s="5">
        <f ca="1">AVERAGE(E175:OFFSET(E175,-$F$3+1,0))</f>
        <v>752.51874999999995</v>
      </c>
      <c r="H175" s="4">
        <f t="shared" si="0"/>
        <v>753.33667111326793</v>
      </c>
      <c r="I175" s="3">
        <f ca="1">SLOPE(E175:OFFSET(E175,-$F$3+1,0),A175:OFFSET(A175,-$F$3+1,0))</f>
        <v>1.3547109700112102E-2</v>
      </c>
      <c r="J175" s="3">
        <f ca="1">IF(E175&gt;MAX(E174:OFFSET(E174,-$F$3+1,0)),1,IF(E175&lt;MIN(E174:OFFSET(E174,-$F$3+1,0)),-1,J174))</f>
        <v>-1</v>
      </c>
      <c r="K175" s="6">
        <f t="shared" ca="1" si="2"/>
        <v>-1</v>
      </c>
      <c r="L175" s="6">
        <f t="shared" ca="1" si="3"/>
        <v>-1</v>
      </c>
      <c r="M175" s="6">
        <f t="shared" si="4"/>
        <v>-1</v>
      </c>
      <c r="N175" s="6">
        <f t="shared" ca="1" si="5"/>
        <v>1</v>
      </c>
      <c r="O175" s="6">
        <f t="shared" ca="1" si="6"/>
        <v>-1</v>
      </c>
      <c r="P175" s="8">
        <f t="shared" ca="1" si="8"/>
        <v>16.25</v>
      </c>
      <c r="Q175" s="8">
        <f t="shared" ca="1" si="9"/>
        <v>2.75</v>
      </c>
      <c r="R175" s="8">
        <f t="shared" si="10"/>
        <v>2.75</v>
      </c>
      <c r="S175" s="8">
        <f t="shared" ca="1" si="11"/>
        <v>-2.75</v>
      </c>
      <c r="T175" s="8">
        <f t="shared" ca="1" si="7"/>
        <v>2.75</v>
      </c>
    </row>
    <row r="176" spans="1:20" x14ac:dyDescent="0.25">
      <c r="A176" s="1">
        <v>33123</v>
      </c>
      <c r="B176">
        <v>723.25</v>
      </c>
      <c r="C176">
        <v>728.25</v>
      </c>
      <c r="D176">
        <v>723.25</v>
      </c>
      <c r="E176">
        <v>727.25</v>
      </c>
      <c r="F176" s="3">
        <f t="shared" ca="1" si="1"/>
        <v>-16.75</v>
      </c>
      <c r="G176" s="5">
        <f ca="1">AVERAGE(E176:OFFSET(E176,-$F$3+1,0))</f>
        <v>752.34687499999995</v>
      </c>
      <c r="H176" s="4">
        <f t="shared" si="0"/>
        <v>753.01261308701612</v>
      </c>
      <c r="I176" s="3">
        <f ca="1">SLOPE(E176:OFFSET(E176,-$F$3+1,0),A176:OFFSET(A176,-$F$3+1,0))</f>
        <v>9.8501266714642009E-3</v>
      </c>
      <c r="J176" s="3">
        <f ca="1">IF(E176&gt;MAX(E175:OFFSET(E175,-$F$3+1,0)),1,IF(E176&lt;MIN(E175:OFFSET(E175,-$F$3+1,0)),-1,J175))</f>
        <v>-1</v>
      </c>
      <c r="K176" s="6">
        <f t="shared" ca="1" si="2"/>
        <v>1</v>
      </c>
      <c r="L176" s="6">
        <f t="shared" ca="1" si="3"/>
        <v>-1</v>
      </c>
      <c r="M176" s="6">
        <f t="shared" si="4"/>
        <v>-1</v>
      </c>
      <c r="N176" s="6">
        <f t="shared" ca="1" si="5"/>
        <v>1</v>
      </c>
      <c r="O176" s="6">
        <f t="shared" ca="1" si="6"/>
        <v>-1</v>
      </c>
      <c r="P176" s="8">
        <f t="shared" ca="1" si="8"/>
        <v>13.25</v>
      </c>
      <c r="Q176" s="8">
        <f t="shared" ca="1" si="9"/>
        <v>-0.25</v>
      </c>
      <c r="R176" s="8">
        <f t="shared" si="10"/>
        <v>-0.25</v>
      </c>
      <c r="S176" s="8">
        <f t="shared" ca="1" si="11"/>
        <v>0.25</v>
      </c>
      <c r="T176" s="8">
        <f t="shared" ca="1" si="7"/>
        <v>-0.25</v>
      </c>
    </row>
    <row r="177" spans="1:20" x14ac:dyDescent="0.25">
      <c r="A177" s="1">
        <v>33126</v>
      </c>
      <c r="B177">
        <v>731</v>
      </c>
      <c r="C177">
        <v>731.5</v>
      </c>
      <c r="D177">
        <v>723.75</v>
      </c>
      <c r="E177">
        <v>725</v>
      </c>
      <c r="F177" s="3">
        <f t="shared" ca="1" si="1"/>
        <v>-17.75</v>
      </c>
      <c r="G177" s="5">
        <f ca="1">AVERAGE(E177:OFFSET(E177,-$F$3+1,0))</f>
        <v>752.22812499999998</v>
      </c>
      <c r="H177" s="4">
        <f t="shared" si="0"/>
        <v>752.66463031574881</v>
      </c>
      <c r="I177" s="3">
        <f ca="1">SLOPE(E177:OFFSET(E177,-$F$3+1,0),A177:OFFSET(A177,-$F$3+1,0))</f>
        <v>4.0323393711660738E-3</v>
      </c>
      <c r="J177" s="3">
        <f ca="1">IF(E177&gt;MAX(E176:OFFSET(E176,-$F$3+1,0)),1,IF(E177&lt;MIN(E176:OFFSET(E176,-$F$3+1,0)),-1,J176))</f>
        <v>-1</v>
      </c>
      <c r="K177" s="6">
        <f t="shared" ca="1" si="2"/>
        <v>-1</v>
      </c>
      <c r="L177" s="6">
        <f t="shared" ca="1" si="3"/>
        <v>-1</v>
      </c>
      <c r="M177" s="6">
        <f t="shared" si="4"/>
        <v>-1</v>
      </c>
      <c r="N177" s="6">
        <f t="shared" ca="1" si="5"/>
        <v>1</v>
      </c>
      <c r="O177" s="6">
        <f t="shared" ca="1" si="6"/>
        <v>-1</v>
      </c>
      <c r="P177" s="8">
        <f t="shared" ca="1" si="8"/>
        <v>11</v>
      </c>
      <c r="Q177" s="8">
        <f t="shared" ca="1" si="9"/>
        <v>2</v>
      </c>
      <c r="R177" s="8">
        <f t="shared" si="10"/>
        <v>2</v>
      </c>
      <c r="S177" s="8">
        <f t="shared" ca="1" si="11"/>
        <v>-2</v>
      </c>
      <c r="T177" s="8">
        <f t="shared" ca="1" si="7"/>
        <v>2</v>
      </c>
    </row>
    <row r="178" spans="1:20" x14ac:dyDescent="0.25">
      <c r="A178" s="1">
        <v>33127</v>
      </c>
      <c r="B178">
        <v>725.75</v>
      </c>
      <c r="C178">
        <v>726.25</v>
      </c>
      <c r="D178">
        <v>723.25</v>
      </c>
      <c r="E178">
        <v>725.25</v>
      </c>
      <c r="F178" s="3">
        <f t="shared" ca="1" si="1"/>
        <v>-20.25</v>
      </c>
      <c r="G178" s="5">
        <f ca="1">AVERAGE(E178:OFFSET(E178,-$F$3+1,0))</f>
        <v>752.11874999999998</v>
      </c>
      <c r="H178" s="4">
        <f t="shared" si="0"/>
        <v>752.32407590188859</v>
      </c>
      <c r="I178" s="3">
        <f ca="1">SLOPE(E178:OFFSET(E178,-$F$3+1,0),A178:OFFSET(A178,-$F$3+1,0))</f>
        <v>-1.8897564983837844E-3</v>
      </c>
      <c r="J178" s="3">
        <f ca="1">IF(E178&gt;MAX(E177:OFFSET(E177,-$F$3+1,0)),1,IF(E178&lt;MIN(E177:OFFSET(E177,-$F$3+1,0)),-1,J177))</f>
        <v>-1</v>
      </c>
      <c r="K178" s="6">
        <f t="shared" ca="1" si="2"/>
        <v>-1</v>
      </c>
      <c r="L178" s="6">
        <f t="shared" ca="1" si="3"/>
        <v>-1</v>
      </c>
      <c r="M178" s="6">
        <f t="shared" si="4"/>
        <v>-1</v>
      </c>
      <c r="N178" s="6">
        <f t="shared" ca="1" si="5"/>
        <v>-1</v>
      </c>
      <c r="O178" s="6">
        <f t="shared" ca="1" si="6"/>
        <v>-1</v>
      </c>
      <c r="P178" s="8">
        <f t="shared" ca="1" si="8"/>
        <v>10.75</v>
      </c>
      <c r="Q178" s="8">
        <f t="shared" ca="1" si="9"/>
        <v>1.75</v>
      </c>
      <c r="R178" s="8">
        <f t="shared" si="10"/>
        <v>1.75</v>
      </c>
      <c r="S178" s="8">
        <f t="shared" ca="1" si="11"/>
        <v>-1.75</v>
      </c>
      <c r="T178" s="8">
        <f t="shared" ca="1" si="7"/>
        <v>1.75</v>
      </c>
    </row>
    <row r="179" spans="1:20" x14ac:dyDescent="0.25">
      <c r="A179" s="1">
        <v>33128</v>
      </c>
      <c r="B179">
        <v>725.5</v>
      </c>
      <c r="C179">
        <v>726</v>
      </c>
      <c r="D179">
        <v>723</v>
      </c>
      <c r="E179">
        <v>725.75</v>
      </c>
      <c r="F179" s="3">
        <f t="shared" ca="1" si="1"/>
        <v>-13.5</v>
      </c>
      <c r="G179" s="5">
        <f ca="1">AVERAGE(E179:OFFSET(E179,-$F$3+1,0))</f>
        <v>751.99531249999995</v>
      </c>
      <c r="H179" s="4">
        <f t="shared" si="0"/>
        <v>751.99396315776573</v>
      </c>
      <c r="I179" s="3">
        <f ca="1">SLOPE(E179:OFFSET(E179,-$F$3+1,0),A179:OFFSET(A179,-$F$3+1,0))</f>
        <v>-7.2331285781882353E-3</v>
      </c>
      <c r="J179" s="3">
        <f ca="1">IF(E179&gt;MAX(E178:OFFSET(E178,-$F$3+1,0)),1,IF(E179&lt;MIN(E178:OFFSET(E178,-$F$3+1,0)),-1,J178))</f>
        <v>-1</v>
      </c>
      <c r="K179" s="6">
        <f t="shared" ca="1" si="2"/>
        <v>1</v>
      </c>
      <c r="L179" s="6">
        <f t="shared" ca="1" si="3"/>
        <v>-1</v>
      </c>
      <c r="M179" s="6">
        <f t="shared" si="4"/>
        <v>-1</v>
      </c>
      <c r="N179" s="6">
        <f t="shared" ca="1" si="5"/>
        <v>-1</v>
      </c>
      <c r="O179" s="6">
        <f t="shared" ca="1" si="6"/>
        <v>-1</v>
      </c>
      <c r="P179" s="8">
        <f t="shared" ca="1" si="8"/>
        <v>10.25</v>
      </c>
      <c r="Q179" s="8">
        <f t="shared" ca="1" si="9"/>
        <v>1.25</v>
      </c>
      <c r="R179" s="8">
        <f t="shared" si="10"/>
        <v>1.25</v>
      </c>
      <c r="S179" s="8">
        <f t="shared" ca="1" si="11"/>
        <v>-2.25</v>
      </c>
      <c r="T179" s="8">
        <f t="shared" ca="1" si="7"/>
        <v>1.25</v>
      </c>
    </row>
    <row r="180" spans="1:20" x14ac:dyDescent="0.25">
      <c r="A180" s="1">
        <v>33129</v>
      </c>
      <c r="B180">
        <v>726.25</v>
      </c>
      <c r="C180">
        <v>726.25</v>
      </c>
      <c r="D180">
        <v>721.25</v>
      </c>
      <c r="E180">
        <v>722</v>
      </c>
      <c r="F180" s="3">
        <f t="shared" ca="1" si="1"/>
        <v>-17.25</v>
      </c>
      <c r="G180" s="5">
        <f ca="1">AVERAGE(E180:OFFSET(E180,-$F$3+1,0))</f>
        <v>751.88750000000005</v>
      </c>
      <c r="H180" s="4">
        <f t="shared" si="0"/>
        <v>751.6213673421413</v>
      </c>
      <c r="I180" s="3">
        <f ca="1">SLOPE(E180:OFFSET(E180,-$F$3+1,0),A180:OFFSET(A180,-$F$3+1,0))</f>
        <v>-1.415394196263573E-2</v>
      </c>
      <c r="J180" s="3">
        <f ca="1">IF(E180&gt;MAX(E179:OFFSET(E179,-$F$3+1,0)),1,IF(E180&lt;MIN(E179:OFFSET(E179,-$F$3+1,0)),-1,J179))</f>
        <v>-1</v>
      </c>
      <c r="K180" s="6">
        <f t="shared" ca="1" si="2"/>
        <v>-1</v>
      </c>
      <c r="L180" s="6">
        <f t="shared" ca="1" si="3"/>
        <v>-1</v>
      </c>
      <c r="M180" s="6">
        <f t="shared" si="4"/>
        <v>-1</v>
      </c>
      <c r="N180" s="6">
        <f t="shared" ca="1" si="5"/>
        <v>-1</v>
      </c>
      <c r="O180" s="6">
        <f t="shared" ca="1" si="6"/>
        <v>-1</v>
      </c>
      <c r="P180" s="8">
        <f t="shared" ca="1" si="8"/>
        <v>6.5</v>
      </c>
      <c r="Q180" s="8">
        <f t="shared" ca="1" si="9"/>
        <v>5</v>
      </c>
      <c r="R180" s="8">
        <f t="shared" si="10"/>
        <v>5</v>
      </c>
      <c r="S180" s="8">
        <f t="shared" ca="1" si="11"/>
        <v>1.5</v>
      </c>
      <c r="T180" s="8">
        <f t="shared" ca="1" si="7"/>
        <v>5</v>
      </c>
    </row>
    <row r="181" spans="1:20" x14ac:dyDescent="0.25">
      <c r="A181" s="1">
        <v>33130</v>
      </c>
      <c r="B181">
        <v>720</v>
      </c>
      <c r="C181">
        <v>720.75</v>
      </c>
      <c r="D181">
        <v>718</v>
      </c>
      <c r="E181">
        <v>719.75</v>
      </c>
      <c r="F181" s="3">
        <f t="shared" ca="1" si="1"/>
        <v>-19.5</v>
      </c>
      <c r="G181" s="5">
        <f ca="1">AVERAGE(E181:OFFSET(E181,-$F$3+1,0))</f>
        <v>751.765625</v>
      </c>
      <c r="H181" s="4">
        <f t="shared" si="0"/>
        <v>751.22544973540664</v>
      </c>
      <c r="I181" s="3">
        <f ca="1">SLOPE(E181:OFFSET(E181,-$F$3+1,0),A181:OFFSET(A181,-$F$3+1,0))</f>
        <v>-2.1398312740269262E-2</v>
      </c>
      <c r="J181" s="3">
        <f ca="1">IF(E181&gt;MAX(E180:OFFSET(E180,-$F$3+1,0)),1,IF(E181&lt;MIN(E180:OFFSET(E180,-$F$3+1,0)),-1,J180))</f>
        <v>-1</v>
      </c>
      <c r="K181" s="6">
        <f t="shared" ca="1" si="2"/>
        <v>-1</v>
      </c>
      <c r="L181" s="6">
        <f t="shared" ca="1" si="3"/>
        <v>-1</v>
      </c>
      <c r="M181" s="6">
        <f t="shared" si="4"/>
        <v>-1</v>
      </c>
      <c r="N181" s="6">
        <f t="shared" ca="1" si="5"/>
        <v>-1</v>
      </c>
      <c r="O181" s="6">
        <f t="shared" ca="1" si="6"/>
        <v>-1</v>
      </c>
      <c r="P181" s="8">
        <f t="shared" ca="1" si="8"/>
        <v>8.75</v>
      </c>
      <c r="Q181" s="8">
        <f t="shared" ca="1" si="9"/>
        <v>7.25</v>
      </c>
      <c r="R181" s="8">
        <f t="shared" si="10"/>
        <v>7.25</v>
      </c>
      <c r="S181" s="8">
        <f t="shared" ca="1" si="11"/>
        <v>3.75</v>
      </c>
      <c r="T181" s="8">
        <f t="shared" ca="1" si="11"/>
        <v>7.25</v>
      </c>
    </row>
    <row r="182" spans="1:20" x14ac:dyDescent="0.25">
      <c r="A182" s="1">
        <v>33133</v>
      </c>
      <c r="B182">
        <v>718</v>
      </c>
      <c r="C182">
        <v>721.75</v>
      </c>
      <c r="D182">
        <v>717.75</v>
      </c>
      <c r="E182">
        <v>721.25</v>
      </c>
      <c r="F182" s="3">
        <f t="shared" ca="1" si="1"/>
        <v>-16.5</v>
      </c>
      <c r="G182" s="5">
        <f ca="1">AVERAGE(E182:OFFSET(E182,-$F$3+1,0))</f>
        <v>751.65312500000005</v>
      </c>
      <c r="H182" s="4">
        <f t="shared" si="0"/>
        <v>750.85308390018417</v>
      </c>
      <c r="I182" s="3">
        <f ca="1">SLOPE(E182:OFFSET(E182,-$F$3+1,0),A182:OFFSET(A182,-$F$3+1,0))</f>
        <v>-2.8379164337479754E-2</v>
      </c>
      <c r="J182" s="3">
        <f ca="1">IF(E182&gt;MAX(E181:OFFSET(E181,-$F$3+1,0)),1,IF(E182&lt;MIN(E181:OFFSET(E181,-$F$3+1,0)),-1,J181))</f>
        <v>-1</v>
      </c>
      <c r="K182" s="6">
        <f t="shared" ca="1" si="2"/>
        <v>1</v>
      </c>
      <c r="L182" s="6">
        <f t="shared" ca="1" si="3"/>
        <v>-1</v>
      </c>
      <c r="M182" s="6">
        <f t="shared" si="4"/>
        <v>-1</v>
      </c>
      <c r="N182" s="6">
        <f t="shared" ca="1" si="5"/>
        <v>-1</v>
      </c>
      <c r="O182" s="6">
        <f t="shared" ca="1" si="6"/>
        <v>-1</v>
      </c>
      <c r="P182" s="8">
        <f t="shared" ca="1" si="8"/>
        <v>7.25</v>
      </c>
      <c r="Q182" s="8">
        <f t="shared" ca="1" si="9"/>
        <v>5.75</v>
      </c>
      <c r="R182" s="8">
        <f t="shared" si="10"/>
        <v>5.75</v>
      </c>
      <c r="S182" s="8">
        <f t="shared" ca="1" si="11"/>
        <v>2.25</v>
      </c>
      <c r="T182" s="8">
        <f t="shared" ca="1" si="11"/>
        <v>5.75</v>
      </c>
    </row>
    <row r="183" spans="1:20" x14ac:dyDescent="0.25">
      <c r="A183" s="1">
        <v>33134</v>
      </c>
      <c r="B183">
        <v>719</v>
      </c>
      <c r="C183">
        <v>722.75</v>
      </c>
      <c r="D183">
        <v>717.25</v>
      </c>
      <c r="E183">
        <v>721.75</v>
      </c>
      <c r="F183" s="3">
        <f t="shared" ca="1" si="1"/>
        <v>-21.25</v>
      </c>
      <c r="G183" s="5">
        <f ca="1">AVERAGE(E183:OFFSET(E183,-$F$3+1,0))</f>
        <v>751.55312500000002</v>
      </c>
      <c r="H183" s="4">
        <f t="shared" si="0"/>
        <v>750.4915549076353</v>
      </c>
      <c r="I183" s="3">
        <f ca="1">SLOPE(E183:OFFSET(E183,-$F$3+1,0),A183:OFFSET(A183,-$F$3+1,0))</f>
        <v>-3.5477587050761657E-2</v>
      </c>
      <c r="J183" s="3">
        <f ca="1">IF(E183&gt;MAX(E182:OFFSET(E182,-$F$3+1,0)),1,IF(E183&lt;MIN(E182:OFFSET(E182,-$F$3+1,0)),-1,J182))</f>
        <v>-1</v>
      </c>
      <c r="K183" s="6">
        <f t="shared" ca="1" si="2"/>
        <v>-1</v>
      </c>
      <c r="L183" s="6">
        <f t="shared" ca="1" si="3"/>
        <v>-1</v>
      </c>
      <c r="M183" s="6">
        <f t="shared" si="4"/>
        <v>-1</v>
      </c>
      <c r="N183" s="6">
        <f t="shared" ca="1" si="5"/>
        <v>-1</v>
      </c>
      <c r="O183" s="6">
        <f t="shared" ca="1" si="6"/>
        <v>-1</v>
      </c>
      <c r="P183" s="8">
        <f t="shared" ca="1" si="8"/>
        <v>7.75</v>
      </c>
      <c r="Q183" s="8">
        <f t="shared" ca="1" si="9"/>
        <v>5.25</v>
      </c>
      <c r="R183" s="8">
        <f t="shared" si="10"/>
        <v>5.25</v>
      </c>
      <c r="S183" s="8">
        <f t="shared" ca="1" si="11"/>
        <v>1.75</v>
      </c>
      <c r="T183" s="8">
        <f t="shared" ca="1" si="11"/>
        <v>5.25</v>
      </c>
    </row>
    <row r="184" spans="1:20" x14ac:dyDescent="0.25">
      <c r="A184" s="1">
        <v>33135</v>
      </c>
      <c r="B184">
        <v>722.25</v>
      </c>
      <c r="C184">
        <v>722.5</v>
      </c>
      <c r="D184">
        <v>718.75</v>
      </c>
      <c r="E184">
        <v>719</v>
      </c>
      <c r="F184" s="3">
        <f t="shared" ca="1" si="1"/>
        <v>-23.5</v>
      </c>
      <c r="G184" s="5">
        <f ca="1">AVERAGE(E184:OFFSET(E184,-$F$3+1,0))</f>
        <v>751.40312500000005</v>
      </c>
      <c r="H184" s="4">
        <f t="shared" si="0"/>
        <v>750.10035546778886</v>
      </c>
      <c r="I184" s="3">
        <f ca="1">SLOPE(E184:OFFSET(E184,-$F$3+1,0),A184:OFFSET(A184,-$F$3+1,0))</f>
        <v>-4.2127679779298551E-2</v>
      </c>
      <c r="J184" s="3">
        <f ca="1">IF(E184&gt;MAX(E183:OFFSET(E183,-$F$3+1,0)),1,IF(E184&lt;MIN(E183:OFFSET(E183,-$F$3+1,0)),-1,J183))</f>
        <v>-1</v>
      </c>
      <c r="K184" s="6">
        <f t="shared" ca="1" si="2"/>
        <v>-1</v>
      </c>
      <c r="L184" s="6">
        <f t="shared" ca="1" si="3"/>
        <v>-1</v>
      </c>
      <c r="M184" s="6">
        <f t="shared" si="4"/>
        <v>-1</v>
      </c>
      <c r="N184" s="6">
        <f t="shared" ca="1" si="5"/>
        <v>-1</v>
      </c>
      <c r="O184" s="6">
        <f t="shared" ca="1" si="6"/>
        <v>-1</v>
      </c>
      <c r="P184" s="8">
        <f t="shared" ca="1" si="8"/>
        <v>10.5</v>
      </c>
      <c r="Q184" s="8">
        <f t="shared" ca="1" si="9"/>
        <v>8</v>
      </c>
      <c r="R184" s="8">
        <f t="shared" si="10"/>
        <v>8</v>
      </c>
      <c r="S184" s="8">
        <f t="shared" ca="1" si="11"/>
        <v>4.5</v>
      </c>
      <c r="T184" s="8">
        <f t="shared" ca="1" si="11"/>
        <v>8</v>
      </c>
    </row>
    <row r="185" spans="1:20" x14ac:dyDescent="0.25">
      <c r="A185" s="1">
        <v>33136</v>
      </c>
      <c r="B185">
        <v>717</v>
      </c>
      <c r="C185">
        <v>718</v>
      </c>
      <c r="D185">
        <v>712.75</v>
      </c>
      <c r="E185">
        <v>714.75</v>
      </c>
      <c r="F185" s="3">
        <f t="shared" ca="1" si="1"/>
        <v>-30.25</v>
      </c>
      <c r="G185" s="5">
        <f ca="1">AVERAGE(E185:OFFSET(E185,-$F$3+1,0))</f>
        <v>751.22968749999995</v>
      </c>
      <c r="H185" s="4">
        <f t="shared" si="0"/>
        <v>749.6612206172573</v>
      </c>
      <c r="I185" s="3">
        <f ca="1">SLOPE(E185:OFFSET(E185,-$F$3+1,0),A185:OFFSET(A185,-$F$3+1,0))</f>
        <v>-4.9493485111289863E-2</v>
      </c>
      <c r="J185" s="3">
        <f ca="1">IF(E185&gt;MAX(E184:OFFSET(E184,-$F$3+1,0)),1,IF(E185&lt;MIN(E184:OFFSET(E184,-$F$3+1,0)),-1,J184))</f>
        <v>-1</v>
      </c>
      <c r="K185" s="6">
        <f t="shared" ca="1" si="2"/>
        <v>-1</v>
      </c>
      <c r="L185" s="6">
        <f t="shared" ca="1" si="3"/>
        <v>-1</v>
      </c>
      <c r="M185" s="6">
        <f t="shared" si="4"/>
        <v>-1</v>
      </c>
      <c r="N185" s="6">
        <f t="shared" ca="1" si="5"/>
        <v>-1</v>
      </c>
      <c r="O185" s="6">
        <f t="shared" ca="1" si="6"/>
        <v>-1</v>
      </c>
      <c r="P185" s="8">
        <f t="shared" ca="1" si="8"/>
        <v>14.75</v>
      </c>
      <c r="Q185" s="8">
        <f t="shared" ca="1" si="9"/>
        <v>12.25</v>
      </c>
      <c r="R185" s="8">
        <f t="shared" si="10"/>
        <v>12.25</v>
      </c>
      <c r="S185" s="8">
        <f t="shared" ca="1" si="11"/>
        <v>8.75</v>
      </c>
      <c r="T185" s="8">
        <f t="shared" ca="1" si="11"/>
        <v>12.25</v>
      </c>
    </row>
    <row r="186" spans="1:20" x14ac:dyDescent="0.25">
      <c r="A186" s="1">
        <v>33137</v>
      </c>
      <c r="B186">
        <v>714.75</v>
      </c>
      <c r="C186">
        <v>715.75</v>
      </c>
      <c r="D186">
        <v>710.5</v>
      </c>
      <c r="E186">
        <v>714.75</v>
      </c>
      <c r="F186" s="3">
        <f t="shared" ca="1" si="1"/>
        <v>-31.25</v>
      </c>
      <c r="G186" s="5">
        <f ca="1">AVERAGE(E186:OFFSET(E186,-$F$3+1,0))</f>
        <v>751.04062499999998</v>
      </c>
      <c r="H186" s="4">
        <f t="shared" si="0"/>
        <v>749.22754085803672</v>
      </c>
      <c r="I186" s="3">
        <f ca="1">SLOPE(E186:OFFSET(E186,-$F$3+1,0),A186:OFFSET(A186,-$F$3+1,0))</f>
        <v>-5.639431988093388E-2</v>
      </c>
      <c r="J186" s="3">
        <f ca="1">IF(E186&gt;MAX(E185:OFFSET(E185,-$F$3+1,0)),1,IF(E186&lt;MIN(E185:OFFSET(E185,-$F$3+1,0)),-1,J185))</f>
        <v>-1</v>
      </c>
      <c r="K186" s="6">
        <f t="shared" ca="1" si="2"/>
        <v>-1</v>
      </c>
      <c r="L186" s="6">
        <f t="shared" ca="1" si="3"/>
        <v>-1</v>
      </c>
      <c r="M186" s="6">
        <f t="shared" si="4"/>
        <v>-1</v>
      </c>
      <c r="N186" s="6">
        <f t="shared" ca="1" si="5"/>
        <v>-1</v>
      </c>
      <c r="O186" s="6">
        <f t="shared" ca="1" si="6"/>
        <v>-1</v>
      </c>
      <c r="P186" s="8">
        <f t="shared" ca="1" si="8"/>
        <v>14.75</v>
      </c>
      <c r="Q186" s="8">
        <f t="shared" ca="1" si="9"/>
        <v>12.25</v>
      </c>
      <c r="R186" s="8">
        <f t="shared" si="10"/>
        <v>12.25</v>
      </c>
      <c r="S186" s="8">
        <f t="shared" ca="1" si="11"/>
        <v>8.75</v>
      </c>
      <c r="T186" s="8">
        <f t="shared" ca="1" si="11"/>
        <v>12.25</v>
      </c>
    </row>
    <row r="187" spans="1:20" x14ac:dyDescent="0.25">
      <c r="A187" s="1">
        <v>33140</v>
      </c>
      <c r="B187">
        <v>713</v>
      </c>
      <c r="C187">
        <v>713.25</v>
      </c>
      <c r="D187">
        <v>705.25</v>
      </c>
      <c r="E187">
        <v>707.5</v>
      </c>
      <c r="F187" s="3">
        <f t="shared" ca="1" si="1"/>
        <v>-35.25</v>
      </c>
      <c r="G187" s="5">
        <f ca="1">AVERAGE(E187:OFFSET(E187,-$F$3+1,0))</f>
        <v>750.8</v>
      </c>
      <c r="H187" s="4">
        <f t="shared" si="0"/>
        <v>748.70918631321638</v>
      </c>
      <c r="I187" s="3">
        <f ca="1">SLOPE(E187:OFFSET(E187,-$F$3+1,0),A187:OFFSET(A187,-$F$3+1,0))</f>
        <v>-6.4258535644303144E-2</v>
      </c>
      <c r="J187" s="3">
        <f ca="1">IF(E187&gt;MAX(E186:OFFSET(E186,-$F$3+1,0)),1,IF(E187&lt;MIN(E186:OFFSET(E186,-$F$3+1,0)),-1,J186))</f>
        <v>-1</v>
      </c>
      <c r="K187" s="6">
        <f t="shared" ca="1" si="2"/>
        <v>-1</v>
      </c>
      <c r="L187" s="6">
        <f t="shared" ca="1" si="3"/>
        <v>-1</v>
      </c>
      <c r="M187" s="6">
        <f t="shared" si="4"/>
        <v>-1</v>
      </c>
      <c r="N187" s="6">
        <f t="shared" ca="1" si="5"/>
        <v>-1</v>
      </c>
      <c r="O187" s="6">
        <f t="shared" ca="1" si="6"/>
        <v>-1</v>
      </c>
      <c r="P187" s="8">
        <f t="shared" ca="1" si="8"/>
        <v>22</v>
      </c>
      <c r="Q187" s="8">
        <f t="shared" ca="1" si="9"/>
        <v>19.5</v>
      </c>
      <c r="R187" s="8">
        <f t="shared" si="10"/>
        <v>19.5</v>
      </c>
      <c r="S187" s="8">
        <f t="shared" ca="1" si="11"/>
        <v>16</v>
      </c>
      <c r="T187" s="8">
        <f t="shared" ca="1" si="11"/>
        <v>19.5</v>
      </c>
    </row>
    <row r="188" spans="1:20" x14ac:dyDescent="0.25">
      <c r="A188" s="1">
        <v>33141</v>
      </c>
      <c r="B188">
        <v>710</v>
      </c>
      <c r="C188">
        <v>711.75</v>
      </c>
      <c r="D188">
        <v>707.25</v>
      </c>
      <c r="E188">
        <v>711.5</v>
      </c>
      <c r="F188" s="3">
        <f t="shared" ca="1" si="1"/>
        <v>-36.75</v>
      </c>
      <c r="G188" s="5">
        <f ca="1">AVERAGE(E188:OFFSET(E188,-$F$3+1,0))</f>
        <v>750.60468749999995</v>
      </c>
      <c r="H188" s="4">
        <f t="shared" si="0"/>
        <v>748.24696039628202</v>
      </c>
      <c r="I188" s="3">
        <f ca="1">SLOPE(E188:OFFSET(E188,-$F$3+1,0),A188:OFFSET(A188,-$F$3+1,0))</f>
        <v>-7.1917837114202299E-2</v>
      </c>
      <c r="J188" s="3">
        <f ca="1">IF(E188&gt;MAX(E187:OFFSET(E187,-$F$3+1,0)),1,IF(E188&lt;MIN(E187:OFFSET(E187,-$F$3+1,0)),-1,J187))</f>
        <v>-1</v>
      </c>
      <c r="K188" s="6">
        <f t="shared" ca="1" si="2"/>
        <v>-1</v>
      </c>
      <c r="L188" s="6">
        <f t="shared" ca="1" si="3"/>
        <v>-1</v>
      </c>
      <c r="M188" s="6">
        <f t="shared" si="4"/>
        <v>-1</v>
      </c>
      <c r="N188" s="6">
        <f t="shared" ca="1" si="5"/>
        <v>-1</v>
      </c>
      <c r="O188" s="6">
        <f t="shared" ca="1" si="6"/>
        <v>-1</v>
      </c>
      <c r="P188" s="8">
        <f t="shared" ca="1" si="8"/>
        <v>18</v>
      </c>
      <c r="Q188" s="8">
        <f t="shared" ca="1" si="9"/>
        <v>15.5</v>
      </c>
      <c r="R188" s="8">
        <f t="shared" si="10"/>
        <v>15.5</v>
      </c>
      <c r="S188" s="8">
        <f t="shared" ca="1" si="11"/>
        <v>12</v>
      </c>
      <c r="T188" s="8">
        <f t="shared" ca="1" si="11"/>
        <v>15.5</v>
      </c>
    </row>
    <row r="189" spans="1:20" x14ac:dyDescent="0.25">
      <c r="A189" s="1">
        <v>33142</v>
      </c>
      <c r="B189">
        <v>711.5</v>
      </c>
      <c r="C189">
        <v>712</v>
      </c>
      <c r="D189">
        <v>705.75</v>
      </c>
      <c r="E189">
        <v>708.5</v>
      </c>
      <c r="F189" s="3">
        <f t="shared" ca="1" si="1"/>
        <v>-39.25</v>
      </c>
      <c r="G189" s="5">
        <f ca="1">AVERAGE(E189:OFFSET(E189,-$F$3+1,0))</f>
        <v>750.35625000000005</v>
      </c>
      <c r="H189" s="4">
        <f t="shared" si="0"/>
        <v>747.75320933545868</v>
      </c>
      <c r="I189" s="3">
        <f ca="1">SLOPE(E189:OFFSET(E189,-$F$3+1,0),A189:OFFSET(A189,-$F$3+1,0))</f>
        <v>-7.9097529743277273E-2</v>
      </c>
      <c r="J189" s="3">
        <f ca="1">IF(E189&gt;MAX(E188:OFFSET(E188,-$F$3+1,0)),1,IF(E189&lt;MIN(E188:OFFSET(E188,-$F$3+1,0)),-1,J188))</f>
        <v>-1</v>
      </c>
      <c r="K189" s="6">
        <f t="shared" ca="1" si="2"/>
        <v>-1</v>
      </c>
      <c r="L189" s="6">
        <f t="shared" ca="1" si="3"/>
        <v>-1</v>
      </c>
      <c r="M189" s="6">
        <f t="shared" si="4"/>
        <v>-1</v>
      </c>
      <c r="N189" s="6">
        <f t="shared" ca="1" si="5"/>
        <v>-1</v>
      </c>
      <c r="O189" s="6">
        <f t="shared" ca="1" si="6"/>
        <v>-1</v>
      </c>
      <c r="P189" s="8">
        <f t="shared" ca="1" si="8"/>
        <v>21</v>
      </c>
      <c r="Q189" s="8">
        <f t="shared" ca="1" si="9"/>
        <v>18.5</v>
      </c>
      <c r="R189" s="8">
        <f t="shared" si="10"/>
        <v>18.5</v>
      </c>
      <c r="S189" s="8">
        <f t="shared" ca="1" si="11"/>
        <v>15</v>
      </c>
      <c r="T189" s="8">
        <f t="shared" ca="1" si="11"/>
        <v>18.5</v>
      </c>
    </row>
    <row r="190" spans="1:20" x14ac:dyDescent="0.25">
      <c r="A190" s="1">
        <v>33143</v>
      </c>
      <c r="B190">
        <v>711</v>
      </c>
      <c r="C190">
        <v>711.75</v>
      </c>
      <c r="D190">
        <v>701.25</v>
      </c>
      <c r="E190">
        <v>703</v>
      </c>
      <c r="F190" s="3">
        <f t="shared" ca="1" si="1"/>
        <v>-44</v>
      </c>
      <c r="G190" s="5">
        <f ca="1">AVERAGE(E190:OFFSET(E190,-$F$3+1,0))</f>
        <v>750.07656250000002</v>
      </c>
      <c r="H190" s="4">
        <f t="shared" si="0"/>
        <v>747.19726884681938</v>
      </c>
      <c r="I190" s="3">
        <f ca="1">SLOPE(E190:OFFSET(E190,-$F$3+1,0),A190:OFFSET(A190,-$F$3+1,0))</f>
        <v>-8.7163928182219935E-2</v>
      </c>
      <c r="J190" s="3">
        <f ca="1">IF(E190&gt;MAX(E189:OFFSET(E189,-$F$3+1,0)),1,IF(E190&lt;MIN(E189:OFFSET(E189,-$F$3+1,0)),-1,J189))</f>
        <v>-1</v>
      </c>
      <c r="K190" s="6">
        <f t="shared" ca="1" si="2"/>
        <v>-1</v>
      </c>
      <c r="L190" s="6">
        <f t="shared" ca="1" si="3"/>
        <v>-1</v>
      </c>
      <c r="M190" s="6">
        <f t="shared" si="4"/>
        <v>-1</v>
      </c>
      <c r="N190" s="6">
        <f t="shared" ca="1" si="5"/>
        <v>-1</v>
      </c>
      <c r="O190" s="6">
        <f t="shared" ca="1" si="6"/>
        <v>-1</v>
      </c>
      <c r="P190" s="8">
        <f t="shared" ca="1" si="8"/>
        <v>26.5</v>
      </c>
      <c r="Q190" s="8">
        <f t="shared" ca="1" si="9"/>
        <v>24</v>
      </c>
      <c r="R190" s="8">
        <f t="shared" si="10"/>
        <v>24</v>
      </c>
      <c r="S190" s="8">
        <f t="shared" ca="1" si="11"/>
        <v>20.5</v>
      </c>
      <c r="T190" s="8">
        <f t="shared" ca="1" si="11"/>
        <v>24</v>
      </c>
    </row>
    <row r="191" spans="1:20" x14ac:dyDescent="0.25">
      <c r="A191" s="1">
        <v>33144</v>
      </c>
      <c r="B191">
        <v>698</v>
      </c>
      <c r="C191">
        <v>708.5</v>
      </c>
      <c r="D191">
        <v>697.5</v>
      </c>
      <c r="E191">
        <v>707</v>
      </c>
      <c r="F191" s="3">
        <f t="shared" ca="1" si="1"/>
        <v>-36.25</v>
      </c>
      <c r="G191" s="5">
        <f ca="1">AVERAGE(E191:OFFSET(E191,-$F$3+1,0))</f>
        <v>749.82656250000002</v>
      </c>
      <c r="H191" s="4">
        <f t="shared" si="0"/>
        <v>746.69792389220049</v>
      </c>
      <c r="I191" s="3">
        <f ca="1">SLOPE(E191:OFFSET(E191,-$F$3+1,0),A191:OFFSET(A191,-$F$3+1,0))</f>
        <v>-9.462957081252768E-2</v>
      </c>
      <c r="J191" s="3">
        <f ca="1">IF(E191&gt;MAX(E190:OFFSET(E190,-$F$3+1,0)),1,IF(E191&lt;MIN(E190:OFFSET(E190,-$F$3+1,0)),-1,J190))</f>
        <v>-1</v>
      </c>
      <c r="K191" s="6">
        <f t="shared" ca="1" si="2"/>
        <v>1</v>
      </c>
      <c r="L191" s="6">
        <f t="shared" ca="1" si="3"/>
        <v>-1</v>
      </c>
      <c r="M191" s="6">
        <f t="shared" si="4"/>
        <v>-1</v>
      </c>
      <c r="N191" s="6">
        <f t="shared" ca="1" si="5"/>
        <v>-1</v>
      </c>
      <c r="O191" s="6">
        <f t="shared" ca="1" si="6"/>
        <v>-1</v>
      </c>
      <c r="P191" s="8">
        <f t="shared" ca="1" si="8"/>
        <v>22.5</v>
      </c>
      <c r="Q191" s="8">
        <f t="shared" ca="1" si="9"/>
        <v>20</v>
      </c>
      <c r="R191" s="8">
        <f t="shared" si="10"/>
        <v>20</v>
      </c>
      <c r="S191" s="8">
        <f t="shared" ca="1" si="11"/>
        <v>16.5</v>
      </c>
      <c r="T191" s="8">
        <f t="shared" ca="1" si="11"/>
        <v>20</v>
      </c>
    </row>
    <row r="192" spans="1:20" x14ac:dyDescent="0.25">
      <c r="A192" s="1">
        <v>33147</v>
      </c>
      <c r="B192">
        <v>710.5</v>
      </c>
      <c r="C192">
        <v>718.75</v>
      </c>
      <c r="D192">
        <v>709</v>
      </c>
      <c r="E192">
        <v>718.5</v>
      </c>
      <c r="F192" s="3">
        <f t="shared" ca="1" si="1"/>
        <v>-26.75</v>
      </c>
      <c r="G192" s="5">
        <f ca="1">AVERAGE(E192:OFFSET(E192,-$F$3+1,0))</f>
        <v>749.671875</v>
      </c>
      <c r="H192" s="4">
        <f t="shared" si="0"/>
        <v>746.34763912335325</v>
      </c>
      <c r="I192" s="3">
        <f ca="1">SLOPE(E192:OFFSET(E192,-$F$3+1,0),A192:OFFSET(A192,-$F$3+1,0))</f>
        <v>-0.10075487969658001</v>
      </c>
      <c r="J192" s="3">
        <f ca="1">IF(E192&gt;MAX(E191:OFFSET(E191,-$F$3+1,0)),1,IF(E192&lt;MIN(E191:OFFSET(E191,-$F$3+1,0)),-1,J191))</f>
        <v>-1</v>
      </c>
      <c r="K192" s="6">
        <f t="shared" ca="1" si="2"/>
        <v>1</v>
      </c>
      <c r="L192" s="6">
        <f t="shared" ca="1" si="3"/>
        <v>-1</v>
      </c>
      <c r="M192" s="6">
        <f t="shared" si="4"/>
        <v>-1</v>
      </c>
      <c r="N192" s="6">
        <f t="shared" ca="1" si="5"/>
        <v>-1</v>
      </c>
      <c r="O192" s="6">
        <f t="shared" ca="1" si="6"/>
        <v>-1</v>
      </c>
      <c r="P192" s="8">
        <f t="shared" ca="1" si="8"/>
        <v>34</v>
      </c>
      <c r="Q192" s="8">
        <f t="shared" ca="1" si="9"/>
        <v>8.5</v>
      </c>
      <c r="R192" s="8">
        <f t="shared" si="10"/>
        <v>8.5</v>
      </c>
      <c r="S192" s="8">
        <f t="shared" ca="1" si="11"/>
        <v>5</v>
      </c>
      <c r="T192" s="8">
        <f t="shared" ca="1" si="11"/>
        <v>8.5</v>
      </c>
    </row>
    <row r="193" spans="1:20" x14ac:dyDescent="0.25">
      <c r="A193" s="1">
        <v>33148</v>
      </c>
      <c r="B193">
        <v>719.75</v>
      </c>
      <c r="C193">
        <v>723.75</v>
      </c>
      <c r="D193">
        <v>717.75</v>
      </c>
      <c r="E193">
        <v>718.5</v>
      </c>
      <c r="F193" s="3">
        <f t="shared" ca="1" si="1"/>
        <v>-27.25</v>
      </c>
      <c r="G193" s="5">
        <f ca="1">AVERAGE(E193:OFFSET(E193,-$F$3+1,0))</f>
        <v>749.50468750000005</v>
      </c>
      <c r="H193" s="4">
        <f t="shared" si="0"/>
        <v>746.00170571809417</v>
      </c>
      <c r="I193" s="3">
        <f ca="1">SLOPE(E193:OFFSET(E193,-$F$3+1,0),A193:OFFSET(A193,-$F$3+1,0))</f>
        <v>-0.10651452536233622</v>
      </c>
      <c r="J193" s="3">
        <f ca="1">IF(E193&gt;MAX(E192:OFFSET(E192,-$F$3+1,0)),1,IF(E193&lt;MIN(E192:OFFSET(E192,-$F$3+1,0)),-1,J192))</f>
        <v>-1</v>
      </c>
      <c r="K193" s="6">
        <f t="shared" ca="1" si="2"/>
        <v>-1</v>
      </c>
      <c r="L193" s="6">
        <f t="shared" ca="1" si="3"/>
        <v>-1</v>
      </c>
      <c r="M193" s="6">
        <f t="shared" si="4"/>
        <v>-1</v>
      </c>
      <c r="N193" s="6">
        <f t="shared" ca="1" si="5"/>
        <v>-1</v>
      </c>
      <c r="O193" s="6">
        <f t="shared" ca="1" si="6"/>
        <v>-1</v>
      </c>
      <c r="P193" s="8">
        <f t="shared" ca="1" si="8"/>
        <v>34</v>
      </c>
      <c r="Q193" s="8">
        <f t="shared" ca="1" si="9"/>
        <v>8.5</v>
      </c>
      <c r="R193" s="8">
        <f t="shared" si="10"/>
        <v>8.5</v>
      </c>
      <c r="S193" s="8">
        <f t="shared" ca="1" si="11"/>
        <v>5</v>
      </c>
      <c r="T193" s="8">
        <f t="shared" ca="1" si="11"/>
        <v>8.5</v>
      </c>
    </row>
    <row r="194" spans="1:20" x14ac:dyDescent="0.25">
      <c r="A194" s="1">
        <v>33149</v>
      </c>
      <c r="B194">
        <v>718</v>
      </c>
      <c r="C194">
        <v>720.25</v>
      </c>
      <c r="D194">
        <v>713</v>
      </c>
      <c r="E194">
        <v>714</v>
      </c>
      <c r="F194" s="3">
        <f t="shared" ca="1" si="1"/>
        <v>-34.75</v>
      </c>
      <c r="G194" s="5">
        <f ca="1">AVERAGE(E194:OFFSET(E194,-$F$3+1,0))</f>
        <v>749.30624999999998</v>
      </c>
      <c r="H194" s="4">
        <f t="shared" si="0"/>
        <v>745.60416900109919</v>
      </c>
      <c r="I194" s="3">
        <f ca="1">SLOPE(E194:OFFSET(E194,-$F$3+1,0),A194:OFFSET(A194,-$F$3+1,0))</f>
        <v>-0.11287779587542773</v>
      </c>
      <c r="J194" s="3">
        <f ca="1">IF(E194&gt;MAX(E193:OFFSET(E193,-$F$3+1,0)),1,IF(E194&lt;MIN(E193:OFFSET(E193,-$F$3+1,0)),-1,J193))</f>
        <v>-1</v>
      </c>
      <c r="K194" s="6">
        <f t="shared" ca="1" si="2"/>
        <v>-1</v>
      </c>
      <c r="L194" s="6">
        <f t="shared" ca="1" si="3"/>
        <v>-1</v>
      </c>
      <c r="M194" s="6">
        <f t="shared" si="4"/>
        <v>-1</v>
      </c>
      <c r="N194" s="6">
        <f t="shared" ca="1" si="5"/>
        <v>-1</v>
      </c>
      <c r="O194" s="6">
        <f t="shared" ca="1" si="6"/>
        <v>-1</v>
      </c>
      <c r="P194" s="8">
        <f t="shared" ca="1" si="8"/>
        <v>38.5</v>
      </c>
      <c r="Q194" s="8">
        <f t="shared" ca="1" si="9"/>
        <v>13</v>
      </c>
      <c r="R194" s="8">
        <f t="shared" si="10"/>
        <v>13</v>
      </c>
      <c r="S194" s="8">
        <f t="shared" ca="1" si="11"/>
        <v>9.5</v>
      </c>
      <c r="T194" s="8">
        <f t="shared" ca="1" si="11"/>
        <v>13</v>
      </c>
    </row>
    <row r="195" spans="1:20" x14ac:dyDescent="0.25">
      <c r="A195" s="1">
        <v>33150</v>
      </c>
      <c r="B195">
        <v>713.5</v>
      </c>
      <c r="C195">
        <v>717</v>
      </c>
      <c r="D195">
        <v>711.5</v>
      </c>
      <c r="E195">
        <v>715.5</v>
      </c>
      <c r="F195" s="3">
        <f t="shared" ca="1" si="1"/>
        <v>-30.25</v>
      </c>
      <c r="G195" s="5">
        <f ca="1">AVERAGE(E195:OFFSET(E195,-$F$3+1,0))</f>
        <v>749.09843750000005</v>
      </c>
      <c r="H195" s="4">
        <f t="shared" si="0"/>
        <v>745.2302041687874</v>
      </c>
      <c r="I195" s="3">
        <f ca="1">SLOPE(E195:OFFSET(E195,-$F$3+1,0),A195:OFFSET(A195,-$F$3+1,0))</f>
        <v>-0.11845908123879532</v>
      </c>
      <c r="J195" s="3">
        <f ca="1">IF(E195&gt;MAX(E194:OFFSET(E194,-$F$3+1,0)),1,IF(E195&lt;MIN(E194:OFFSET(E194,-$F$3+1,0)),-1,J194))</f>
        <v>-1</v>
      </c>
      <c r="K195" s="6">
        <f t="shared" ca="1" si="2"/>
        <v>1</v>
      </c>
      <c r="L195" s="6">
        <f t="shared" ca="1" si="3"/>
        <v>-1</v>
      </c>
      <c r="M195" s="6">
        <f t="shared" si="4"/>
        <v>-1</v>
      </c>
      <c r="N195" s="6">
        <f t="shared" ca="1" si="5"/>
        <v>-1</v>
      </c>
      <c r="O195" s="6">
        <f t="shared" ca="1" si="6"/>
        <v>-1</v>
      </c>
      <c r="P195" s="8">
        <f t="shared" ca="1" si="8"/>
        <v>37</v>
      </c>
      <c r="Q195" s="8">
        <f t="shared" ca="1" si="9"/>
        <v>11.5</v>
      </c>
      <c r="R195" s="8">
        <f t="shared" si="10"/>
        <v>11.5</v>
      </c>
      <c r="S195" s="8">
        <f t="shared" ca="1" si="11"/>
        <v>8</v>
      </c>
      <c r="T195" s="8">
        <f t="shared" ca="1" si="11"/>
        <v>11.5</v>
      </c>
    </row>
    <row r="196" spans="1:20" x14ac:dyDescent="0.25">
      <c r="A196" s="1">
        <v>33151</v>
      </c>
      <c r="B196">
        <v>710.5</v>
      </c>
      <c r="C196">
        <v>718.5</v>
      </c>
      <c r="D196">
        <v>708.5</v>
      </c>
      <c r="E196">
        <v>715</v>
      </c>
      <c r="F196" s="3">
        <f t="shared" ca="1" si="1"/>
        <v>-26.25</v>
      </c>
      <c r="G196" s="5">
        <f ca="1">AVERAGE(E196:OFFSET(E196,-$F$3+1,0))</f>
        <v>748.90625</v>
      </c>
      <c r="H196" s="4">
        <f t="shared" si="0"/>
        <v>744.85467368221862</v>
      </c>
      <c r="I196" s="3">
        <f ca="1">SLOPE(E196:OFFSET(E196,-$F$3+1,0),A196:OFFSET(A196,-$F$3+1,0))</f>
        <v>-0.12457140858869271</v>
      </c>
      <c r="J196" s="3">
        <f ca="1">IF(E196&gt;MAX(E195:OFFSET(E195,-$F$3+1,0)),1,IF(E196&lt;MIN(E195:OFFSET(E195,-$F$3+1,0)),-1,J195))</f>
        <v>-1</v>
      </c>
      <c r="K196" s="6">
        <f t="shared" ca="1" si="2"/>
        <v>1</v>
      </c>
      <c r="L196" s="6">
        <f t="shared" ca="1" si="3"/>
        <v>-1</v>
      </c>
      <c r="M196" s="6">
        <f t="shared" si="4"/>
        <v>-1</v>
      </c>
      <c r="N196" s="6">
        <f t="shared" ca="1" si="5"/>
        <v>-1</v>
      </c>
      <c r="O196" s="6">
        <f t="shared" ca="1" si="6"/>
        <v>-1</v>
      </c>
      <c r="P196" s="8">
        <f t="shared" ca="1" si="8"/>
        <v>36.5</v>
      </c>
      <c r="Q196" s="8">
        <f t="shared" ca="1" si="9"/>
        <v>12</v>
      </c>
      <c r="R196" s="8">
        <f t="shared" si="10"/>
        <v>12</v>
      </c>
      <c r="S196" s="8">
        <f t="shared" ca="1" si="11"/>
        <v>8.5</v>
      </c>
      <c r="T196" s="8">
        <f t="shared" ca="1" si="11"/>
        <v>12</v>
      </c>
    </row>
    <row r="197" spans="1:20" x14ac:dyDescent="0.25">
      <c r="A197" s="1">
        <v>33154</v>
      </c>
      <c r="B197">
        <v>718</v>
      </c>
      <c r="C197">
        <v>718.75</v>
      </c>
      <c r="D197">
        <v>715.25</v>
      </c>
      <c r="E197">
        <v>717.75</v>
      </c>
      <c r="F197" s="3">
        <f t="shared" ca="1" si="1"/>
        <v>-24</v>
      </c>
      <c r="G197" s="5">
        <f ca="1">AVERAGE(E197:OFFSET(E197,-$F$3+1,0))</f>
        <v>748.75937499999998</v>
      </c>
      <c r="H197" s="4">
        <f t="shared" si="0"/>
        <v>744.51796966132144</v>
      </c>
      <c r="I197" s="3">
        <f ca="1">SLOPE(E197:OFFSET(E197,-$F$3+1,0),A197:OFFSET(A197,-$F$3+1,0))</f>
        <v>-0.13080354961112944</v>
      </c>
      <c r="J197" s="3">
        <f ca="1">IF(E197&gt;MAX(E196:OFFSET(E196,-$F$3+1,0)),1,IF(E197&lt;MIN(E196:OFFSET(E196,-$F$3+1,0)),-1,J196))</f>
        <v>-1</v>
      </c>
      <c r="K197" s="6">
        <f t="shared" ca="1" si="2"/>
        <v>1</v>
      </c>
      <c r="L197" s="6">
        <f t="shared" ca="1" si="3"/>
        <v>-1</v>
      </c>
      <c r="M197" s="6">
        <f t="shared" si="4"/>
        <v>-1</v>
      </c>
      <c r="N197" s="6">
        <f t="shared" ca="1" si="5"/>
        <v>-1</v>
      </c>
      <c r="O197" s="6">
        <f t="shared" ca="1" si="6"/>
        <v>-1</v>
      </c>
      <c r="P197" s="8">
        <f t="shared" ca="1" si="8"/>
        <v>39.25</v>
      </c>
      <c r="Q197" s="8">
        <f t="shared" ca="1" si="9"/>
        <v>9.25</v>
      </c>
      <c r="R197" s="8">
        <f t="shared" si="10"/>
        <v>9.25</v>
      </c>
      <c r="S197" s="8">
        <f t="shared" ca="1" si="11"/>
        <v>5.75</v>
      </c>
      <c r="T197" s="8">
        <f t="shared" ca="1" si="11"/>
        <v>9.25</v>
      </c>
    </row>
    <row r="198" spans="1:20" x14ac:dyDescent="0.25">
      <c r="A198" s="1">
        <v>33155</v>
      </c>
      <c r="B198">
        <v>714.5</v>
      </c>
      <c r="C198">
        <v>714.75</v>
      </c>
      <c r="D198">
        <v>705.25</v>
      </c>
      <c r="E198">
        <v>706</v>
      </c>
      <c r="F198" s="3">
        <f t="shared" ca="1" si="1"/>
        <v>-33.25</v>
      </c>
      <c r="G198" s="5">
        <f ca="1">AVERAGE(E198:OFFSET(E198,-$F$3+1,0))</f>
        <v>748.53593750000005</v>
      </c>
      <c r="H198" s="4">
        <f t="shared" si="0"/>
        <v>744.03948556614978</v>
      </c>
      <c r="I198" s="3">
        <f ca="1">SLOPE(E198:OFFSET(E198,-$F$3+1,0),A198:OFFSET(A198,-$F$3+1,0))</f>
        <v>-0.13882228669955327</v>
      </c>
      <c r="J198" s="3">
        <f ca="1">IF(E198&gt;MAX(E197:OFFSET(E197,-$F$3+1,0)),1,IF(E198&lt;MIN(E197:OFFSET(E197,-$F$3+1,0)),-1,J197))</f>
        <v>-1</v>
      </c>
      <c r="K198" s="6">
        <f t="shared" ca="1" si="2"/>
        <v>-1</v>
      </c>
      <c r="L198" s="6">
        <f t="shared" ca="1" si="3"/>
        <v>-1</v>
      </c>
      <c r="M198" s="6">
        <f t="shared" si="4"/>
        <v>-1</v>
      </c>
      <c r="N198" s="6">
        <f t="shared" ca="1" si="5"/>
        <v>-1</v>
      </c>
      <c r="O198" s="6">
        <f t="shared" ca="1" si="6"/>
        <v>-1</v>
      </c>
      <c r="P198" s="8">
        <f t="shared" ca="1" si="8"/>
        <v>27.5</v>
      </c>
      <c r="Q198" s="8">
        <f t="shared" ca="1" si="9"/>
        <v>21</v>
      </c>
      <c r="R198" s="8">
        <f t="shared" si="10"/>
        <v>21</v>
      </c>
      <c r="S198" s="8">
        <f t="shared" ca="1" si="11"/>
        <v>17.5</v>
      </c>
      <c r="T198" s="8">
        <f t="shared" ca="1" si="11"/>
        <v>21</v>
      </c>
    </row>
    <row r="199" spans="1:20" x14ac:dyDescent="0.25">
      <c r="A199" s="1">
        <v>33156</v>
      </c>
      <c r="B199">
        <v>707.5</v>
      </c>
      <c r="C199">
        <v>709.5</v>
      </c>
      <c r="D199">
        <v>700.25</v>
      </c>
      <c r="E199">
        <v>702.5</v>
      </c>
      <c r="F199" s="3">
        <f t="shared" ca="1" si="1"/>
        <v>-35.5</v>
      </c>
      <c r="G199" s="5">
        <f ca="1">AVERAGE(E199:OFFSET(E199,-$F$3+1,0))</f>
        <v>748.30624999999998</v>
      </c>
      <c r="H199" s="4">
        <f t="shared" si="0"/>
        <v>743.52346711191194</v>
      </c>
      <c r="I199" s="3">
        <f ca="1">SLOPE(E199:OFFSET(E199,-$F$3+1,0),A199:OFFSET(A199,-$F$3+1,0))</f>
        <v>-0.14775632964139554</v>
      </c>
      <c r="J199" s="3">
        <f ca="1">IF(E199&gt;MAX(E198:OFFSET(E198,-$F$3+1,0)),1,IF(E199&lt;MIN(E198:OFFSET(E198,-$F$3+1,0)),-1,J198))</f>
        <v>-1</v>
      </c>
      <c r="K199" s="6">
        <f t="shared" ca="1" si="2"/>
        <v>-1</v>
      </c>
      <c r="L199" s="6">
        <f t="shared" ca="1" si="3"/>
        <v>-1</v>
      </c>
      <c r="M199" s="6">
        <f t="shared" si="4"/>
        <v>-1</v>
      </c>
      <c r="N199" s="6">
        <f t="shared" ca="1" si="5"/>
        <v>-1</v>
      </c>
      <c r="O199" s="6">
        <f t="shared" ca="1" si="6"/>
        <v>-1</v>
      </c>
      <c r="P199" s="8">
        <f t="shared" ca="1" si="8"/>
        <v>31</v>
      </c>
      <c r="Q199" s="8">
        <f t="shared" ca="1" si="9"/>
        <v>24.5</v>
      </c>
      <c r="R199" s="8">
        <f t="shared" si="10"/>
        <v>24.5</v>
      </c>
      <c r="S199" s="8">
        <f t="shared" ca="1" si="11"/>
        <v>21</v>
      </c>
      <c r="T199" s="8">
        <f t="shared" ca="1" si="11"/>
        <v>24.5</v>
      </c>
    </row>
    <row r="200" spans="1:20" x14ac:dyDescent="0.25">
      <c r="A200" s="1">
        <v>33157</v>
      </c>
      <c r="B200">
        <v>703.25</v>
      </c>
      <c r="C200">
        <v>704.5</v>
      </c>
      <c r="D200">
        <v>695.75</v>
      </c>
      <c r="E200">
        <v>697.5</v>
      </c>
      <c r="F200" s="3">
        <f t="shared" ca="1" si="1"/>
        <v>-44.75</v>
      </c>
      <c r="G200" s="5">
        <f ca="1">AVERAGE(E200:OFFSET(E200,-$F$3+1,0))</f>
        <v>748.05312500000002</v>
      </c>
      <c r="H200" s="4">
        <f t="shared" si="0"/>
        <v>742.95174702356519</v>
      </c>
      <c r="I200" s="3">
        <f ca="1">SLOPE(E200:OFFSET(E200,-$F$3+1,0),A200:OFFSET(A200,-$F$3+1,0))</f>
        <v>-0.15764577026838014</v>
      </c>
      <c r="J200" s="3">
        <f ca="1">IF(E200&gt;MAX(E199:OFFSET(E199,-$F$3+1,0)),1,IF(E200&lt;MIN(E199:OFFSET(E199,-$F$3+1,0)),-1,J199))</f>
        <v>-1</v>
      </c>
      <c r="K200" s="6">
        <f t="shared" ca="1" si="2"/>
        <v>-1</v>
      </c>
      <c r="L200" s="6">
        <f t="shared" ca="1" si="3"/>
        <v>-1</v>
      </c>
      <c r="M200" s="6">
        <f t="shared" si="4"/>
        <v>-1</v>
      </c>
      <c r="N200" s="6">
        <f t="shared" ca="1" si="5"/>
        <v>-1</v>
      </c>
      <c r="O200" s="6">
        <f t="shared" ca="1" si="6"/>
        <v>-1</v>
      </c>
      <c r="P200" s="8">
        <f t="shared" ca="1" si="8"/>
        <v>36</v>
      </c>
      <c r="Q200" s="8">
        <f t="shared" ca="1" si="9"/>
        <v>29.5</v>
      </c>
      <c r="R200" s="8">
        <f t="shared" si="10"/>
        <v>29.5</v>
      </c>
      <c r="S200" s="8">
        <f t="shared" ca="1" si="11"/>
        <v>26</v>
      </c>
      <c r="T200" s="8">
        <f t="shared" ca="1" si="11"/>
        <v>29.5</v>
      </c>
    </row>
    <row r="201" spans="1:20" x14ac:dyDescent="0.25">
      <c r="A201" s="1">
        <v>33158</v>
      </c>
      <c r="B201">
        <v>699.75</v>
      </c>
      <c r="C201">
        <v>704.5</v>
      </c>
      <c r="D201">
        <v>697.75</v>
      </c>
      <c r="E201">
        <v>702</v>
      </c>
      <c r="F201" s="3">
        <f t="shared" ca="1" si="1"/>
        <v>-41.75</v>
      </c>
      <c r="G201" s="5">
        <f ca="1">AVERAGE(E201:OFFSET(E201,-$F$3+1,0))</f>
        <v>747.80156250000005</v>
      </c>
      <c r="H201" s="4">
        <f t="shared" si="0"/>
        <v>742.44302966923522</v>
      </c>
      <c r="I201" s="3">
        <f ca="1">SLOPE(E201:OFFSET(E201,-$F$3+1,0),A201:OFFSET(A201,-$F$3+1,0))</f>
        <v>-0.16594014211439487</v>
      </c>
      <c r="J201" s="3">
        <f ca="1">IF(E201&gt;MAX(E200:OFFSET(E200,-$F$3+1,0)),1,IF(E201&lt;MIN(E200:OFFSET(E200,-$F$3+1,0)),-1,J200))</f>
        <v>-1</v>
      </c>
      <c r="K201" s="6">
        <f t="shared" ca="1" si="2"/>
        <v>1</v>
      </c>
      <c r="L201" s="6">
        <f t="shared" ca="1" si="3"/>
        <v>-1</v>
      </c>
      <c r="M201" s="6">
        <f t="shared" si="4"/>
        <v>-1</v>
      </c>
      <c r="N201" s="6">
        <f t="shared" ca="1" si="5"/>
        <v>-1</v>
      </c>
      <c r="O201" s="6">
        <f t="shared" ca="1" si="6"/>
        <v>-1</v>
      </c>
      <c r="P201" s="8">
        <f t="shared" ca="1" si="8"/>
        <v>31.5</v>
      </c>
      <c r="Q201" s="8">
        <f t="shared" ca="1" si="9"/>
        <v>25</v>
      </c>
      <c r="R201" s="8">
        <f t="shared" si="10"/>
        <v>25</v>
      </c>
      <c r="S201" s="8">
        <f t="shared" ca="1" si="11"/>
        <v>21.5</v>
      </c>
      <c r="T201" s="8">
        <f t="shared" ca="1" si="11"/>
        <v>25</v>
      </c>
    </row>
    <row r="202" spans="1:20" x14ac:dyDescent="0.25">
      <c r="A202" s="1">
        <v>33161</v>
      </c>
      <c r="B202">
        <v>703.5</v>
      </c>
      <c r="C202">
        <v>707.75</v>
      </c>
      <c r="D202">
        <v>697.25</v>
      </c>
      <c r="E202">
        <v>706.25</v>
      </c>
      <c r="F202" s="3">
        <f t="shared" ca="1" si="1"/>
        <v>-39.25</v>
      </c>
      <c r="G202" s="5">
        <f ca="1">AVERAGE(E202:OFFSET(E202,-$F$3+1,0))</f>
        <v>747.56718750000005</v>
      </c>
      <c r="H202" s="4">
        <f t="shared" si="0"/>
        <v>741.99342681620124</v>
      </c>
      <c r="I202" s="3">
        <f ca="1">SLOPE(E202:OFFSET(E202,-$F$3+1,0),A202:OFFSET(A202,-$F$3+1,0))</f>
        <v>-0.17326259471777891</v>
      </c>
      <c r="J202" s="3">
        <f ca="1">IF(E202&gt;MAX(E201:OFFSET(E201,-$F$3+1,0)),1,IF(E202&lt;MIN(E201:OFFSET(E201,-$F$3+1,0)),-1,J201))</f>
        <v>-1</v>
      </c>
      <c r="K202" s="6">
        <f t="shared" ca="1" si="2"/>
        <v>1</v>
      </c>
      <c r="L202" s="6">
        <f t="shared" ca="1" si="3"/>
        <v>-1</v>
      </c>
      <c r="M202" s="6">
        <f t="shared" si="4"/>
        <v>-1</v>
      </c>
      <c r="N202" s="6">
        <f t="shared" ca="1" si="5"/>
        <v>-1</v>
      </c>
      <c r="O202" s="6">
        <f t="shared" ca="1" si="6"/>
        <v>-1</v>
      </c>
      <c r="P202" s="8">
        <f t="shared" ca="1" si="8"/>
        <v>35.75</v>
      </c>
      <c r="Q202" s="8">
        <f t="shared" ca="1" si="9"/>
        <v>20.75</v>
      </c>
      <c r="R202" s="8">
        <f t="shared" si="10"/>
        <v>20.75</v>
      </c>
      <c r="S202" s="8">
        <f t="shared" ca="1" si="11"/>
        <v>17.25</v>
      </c>
      <c r="T202" s="8">
        <f t="shared" ca="1" si="11"/>
        <v>20.75</v>
      </c>
    </row>
    <row r="203" spans="1:20" x14ac:dyDescent="0.25">
      <c r="A203" s="1">
        <v>33162</v>
      </c>
      <c r="B203">
        <v>706.25</v>
      </c>
      <c r="C203">
        <v>707.25</v>
      </c>
      <c r="D203">
        <v>699.75</v>
      </c>
      <c r="E203">
        <v>701.5</v>
      </c>
      <c r="F203" s="3">
        <f t="shared" ca="1" si="1"/>
        <v>-44.75</v>
      </c>
      <c r="G203" s="5">
        <f ca="1">AVERAGE(E203:OFFSET(E203,-$F$3+1,0))</f>
        <v>747.29218749999995</v>
      </c>
      <c r="H203" s="4">
        <f t="shared" si="0"/>
        <v>741.49040288059621</v>
      </c>
      <c r="I203" s="3">
        <f ca="1">SLOPE(E203:OFFSET(E203,-$F$3+1,0),A203:OFFSET(A203,-$F$3+1,0))</f>
        <v>-0.18101257224928521</v>
      </c>
      <c r="J203" s="3">
        <f ca="1">IF(E203&gt;MAX(E202:OFFSET(E202,-$F$3+1,0)),1,IF(E203&lt;MIN(E202:OFFSET(E202,-$F$3+1,0)),-1,J202))</f>
        <v>-1</v>
      </c>
      <c r="K203" s="6">
        <f t="shared" ca="1" si="2"/>
        <v>-1</v>
      </c>
      <c r="L203" s="6">
        <f t="shared" ca="1" si="3"/>
        <v>-1</v>
      </c>
      <c r="M203" s="6">
        <f t="shared" si="4"/>
        <v>-1</v>
      </c>
      <c r="N203" s="6">
        <f t="shared" ca="1" si="5"/>
        <v>-1</v>
      </c>
      <c r="O203" s="6">
        <f t="shared" ca="1" si="6"/>
        <v>-1</v>
      </c>
      <c r="P203" s="8">
        <f t="shared" ca="1" si="8"/>
        <v>31</v>
      </c>
      <c r="Q203" s="8">
        <f t="shared" ca="1" si="9"/>
        <v>25.5</v>
      </c>
      <c r="R203" s="8">
        <f t="shared" si="10"/>
        <v>25.5</v>
      </c>
      <c r="S203" s="8">
        <f t="shared" ca="1" si="11"/>
        <v>22</v>
      </c>
      <c r="T203" s="8">
        <f t="shared" ca="1" si="11"/>
        <v>25.5</v>
      </c>
    </row>
    <row r="204" spans="1:20" x14ac:dyDescent="0.25">
      <c r="A204" s="1">
        <v>33163</v>
      </c>
      <c r="B204">
        <v>701</v>
      </c>
      <c r="C204">
        <v>704.5</v>
      </c>
      <c r="D204">
        <v>699.75</v>
      </c>
      <c r="E204">
        <v>700.75</v>
      </c>
      <c r="F204" s="3">
        <f t="shared" ca="1" si="1"/>
        <v>-47.75</v>
      </c>
      <c r="G204" s="5">
        <f ca="1">AVERAGE(E204:OFFSET(E204,-$F$3+1,0))</f>
        <v>747.0078125</v>
      </c>
      <c r="H204" s="4">
        <f t="shared" si="0"/>
        <v>740.98431091934651</v>
      </c>
      <c r="I204" s="3">
        <f ca="1">SLOPE(E204:OFFSET(E204,-$F$3+1,0),A204:OFFSET(A204,-$F$3+1,0))</f>
        <v>-0.18869642460914393</v>
      </c>
      <c r="J204" s="3">
        <f ca="1">IF(E204&gt;MAX(E203:OFFSET(E203,-$F$3+1,0)),1,IF(E204&lt;MIN(E203:OFFSET(E203,-$F$3+1,0)),-1,J203))</f>
        <v>-1</v>
      </c>
      <c r="K204" s="6">
        <f t="shared" ca="1" si="2"/>
        <v>-1</v>
      </c>
      <c r="L204" s="6">
        <f t="shared" ca="1" si="3"/>
        <v>-1</v>
      </c>
      <c r="M204" s="6">
        <f t="shared" si="4"/>
        <v>-1</v>
      </c>
      <c r="N204" s="6">
        <f t="shared" ca="1" si="5"/>
        <v>-1</v>
      </c>
      <c r="O204" s="6">
        <f t="shared" ca="1" si="6"/>
        <v>-1</v>
      </c>
      <c r="P204" s="8">
        <f t="shared" ca="1" si="8"/>
        <v>31.75</v>
      </c>
      <c r="Q204" s="8">
        <f t="shared" ca="1" si="9"/>
        <v>26.25</v>
      </c>
      <c r="R204" s="8">
        <f t="shared" si="10"/>
        <v>26.25</v>
      </c>
      <c r="S204" s="8">
        <f t="shared" ca="1" si="11"/>
        <v>22.75</v>
      </c>
      <c r="T204" s="8">
        <f t="shared" ca="1" si="11"/>
        <v>26.25</v>
      </c>
    </row>
    <row r="205" spans="1:20" x14ac:dyDescent="0.25">
      <c r="A205" s="1">
        <v>33164</v>
      </c>
      <c r="B205">
        <v>702.25</v>
      </c>
      <c r="C205">
        <v>708.75</v>
      </c>
      <c r="D205">
        <v>701.75</v>
      </c>
      <c r="E205">
        <v>708.5</v>
      </c>
      <c r="F205" s="3">
        <f t="shared" ca="1" si="1"/>
        <v>-38.5</v>
      </c>
      <c r="G205" s="5">
        <f ca="1">AVERAGE(E205:OFFSET(E205,-$F$3+1,0))</f>
        <v>746.7578125</v>
      </c>
      <c r="H205" s="4">
        <f t="shared" si="0"/>
        <v>740.58077910668385</v>
      </c>
      <c r="I205" s="3">
        <f ca="1">SLOPE(E205:OFFSET(E205,-$F$3+1,0),A205:OFFSET(A205,-$F$3+1,0))</f>
        <v>-0.19470862014527895</v>
      </c>
      <c r="J205" s="3">
        <f ca="1">IF(E205&gt;MAX(E204:OFFSET(E204,-$F$3+1,0)),1,IF(E205&lt;MIN(E204:OFFSET(E204,-$F$3+1,0)),-1,J204))</f>
        <v>-1</v>
      </c>
      <c r="K205" s="6">
        <f t="shared" ca="1" si="2"/>
        <v>1</v>
      </c>
      <c r="L205" s="6">
        <f t="shared" ca="1" si="3"/>
        <v>-1</v>
      </c>
      <c r="M205" s="6">
        <f t="shared" si="4"/>
        <v>-1</v>
      </c>
      <c r="N205" s="6">
        <f t="shared" ca="1" si="5"/>
        <v>-1</v>
      </c>
      <c r="O205" s="6">
        <f t="shared" ca="1" si="6"/>
        <v>-1</v>
      </c>
      <c r="P205" s="8">
        <f t="shared" ca="1" si="8"/>
        <v>24</v>
      </c>
      <c r="Q205" s="8">
        <f t="shared" ca="1" si="9"/>
        <v>18.5</v>
      </c>
      <c r="R205" s="8">
        <f t="shared" si="10"/>
        <v>18.5</v>
      </c>
      <c r="S205" s="8">
        <f t="shared" ca="1" si="11"/>
        <v>15</v>
      </c>
      <c r="T205" s="8">
        <f t="shared" ca="1" si="11"/>
        <v>18.5</v>
      </c>
    </row>
    <row r="206" spans="1:20" x14ac:dyDescent="0.25">
      <c r="A206" s="1">
        <v>33165</v>
      </c>
      <c r="B206">
        <v>713.5</v>
      </c>
      <c r="C206">
        <v>714.25</v>
      </c>
      <c r="D206">
        <v>710.5</v>
      </c>
      <c r="E206">
        <v>713.25</v>
      </c>
      <c r="F206" s="3">
        <f t="shared" ca="1" si="1"/>
        <v>-38.5</v>
      </c>
      <c r="G206" s="5">
        <f ca="1">AVERAGE(E206:OFFSET(E206,-$F$3+1,0))</f>
        <v>746.546875</v>
      </c>
      <c r="H206" s="4">
        <f t="shared" si="0"/>
        <v>740.24126632274988</v>
      </c>
      <c r="I206" s="3">
        <f ca="1">SLOPE(E206:OFFSET(E206,-$F$3+1,0),A206:OFFSET(A206,-$F$3+1,0))</f>
        <v>-0.20003768441670383</v>
      </c>
      <c r="J206" s="3">
        <f ca="1">IF(E206&gt;MAX(E205:OFFSET(E205,-$F$3+1,0)),1,IF(E206&lt;MIN(E205:OFFSET(E205,-$F$3+1,0)),-1,J205))</f>
        <v>-1</v>
      </c>
      <c r="K206" s="6">
        <f t="shared" ca="1" si="2"/>
        <v>-1</v>
      </c>
      <c r="L206" s="6">
        <f t="shared" ca="1" si="3"/>
        <v>-1</v>
      </c>
      <c r="M206" s="6">
        <f t="shared" si="4"/>
        <v>-1</v>
      </c>
      <c r="N206" s="6">
        <f t="shared" ca="1" si="5"/>
        <v>-1</v>
      </c>
      <c r="O206" s="6">
        <f t="shared" ca="1" si="6"/>
        <v>-1</v>
      </c>
      <c r="P206" s="8">
        <f t="shared" ca="1" si="8"/>
        <v>28.75</v>
      </c>
      <c r="Q206" s="8">
        <f t="shared" ca="1" si="9"/>
        <v>13.75</v>
      </c>
      <c r="R206" s="8">
        <f t="shared" si="10"/>
        <v>13.75</v>
      </c>
      <c r="S206" s="8">
        <f t="shared" ca="1" si="11"/>
        <v>10.25</v>
      </c>
      <c r="T206" s="8">
        <f t="shared" ca="1" si="11"/>
        <v>13.75</v>
      </c>
    </row>
    <row r="207" spans="1:20" x14ac:dyDescent="0.25">
      <c r="A207" s="1">
        <v>33168</v>
      </c>
      <c r="B207">
        <v>713.5</v>
      </c>
      <c r="C207">
        <v>719</v>
      </c>
      <c r="D207">
        <v>712.75</v>
      </c>
      <c r="E207">
        <v>715.75</v>
      </c>
      <c r="F207" s="3">
        <f t="shared" ca="1" si="1"/>
        <v>-33.75</v>
      </c>
      <c r="G207" s="5">
        <f ca="1">AVERAGE(E207:OFFSET(E207,-$F$3+1,0))</f>
        <v>746.32187499999998</v>
      </c>
      <c r="H207" s="4">
        <f t="shared" si="0"/>
        <v>739.93702698954803</v>
      </c>
      <c r="I207" s="3">
        <f ca="1">SLOPE(E207:OFFSET(E207,-$F$3+1,0),A207:OFFSET(A207,-$F$3+1,0))</f>
        <v>-0.20412110337418771</v>
      </c>
      <c r="J207" s="3">
        <f ca="1">IF(E207&gt;MAX(E206:OFFSET(E206,-$F$3+1,0)),1,IF(E207&lt;MIN(E206:OFFSET(E206,-$F$3+1,0)),-1,J206))</f>
        <v>-1</v>
      </c>
      <c r="K207" s="6">
        <f t="shared" ca="1" si="2"/>
        <v>1</v>
      </c>
      <c r="L207" s="6">
        <f t="shared" ca="1" si="3"/>
        <v>-1</v>
      </c>
      <c r="M207" s="6">
        <f t="shared" si="4"/>
        <v>-1</v>
      </c>
      <c r="N207" s="6">
        <f t="shared" ca="1" si="5"/>
        <v>-1</v>
      </c>
      <c r="O207" s="6">
        <f t="shared" ca="1" si="6"/>
        <v>-1</v>
      </c>
      <c r="P207" s="8">
        <f t="shared" ca="1" si="8"/>
        <v>26.25</v>
      </c>
      <c r="Q207" s="8">
        <f t="shared" ca="1" si="9"/>
        <v>11.25</v>
      </c>
      <c r="R207" s="8">
        <f t="shared" si="10"/>
        <v>11.25</v>
      </c>
      <c r="S207" s="8">
        <f t="shared" ca="1" si="11"/>
        <v>7.75</v>
      </c>
      <c r="T207" s="8">
        <f t="shared" ca="1" si="11"/>
        <v>11.25</v>
      </c>
    </row>
    <row r="208" spans="1:20" x14ac:dyDescent="0.25">
      <c r="A208" s="1">
        <v>33169</v>
      </c>
      <c r="B208">
        <v>715.5</v>
      </c>
      <c r="C208">
        <v>717.75</v>
      </c>
      <c r="D208">
        <v>713.25</v>
      </c>
      <c r="E208">
        <v>714</v>
      </c>
      <c r="F208" s="3">
        <f t="shared" ca="1" si="1"/>
        <v>-39</v>
      </c>
      <c r="G208" s="5">
        <f ca="1">AVERAGE(E208:OFFSET(E208,-$F$3+1,0))</f>
        <v>746.1</v>
      </c>
      <c r="H208" s="4">
        <f t="shared" si="0"/>
        <v>739.61482789651018</v>
      </c>
      <c r="I208" s="3">
        <f ca="1">SLOPE(E208:OFFSET(E208,-$F$3+1,0),A208:OFFSET(A208,-$F$3+1,0))</f>
        <v>-0.2088155754989561</v>
      </c>
      <c r="J208" s="3">
        <f ca="1">IF(E208&gt;MAX(E207:OFFSET(E207,-$F$3+1,0)),1,IF(E208&lt;MIN(E207:OFFSET(E207,-$F$3+1,0)),-1,J207))</f>
        <v>-1</v>
      </c>
      <c r="K208" s="6">
        <f t="shared" ca="1" si="2"/>
        <v>-1</v>
      </c>
      <c r="L208" s="6">
        <f t="shared" ca="1" si="3"/>
        <v>-1</v>
      </c>
      <c r="M208" s="6">
        <f t="shared" si="4"/>
        <v>-1</v>
      </c>
      <c r="N208" s="6">
        <f t="shared" ca="1" si="5"/>
        <v>-1</v>
      </c>
      <c r="O208" s="6">
        <f t="shared" ca="1" si="6"/>
        <v>-1</v>
      </c>
      <c r="P208" s="8">
        <f t="shared" ca="1" si="8"/>
        <v>24.5</v>
      </c>
      <c r="Q208" s="8">
        <f t="shared" ca="1" si="9"/>
        <v>13</v>
      </c>
      <c r="R208" s="8">
        <f t="shared" si="10"/>
        <v>13</v>
      </c>
      <c r="S208" s="8">
        <f t="shared" ca="1" si="11"/>
        <v>9.5</v>
      </c>
      <c r="T208" s="8">
        <f t="shared" ca="1" si="11"/>
        <v>13</v>
      </c>
    </row>
    <row r="209" spans="1:20" x14ac:dyDescent="0.25">
      <c r="A209" s="1">
        <v>33170</v>
      </c>
      <c r="B209">
        <v>712.5</v>
      </c>
      <c r="C209">
        <v>716.25</v>
      </c>
      <c r="D209">
        <v>712.25</v>
      </c>
      <c r="E209">
        <v>715.75</v>
      </c>
      <c r="F209" s="3">
        <f t="shared" ca="1" si="1"/>
        <v>-34.75</v>
      </c>
      <c r="G209" s="5">
        <f ca="1">AVERAGE(E209:OFFSET(E209,-$F$3+1,0))</f>
        <v>745.8671875</v>
      </c>
      <c r="H209" s="4">
        <f t="shared" si="0"/>
        <v>739.31837040711252</v>
      </c>
      <c r="I209" s="3">
        <f ca="1">SLOPE(E209:OFFSET(E209,-$F$3+1,0),A209:OFFSET(A209,-$F$3+1,0))</f>
        <v>-0.21262252963820566</v>
      </c>
      <c r="J209" s="3">
        <f ca="1">IF(E209&gt;MAX(E208:OFFSET(E208,-$F$3+1,0)),1,IF(E209&lt;MIN(E208:OFFSET(E208,-$F$3+1,0)),-1,J208))</f>
        <v>-1</v>
      </c>
      <c r="K209" s="6">
        <f t="shared" ca="1" si="2"/>
        <v>1</v>
      </c>
      <c r="L209" s="6">
        <f t="shared" ca="1" si="3"/>
        <v>-1</v>
      </c>
      <c r="M209" s="6">
        <f t="shared" si="4"/>
        <v>-1</v>
      </c>
      <c r="N209" s="6">
        <f t="shared" ca="1" si="5"/>
        <v>-1</v>
      </c>
      <c r="O209" s="6">
        <f t="shared" ca="1" si="6"/>
        <v>-1</v>
      </c>
      <c r="P209" s="8">
        <f t="shared" ca="1" si="8"/>
        <v>22.75</v>
      </c>
      <c r="Q209" s="8">
        <f t="shared" ca="1" si="9"/>
        <v>11.25</v>
      </c>
      <c r="R209" s="8">
        <f t="shared" si="10"/>
        <v>11.25</v>
      </c>
      <c r="S209" s="8">
        <f t="shared" ca="1" si="11"/>
        <v>7.75</v>
      </c>
      <c r="T209" s="8">
        <f t="shared" ca="1" si="11"/>
        <v>11.25</v>
      </c>
    </row>
    <row r="210" spans="1:20" x14ac:dyDescent="0.25">
      <c r="A210" s="1">
        <v>33171</v>
      </c>
      <c r="B210">
        <v>715.25</v>
      </c>
      <c r="C210">
        <v>716</v>
      </c>
      <c r="D210">
        <v>711.25</v>
      </c>
      <c r="E210">
        <v>711.75</v>
      </c>
      <c r="F210" s="3">
        <f t="shared" ca="1" si="1"/>
        <v>-39.5</v>
      </c>
      <c r="G210" s="5">
        <f ca="1">AVERAGE(E210:OFFSET(E210,-$F$3+1,0))</f>
        <v>745.625</v>
      </c>
      <c r="H210" s="4">
        <f t="shared" si="0"/>
        <v>738.97590617845276</v>
      </c>
      <c r="I210" s="3">
        <f ca="1">SLOPE(E210:OFFSET(E210,-$F$3+1,0),A210:OFFSET(A210,-$F$3+1,0))</f>
        <v>-0.21744631639917747</v>
      </c>
      <c r="J210" s="3">
        <f ca="1">IF(E210&gt;MAX(E209:OFFSET(E209,-$F$3+1,0)),1,IF(E210&lt;MIN(E209:OFFSET(E209,-$F$3+1,0)),-1,J209))</f>
        <v>-1</v>
      </c>
      <c r="K210" s="6">
        <f t="shared" ca="1" si="2"/>
        <v>-1</v>
      </c>
      <c r="L210" s="6">
        <f t="shared" ca="1" si="3"/>
        <v>-1</v>
      </c>
      <c r="M210" s="6">
        <f t="shared" si="4"/>
        <v>-1</v>
      </c>
      <c r="N210" s="6">
        <f t="shared" ca="1" si="5"/>
        <v>-1</v>
      </c>
      <c r="O210" s="6">
        <f t="shared" ca="1" si="6"/>
        <v>-1</v>
      </c>
      <c r="P210" s="8">
        <f t="shared" ca="1" si="8"/>
        <v>18.75</v>
      </c>
      <c r="Q210" s="8">
        <f t="shared" ca="1" si="9"/>
        <v>15.25</v>
      </c>
      <c r="R210" s="8">
        <f t="shared" si="10"/>
        <v>15.25</v>
      </c>
      <c r="S210" s="8">
        <f t="shared" ca="1" si="11"/>
        <v>11.75</v>
      </c>
      <c r="T210" s="8">
        <f t="shared" ca="1" si="11"/>
        <v>15.25</v>
      </c>
    </row>
    <row r="211" spans="1:20" x14ac:dyDescent="0.25">
      <c r="A211" s="1">
        <v>33172</v>
      </c>
      <c r="B211">
        <v>709.25</v>
      </c>
      <c r="C211">
        <v>710.75</v>
      </c>
      <c r="D211">
        <v>706</v>
      </c>
      <c r="E211">
        <v>706.5</v>
      </c>
      <c r="F211" s="3">
        <f t="shared" ca="1" si="1"/>
        <v>-41.5</v>
      </c>
      <c r="G211" s="5">
        <f ca="1">AVERAGE(E211:OFFSET(E211,-$F$3+1,0))</f>
        <v>745.34531249999998</v>
      </c>
      <c r="H211" s="4">
        <f t="shared" si="0"/>
        <v>738.57247877250927</v>
      </c>
      <c r="I211" s="3">
        <f ca="1">SLOPE(E211:OFFSET(E211,-$F$3+1,0),A211:OFFSET(A211,-$F$3+1,0))</f>
        <v>-0.22282035852191845</v>
      </c>
      <c r="J211" s="3">
        <f ca="1">IF(E211&gt;MAX(E210:OFFSET(E210,-$F$3+1,0)),1,IF(E211&lt;MIN(E210:OFFSET(E210,-$F$3+1,0)),-1,J210))</f>
        <v>-1</v>
      </c>
      <c r="K211" s="6">
        <f t="shared" ca="1" si="2"/>
        <v>-1</v>
      </c>
      <c r="L211" s="6">
        <f t="shared" ca="1" si="3"/>
        <v>-1</v>
      </c>
      <c r="M211" s="6">
        <f t="shared" si="4"/>
        <v>-1</v>
      </c>
      <c r="N211" s="6">
        <f t="shared" ca="1" si="5"/>
        <v>-1</v>
      </c>
      <c r="O211" s="6">
        <f t="shared" ca="1" si="6"/>
        <v>-1</v>
      </c>
      <c r="P211" s="8">
        <f t="shared" ca="1" si="8"/>
        <v>24</v>
      </c>
      <c r="Q211" s="8">
        <f t="shared" ca="1" si="9"/>
        <v>20.5</v>
      </c>
      <c r="R211" s="8">
        <f t="shared" si="10"/>
        <v>20.5</v>
      </c>
      <c r="S211" s="8">
        <f t="shared" ca="1" si="11"/>
        <v>17</v>
      </c>
      <c r="T211" s="8">
        <f t="shared" ca="1" si="11"/>
        <v>20.5</v>
      </c>
    </row>
    <row r="212" spans="1:20" x14ac:dyDescent="0.25">
      <c r="A212" s="1">
        <v>33175</v>
      </c>
      <c r="B212">
        <v>707</v>
      </c>
      <c r="C212">
        <v>709.75</v>
      </c>
      <c r="D212">
        <v>701.75</v>
      </c>
      <c r="E212">
        <v>704.25</v>
      </c>
      <c r="F212" s="3">
        <f t="shared" ca="1" si="1"/>
        <v>-45.5</v>
      </c>
      <c r="G212" s="5">
        <f ca="1">AVERAGE(E212:OFFSET(E212,-$F$3+1,0))</f>
        <v>745.07187499999998</v>
      </c>
      <c r="H212" s="4">
        <f t="shared" si="0"/>
        <v>738.14611257657748</v>
      </c>
      <c r="I212" s="3">
        <f ca="1">SLOPE(E212:OFFSET(E212,-$F$3+1,0),A212:OFFSET(A212,-$F$3+1,0))</f>
        <v>-0.2289986159963944</v>
      </c>
      <c r="J212" s="3">
        <f ca="1">IF(E212&gt;MAX(E211:OFFSET(E211,-$F$3+1,0)),1,IF(E212&lt;MIN(E211:OFFSET(E211,-$F$3+1,0)),-1,J211))</f>
        <v>-1</v>
      </c>
      <c r="K212" s="6">
        <f t="shared" ca="1" si="2"/>
        <v>-1</v>
      </c>
      <c r="L212" s="6">
        <f t="shared" ca="1" si="3"/>
        <v>-1</v>
      </c>
      <c r="M212" s="6">
        <f t="shared" si="4"/>
        <v>-1</v>
      </c>
      <c r="N212" s="6">
        <f t="shared" ca="1" si="5"/>
        <v>-1</v>
      </c>
      <c r="O212" s="6">
        <f t="shared" ca="1" si="6"/>
        <v>-1</v>
      </c>
      <c r="P212" s="8">
        <f t="shared" ca="1" si="8"/>
        <v>26.25</v>
      </c>
      <c r="Q212" s="8">
        <f t="shared" ca="1" si="9"/>
        <v>22.75</v>
      </c>
      <c r="R212" s="8">
        <f t="shared" si="10"/>
        <v>22.75</v>
      </c>
      <c r="S212" s="8">
        <f t="shared" ca="1" si="11"/>
        <v>19.25</v>
      </c>
      <c r="T212" s="8">
        <f t="shared" ca="1" si="11"/>
        <v>22.75</v>
      </c>
    </row>
    <row r="213" spans="1:20" x14ac:dyDescent="0.25">
      <c r="A213" s="1">
        <v>33176</v>
      </c>
      <c r="B213">
        <v>704</v>
      </c>
      <c r="C213">
        <v>706.75</v>
      </c>
      <c r="D213">
        <v>700.5</v>
      </c>
      <c r="E213">
        <v>706.5</v>
      </c>
      <c r="F213" s="3">
        <f t="shared" ca="1" si="1"/>
        <v>-44.25</v>
      </c>
      <c r="G213" s="5">
        <f ca="1">AVERAGE(E213:OFFSET(E213,-$F$3+1,0))</f>
        <v>744.80156250000005</v>
      </c>
      <c r="H213" s="4">
        <f t="shared" si="0"/>
        <v>737.75299316568828</v>
      </c>
      <c r="I213" s="3">
        <f ca="1">SLOPE(E213:OFFSET(E213,-$F$3+1,0),A213:OFFSET(A213,-$F$3+1,0))</f>
        <v>-0.23447751620777857</v>
      </c>
      <c r="J213" s="3">
        <f ca="1">IF(E213&gt;MAX(E212:OFFSET(E212,-$F$3+1,0)),1,IF(E213&lt;MIN(E212:OFFSET(E212,-$F$3+1,0)),-1,J212))</f>
        <v>-1</v>
      </c>
      <c r="K213" s="6">
        <f t="shared" ca="1" si="2"/>
        <v>1</v>
      </c>
      <c r="L213" s="6">
        <f t="shared" ca="1" si="3"/>
        <v>-1</v>
      </c>
      <c r="M213" s="6">
        <f t="shared" si="4"/>
        <v>-1</v>
      </c>
      <c r="N213" s="6">
        <f t="shared" ca="1" si="5"/>
        <v>-1</v>
      </c>
      <c r="O213" s="6">
        <f t="shared" ca="1" si="6"/>
        <v>-1</v>
      </c>
      <c r="P213" s="8">
        <f t="shared" ca="1" si="8"/>
        <v>24</v>
      </c>
      <c r="Q213" s="8">
        <f t="shared" ca="1" si="9"/>
        <v>20.5</v>
      </c>
      <c r="R213" s="8">
        <f t="shared" si="10"/>
        <v>20.5</v>
      </c>
      <c r="S213" s="8">
        <f t="shared" ca="1" si="11"/>
        <v>17</v>
      </c>
      <c r="T213" s="8">
        <f t="shared" ca="1" si="11"/>
        <v>20.5</v>
      </c>
    </row>
    <row r="214" spans="1:20" x14ac:dyDescent="0.25">
      <c r="A214" s="1">
        <v>33177</v>
      </c>
      <c r="B214">
        <v>707.5</v>
      </c>
      <c r="C214">
        <v>708.25</v>
      </c>
      <c r="D214">
        <v>703.5</v>
      </c>
      <c r="E214">
        <v>707</v>
      </c>
      <c r="F214" s="3">
        <f t="shared" ca="1" si="1"/>
        <v>-46.75</v>
      </c>
      <c r="G214" s="5">
        <f ca="1">AVERAGE(E214:OFFSET(E214,-$F$3+1,0))</f>
        <v>744.52812500000005</v>
      </c>
      <c r="H214" s="4">
        <f t="shared" si="0"/>
        <v>737.37096840586605</v>
      </c>
      <c r="I214" s="3">
        <f ca="1">SLOPE(E214:OFFSET(E214,-$F$3+1,0),A214:OFFSET(A214,-$F$3+1,0))</f>
        <v>-0.23966713048357488</v>
      </c>
      <c r="J214" s="3">
        <f ca="1">IF(E214&gt;MAX(E213:OFFSET(E213,-$F$3+1,0)),1,IF(E214&lt;MIN(E213:OFFSET(E213,-$F$3+1,0)),-1,J213))</f>
        <v>-1</v>
      </c>
      <c r="K214" s="6">
        <f t="shared" ca="1" si="2"/>
        <v>-1</v>
      </c>
      <c r="L214" s="6">
        <f t="shared" ca="1" si="3"/>
        <v>-1</v>
      </c>
      <c r="M214" s="6">
        <f t="shared" si="4"/>
        <v>-1</v>
      </c>
      <c r="N214" s="6">
        <f t="shared" ca="1" si="5"/>
        <v>-1</v>
      </c>
      <c r="O214" s="6">
        <f t="shared" ca="1" si="6"/>
        <v>-1</v>
      </c>
      <c r="P214" s="8">
        <f t="shared" ca="1" si="8"/>
        <v>24.5</v>
      </c>
      <c r="Q214" s="8">
        <f t="shared" ca="1" si="9"/>
        <v>20</v>
      </c>
      <c r="R214" s="8">
        <f t="shared" si="10"/>
        <v>20</v>
      </c>
      <c r="S214" s="8">
        <f t="shared" ca="1" si="11"/>
        <v>16.5</v>
      </c>
      <c r="T214" s="8">
        <f t="shared" ca="1" si="11"/>
        <v>20</v>
      </c>
    </row>
    <row r="215" spans="1:20" x14ac:dyDescent="0.25">
      <c r="A215" s="1">
        <v>33178</v>
      </c>
      <c r="B215">
        <v>706.25</v>
      </c>
      <c r="C215">
        <v>709.75</v>
      </c>
      <c r="D215">
        <v>702.75</v>
      </c>
      <c r="E215">
        <v>708.75</v>
      </c>
      <c r="F215" s="3">
        <f t="shared" ca="1" si="1"/>
        <v>-47.25</v>
      </c>
      <c r="G215" s="5">
        <f ca="1">AVERAGE(E215:OFFSET(E215,-$F$3+1,0))</f>
        <v>744.24687500000005</v>
      </c>
      <c r="H215" s="4">
        <f t="shared" si="0"/>
        <v>737.01542842566892</v>
      </c>
      <c r="I215" s="3">
        <f ca="1">SLOPE(E215:OFFSET(E215,-$F$3+1,0),A215:OFFSET(A215,-$F$3+1,0))</f>
        <v>-0.24403970774525113</v>
      </c>
      <c r="J215" s="3">
        <f ca="1">IF(E215&gt;MAX(E214:OFFSET(E214,-$F$3+1,0)),1,IF(E215&lt;MIN(E214:OFFSET(E214,-$F$3+1,0)),-1,J214))</f>
        <v>-1</v>
      </c>
      <c r="K215" s="6">
        <f t="shared" ca="1" si="2"/>
        <v>-1</v>
      </c>
      <c r="L215" s="6">
        <f t="shared" ca="1" si="3"/>
        <v>-1</v>
      </c>
      <c r="M215" s="6">
        <f t="shared" si="4"/>
        <v>-1</v>
      </c>
      <c r="N215" s="6">
        <f t="shared" ca="1" si="5"/>
        <v>-1</v>
      </c>
      <c r="O215" s="6">
        <f t="shared" ca="1" si="6"/>
        <v>-1</v>
      </c>
      <c r="P215" s="8">
        <f t="shared" ca="1" si="8"/>
        <v>22.75</v>
      </c>
      <c r="Q215" s="8">
        <f t="shared" ca="1" si="9"/>
        <v>18.25</v>
      </c>
      <c r="R215" s="8">
        <f t="shared" si="10"/>
        <v>18.25</v>
      </c>
      <c r="S215" s="8">
        <f t="shared" ca="1" si="11"/>
        <v>14.75</v>
      </c>
      <c r="T215" s="8">
        <f t="shared" ca="1" si="11"/>
        <v>18.25</v>
      </c>
    </row>
    <row r="216" spans="1:20" x14ac:dyDescent="0.25">
      <c r="A216" s="1">
        <v>33179</v>
      </c>
      <c r="B216">
        <v>709</v>
      </c>
      <c r="C216">
        <v>714</v>
      </c>
      <c r="D216">
        <v>708.25</v>
      </c>
      <c r="E216">
        <v>713.5</v>
      </c>
      <c r="F216" s="3">
        <f t="shared" ca="1" si="1"/>
        <v>-40.5</v>
      </c>
      <c r="G216" s="5">
        <f ca="1">AVERAGE(E216:OFFSET(E216,-$F$3+1,0))</f>
        <v>743.98125000000005</v>
      </c>
      <c r="H216" s="4">
        <f t="shared" ref="H216:H279" si="12">H215+$H$3*(E216-H215)</f>
        <v>736.72331130236864</v>
      </c>
      <c r="I216" s="3">
        <f ca="1">SLOPE(E216:OFFSET(E216,-$F$3+1,0),A216:OFFSET(A216,-$F$3+1,0))</f>
        <v>-0.24711049876855998</v>
      </c>
      <c r="J216" s="3">
        <f ca="1">IF(E216&gt;MAX(E215:OFFSET(E215,-$F$3+1,0)),1,IF(E216&lt;MIN(E215:OFFSET(E215,-$F$3+1,0)),-1,J215))</f>
        <v>-1</v>
      </c>
      <c r="K216" s="6">
        <f t="shared" ca="1" si="2"/>
        <v>1</v>
      </c>
      <c r="L216" s="6">
        <f t="shared" ca="1" si="3"/>
        <v>-1</v>
      </c>
      <c r="M216" s="6">
        <f t="shared" si="4"/>
        <v>-1</v>
      </c>
      <c r="N216" s="6">
        <f t="shared" ca="1" si="5"/>
        <v>-1</v>
      </c>
      <c r="O216" s="6">
        <f t="shared" ca="1" si="6"/>
        <v>-1</v>
      </c>
      <c r="P216" s="8">
        <f t="shared" ca="1" si="8"/>
        <v>18</v>
      </c>
      <c r="Q216" s="8">
        <f t="shared" ca="1" si="9"/>
        <v>13.5</v>
      </c>
      <c r="R216" s="8">
        <f t="shared" si="10"/>
        <v>13.5</v>
      </c>
      <c r="S216" s="8">
        <f t="shared" ca="1" si="11"/>
        <v>10</v>
      </c>
      <c r="T216" s="8">
        <f t="shared" ca="1" si="11"/>
        <v>13.5</v>
      </c>
    </row>
    <row r="217" spans="1:20" x14ac:dyDescent="0.25">
      <c r="A217" s="1">
        <v>33182</v>
      </c>
      <c r="B217">
        <v>714.25</v>
      </c>
      <c r="C217">
        <v>716.75</v>
      </c>
      <c r="D217">
        <v>713</v>
      </c>
      <c r="E217">
        <v>715.75</v>
      </c>
      <c r="F217" s="3">
        <f t="shared" ca="1" si="1"/>
        <v>-35</v>
      </c>
      <c r="G217" s="5">
        <f ca="1">AVERAGE(E217:OFFSET(E217,-$F$3+1,0))</f>
        <v>743.7421875</v>
      </c>
      <c r="H217" s="4">
        <f t="shared" si="12"/>
        <v>736.46277327376777</v>
      </c>
      <c r="I217" s="3">
        <f ca="1">SLOPE(E217:OFFSET(E217,-$F$3+1,0),A217:OFFSET(A217,-$F$3+1,0))</f>
        <v>-0.25002940250747058</v>
      </c>
      <c r="J217" s="3">
        <f ca="1">IF(E217&gt;MAX(E216:OFFSET(E216,-$F$3+1,0)),1,IF(E217&lt;MIN(E216:OFFSET(E216,-$F$3+1,0)),-1,J216))</f>
        <v>-1</v>
      </c>
      <c r="K217" s="6">
        <f t="shared" ca="1" si="2"/>
        <v>1</v>
      </c>
      <c r="L217" s="6">
        <f t="shared" ca="1" si="3"/>
        <v>-1</v>
      </c>
      <c r="M217" s="6">
        <f t="shared" si="4"/>
        <v>-1</v>
      </c>
      <c r="N217" s="6">
        <f t="shared" ca="1" si="5"/>
        <v>-1</v>
      </c>
      <c r="O217" s="6">
        <f t="shared" ca="1" si="6"/>
        <v>-1</v>
      </c>
      <c r="P217" s="8">
        <f t="shared" ca="1" si="8"/>
        <v>20.25</v>
      </c>
      <c r="Q217" s="8">
        <f t="shared" ca="1" si="9"/>
        <v>11.25</v>
      </c>
      <c r="R217" s="8">
        <f t="shared" si="10"/>
        <v>11.25</v>
      </c>
      <c r="S217" s="8">
        <f t="shared" ca="1" si="11"/>
        <v>7.75</v>
      </c>
      <c r="T217" s="8">
        <f t="shared" ca="1" si="11"/>
        <v>11.25</v>
      </c>
    </row>
    <row r="218" spans="1:20" x14ac:dyDescent="0.25">
      <c r="A218" s="1">
        <v>33183</v>
      </c>
      <c r="B218">
        <v>715.25</v>
      </c>
      <c r="C218">
        <v>717</v>
      </c>
      <c r="D218">
        <v>711.75</v>
      </c>
      <c r="E218">
        <v>712</v>
      </c>
      <c r="F218" s="3">
        <f t="shared" ca="1" si="1"/>
        <v>-35.5</v>
      </c>
      <c r="G218" s="5">
        <f ca="1">AVERAGE(E218:OFFSET(E218,-$F$3+1,0))</f>
        <v>743.5</v>
      </c>
      <c r="H218" s="4">
        <f t="shared" si="12"/>
        <v>736.15888789148494</v>
      </c>
      <c r="I218" s="3">
        <f ca="1">SLOPE(E218:OFFSET(E218,-$F$3+1,0),A218:OFFSET(A218,-$F$3+1,0))</f>
        <v>-0.2540563644990062</v>
      </c>
      <c r="J218" s="3">
        <f ca="1">IF(E218&gt;MAX(E217:OFFSET(E217,-$F$3+1,0)),1,IF(E218&lt;MIN(E217:OFFSET(E217,-$F$3+1,0)),-1,J217))</f>
        <v>-1</v>
      </c>
      <c r="K218" s="6">
        <f t="shared" ca="1" si="2"/>
        <v>-1</v>
      </c>
      <c r="L218" s="6">
        <f t="shared" ca="1" si="3"/>
        <v>-1</v>
      </c>
      <c r="M218" s="6">
        <f t="shared" si="4"/>
        <v>-1</v>
      </c>
      <c r="N218" s="6">
        <f t="shared" ca="1" si="5"/>
        <v>-1</v>
      </c>
      <c r="O218" s="6">
        <f t="shared" ca="1" si="6"/>
        <v>-1</v>
      </c>
      <c r="P218" s="8">
        <f t="shared" ca="1" si="8"/>
        <v>16.5</v>
      </c>
      <c r="Q218" s="8">
        <f t="shared" ca="1" si="9"/>
        <v>15</v>
      </c>
      <c r="R218" s="8">
        <f t="shared" si="10"/>
        <v>15</v>
      </c>
      <c r="S218" s="8">
        <f t="shared" ca="1" si="11"/>
        <v>11.5</v>
      </c>
      <c r="T218" s="8">
        <f t="shared" ca="1" si="11"/>
        <v>15</v>
      </c>
    </row>
    <row r="219" spans="1:20" x14ac:dyDescent="0.25">
      <c r="A219" s="1">
        <v>33184</v>
      </c>
      <c r="B219">
        <v>712.5</v>
      </c>
      <c r="C219">
        <v>713</v>
      </c>
      <c r="D219">
        <v>707</v>
      </c>
      <c r="E219">
        <v>707.5</v>
      </c>
      <c r="F219" s="3">
        <f t="shared" ca="1" si="1"/>
        <v>-41.75</v>
      </c>
      <c r="G219" s="5">
        <f ca="1">AVERAGE(E219:OFFSET(E219,-$F$3+1,0))</f>
        <v>743.25</v>
      </c>
      <c r="H219" s="4">
        <f t="shared" si="12"/>
        <v>735.80287686177701</v>
      </c>
      <c r="I219" s="3">
        <f ca="1">SLOPE(E219:OFFSET(E219,-$F$3+1,0),A219:OFFSET(A219,-$F$3+1,0))</f>
        <v>-0.25931444865528075</v>
      </c>
      <c r="J219" s="3">
        <f ca="1">IF(E219&gt;MAX(E218:OFFSET(E218,-$F$3+1,0)),1,IF(E219&lt;MIN(E218:OFFSET(E218,-$F$3+1,0)),-1,J218))</f>
        <v>-1</v>
      </c>
      <c r="K219" s="6">
        <f t="shared" ca="1" si="2"/>
        <v>-1</v>
      </c>
      <c r="L219" s="6">
        <f t="shared" ca="1" si="3"/>
        <v>-1</v>
      </c>
      <c r="M219" s="6">
        <f t="shared" si="4"/>
        <v>-1</v>
      </c>
      <c r="N219" s="6">
        <f t="shared" ca="1" si="5"/>
        <v>-1</v>
      </c>
      <c r="O219" s="6">
        <f t="shared" ca="1" si="6"/>
        <v>-1</v>
      </c>
      <c r="P219" s="8">
        <f t="shared" ca="1" si="8"/>
        <v>21</v>
      </c>
      <c r="Q219" s="8">
        <f t="shared" ca="1" si="9"/>
        <v>19.5</v>
      </c>
      <c r="R219" s="8">
        <f t="shared" si="10"/>
        <v>19.5</v>
      </c>
      <c r="S219" s="8">
        <f t="shared" ca="1" si="11"/>
        <v>16</v>
      </c>
      <c r="T219" s="8">
        <f t="shared" ca="1" si="11"/>
        <v>19.5</v>
      </c>
    </row>
    <row r="220" spans="1:20" x14ac:dyDescent="0.25">
      <c r="A220" s="1">
        <v>33185</v>
      </c>
      <c r="B220">
        <v>707.5</v>
      </c>
      <c r="C220">
        <v>712</v>
      </c>
      <c r="D220">
        <v>706</v>
      </c>
      <c r="E220">
        <v>710</v>
      </c>
      <c r="F220" s="3">
        <f t="shared" ca="1" si="1"/>
        <v>-40.25</v>
      </c>
      <c r="G220" s="5">
        <f ca="1">AVERAGE(E220:OFFSET(E220,-$F$3+1,0))</f>
        <v>743.00468750000005</v>
      </c>
      <c r="H220" s="4">
        <f t="shared" si="12"/>
        <v>735.4823442299537</v>
      </c>
      <c r="I220" s="3">
        <f ca="1">SLOPE(E220:OFFSET(E220,-$F$3+1,0),A220:OFFSET(A220,-$F$3+1,0))</f>
        <v>-0.26385749810239151</v>
      </c>
      <c r="J220" s="3">
        <f ca="1">IF(E220&gt;MAX(E219:OFFSET(E219,-$F$3+1,0)),1,IF(E220&lt;MIN(E219:OFFSET(E219,-$F$3+1,0)),-1,J219))</f>
        <v>-1</v>
      </c>
      <c r="K220" s="6">
        <f t="shared" ca="1" si="2"/>
        <v>1</v>
      </c>
      <c r="L220" s="6">
        <f t="shared" ca="1" si="3"/>
        <v>-1</v>
      </c>
      <c r="M220" s="6">
        <f t="shared" si="4"/>
        <v>-1</v>
      </c>
      <c r="N220" s="6">
        <f t="shared" ca="1" si="5"/>
        <v>-1</v>
      </c>
      <c r="O220" s="6">
        <f t="shared" ca="1" si="6"/>
        <v>-1</v>
      </c>
      <c r="P220" s="8">
        <f t="shared" ca="1" si="8"/>
        <v>18.5</v>
      </c>
      <c r="Q220" s="8">
        <f t="shared" ca="1" si="9"/>
        <v>17</v>
      </c>
      <c r="R220" s="8">
        <f t="shared" si="10"/>
        <v>17</v>
      </c>
      <c r="S220" s="8">
        <f t="shared" ca="1" si="11"/>
        <v>13.5</v>
      </c>
      <c r="T220" s="8">
        <f t="shared" ca="1" si="11"/>
        <v>17</v>
      </c>
    </row>
    <row r="221" spans="1:20" x14ac:dyDescent="0.25">
      <c r="A221" s="1">
        <v>33186</v>
      </c>
      <c r="B221">
        <v>712.25</v>
      </c>
      <c r="C221">
        <v>716.75</v>
      </c>
      <c r="D221">
        <v>710.5</v>
      </c>
      <c r="E221">
        <v>715.75</v>
      </c>
      <c r="F221" s="3">
        <f t="shared" ca="1" si="1"/>
        <v>-38.25</v>
      </c>
      <c r="G221" s="5">
        <f ca="1">AVERAGE(E221:OFFSET(E221,-$F$3+1,0))</f>
        <v>742.7890625</v>
      </c>
      <c r="H221" s="4">
        <f t="shared" si="12"/>
        <v>735.23722194138281</v>
      </c>
      <c r="I221" s="3">
        <f ca="1">SLOPE(E221:OFFSET(E221,-$F$3+1,0),A221:OFFSET(A221,-$F$3+1,0))</f>
        <v>-0.267141069321368</v>
      </c>
      <c r="J221" s="3">
        <f ca="1">IF(E221&gt;MAX(E220:OFFSET(E220,-$F$3+1,0)),1,IF(E221&lt;MIN(E220:OFFSET(E220,-$F$3+1,0)),-1,J220))</f>
        <v>-1</v>
      </c>
      <c r="K221" s="6">
        <f t="shared" ca="1" si="2"/>
        <v>1</v>
      </c>
      <c r="L221" s="6">
        <f t="shared" ca="1" si="3"/>
        <v>-1</v>
      </c>
      <c r="M221" s="6">
        <f t="shared" si="4"/>
        <v>-1</v>
      </c>
      <c r="N221" s="6">
        <f t="shared" ca="1" si="5"/>
        <v>-1</v>
      </c>
      <c r="O221" s="6">
        <f t="shared" ca="1" si="6"/>
        <v>-1</v>
      </c>
      <c r="P221" s="8">
        <f t="shared" ca="1" si="8"/>
        <v>24.25</v>
      </c>
      <c r="Q221" s="8">
        <f t="shared" ca="1" si="9"/>
        <v>11.25</v>
      </c>
      <c r="R221" s="8">
        <f t="shared" si="10"/>
        <v>11.25</v>
      </c>
      <c r="S221" s="8">
        <f t="shared" ca="1" si="11"/>
        <v>7.75</v>
      </c>
      <c r="T221" s="8">
        <f t="shared" ca="1" si="11"/>
        <v>11.25</v>
      </c>
    </row>
    <row r="222" spans="1:20" x14ac:dyDescent="0.25">
      <c r="A222" s="1">
        <v>33189</v>
      </c>
      <c r="B222">
        <v>717.5</v>
      </c>
      <c r="C222">
        <v>721.75</v>
      </c>
      <c r="D222">
        <v>717.25</v>
      </c>
      <c r="E222">
        <v>720.75</v>
      </c>
      <c r="F222" s="3">
        <f t="shared" ca="1" si="1"/>
        <v>-33.75</v>
      </c>
      <c r="G222" s="5">
        <f ca="1">AVERAGE(E222:OFFSET(E222,-$F$3+1,0))</f>
        <v>742.58124999999995</v>
      </c>
      <c r="H222" s="4">
        <f t="shared" si="12"/>
        <v>735.05725645142775</v>
      </c>
      <c r="I222" s="3">
        <f ca="1">SLOPE(E222:OFFSET(E222,-$F$3+1,0),A222:OFFSET(A222,-$F$3+1,0))</f>
        <v>-0.2688898497115117</v>
      </c>
      <c r="J222" s="3">
        <f ca="1">IF(E222&gt;MAX(E221:OFFSET(E221,-$F$3+1,0)),1,IF(E222&lt;MIN(E221:OFFSET(E221,-$F$3+1,0)),-1,J221))</f>
        <v>-1</v>
      </c>
      <c r="K222" s="6">
        <f t="shared" ca="1" si="2"/>
        <v>1</v>
      </c>
      <c r="L222" s="6">
        <f t="shared" ca="1" si="3"/>
        <v>-1</v>
      </c>
      <c r="M222" s="6">
        <f t="shared" si="4"/>
        <v>-1</v>
      </c>
      <c r="N222" s="6">
        <f t="shared" ca="1" si="5"/>
        <v>-1</v>
      </c>
      <c r="O222" s="6">
        <f t="shared" ca="1" si="6"/>
        <v>-1</v>
      </c>
      <c r="P222" s="8">
        <f t="shared" ca="1" si="8"/>
        <v>29.25</v>
      </c>
      <c r="Q222" s="8">
        <f t="shared" ca="1" si="9"/>
        <v>6.25</v>
      </c>
      <c r="R222" s="8">
        <f t="shared" si="10"/>
        <v>6.25</v>
      </c>
      <c r="S222" s="8">
        <f t="shared" ca="1" si="11"/>
        <v>2.75</v>
      </c>
      <c r="T222" s="8">
        <f t="shared" ca="1" si="11"/>
        <v>6.25</v>
      </c>
    </row>
    <row r="223" spans="1:20" x14ac:dyDescent="0.25">
      <c r="A223" s="1">
        <v>33190</v>
      </c>
      <c r="B223">
        <v>720.25</v>
      </c>
      <c r="C223">
        <v>721.75</v>
      </c>
      <c r="D223">
        <v>718.5</v>
      </c>
      <c r="E223">
        <v>719.5</v>
      </c>
      <c r="F223" s="3">
        <f t="shared" ca="1" si="1"/>
        <v>-33</v>
      </c>
      <c r="G223" s="5">
        <f ca="1">AVERAGE(E223:OFFSET(E223,-$F$3+1,0))</f>
        <v>742.36249999999995</v>
      </c>
      <c r="H223" s="4">
        <f t="shared" si="12"/>
        <v>734.86399860731058</v>
      </c>
      <c r="I223" s="3">
        <f ca="1">SLOPE(E223:OFFSET(E223,-$F$3+1,0),A223:OFFSET(A223,-$F$3+1,0))</f>
        <v>-0.27074682179965875</v>
      </c>
      <c r="J223" s="3">
        <f ca="1">IF(E223&gt;MAX(E222:OFFSET(E222,-$F$3+1,0)),1,IF(E223&lt;MIN(E222:OFFSET(E222,-$F$3+1,0)),-1,J222))</f>
        <v>-1</v>
      </c>
      <c r="K223" s="6">
        <f t="shared" ca="1" si="2"/>
        <v>1</v>
      </c>
      <c r="L223" s="6">
        <f t="shared" ca="1" si="3"/>
        <v>-1</v>
      </c>
      <c r="M223" s="6">
        <f t="shared" si="4"/>
        <v>-1</v>
      </c>
      <c r="N223" s="6">
        <f t="shared" ca="1" si="5"/>
        <v>-1</v>
      </c>
      <c r="O223" s="6">
        <f t="shared" ca="1" si="6"/>
        <v>-1</v>
      </c>
      <c r="P223" s="8">
        <f t="shared" ca="1" si="8"/>
        <v>28</v>
      </c>
      <c r="Q223" s="8">
        <f t="shared" ca="1" si="9"/>
        <v>7.5</v>
      </c>
      <c r="R223" s="8">
        <f t="shared" si="10"/>
        <v>7.5</v>
      </c>
      <c r="S223" s="8">
        <f t="shared" ca="1" si="11"/>
        <v>4</v>
      </c>
      <c r="T223" s="8">
        <f t="shared" ca="1" si="11"/>
        <v>7.5</v>
      </c>
    </row>
    <row r="224" spans="1:20" x14ac:dyDescent="0.25">
      <c r="A224" s="1">
        <v>33191</v>
      </c>
      <c r="B224">
        <v>719.25</v>
      </c>
      <c r="C224">
        <v>724</v>
      </c>
      <c r="D224">
        <v>718.75</v>
      </c>
      <c r="E224">
        <v>722</v>
      </c>
      <c r="F224" s="3">
        <f t="shared" ca="1" si="1"/>
        <v>-28</v>
      </c>
      <c r="G224" s="5">
        <f ca="1">AVERAGE(E224:OFFSET(E224,-$F$3+1,0))</f>
        <v>742.171875</v>
      </c>
      <c r="H224" s="4">
        <f t="shared" si="12"/>
        <v>734.70419738237501</v>
      </c>
      <c r="I224" s="3">
        <f ca="1">SLOPE(E224:OFFSET(E224,-$F$3+1,0),A224:OFFSET(A224,-$F$3+1,0))</f>
        <v>-0.27251946819330841</v>
      </c>
      <c r="J224" s="3">
        <f ca="1">IF(E224&gt;MAX(E223:OFFSET(E223,-$F$3+1,0)),1,IF(E224&lt;MIN(E223:OFFSET(E223,-$F$3+1,0)),-1,J223))</f>
        <v>-1</v>
      </c>
      <c r="K224" s="6">
        <f t="shared" ca="1" si="2"/>
        <v>1</v>
      </c>
      <c r="L224" s="6">
        <f t="shared" ca="1" si="3"/>
        <v>-1</v>
      </c>
      <c r="M224" s="6">
        <f t="shared" si="4"/>
        <v>-1</v>
      </c>
      <c r="N224" s="6">
        <f t="shared" ca="1" si="5"/>
        <v>-1</v>
      </c>
      <c r="O224" s="6">
        <f t="shared" ca="1" si="6"/>
        <v>-1</v>
      </c>
      <c r="P224" s="8">
        <f t="shared" ca="1" si="8"/>
        <v>30.5</v>
      </c>
      <c r="Q224" s="8">
        <f t="shared" ca="1" si="9"/>
        <v>5</v>
      </c>
      <c r="R224" s="8">
        <f t="shared" si="10"/>
        <v>5</v>
      </c>
      <c r="S224" s="8">
        <f t="shared" ca="1" si="11"/>
        <v>1.5</v>
      </c>
      <c r="T224" s="8">
        <f t="shared" ca="1" si="11"/>
        <v>5</v>
      </c>
    </row>
    <row r="225" spans="1:20" x14ac:dyDescent="0.25">
      <c r="A225" s="1">
        <v>33192</v>
      </c>
      <c r="B225">
        <v>720.5</v>
      </c>
      <c r="C225">
        <v>721.25</v>
      </c>
      <c r="D225">
        <v>717.25</v>
      </c>
      <c r="E225">
        <v>718.25</v>
      </c>
      <c r="F225" s="3">
        <f t="shared" ca="1" si="1"/>
        <v>-32.25</v>
      </c>
      <c r="G225" s="5">
        <f ca="1">AVERAGE(E225:OFFSET(E225,-$F$3+1,0))</f>
        <v>741.97343750000005</v>
      </c>
      <c r="H225" s="4">
        <f t="shared" si="12"/>
        <v>734.4997974148921</v>
      </c>
      <c r="I225" s="3">
        <f ca="1">SLOPE(E225:OFFSET(E225,-$F$3+1,0),A225:OFFSET(A225,-$F$3+1,0))</f>
        <v>-0.27530823053598974</v>
      </c>
      <c r="J225" s="3">
        <f ca="1">IF(E225&gt;MAX(E224:OFFSET(E224,-$F$3+1,0)),1,IF(E225&lt;MIN(E224:OFFSET(E224,-$F$3+1,0)),-1,J224))</f>
        <v>-1</v>
      </c>
      <c r="K225" s="6">
        <f t="shared" ca="1" si="2"/>
        <v>-1</v>
      </c>
      <c r="L225" s="6">
        <f t="shared" ca="1" si="3"/>
        <v>-1</v>
      </c>
      <c r="M225" s="6">
        <f t="shared" si="4"/>
        <v>-1</v>
      </c>
      <c r="N225" s="6">
        <f t="shared" ca="1" si="5"/>
        <v>-1</v>
      </c>
      <c r="O225" s="6">
        <f t="shared" ca="1" si="6"/>
        <v>-1</v>
      </c>
      <c r="P225" s="8">
        <f t="shared" ca="1" si="8"/>
        <v>26.75</v>
      </c>
      <c r="Q225" s="8">
        <f t="shared" ca="1" si="9"/>
        <v>8.75</v>
      </c>
      <c r="R225" s="8">
        <f t="shared" si="10"/>
        <v>8.75</v>
      </c>
      <c r="S225" s="8">
        <f t="shared" ca="1" si="11"/>
        <v>5.25</v>
      </c>
      <c r="T225" s="8">
        <f t="shared" ca="1" si="11"/>
        <v>8.75</v>
      </c>
    </row>
    <row r="226" spans="1:20" x14ac:dyDescent="0.25">
      <c r="A226" s="1">
        <v>33193</v>
      </c>
      <c r="B226">
        <v>720.25</v>
      </c>
      <c r="C226">
        <v>721</v>
      </c>
      <c r="D226">
        <v>716</v>
      </c>
      <c r="E226">
        <v>719.5</v>
      </c>
      <c r="F226" s="3">
        <f t="shared" ca="1" si="1"/>
        <v>-36.25</v>
      </c>
      <c r="G226" s="5">
        <f ca="1">AVERAGE(E226:OFFSET(E226,-$F$3+1,0))</f>
        <v>741.77968750000002</v>
      </c>
      <c r="H226" s="4">
        <f t="shared" si="12"/>
        <v>734.31346452775063</v>
      </c>
      <c r="I226" s="3">
        <f ca="1">SLOPE(E226:OFFSET(E226,-$F$3+1,0),A226:OFFSET(A226,-$F$3+1,0))</f>
        <v>-0.27765464725923905</v>
      </c>
      <c r="J226" s="3">
        <f ca="1">IF(E226&gt;MAX(E225:OFFSET(E225,-$F$3+1,0)),1,IF(E226&lt;MIN(E225:OFFSET(E225,-$F$3+1,0)),-1,J225))</f>
        <v>-1</v>
      </c>
      <c r="K226" s="6">
        <f t="shared" ca="1" si="2"/>
        <v>-1</v>
      </c>
      <c r="L226" s="6">
        <f t="shared" ca="1" si="3"/>
        <v>-1</v>
      </c>
      <c r="M226" s="6">
        <f t="shared" si="4"/>
        <v>-1</v>
      </c>
      <c r="N226" s="6">
        <f t="shared" ca="1" si="5"/>
        <v>-1</v>
      </c>
      <c r="O226" s="6">
        <f t="shared" ca="1" si="6"/>
        <v>-1</v>
      </c>
      <c r="P226" s="8">
        <f t="shared" ca="1" si="8"/>
        <v>25.5</v>
      </c>
      <c r="Q226" s="8">
        <f t="shared" ca="1" si="9"/>
        <v>7.5</v>
      </c>
      <c r="R226" s="8">
        <f t="shared" si="10"/>
        <v>7.5</v>
      </c>
      <c r="S226" s="8">
        <f t="shared" ca="1" si="11"/>
        <v>4</v>
      </c>
      <c r="T226" s="8">
        <f t="shared" ca="1" si="11"/>
        <v>7.5</v>
      </c>
    </row>
    <row r="227" spans="1:20" x14ac:dyDescent="0.25">
      <c r="A227" s="1">
        <v>33196</v>
      </c>
      <c r="B227">
        <v>721</v>
      </c>
      <c r="C227">
        <v>721.75</v>
      </c>
      <c r="D227">
        <v>719.25</v>
      </c>
      <c r="E227">
        <v>721.5</v>
      </c>
      <c r="F227" s="3">
        <f t="shared" ca="1" si="1"/>
        <v>-30.25</v>
      </c>
      <c r="G227" s="5">
        <f ca="1">AVERAGE(E227:OFFSET(E227,-$F$3+1,0))</f>
        <v>741.56562499999995</v>
      </c>
      <c r="H227" s="4">
        <f t="shared" si="12"/>
        <v>734.15429105535623</v>
      </c>
      <c r="I227" s="3">
        <f ca="1">SLOPE(E227:OFFSET(E227,-$F$3+1,0),A227:OFFSET(A227,-$F$3+1,0))</f>
        <v>-0.27869294072769041</v>
      </c>
      <c r="J227" s="3">
        <f ca="1">IF(E227&gt;MAX(E226:OFFSET(E226,-$F$3+1,0)),1,IF(E227&lt;MIN(E226:OFFSET(E226,-$F$3+1,0)),-1,J226))</f>
        <v>-1</v>
      </c>
      <c r="K227" s="6">
        <f t="shared" ca="1" si="2"/>
        <v>1</v>
      </c>
      <c r="L227" s="6">
        <f t="shared" ca="1" si="3"/>
        <v>-1</v>
      </c>
      <c r="M227" s="6">
        <f t="shared" si="4"/>
        <v>-1</v>
      </c>
      <c r="N227" s="6">
        <f t="shared" ca="1" si="5"/>
        <v>-1</v>
      </c>
      <c r="O227" s="6">
        <f t="shared" ca="1" si="6"/>
        <v>-1</v>
      </c>
      <c r="P227" s="8">
        <f t="shared" ca="1" si="8"/>
        <v>23.5</v>
      </c>
      <c r="Q227" s="8">
        <f t="shared" ca="1" si="9"/>
        <v>5.5</v>
      </c>
      <c r="R227" s="8">
        <f t="shared" si="10"/>
        <v>5.5</v>
      </c>
      <c r="S227" s="8">
        <f t="shared" ca="1" si="11"/>
        <v>2</v>
      </c>
      <c r="T227" s="8">
        <f t="shared" ca="1" si="11"/>
        <v>5.5</v>
      </c>
    </row>
    <row r="228" spans="1:20" x14ac:dyDescent="0.25">
      <c r="A228" s="1">
        <v>33197</v>
      </c>
      <c r="B228">
        <v>721.25</v>
      </c>
      <c r="C228">
        <v>721.75</v>
      </c>
      <c r="D228">
        <v>716.75</v>
      </c>
      <c r="E228">
        <v>717</v>
      </c>
      <c r="F228" s="3">
        <f t="shared" ref="F228:F291" ca="1" si="13">E228-OFFSET(E228,-$F$3+1,0)</f>
        <v>-35.75</v>
      </c>
      <c r="G228" s="5">
        <f ca="1">AVERAGE(E228:OFFSET(E228,-$F$3+1,0))</f>
        <v>741.34843750000005</v>
      </c>
      <c r="H228" s="4">
        <f t="shared" si="12"/>
        <v>733.94119427205987</v>
      </c>
      <c r="I228" s="3">
        <f ca="1">SLOPE(E228:OFFSET(E228,-$F$3+1,0),A228:OFFSET(A228,-$F$3+1,0))</f>
        <v>-0.28110892416994443</v>
      </c>
      <c r="J228" s="3">
        <f ca="1">IF(E228&gt;MAX(E227:OFFSET(E227,-$F$3+1,0)),1,IF(E228&lt;MIN(E227:OFFSET(E227,-$F$3+1,0)),-1,J227))</f>
        <v>-1</v>
      </c>
      <c r="K228" s="6">
        <f t="shared" ca="1" si="2"/>
        <v>-1</v>
      </c>
      <c r="L228" s="6">
        <f t="shared" ca="1" si="3"/>
        <v>-1</v>
      </c>
      <c r="M228" s="6">
        <f t="shared" si="4"/>
        <v>-1</v>
      </c>
      <c r="N228" s="6">
        <f t="shared" ca="1" si="5"/>
        <v>-1</v>
      </c>
      <c r="O228" s="6">
        <f t="shared" ca="1" si="6"/>
        <v>-1</v>
      </c>
      <c r="P228" s="8">
        <f t="shared" ca="1" si="8"/>
        <v>19</v>
      </c>
      <c r="Q228" s="8">
        <f t="shared" ca="1" si="9"/>
        <v>10</v>
      </c>
      <c r="R228" s="8">
        <f t="shared" si="10"/>
        <v>10</v>
      </c>
      <c r="S228" s="8">
        <f t="shared" ca="1" si="11"/>
        <v>6.5</v>
      </c>
      <c r="T228" s="8">
        <f t="shared" ca="1" si="11"/>
        <v>10</v>
      </c>
    </row>
    <row r="229" spans="1:20" x14ac:dyDescent="0.25">
      <c r="A229" s="1">
        <v>33198</v>
      </c>
      <c r="B229">
        <v>718</v>
      </c>
      <c r="C229">
        <v>718.75</v>
      </c>
      <c r="D229">
        <v>713.75</v>
      </c>
      <c r="E229">
        <v>718</v>
      </c>
      <c r="F229" s="3">
        <f t="shared" ca="1" si="13"/>
        <v>-34.25</v>
      </c>
      <c r="G229" s="5">
        <f ca="1">AVERAGE(E229:OFFSET(E229,-$F$3+1,0))</f>
        <v>741.13125000000002</v>
      </c>
      <c r="H229" s="4">
        <f t="shared" si="12"/>
        <v>733.74316701402188</v>
      </c>
      <c r="I229" s="3">
        <f ca="1">SLOPE(E229:OFFSET(E229,-$F$3+1,0),A229:OFFSET(A229,-$F$3+1,0))</f>
        <v>-0.28318856721789337</v>
      </c>
      <c r="J229" s="3">
        <f ca="1">IF(E229&gt;MAX(E228:OFFSET(E228,-$F$3+1,0)),1,IF(E229&lt;MIN(E228:OFFSET(E228,-$F$3+1,0)),-1,J228))</f>
        <v>-1</v>
      </c>
      <c r="K229" s="6">
        <f t="shared" ref="K229:K292" ca="1" si="14">IF(F229&gt;F228,1,-1)</f>
        <v>1</v>
      </c>
      <c r="L229" s="6">
        <f t="shared" ref="L229:L292" ca="1" si="15">IF(G229&gt;G228,1,-1)</f>
        <v>-1</v>
      </c>
      <c r="M229" s="6">
        <f t="shared" ref="M229:M292" si="16">IF(H229&gt;H228,1,-1)</f>
        <v>-1</v>
      </c>
      <c r="N229" s="6">
        <f t="shared" ref="N229:N292" ca="1" si="17">IF(I229&gt;0,1,-1)</f>
        <v>-1</v>
      </c>
      <c r="O229" s="6">
        <f t="shared" ref="O229:O240" ca="1" si="18">IF(J229&lt;&gt;0,J229,O228)</f>
        <v>-1</v>
      </c>
      <c r="P229" s="8">
        <f t="shared" ca="1" si="8"/>
        <v>18</v>
      </c>
      <c r="Q229" s="8">
        <f t="shared" ca="1" si="9"/>
        <v>9</v>
      </c>
      <c r="R229" s="8">
        <f t="shared" si="10"/>
        <v>9</v>
      </c>
      <c r="S229" s="8">
        <f t="shared" ca="1" si="11"/>
        <v>5.5</v>
      </c>
      <c r="T229" s="8">
        <f t="shared" ca="1" si="11"/>
        <v>9</v>
      </c>
    </row>
    <row r="230" spans="1:20" x14ac:dyDescent="0.25">
      <c r="A230" s="1">
        <v>33200</v>
      </c>
      <c r="B230">
        <v>717.75</v>
      </c>
      <c r="C230">
        <v>719.25</v>
      </c>
      <c r="D230">
        <v>715.5</v>
      </c>
      <c r="E230">
        <v>715.75</v>
      </c>
      <c r="F230" s="3">
        <f t="shared" ca="1" si="13"/>
        <v>-37.25</v>
      </c>
      <c r="G230" s="5">
        <f ca="1">AVERAGE(E230:OFFSET(E230,-$F$3+1,0))</f>
        <v>740.90312500000005</v>
      </c>
      <c r="H230" s="4">
        <f t="shared" si="12"/>
        <v>733.51964941136328</v>
      </c>
      <c r="I230" s="3">
        <f ca="1">SLOPE(E230:OFFSET(E230,-$F$3+1,0),A230:OFFSET(A230,-$F$3+1,0))</f>
        <v>-0.28564873524120804</v>
      </c>
      <c r="J230" s="3">
        <f ca="1">IF(E230&gt;MAX(E229:OFFSET(E229,-$F$3+1,0)),1,IF(E230&lt;MIN(E229:OFFSET(E229,-$F$3+1,0)),-1,J229))</f>
        <v>-1</v>
      </c>
      <c r="K230" s="6">
        <f t="shared" ca="1" si="14"/>
        <v>-1</v>
      </c>
      <c r="L230" s="6">
        <f t="shared" ca="1" si="15"/>
        <v>-1</v>
      </c>
      <c r="M230" s="6">
        <f t="shared" si="16"/>
        <v>-1</v>
      </c>
      <c r="N230" s="6">
        <f t="shared" ca="1" si="17"/>
        <v>-1</v>
      </c>
      <c r="O230" s="6">
        <f t="shared" ca="1" si="18"/>
        <v>-1</v>
      </c>
      <c r="P230" s="8">
        <f t="shared" ref="P230:P293" ca="1" si="19">K229*($E230-$E229)+P229</f>
        <v>15.75</v>
      </c>
      <c r="Q230" s="8">
        <f t="shared" ref="Q230:Q293" ca="1" si="20">L229*($E230-$E229)+Q229</f>
        <v>11.25</v>
      </c>
      <c r="R230" s="8">
        <f t="shared" ref="R230:R293" si="21">M229*($E230-$E229)+R229</f>
        <v>11.25</v>
      </c>
      <c r="S230" s="8">
        <f t="shared" ref="S230:T293" ca="1" si="22">N229*($E230-$E229)+S229</f>
        <v>7.75</v>
      </c>
      <c r="T230" s="8">
        <f t="shared" ca="1" si="22"/>
        <v>11.25</v>
      </c>
    </row>
    <row r="231" spans="1:20" x14ac:dyDescent="0.25">
      <c r="A231" s="1">
        <v>33203</v>
      </c>
      <c r="B231">
        <v>712.5</v>
      </c>
      <c r="C231">
        <v>718.75</v>
      </c>
      <c r="D231">
        <v>711.75</v>
      </c>
      <c r="E231">
        <v>718.5</v>
      </c>
      <c r="F231" s="3">
        <f t="shared" ca="1" si="13"/>
        <v>-34.25</v>
      </c>
      <c r="G231" s="5">
        <f ca="1">AVERAGE(E231:OFFSET(E231,-$F$3+1,0))</f>
        <v>740.6875</v>
      </c>
      <c r="H231" s="4">
        <f t="shared" si="12"/>
        <v>733.33306991556992</v>
      </c>
      <c r="I231" s="3">
        <f ca="1">SLOPE(E231:OFFSET(E231,-$F$3+1,0),A231:OFFSET(A231,-$F$3+1,0))</f>
        <v>-0.28724905263133954</v>
      </c>
      <c r="J231" s="3">
        <f ca="1">IF(E231&gt;MAX(E230:OFFSET(E230,-$F$3+1,0)),1,IF(E231&lt;MIN(E230:OFFSET(E230,-$F$3+1,0)),-1,J230))</f>
        <v>-1</v>
      </c>
      <c r="K231" s="6">
        <f t="shared" ca="1" si="14"/>
        <v>1</v>
      </c>
      <c r="L231" s="6">
        <f t="shared" ca="1" si="15"/>
        <v>-1</v>
      </c>
      <c r="M231" s="6">
        <f t="shared" si="16"/>
        <v>-1</v>
      </c>
      <c r="N231" s="6">
        <f t="shared" ca="1" si="17"/>
        <v>-1</v>
      </c>
      <c r="O231" s="6">
        <f t="shared" ca="1" si="18"/>
        <v>-1</v>
      </c>
      <c r="P231" s="8">
        <f t="shared" ca="1" si="19"/>
        <v>13</v>
      </c>
      <c r="Q231" s="8">
        <f t="shared" ca="1" si="20"/>
        <v>8.5</v>
      </c>
      <c r="R231" s="8">
        <f t="shared" si="21"/>
        <v>8.5</v>
      </c>
      <c r="S231" s="8">
        <f t="shared" ca="1" si="22"/>
        <v>5</v>
      </c>
      <c r="T231" s="8">
        <f t="shared" ca="1" si="22"/>
        <v>8.5</v>
      </c>
    </row>
    <row r="232" spans="1:20" x14ac:dyDescent="0.25">
      <c r="A232" s="1">
        <v>33204</v>
      </c>
      <c r="B232">
        <v>718.25</v>
      </c>
      <c r="C232">
        <v>720.25</v>
      </c>
      <c r="D232">
        <v>716.5</v>
      </c>
      <c r="E232">
        <v>720</v>
      </c>
      <c r="F232" s="3">
        <f t="shared" ca="1" si="13"/>
        <v>-33.75</v>
      </c>
      <c r="G232" s="5">
        <f ca="1">AVERAGE(E232:OFFSET(E232,-$F$3+1,0))</f>
        <v>740.48281250000002</v>
      </c>
      <c r="H232" s="4">
        <f t="shared" si="12"/>
        <v>733.16744171786092</v>
      </c>
      <c r="I232" s="3">
        <f ca="1">SLOPE(E232:OFFSET(E232,-$F$3+1,0),A232:OFFSET(A232,-$F$3+1,0))</f>
        <v>-0.28863643919122045</v>
      </c>
      <c r="J232" s="3">
        <f ca="1">IF(E232&gt;MAX(E231:OFFSET(E231,-$F$3+1,0)),1,IF(E232&lt;MIN(E231:OFFSET(E231,-$F$3+1,0)),-1,J231))</f>
        <v>-1</v>
      </c>
      <c r="K232" s="6">
        <f t="shared" ca="1" si="14"/>
        <v>1</v>
      </c>
      <c r="L232" s="6">
        <f t="shared" ca="1" si="15"/>
        <v>-1</v>
      </c>
      <c r="M232" s="6">
        <f t="shared" si="16"/>
        <v>-1</v>
      </c>
      <c r="N232" s="6">
        <f t="shared" ca="1" si="17"/>
        <v>-1</v>
      </c>
      <c r="O232" s="6">
        <f t="shared" ca="1" si="18"/>
        <v>-1</v>
      </c>
      <c r="P232" s="8">
        <f t="shared" ca="1" si="19"/>
        <v>14.5</v>
      </c>
      <c r="Q232" s="8">
        <f t="shared" ca="1" si="20"/>
        <v>7</v>
      </c>
      <c r="R232" s="8">
        <f t="shared" si="21"/>
        <v>7</v>
      </c>
      <c r="S232" s="8">
        <f t="shared" ca="1" si="22"/>
        <v>3.5</v>
      </c>
      <c r="T232" s="8">
        <f t="shared" ca="1" si="22"/>
        <v>7</v>
      </c>
    </row>
    <row r="233" spans="1:20" x14ac:dyDescent="0.25">
      <c r="A233" s="1">
        <v>33205</v>
      </c>
      <c r="B233">
        <v>719.5</v>
      </c>
      <c r="C233">
        <v>721.5</v>
      </c>
      <c r="D233">
        <v>718.5</v>
      </c>
      <c r="E233">
        <v>719.5</v>
      </c>
      <c r="F233" s="3">
        <f t="shared" ca="1" si="13"/>
        <v>-37</v>
      </c>
      <c r="G233" s="5">
        <f ca="1">AVERAGE(E233:OFFSET(E233,-$F$3+1,0))</f>
        <v>740.26874999999995</v>
      </c>
      <c r="H233" s="4">
        <f t="shared" si="12"/>
        <v>732.99765983316695</v>
      </c>
      <c r="I233" s="3">
        <f ca="1">SLOPE(E233:OFFSET(E233,-$F$3+1,0),A233:OFFSET(A233,-$F$3+1,0))</f>
        <v>-0.28993574984351683</v>
      </c>
      <c r="J233" s="3">
        <f ca="1">IF(E233&gt;MAX(E232:OFFSET(E232,-$F$3+1,0)),1,IF(E233&lt;MIN(E232:OFFSET(E232,-$F$3+1,0)),-1,J232))</f>
        <v>-1</v>
      </c>
      <c r="K233" s="6">
        <f t="shared" ca="1" si="14"/>
        <v>-1</v>
      </c>
      <c r="L233" s="6">
        <f t="shared" ca="1" si="15"/>
        <v>-1</v>
      </c>
      <c r="M233" s="6">
        <f t="shared" si="16"/>
        <v>-1</v>
      </c>
      <c r="N233" s="6">
        <f t="shared" ca="1" si="17"/>
        <v>-1</v>
      </c>
      <c r="O233" s="6">
        <f t="shared" ca="1" si="18"/>
        <v>-1</v>
      </c>
      <c r="P233" s="8">
        <f t="shared" ca="1" si="19"/>
        <v>14</v>
      </c>
      <c r="Q233" s="8">
        <f t="shared" ca="1" si="20"/>
        <v>7.5</v>
      </c>
      <c r="R233" s="8">
        <f t="shared" si="21"/>
        <v>7.5</v>
      </c>
      <c r="S233" s="8">
        <f t="shared" ca="1" si="22"/>
        <v>4</v>
      </c>
      <c r="T233" s="8">
        <f t="shared" ca="1" si="22"/>
        <v>7.5</v>
      </c>
    </row>
    <row r="234" spans="1:20" x14ac:dyDescent="0.25">
      <c r="A234" s="1">
        <v>33206</v>
      </c>
      <c r="B234">
        <v>718.5</v>
      </c>
      <c r="C234">
        <v>719.5</v>
      </c>
      <c r="D234">
        <v>715.5</v>
      </c>
      <c r="E234">
        <v>717</v>
      </c>
      <c r="F234" s="3">
        <f t="shared" ca="1" si="13"/>
        <v>-38.25</v>
      </c>
      <c r="G234" s="5">
        <f ca="1">AVERAGE(E234:OFFSET(E234,-$F$3+1,0))</f>
        <v>740.02187500000002</v>
      </c>
      <c r="H234" s="4">
        <f t="shared" si="12"/>
        <v>732.79893113958724</v>
      </c>
      <c r="I234" s="3">
        <f ca="1">SLOPE(E234:OFFSET(E234,-$F$3+1,0),A234:OFFSET(A234,-$F$3+1,0))</f>
        <v>-0.29117548195690834</v>
      </c>
      <c r="J234" s="3">
        <f ca="1">IF(E234&gt;MAX(E233:OFFSET(E233,-$F$3+1,0)),1,IF(E234&lt;MIN(E233:OFFSET(E233,-$F$3+1,0)),-1,J233))</f>
        <v>-1</v>
      </c>
      <c r="K234" s="6">
        <f t="shared" ca="1" si="14"/>
        <v>-1</v>
      </c>
      <c r="L234" s="6">
        <f t="shared" ca="1" si="15"/>
        <v>-1</v>
      </c>
      <c r="M234" s="6">
        <f t="shared" si="16"/>
        <v>-1</v>
      </c>
      <c r="N234" s="6">
        <f t="shared" ca="1" si="17"/>
        <v>-1</v>
      </c>
      <c r="O234" s="6">
        <f t="shared" ca="1" si="18"/>
        <v>-1</v>
      </c>
      <c r="P234" s="8">
        <f t="shared" ca="1" si="19"/>
        <v>16.5</v>
      </c>
      <c r="Q234" s="8">
        <f t="shared" ca="1" si="20"/>
        <v>10</v>
      </c>
      <c r="R234" s="8">
        <f t="shared" si="21"/>
        <v>10</v>
      </c>
      <c r="S234" s="8">
        <f t="shared" ca="1" si="22"/>
        <v>6.5</v>
      </c>
      <c r="T234" s="8">
        <f t="shared" ca="1" si="22"/>
        <v>10</v>
      </c>
    </row>
    <row r="235" spans="1:20" x14ac:dyDescent="0.25">
      <c r="A235" s="1">
        <v>33207</v>
      </c>
      <c r="B235">
        <v>717</v>
      </c>
      <c r="C235">
        <v>725.25</v>
      </c>
      <c r="D235">
        <v>716.25</v>
      </c>
      <c r="E235">
        <v>724.25</v>
      </c>
      <c r="F235" s="3">
        <f t="shared" ca="1" si="13"/>
        <v>-31.5</v>
      </c>
      <c r="G235" s="5">
        <f ca="1">AVERAGE(E235:OFFSET(E235,-$F$3+1,0))</f>
        <v>739.828125</v>
      </c>
      <c r="H235" s="4">
        <f t="shared" si="12"/>
        <v>732.69273323723212</v>
      </c>
      <c r="I235" s="3">
        <f ca="1">SLOPE(E235:OFFSET(E235,-$F$3+1,0),A235:OFFSET(A235,-$F$3+1,0))</f>
        <v>-0.29120966625531164</v>
      </c>
      <c r="J235" s="3">
        <f ca="1">IF(E235&gt;MAX(E234:OFFSET(E234,-$F$3+1,0)),1,IF(E235&lt;MIN(E234:OFFSET(E234,-$F$3+1,0)),-1,J234))</f>
        <v>-1</v>
      </c>
      <c r="K235" s="6">
        <f t="shared" ca="1" si="14"/>
        <v>1</v>
      </c>
      <c r="L235" s="6">
        <f t="shared" ca="1" si="15"/>
        <v>-1</v>
      </c>
      <c r="M235" s="6">
        <f t="shared" si="16"/>
        <v>-1</v>
      </c>
      <c r="N235" s="6">
        <f t="shared" ca="1" si="17"/>
        <v>-1</v>
      </c>
      <c r="O235" s="6">
        <f t="shared" ca="1" si="18"/>
        <v>-1</v>
      </c>
      <c r="P235" s="8">
        <f t="shared" ca="1" si="19"/>
        <v>9.25</v>
      </c>
      <c r="Q235" s="8">
        <f t="shared" ca="1" si="20"/>
        <v>2.75</v>
      </c>
      <c r="R235" s="8">
        <f t="shared" si="21"/>
        <v>2.75</v>
      </c>
      <c r="S235" s="8">
        <f t="shared" ca="1" si="22"/>
        <v>-0.75</v>
      </c>
      <c r="T235" s="8">
        <f t="shared" ca="1" si="22"/>
        <v>2.75</v>
      </c>
    </row>
    <row r="236" spans="1:20" x14ac:dyDescent="0.25">
      <c r="A236" s="1">
        <v>33210</v>
      </c>
      <c r="B236">
        <v>725.5</v>
      </c>
      <c r="C236">
        <v>726.25</v>
      </c>
      <c r="D236">
        <v>723.75</v>
      </c>
      <c r="E236">
        <v>724.75</v>
      </c>
      <c r="F236" s="3">
        <f t="shared" ca="1" si="13"/>
        <v>-26.75</v>
      </c>
      <c r="G236" s="5">
        <f ca="1">AVERAGE(E236:OFFSET(E236,-$F$3+1,0))</f>
        <v>739.63437499999998</v>
      </c>
      <c r="H236" s="4">
        <f t="shared" si="12"/>
        <v>732.59406574360196</v>
      </c>
      <c r="I236" s="3">
        <f ca="1">SLOPE(E236:OFFSET(E236,-$F$3+1,0),A236:OFFSET(A236,-$F$3+1,0))</f>
        <v>-0.29093350833479426</v>
      </c>
      <c r="J236" s="3">
        <f ca="1">IF(E236&gt;MAX(E235:OFFSET(E235,-$F$3+1,0)),1,IF(E236&lt;MIN(E235:OFFSET(E235,-$F$3+1,0)),-1,J235))</f>
        <v>-1</v>
      </c>
      <c r="K236" s="6">
        <f t="shared" ca="1" si="14"/>
        <v>1</v>
      </c>
      <c r="L236" s="6">
        <f t="shared" ca="1" si="15"/>
        <v>-1</v>
      </c>
      <c r="M236" s="6">
        <f t="shared" si="16"/>
        <v>-1</v>
      </c>
      <c r="N236" s="6">
        <f t="shared" ca="1" si="17"/>
        <v>-1</v>
      </c>
      <c r="O236" s="6">
        <f t="shared" ca="1" si="18"/>
        <v>-1</v>
      </c>
      <c r="P236" s="8">
        <f t="shared" ca="1" si="19"/>
        <v>9.75</v>
      </c>
      <c r="Q236" s="8">
        <f t="shared" ca="1" si="20"/>
        <v>2.25</v>
      </c>
      <c r="R236" s="8">
        <f t="shared" si="21"/>
        <v>2.25</v>
      </c>
      <c r="S236" s="8">
        <f t="shared" ca="1" si="22"/>
        <v>-1.25</v>
      </c>
      <c r="T236" s="8">
        <f t="shared" ca="1" si="22"/>
        <v>2.25</v>
      </c>
    </row>
    <row r="237" spans="1:20" x14ac:dyDescent="0.25">
      <c r="A237" s="1">
        <v>33211</v>
      </c>
      <c r="B237">
        <v>724</v>
      </c>
      <c r="C237">
        <v>729.25</v>
      </c>
      <c r="D237">
        <v>722.75</v>
      </c>
      <c r="E237">
        <v>728.5</v>
      </c>
      <c r="F237" s="3">
        <f t="shared" ca="1" si="13"/>
        <v>-19.5</v>
      </c>
      <c r="G237" s="5">
        <f ca="1">AVERAGE(E237:OFFSET(E237,-$F$3+1,0))</f>
        <v>739.49062500000002</v>
      </c>
      <c r="H237" s="4">
        <f t="shared" si="12"/>
        <v>732.54320778405406</v>
      </c>
      <c r="I237" s="3">
        <f ca="1">SLOPE(E237:OFFSET(E237,-$F$3+1,0),A237:OFFSET(A237,-$F$3+1,0))</f>
        <v>-0.29074490440991618</v>
      </c>
      <c r="J237" s="3">
        <f ca="1">IF(E237&gt;MAX(E236:OFFSET(E236,-$F$3+1,0)),1,IF(E237&lt;MIN(E236:OFFSET(E236,-$F$3+1,0)),-1,J236))</f>
        <v>-1</v>
      </c>
      <c r="K237" s="6">
        <f t="shared" ca="1" si="14"/>
        <v>1</v>
      </c>
      <c r="L237" s="6">
        <f t="shared" ca="1" si="15"/>
        <v>-1</v>
      </c>
      <c r="M237" s="6">
        <f t="shared" si="16"/>
        <v>-1</v>
      </c>
      <c r="N237" s="6">
        <f t="shared" ca="1" si="17"/>
        <v>-1</v>
      </c>
      <c r="O237" s="6">
        <f t="shared" ca="1" si="18"/>
        <v>-1</v>
      </c>
      <c r="P237" s="8">
        <f t="shared" ca="1" si="19"/>
        <v>13.5</v>
      </c>
      <c r="Q237" s="8">
        <f t="shared" ca="1" si="20"/>
        <v>-1.5</v>
      </c>
      <c r="R237" s="8">
        <f t="shared" si="21"/>
        <v>-1.5</v>
      </c>
      <c r="S237" s="8">
        <f t="shared" ca="1" si="22"/>
        <v>-5</v>
      </c>
      <c r="T237" s="8">
        <f t="shared" ca="1" si="22"/>
        <v>-1.5</v>
      </c>
    </row>
    <row r="238" spans="1:20" x14ac:dyDescent="0.25">
      <c r="A238" s="1">
        <v>33212</v>
      </c>
      <c r="B238">
        <v>727.25</v>
      </c>
      <c r="C238">
        <v>732.25</v>
      </c>
      <c r="D238">
        <v>726.5</v>
      </c>
      <c r="E238">
        <v>732</v>
      </c>
      <c r="F238" s="3">
        <f t="shared" ca="1" si="13"/>
        <v>-13</v>
      </c>
      <c r="G238" s="5">
        <f ca="1">AVERAGE(E238:OFFSET(E238,-$F$3+1,0))</f>
        <v>739.390625</v>
      </c>
      <c r="H238" s="4">
        <f t="shared" si="12"/>
        <v>732.53645986127083</v>
      </c>
      <c r="I238" s="3">
        <f ca="1">SLOPE(E238:OFFSET(E238,-$F$3+1,0),A238:OFFSET(A238,-$F$3+1,0))</f>
        <v>-0.29058688218173079</v>
      </c>
      <c r="J238" s="3">
        <f ca="1">IF(E238&gt;MAX(E237:OFFSET(E237,-$F$3+1,0)),1,IF(E238&lt;MIN(E237:OFFSET(E237,-$F$3+1,0)),-1,J237))</f>
        <v>-1</v>
      </c>
      <c r="K238" s="6">
        <f t="shared" ca="1" si="14"/>
        <v>1</v>
      </c>
      <c r="L238" s="6">
        <f t="shared" ca="1" si="15"/>
        <v>-1</v>
      </c>
      <c r="M238" s="6">
        <f t="shared" si="16"/>
        <v>-1</v>
      </c>
      <c r="N238" s="6">
        <f t="shared" ca="1" si="17"/>
        <v>-1</v>
      </c>
      <c r="O238" s="6">
        <f t="shared" ca="1" si="18"/>
        <v>-1</v>
      </c>
      <c r="P238" s="8">
        <f t="shared" ca="1" si="19"/>
        <v>17</v>
      </c>
      <c r="Q238" s="8">
        <f t="shared" ca="1" si="20"/>
        <v>-5</v>
      </c>
      <c r="R238" s="8">
        <f t="shared" si="21"/>
        <v>-5</v>
      </c>
      <c r="S238" s="8">
        <f t="shared" ca="1" si="22"/>
        <v>-8.5</v>
      </c>
      <c r="T238" s="8">
        <f t="shared" ca="1" si="22"/>
        <v>-5</v>
      </c>
    </row>
    <row r="239" spans="1:20" x14ac:dyDescent="0.25">
      <c r="A239" s="1">
        <v>33213</v>
      </c>
      <c r="B239">
        <v>735.25</v>
      </c>
      <c r="C239">
        <v>735.75</v>
      </c>
      <c r="D239">
        <v>729.25</v>
      </c>
      <c r="E239">
        <v>730.75</v>
      </c>
      <c r="F239" s="3">
        <f t="shared" ca="1" si="13"/>
        <v>-10.5</v>
      </c>
      <c r="G239" s="5">
        <f ca="1">AVERAGE(E239:OFFSET(E239,-$F$3+1,0))</f>
        <v>739.30156250000005</v>
      </c>
      <c r="H239" s="4">
        <f t="shared" si="12"/>
        <v>732.51426781330474</v>
      </c>
      <c r="I239" s="3">
        <f ca="1">SLOPE(E239:OFFSET(E239,-$F$3+1,0),A239:OFFSET(A239,-$F$3+1,0))</f>
        <v>-0.29116869864883216</v>
      </c>
      <c r="J239" s="3">
        <f ca="1">IF(E239&gt;MAX(E238:OFFSET(E238,-$F$3+1,0)),1,IF(E239&lt;MIN(E238:OFFSET(E238,-$F$3+1,0)),-1,J238))</f>
        <v>-1</v>
      </c>
      <c r="K239" s="6">
        <f t="shared" ca="1" si="14"/>
        <v>1</v>
      </c>
      <c r="L239" s="6">
        <f t="shared" ca="1" si="15"/>
        <v>-1</v>
      </c>
      <c r="M239" s="6">
        <f t="shared" si="16"/>
        <v>-1</v>
      </c>
      <c r="N239" s="6">
        <f t="shared" ca="1" si="17"/>
        <v>-1</v>
      </c>
      <c r="O239" s="6">
        <f t="shared" ca="1" si="18"/>
        <v>-1</v>
      </c>
      <c r="P239" s="8">
        <f t="shared" ca="1" si="19"/>
        <v>15.75</v>
      </c>
      <c r="Q239" s="8">
        <f t="shared" ca="1" si="20"/>
        <v>-3.75</v>
      </c>
      <c r="R239" s="8">
        <f t="shared" si="21"/>
        <v>-3.75</v>
      </c>
      <c r="S239" s="8">
        <f t="shared" ca="1" si="22"/>
        <v>-7.25</v>
      </c>
      <c r="T239" s="8">
        <f t="shared" ca="1" si="22"/>
        <v>-3.75</v>
      </c>
    </row>
    <row r="240" spans="1:20" x14ac:dyDescent="0.25">
      <c r="A240" s="1">
        <v>33214</v>
      </c>
      <c r="B240">
        <v>729.75</v>
      </c>
      <c r="C240">
        <v>730.75</v>
      </c>
      <c r="D240">
        <v>727</v>
      </c>
      <c r="E240">
        <v>728.5</v>
      </c>
      <c r="F240" s="3">
        <f t="shared" ca="1" si="13"/>
        <v>-12.5</v>
      </c>
      <c r="G240" s="5">
        <f ca="1">AVERAGE(E240:OFFSET(E240,-$F$3+1,0))</f>
        <v>739.22187499999995</v>
      </c>
      <c r="H240" s="4">
        <f t="shared" si="12"/>
        <v>732.46440113239407</v>
      </c>
      <c r="I240" s="3">
        <f ca="1">SLOPE(E240:OFFSET(E240,-$F$3+1,0),A240:OFFSET(A240,-$F$3+1,0))</f>
        <v>-0.29259640366168516</v>
      </c>
      <c r="J240" s="3">
        <f ca="1">IF(E240&gt;MAX(E239:OFFSET(E239,-$F$3+1,0)),1,IF(E240&lt;MIN(E239:OFFSET(E239,-$F$3+1,0)),-1,J239))</f>
        <v>-1</v>
      </c>
      <c r="K240" s="6">
        <f t="shared" ca="1" si="14"/>
        <v>-1</v>
      </c>
      <c r="L240" s="6">
        <f t="shared" ca="1" si="15"/>
        <v>-1</v>
      </c>
      <c r="M240" s="6">
        <f t="shared" si="16"/>
        <v>-1</v>
      </c>
      <c r="N240" s="6">
        <f t="shared" ca="1" si="17"/>
        <v>-1</v>
      </c>
      <c r="O240" s="6">
        <f t="shared" ca="1" si="18"/>
        <v>-1</v>
      </c>
      <c r="P240" s="8">
        <f t="shared" ca="1" si="19"/>
        <v>13.5</v>
      </c>
      <c r="Q240" s="8">
        <f t="shared" ca="1" si="20"/>
        <v>-1.5</v>
      </c>
      <c r="R240" s="8">
        <f t="shared" si="21"/>
        <v>-1.5</v>
      </c>
      <c r="S240" s="8">
        <f t="shared" ca="1" si="22"/>
        <v>-5</v>
      </c>
      <c r="T240" s="8">
        <f t="shared" ca="1" si="22"/>
        <v>-1.5</v>
      </c>
    </row>
    <row r="241" spans="1:20" x14ac:dyDescent="0.25">
      <c r="A241" s="1">
        <v>33217</v>
      </c>
      <c r="B241">
        <v>728</v>
      </c>
      <c r="C241">
        <v>730.5</v>
      </c>
      <c r="D241">
        <v>727</v>
      </c>
      <c r="E241">
        <v>730</v>
      </c>
      <c r="F241" s="3">
        <f t="shared" ca="1" si="13"/>
        <v>-12.75</v>
      </c>
      <c r="G241" s="5">
        <f ca="1">AVERAGE(E241:OFFSET(E241,-$F$3+1,0))</f>
        <v>739.15312500000005</v>
      </c>
      <c r="H241" s="4">
        <f t="shared" si="12"/>
        <v>732.43378745373082</v>
      </c>
      <c r="I241" s="3">
        <f ca="1">SLOPE(E241:OFFSET(E241,-$F$3+1,0),A241:OFFSET(A241,-$F$3+1,0))</f>
        <v>-0.29370713329715953</v>
      </c>
      <c r="J241" s="3">
        <f ca="1">IF(E241&gt;MAX(E240:OFFSET(E240,-$F$3+1,0)),1,IF(E241&lt;MIN(E240:OFFSET(E240,-$F$3+1,0)),-1,J240))</f>
        <v>-1</v>
      </c>
      <c r="K241" s="6">
        <f t="shared" ca="1" si="14"/>
        <v>-1</v>
      </c>
      <c r="L241" s="6">
        <f t="shared" ca="1" si="15"/>
        <v>-1</v>
      </c>
      <c r="M241" s="6">
        <f t="shared" si="16"/>
        <v>-1</v>
      </c>
      <c r="N241" s="6">
        <f t="shared" ca="1" si="17"/>
        <v>-1</v>
      </c>
      <c r="O241" s="6">
        <f ca="1">J241</f>
        <v>-1</v>
      </c>
      <c r="P241" s="8">
        <f t="shared" ca="1" si="19"/>
        <v>12</v>
      </c>
      <c r="Q241" s="8">
        <f t="shared" ca="1" si="20"/>
        <v>-3</v>
      </c>
      <c r="R241" s="8">
        <f t="shared" si="21"/>
        <v>-3</v>
      </c>
      <c r="S241" s="8">
        <f t="shared" ca="1" si="22"/>
        <v>-6.5</v>
      </c>
      <c r="T241" s="8">
        <f t="shared" ca="1" si="22"/>
        <v>-3</v>
      </c>
    </row>
    <row r="242" spans="1:20" x14ac:dyDescent="0.25">
      <c r="A242" s="1">
        <v>33218</v>
      </c>
      <c r="B242">
        <v>729.5</v>
      </c>
      <c r="C242">
        <v>729.5</v>
      </c>
      <c r="D242">
        <v>726.5</v>
      </c>
      <c r="E242">
        <v>728.75</v>
      </c>
      <c r="F242" s="3">
        <f t="shared" ca="1" si="13"/>
        <v>-15</v>
      </c>
      <c r="G242" s="5">
        <f ca="1">AVERAGE(E242:OFFSET(E242,-$F$3+1,0))</f>
        <v>739.06562499999995</v>
      </c>
      <c r="H242" s="4">
        <f t="shared" si="12"/>
        <v>732.38802611890185</v>
      </c>
      <c r="I242" s="3">
        <f ca="1">SLOPE(E242:OFFSET(E242,-$F$3+1,0),A242:OFFSET(A242,-$F$3+1,0))</f>
        <v>-0.29478771928983172</v>
      </c>
      <c r="J242" s="3">
        <f ca="1">IF(E242&gt;MAX(E241:OFFSET(E241,-$F$3+1,0)),1,IF(E242&lt;MIN(E241:OFFSET(E241,-$F$3+1,0)),-1,J241))</f>
        <v>-1</v>
      </c>
      <c r="K242" s="6">
        <f t="shared" ca="1" si="14"/>
        <v>-1</v>
      </c>
      <c r="L242" s="6">
        <f t="shared" ca="1" si="15"/>
        <v>-1</v>
      </c>
      <c r="M242" s="6">
        <f t="shared" si="16"/>
        <v>-1</v>
      </c>
      <c r="N242" s="6">
        <f t="shared" ca="1" si="17"/>
        <v>-1</v>
      </c>
      <c r="O242" s="6">
        <f t="shared" ref="O242:O305" ca="1" si="23">J242</f>
        <v>-1</v>
      </c>
      <c r="P242" s="8">
        <f t="shared" ca="1" si="19"/>
        <v>13.25</v>
      </c>
      <c r="Q242" s="8">
        <f t="shared" ca="1" si="20"/>
        <v>-1.75</v>
      </c>
      <c r="R242" s="8">
        <f t="shared" si="21"/>
        <v>-1.75</v>
      </c>
      <c r="S242" s="8">
        <f t="shared" ca="1" si="22"/>
        <v>-5.25</v>
      </c>
      <c r="T242" s="8">
        <f t="shared" ca="1" si="22"/>
        <v>-1.75</v>
      </c>
    </row>
    <row r="243" spans="1:20" x14ac:dyDescent="0.25">
      <c r="A243" s="1">
        <v>33219</v>
      </c>
      <c r="B243">
        <v>728.25</v>
      </c>
      <c r="C243">
        <v>732.25</v>
      </c>
      <c r="D243">
        <v>727.75</v>
      </c>
      <c r="E243">
        <v>731.75</v>
      </c>
      <c r="F243" s="3">
        <f t="shared" ca="1" si="13"/>
        <v>-5.5</v>
      </c>
      <c r="G243" s="5">
        <f ca="1">AVERAGE(E243:OFFSET(E243,-$F$3+1,0))</f>
        <v>738.99062500000002</v>
      </c>
      <c r="H243" s="4">
        <f t="shared" si="12"/>
        <v>732.38010032860495</v>
      </c>
      <c r="I243" s="3">
        <f ca="1">SLOPE(E243:OFFSET(E243,-$F$3+1,0),A243:OFFSET(A243,-$F$3+1,0))</f>
        <v>-0.29526351396877765</v>
      </c>
      <c r="J243" s="3">
        <f ca="1">IF(E243&gt;MAX(E242:OFFSET(E242,-$F$3+1,0)),1,IF(E243&lt;MIN(E242:OFFSET(E242,-$F$3+1,0)),-1,J242))</f>
        <v>-1</v>
      </c>
      <c r="K243" s="6">
        <f t="shared" ca="1" si="14"/>
        <v>1</v>
      </c>
      <c r="L243" s="6">
        <f t="shared" ca="1" si="15"/>
        <v>-1</v>
      </c>
      <c r="M243" s="6">
        <f t="shared" si="16"/>
        <v>-1</v>
      </c>
      <c r="N243" s="6">
        <f t="shared" ca="1" si="17"/>
        <v>-1</v>
      </c>
      <c r="O243" s="6">
        <f t="shared" ca="1" si="23"/>
        <v>-1</v>
      </c>
      <c r="P243" s="8">
        <f t="shared" ca="1" si="19"/>
        <v>10.25</v>
      </c>
      <c r="Q243" s="8">
        <f t="shared" ca="1" si="20"/>
        <v>-4.75</v>
      </c>
      <c r="R243" s="8">
        <f t="shared" si="21"/>
        <v>-4.75</v>
      </c>
      <c r="S243" s="8">
        <f t="shared" ca="1" si="22"/>
        <v>-8.25</v>
      </c>
      <c r="T243" s="8">
        <f t="shared" ca="1" si="22"/>
        <v>-4.75</v>
      </c>
    </row>
    <row r="244" spans="1:20" x14ac:dyDescent="0.25">
      <c r="A244" s="1">
        <v>33220</v>
      </c>
      <c r="B244">
        <v>731.25</v>
      </c>
      <c r="C244">
        <v>732</v>
      </c>
      <c r="D244">
        <v>729.5</v>
      </c>
      <c r="E244">
        <v>730.25</v>
      </c>
      <c r="F244" s="3">
        <f t="shared" ca="1" si="13"/>
        <v>-10.25</v>
      </c>
      <c r="G244" s="5">
        <f ca="1">AVERAGE(E244:OFFSET(E244,-$F$3+1,0))</f>
        <v>738.94687499999998</v>
      </c>
      <c r="H244" s="4">
        <f t="shared" si="12"/>
        <v>732.35363945495772</v>
      </c>
      <c r="I244" s="3">
        <f ca="1">SLOPE(E244:OFFSET(E244,-$F$3+1,0),A244:OFFSET(A244,-$F$3+1,0))</f>
        <v>-0.29711347932350834</v>
      </c>
      <c r="J244" s="3">
        <f ca="1">IF(E244&gt;MAX(E243:OFFSET(E243,-$F$3+1,0)),1,IF(E244&lt;MIN(E243:OFFSET(E243,-$F$3+1,0)),-1,J243))</f>
        <v>-1</v>
      </c>
      <c r="K244" s="6">
        <f t="shared" ca="1" si="14"/>
        <v>-1</v>
      </c>
      <c r="L244" s="6">
        <f t="shared" ca="1" si="15"/>
        <v>-1</v>
      </c>
      <c r="M244" s="6">
        <f t="shared" si="16"/>
        <v>-1</v>
      </c>
      <c r="N244" s="6">
        <f t="shared" ca="1" si="17"/>
        <v>-1</v>
      </c>
      <c r="O244" s="6">
        <f t="shared" ca="1" si="23"/>
        <v>-1</v>
      </c>
      <c r="P244" s="8">
        <f t="shared" ca="1" si="19"/>
        <v>8.75</v>
      </c>
      <c r="Q244" s="8">
        <f t="shared" ca="1" si="20"/>
        <v>-3.25</v>
      </c>
      <c r="R244" s="8">
        <f t="shared" si="21"/>
        <v>-3.25</v>
      </c>
      <c r="S244" s="8">
        <f t="shared" ca="1" si="22"/>
        <v>-6.75</v>
      </c>
      <c r="T244" s="8">
        <f t="shared" ca="1" si="22"/>
        <v>-3.25</v>
      </c>
    </row>
    <row r="245" spans="1:20" x14ac:dyDescent="0.25">
      <c r="A245" s="1">
        <v>33221</v>
      </c>
      <c r="B245">
        <v>728.75</v>
      </c>
      <c r="C245">
        <v>729</v>
      </c>
      <c r="D245">
        <v>725.5</v>
      </c>
      <c r="E245">
        <v>727.5</v>
      </c>
      <c r="F245" s="3">
        <f t="shared" ca="1" si="13"/>
        <v>-14.75</v>
      </c>
      <c r="G245" s="5">
        <f ca="1">AVERAGE(E245:OFFSET(E245,-$F$3+1,0))</f>
        <v>738.86562500000002</v>
      </c>
      <c r="H245" s="4">
        <f t="shared" si="12"/>
        <v>732.29334579713213</v>
      </c>
      <c r="I245" s="3">
        <f ca="1">SLOPE(E245:OFFSET(E245,-$F$3+1,0),A245:OFFSET(A245,-$F$3+1,0))</f>
        <v>-0.29874114395143841</v>
      </c>
      <c r="J245" s="3">
        <f ca="1">IF(E245&gt;MAX(E244:OFFSET(E244,-$F$3+1,0)),1,IF(E245&lt;MIN(E244:OFFSET(E244,-$F$3+1,0)),-1,J244))</f>
        <v>-1</v>
      </c>
      <c r="K245" s="6">
        <f t="shared" ca="1" si="14"/>
        <v>-1</v>
      </c>
      <c r="L245" s="6">
        <f t="shared" ca="1" si="15"/>
        <v>-1</v>
      </c>
      <c r="M245" s="6">
        <f t="shared" si="16"/>
        <v>-1</v>
      </c>
      <c r="N245" s="6">
        <f t="shared" ca="1" si="17"/>
        <v>-1</v>
      </c>
      <c r="O245" s="6">
        <f t="shared" ca="1" si="23"/>
        <v>-1</v>
      </c>
      <c r="P245" s="8">
        <f t="shared" ca="1" si="19"/>
        <v>11.5</v>
      </c>
      <c r="Q245" s="8">
        <f t="shared" ca="1" si="20"/>
        <v>-0.5</v>
      </c>
      <c r="R245" s="8">
        <f t="shared" si="21"/>
        <v>-0.5</v>
      </c>
      <c r="S245" s="8">
        <f t="shared" ca="1" si="22"/>
        <v>-4</v>
      </c>
      <c r="T245" s="8">
        <f t="shared" ca="1" si="22"/>
        <v>-0.5</v>
      </c>
    </row>
    <row r="246" spans="1:20" x14ac:dyDescent="0.25">
      <c r="A246" s="1">
        <v>33224</v>
      </c>
      <c r="B246">
        <v>725.75</v>
      </c>
      <c r="C246">
        <v>727.25</v>
      </c>
      <c r="D246">
        <v>725</v>
      </c>
      <c r="E246">
        <v>727</v>
      </c>
      <c r="F246" s="3">
        <f t="shared" ca="1" si="13"/>
        <v>-18.5</v>
      </c>
      <c r="G246" s="5">
        <f ca="1">AVERAGE(E246:OFFSET(E246,-$F$3+1,0))</f>
        <v>738.77031250000005</v>
      </c>
      <c r="H246" s="4">
        <f t="shared" si="12"/>
        <v>732.22758994872061</v>
      </c>
      <c r="I246" s="3">
        <f ca="1">SLOPE(E246:OFFSET(E246,-$F$3+1,0),A246:OFFSET(A246,-$F$3+1,0))</f>
        <v>-0.3000496275805864</v>
      </c>
      <c r="J246" s="3">
        <f ca="1">IF(E246&gt;MAX(E245:OFFSET(E245,-$F$3+1,0)),1,IF(E246&lt;MIN(E245:OFFSET(E245,-$F$3+1,0)),-1,J245))</f>
        <v>-1</v>
      </c>
      <c r="K246" s="6">
        <f t="shared" ca="1" si="14"/>
        <v>-1</v>
      </c>
      <c r="L246" s="6">
        <f t="shared" ca="1" si="15"/>
        <v>-1</v>
      </c>
      <c r="M246" s="6">
        <f t="shared" si="16"/>
        <v>-1</v>
      </c>
      <c r="N246" s="6">
        <f t="shared" ca="1" si="17"/>
        <v>-1</v>
      </c>
      <c r="O246" s="6">
        <f t="shared" ca="1" si="23"/>
        <v>-1</v>
      </c>
      <c r="P246" s="8">
        <f t="shared" ca="1" si="19"/>
        <v>12</v>
      </c>
      <c r="Q246" s="8">
        <f t="shared" ca="1" si="20"/>
        <v>0</v>
      </c>
      <c r="R246" s="8">
        <f t="shared" si="21"/>
        <v>0</v>
      </c>
      <c r="S246" s="8">
        <f t="shared" ca="1" si="22"/>
        <v>-3.5</v>
      </c>
      <c r="T246" s="8">
        <f t="shared" ca="1" si="22"/>
        <v>0</v>
      </c>
    </row>
    <row r="247" spans="1:20" x14ac:dyDescent="0.25">
      <c r="A247" s="1">
        <v>33225</v>
      </c>
      <c r="B247">
        <v>727.25</v>
      </c>
      <c r="C247">
        <v>732.25</v>
      </c>
      <c r="D247">
        <v>727</v>
      </c>
      <c r="E247">
        <v>730.75</v>
      </c>
      <c r="F247" s="3">
        <f t="shared" ca="1" si="13"/>
        <v>-15</v>
      </c>
      <c r="G247" s="5">
        <f ca="1">AVERAGE(E247:OFFSET(E247,-$F$3+1,0))</f>
        <v>738.67812500000002</v>
      </c>
      <c r="H247" s="4">
        <f t="shared" si="12"/>
        <v>732.20923479407816</v>
      </c>
      <c r="I247" s="3">
        <f ca="1">SLOPE(E247:OFFSET(E247,-$F$3+1,0),A247:OFFSET(A247,-$F$3+1,0))</f>
        <v>-0.30025693346640298</v>
      </c>
      <c r="J247" s="3">
        <f ca="1">IF(E247&gt;MAX(E246:OFFSET(E246,-$F$3+1,0)),1,IF(E247&lt;MIN(E246:OFFSET(E246,-$F$3+1,0)),-1,J246))</f>
        <v>-1</v>
      </c>
      <c r="K247" s="6">
        <f t="shared" ca="1" si="14"/>
        <v>1</v>
      </c>
      <c r="L247" s="6">
        <f t="shared" ca="1" si="15"/>
        <v>-1</v>
      </c>
      <c r="M247" s="6">
        <f t="shared" si="16"/>
        <v>-1</v>
      </c>
      <c r="N247" s="6">
        <f t="shared" ca="1" si="17"/>
        <v>-1</v>
      </c>
      <c r="O247" s="6">
        <f t="shared" ca="1" si="23"/>
        <v>-1</v>
      </c>
      <c r="P247" s="8">
        <f t="shared" ca="1" si="19"/>
        <v>8.25</v>
      </c>
      <c r="Q247" s="8">
        <f t="shared" ca="1" si="20"/>
        <v>-3.75</v>
      </c>
      <c r="R247" s="8">
        <f t="shared" si="21"/>
        <v>-3.75</v>
      </c>
      <c r="S247" s="8">
        <f t="shared" ca="1" si="22"/>
        <v>-7.25</v>
      </c>
      <c r="T247" s="8">
        <f t="shared" ca="1" si="22"/>
        <v>-3.75</v>
      </c>
    </row>
    <row r="248" spans="1:20" x14ac:dyDescent="0.25">
      <c r="A248" s="1">
        <v>33226</v>
      </c>
      <c r="B248">
        <v>730.25</v>
      </c>
      <c r="C248">
        <v>731.25</v>
      </c>
      <c r="D248">
        <v>729.25</v>
      </c>
      <c r="E248">
        <v>729.75</v>
      </c>
      <c r="F248" s="3">
        <f t="shared" ca="1" si="13"/>
        <v>-18.75</v>
      </c>
      <c r="G248" s="5">
        <f ca="1">AVERAGE(E248:OFFSET(E248,-$F$3+1,0))</f>
        <v>738.578125</v>
      </c>
      <c r="H248" s="4">
        <f t="shared" si="12"/>
        <v>732.17868529353063</v>
      </c>
      <c r="I248" s="3">
        <f ca="1">SLOPE(E248:OFFSET(E248,-$F$3+1,0),A248:OFFSET(A248,-$F$3+1,0))</f>
        <v>-0.30063174976998397</v>
      </c>
      <c r="J248" s="3">
        <f ca="1">IF(E248&gt;MAX(E247:OFFSET(E247,-$F$3+1,0)),1,IF(E248&lt;MIN(E247:OFFSET(E247,-$F$3+1,0)),-1,J247))</f>
        <v>-1</v>
      </c>
      <c r="K248" s="6">
        <f t="shared" ca="1" si="14"/>
        <v>-1</v>
      </c>
      <c r="L248" s="6">
        <f t="shared" ca="1" si="15"/>
        <v>-1</v>
      </c>
      <c r="M248" s="6">
        <f t="shared" si="16"/>
        <v>-1</v>
      </c>
      <c r="N248" s="6">
        <f t="shared" ca="1" si="17"/>
        <v>-1</v>
      </c>
      <c r="O248" s="6">
        <f t="shared" ca="1" si="23"/>
        <v>-1</v>
      </c>
      <c r="P248" s="8">
        <f t="shared" ca="1" si="19"/>
        <v>7.25</v>
      </c>
      <c r="Q248" s="8">
        <f t="shared" ca="1" si="20"/>
        <v>-2.75</v>
      </c>
      <c r="R248" s="8">
        <f t="shared" si="21"/>
        <v>-2.75</v>
      </c>
      <c r="S248" s="8">
        <f t="shared" ca="1" si="22"/>
        <v>-6.25</v>
      </c>
      <c r="T248" s="8">
        <f t="shared" ca="1" si="22"/>
        <v>-2.75</v>
      </c>
    </row>
    <row r="249" spans="1:20" x14ac:dyDescent="0.25">
      <c r="A249" s="1">
        <v>33227</v>
      </c>
      <c r="B249">
        <v>725.75</v>
      </c>
      <c r="C249">
        <v>731</v>
      </c>
      <c r="D249">
        <v>725</v>
      </c>
      <c r="E249">
        <v>730.5</v>
      </c>
      <c r="F249" s="3">
        <f t="shared" ca="1" si="13"/>
        <v>-20.5</v>
      </c>
      <c r="G249" s="5">
        <f ca="1">AVERAGE(E249:OFFSET(E249,-$F$3+1,0))</f>
        <v>738.46562500000005</v>
      </c>
      <c r="H249" s="4">
        <f t="shared" si="12"/>
        <v>732.15783206007063</v>
      </c>
      <c r="I249" s="3">
        <f ca="1">SLOPE(E249:OFFSET(E249,-$F$3+1,0),A249:OFFSET(A249,-$F$3+1,0))</f>
        <v>-0.3004717710257393</v>
      </c>
      <c r="J249" s="3">
        <f ca="1">IF(E249&gt;MAX(E248:OFFSET(E248,-$F$3+1,0)),1,IF(E249&lt;MIN(E248:OFFSET(E248,-$F$3+1,0)),-1,J248))</f>
        <v>-1</v>
      </c>
      <c r="K249" s="6">
        <f t="shared" ca="1" si="14"/>
        <v>-1</v>
      </c>
      <c r="L249" s="6">
        <f t="shared" ca="1" si="15"/>
        <v>-1</v>
      </c>
      <c r="M249" s="6">
        <f t="shared" si="16"/>
        <v>-1</v>
      </c>
      <c r="N249" s="6">
        <f t="shared" ca="1" si="17"/>
        <v>-1</v>
      </c>
      <c r="O249" s="6">
        <f t="shared" ca="1" si="23"/>
        <v>-1</v>
      </c>
      <c r="P249" s="8">
        <f t="shared" ca="1" si="19"/>
        <v>6.5</v>
      </c>
      <c r="Q249" s="8">
        <f t="shared" ca="1" si="20"/>
        <v>-3.5</v>
      </c>
      <c r="R249" s="8">
        <f t="shared" si="21"/>
        <v>-3.5</v>
      </c>
      <c r="S249" s="8">
        <f t="shared" ca="1" si="22"/>
        <v>-7</v>
      </c>
      <c r="T249" s="8">
        <f t="shared" ca="1" si="22"/>
        <v>-3.5</v>
      </c>
    </row>
    <row r="250" spans="1:20" x14ac:dyDescent="0.25">
      <c r="A250" s="1">
        <v>33228</v>
      </c>
      <c r="B250">
        <v>731.25</v>
      </c>
      <c r="C250">
        <v>732.75</v>
      </c>
      <c r="D250">
        <v>730</v>
      </c>
      <c r="E250">
        <v>732.5</v>
      </c>
      <c r="F250" s="3">
        <f t="shared" ca="1" si="13"/>
        <v>-21</v>
      </c>
      <c r="G250" s="5">
        <f ca="1">AVERAGE(E250:OFFSET(E250,-$F$3+1,0))</f>
        <v>738.35</v>
      </c>
      <c r="H250" s="4">
        <f t="shared" si="12"/>
        <v>732.16208259348593</v>
      </c>
      <c r="I250" s="3">
        <f ca="1">SLOPE(E250:OFFSET(E250,-$F$3+1,0),A250:OFFSET(A250,-$F$3+1,0))</f>
        <v>-0.29944729080700044</v>
      </c>
      <c r="J250" s="3">
        <f ca="1">IF(E250&gt;MAX(E249:OFFSET(E249,-$F$3+1,0)),1,IF(E250&lt;MIN(E249:OFFSET(E249,-$F$3+1,0)),-1,J249))</f>
        <v>-1</v>
      </c>
      <c r="K250" s="6">
        <f t="shared" ca="1" si="14"/>
        <v>-1</v>
      </c>
      <c r="L250" s="6">
        <f t="shared" ca="1" si="15"/>
        <v>-1</v>
      </c>
      <c r="M250" s="6">
        <f t="shared" si="16"/>
        <v>1</v>
      </c>
      <c r="N250" s="6">
        <f t="shared" ca="1" si="17"/>
        <v>-1</v>
      </c>
      <c r="O250" s="6">
        <f t="shared" ca="1" si="23"/>
        <v>-1</v>
      </c>
      <c r="P250" s="8">
        <f t="shared" ca="1" si="19"/>
        <v>4.5</v>
      </c>
      <c r="Q250" s="8">
        <f t="shared" ca="1" si="20"/>
        <v>-5.5</v>
      </c>
      <c r="R250" s="8">
        <f t="shared" si="21"/>
        <v>-5.5</v>
      </c>
      <c r="S250" s="8">
        <f t="shared" ca="1" si="22"/>
        <v>-9</v>
      </c>
      <c r="T250" s="8">
        <f t="shared" ca="1" si="22"/>
        <v>-5.5</v>
      </c>
    </row>
    <row r="251" spans="1:20" x14ac:dyDescent="0.25">
      <c r="A251" s="1">
        <v>33231</v>
      </c>
      <c r="B251">
        <v>731.25</v>
      </c>
      <c r="C251">
        <v>731.5</v>
      </c>
      <c r="D251">
        <v>728.75</v>
      </c>
      <c r="E251">
        <v>729</v>
      </c>
      <c r="F251" s="3">
        <f t="shared" ca="1" si="13"/>
        <v>-24.5</v>
      </c>
      <c r="G251" s="5">
        <f ca="1">AVERAGE(E251:OFFSET(E251,-$F$3+1,0))</f>
        <v>738.19687499999998</v>
      </c>
      <c r="H251" s="4">
        <f t="shared" si="12"/>
        <v>732.12280206437435</v>
      </c>
      <c r="I251" s="3">
        <f ca="1">SLOPE(E251:OFFSET(E251,-$F$3+1,0),A251:OFFSET(A251,-$F$3+1,0))</f>
        <v>-0.29843871378889142</v>
      </c>
      <c r="J251" s="3">
        <f ca="1">IF(E251&gt;MAX(E250:OFFSET(E250,-$F$3+1,0)),1,IF(E251&lt;MIN(E250:OFFSET(E250,-$F$3+1,0)),-1,J250))</f>
        <v>-1</v>
      </c>
      <c r="K251" s="6">
        <f t="shared" ca="1" si="14"/>
        <v>-1</v>
      </c>
      <c r="L251" s="6">
        <f t="shared" ca="1" si="15"/>
        <v>-1</v>
      </c>
      <c r="M251" s="6">
        <f t="shared" si="16"/>
        <v>-1</v>
      </c>
      <c r="N251" s="6">
        <f t="shared" ca="1" si="17"/>
        <v>-1</v>
      </c>
      <c r="O251" s="6">
        <f t="shared" ca="1" si="23"/>
        <v>-1</v>
      </c>
      <c r="P251" s="8">
        <f t="shared" ca="1" si="19"/>
        <v>8</v>
      </c>
      <c r="Q251" s="8">
        <f t="shared" ca="1" si="20"/>
        <v>-2</v>
      </c>
      <c r="R251" s="8">
        <f t="shared" si="21"/>
        <v>-9</v>
      </c>
      <c r="S251" s="8">
        <f t="shared" ca="1" si="22"/>
        <v>-5.5</v>
      </c>
      <c r="T251" s="8">
        <f t="shared" ca="1" si="22"/>
        <v>-2</v>
      </c>
    </row>
    <row r="252" spans="1:20" x14ac:dyDescent="0.25">
      <c r="A252" s="1">
        <v>33233</v>
      </c>
      <c r="B252">
        <v>730</v>
      </c>
      <c r="C252">
        <v>732.5</v>
      </c>
      <c r="D252">
        <v>729.75</v>
      </c>
      <c r="E252">
        <v>731.5</v>
      </c>
      <c r="F252" s="3">
        <f t="shared" ca="1" si="13"/>
        <v>-22</v>
      </c>
      <c r="G252" s="5">
        <f ca="1">AVERAGE(E252:OFFSET(E252,-$F$3+1,0))</f>
        <v>738.05937500000005</v>
      </c>
      <c r="H252" s="4">
        <f t="shared" si="12"/>
        <v>732.11506539276718</v>
      </c>
      <c r="I252" s="3">
        <f ca="1">SLOPE(E252:OFFSET(E252,-$F$3+1,0),A252:OFFSET(A252,-$F$3+1,0))</f>
        <v>-0.29695594664837072</v>
      </c>
      <c r="J252" s="3">
        <f ca="1">IF(E252&gt;MAX(E251:OFFSET(E251,-$F$3+1,0)),1,IF(E252&lt;MIN(E251:OFFSET(E251,-$F$3+1,0)),-1,J251))</f>
        <v>-1</v>
      </c>
      <c r="K252" s="6">
        <f t="shared" ca="1" si="14"/>
        <v>1</v>
      </c>
      <c r="L252" s="6">
        <f t="shared" ca="1" si="15"/>
        <v>-1</v>
      </c>
      <c r="M252" s="6">
        <f t="shared" si="16"/>
        <v>-1</v>
      </c>
      <c r="N252" s="6">
        <f t="shared" ca="1" si="17"/>
        <v>-1</v>
      </c>
      <c r="O252" s="6">
        <f t="shared" ca="1" si="23"/>
        <v>-1</v>
      </c>
      <c r="P252" s="8">
        <f t="shared" ca="1" si="19"/>
        <v>5.5</v>
      </c>
      <c r="Q252" s="8">
        <f t="shared" ca="1" si="20"/>
        <v>-4.5</v>
      </c>
      <c r="R252" s="8">
        <f t="shared" si="21"/>
        <v>-11.5</v>
      </c>
      <c r="S252" s="8">
        <f t="shared" ca="1" si="22"/>
        <v>-8</v>
      </c>
      <c r="T252" s="8">
        <f t="shared" ca="1" si="22"/>
        <v>-4.5</v>
      </c>
    </row>
    <row r="253" spans="1:20" x14ac:dyDescent="0.25">
      <c r="A253" s="1">
        <v>33234</v>
      </c>
      <c r="B253">
        <v>730.5</v>
      </c>
      <c r="C253">
        <v>731.75</v>
      </c>
      <c r="D253">
        <v>727.75</v>
      </c>
      <c r="E253">
        <v>728.5</v>
      </c>
      <c r="F253" s="3">
        <f t="shared" ca="1" si="13"/>
        <v>-34.25</v>
      </c>
      <c r="G253" s="5">
        <f ca="1">AVERAGE(E253:OFFSET(E253,-$F$3+1,0))</f>
        <v>737.90312500000005</v>
      </c>
      <c r="H253" s="4">
        <f t="shared" si="12"/>
        <v>732.07015774813658</v>
      </c>
      <c r="I253" s="3">
        <f ca="1">SLOPE(E253:OFFSET(E253,-$F$3+1,0),A253:OFFSET(A253,-$F$3+1,0))</f>
        <v>-0.29599107255653351</v>
      </c>
      <c r="J253" s="3">
        <f ca="1">IF(E253&gt;MAX(E252:OFFSET(E252,-$F$3+1,0)),1,IF(E253&lt;MIN(E252:OFFSET(E252,-$F$3+1,0)),-1,J252))</f>
        <v>-1</v>
      </c>
      <c r="K253" s="6">
        <f t="shared" ca="1" si="14"/>
        <v>-1</v>
      </c>
      <c r="L253" s="6">
        <f t="shared" ca="1" si="15"/>
        <v>-1</v>
      </c>
      <c r="M253" s="6">
        <f t="shared" si="16"/>
        <v>-1</v>
      </c>
      <c r="N253" s="6">
        <f t="shared" ca="1" si="17"/>
        <v>-1</v>
      </c>
      <c r="O253" s="6">
        <f t="shared" ca="1" si="23"/>
        <v>-1</v>
      </c>
      <c r="P253" s="8">
        <f t="shared" ca="1" si="19"/>
        <v>2.5</v>
      </c>
      <c r="Q253" s="8">
        <f t="shared" ca="1" si="20"/>
        <v>-1.5</v>
      </c>
      <c r="R253" s="8">
        <f t="shared" si="21"/>
        <v>-8.5</v>
      </c>
      <c r="S253" s="8">
        <f t="shared" ca="1" si="22"/>
        <v>-5</v>
      </c>
      <c r="T253" s="8">
        <f t="shared" ca="1" si="22"/>
        <v>-1.5</v>
      </c>
    </row>
    <row r="254" spans="1:20" x14ac:dyDescent="0.25">
      <c r="A254" s="1">
        <v>33235</v>
      </c>
      <c r="B254">
        <v>728.25</v>
      </c>
      <c r="C254">
        <v>729.5</v>
      </c>
      <c r="D254">
        <v>726.75</v>
      </c>
      <c r="E254">
        <v>729.5</v>
      </c>
      <c r="F254" s="3">
        <f t="shared" ca="1" si="13"/>
        <v>-36</v>
      </c>
      <c r="G254" s="5">
        <f ca="1">AVERAGE(E254:OFFSET(E254,-$F$3+1,0))</f>
        <v>737.6953125</v>
      </c>
      <c r="H254" s="4">
        <f t="shared" si="12"/>
        <v>732.03823032269383</v>
      </c>
      <c r="I254" s="3">
        <f ca="1">SLOPE(E254:OFFSET(E254,-$F$3+1,0),A254:OFFSET(A254,-$F$3+1,0))</f>
        <v>-0.29334017866772133</v>
      </c>
      <c r="J254" s="3">
        <f ca="1">IF(E254&gt;MAX(E253:OFFSET(E253,-$F$3+1,0)),1,IF(E254&lt;MIN(E253:OFFSET(E253,-$F$3+1,0)),-1,J253))</f>
        <v>-1</v>
      </c>
      <c r="K254" s="6">
        <f t="shared" ca="1" si="14"/>
        <v>-1</v>
      </c>
      <c r="L254" s="6">
        <f t="shared" ca="1" si="15"/>
        <v>-1</v>
      </c>
      <c r="M254" s="6">
        <f t="shared" si="16"/>
        <v>-1</v>
      </c>
      <c r="N254" s="6">
        <f t="shared" ca="1" si="17"/>
        <v>-1</v>
      </c>
      <c r="O254" s="6">
        <f t="shared" ca="1" si="23"/>
        <v>-1</v>
      </c>
      <c r="P254" s="8">
        <f t="shared" ca="1" si="19"/>
        <v>1.5</v>
      </c>
      <c r="Q254" s="8">
        <f t="shared" ca="1" si="20"/>
        <v>-2.5</v>
      </c>
      <c r="R254" s="8">
        <f t="shared" si="21"/>
        <v>-9.5</v>
      </c>
      <c r="S254" s="8">
        <f t="shared" ca="1" si="22"/>
        <v>-6</v>
      </c>
      <c r="T254" s="8">
        <f t="shared" ca="1" si="22"/>
        <v>-2.5</v>
      </c>
    </row>
    <row r="255" spans="1:20" x14ac:dyDescent="0.25">
      <c r="A255" s="1">
        <v>33238</v>
      </c>
      <c r="B255">
        <v>729.75</v>
      </c>
      <c r="C255">
        <v>729.75</v>
      </c>
      <c r="D255">
        <v>727.25</v>
      </c>
      <c r="E255">
        <v>728.5</v>
      </c>
      <c r="F255" s="3">
        <f t="shared" ca="1" si="13"/>
        <v>-36.5</v>
      </c>
      <c r="G255" s="5">
        <f ca="1">AVERAGE(E255:OFFSET(E255,-$F$3+1,0))</f>
        <v>737.46406249999995</v>
      </c>
      <c r="H255" s="4">
        <f t="shared" si="12"/>
        <v>731.99427715098341</v>
      </c>
      <c r="I255" s="3">
        <f ca="1">SLOPE(E255:OFFSET(E255,-$F$3+1,0),A255:OFFSET(A255,-$F$3+1,0))</f>
        <v>-0.29010738936922464</v>
      </c>
      <c r="J255" s="3">
        <f ca="1">IF(E255&gt;MAX(E254:OFFSET(E254,-$F$3+1,0)),1,IF(E255&lt;MIN(E254:OFFSET(E254,-$F$3+1,0)),-1,J254))</f>
        <v>-1</v>
      </c>
      <c r="K255" s="6">
        <f t="shared" ca="1" si="14"/>
        <v>-1</v>
      </c>
      <c r="L255" s="6">
        <f t="shared" ca="1" si="15"/>
        <v>-1</v>
      </c>
      <c r="M255" s="6">
        <f t="shared" si="16"/>
        <v>-1</v>
      </c>
      <c r="N255" s="6">
        <f t="shared" ca="1" si="17"/>
        <v>-1</v>
      </c>
      <c r="O255" s="6">
        <f t="shared" ca="1" si="23"/>
        <v>-1</v>
      </c>
      <c r="P255" s="8">
        <f t="shared" ca="1" si="19"/>
        <v>2.5</v>
      </c>
      <c r="Q255" s="8">
        <f t="shared" ca="1" si="20"/>
        <v>-1.5</v>
      </c>
      <c r="R255" s="8">
        <f t="shared" si="21"/>
        <v>-8.5</v>
      </c>
      <c r="S255" s="8">
        <f t="shared" ca="1" si="22"/>
        <v>-5</v>
      </c>
      <c r="T255" s="8">
        <f t="shared" ca="1" si="22"/>
        <v>-1.5</v>
      </c>
    </row>
    <row r="256" spans="1:20" x14ac:dyDescent="0.25">
      <c r="A256" s="1">
        <v>33240</v>
      </c>
      <c r="B256">
        <v>728.5</v>
      </c>
      <c r="C256">
        <v>731.25</v>
      </c>
      <c r="D256">
        <v>724.5</v>
      </c>
      <c r="E256">
        <v>724.5</v>
      </c>
      <c r="F256" s="3">
        <f t="shared" ca="1" si="13"/>
        <v>-39.25</v>
      </c>
      <c r="G256" s="5">
        <f ca="1">AVERAGE(E256:OFFSET(E256,-$F$3+1,0))</f>
        <v>737.2109375</v>
      </c>
      <c r="H256" s="4">
        <f t="shared" si="12"/>
        <v>731.90118054041216</v>
      </c>
      <c r="I256" s="3">
        <f ca="1">SLOPE(E256:OFFSET(E256,-$F$3+1,0),A256:OFFSET(A256,-$F$3+1,0))</f>
        <v>-0.28752565937479407</v>
      </c>
      <c r="J256" s="3">
        <f ca="1">IF(E256&gt;MAX(E255:OFFSET(E255,-$F$3+1,0)),1,IF(E256&lt;MIN(E255:OFFSET(E255,-$F$3+1,0)),-1,J255))</f>
        <v>-1</v>
      </c>
      <c r="K256" s="6">
        <f t="shared" ca="1" si="14"/>
        <v>-1</v>
      </c>
      <c r="L256" s="6">
        <f t="shared" ca="1" si="15"/>
        <v>-1</v>
      </c>
      <c r="M256" s="6">
        <f t="shared" si="16"/>
        <v>-1</v>
      </c>
      <c r="N256" s="6">
        <f t="shared" ca="1" si="17"/>
        <v>-1</v>
      </c>
      <c r="O256" s="6">
        <f t="shared" ca="1" si="23"/>
        <v>-1</v>
      </c>
      <c r="P256" s="8">
        <f t="shared" ca="1" si="19"/>
        <v>6.5</v>
      </c>
      <c r="Q256" s="8">
        <f t="shared" ca="1" si="20"/>
        <v>2.5</v>
      </c>
      <c r="R256" s="8">
        <f t="shared" si="21"/>
        <v>-4.5</v>
      </c>
      <c r="S256" s="8">
        <f t="shared" ca="1" si="22"/>
        <v>-1</v>
      </c>
      <c r="T256" s="8">
        <f t="shared" ca="1" si="22"/>
        <v>2.5</v>
      </c>
    </row>
    <row r="257" spans="1:20" x14ac:dyDescent="0.25">
      <c r="A257" s="1">
        <v>33241</v>
      </c>
      <c r="B257">
        <v>725.5</v>
      </c>
      <c r="C257">
        <v>726</v>
      </c>
      <c r="D257">
        <v>721.25</v>
      </c>
      <c r="E257">
        <v>722</v>
      </c>
      <c r="F257" s="3">
        <f t="shared" ca="1" si="13"/>
        <v>-42.5</v>
      </c>
      <c r="G257" s="5">
        <f ca="1">AVERAGE(E257:OFFSET(E257,-$F$3+1,0))</f>
        <v>736.95</v>
      </c>
      <c r="H257" s="4">
        <f t="shared" si="12"/>
        <v>731.77818450885422</v>
      </c>
      <c r="I257" s="3">
        <f ca="1">SLOPE(E257:OFFSET(E257,-$F$3+1,0),A257:OFFSET(A257,-$F$3+1,0))</f>
        <v>-0.28554162725212534</v>
      </c>
      <c r="J257" s="3">
        <f ca="1">IF(E257&gt;MAX(E256:OFFSET(E256,-$F$3+1,0)),1,IF(E257&lt;MIN(E256:OFFSET(E256,-$F$3+1,0)),-1,J256))</f>
        <v>-1</v>
      </c>
      <c r="K257" s="6">
        <f t="shared" ca="1" si="14"/>
        <v>-1</v>
      </c>
      <c r="L257" s="6">
        <f t="shared" ca="1" si="15"/>
        <v>-1</v>
      </c>
      <c r="M257" s="6">
        <f t="shared" si="16"/>
        <v>-1</v>
      </c>
      <c r="N257" s="6">
        <f t="shared" ca="1" si="17"/>
        <v>-1</v>
      </c>
      <c r="O257" s="6">
        <f t="shared" ca="1" si="23"/>
        <v>-1</v>
      </c>
      <c r="P257" s="8">
        <f t="shared" ca="1" si="19"/>
        <v>9</v>
      </c>
      <c r="Q257" s="8">
        <f t="shared" ca="1" si="20"/>
        <v>5</v>
      </c>
      <c r="R257" s="8">
        <f t="shared" si="21"/>
        <v>-2</v>
      </c>
      <c r="S257" s="8">
        <f t="shared" ca="1" si="22"/>
        <v>1.5</v>
      </c>
      <c r="T257" s="8">
        <f t="shared" ca="1" si="22"/>
        <v>5</v>
      </c>
    </row>
    <row r="258" spans="1:20" x14ac:dyDescent="0.25">
      <c r="A258" s="1">
        <v>33242</v>
      </c>
      <c r="B258">
        <v>722.75</v>
      </c>
      <c r="C258">
        <v>722.75</v>
      </c>
      <c r="D258">
        <v>717.75</v>
      </c>
      <c r="E258">
        <v>721</v>
      </c>
      <c r="F258" s="3">
        <f t="shared" ca="1" si="13"/>
        <v>-43</v>
      </c>
      <c r="G258" s="5">
        <f ca="1">AVERAGE(E258:OFFSET(E258,-$F$3+1,0))</f>
        <v>736.67812500000002</v>
      </c>
      <c r="H258" s="4">
        <f t="shared" si="12"/>
        <v>731.64429401806103</v>
      </c>
      <c r="I258" s="3">
        <f ca="1">SLOPE(E258:OFFSET(E258,-$F$3+1,0),A258:OFFSET(A258,-$F$3+1,0))</f>
        <v>-0.28357003308138046</v>
      </c>
      <c r="J258" s="3">
        <f ca="1">IF(E258&gt;MAX(E257:OFFSET(E257,-$F$3+1,0)),1,IF(E258&lt;MIN(E257:OFFSET(E257,-$F$3+1,0)),-1,J257))</f>
        <v>-1</v>
      </c>
      <c r="K258" s="6">
        <f t="shared" ca="1" si="14"/>
        <v>-1</v>
      </c>
      <c r="L258" s="6">
        <f t="shared" ca="1" si="15"/>
        <v>-1</v>
      </c>
      <c r="M258" s="6">
        <f t="shared" si="16"/>
        <v>-1</v>
      </c>
      <c r="N258" s="6">
        <f t="shared" ca="1" si="17"/>
        <v>-1</v>
      </c>
      <c r="O258" s="6">
        <f t="shared" ca="1" si="23"/>
        <v>-1</v>
      </c>
      <c r="P258" s="8">
        <f t="shared" ca="1" si="19"/>
        <v>10</v>
      </c>
      <c r="Q258" s="8">
        <f t="shared" ca="1" si="20"/>
        <v>6</v>
      </c>
      <c r="R258" s="8">
        <f t="shared" si="21"/>
        <v>-1</v>
      </c>
      <c r="S258" s="8">
        <f t="shared" ca="1" si="22"/>
        <v>2.5</v>
      </c>
      <c r="T258" s="8">
        <f t="shared" ca="1" si="22"/>
        <v>6</v>
      </c>
    </row>
    <row r="259" spans="1:20" x14ac:dyDescent="0.25">
      <c r="A259" s="1">
        <v>33245</v>
      </c>
      <c r="B259">
        <v>718.25</v>
      </c>
      <c r="C259">
        <v>719.75</v>
      </c>
      <c r="D259">
        <v>715</v>
      </c>
      <c r="E259">
        <v>715.25</v>
      </c>
      <c r="F259" s="3">
        <f t="shared" ca="1" si="13"/>
        <v>-52.25</v>
      </c>
      <c r="G259" s="5">
        <f ca="1">AVERAGE(E259:OFFSET(E259,-$F$3+1,0))</f>
        <v>736.37343750000002</v>
      </c>
      <c r="H259" s="4">
        <f t="shared" si="12"/>
        <v>731.44063819174971</v>
      </c>
      <c r="I259" s="3">
        <f ca="1">SLOPE(E259:OFFSET(E259,-$F$3+1,0),A259:OFFSET(A259,-$F$3+1,0))</f>
        <v>-0.28246291718019423</v>
      </c>
      <c r="J259" s="3">
        <f ca="1">IF(E259&gt;MAX(E258:OFFSET(E258,-$F$3+1,0)),1,IF(E259&lt;MIN(E258:OFFSET(E258,-$F$3+1,0)),-1,J258))</f>
        <v>-1</v>
      </c>
      <c r="K259" s="6">
        <f t="shared" ca="1" si="14"/>
        <v>-1</v>
      </c>
      <c r="L259" s="6">
        <f t="shared" ca="1" si="15"/>
        <v>-1</v>
      </c>
      <c r="M259" s="6">
        <f t="shared" si="16"/>
        <v>-1</v>
      </c>
      <c r="N259" s="6">
        <f t="shared" ca="1" si="17"/>
        <v>-1</v>
      </c>
      <c r="O259" s="6">
        <f t="shared" ca="1" si="23"/>
        <v>-1</v>
      </c>
      <c r="P259" s="8">
        <f t="shared" ca="1" si="19"/>
        <v>15.75</v>
      </c>
      <c r="Q259" s="8">
        <f t="shared" ca="1" si="20"/>
        <v>11.75</v>
      </c>
      <c r="R259" s="8">
        <f t="shared" si="21"/>
        <v>4.75</v>
      </c>
      <c r="S259" s="8">
        <f t="shared" ca="1" si="22"/>
        <v>8.25</v>
      </c>
      <c r="T259" s="8">
        <f t="shared" ca="1" si="22"/>
        <v>11.75</v>
      </c>
    </row>
    <row r="260" spans="1:20" x14ac:dyDescent="0.25">
      <c r="A260" s="1">
        <v>33246</v>
      </c>
      <c r="B260">
        <v>715.75</v>
      </c>
      <c r="C260">
        <v>717</v>
      </c>
      <c r="D260">
        <v>713.25</v>
      </c>
      <c r="E260">
        <v>715</v>
      </c>
      <c r="F260" s="3">
        <f t="shared" ca="1" si="13"/>
        <v>-54.25</v>
      </c>
      <c r="G260" s="5">
        <f ca="1">AVERAGE(E260:OFFSET(E260,-$F$3+1,0))</f>
        <v>736.04531250000002</v>
      </c>
      <c r="H260" s="4">
        <f t="shared" si="12"/>
        <v>731.23640666141739</v>
      </c>
      <c r="I260" s="3">
        <f ca="1">SLOPE(E260:OFFSET(E260,-$F$3+1,0),A260:OFFSET(A260,-$F$3+1,0))</f>
        <v>-0.28066880547870104</v>
      </c>
      <c r="J260" s="3">
        <f ca="1">IF(E260&gt;MAX(E259:OFFSET(E259,-$F$3+1,0)),1,IF(E260&lt;MIN(E259:OFFSET(E259,-$F$3+1,0)),-1,J259))</f>
        <v>-1</v>
      </c>
      <c r="K260" s="6">
        <f t="shared" ca="1" si="14"/>
        <v>-1</v>
      </c>
      <c r="L260" s="6">
        <f t="shared" ca="1" si="15"/>
        <v>-1</v>
      </c>
      <c r="M260" s="6">
        <f t="shared" si="16"/>
        <v>-1</v>
      </c>
      <c r="N260" s="6">
        <f t="shared" ca="1" si="17"/>
        <v>-1</v>
      </c>
      <c r="O260" s="6">
        <f t="shared" ca="1" si="23"/>
        <v>-1</v>
      </c>
      <c r="P260" s="8">
        <f t="shared" ca="1" si="19"/>
        <v>16</v>
      </c>
      <c r="Q260" s="8">
        <f t="shared" ca="1" si="20"/>
        <v>12</v>
      </c>
      <c r="R260" s="8">
        <f t="shared" si="21"/>
        <v>5</v>
      </c>
      <c r="S260" s="8">
        <f t="shared" ca="1" si="22"/>
        <v>8.5</v>
      </c>
      <c r="T260" s="8">
        <f t="shared" ca="1" si="22"/>
        <v>12</v>
      </c>
    </row>
    <row r="261" spans="1:20" x14ac:dyDescent="0.25">
      <c r="A261" s="1">
        <v>33247</v>
      </c>
      <c r="B261">
        <v>717.25</v>
      </c>
      <c r="C261">
        <v>721</v>
      </c>
      <c r="D261">
        <v>707.75</v>
      </c>
      <c r="E261">
        <v>710.5</v>
      </c>
      <c r="F261" s="3">
        <f t="shared" ca="1" si="13"/>
        <v>-58.75</v>
      </c>
      <c r="G261" s="5">
        <f ca="1">AVERAGE(E261:OFFSET(E261,-$F$3+1,0))</f>
        <v>735.67812500000002</v>
      </c>
      <c r="H261" s="4">
        <f t="shared" si="12"/>
        <v>730.97881154761092</v>
      </c>
      <c r="I261" s="3">
        <f ca="1">SLOPE(E261:OFFSET(E261,-$F$3+1,0),A261:OFFSET(A261,-$F$3+1,0))</f>
        <v>-0.27927192957800401</v>
      </c>
      <c r="J261" s="3">
        <f ca="1">IF(E261&gt;MAX(E260:OFFSET(E260,-$F$3+1,0)),1,IF(E261&lt;MIN(E260:OFFSET(E260,-$F$3+1,0)),-1,J260))</f>
        <v>-1</v>
      </c>
      <c r="K261" s="6">
        <f t="shared" ca="1" si="14"/>
        <v>-1</v>
      </c>
      <c r="L261" s="6">
        <f t="shared" ca="1" si="15"/>
        <v>-1</v>
      </c>
      <c r="M261" s="6">
        <f t="shared" si="16"/>
        <v>-1</v>
      </c>
      <c r="N261" s="6">
        <f t="shared" ca="1" si="17"/>
        <v>-1</v>
      </c>
      <c r="O261" s="6">
        <f t="shared" ca="1" si="23"/>
        <v>-1</v>
      </c>
      <c r="P261" s="8">
        <f t="shared" ca="1" si="19"/>
        <v>20.5</v>
      </c>
      <c r="Q261" s="8">
        <f t="shared" ca="1" si="20"/>
        <v>16.5</v>
      </c>
      <c r="R261" s="8">
        <f t="shared" si="21"/>
        <v>9.5</v>
      </c>
      <c r="S261" s="8">
        <f t="shared" ca="1" si="22"/>
        <v>13</v>
      </c>
      <c r="T261" s="8">
        <f t="shared" ca="1" si="22"/>
        <v>16.5</v>
      </c>
    </row>
    <row r="262" spans="1:20" x14ac:dyDescent="0.25">
      <c r="A262" s="1">
        <v>33248</v>
      </c>
      <c r="B262">
        <v>712.5</v>
      </c>
      <c r="C262">
        <v>714.25</v>
      </c>
      <c r="D262">
        <v>710.75</v>
      </c>
      <c r="E262">
        <v>713.75</v>
      </c>
      <c r="F262" s="3">
        <f t="shared" ca="1" si="13"/>
        <v>-54.5</v>
      </c>
      <c r="G262" s="5">
        <f ca="1">AVERAGE(E262:OFFSET(E262,-$F$3+1,0))</f>
        <v>735.33124999999995</v>
      </c>
      <c r="H262" s="4">
        <f t="shared" si="12"/>
        <v>730.76478904391388</v>
      </c>
      <c r="I262" s="3">
        <f ca="1">SLOPE(E262:OFFSET(E262,-$F$3+1,0),A262:OFFSET(A262,-$F$3+1,0))</f>
        <v>-0.27726635320608489</v>
      </c>
      <c r="J262" s="3">
        <f ca="1">IF(E262&gt;MAX(E261:OFFSET(E261,-$F$3+1,0)),1,IF(E262&lt;MIN(E261:OFFSET(E261,-$F$3+1,0)),-1,J261))</f>
        <v>-1</v>
      </c>
      <c r="K262" s="6">
        <f t="shared" ca="1" si="14"/>
        <v>1</v>
      </c>
      <c r="L262" s="6">
        <f t="shared" ca="1" si="15"/>
        <v>-1</v>
      </c>
      <c r="M262" s="6">
        <f t="shared" si="16"/>
        <v>-1</v>
      </c>
      <c r="N262" s="6">
        <f t="shared" ca="1" si="17"/>
        <v>-1</v>
      </c>
      <c r="O262" s="6">
        <f t="shared" ca="1" si="23"/>
        <v>-1</v>
      </c>
      <c r="P262" s="8">
        <f t="shared" ca="1" si="19"/>
        <v>17.25</v>
      </c>
      <c r="Q262" s="8">
        <f t="shared" ca="1" si="20"/>
        <v>13.25</v>
      </c>
      <c r="R262" s="8">
        <f t="shared" si="21"/>
        <v>6.25</v>
      </c>
      <c r="S262" s="8">
        <f t="shared" ca="1" si="22"/>
        <v>9.75</v>
      </c>
      <c r="T262" s="8">
        <f t="shared" ca="1" si="22"/>
        <v>13.25</v>
      </c>
    </row>
    <row r="263" spans="1:20" x14ac:dyDescent="0.25">
      <c r="A263" s="1">
        <v>33249</v>
      </c>
      <c r="B263">
        <v>713.25</v>
      </c>
      <c r="C263">
        <v>714.25</v>
      </c>
      <c r="D263">
        <v>712.25</v>
      </c>
      <c r="E263">
        <v>714</v>
      </c>
      <c r="F263" s="3">
        <f t="shared" ca="1" si="13"/>
        <v>-49.75</v>
      </c>
      <c r="G263" s="5">
        <f ca="1">AVERAGE(E263:OFFSET(E263,-$F$3+1,0))</f>
        <v>734.9921875</v>
      </c>
      <c r="H263" s="4">
        <f t="shared" si="12"/>
        <v>730.55653079492117</v>
      </c>
      <c r="I263" s="3">
        <f ca="1">SLOPE(E263:OFFSET(E263,-$F$3+1,0),A263:OFFSET(A263,-$F$3+1,0))</f>
        <v>-0.27531858098866524</v>
      </c>
      <c r="J263" s="3">
        <f ca="1">IF(E263&gt;MAX(E262:OFFSET(E262,-$F$3+1,0)),1,IF(E263&lt;MIN(E262:OFFSET(E262,-$F$3+1,0)),-1,J262))</f>
        <v>-1</v>
      </c>
      <c r="K263" s="6">
        <f t="shared" ca="1" si="14"/>
        <v>1</v>
      </c>
      <c r="L263" s="6">
        <f t="shared" ca="1" si="15"/>
        <v>-1</v>
      </c>
      <c r="M263" s="6">
        <f t="shared" si="16"/>
        <v>-1</v>
      </c>
      <c r="N263" s="6">
        <f t="shared" ca="1" si="17"/>
        <v>-1</v>
      </c>
      <c r="O263" s="6">
        <f t="shared" ca="1" si="23"/>
        <v>-1</v>
      </c>
      <c r="P263" s="8">
        <f t="shared" ca="1" si="19"/>
        <v>17.5</v>
      </c>
      <c r="Q263" s="8">
        <f t="shared" ca="1" si="20"/>
        <v>13</v>
      </c>
      <c r="R263" s="8">
        <f t="shared" si="21"/>
        <v>6</v>
      </c>
      <c r="S263" s="8">
        <f t="shared" ca="1" si="22"/>
        <v>9.5</v>
      </c>
      <c r="T263" s="8">
        <f t="shared" ca="1" si="22"/>
        <v>13</v>
      </c>
    </row>
    <row r="264" spans="1:20" x14ac:dyDescent="0.25">
      <c r="A264" s="1">
        <v>33252</v>
      </c>
      <c r="B264">
        <v>710.25</v>
      </c>
      <c r="C264">
        <v>712.25</v>
      </c>
      <c r="D264">
        <v>707.5</v>
      </c>
      <c r="E264">
        <v>712</v>
      </c>
      <c r="F264" s="3">
        <f t="shared" ca="1" si="13"/>
        <v>-59</v>
      </c>
      <c r="G264" s="5">
        <f ca="1">AVERAGE(E264:OFFSET(E264,-$F$3+1,0))</f>
        <v>734.66875000000005</v>
      </c>
      <c r="H264" s="4">
        <f t="shared" si="12"/>
        <v>730.32601488442526</v>
      </c>
      <c r="I264" s="3">
        <f ca="1">SLOPE(E264:OFFSET(E264,-$F$3+1,0),A264:OFFSET(A264,-$F$3+1,0))</f>
        <v>-0.27426622612607376</v>
      </c>
      <c r="J264" s="3">
        <f ca="1">IF(E264&gt;MAX(E263:OFFSET(E263,-$F$3+1,0)),1,IF(E264&lt;MIN(E263:OFFSET(E263,-$F$3+1,0)),-1,J263))</f>
        <v>-1</v>
      </c>
      <c r="K264" s="6">
        <f t="shared" ca="1" si="14"/>
        <v>-1</v>
      </c>
      <c r="L264" s="6">
        <f t="shared" ca="1" si="15"/>
        <v>-1</v>
      </c>
      <c r="M264" s="6">
        <f t="shared" si="16"/>
        <v>-1</v>
      </c>
      <c r="N264" s="6">
        <f t="shared" ca="1" si="17"/>
        <v>-1</v>
      </c>
      <c r="O264" s="6">
        <f t="shared" ca="1" si="23"/>
        <v>-1</v>
      </c>
      <c r="P264" s="8">
        <f t="shared" ca="1" si="19"/>
        <v>15.5</v>
      </c>
      <c r="Q264" s="8">
        <f t="shared" ca="1" si="20"/>
        <v>15</v>
      </c>
      <c r="R264" s="8">
        <f t="shared" si="21"/>
        <v>8</v>
      </c>
      <c r="S264" s="8">
        <f t="shared" ca="1" si="22"/>
        <v>11.5</v>
      </c>
      <c r="T264" s="8">
        <f t="shared" ca="1" si="22"/>
        <v>15</v>
      </c>
    </row>
    <row r="265" spans="1:20" x14ac:dyDescent="0.25">
      <c r="A265" s="1">
        <v>33253</v>
      </c>
      <c r="B265">
        <v>711.75</v>
      </c>
      <c r="C265">
        <v>712.5</v>
      </c>
      <c r="D265">
        <v>710.25</v>
      </c>
      <c r="E265">
        <v>712</v>
      </c>
      <c r="F265" s="3">
        <f t="shared" ca="1" si="13"/>
        <v>-59.5</v>
      </c>
      <c r="G265" s="5">
        <f ca="1">AVERAGE(E265:OFFSET(E265,-$F$3+1,0))</f>
        <v>734.3</v>
      </c>
      <c r="H265" s="4">
        <f t="shared" si="12"/>
        <v>730.09836252561252</v>
      </c>
      <c r="I265" s="3">
        <f ca="1">SLOPE(E265:OFFSET(E265,-$F$3+1,0),A265:OFFSET(A265,-$F$3+1,0))</f>
        <v>-0.27182931507301594</v>
      </c>
      <c r="J265" s="3">
        <f ca="1">IF(E265&gt;MAX(E264:OFFSET(E264,-$F$3+1,0)),1,IF(E265&lt;MIN(E264:OFFSET(E264,-$F$3+1,0)),-1,J264))</f>
        <v>-1</v>
      </c>
      <c r="K265" s="6">
        <f t="shared" ca="1" si="14"/>
        <v>-1</v>
      </c>
      <c r="L265" s="6">
        <f t="shared" ca="1" si="15"/>
        <v>-1</v>
      </c>
      <c r="M265" s="6">
        <f t="shared" si="16"/>
        <v>-1</v>
      </c>
      <c r="N265" s="6">
        <f t="shared" ca="1" si="17"/>
        <v>-1</v>
      </c>
      <c r="O265" s="6">
        <f t="shared" ca="1" si="23"/>
        <v>-1</v>
      </c>
      <c r="P265" s="8">
        <f t="shared" ca="1" si="19"/>
        <v>15.5</v>
      </c>
      <c r="Q265" s="8">
        <f t="shared" ca="1" si="20"/>
        <v>15</v>
      </c>
      <c r="R265" s="8">
        <f t="shared" si="21"/>
        <v>8</v>
      </c>
      <c r="S265" s="8">
        <f t="shared" ca="1" si="22"/>
        <v>11.5</v>
      </c>
      <c r="T265" s="8">
        <f t="shared" ca="1" si="22"/>
        <v>15</v>
      </c>
    </row>
    <row r="266" spans="1:20" x14ac:dyDescent="0.25">
      <c r="A266" s="1">
        <v>33254</v>
      </c>
      <c r="B266">
        <v>711.25</v>
      </c>
      <c r="C266">
        <v>716.75</v>
      </c>
      <c r="D266">
        <v>711.25</v>
      </c>
      <c r="E266">
        <v>716</v>
      </c>
      <c r="F266" s="3">
        <f t="shared" ca="1" si="13"/>
        <v>-54.25</v>
      </c>
      <c r="G266" s="5">
        <f ca="1">AVERAGE(E266:OFFSET(E266,-$F$3+1,0))</f>
        <v>733.953125</v>
      </c>
      <c r="H266" s="4">
        <f t="shared" si="12"/>
        <v>729.92322758740613</v>
      </c>
      <c r="I266" s="3">
        <f ca="1">SLOPE(E266:OFFSET(E266,-$F$3+1,0),A266:OFFSET(A266,-$F$3+1,0))</f>
        <v>-0.26857841471066846</v>
      </c>
      <c r="J266" s="3">
        <f ca="1">IF(E266&gt;MAX(E265:OFFSET(E265,-$F$3+1,0)),1,IF(E266&lt;MIN(E265:OFFSET(E265,-$F$3+1,0)),-1,J265))</f>
        <v>-1</v>
      </c>
      <c r="K266" s="6">
        <f t="shared" ca="1" si="14"/>
        <v>1</v>
      </c>
      <c r="L266" s="6">
        <f t="shared" ca="1" si="15"/>
        <v>-1</v>
      </c>
      <c r="M266" s="6">
        <f t="shared" si="16"/>
        <v>-1</v>
      </c>
      <c r="N266" s="6">
        <f t="shared" ca="1" si="17"/>
        <v>-1</v>
      </c>
      <c r="O266" s="6">
        <f t="shared" ca="1" si="23"/>
        <v>-1</v>
      </c>
      <c r="P266" s="8">
        <f t="shared" ca="1" si="19"/>
        <v>11.5</v>
      </c>
      <c r="Q266" s="8">
        <f t="shared" ca="1" si="20"/>
        <v>11</v>
      </c>
      <c r="R266" s="8">
        <f t="shared" si="21"/>
        <v>4</v>
      </c>
      <c r="S266" s="8">
        <f t="shared" ca="1" si="22"/>
        <v>7.5</v>
      </c>
      <c r="T266" s="8">
        <f t="shared" ca="1" si="22"/>
        <v>11</v>
      </c>
    </row>
    <row r="267" spans="1:20" x14ac:dyDescent="0.25">
      <c r="A267" s="1">
        <v>33255</v>
      </c>
      <c r="B267">
        <v>730.25</v>
      </c>
      <c r="C267">
        <v>732.75</v>
      </c>
      <c r="D267">
        <v>721</v>
      </c>
      <c r="E267">
        <v>729.75</v>
      </c>
      <c r="F267" s="3">
        <f t="shared" ca="1" si="13"/>
        <v>-42.25</v>
      </c>
      <c r="G267" s="5">
        <f ca="1">AVERAGE(E267:OFFSET(E267,-$F$3+1,0))</f>
        <v>733.7</v>
      </c>
      <c r="H267" s="4">
        <f t="shared" si="12"/>
        <v>729.92107569191046</v>
      </c>
      <c r="I267" s="3">
        <f ca="1">SLOPE(E267:OFFSET(E267,-$F$3+1,0),A267:OFFSET(A267,-$F$3+1,0))</f>
        <v>-0.26321619932992213</v>
      </c>
      <c r="J267" s="3">
        <f ca="1">IF(E267&gt;MAX(E266:OFFSET(E266,-$F$3+1,0)),1,IF(E267&lt;MIN(E266:OFFSET(E266,-$F$3+1,0)),-1,J266))</f>
        <v>-1</v>
      </c>
      <c r="K267" s="6">
        <f t="shared" ca="1" si="14"/>
        <v>1</v>
      </c>
      <c r="L267" s="6">
        <f t="shared" ca="1" si="15"/>
        <v>-1</v>
      </c>
      <c r="M267" s="6">
        <f t="shared" si="16"/>
        <v>-1</v>
      </c>
      <c r="N267" s="6">
        <f t="shared" ca="1" si="17"/>
        <v>-1</v>
      </c>
      <c r="O267" s="6">
        <f t="shared" ca="1" si="23"/>
        <v>-1</v>
      </c>
      <c r="P267" s="8">
        <f t="shared" ca="1" si="19"/>
        <v>25.25</v>
      </c>
      <c r="Q267" s="8">
        <f t="shared" ca="1" si="20"/>
        <v>-2.75</v>
      </c>
      <c r="R267" s="8">
        <f t="shared" si="21"/>
        <v>-9.75</v>
      </c>
      <c r="S267" s="8">
        <f t="shared" ca="1" si="22"/>
        <v>-6.25</v>
      </c>
      <c r="T267" s="8">
        <f t="shared" ca="1" si="22"/>
        <v>-2.75</v>
      </c>
    </row>
    <row r="268" spans="1:20" x14ac:dyDescent="0.25">
      <c r="A268" s="1">
        <v>33256</v>
      </c>
      <c r="B268">
        <v>728</v>
      </c>
      <c r="C268">
        <v>732</v>
      </c>
      <c r="D268">
        <v>727</v>
      </c>
      <c r="E268">
        <v>731.75</v>
      </c>
      <c r="F268" s="3">
        <f t="shared" ca="1" si="13"/>
        <v>-45.5</v>
      </c>
      <c r="G268" s="5">
        <f ca="1">AVERAGE(E268:OFFSET(E268,-$F$3+1,0))</f>
        <v>733.44843749999995</v>
      </c>
      <c r="H268" s="4">
        <f t="shared" si="12"/>
        <v>729.94379524853264</v>
      </c>
      <c r="I268" s="3">
        <f ca="1">SLOPE(E268:OFFSET(E268,-$F$3+1,0),A268:OFFSET(A268,-$F$3+1,0))</f>
        <v>-0.25720998827234476</v>
      </c>
      <c r="J268" s="3">
        <f ca="1">IF(E268&gt;MAX(E267:OFFSET(E267,-$F$3+1,0)),1,IF(E268&lt;MIN(E267:OFFSET(E267,-$F$3+1,0)),-1,J267))</f>
        <v>-1</v>
      </c>
      <c r="K268" s="6">
        <f t="shared" ca="1" si="14"/>
        <v>-1</v>
      </c>
      <c r="L268" s="6">
        <f t="shared" ca="1" si="15"/>
        <v>-1</v>
      </c>
      <c r="M268" s="6">
        <f t="shared" si="16"/>
        <v>1</v>
      </c>
      <c r="N268" s="6">
        <f t="shared" ca="1" si="17"/>
        <v>-1</v>
      </c>
      <c r="O268" s="6">
        <f t="shared" ca="1" si="23"/>
        <v>-1</v>
      </c>
      <c r="P268" s="8">
        <f t="shared" ca="1" si="19"/>
        <v>27.25</v>
      </c>
      <c r="Q268" s="8">
        <f t="shared" ca="1" si="20"/>
        <v>-4.75</v>
      </c>
      <c r="R268" s="8">
        <f t="shared" si="21"/>
        <v>-11.75</v>
      </c>
      <c r="S268" s="8">
        <f t="shared" ca="1" si="22"/>
        <v>-8.25</v>
      </c>
      <c r="T268" s="8">
        <f t="shared" ca="1" si="22"/>
        <v>-4.75</v>
      </c>
    </row>
    <row r="269" spans="1:20" x14ac:dyDescent="0.25">
      <c r="A269" s="1">
        <v>33259</v>
      </c>
      <c r="B269">
        <v>729.5</v>
      </c>
      <c r="C269">
        <v>731.5</v>
      </c>
      <c r="D269">
        <v>728.5</v>
      </c>
      <c r="E269">
        <v>730.75</v>
      </c>
      <c r="F269" s="3">
        <f t="shared" ca="1" si="13"/>
        <v>-45.5</v>
      </c>
      <c r="G269" s="5">
        <f ca="1">AVERAGE(E269:OFFSET(E269,-$F$3+1,0))</f>
        <v>733.15781249999998</v>
      </c>
      <c r="H269" s="4">
        <f t="shared" si="12"/>
        <v>729.95381021438936</v>
      </c>
      <c r="I269" s="3">
        <f ca="1">SLOPE(E269:OFFSET(E269,-$F$3+1,0),A269:OFFSET(A269,-$F$3+1,0))</f>
        <v>-0.25026732328392043</v>
      </c>
      <c r="J269" s="3">
        <f ca="1">IF(E269&gt;MAX(E268:OFFSET(E268,-$F$3+1,0)),1,IF(E269&lt;MIN(E268:OFFSET(E268,-$F$3+1,0)),-1,J268))</f>
        <v>-1</v>
      </c>
      <c r="K269" s="6">
        <f t="shared" ca="1" si="14"/>
        <v>-1</v>
      </c>
      <c r="L269" s="6">
        <f t="shared" ca="1" si="15"/>
        <v>-1</v>
      </c>
      <c r="M269" s="6">
        <f t="shared" si="16"/>
        <v>1</v>
      </c>
      <c r="N269" s="6">
        <f t="shared" ca="1" si="17"/>
        <v>-1</v>
      </c>
      <c r="O269" s="6">
        <f t="shared" ca="1" si="23"/>
        <v>-1</v>
      </c>
      <c r="P269" s="8">
        <f t="shared" ca="1" si="19"/>
        <v>28.25</v>
      </c>
      <c r="Q269" s="8">
        <f t="shared" ca="1" si="20"/>
        <v>-3.75</v>
      </c>
      <c r="R269" s="8">
        <f t="shared" si="21"/>
        <v>-12.75</v>
      </c>
      <c r="S269" s="8">
        <f t="shared" ca="1" si="22"/>
        <v>-7.25</v>
      </c>
      <c r="T269" s="8">
        <f t="shared" ca="1" si="22"/>
        <v>-3.75</v>
      </c>
    </row>
    <row r="270" spans="1:20" x14ac:dyDescent="0.25">
      <c r="A270" s="1">
        <v>33260</v>
      </c>
      <c r="B270">
        <v>730</v>
      </c>
      <c r="C270">
        <v>730.5</v>
      </c>
      <c r="D270">
        <v>726.5</v>
      </c>
      <c r="E270">
        <v>727.5</v>
      </c>
      <c r="F270" s="3">
        <f t="shared" ca="1" si="13"/>
        <v>-47</v>
      </c>
      <c r="G270" s="5">
        <f ca="1">AVERAGE(E270:OFFSET(E270,-$F$3+1,0))</f>
        <v>732.85312499999998</v>
      </c>
      <c r="H270" s="4">
        <f t="shared" si="12"/>
        <v>729.9233280999249</v>
      </c>
      <c r="I270" s="3">
        <f ca="1">SLOPE(E270:OFFSET(E270,-$F$3+1,0),A270:OFFSET(A270,-$F$3+1,0))</f>
        <v>-0.24398243275384296</v>
      </c>
      <c r="J270" s="3">
        <f ca="1">IF(E270&gt;MAX(E269:OFFSET(E269,-$F$3+1,0)),1,IF(E270&lt;MIN(E269:OFFSET(E269,-$F$3+1,0)),-1,J269))</f>
        <v>-1</v>
      </c>
      <c r="K270" s="6">
        <f t="shared" ca="1" si="14"/>
        <v>-1</v>
      </c>
      <c r="L270" s="6">
        <f t="shared" ca="1" si="15"/>
        <v>-1</v>
      </c>
      <c r="M270" s="6">
        <f t="shared" si="16"/>
        <v>-1</v>
      </c>
      <c r="N270" s="6">
        <f t="shared" ca="1" si="17"/>
        <v>-1</v>
      </c>
      <c r="O270" s="6">
        <f t="shared" ca="1" si="23"/>
        <v>-1</v>
      </c>
      <c r="P270" s="8">
        <f t="shared" ca="1" si="19"/>
        <v>31.5</v>
      </c>
      <c r="Q270" s="8">
        <f t="shared" ca="1" si="20"/>
        <v>-0.5</v>
      </c>
      <c r="R270" s="8">
        <f t="shared" si="21"/>
        <v>-16</v>
      </c>
      <c r="S270" s="8">
        <f t="shared" ca="1" si="22"/>
        <v>-4</v>
      </c>
      <c r="T270" s="8">
        <f t="shared" ca="1" si="22"/>
        <v>-0.5</v>
      </c>
    </row>
    <row r="271" spans="1:20" x14ac:dyDescent="0.25">
      <c r="A271" s="1">
        <v>33261</v>
      </c>
      <c r="B271">
        <v>728.25</v>
      </c>
      <c r="C271">
        <v>730.5</v>
      </c>
      <c r="D271">
        <v>727.25</v>
      </c>
      <c r="E271">
        <v>729.25</v>
      </c>
      <c r="F271" s="3">
        <f t="shared" ca="1" si="13"/>
        <v>-43.25</v>
      </c>
      <c r="G271" s="5">
        <f ca="1">AVERAGE(E271:OFFSET(E271,-$F$3+1,0))</f>
        <v>732.5703125</v>
      </c>
      <c r="H271" s="4">
        <f t="shared" si="12"/>
        <v>729.91496377570218</v>
      </c>
      <c r="I271" s="3">
        <f ca="1">SLOPE(E271:OFFSET(E271,-$F$3+1,0),A271:OFFSET(A271,-$F$3+1,0))</f>
        <v>-0.23764594304035647</v>
      </c>
      <c r="J271" s="3">
        <f ca="1">IF(E271&gt;MAX(E270:OFFSET(E270,-$F$3+1,0)),1,IF(E271&lt;MIN(E270:OFFSET(E270,-$F$3+1,0)),-1,J270))</f>
        <v>-1</v>
      </c>
      <c r="K271" s="6">
        <f t="shared" ca="1" si="14"/>
        <v>1</v>
      </c>
      <c r="L271" s="6">
        <f t="shared" ca="1" si="15"/>
        <v>-1</v>
      </c>
      <c r="M271" s="6">
        <f t="shared" si="16"/>
        <v>-1</v>
      </c>
      <c r="N271" s="6">
        <f t="shared" ca="1" si="17"/>
        <v>-1</v>
      </c>
      <c r="O271" s="6">
        <f t="shared" ca="1" si="23"/>
        <v>-1</v>
      </c>
      <c r="P271" s="8">
        <f t="shared" ca="1" si="19"/>
        <v>29.75</v>
      </c>
      <c r="Q271" s="8">
        <f t="shared" ca="1" si="20"/>
        <v>-2.25</v>
      </c>
      <c r="R271" s="8">
        <f t="shared" si="21"/>
        <v>-17.75</v>
      </c>
      <c r="S271" s="8">
        <f t="shared" ca="1" si="22"/>
        <v>-5.75</v>
      </c>
      <c r="T271" s="8">
        <f t="shared" ca="1" si="22"/>
        <v>-2.25</v>
      </c>
    </row>
    <row r="272" spans="1:20" x14ac:dyDescent="0.25">
      <c r="A272" s="1">
        <v>33262</v>
      </c>
      <c r="B272">
        <v>730.5</v>
      </c>
      <c r="C272">
        <v>735.25</v>
      </c>
      <c r="D272">
        <v>730.25</v>
      </c>
      <c r="E272">
        <v>734.5</v>
      </c>
      <c r="F272" s="3">
        <f t="shared" ca="1" si="13"/>
        <v>-33.5</v>
      </c>
      <c r="G272" s="5">
        <f ca="1">AVERAGE(E272:OFFSET(E272,-$F$3+1,0))</f>
        <v>732.33281250000005</v>
      </c>
      <c r="H272" s="4">
        <f t="shared" si="12"/>
        <v>729.97192074743259</v>
      </c>
      <c r="I272" s="3">
        <f ca="1">SLOPE(E272:OFFSET(E272,-$F$3+1,0),A272:OFFSET(A272,-$F$3+1,0))</f>
        <v>-0.23073501686195649</v>
      </c>
      <c r="J272" s="3">
        <f ca="1">IF(E272&gt;MAX(E271:OFFSET(E271,-$F$3+1,0)),1,IF(E272&lt;MIN(E271:OFFSET(E271,-$F$3+1,0)),-1,J271))</f>
        <v>-1</v>
      </c>
      <c r="K272" s="6">
        <f t="shared" ca="1" si="14"/>
        <v>1</v>
      </c>
      <c r="L272" s="6">
        <f t="shared" ca="1" si="15"/>
        <v>-1</v>
      </c>
      <c r="M272" s="6">
        <f t="shared" si="16"/>
        <v>1</v>
      </c>
      <c r="N272" s="6">
        <f t="shared" ca="1" si="17"/>
        <v>-1</v>
      </c>
      <c r="O272" s="6">
        <f t="shared" ca="1" si="23"/>
        <v>-1</v>
      </c>
      <c r="P272" s="8">
        <f t="shared" ca="1" si="19"/>
        <v>35</v>
      </c>
      <c r="Q272" s="8">
        <f t="shared" ca="1" si="20"/>
        <v>-7.5</v>
      </c>
      <c r="R272" s="8">
        <f t="shared" si="21"/>
        <v>-23</v>
      </c>
      <c r="S272" s="8">
        <f t="shared" ca="1" si="22"/>
        <v>-11</v>
      </c>
      <c r="T272" s="8">
        <f t="shared" ca="1" si="22"/>
        <v>-7.5</v>
      </c>
    </row>
    <row r="273" spans="1:20" x14ac:dyDescent="0.25">
      <c r="A273" s="1">
        <v>33263</v>
      </c>
      <c r="B273">
        <v>734.25</v>
      </c>
      <c r="C273">
        <v>736.25</v>
      </c>
      <c r="D273">
        <v>732.5</v>
      </c>
      <c r="E273">
        <v>735.75</v>
      </c>
      <c r="F273" s="3">
        <f t="shared" ca="1" si="13"/>
        <v>-35.5</v>
      </c>
      <c r="G273" s="5">
        <f ca="1">AVERAGE(E273:OFFSET(E273,-$F$3+1,0))</f>
        <v>732.13125000000002</v>
      </c>
      <c r="H273" s="4">
        <f t="shared" si="12"/>
        <v>730.04369812945208</v>
      </c>
      <c r="I273" s="3">
        <f ca="1">SLOPE(E273:OFFSET(E273,-$F$3+1,0),A273:OFFSET(A273,-$F$3+1,0))</f>
        <v>-0.22432849789242332</v>
      </c>
      <c r="J273" s="3">
        <f ca="1">IF(E273&gt;MAX(E272:OFFSET(E272,-$F$3+1,0)),1,IF(E273&lt;MIN(E272:OFFSET(E272,-$F$3+1,0)),-1,J272))</f>
        <v>-1</v>
      </c>
      <c r="K273" s="6">
        <f t="shared" ca="1" si="14"/>
        <v>-1</v>
      </c>
      <c r="L273" s="6">
        <f t="shared" ca="1" si="15"/>
        <v>-1</v>
      </c>
      <c r="M273" s="6">
        <f t="shared" si="16"/>
        <v>1</v>
      </c>
      <c r="N273" s="6">
        <f t="shared" ca="1" si="17"/>
        <v>-1</v>
      </c>
      <c r="O273" s="6">
        <f t="shared" ca="1" si="23"/>
        <v>-1</v>
      </c>
      <c r="P273" s="8">
        <f t="shared" ca="1" si="19"/>
        <v>36.25</v>
      </c>
      <c r="Q273" s="8">
        <f t="shared" ca="1" si="20"/>
        <v>-8.75</v>
      </c>
      <c r="R273" s="8">
        <f t="shared" si="21"/>
        <v>-21.75</v>
      </c>
      <c r="S273" s="8">
        <f t="shared" ca="1" si="22"/>
        <v>-12.25</v>
      </c>
      <c r="T273" s="8">
        <f t="shared" ca="1" si="22"/>
        <v>-8.75</v>
      </c>
    </row>
    <row r="274" spans="1:20" x14ac:dyDescent="0.25">
      <c r="A274" s="1">
        <v>33266</v>
      </c>
      <c r="B274">
        <v>735.25</v>
      </c>
      <c r="C274">
        <v>736.5</v>
      </c>
      <c r="D274">
        <v>734.25</v>
      </c>
      <c r="E274">
        <v>734.5</v>
      </c>
      <c r="F274" s="3">
        <f t="shared" ca="1" si="13"/>
        <v>-40.5</v>
      </c>
      <c r="G274" s="5">
        <f ca="1">AVERAGE(E274:OFFSET(E274,-$F$3+1,0))</f>
        <v>731.90156249999995</v>
      </c>
      <c r="H274" s="4">
        <f t="shared" si="12"/>
        <v>730.09905591666381</v>
      </c>
      <c r="I274" s="3">
        <f ca="1">SLOPE(E274:OFFSET(E274,-$F$3+1,0),A274:OFFSET(A274,-$F$3+1,0))</f>
        <v>-0.21738221988626805</v>
      </c>
      <c r="J274" s="3">
        <f ca="1">IF(E274&gt;MAX(E273:OFFSET(E273,-$F$3+1,0)),1,IF(E274&lt;MIN(E273:OFFSET(E273,-$F$3+1,0)),-1,J273))</f>
        <v>-1</v>
      </c>
      <c r="K274" s="6">
        <f t="shared" ca="1" si="14"/>
        <v>-1</v>
      </c>
      <c r="L274" s="6">
        <f t="shared" ca="1" si="15"/>
        <v>-1</v>
      </c>
      <c r="M274" s="6">
        <f t="shared" si="16"/>
        <v>1</v>
      </c>
      <c r="N274" s="6">
        <f t="shared" ca="1" si="17"/>
        <v>-1</v>
      </c>
      <c r="O274" s="6">
        <f t="shared" ca="1" si="23"/>
        <v>-1</v>
      </c>
      <c r="P274" s="8">
        <f t="shared" ca="1" si="19"/>
        <v>37.5</v>
      </c>
      <c r="Q274" s="8">
        <f t="shared" ca="1" si="20"/>
        <v>-7.5</v>
      </c>
      <c r="R274" s="8">
        <f t="shared" si="21"/>
        <v>-23</v>
      </c>
      <c r="S274" s="8">
        <f t="shared" ca="1" si="22"/>
        <v>-11</v>
      </c>
      <c r="T274" s="8">
        <f t="shared" ca="1" si="22"/>
        <v>-7.5</v>
      </c>
    </row>
    <row r="275" spans="1:20" x14ac:dyDescent="0.25">
      <c r="A275" s="1">
        <v>33267</v>
      </c>
      <c r="B275">
        <v>734.25</v>
      </c>
      <c r="C275">
        <v>734.75</v>
      </c>
      <c r="D275">
        <v>732.75</v>
      </c>
      <c r="E275">
        <v>734.5</v>
      </c>
      <c r="F275" s="3">
        <f t="shared" ca="1" si="13"/>
        <v>-39.5</v>
      </c>
      <c r="G275" s="5">
        <f ca="1">AVERAGE(E275:OFFSET(E275,-$F$3+1,0))</f>
        <v>731.6484375</v>
      </c>
      <c r="H275" s="4">
        <f t="shared" si="12"/>
        <v>730.15372602950026</v>
      </c>
      <c r="I275" s="3">
        <f ca="1">SLOPE(E275:OFFSET(E275,-$F$3+1,0),A275:OFFSET(A275,-$F$3+1,0))</f>
        <v>-0.2098010669202445</v>
      </c>
      <c r="J275" s="3">
        <f ca="1">IF(E275&gt;MAX(E274:OFFSET(E274,-$F$3+1,0)),1,IF(E275&lt;MIN(E274:OFFSET(E274,-$F$3+1,0)),-1,J274))</f>
        <v>-1</v>
      </c>
      <c r="K275" s="6">
        <f t="shared" ca="1" si="14"/>
        <v>1</v>
      </c>
      <c r="L275" s="6">
        <f t="shared" ca="1" si="15"/>
        <v>-1</v>
      </c>
      <c r="M275" s="6">
        <f t="shared" si="16"/>
        <v>1</v>
      </c>
      <c r="N275" s="6">
        <f t="shared" ca="1" si="17"/>
        <v>-1</v>
      </c>
      <c r="O275" s="6">
        <f t="shared" ca="1" si="23"/>
        <v>-1</v>
      </c>
      <c r="P275" s="8">
        <f t="shared" ca="1" si="19"/>
        <v>37.5</v>
      </c>
      <c r="Q275" s="8">
        <f t="shared" ca="1" si="20"/>
        <v>-7.5</v>
      </c>
      <c r="R275" s="8">
        <f t="shared" si="21"/>
        <v>-23</v>
      </c>
      <c r="S275" s="8">
        <f t="shared" ca="1" si="22"/>
        <v>-11</v>
      </c>
      <c r="T275" s="8">
        <f t="shared" ca="1" si="22"/>
        <v>-7.5</v>
      </c>
    </row>
    <row r="276" spans="1:20" x14ac:dyDescent="0.25">
      <c r="A276" s="1">
        <v>33268</v>
      </c>
      <c r="B276">
        <v>735</v>
      </c>
      <c r="C276">
        <v>740.25</v>
      </c>
      <c r="D276">
        <v>734.75</v>
      </c>
      <c r="E276">
        <v>740</v>
      </c>
      <c r="F276" s="3">
        <f t="shared" ca="1" si="13"/>
        <v>-32</v>
      </c>
      <c r="G276" s="5">
        <f ca="1">AVERAGE(E276:OFFSET(E276,-$F$3+1,0))</f>
        <v>731.43593750000002</v>
      </c>
      <c r="H276" s="4">
        <f t="shared" si="12"/>
        <v>730.2760399918667</v>
      </c>
      <c r="I276" s="3">
        <f ca="1">SLOPE(E276:OFFSET(E276,-$F$3+1,0),A276:OFFSET(A276,-$F$3+1,0))</f>
        <v>-0.20144776325040548</v>
      </c>
      <c r="J276" s="3">
        <f ca="1">IF(E276&gt;MAX(E275:OFFSET(E275,-$F$3+1,0)),1,IF(E276&lt;MIN(E275:OFFSET(E275,-$F$3+1,0)),-1,J275))</f>
        <v>-1</v>
      </c>
      <c r="K276" s="6">
        <f t="shared" ca="1" si="14"/>
        <v>1</v>
      </c>
      <c r="L276" s="6">
        <f t="shared" ca="1" si="15"/>
        <v>-1</v>
      </c>
      <c r="M276" s="6">
        <f t="shared" si="16"/>
        <v>1</v>
      </c>
      <c r="N276" s="6">
        <f t="shared" ca="1" si="17"/>
        <v>-1</v>
      </c>
      <c r="O276" s="6">
        <f t="shared" ca="1" si="23"/>
        <v>-1</v>
      </c>
      <c r="P276" s="8">
        <f t="shared" ca="1" si="19"/>
        <v>43</v>
      </c>
      <c r="Q276" s="8">
        <f t="shared" ca="1" si="20"/>
        <v>-13</v>
      </c>
      <c r="R276" s="8">
        <f t="shared" si="21"/>
        <v>-17.5</v>
      </c>
      <c r="S276" s="8">
        <f t="shared" ca="1" si="22"/>
        <v>-16.5</v>
      </c>
      <c r="T276" s="8">
        <f t="shared" ca="1" si="22"/>
        <v>-13</v>
      </c>
    </row>
    <row r="277" spans="1:20" x14ac:dyDescent="0.25">
      <c r="A277" s="1">
        <v>33269</v>
      </c>
      <c r="B277">
        <v>739.75</v>
      </c>
      <c r="C277">
        <v>742.5</v>
      </c>
      <c r="D277">
        <v>739.25</v>
      </c>
      <c r="E277">
        <v>742.5</v>
      </c>
      <c r="F277" s="3">
        <f t="shared" ca="1" si="13"/>
        <v>-29</v>
      </c>
      <c r="G277" s="5">
        <f ca="1">AVERAGE(E277:OFFSET(E277,-$F$3+1,0))</f>
        <v>731.25156249999998</v>
      </c>
      <c r="H277" s="4">
        <f t="shared" si="12"/>
        <v>730.42789042675031</v>
      </c>
      <c r="I277" s="3">
        <f ca="1">SLOPE(E277:OFFSET(E277,-$F$3+1,0),A277:OFFSET(A277,-$F$3+1,0))</f>
        <v>-0.1929879752149998</v>
      </c>
      <c r="J277" s="3">
        <f ca="1">IF(E277&gt;MAX(E276:OFFSET(E276,-$F$3+1,0)),1,IF(E277&lt;MIN(E276:OFFSET(E276,-$F$3+1,0)),-1,J276))</f>
        <v>-1</v>
      </c>
      <c r="K277" s="6">
        <f t="shared" ca="1" si="14"/>
        <v>1</v>
      </c>
      <c r="L277" s="6">
        <f t="shared" ca="1" si="15"/>
        <v>-1</v>
      </c>
      <c r="M277" s="6">
        <f t="shared" si="16"/>
        <v>1</v>
      </c>
      <c r="N277" s="6">
        <f t="shared" ca="1" si="17"/>
        <v>-1</v>
      </c>
      <c r="O277" s="6">
        <f t="shared" ca="1" si="23"/>
        <v>-1</v>
      </c>
      <c r="P277" s="8">
        <f t="shared" ca="1" si="19"/>
        <v>45.5</v>
      </c>
      <c r="Q277" s="8">
        <f t="shared" ca="1" si="20"/>
        <v>-15.5</v>
      </c>
      <c r="R277" s="8">
        <f t="shared" si="21"/>
        <v>-15</v>
      </c>
      <c r="S277" s="8">
        <f t="shared" ca="1" si="22"/>
        <v>-19</v>
      </c>
      <c r="T277" s="8">
        <f t="shared" ca="1" si="22"/>
        <v>-15.5</v>
      </c>
    </row>
    <row r="278" spans="1:20" x14ac:dyDescent="0.25">
      <c r="A278" s="1">
        <v>33270</v>
      </c>
      <c r="B278">
        <v>740.75</v>
      </c>
      <c r="C278">
        <v>743.5</v>
      </c>
      <c r="D278">
        <v>738.5</v>
      </c>
      <c r="E278">
        <v>741.25</v>
      </c>
      <c r="F278" s="3">
        <f t="shared" ca="1" si="13"/>
        <v>-24.25</v>
      </c>
      <c r="G278" s="5">
        <f ca="1">AVERAGE(E278:OFFSET(E278,-$F$3+1,0))</f>
        <v>731.0625</v>
      </c>
      <c r="H278" s="4">
        <f t="shared" si="12"/>
        <v>730.56232657051737</v>
      </c>
      <c r="I278" s="3">
        <f ca="1">SLOPE(E278:OFFSET(E278,-$F$3+1,0),A278:OFFSET(A278,-$F$3+1,0))</f>
        <v>-0.18478830112712624</v>
      </c>
      <c r="J278" s="3">
        <f ca="1">IF(E278&gt;MAX(E277:OFFSET(E277,-$F$3+1,0)),1,IF(E278&lt;MIN(E277:OFFSET(E277,-$F$3+1,0)),-1,J277))</f>
        <v>-1</v>
      </c>
      <c r="K278" s="6">
        <f t="shared" ca="1" si="14"/>
        <v>1</v>
      </c>
      <c r="L278" s="6">
        <f t="shared" ca="1" si="15"/>
        <v>-1</v>
      </c>
      <c r="M278" s="6">
        <f t="shared" si="16"/>
        <v>1</v>
      </c>
      <c r="N278" s="6">
        <f t="shared" ca="1" si="17"/>
        <v>-1</v>
      </c>
      <c r="O278" s="6">
        <f t="shared" ca="1" si="23"/>
        <v>-1</v>
      </c>
      <c r="P278" s="8">
        <f t="shared" ca="1" si="19"/>
        <v>44.25</v>
      </c>
      <c r="Q278" s="8">
        <f t="shared" ca="1" si="20"/>
        <v>-14.25</v>
      </c>
      <c r="R278" s="8">
        <f t="shared" si="21"/>
        <v>-16.25</v>
      </c>
      <c r="S278" s="8">
        <f t="shared" ca="1" si="22"/>
        <v>-17.75</v>
      </c>
      <c r="T278" s="8">
        <f t="shared" ca="1" si="22"/>
        <v>-14.25</v>
      </c>
    </row>
    <row r="279" spans="1:20" x14ac:dyDescent="0.25">
      <c r="A279" s="1">
        <v>33273</v>
      </c>
      <c r="B279">
        <v>741</v>
      </c>
      <c r="C279">
        <v>747.75</v>
      </c>
      <c r="D279">
        <v>741</v>
      </c>
      <c r="E279">
        <v>746.75</v>
      </c>
      <c r="F279" s="3">
        <f t="shared" ca="1" si="13"/>
        <v>-20.25</v>
      </c>
      <c r="G279" s="5">
        <f ca="1">AVERAGE(E279:OFFSET(E279,-$F$3+1,0))</f>
        <v>730.9453125</v>
      </c>
      <c r="H279" s="4">
        <f t="shared" si="12"/>
        <v>730.76341568144267</v>
      </c>
      <c r="I279" s="3">
        <f ca="1">SLOPE(E279:OFFSET(E279,-$F$3+1,0),A279:OFFSET(A279,-$F$3+1,0))</f>
        <v>-0.17648417140746167</v>
      </c>
      <c r="J279" s="3">
        <f ca="1">IF(E279&gt;MAX(E278:OFFSET(E278,-$F$3+1,0)),1,IF(E279&lt;MIN(E278:OFFSET(E278,-$F$3+1,0)),-1,J278))</f>
        <v>-1</v>
      </c>
      <c r="K279" s="6">
        <f t="shared" ca="1" si="14"/>
        <v>1</v>
      </c>
      <c r="L279" s="6">
        <f t="shared" ca="1" si="15"/>
        <v>-1</v>
      </c>
      <c r="M279" s="6">
        <f t="shared" si="16"/>
        <v>1</v>
      </c>
      <c r="N279" s="6">
        <f t="shared" ca="1" si="17"/>
        <v>-1</v>
      </c>
      <c r="O279" s="6">
        <f t="shared" ca="1" si="23"/>
        <v>-1</v>
      </c>
      <c r="P279" s="8">
        <f t="shared" ca="1" si="19"/>
        <v>49.75</v>
      </c>
      <c r="Q279" s="8">
        <f t="shared" ca="1" si="20"/>
        <v>-19.75</v>
      </c>
      <c r="R279" s="8">
        <f t="shared" si="21"/>
        <v>-10.75</v>
      </c>
      <c r="S279" s="8">
        <f t="shared" ca="1" si="22"/>
        <v>-23.25</v>
      </c>
      <c r="T279" s="8">
        <f t="shared" ca="1" si="22"/>
        <v>-19.75</v>
      </c>
    </row>
    <row r="280" spans="1:20" x14ac:dyDescent="0.25">
      <c r="A280" s="1">
        <v>33274</v>
      </c>
      <c r="B280">
        <v>746.5</v>
      </c>
      <c r="C280">
        <v>750.75</v>
      </c>
      <c r="D280">
        <v>745.75</v>
      </c>
      <c r="E280">
        <v>750.5</v>
      </c>
      <c r="F280" s="3">
        <f t="shared" ca="1" si="13"/>
        <v>-17.5</v>
      </c>
      <c r="G280" s="5">
        <f ca="1">AVERAGE(E280:OFFSET(E280,-$F$3+1,0))</f>
        <v>730.84218750000002</v>
      </c>
      <c r="H280" s="4">
        <f t="shared" ref="H280:H343" si="24">H279+$H$3*(E280-H279)</f>
        <v>731.00859064192161</v>
      </c>
      <c r="I280" s="3">
        <f ca="1">SLOPE(E280:OFFSET(E280,-$F$3+1,0),A280:OFFSET(A280,-$F$3+1,0))</f>
        <v>-0.16733606517441851</v>
      </c>
      <c r="J280" s="3">
        <f ca="1">IF(E280&gt;MAX(E279:OFFSET(E279,-$F$3+1,0)),1,IF(E280&lt;MIN(E279:OFFSET(E279,-$F$3+1,0)),-1,J279))</f>
        <v>-1</v>
      </c>
      <c r="K280" s="6">
        <f t="shared" ca="1" si="14"/>
        <v>1</v>
      </c>
      <c r="L280" s="6">
        <f t="shared" ca="1" si="15"/>
        <v>-1</v>
      </c>
      <c r="M280" s="6">
        <f t="shared" si="16"/>
        <v>1</v>
      </c>
      <c r="N280" s="6">
        <f t="shared" ca="1" si="17"/>
        <v>-1</v>
      </c>
      <c r="O280" s="6">
        <f t="shared" ca="1" si="23"/>
        <v>-1</v>
      </c>
      <c r="P280" s="8">
        <f t="shared" ca="1" si="19"/>
        <v>53.5</v>
      </c>
      <c r="Q280" s="8">
        <f t="shared" ca="1" si="20"/>
        <v>-23.5</v>
      </c>
      <c r="R280" s="8">
        <f t="shared" si="21"/>
        <v>-7</v>
      </c>
      <c r="S280" s="8">
        <f t="shared" ca="1" si="22"/>
        <v>-27</v>
      </c>
      <c r="T280" s="8">
        <f t="shared" ca="1" si="22"/>
        <v>-23.5</v>
      </c>
    </row>
    <row r="281" spans="1:20" x14ac:dyDescent="0.25">
      <c r="A281" s="1">
        <v>33275</v>
      </c>
      <c r="B281">
        <v>749.25</v>
      </c>
      <c r="C281">
        <v>757.75</v>
      </c>
      <c r="D281">
        <v>748.5</v>
      </c>
      <c r="E281">
        <v>757.5</v>
      </c>
      <c r="F281" s="3">
        <f t="shared" ca="1" si="13"/>
        <v>-13</v>
      </c>
      <c r="G281" s="5">
        <f ca="1">AVERAGE(E281:OFFSET(E281,-$F$3+1,0))</f>
        <v>730.77656249999995</v>
      </c>
      <c r="H281" s="4">
        <f t="shared" si="24"/>
        <v>731.33767647245679</v>
      </c>
      <c r="I281" s="3">
        <f ca="1">SLOPE(E281:OFFSET(E281,-$F$3+1,0),A281:OFFSET(A281,-$F$3+1,0))</f>
        <v>-0.1568988155255312</v>
      </c>
      <c r="J281" s="3">
        <f ca="1">IF(E281&gt;MAX(E280:OFFSET(E280,-$F$3+1,0)),1,IF(E281&lt;MIN(E280:OFFSET(E280,-$F$3+1,0)),-1,J280))</f>
        <v>-1</v>
      </c>
      <c r="K281" s="6">
        <f t="shared" ca="1" si="14"/>
        <v>1</v>
      </c>
      <c r="L281" s="6">
        <f t="shared" ca="1" si="15"/>
        <v>-1</v>
      </c>
      <c r="M281" s="6">
        <f t="shared" si="16"/>
        <v>1</v>
      </c>
      <c r="N281" s="6">
        <f t="shared" ca="1" si="17"/>
        <v>-1</v>
      </c>
      <c r="O281" s="6">
        <f t="shared" ca="1" si="23"/>
        <v>-1</v>
      </c>
      <c r="P281" s="8">
        <f t="shared" ca="1" si="19"/>
        <v>60.5</v>
      </c>
      <c r="Q281" s="8">
        <f t="shared" ca="1" si="20"/>
        <v>-30.5</v>
      </c>
      <c r="R281" s="8">
        <f t="shared" si="21"/>
        <v>0</v>
      </c>
      <c r="S281" s="8">
        <f t="shared" ca="1" si="22"/>
        <v>-34</v>
      </c>
      <c r="T281" s="8">
        <f t="shared" ca="1" si="22"/>
        <v>-30.5</v>
      </c>
    </row>
    <row r="282" spans="1:20" x14ac:dyDescent="0.25">
      <c r="A282" s="1">
        <v>33276</v>
      </c>
      <c r="B282">
        <v>758.5</v>
      </c>
      <c r="C282">
        <v>762.75</v>
      </c>
      <c r="D282">
        <v>754.25</v>
      </c>
      <c r="E282">
        <v>755.75</v>
      </c>
      <c r="F282" s="3">
        <f t="shared" ca="1" si="13"/>
        <v>-8</v>
      </c>
      <c r="G282" s="5">
        <f ca="1">AVERAGE(E282:OFFSET(E282,-$F$3+1,0))</f>
        <v>730.68437500000005</v>
      </c>
      <c r="H282" s="4">
        <f t="shared" si="24"/>
        <v>731.64093514981755</v>
      </c>
      <c r="I282" s="3">
        <f ca="1">SLOPE(E282:OFFSET(E282,-$F$3+1,0),A282:OFFSET(A282,-$F$3+1,0))</f>
        <v>-0.14635283456641751</v>
      </c>
      <c r="J282" s="3">
        <f ca="1">IF(E282&gt;MAX(E281:OFFSET(E281,-$F$3+1,0)),1,IF(E282&lt;MIN(E281:OFFSET(E281,-$F$3+1,0)),-1,J281))</f>
        <v>-1</v>
      </c>
      <c r="K282" s="6">
        <f t="shared" ca="1" si="14"/>
        <v>1</v>
      </c>
      <c r="L282" s="6">
        <f t="shared" ca="1" si="15"/>
        <v>-1</v>
      </c>
      <c r="M282" s="6">
        <f t="shared" si="16"/>
        <v>1</v>
      </c>
      <c r="N282" s="6">
        <f t="shared" ca="1" si="17"/>
        <v>-1</v>
      </c>
      <c r="O282" s="6">
        <f t="shared" ca="1" si="23"/>
        <v>-1</v>
      </c>
      <c r="P282" s="8">
        <f t="shared" ca="1" si="19"/>
        <v>58.75</v>
      </c>
      <c r="Q282" s="8">
        <f t="shared" ca="1" si="20"/>
        <v>-28.75</v>
      </c>
      <c r="R282" s="8">
        <f t="shared" si="21"/>
        <v>-1.75</v>
      </c>
      <c r="S282" s="8">
        <f t="shared" ca="1" si="22"/>
        <v>-32.25</v>
      </c>
      <c r="T282" s="8">
        <f t="shared" ca="1" si="22"/>
        <v>-28.75</v>
      </c>
    </row>
    <row r="283" spans="1:20" x14ac:dyDescent="0.25">
      <c r="A283" s="1">
        <v>33277</v>
      </c>
      <c r="B283">
        <v>755.25</v>
      </c>
      <c r="C283">
        <v>758.75</v>
      </c>
      <c r="D283">
        <v>754.5</v>
      </c>
      <c r="E283">
        <v>758.5</v>
      </c>
      <c r="F283" s="3">
        <f t="shared" ca="1" si="13"/>
        <v>-2.5</v>
      </c>
      <c r="G283" s="5">
        <f ca="1">AVERAGE(E283:OFFSET(E283,-$F$3+1,0))</f>
        <v>730.65156249999995</v>
      </c>
      <c r="H283" s="4">
        <f t="shared" si="24"/>
        <v>731.97458812932291</v>
      </c>
      <c r="I283" s="3">
        <f ca="1">SLOPE(E283:OFFSET(E283,-$F$3+1,0),A283:OFFSET(A283,-$F$3+1,0))</f>
        <v>-0.13647445501472277</v>
      </c>
      <c r="J283" s="3">
        <f ca="1">IF(E283&gt;MAX(E282:OFFSET(E282,-$F$3+1,0)),1,IF(E283&lt;MIN(E282:OFFSET(E282,-$F$3+1,0)),-1,J282))</f>
        <v>-1</v>
      </c>
      <c r="K283" s="6">
        <f t="shared" ca="1" si="14"/>
        <v>1</v>
      </c>
      <c r="L283" s="6">
        <f t="shared" ca="1" si="15"/>
        <v>-1</v>
      </c>
      <c r="M283" s="6">
        <f t="shared" si="16"/>
        <v>1</v>
      </c>
      <c r="N283" s="6">
        <f t="shared" ca="1" si="17"/>
        <v>-1</v>
      </c>
      <c r="O283" s="6">
        <f t="shared" ca="1" si="23"/>
        <v>-1</v>
      </c>
      <c r="P283" s="8">
        <f t="shared" ca="1" si="19"/>
        <v>61.5</v>
      </c>
      <c r="Q283" s="8">
        <f t="shared" ca="1" si="20"/>
        <v>-31.5</v>
      </c>
      <c r="R283" s="8">
        <f t="shared" si="21"/>
        <v>1</v>
      </c>
      <c r="S283" s="8">
        <f t="shared" ca="1" si="22"/>
        <v>-35</v>
      </c>
      <c r="T283" s="8">
        <f t="shared" ca="1" si="22"/>
        <v>-31.5</v>
      </c>
    </row>
    <row r="284" spans="1:20" x14ac:dyDescent="0.25">
      <c r="A284" s="1">
        <v>33280</v>
      </c>
      <c r="B284">
        <v>759</v>
      </c>
      <c r="C284">
        <v>768.25</v>
      </c>
      <c r="D284">
        <v>758.5</v>
      </c>
      <c r="E284">
        <v>767.75</v>
      </c>
      <c r="F284" s="3">
        <f t="shared" ca="1" si="13"/>
        <v>8.25</v>
      </c>
      <c r="G284" s="5">
        <f ca="1">AVERAGE(E284:OFFSET(E284,-$F$3+1,0))</f>
        <v>730.69375000000002</v>
      </c>
      <c r="H284" s="4">
        <f t="shared" si="24"/>
        <v>732.41900318361706</v>
      </c>
      <c r="I284" s="3">
        <f ca="1">SLOPE(E284:OFFSET(E284,-$F$3+1,0),A284:OFFSET(A284,-$F$3+1,0))</f>
        <v>-0.12539789982918276</v>
      </c>
      <c r="J284" s="3">
        <f ca="1">IF(E284&gt;MAX(E283:OFFSET(E283,-$F$3+1,0)),1,IF(E284&lt;MIN(E283:OFFSET(E283,-$F$3+1,0)),-1,J283))</f>
        <v>-1</v>
      </c>
      <c r="K284" s="6">
        <f t="shared" ca="1" si="14"/>
        <v>1</v>
      </c>
      <c r="L284" s="6">
        <f t="shared" ca="1" si="15"/>
        <v>1</v>
      </c>
      <c r="M284" s="6">
        <f t="shared" si="16"/>
        <v>1</v>
      </c>
      <c r="N284" s="6">
        <f t="shared" ca="1" si="17"/>
        <v>-1</v>
      </c>
      <c r="O284" s="6">
        <f t="shared" ca="1" si="23"/>
        <v>-1</v>
      </c>
      <c r="P284" s="8">
        <f t="shared" ca="1" si="19"/>
        <v>70.75</v>
      </c>
      <c r="Q284" s="8">
        <f t="shared" ca="1" si="20"/>
        <v>-40.75</v>
      </c>
      <c r="R284" s="8">
        <f t="shared" si="21"/>
        <v>10.25</v>
      </c>
      <c r="S284" s="8">
        <f t="shared" ca="1" si="22"/>
        <v>-44.25</v>
      </c>
      <c r="T284" s="8">
        <f t="shared" ca="1" si="22"/>
        <v>-40.75</v>
      </c>
    </row>
    <row r="285" spans="1:20" x14ac:dyDescent="0.25">
      <c r="A285" s="1">
        <v>33281</v>
      </c>
      <c r="B285">
        <v>766.25</v>
      </c>
      <c r="C285">
        <v>769.75</v>
      </c>
      <c r="D285">
        <v>763.75</v>
      </c>
      <c r="E285">
        <v>764</v>
      </c>
      <c r="F285" s="3">
        <f t="shared" ca="1" si="13"/>
        <v>1</v>
      </c>
      <c r="G285" s="5">
        <f ca="1">AVERAGE(E285:OFFSET(E285,-$F$3+1,0))</f>
        <v>730.72187499999995</v>
      </c>
      <c r="H285" s="4">
        <f t="shared" si="24"/>
        <v>732.81131370307526</v>
      </c>
      <c r="I285" s="3">
        <f ca="1">SLOPE(E285:OFFSET(E285,-$F$3+1,0),A285:OFFSET(A285,-$F$3+1,0))</f>
        <v>-0.11524080183329759</v>
      </c>
      <c r="J285" s="3">
        <f ca="1">IF(E285&gt;MAX(E284:OFFSET(E284,-$F$3+1,0)),1,IF(E285&lt;MIN(E284:OFFSET(E284,-$F$3+1,0)),-1,J284))</f>
        <v>-1</v>
      </c>
      <c r="K285" s="6">
        <f t="shared" ca="1" si="14"/>
        <v>-1</v>
      </c>
      <c r="L285" s="6">
        <f t="shared" ca="1" si="15"/>
        <v>1</v>
      </c>
      <c r="M285" s="6">
        <f t="shared" si="16"/>
        <v>1</v>
      </c>
      <c r="N285" s="6">
        <f t="shared" ca="1" si="17"/>
        <v>-1</v>
      </c>
      <c r="O285" s="6">
        <f t="shared" ca="1" si="23"/>
        <v>-1</v>
      </c>
      <c r="P285" s="8">
        <f t="shared" ca="1" si="19"/>
        <v>67</v>
      </c>
      <c r="Q285" s="8">
        <f t="shared" ca="1" si="20"/>
        <v>-44.5</v>
      </c>
      <c r="R285" s="8">
        <f t="shared" si="21"/>
        <v>6.5</v>
      </c>
      <c r="S285" s="8">
        <f t="shared" ca="1" si="22"/>
        <v>-40.5</v>
      </c>
      <c r="T285" s="8">
        <f t="shared" ca="1" si="22"/>
        <v>-37</v>
      </c>
    </row>
    <row r="286" spans="1:20" x14ac:dyDescent="0.25">
      <c r="A286" s="1">
        <v>33282</v>
      </c>
      <c r="B286">
        <v>764</v>
      </c>
      <c r="C286">
        <v>769</v>
      </c>
      <c r="D286">
        <v>763.5</v>
      </c>
      <c r="E286">
        <v>768</v>
      </c>
      <c r="F286" s="3">
        <f t="shared" ca="1" si="13"/>
        <v>2.25</v>
      </c>
      <c r="G286" s="5">
        <f ca="1">AVERAGE(E286:OFFSET(E286,-$F$3+1,0))</f>
        <v>730.75312499999995</v>
      </c>
      <c r="H286" s="4">
        <f t="shared" si="24"/>
        <v>733.24844024092522</v>
      </c>
      <c r="I286" s="3">
        <f ca="1">SLOPE(E286:OFFSET(E286,-$F$3+1,0),A286:OFFSET(A286,-$F$3+1,0))</f>
        <v>-0.10391230956334274</v>
      </c>
      <c r="J286" s="3">
        <f ca="1">IF(E286&gt;MAX(E285:OFFSET(E285,-$F$3+1,0)),1,IF(E286&lt;MIN(E285:OFFSET(E285,-$F$3+1,0)),-1,J285))</f>
        <v>-1</v>
      </c>
      <c r="K286" s="6">
        <f t="shared" ca="1" si="14"/>
        <v>1</v>
      </c>
      <c r="L286" s="6">
        <f t="shared" ca="1" si="15"/>
        <v>1</v>
      </c>
      <c r="M286" s="6">
        <f t="shared" si="16"/>
        <v>1</v>
      </c>
      <c r="N286" s="6">
        <f t="shared" ca="1" si="17"/>
        <v>-1</v>
      </c>
      <c r="O286" s="6">
        <f t="shared" ca="1" si="23"/>
        <v>-1</v>
      </c>
      <c r="P286" s="8">
        <f t="shared" ca="1" si="19"/>
        <v>63</v>
      </c>
      <c r="Q286" s="8">
        <f t="shared" ca="1" si="20"/>
        <v>-40.5</v>
      </c>
      <c r="R286" s="8">
        <f t="shared" si="21"/>
        <v>10.5</v>
      </c>
      <c r="S286" s="8">
        <f t="shared" ca="1" si="22"/>
        <v>-44.5</v>
      </c>
      <c r="T286" s="8">
        <f t="shared" ca="1" si="22"/>
        <v>-41</v>
      </c>
    </row>
    <row r="287" spans="1:20" x14ac:dyDescent="0.25">
      <c r="A287" s="1">
        <v>33283</v>
      </c>
      <c r="B287">
        <v>768</v>
      </c>
      <c r="C287">
        <v>769.75</v>
      </c>
      <c r="D287">
        <v>761.25</v>
      </c>
      <c r="E287">
        <v>763</v>
      </c>
      <c r="F287" s="3">
        <f t="shared" ca="1" si="13"/>
        <v>-2.75</v>
      </c>
      <c r="G287" s="5">
        <f ca="1">AVERAGE(E287:OFFSET(E287,-$F$3+1,0))</f>
        <v>730.73593749999998</v>
      </c>
      <c r="H287" s="4">
        <f t="shared" si="24"/>
        <v>733.6180248342057</v>
      </c>
      <c r="I287" s="3">
        <f ca="1">SLOPE(E287:OFFSET(E287,-$F$3+1,0),A287:OFFSET(A287,-$F$3+1,0))</f>
        <v>-9.297994203177333E-2</v>
      </c>
      <c r="J287" s="3">
        <f ca="1">IF(E287&gt;MAX(E286:OFFSET(E286,-$F$3+1,0)),1,IF(E287&lt;MIN(E286:OFFSET(E286,-$F$3+1,0)),-1,J286))</f>
        <v>-1</v>
      </c>
      <c r="K287" s="6">
        <f t="shared" ca="1" si="14"/>
        <v>-1</v>
      </c>
      <c r="L287" s="6">
        <f t="shared" ca="1" si="15"/>
        <v>-1</v>
      </c>
      <c r="M287" s="6">
        <f t="shared" si="16"/>
        <v>1</v>
      </c>
      <c r="N287" s="6">
        <f t="shared" ca="1" si="17"/>
        <v>-1</v>
      </c>
      <c r="O287" s="6">
        <f t="shared" ca="1" si="23"/>
        <v>-1</v>
      </c>
      <c r="P287" s="8">
        <f t="shared" ca="1" si="19"/>
        <v>58</v>
      </c>
      <c r="Q287" s="8">
        <f t="shared" ca="1" si="20"/>
        <v>-45.5</v>
      </c>
      <c r="R287" s="8">
        <f t="shared" si="21"/>
        <v>5.5</v>
      </c>
      <c r="S287" s="8">
        <f t="shared" ca="1" si="22"/>
        <v>-39.5</v>
      </c>
      <c r="T287" s="8">
        <f t="shared" ca="1" si="22"/>
        <v>-36</v>
      </c>
    </row>
    <row r="288" spans="1:20" x14ac:dyDescent="0.25">
      <c r="A288" s="1">
        <v>33284</v>
      </c>
      <c r="B288">
        <v>764</v>
      </c>
      <c r="C288">
        <v>768.75</v>
      </c>
      <c r="D288">
        <v>762.75</v>
      </c>
      <c r="E288">
        <v>767.25</v>
      </c>
      <c r="F288" s="3">
        <f t="shared" ca="1" si="13"/>
        <v>-0.75</v>
      </c>
      <c r="G288" s="5">
        <f ca="1">AVERAGE(E288:OFFSET(E288,-$F$3+1,0))</f>
        <v>730.74531249999995</v>
      </c>
      <c r="H288" s="4">
        <f t="shared" si="24"/>
        <v>734.03581334558203</v>
      </c>
      <c r="I288" s="3">
        <f ca="1">SLOPE(E288:OFFSET(E288,-$F$3+1,0),A288:OFFSET(A288,-$F$3+1,0))</f>
        <v>-8.1375492946138939E-2</v>
      </c>
      <c r="J288" s="3">
        <f ca="1">IF(E288&gt;MAX(E287:OFFSET(E287,-$F$3+1,0)),1,IF(E288&lt;MIN(E287:OFFSET(E287,-$F$3+1,0)),-1,J287))</f>
        <v>-1</v>
      </c>
      <c r="K288" s="6">
        <f t="shared" ca="1" si="14"/>
        <v>1</v>
      </c>
      <c r="L288" s="6">
        <f t="shared" ca="1" si="15"/>
        <v>1</v>
      </c>
      <c r="M288" s="6">
        <f t="shared" si="16"/>
        <v>1</v>
      </c>
      <c r="N288" s="6">
        <f t="shared" ca="1" si="17"/>
        <v>-1</v>
      </c>
      <c r="O288" s="6">
        <f t="shared" ca="1" si="23"/>
        <v>-1</v>
      </c>
      <c r="P288" s="8">
        <f t="shared" ca="1" si="19"/>
        <v>53.75</v>
      </c>
      <c r="Q288" s="8">
        <f t="shared" ca="1" si="20"/>
        <v>-49.75</v>
      </c>
      <c r="R288" s="8">
        <f t="shared" si="21"/>
        <v>9.75</v>
      </c>
      <c r="S288" s="8">
        <f t="shared" ca="1" si="22"/>
        <v>-43.75</v>
      </c>
      <c r="T288" s="8">
        <f t="shared" ca="1" si="22"/>
        <v>-40.25</v>
      </c>
    </row>
    <row r="289" spans="1:20" x14ac:dyDescent="0.25">
      <c r="A289" s="1">
        <v>33288</v>
      </c>
      <c r="B289">
        <v>766.5</v>
      </c>
      <c r="C289">
        <v>769.25</v>
      </c>
      <c r="D289">
        <v>765.25</v>
      </c>
      <c r="E289">
        <v>768</v>
      </c>
      <c r="F289" s="3">
        <f t="shared" ca="1" si="13"/>
        <v>0.5</v>
      </c>
      <c r="G289" s="5">
        <f ca="1">AVERAGE(E289:OFFSET(E289,-$F$3+1,0))</f>
        <v>730.74531249999995</v>
      </c>
      <c r="H289" s="4">
        <f t="shared" si="24"/>
        <v>734.45772870774874</v>
      </c>
      <c r="I289" s="3">
        <f ca="1">SLOPE(E289:OFFSET(E289,-$F$3+1,0),A289:OFFSET(A289,-$F$3+1,0))</f>
        <v>-6.9124310631487898E-2</v>
      </c>
      <c r="J289" s="3">
        <f ca="1">IF(E289&gt;MAX(E288:OFFSET(E288,-$F$3+1,0)),1,IF(E289&lt;MIN(E288:OFFSET(E288,-$F$3+1,0)),-1,J288))</f>
        <v>-1</v>
      </c>
      <c r="K289" s="6">
        <f t="shared" ca="1" si="14"/>
        <v>1</v>
      </c>
      <c r="L289" s="6">
        <f t="shared" ca="1" si="15"/>
        <v>-1</v>
      </c>
      <c r="M289" s="6">
        <f t="shared" si="16"/>
        <v>1</v>
      </c>
      <c r="N289" s="6">
        <f t="shared" ca="1" si="17"/>
        <v>-1</v>
      </c>
      <c r="O289" s="6">
        <f t="shared" ca="1" si="23"/>
        <v>-1</v>
      </c>
      <c r="P289" s="8">
        <f t="shared" ca="1" si="19"/>
        <v>54.5</v>
      </c>
      <c r="Q289" s="8">
        <f t="shared" ca="1" si="20"/>
        <v>-49</v>
      </c>
      <c r="R289" s="8">
        <f t="shared" si="21"/>
        <v>10.5</v>
      </c>
      <c r="S289" s="8">
        <f t="shared" ca="1" si="22"/>
        <v>-44.5</v>
      </c>
      <c r="T289" s="8">
        <f t="shared" ca="1" si="22"/>
        <v>-41</v>
      </c>
    </row>
    <row r="290" spans="1:20" x14ac:dyDescent="0.25">
      <c r="A290" s="1">
        <v>33289</v>
      </c>
      <c r="B290">
        <v>766</v>
      </c>
      <c r="C290">
        <v>766.25</v>
      </c>
      <c r="D290">
        <v>763</v>
      </c>
      <c r="E290">
        <v>764.25</v>
      </c>
      <c r="F290" s="3">
        <f t="shared" ca="1" si="13"/>
        <v>1</v>
      </c>
      <c r="G290" s="5">
        <f ca="1">AVERAGE(E290:OFFSET(E290,-$F$3+1,0))</f>
        <v>730.72500000000002</v>
      </c>
      <c r="H290" s="4">
        <f t="shared" si="24"/>
        <v>734.82781903436057</v>
      </c>
      <c r="I290" s="3">
        <f ca="1">SLOPE(E290:OFFSET(E290,-$F$3+1,0),A290:OFFSET(A290,-$F$3+1,0))</f>
        <v>-5.7604980218391187E-2</v>
      </c>
      <c r="J290" s="3">
        <f ca="1">IF(E290&gt;MAX(E289:OFFSET(E289,-$F$3+1,0)),1,IF(E290&lt;MIN(E289:OFFSET(E289,-$F$3+1,0)),-1,J289))</f>
        <v>-1</v>
      </c>
      <c r="K290" s="6">
        <f t="shared" ca="1" si="14"/>
        <v>1</v>
      </c>
      <c r="L290" s="6">
        <f t="shared" ca="1" si="15"/>
        <v>-1</v>
      </c>
      <c r="M290" s="6">
        <f t="shared" si="16"/>
        <v>1</v>
      </c>
      <c r="N290" s="6">
        <f t="shared" ca="1" si="17"/>
        <v>-1</v>
      </c>
      <c r="O290" s="6">
        <f t="shared" ca="1" si="23"/>
        <v>-1</v>
      </c>
      <c r="P290" s="8">
        <f t="shared" ca="1" si="19"/>
        <v>50.75</v>
      </c>
      <c r="Q290" s="8">
        <f t="shared" ca="1" si="20"/>
        <v>-45.25</v>
      </c>
      <c r="R290" s="8">
        <f t="shared" si="21"/>
        <v>6.75</v>
      </c>
      <c r="S290" s="8">
        <f t="shared" ca="1" si="22"/>
        <v>-40.75</v>
      </c>
      <c r="T290" s="8">
        <f t="shared" ca="1" si="22"/>
        <v>-37.25</v>
      </c>
    </row>
    <row r="291" spans="1:20" x14ac:dyDescent="0.25">
      <c r="A291" s="1">
        <v>33290</v>
      </c>
      <c r="B291">
        <v>765</v>
      </c>
      <c r="C291">
        <v>766</v>
      </c>
      <c r="D291">
        <v>762.75</v>
      </c>
      <c r="E291">
        <v>763.75</v>
      </c>
      <c r="F291" s="3">
        <f t="shared" ca="1" si="13"/>
        <v>-2</v>
      </c>
      <c r="G291" s="5">
        <f ca="1">AVERAGE(E291:OFFSET(E291,-$F$3+1,0))</f>
        <v>730.72812499999998</v>
      </c>
      <c r="H291" s="4">
        <f t="shared" si="24"/>
        <v>735.18710078548656</v>
      </c>
      <c r="I291" s="3">
        <f ca="1">SLOPE(E291:OFFSET(E291,-$F$3+1,0),A291:OFFSET(A291,-$F$3+1,0))</f>
        <v>-4.6911258064026691E-2</v>
      </c>
      <c r="J291" s="3">
        <f ca="1">IF(E291&gt;MAX(E290:OFFSET(E290,-$F$3+1,0)),1,IF(E291&lt;MIN(E290:OFFSET(E290,-$F$3+1,0)),-1,J290))</f>
        <v>-1</v>
      </c>
      <c r="K291" s="6">
        <f t="shared" ca="1" si="14"/>
        <v>-1</v>
      </c>
      <c r="L291" s="6">
        <f t="shared" ca="1" si="15"/>
        <v>1</v>
      </c>
      <c r="M291" s="6">
        <f t="shared" si="16"/>
        <v>1</v>
      </c>
      <c r="N291" s="6">
        <f t="shared" ca="1" si="17"/>
        <v>-1</v>
      </c>
      <c r="O291" s="6">
        <f t="shared" ca="1" si="23"/>
        <v>-1</v>
      </c>
      <c r="P291" s="8">
        <f t="shared" ca="1" si="19"/>
        <v>50.25</v>
      </c>
      <c r="Q291" s="8">
        <f t="shared" ca="1" si="20"/>
        <v>-44.75</v>
      </c>
      <c r="R291" s="8">
        <f t="shared" si="21"/>
        <v>6.25</v>
      </c>
      <c r="S291" s="8">
        <f t="shared" ca="1" si="22"/>
        <v>-40.25</v>
      </c>
      <c r="T291" s="8">
        <f t="shared" ca="1" si="22"/>
        <v>-36.75</v>
      </c>
    </row>
    <row r="292" spans="1:20" x14ac:dyDescent="0.25">
      <c r="A292" s="1">
        <v>33291</v>
      </c>
      <c r="B292">
        <v>762.25</v>
      </c>
      <c r="C292">
        <v>770.5</v>
      </c>
      <c r="D292">
        <v>762.25</v>
      </c>
      <c r="E292">
        <v>764.5</v>
      </c>
      <c r="F292" s="3">
        <f t="shared" ref="F292:F355" ca="1" si="25">E292-OFFSET(E292,-$F$3+1,0)</f>
        <v>-2</v>
      </c>
      <c r="G292" s="5">
        <f ca="1">AVERAGE(E292:OFFSET(E292,-$F$3+1,0))</f>
        <v>730.72031249999998</v>
      </c>
      <c r="H292" s="4">
        <f t="shared" si="24"/>
        <v>735.55123617945571</v>
      </c>
      <c r="I292" s="3">
        <f ca="1">SLOPE(E292:OFFSET(E292,-$F$3+1,0),A292:OFFSET(A292,-$F$3+1,0))</f>
        <v>-3.5712062134516401E-2</v>
      </c>
      <c r="J292" s="3">
        <f ca="1">IF(E292&gt;MAX(E291:OFFSET(E291,-$F$3+1,0)),1,IF(E292&lt;MIN(E291:OFFSET(E291,-$F$3+1,0)),-1,J291))</f>
        <v>-1</v>
      </c>
      <c r="K292" s="6">
        <f t="shared" ca="1" si="14"/>
        <v>-1</v>
      </c>
      <c r="L292" s="6">
        <f t="shared" ca="1" si="15"/>
        <v>-1</v>
      </c>
      <c r="M292" s="6">
        <f t="shared" si="16"/>
        <v>1</v>
      </c>
      <c r="N292" s="6">
        <f t="shared" ca="1" si="17"/>
        <v>-1</v>
      </c>
      <c r="O292" s="6">
        <f t="shared" ca="1" si="23"/>
        <v>-1</v>
      </c>
      <c r="P292" s="8">
        <f t="shared" ca="1" si="19"/>
        <v>49.5</v>
      </c>
      <c r="Q292" s="8">
        <f t="shared" ca="1" si="20"/>
        <v>-44</v>
      </c>
      <c r="R292" s="8">
        <f t="shared" si="21"/>
        <v>7</v>
      </c>
      <c r="S292" s="8">
        <f t="shared" ca="1" si="22"/>
        <v>-41</v>
      </c>
      <c r="T292" s="8">
        <f t="shared" ca="1" si="22"/>
        <v>-37.5</v>
      </c>
    </row>
    <row r="293" spans="1:20" x14ac:dyDescent="0.25">
      <c r="A293" s="1">
        <v>33294</v>
      </c>
      <c r="B293">
        <v>768.25</v>
      </c>
      <c r="C293">
        <v>769</v>
      </c>
      <c r="D293">
        <v>763.25</v>
      </c>
      <c r="E293">
        <v>765.75</v>
      </c>
      <c r="F293" s="3">
        <f t="shared" ca="1" si="25"/>
        <v>1.75</v>
      </c>
      <c r="G293" s="5">
        <f ca="1">AVERAGE(E293:OFFSET(E293,-$F$3+1,0))</f>
        <v>730.71562500000005</v>
      </c>
      <c r="H293" s="4">
        <f t="shared" si="24"/>
        <v>735.9263761026923</v>
      </c>
      <c r="I293" s="3">
        <f ca="1">SLOPE(E293:OFFSET(E293,-$F$3+1,0),A293:OFFSET(A293,-$F$3+1,0))</f>
        <v>-2.4168665534365513E-2</v>
      </c>
      <c r="J293" s="3">
        <f ca="1">IF(E293&gt;MAX(E292:OFFSET(E292,-$F$3+1,0)),1,IF(E293&lt;MIN(E292:OFFSET(E292,-$F$3+1,0)),-1,J292))</f>
        <v>-1</v>
      </c>
      <c r="K293" s="6">
        <f t="shared" ref="K293:K356" ca="1" si="26">IF(F293&gt;F292,1,-1)</f>
        <v>1</v>
      </c>
      <c r="L293" s="6">
        <f t="shared" ref="L293:L356" ca="1" si="27">IF(G293&gt;G292,1,-1)</f>
        <v>-1</v>
      </c>
      <c r="M293" s="6">
        <f t="shared" ref="M293:M356" si="28">IF(H293&gt;H292,1,-1)</f>
        <v>1</v>
      </c>
      <c r="N293" s="6">
        <f t="shared" ref="N293:N356" ca="1" si="29">IF(I293&gt;0,1,-1)</f>
        <v>-1</v>
      </c>
      <c r="O293" s="6">
        <f t="shared" ca="1" si="23"/>
        <v>-1</v>
      </c>
      <c r="P293" s="8">
        <f t="shared" ca="1" si="19"/>
        <v>48.25</v>
      </c>
      <c r="Q293" s="8">
        <f t="shared" ca="1" si="20"/>
        <v>-45.25</v>
      </c>
      <c r="R293" s="8">
        <f t="shared" si="21"/>
        <v>8.25</v>
      </c>
      <c r="S293" s="8">
        <f t="shared" ca="1" si="22"/>
        <v>-42.25</v>
      </c>
      <c r="T293" s="8">
        <f t="shared" ca="1" si="22"/>
        <v>-38.75</v>
      </c>
    </row>
    <row r="294" spans="1:20" x14ac:dyDescent="0.25">
      <c r="A294" s="1">
        <v>33295</v>
      </c>
      <c r="B294">
        <v>763.5</v>
      </c>
      <c r="C294">
        <v>764.5</v>
      </c>
      <c r="D294">
        <v>760.5</v>
      </c>
      <c r="E294">
        <v>761.5</v>
      </c>
      <c r="F294" s="3">
        <f t="shared" ca="1" si="25"/>
        <v>-7.5</v>
      </c>
      <c r="G294" s="5">
        <f ca="1">AVERAGE(E294:OFFSET(E294,-$F$3+1,0))</f>
        <v>730.7</v>
      </c>
      <c r="H294" s="4">
        <f t="shared" si="24"/>
        <v>736.24406087160298</v>
      </c>
      <c r="I294" s="3">
        <f ca="1">SLOPE(E294:OFFSET(E294,-$F$3+1,0),A294:OFFSET(A294,-$F$3+1,0))</f>
        <v>-1.3753508131223342E-2</v>
      </c>
      <c r="J294" s="3">
        <f ca="1">IF(E294&gt;MAX(E293:OFFSET(E293,-$F$3+1,0)),1,IF(E294&lt;MIN(E293:OFFSET(E293,-$F$3+1,0)),-1,J293))</f>
        <v>-1</v>
      </c>
      <c r="K294" s="6">
        <f t="shared" ca="1" si="26"/>
        <v>-1</v>
      </c>
      <c r="L294" s="6">
        <f t="shared" ca="1" si="27"/>
        <v>-1</v>
      </c>
      <c r="M294" s="6">
        <f t="shared" si="28"/>
        <v>1</v>
      </c>
      <c r="N294" s="6">
        <f t="shared" ca="1" si="29"/>
        <v>-1</v>
      </c>
      <c r="O294" s="6">
        <f t="shared" ca="1" si="23"/>
        <v>-1</v>
      </c>
      <c r="P294" s="8">
        <f t="shared" ref="P294:P357" ca="1" si="30">K293*($E294-$E293)+P293</f>
        <v>44</v>
      </c>
      <c r="Q294" s="8">
        <f t="shared" ref="Q294:Q357" ca="1" si="31">L293*($E294-$E293)+Q293</f>
        <v>-41</v>
      </c>
      <c r="R294" s="8">
        <f t="shared" ref="R294:R357" si="32">M293*($E294-$E293)+R293</f>
        <v>4</v>
      </c>
      <c r="S294" s="8">
        <f t="shared" ref="S294:T357" ca="1" si="33">N293*($E294-$E293)+S293</f>
        <v>-38</v>
      </c>
      <c r="T294" s="8">
        <f t="shared" ca="1" si="33"/>
        <v>-34.5</v>
      </c>
    </row>
    <row r="295" spans="1:20" x14ac:dyDescent="0.25">
      <c r="A295" s="1">
        <v>33296</v>
      </c>
      <c r="B295">
        <v>762.25</v>
      </c>
      <c r="C295">
        <v>767.25</v>
      </c>
      <c r="D295">
        <v>761.5</v>
      </c>
      <c r="E295">
        <v>766.75</v>
      </c>
      <c r="F295" s="3">
        <f t="shared" ca="1" si="25"/>
        <v>-6.25</v>
      </c>
      <c r="G295" s="5">
        <f ca="1">AVERAGE(E295:OFFSET(E295,-$F$3+1,0))</f>
        <v>730.68593750000002</v>
      </c>
      <c r="H295" s="4">
        <f t="shared" si="24"/>
        <v>736.62301663717312</v>
      </c>
      <c r="I295" s="3">
        <f ca="1">SLOPE(E295:OFFSET(E295,-$F$3+1,0),A295:OFFSET(A295,-$F$3+1,0))</f>
        <v>-1.6914906417598286E-3</v>
      </c>
      <c r="J295" s="3">
        <f ca="1">IF(E295&gt;MAX(E294:OFFSET(E294,-$F$3+1,0)),1,IF(E295&lt;MIN(E294:OFFSET(E294,-$F$3+1,0)),-1,J294))</f>
        <v>-1</v>
      </c>
      <c r="K295" s="6">
        <f t="shared" ca="1" si="26"/>
        <v>1</v>
      </c>
      <c r="L295" s="6">
        <f t="shared" ca="1" si="27"/>
        <v>-1</v>
      </c>
      <c r="M295" s="6">
        <f t="shared" si="28"/>
        <v>1</v>
      </c>
      <c r="N295" s="6">
        <f t="shared" ca="1" si="29"/>
        <v>-1</v>
      </c>
      <c r="O295" s="6">
        <f t="shared" ca="1" si="23"/>
        <v>-1</v>
      </c>
      <c r="P295" s="8">
        <f t="shared" ca="1" si="30"/>
        <v>38.75</v>
      </c>
      <c r="Q295" s="8">
        <f t="shared" ca="1" si="31"/>
        <v>-46.25</v>
      </c>
      <c r="R295" s="8">
        <f t="shared" si="32"/>
        <v>9.25</v>
      </c>
      <c r="S295" s="8">
        <f t="shared" ca="1" si="33"/>
        <v>-43.25</v>
      </c>
      <c r="T295" s="8">
        <f t="shared" ca="1" si="33"/>
        <v>-39.75</v>
      </c>
    </row>
    <row r="296" spans="1:20" x14ac:dyDescent="0.25">
      <c r="A296" s="1">
        <v>33297</v>
      </c>
      <c r="B296">
        <v>768</v>
      </c>
      <c r="C296">
        <v>769.25</v>
      </c>
      <c r="D296">
        <v>764</v>
      </c>
      <c r="E296">
        <v>764.5</v>
      </c>
      <c r="F296" s="3">
        <f t="shared" ca="1" si="25"/>
        <v>-10</v>
      </c>
      <c r="G296" s="5">
        <f ca="1">AVERAGE(E296:OFFSET(E296,-$F$3+1,0))</f>
        <v>730.6328125</v>
      </c>
      <c r="H296" s="4">
        <f t="shared" si="24"/>
        <v>736.96931456714617</v>
      </c>
      <c r="I296" s="3">
        <f ca="1">SLOPE(E296:OFFSET(E296,-$F$3+1,0),A296:OFFSET(A296,-$F$3+1,0))</f>
        <v>1.0646813260370206E-2</v>
      </c>
      <c r="J296" s="3">
        <f ca="1">IF(E296&gt;MAX(E295:OFFSET(E295,-$F$3+1,0)),1,IF(E296&lt;MIN(E295:OFFSET(E295,-$F$3+1,0)),-1,J295))</f>
        <v>-1</v>
      </c>
      <c r="K296" s="6">
        <f t="shared" ca="1" si="26"/>
        <v>-1</v>
      </c>
      <c r="L296" s="6">
        <f t="shared" ca="1" si="27"/>
        <v>-1</v>
      </c>
      <c r="M296" s="6">
        <f t="shared" si="28"/>
        <v>1</v>
      </c>
      <c r="N296" s="6">
        <f t="shared" ca="1" si="29"/>
        <v>1</v>
      </c>
      <c r="O296" s="6">
        <f t="shared" ca="1" si="23"/>
        <v>-1</v>
      </c>
      <c r="P296" s="8">
        <f t="shared" ca="1" si="30"/>
        <v>36.5</v>
      </c>
      <c r="Q296" s="8">
        <f t="shared" ca="1" si="31"/>
        <v>-44</v>
      </c>
      <c r="R296" s="8">
        <f t="shared" si="32"/>
        <v>7</v>
      </c>
      <c r="S296" s="8">
        <f t="shared" ca="1" si="33"/>
        <v>-41</v>
      </c>
      <c r="T296" s="8">
        <f t="shared" ca="1" si="33"/>
        <v>-37.5</v>
      </c>
    </row>
    <row r="297" spans="1:20" x14ac:dyDescent="0.25">
      <c r="A297" s="1">
        <v>33298</v>
      </c>
      <c r="B297">
        <v>761.5</v>
      </c>
      <c r="C297">
        <v>769.25</v>
      </c>
      <c r="D297">
        <v>761.25</v>
      </c>
      <c r="E297">
        <v>769</v>
      </c>
      <c r="F297" s="3">
        <f t="shared" ca="1" si="25"/>
        <v>-6.75</v>
      </c>
      <c r="G297" s="5">
        <f ca="1">AVERAGE(E297:OFFSET(E297,-$F$3+1,0))</f>
        <v>730.59843750000005</v>
      </c>
      <c r="H297" s="4">
        <f t="shared" si="24"/>
        <v>737.36721128059776</v>
      </c>
      <c r="I297" s="3">
        <f ca="1">SLOPE(E297:OFFSET(E297,-$F$3+1,0),A297:OFFSET(A297,-$F$3+1,0))</f>
        <v>2.3973961038951937E-2</v>
      </c>
      <c r="J297" s="3">
        <f ca="1">IF(E297&gt;MAX(E296:OFFSET(E296,-$F$3+1,0)),1,IF(E297&lt;MIN(E296:OFFSET(E296,-$F$3+1,0)),-1,J296))</f>
        <v>-1</v>
      </c>
      <c r="K297" s="6">
        <f t="shared" ca="1" si="26"/>
        <v>1</v>
      </c>
      <c r="L297" s="6">
        <f t="shared" ca="1" si="27"/>
        <v>-1</v>
      </c>
      <c r="M297" s="6">
        <f t="shared" si="28"/>
        <v>1</v>
      </c>
      <c r="N297" s="6">
        <f t="shared" ca="1" si="29"/>
        <v>1</v>
      </c>
      <c r="O297" s="6">
        <f t="shared" ca="1" si="23"/>
        <v>-1</v>
      </c>
      <c r="P297" s="8">
        <f t="shared" ca="1" si="30"/>
        <v>32</v>
      </c>
      <c r="Q297" s="8">
        <f t="shared" ca="1" si="31"/>
        <v>-48.5</v>
      </c>
      <c r="R297" s="8">
        <f t="shared" si="32"/>
        <v>11.5</v>
      </c>
      <c r="S297" s="8">
        <f t="shared" ca="1" si="33"/>
        <v>-36.5</v>
      </c>
      <c r="T297" s="8">
        <f t="shared" ca="1" si="33"/>
        <v>-42</v>
      </c>
    </row>
    <row r="298" spans="1:20" x14ac:dyDescent="0.25">
      <c r="A298" s="1">
        <v>33301</v>
      </c>
      <c r="B298">
        <v>769.75</v>
      </c>
      <c r="C298">
        <v>770.5</v>
      </c>
      <c r="D298">
        <v>766.75</v>
      </c>
      <c r="E298">
        <v>767.5</v>
      </c>
      <c r="F298" s="3">
        <f t="shared" ca="1" si="25"/>
        <v>-6.5</v>
      </c>
      <c r="G298" s="5">
        <f ca="1">AVERAGE(E298:OFFSET(E298,-$F$3+1,0))</f>
        <v>730.546875</v>
      </c>
      <c r="H298" s="4">
        <f t="shared" si="24"/>
        <v>737.74153163736048</v>
      </c>
      <c r="I298" s="3">
        <f ca="1">SLOPE(E298:OFFSET(E298,-$F$3+1,0),A298:OFFSET(A298,-$F$3+1,0))</f>
        <v>3.7214828470681222E-2</v>
      </c>
      <c r="J298" s="3">
        <f ca="1">IF(E298&gt;MAX(E297:OFFSET(E297,-$F$3+1,0)),1,IF(E298&lt;MIN(E297:OFFSET(E297,-$F$3+1,0)),-1,J297))</f>
        <v>-1</v>
      </c>
      <c r="K298" s="6">
        <f t="shared" ca="1" si="26"/>
        <v>1</v>
      </c>
      <c r="L298" s="6">
        <f t="shared" ca="1" si="27"/>
        <v>-1</v>
      </c>
      <c r="M298" s="6">
        <f t="shared" si="28"/>
        <v>1</v>
      </c>
      <c r="N298" s="6">
        <f t="shared" ca="1" si="29"/>
        <v>1</v>
      </c>
      <c r="O298" s="6">
        <f t="shared" ca="1" si="23"/>
        <v>-1</v>
      </c>
      <c r="P298" s="8">
        <f t="shared" ca="1" si="30"/>
        <v>30.5</v>
      </c>
      <c r="Q298" s="8">
        <f t="shared" ca="1" si="31"/>
        <v>-47</v>
      </c>
      <c r="R298" s="8">
        <f t="shared" si="32"/>
        <v>10</v>
      </c>
      <c r="S298" s="8">
        <f t="shared" ca="1" si="33"/>
        <v>-38</v>
      </c>
      <c r="T298" s="8">
        <f t="shared" ca="1" si="33"/>
        <v>-40.5</v>
      </c>
    </row>
    <row r="299" spans="1:20" x14ac:dyDescent="0.25">
      <c r="A299" s="1">
        <v>33302</v>
      </c>
      <c r="B299">
        <v>768.25</v>
      </c>
      <c r="C299">
        <v>776.25</v>
      </c>
      <c r="D299">
        <v>768</v>
      </c>
      <c r="E299">
        <v>775</v>
      </c>
      <c r="F299" s="3">
        <f t="shared" ca="1" si="25"/>
        <v>4.25</v>
      </c>
      <c r="G299" s="5">
        <f ca="1">AVERAGE(E299:OFFSET(E299,-$F$3+1,0))</f>
        <v>730.55312500000002</v>
      </c>
      <c r="H299" s="4">
        <f t="shared" si="24"/>
        <v>738.20436975366658</v>
      </c>
      <c r="I299" s="3">
        <f ca="1">SLOPE(E299:OFFSET(E299,-$F$3+1,0),A299:OFFSET(A299,-$F$3+1,0))</f>
        <v>5.1399387205877702E-2</v>
      </c>
      <c r="J299" s="3">
        <f ca="1">IF(E299&gt;MAX(E298:OFFSET(E298,-$F$3+1,0)),1,IF(E299&lt;MIN(E298:OFFSET(E298,-$F$3+1,0)),-1,J298))</f>
        <v>1</v>
      </c>
      <c r="K299" s="6">
        <f t="shared" ca="1" si="26"/>
        <v>1</v>
      </c>
      <c r="L299" s="6">
        <f t="shared" ca="1" si="27"/>
        <v>1</v>
      </c>
      <c r="M299" s="6">
        <f t="shared" si="28"/>
        <v>1</v>
      </c>
      <c r="N299" s="6">
        <f t="shared" ca="1" si="29"/>
        <v>1</v>
      </c>
      <c r="O299" s="6">
        <f t="shared" ca="1" si="23"/>
        <v>1</v>
      </c>
      <c r="P299" s="8">
        <f t="shared" ca="1" si="30"/>
        <v>38</v>
      </c>
      <c r="Q299" s="8">
        <f t="shared" ca="1" si="31"/>
        <v>-54.5</v>
      </c>
      <c r="R299" s="8">
        <f t="shared" si="32"/>
        <v>17.5</v>
      </c>
      <c r="S299" s="8">
        <f t="shared" ca="1" si="33"/>
        <v>-30.5</v>
      </c>
      <c r="T299" s="8">
        <f t="shared" ca="1" si="33"/>
        <v>-48</v>
      </c>
    </row>
    <row r="300" spans="1:20" x14ac:dyDescent="0.25">
      <c r="A300" s="1">
        <v>33303</v>
      </c>
      <c r="B300">
        <v>776.5</v>
      </c>
      <c r="C300">
        <v>778.25</v>
      </c>
      <c r="D300">
        <v>773.25</v>
      </c>
      <c r="E300">
        <v>774.25</v>
      </c>
      <c r="F300" s="3">
        <f t="shared" ca="1" si="25"/>
        <v>2.25</v>
      </c>
      <c r="G300" s="5">
        <f ca="1">AVERAGE(E300:OFFSET(E300,-$F$3+1,0))</f>
        <v>730.57500000000005</v>
      </c>
      <c r="H300" s="4">
        <f t="shared" si="24"/>
        <v>738.65214155796889</v>
      </c>
      <c r="I300" s="3">
        <f ca="1">SLOPE(E300:OFFSET(E300,-$F$3+1,0),A300:OFFSET(A300,-$F$3+1,0))</f>
        <v>6.4930132981904656E-2</v>
      </c>
      <c r="J300" s="3">
        <f ca="1">IF(E300&gt;MAX(E299:OFFSET(E299,-$F$3+1,0)),1,IF(E300&lt;MIN(E299:OFFSET(E299,-$F$3+1,0)),-1,J299))</f>
        <v>1</v>
      </c>
      <c r="K300" s="6">
        <f t="shared" ca="1" si="26"/>
        <v>-1</v>
      </c>
      <c r="L300" s="6">
        <f t="shared" ca="1" si="27"/>
        <v>1</v>
      </c>
      <c r="M300" s="6">
        <f t="shared" si="28"/>
        <v>1</v>
      </c>
      <c r="N300" s="6">
        <f t="shared" ca="1" si="29"/>
        <v>1</v>
      </c>
      <c r="O300" s="6">
        <f t="shared" ca="1" si="23"/>
        <v>1</v>
      </c>
      <c r="P300" s="8">
        <f t="shared" ca="1" si="30"/>
        <v>37.25</v>
      </c>
      <c r="Q300" s="8">
        <f t="shared" ca="1" si="31"/>
        <v>-55.25</v>
      </c>
      <c r="R300" s="8">
        <f t="shared" si="32"/>
        <v>16.75</v>
      </c>
      <c r="S300" s="8">
        <f t="shared" ca="1" si="33"/>
        <v>-31.25</v>
      </c>
      <c r="T300" s="8">
        <f t="shared" ca="1" si="33"/>
        <v>-48.75</v>
      </c>
    </row>
    <row r="301" spans="1:20" x14ac:dyDescent="0.25">
      <c r="A301" s="1">
        <v>33304</v>
      </c>
      <c r="B301">
        <v>774.25</v>
      </c>
      <c r="C301">
        <v>775.5</v>
      </c>
      <c r="D301">
        <v>773.25</v>
      </c>
      <c r="E301">
        <v>773.5</v>
      </c>
      <c r="F301" s="3">
        <f t="shared" ca="1" si="25"/>
        <v>5.25</v>
      </c>
      <c r="G301" s="5">
        <f ca="1">AVERAGE(E301:OFFSET(E301,-$F$3+1,0))</f>
        <v>730.58437500000002</v>
      </c>
      <c r="H301" s="4">
        <f t="shared" si="24"/>
        <v>739.0850342094227</v>
      </c>
      <c r="I301" s="3">
        <f ca="1">SLOPE(E301:OFFSET(E301,-$F$3+1,0),A301:OFFSET(A301,-$F$3+1,0))</f>
        <v>7.8540626456620521E-2</v>
      </c>
      <c r="J301" s="3">
        <f ca="1">IF(E301&gt;MAX(E300:OFFSET(E300,-$F$3+1,0)),1,IF(E301&lt;MIN(E300:OFFSET(E300,-$F$3+1,0)),-1,J300))</f>
        <v>1</v>
      </c>
      <c r="K301" s="6">
        <f t="shared" ca="1" si="26"/>
        <v>1</v>
      </c>
      <c r="L301" s="6">
        <f t="shared" ca="1" si="27"/>
        <v>1</v>
      </c>
      <c r="M301" s="6">
        <f t="shared" si="28"/>
        <v>1</v>
      </c>
      <c r="N301" s="6">
        <f t="shared" ca="1" si="29"/>
        <v>1</v>
      </c>
      <c r="O301" s="6">
        <f t="shared" ca="1" si="23"/>
        <v>1</v>
      </c>
      <c r="P301" s="8">
        <f t="shared" ca="1" si="30"/>
        <v>38</v>
      </c>
      <c r="Q301" s="8">
        <f t="shared" ca="1" si="31"/>
        <v>-56</v>
      </c>
      <c r="R301" s="8">
        <f t="shared" si="32"/>
        <v>16</v>
      </c>
      <c r="S301" s="8">
        <f t="shared" ca="1" si="33"/>
        <v>-32</v>
      </c>
      <c r="T301" s="8">
        <f t="shared" ca="1" si="33"/>
        <v>-49.5</v>
      </c>
    </row>
    <row r="302" spans="1:20" x14ac:dyDescent="0.25">
      <c r="A302" s="1">
        <v>33305</v>
      </c>
      <c r="B302">
        <v>773.5</v>
      </c>
      <c r="C302">
        <v>776.75</v>
      </c>
      <c r="D302">
        <v>771.75</v>
      </c>
      <c r="E302">
        <v>773</v>
      </c>
      <c r="F302" s="3">
        <f t="shared" ca="1" si="25"/>
        <v>11.75</v>
      </c>
      <c r="G302" s="5">
        <f ca="1">AVERAGE(E302:OFFSET(E302,-$F$3+1,0))</f>
        <v>730.61406250000005</v>
      </c>
      <c r="H302" s="4">
        <f t="shared" si="24"/>
        <v>739.50633813228706</v>
      </c>
      <c r="I302" s="3">
        <f ca="1">SLOPE(E302:OFFSET(E302,-$F$3+1,0),A302:OFFSET(A302,-$F$3+1,0))</f>
        <v>9.1476082246501542E-2</v>
      </c>
      <c r="J302" s="3">
        <f ca="1">IF(E302&gt;MAX(E301:OFFSET(E301,-$F$3+1,0)),1,IF(E302&lt;MIN(E301:OFFSET(E301,-$F$3+1,0)),-1,J301))</f>
        <v>1</v>
      </c>
      <c r="K302" s="6">
        <f t="shared" ca="1" si="26"/>
        <v>1</v>
      </c>
      <c r="L302" s="6">
        <f t="shared" ca="1" si="27"/>
        <v>1</v>
      </c>
      <c r="M302" s="6">
        <f t="shared" si="28"/>
        <v>1</v>
      </c>
      <c r="N302" s="6">
        <f t="shared" ca="1" si="29"/>
        <v>1</v>
      </c>
      <c r="O302" s="6">
        <f t="shared" ca="1" si="23"/>
        <v>1</v>
      </c>
      <c r="P302" s="8">
        <f t="shared" ca="1" si="30"/>
        <v>37.5</v>
      </c>
      <c r="Q302" s="8">
        <f t="shared" ca="1" si="31"/>
        <v>-56.5</v>
      </c>
      <c r="R302" s="8">
        <f t="shared" si="32"/>
        <v>15.5</v>
      </c>
      <c r="S302" s="8">
        <f t="shared" ca="1" si="33"/>
        <v>-32.5</v>
      </c>
      <c r="T302" s="8">
        <f t="shared" ca="1" si="33"/>
        <v>-50</v>
      </c>
    </row>
    <row r="303" spans="1:20" x14ac:dyDescent="0.25">
      <c r="A303" s="1">
        <v>33308</v>
      </c>
      <c r="B303">
        <v>773.25</v>
      </c>
      <c r="C303">
        <v>773.5</v>
      </c>
      <c r="D303">
        <v>770</v>
      </c>
      <c r="E303">
        <v>771</v>
      </c>
      <c r="F303" s="3">
        <f t="shared" ca="1" si="25"/>
        <v>9.75</v>
      </c>
      <c r="G303" s="5">
        <f ca="1">AVERAGE(E303:OFFSET(E303,-$F$3+1,0))</f>
        <v>730.67499999999995</v>
      </c>
      <c r="H303" s="4">
        <f t="shared" si="24"/>
        <v>739.89756374555054</v>
      </c>
      <c r="I303" s="3">
        <f ca="1">SLOPE(E303:OFFSET(E303,-$F$3+1,0),A303:OFFSET(A303,-$F$3+1,0))</f>
        <v>0.10286066068783524</v>
      </c>
      <c r="J303" s="3">
        <f ca="1">IF(E303&gt;MAX(E302:OFFSET(E302,-$F$3+1,0)),1,IF(E303&lt;MIN(E302:OFFSET(E302,-$F$3+1,0)),-1,J302))</f>
        <v>1</v>
      </c>
      <c r="K303" s="6">
        <f t="shared" ca="1" si="26"/>
        <v>-1</v>
      </c>
      <c r="L303" s="6">
        <f t="shared" ca="1" si="27"/>
        <v>1</v>
      </c>
      <c r="M303" s="6">
        <f t="shared" si="28"/>
        <v>1</v>
      </c>
      <c r="N303" s="6">
        <f t="shared" ca="1" si="29"/>
        <v>1</v>
      </c>
      <c r="O303" s="6">
        <f t="shared" ca="1" si="23"/>
        <v>1</v>
      </c>
      <c r="P303" s="8">
        <f t="shared" ca="1" si="30"/>
        <v>35.5</v>
      </c>
      <c r="Q303" s="8">
        <f t="shared" ca="1" si="31"/>
        <v>-58.5</v>
      </c>
      <c r="R303" s="8">
        <f t="shared" si="32"/>
        <v>13.5</v>
      </c>
      <c r="S303" s="8">
        <f t="shared" ca="1" si="33"/>
        <v>-34.5</v>
      </c>
      <c r="T303" s="8">
        <f t="shared" ca="1" si="33"/>
        <v>-52</v>
      </c>
    </row>
    <row r="304" spans="1:20" x14ac:dyDescent="0.25">
      <c r="A304" s="1">
        <v>33309</v>
      </c>
      <c r="B304">
        <v>770.5</v>
      </c>
      <c r="C304">
        <v>772.5</v>
      </c>
      <c r="D304">
        <v>767</v>
      </c>
      <c r="E304">
        <v>768.25</v>
      </c>
      <c r="F304" s="3">
        <f t="shared" ca="1" si="25"/>
        <v>5</v>
      </c>
      <c r="G304" s="5">
        <f ca="1">AVERAGE(E304:OFFSET(E304,-$F$3+1,0))</f>
        <v>730.71875</v>
      </c>
      <c r="H304" s="4">
        <f t="shared" si="24"/>
        <v>740.24976792262441</v>
      </c>
      <c r="I304" s="3">
        <f ca="1">SLOPE(E304:OFFSET(E304,-$F$3+1,0),A304:OFFSET(A304,-$F$3+1,0))</f>
        <v>0.11378470608564586</v>
      </c>
      <c r="J304" s="3">
        <f ca="1">IF(E304&gt;MAX(E303:OFFSET(E303,-$F$3+1,0)),1,IF(E304&lt;MIN(E303:OFFSET(E303,-$F$3+1,0)),-1,J303))</f>
        <v>1</v>
      </c>
      <c r="K304" s="6">
        <f t="shared" ca="1" si="26"/>
        <v>-1</v>
      </c>
      <c r="L304" s="6">
        <f t="shared" ca="1" si="27"/>
        <v>1</v>
      </c>
      <c r="M304" s="6">
        <f t="shared" si="28"/>
        <v>1</v>
      </c>
      <c r="N304" s="6">
        <f t="shared" ca="1" si="29"/>
        <v>1</v>
      </c>
      <c r="O304" s="6">
        <f t="shared" ca="1" si="23"/>
        <v>1</v>
      </c>
      <c r="P304" s="8">
        <f t="shared" ca="1" si="30"/>
        <v>38.25</v>
      </c>
      <c r="Q304" s="8">
        <f t="shared" ca="1" si="31"/>
        <v>-61.25</v>
      </c>
      <c r="R304" s="8">
        <f t="shared" si="32"/>
        <v>10.75</v>
      </c>
      <c r="S304" s="8">
        <f t="shared" ca="1" si="33"/>
        <v>-37.25</v>
      </c>
      <c r="T304" s="8">
        <f t="shared" ca="1" si="33"/>
        <v>-54.75</v>
      </c>
    </row>
    <row r="305" spans="1:20" x14ac:dyDescent="0.25">
      <c r="A305" s="1">
        <v>33310</v>
      </c>
      <c r="B305">
        <v>768.5</v>
      </c>
      <c r="C305">
        <v>773</v>
      </c>
      <c r="D305">
        <v>767.5</v>
      </c>
      <c r="E305">
        <v>773</v>
      </c>
      <c r="F305" s="3">
        <f t="shared" ca="1" si="25"/>
        <v>11.25</v>
      </c>
      <c r="G305" s="5">
        <f ca="1">AVERAGE(E305:OFFSET(E305,-$F$3+1,0))</f>
        <v>730.77968750000002</v>
      </c>
      <c r="H305" s="4">
        <f t="shared" si="24"/>
        <v>740.65660310370981</v>
      </c>
      <c r="I305" s="3">
        <f ca="1">SLOPE(E305:OFFSET(E305,-$F$3+1,0),A305:OFFSET(A305,-$F$3+1,0))</f>
        <v>0.125798685500525</v>
      </c>
      <c r="J305" s="3">
        <f ca="1">IF(E305&gt;MAX(E304:OFFSET(E304,-$F$3+1,0)),1,IF(E305&lt;MIN(E304:OFFSET(E304,-$F$3+1,0)),-1,J304))</f>
        <v>1</v>
      </c>
      <c r="K305" s="6">
        <f t="shared" ca="1" si="26"/>
        <v>1</v>
      </c>
      <c r="L305" s="6">
        <f t="shared" ca="1" si="27"/>
        <v>1</v>
      </c>
      <c r="M305" s="6">
        <f t="shared" si="28"/>
        <v>1</v>
      </c>
      <c r="N305" s="6">
        <f t="shared" ca="1" si="29"/>
        <v>1</v>
      </c>
      <c r="O305" s="6">
        <f t="shared" ca="1" si="23"/>
        <v>1</v>
      </c>
      <c r="P305" s="8">
        <f t="shared" ca="1" si="30"/>
        <v>33.5</v>
      </c>
      <c r="Q305" s="8">
        <f t="shared" ca="1" si="31"/>
        <v>-56.5</v>
      </c>
      <c r="R305" s="8">
        <f t="shared" si="32"/>
        <v>15.5</v>
      </c>
      <c r="S305" s="8">
        <f t="shared" ca="1" si="33"/>
        <v>-32.5</v>
      </c>
      <c r="T305" s="8">
        <f t="shared" ca="1" si="33"/>
        <v>-50</v>
      </c>
    </row>
    <row r="306" spans="1:20" x14ac:dyDescent="0.25">
      <c r="A306" s="1">
        <v>33311</v>
      </c>
      <c r="B306">
        <v>773.25</v>
      </c>
      <c r="C306">
        <v>776.25</v>
      </c>
      <c r="D306">
        <v>768.5</v>
      </c>
      <c r="E306">
        <v>771</v>
      </c>
      <c r="F306" s="3">
        <f t="shared" ca="1" si="25"/>
        <v>12</v>
      </c>
      <c r="G306" s="5">
        <f ca="1">AVERAGE(E306:OFFSET(E306,-$F$3+1,0))</f>
        <v>730.83749999999998</v>
      </c>
      <c r="H306" s="4">
        <f t="shared" si="24"/>
        <v>741.0335397111171</v>
      </c>
      <c r="I306" s="3">
        <f ca="1">SLOPE(E306:OFFSET(E306,-$F$3+1,0),A306:OFFSET(A306,-$F$3+1,0))</f>
        <v>0.13725250053452603</v>
      </c>
      <c r="J306" s="3">
        <f ca="1">IF(E306&gt;MAX(E305:OFFSET(E305,-$F$3+1,0)),1,IF(E306&lt;MIN(E305:OFFSET(E305,-$F$3+1,0)),-1,J305))</f>
        <v>1</v>
      </c>
      <c r="K306" s="6">
        <f t="shared" ca="1" si="26"/>
        <v>1</v>
      </c>
      <c r="L306" s="6">
        <f t="shared" ca="1" si="27"/>
        <v>1</v>
      </c>
      <c r="M306" s="6">
        <f t="shared" si="28"/>
        <v>1</v>
      </c>
      <c r="N306" s="6">
        <f t="shared" ca="1" si="29"/>
        <v>1</v>
      </c>
      <c r="O306" s="6">
        <f t="shared" ref="O306:O369" ca="1" si="34">J306</f>
        <v>1</v>
      </c>
      <c r="P306" s="8">
        <f t="shared" ca="1" si="30"/>
        <v>31.5</v>
      </c>
      <c r="Q306" s="8">
        <f t="shared" ca="1" si="31"/>
        <v>-58.5</v>
      </c>
      <c r="R306" s="8">
        <f t="shared" si="32"/>
        <v>13.5</v>
      </c>
      <c r="S306" s="8">
        <f t="shared" ca="1" si="33"/>
        <v>-34.5</v>
      </c>
      <c r="T306" s="8">
        <f t="shared" ca="1" si="33"/>
        <v>-52</v>
      </c>
    </row>
    <row r="307" spans="1:20" x14ac:dyDescent="0.25">
      <c r="A307" s="1">
        <v>33312</v>
      </c>
      <c r="B307">
        <v>770.5</v>
      </c>
      <c r="C307">
        <v>772</v>
      </c>
      <c r="D307">
        <v>767.25</v>
      </c>
      <c r="E307">
        <v>769.5</v>
      </c>
      <c r="F307" s="3">
        <f t="shared" ca="1" si="25"/>
        <v>7.75</v>
      </c>
      <c r="G307" s="5">
        <f ca="1">AVERAGE(E307:OFFSET(E307,-$F$3+1,0))</f>
        <v>730.90312500000005</v>
      </c>
      <c r="H307" s="4">
        <f t="shared" si="24"/>
        <v>741.38716033582375</v>
      </c>
      <c r="I307" s="3">
        <f ca="1">SLOPE(E307:OFFSET(E307,-$F$3+1,0),A307:OFFSET(A307,-$F$3+1,0))</f>
        <v>0.14803455148476685</v>
      </c>
      <c r="J307" s="3">
        <f ca="1">IF(E307&gt;MAX(E306:OFFSET(E306,-$F$3+1,0)),1,IF(E307&lt;MIN(E306:OFFSET(E306,-$F$3+1,0)),-1,J306))</f>
        <v>1</v>
      </c>
      <c r="K307" s="6">
        <f t="shared" ca="1" si="26"/>
        <v>-1</v>
      </c>
      <c r="L307" s="6">
        <f t="shared" ca="1" si="27"/>
        <v>1</v>
      </c>
      <c r="M307" s="6">
        <f t="shared" si="28"/>
        <v>1</v>
      </c>
      <c r="N307" s="6">
        <f t="shared" ca="1" si="29"/>
        <v>1</v>
      </c>
      <c r="O307" s="6">
        <f t="shared" ca="1" si="34"/>
        <v>1</v>
      </c>
      <c r="P307" s="8">
        <f t="shared" ca="1" si="30"/>
        <v>30</v>
      </c>
      <c r="Q307" s="8">
        <f t="shared" ca="1" si="31"/>
        <v>-60</v>
      </c>
      <c r="R307" s="8">
        <f t="shared" si="32"/>
        <v>12</v>
      </c>
      <c r="S307" s="8">
        <f t="shared" ca="1" si="33"/>
        <v>-36</v>
      </c>
      <c r="T307" s="8">
        <f t="shared" ca="1" si="33"/>
        <v>-53.5</v>
      </c>
    </row>
    <row r="308" spans="1:20" x14ac:dyDescent="0.25">
      <c r="A308" s="1">
        <v>33315</v>
      </c>
      <c r="B308">
        <v>768.75</v>
      </c>
      <c r="C308">
        <v>771.75</v>
      </c>
      <c r="D308">
        <v>766</v>
      </c>
      <c r="E308">
        <v>770</v>
      </c>
      <c r="F308" s="3">
        <f t="shared" ca="1" si="25"/>
        <v>8</v>
      </c>
      <c r="G308" s="5">
        <f ca="1">AVERAGE(E308:OFFSET(E308,-$F$3+1,0))</f>
        <v>730.95468749999998</v>
      </c>
      <c r="H308" s="4">
        <f t="shared" si="24"/>
        <v>741.74259933786323</v>
      </c>
      <c r="I308" s="3">
        <f ca="1">SLOPE(E308:OFFSET(E308,-$F$3+1,0),A308:OFFSET(A308,-$F$3+1,0))</f>
        <v>0.15918404392748239</v>
      </c>
      <c r="J308" s="3">
        <f ca="1">IF(E308&gt;MAX(E307:OFFSET(E307,-$F$3+1,0)),1,IF(E308&lt;MIN(E307:OFFSET(E307,-$F$3+1,0)),-1,J307))</f>
        <v>1</v>
      </c>
      <c r="K308" s="6">
        <f t="shared" ca="1" si="26"/>
        <v>1</v>
      </c>
      <c r="L308" s="6">
        <f t="shared" ca="1" si="27"/>
        <v>1</v>
      </c>
      <c r="M308" s="6">
        <f t="shared" si="28"/>
        <v>1</v>
      </c>
      <c r="N308" s="6">
        <f t="shared" ca="1" si="29"/>
        <v>1</v>
      </c>
      <c r="O308" s="6">
        <f t="shared" ca="1" si="34"/>
        <v>1</v>
      </c>
      <c r="P308" s="8">
        <f t="shared" ca="1" si="30"/>
        <v>29.5</v>
      </c>
      <c r="Q308" s="8">
        <f t="shared" ca="1" si="31"/>
        <v>-59.5</v>
      </c>
      <c r="R308" s="8">
        <f t="shared" si="32"/>
        <v>12.5</v>
      </c>
      <c r="S308" s="8">
        <f t="shared" ca="1" si="33"/>
        <v>-35.5</v>
      </c>
      <c r="T308" s="8">
        <f t="shared" ca="1" si="33"/>
        <v>-53</v>
      </c>
    </row>
    <row r="309" spans="1:20" x14ac:dyDescent="0.25">
      <c r="A309" s="1">
        <v>33316</v>
      </c>
      <c r="B309">
        <v>766.25</v>
      </c>
      <c r="C309">
        <v>766.75</v>
      </c>
      <c r="D309">
        <v>762</v>
      </c>
      <c r="E309">
        <v>764</v>
      </c>
      <c r="F309" s="3">
        <f t="shared" ca="1" si="25"/>
        <v>3</v>
      </c>
      <c r="G309" s="5">
        <f ca="1">AVERAGE(E309:OFFSET(E309,-$F$3+1,0))</f>
        <v>730.96718750000002</v>
      </c>
      <c r="H309" s="4">
        <f t="shared" si="24"/>
        <v>742.0190887870823</v>
      </c>
      <c r="I309" s="3">
        <f ca="1">SLOPE(E309:OFFSET(E309,-$F$3+1,0),A309:OFFSET(A309,-$F$3+1,0))</f>
        <v>0.16941448437437248</v>
      </c>
      <c r="J309" s="3">
        <f ca="1">IF(E309&gt;MAX(E308:OFFSET(E308,-$F$3+1,0)),1,IF(E309&lt;MIN(E308:OFFSET(E308,-$F$3+1,0)),-1,J308))</f>
        <v>1</v>
      </c>
      <c r="K309" s="6">
        <f t="shared" ca="1" si="26"/>
        <v>-1</v>
      </c>
      <c r="L309" s="6">
        <f t="shared" ca="1" si="27"/>
        <v>1</v>
      </c>
      <c r="M309" s="6">
        <f t="shared" si="28"/>
        <v>1</v>
      </c>
      <c r="N309" s="6">
        <f t="shared" ca="1" si="29"/>
        <v>1</v>
      </c>
      <c r="O309" s="6">
        <f t="shared" ca="1" si="34"/>
        <v>1</v>
      </c>
      <c r="P309" s="8">
        <f t="shared" ca="1" si="30"/>
        <v>23.5</v>
      </c>
      <c r="Q309" s="8">
        <f t="shared" ca="1" si="31"/>
        <v>-65.5</v>
      </c>
      <c r="R309" s="8">
        <f t="shared" si="32"/>
        <v>6.5</v>
      </c>
      <c r="S309" s="8">
        <f t="shared" ca="1" si="33"/>
        <v>-41.5</v>
      </c>
      <c r="T309" s="8">
        <f t="shared" ca="1" si="33"/>
        <v>-59</v>
      </c>
    </row>
    <row r="310" spans="1:20" x14ac:dyDescent="0.25">
      <c r="A310" s="1">
        <v>33317</v>
      </c>
      <c r="B310">
        <v>764.25</v>
      </c>
      <c r="C310">
        <v>766.5</v>
      </c>
      <c r="D310">
        <v>762.75</v>
      </c>
      <c r="E310">
        <v>765.5</v>
      </c>
      <c r="F310" s="3">
        <f t="shared" ca="1" si="25"/>
        <v>8</v>
      </c>
      <c r="G310" s="5">
        <f ca="1">AVERAGE(E310:OFFSET(E310,-$F$3+1,0))</f>
        <v>730.99531249999995</v>
      </c>
      <c r="H310" s="4">
        <f t="shared" si="24"/>
        <v>742.31077712513093</v>
      </c>
      <c r="I310" s="3">
        <f ca="1">SLOPE(E310:OFFSET(E310,-$F$3+1,0),A310:OFFSET(A310,-$F$3+1,0))</f>
        <v>0.17975896612861952</v>
      </c>
      <c r="J310" s="3">
        <f ca="1">IF(E310&gt;MAX(E309:OFFSET(E309,-$F$3+1,0)),1,IF(E310&lt;MIN(E309:OFFSET(E309,-$F$3+1,0)),-1,J309))</f>
        <v>1</v>
      </c>
      <c r="K310" s="6">
        <f t="shared" ca="1" si="26"/>
        <v>1</v>
      </c>
      <c r="L310" s="6">
        <f t="shared" ca="1" si="27"/>
        <v>1</v>
      </c>
      <c r="M310" s="6">
        <f t="shared" si="28"/>
        <v>1</v>
      </c>
      <c r="N310" s="6">
        <f t="shared" ca="1" si="29"/>
        <v>1</v>
      </c>
      <c r="O310" s="6">
        <f t="shared" ca="1" si="34"/>
        <v>1</v>
      </c>
      <c r="P310" s="8">
        <f t="shared" ca="1" si="30"/>
        <v>22</v>
      </c>
      <c r="Q310" s="8">
        <f t="shared" ca="1" si="31"/>
        <v>-64</v>
      </c>
      <c r="R310" s="8">
        <f t="shared" si="32"/>
        <v>8</v>
      </c>
      <c r="S310" s="8">
        <f t="shared" ca="1" si="33"/>
        <v>-40</v>
      </c>
      <c r="T310" s="8">
        <f t="shared" ca="1" si="33"/>
        <v>-57.5</v>
      </c>
    </row>
    <row r="311" spans="1:20" x14ac:dyDescent="0.25">
      <c r="A311" s="1">
        <v>33318</v>
      </c>
      <c r="B311">
        <v>767</v>
      </c>
      <c r="C311">
        <v>768.5</v>
      </c>
      <c r="D311">
        <v>763.25</v>
      </c>
      <c r="E311">
        <v>763.75</v>
      </c>
      <c r="F311" s="3">
        <f t="shared" ca="1" si="25"/>
        <v>13.5</v>
      </c>
      <c r="G311" s="5">
        <f ca="1">AVERAGE(E311:OFFSET(E311,-$F$3+1,0))</f>
        <v>731.03437499999995</v>
      </c>
      <c r="H311" s="4">
        <f t="shared" si="24"/>
        <v>742.5771028751293</v>
      </c>
      <c r="I311" s="3">
        <f ca="1">SLOPE(E311:OFFSET(E311,-$F$3+1,0),A311:OFFSET(A311,-$F$3+1,0))</f>
        <v>0.1892933326118717</v>
      </c>
      <c r="J311" s="3">
        <f ca="1">IF(E311&gt;MAX(E310:OFFSET(E310,-$F$3+1,0)),1,IF(E311&lt;MIN(E310:OFFSET(E310,-$F$3+1,0)),-1,J310))</f>
        <v>1</v>
      </c>
      <c r="K311" s="6">
        <f t="shared" ca="1" si="26"/>
        <v>1</v>
      </c>
      <c r="L311" s="6">
        <f t="shared" ca="1" si="27"/>
        <v>1</v>
      </c>
      <c r="M311" s="6">
        <f t="shared" si="28"/>
        <v>1</v>
      </c>
      <c r="N311" s="6">
        <f t="shared" ca="1" si="29"/>
        <v>1</v>
      </c>
      <c r="O311" s="6">
        <f t="shared" ca="1" si="34"/>
        <v>1</v>
      </c>
      <c r="P311" s="8">
        <f t="shared" ca="1" si="30"/>
        <v>20.25</v>
      </c>
      <c r="Q311" s="8">
        <f t="shared" ca="1" si="31"/>
        <v>-65.75</v>
      </c>
      <c r="R311" s="8">
        <f t="shared" si="32"/>
        <v>6.25</v>
      </c>
      <c r="S311" s="8">
        <f t="shared" ca="1" si="33"/>
        <v>-41.75</v>
      </c>
      <c r="T311" s="8">
        <f t="shared" ca="1" si="33"/>
        <v>-59.25</v>
      </c>
    </row>
    <row r="312" spans="1:20" x14ac:dyDescent="0.25">
      <c r="A312" s="1">
        <v>33319</v>
      </c>
      <c r="B312">
        <v>763</v>
      </c>
      <c r="C312">
        <v>765.5</v>
      </c>
      <c r="D312">
        <v>762</v>
      </c>
      <c r="E312">
        <v>765.25</v>
      </c>
      <c r="F312" s="3">
        <f t="shared" ca="1" si="25"/>
        <v>27.25</v>
      </c>
      <c r="G312" s="5">
        <f ca="1">AVERAGE(E312:OFFSET(E312,-$F$3+1,0))</f>
        <v>731.12812499999995</v>
      </c>
      <c r="H312" s="4">
        <f t="shared" si="24"/>
        <v>742.85875377109039</v>
      </c>
      <c r="I312" s="3">
        <f ca="1">SLOPE(E312:OFFSET(E312,-$F$3+1,0),A312:OFFSET(A312,-$F$3+1,0))</f>
        <v>0.19792801063699217</v>
      </c>
      <c r="J312" s="3">
        <f ca="1">IF(E312&gt;MAX(E311:OFFSET(E311,-$F$3+1,0)),1,IF(E312&lt;MIN(E311:OFFSET(E311,-$F$3+1,0)),-1,J311))</f>
        <v>1</v>
      </c>
      <c r="K312" s="6">
        <f t="shared" ca="1" si="26"/>
        <v>1</v>
      </c>
      <c r="L312" s="6">
        <f t="shared" ca="1" si="27"/>
        <v>1</v>
      </c>
      <c r="M312" s="6">
        <f t="shared" si="28"/>
        <v>1</v>
      </c>
      <c r="N312" s="6">
        <f t="shared" ca="1" si="29"/>
        <v>1</v>
      </c>
      <c r="O312" s="6">
        <f t="shared" ca="1" si="34"/>
        <v>1</v>
      </c>
      <c r="P312" s="8">
        <f t="shared" ca="1" si="30"/>
        <v>21.75</v>
      </c>
      <c r="Q312" s="8">
        <f t="shared" ca="1" si="31"/>
        <v>-64.25</v>
      </c>
      <c r="R312" s="8">
        <f t="shared" si="32"/>
        <v>7.75</v>
      </c>
      <c r="S312" s="8">
        <f t="shared" ca="1" si="33"/>
        <v>-40.25</v>
      </c>
      <c r="T312" s="8">
        <f t="shared" ca="1" si="33"/>
        <v>-57.75</v>
      </c>
    </row>
    <row r="313" spans="1:20" x14ac:dyDescent="0.25">
      <c r="A313" s="1">
        <v>33322</v>
      </c>
      <c r="B313">
        <v>764</v>
      </c>
      <c r="C313">
        <v>768.5</v>
      </c>
      <c r="D313">
        <v>763.75</v>
      </c>
      <c r="E313">
        <v>766.75</v>
      </c>
      <c r="F313" s="3">
        <f t="shared" ca="1" si="25"/>
        <v>26</v>
      </c>
      <c r="G313" s="5">
        <f ca="1">AVERAGE(E313:OFFSET(E313,-$F$3+1,0))</f>
        <v>731.30781249999995</v>
      </c>
      <c r="H313" s="4">
        <f t="shared" si="24"/>
        <v>743.15553943853024</v>
      </c>
      <c r="I313" s="3">
        <f ca="1">SLOPE(E313:OFFSET(E313,-$F$3+1,0),A313:OFFSET(A313,-$F$3+1,0))</f>
        <v>0.20464071225426453</v>
      </c>
      <c r="J313" s="3">
        <f ca="1">IF(E313&gt;MAX(E312:OFFSET(E312,-$F$3+1,0)),1,IF(E313&lt;MIN(E312:OFFSET(E312,-$F$3+1,0)),-1,J312))</f>
        <v>1</v>
      </c>
      <c r="K313" s="6">
        <f t="shared" ca="1" si="26"/>
        <v>-1</v>
      </c>
      <c r="L313" s="6">
        <f t="shared" ca="1" si="27"/>
        <v>1</v>
      </c>
      <c r="M313" s="6">
        <f t="shared" si="28"/>
        <v>1</v>
      </c>
      <c r="N313" s="6">
        <f t="shared" ca="1" si="29"/>
        <v>1</v>
      </c>
      <c r="O313" s="6">
        <f t="shared" ca="1" si="34"/>
        <v>1</v>
      </c>
      <c r="P313" s="8">
        <f t="shared" ca="1" si="30"/>
        <v>23.25</v>
      </c>
      <c r="Q313" s="8">
        <f t="shared" ca="1" si="31"/>
        <v>-62.75</v>
      </c>
      <c r="R313" s="8">
        <f t="shared" si="32"/>
        <v>9.25</v>
      </c>
      <c r="S313" s="8">
        <f t="shared" ca="1" si="33"/>
        <v>-38.75</v>
      </c>
      <c r="T313" s="8">
        <f t="shared" ca="1" si="33"/>
        <v>-56.25</v>
      </c>
    </row>
    <row r="314" spans="1:20" x14ac:dyDescent="0.25">
      <c r="A314" s="1">
        <v>33323</v>
      </c>
      <c r="B314">
        <v>766.25</v>
      </c>
      <c r="C314">
        <v>774</v>
      </c>
      <c r="D314">
        <v>765.75</v>
      </c>
      <c r="E314">
        <v>773.75</v>
      </c>
      <c r="F314" s="3">
        <f t="shared" ca="1" si="25"/>
        <v>30.75</v>
      </c>
      <c r="G314" s="5">
        <f ca="1">AVERAGE(E314:OFFSET(E314,-$F$3+1,0))</f>
        <v>731.51406250000002</v>
      </c>
      <c r="H314" s="4">
        <f t="shared" si="24"/>
        <v>743.53559484923176</v>
      </c>
      <c r="I314" s="3">
        <f ca="1">SLOPE(E314:OFFSET(E314,-$F$3+1,0),A314:OFFSET(A314,-$F$3+1,0))</f>
        <v>0.21289645953674644</v>
      </c>
      <c r="J314" s="3">
        <f ca="1">IF(E314&gt;MAX(E313:OFFSET(E313,-$F$3+1,0)),1,IF(E314&lt;MIN(E313:OFFSET(E313,-$F$3+1,0)),-1,J313))</f>
        <v>1</v>
      </c>
      <c r="K314" s="6">
        <f t="shared" ca="1" si="26"/>
        <v>1</v>
      </c>
      <c r="L314" s="6">
        <f t="shared" ca="1" si="27"/>
        <v>1</v>
      </c>
      <c r="M314" s="6">
        <f t="shared" si="28"/>
        <v>1</v>
      </c>
      <c r="N314" s="6">
        <f t="shared" ca="1" si="29"/>
        <v>1</v>
      </c>
      <c r="O314" s="6">
        <f t="shared" ca="1" si="34"/>
        <v>1</v>
      </c>
      <c r="P314" s="8">
        <f t="shared" ca="1" si="30"/>
        <v>16.25</v>
      </c>
      <c r="Q314" s="8">
        <f t="shared" ca="1" si="31"/>
        <v>-55.75</v>
      </c>
      <c r="R314" s="8">
        <f t="shared" si="32"/>
        <v>16.25</v>
      </c>
      <c r="S314" s="8">
        <f t="shared" ca="1" si="33"/>
        <v>-31.75</v>
      </c>
      <c r="T314" s="8">
        <f t="shared" ca="1" si="33"/>
        <v>-49.25</v>
      </c>
    </row>
    <row r="315" spans="1:20" x14ac:dyDescent="0.25">
      <c r="A315" s="1">
        <v>33324</v>
      </c>
      <c r="B315">
        <v>774.75</v>
      </c>
      <c r="C315">
        <v>775.75</v>
      </c>
      <c r="D315">
        <v>771</v>
      </c>
      <c r="E315">
        <v>772.5</v>
      </c>
      <c r="F315" s="3">
        <f t="shared" ca="1" si="25"/>
        <v>27.5</v>
      </c>
      <c r="G315" s="5">
        <f ca="1">AVERAGE(E315:OFFSET(E315,-$F$3+1,0))</f>
        <v>731.69843749999995</v>
      </c>
      <c r="H315" s="4">
        <f t="shared" si="24"/>
        <v>743.89540112439659</v>
      </c>
      <c r="I315" s="3">
        <f ca="1">SLOPE(E315:OFFSET(E315,-$F$3+1,0),A315:OFFSET(A315,-$F$3+1,0))</f>
        <v>0.22128498402591451</v>
      </c>
      <c r="J315" s="3">
        <f ca="1">IF(E315&gt;MAX(E314:OFFSET(E314,-$F$3+1,0)),1,IF(E315&lt;MIN(E314:OFFSET(E314,-$F$3+1,0)),-1,J314))</f>
        <v>1</v>
      </c>
      <c r="K315" s="6">
        <f t="shared" ca="1" si="26"/>
        <v>-1</v>
      </c>
      <c r="L315" s="6">
        <f t="shared" ca="1" si="27"/>
        <v>1</v>
      </c>
      <c r="M315" s="6">
        <f t="shared" si="28"/>
        <v>1</v>
      </c>
      <c r="N315" s="6">
        <f t="shared" ca="1" si="29"/>
        <v>1</v>
      </c>
      <c r="O315" s="6">
        <f t="shared" ca="1" si="34"/>
        <v>1</v>
      </c>
      <c r="P315" s="8">
        <f t="shared" ca="1" si="30"/>
        <v>15</v>
      </c>
      <c r="Q315" s="8">
        <f t="shared" ca="1" si="31"/>
        <v>-57</v>
      </c>
      <c r="R315" s="8">
        <f t="shared" si="32"/>
        <v>15</v>
      </c>
      <c r="S315" s="8">
        <f t="shared" ca="1" si="33"/>
        <v>-33</v>
      </c>
      <c r="T315" s="8">
        <f t="shared" ca="1" si="33"/>
        <v>-50.5</v>
      </c>
    </row>
    <row r="316" spans="1:20" x14ac:dyDescent="0.25">
      <c r="A316" s="1">
        <v>33325</v>
      </c>
      <c r="B316">
        <v>773.5</v>
      </c>
      <c r="C316">
        <v>774.25</v>
      </c>
      <c r="D316">
        <v>770</v>
      </c>
      <c r="E316">
        <v>770.25</v>
      </c>
      <c r="F316" s="3">
        <f t="shared" ca="1" si="25"/>
        <v>29.5</v>
      </c>
      <c r="G316" s="5">
        <f ca="1">AVERAGE(E316:OFFSET(E316,-$F$3+1,0))</f>
        <v>731.85625000000005</v>
      </c>
      <c r="H316" s="4">
        <f t="shared" si="24"/>
        <v>744.22278744583264</v>
      </c>
      <c r="I316" s="3">
        <f ca="1">SLOPE(E316:OFFSET(E316,-$F$3+1,0),A316:OFFSET(A316,-$F$3+1,0))</f>
        <v>0.22962472890305521</v>
      </c>
      <c r="J316" s="3">
        <f ca="1">IF(E316&gt;MAX(E315:OFFSET(E315,-$F$3+1,0)),1,IF(E316&lt;MIN(E315:OFFSET(E315,-$F$3+1,0)),-1,J315))</f>
        <v>1</v>
      </c>
      <c r="K316" s="6">
        <f t="shared" ca="1" si="26"/>
        <v>1</v>
      </c>
      <c r="L316" s="6">
        <f t="shared" ca="1" si="27"/>
        <v>1</v>
      </c>
      <c r="M316" s="6">
        <f t="shared" si="28"/>
        <v>1</v>
      </c>
      <c r="N316" s="6">
        <f t="shared" ca="1" si="29"/>
        <v>1</v>
      </c>
      <c r="O316" s="6">
        <f t="shared" ca="1" si="34"/>
        <v>1</v>
      </c>
      <c r="P316" s="8">
        <f t="shared" ca="1" si="30"/>
        <v>17.25</v>
      </c>
      <c r="Q316" s="8">
        <f t="shared" ca="1" si="31"/>
        <v>-59.25</v>
      </c>
      <c r="R316" s="8">
        <f t="shared" si="32"/>
        <v>12.75</v>
      </c>
      <c r="S316" s="8">
        <f t="shared" ca="1" si="33"/>
        <v>-35.25</v>
      </c>
      <c r="T316" s="8">
        <f t="shared" ca="1" si="33"/>
        <v>-52.75</v>
      </c>
    </row>
    <row r="317" spans="1:20" x14ac:dyDescent="0.25">
      <c r="A317" s="1">
        <v>33329</v>
      </c>
      <c r="B317">
        <v>770.25</v>
      </c>
      <c r="C317">
        <v>771.25</v>
      </c>
      <c r="D317">
        <v>766.5</v>
      </c>
      <c r="E317">
        <v>767.5</v>
      </c>
      <c r="F317" s="3">
        <f t="shared" ca="1" si="25"/>
        <v>24.25</v>
      </c>
      <c r="G317" s="5">
        <f ca="1">AVERAGE(E317:OFFSET(E317,-$F$3+1,0))</f>
        <v>732.0234375</v>
      </c>
      <c r="H317" s="4">
        <f t="shared" si="24"/>
        <v>744.5119453657602</v>
      </c>
      <c r="I317" s="3">
        <f ca="1">SLOPE(E317:OFFSET(E317,-$F$3+1,0),A317:OFFSET(A317,-$F$3+1,0))</f>
        <v>0.23675878301045428</v>
      </c>
      <c r="J317" s="3">
        <f ca="1">IF(E317&gt;MAX(E316:OFFSET(E316,-$F$3+1,0)),1,IF(E317&lt;MIN(E316:OFFSET(E316,-$F$3+1,0)),-1,J316))</f>
        <v>1</v>
      </c>
      <c r="K317" s="6">
        <f t="shared" ca="1" si="26"/>
        <v>-1</v>
      </c>
      <c r="L317" s="6">
        <f t="shared" ca="1" si="27"/>
        <v>1</v>
      </c>
      <c r="M317" s="6">
        <f t="shared" si="28"/>
        <v>1</v>
      </c>
      <c r="N317" s="6">
        <f t="shared" ca="1" si="29"/>
        <v>1</v>
      </c>
      <c r="O317" s="6">
        <f t="shared" ca="1" si="34"/>
        <v>1</v>
      </c>
      <c r="P317" s="8">
        <f t="shared" ca="1" si="30"/>
        <v>14.5</v>
      </c>
      <c r="Q317" s="8">
        <f t="shared" ca="1" si="31"/>
        <v>-62</v>
      </c>
      <c r="R317" s="8">
        <f t="shared" si="32"/>
        <v>10</v>
      </c>
      <c r="S317" s="8">
        <f t="shared" ca="1" si="33"/>
        <v>-38</v>
      </c>
      <c r="T317" s="8">
        <f t="shared" ca="1" si="33"/>
        <v>-55.5</v>
      </c>
    </row>
    <row r="318" spans="1:20" x14ac:dyDescent="0.25">
      <c r="A318" s="1">
        <v>33330</v>
      </c>
      <c r="B318">
        <v>768.25</v>
      </c>
      <c r="C318">
        <v>776.5</v>
      </c>
      <c r="D318">
        <v>768.25</v>
      </c>
      <c r="E318">
        <v>776</v>
      </c>
      <c r="F318" s="3">
        <f t="shared" ca="1" si="25"/>
        <v>31.75</v>
      </c>
      <c r="G318" s="5">
        <f ca="1">AVERAGE(E318:OFFSET(E318,-$F$3+1,0))</f>
        <v>732.22812499999998</v>
      </c>
      <c r="H318" s="4">
        <f t="shared" si="24"/>
        <v>744.9031013239495</v>
      </c>
      <c r="I318" s="3">
        <f ca="1">SLOPE(E318:OFFSET(E318,-$F$3+1,0),A318:OFFSET(A318,-$F$3+1,0))</f>
        <v>0.24548507380282431</v>
      </c>
      <c r="J318" s="3">
        <f ca="1">IF(E318&gt;MAX(E317:OFFSET(E317,-$F$3+1,0)),1,IF(E318&lt;MIN(E317:OFFSET(E317,-$F$3+1,0)),-1,J317))</f>
        <v>1</v>
      </c>
      <c r="K318" s="6">
        <f t="shared" ca="1" si="26"/>
        <v>1</v>
      </c>
      <c r="L318" s="6">
        <f t="shared" ca="1" si="27"/>
        <v>1</v>
      </c>
      <c r="M318" s="6">
        <f t="shared" si="28"/>
        <v>1</v>
      </c>
      <c r="N318" s="6">
        <f t="shared" ca="1" si="29"/>
        <v>1</v>
      </c>
      <c r="O318" s="6">
        <f t="shared" ca="1" si="34"/>
        <v>1</v>
      </c>
      <c r="P318" s="8">
        <f t="shared" ca="1" si="30"/>
        <v>6</v>
      </c>
      <c r="Q318" s="8">
        <f t="shared" ca="1" si="31"/>
        <v>-53.5</v>
      </c>
      <c r="R318" s="8">
        <f t="shared" si="32"/>
        <v>18.5</v>
      </c>
      <c r="S318" s="8">
        <f t="shared" ca="1" si="33"/>
        <v>-29.5</v>
      </c>
      <c r="T318" s="8">
        <f t="shared" ca="1" si="33"/>
        <v>-47</v>
      </c>
    </row>
    <row r="319" spans="1:20" x14ac:dyDescent="0.25">
      <c r="A319" s="1">
        <v>33331</v>
      </c>
      <c r="B319">
        <v>776.25</v>
      </c>
      <c r="C319">
        <v>778.5</v>
      </c>
      <c r="D319">
        <v>774.5</v>
      </c>
      <c r="E319">
        <v>774.75</v>
      </c>
      <c r="F319" s="3">
        <f t="shared" ca="1" si="25"/>
        <v>29.5</v>
      </c>
      <c r="G319" s="5">
        <f ca="1">AVERAGE(E319:OFFSET(E319,-$F$3+1,0))</f>
        <v>732.41875000000005</v>
      </c>
      <c r="H319" s="4">
        <f t="shared" si="24"/>
        <v>745.27387025160226</v>
      </c>
      <c r="I319" s="3">
        <f ca="1">SLOPE(E319:OFFSET(E319,-$F$3+1,0),A319:OFFSET(A319,-$F$3+1,0))</f>
        <v>0.25414252004616944</v>
      </c>
      <c r="J319" s="3">
        <f ca="1">IF(E319&gt;MAX(E318:OFFSET(E318,-$F$3+1,0)),1,IF(E319&lt;MIN(E318:OFFSET(E318,-$F$3+1,0)),-1,J318))</f>
        <v>1</v>
      </c>
      <c r="K319" s="6">
        <f t="shared" ca="1" si="26"/>
        <v>-1</v>
      </c>
      <c r="L319" s="6">
        <f t="shared" ca="1" si="27"/>
        <v>1</v>
      </c>
      <c r="M319" s="6">
        <f t="shared" si="28"/>
        <v>1</v>
      </c>
      <c r="N319" s="6">
        <f t="shared" ca="1" si="29"/>
        <v>1</v>
      </c>
      <c r="O319" s="6">
        <f t="shared" ca="1" si="34"/>
        <v>1</v>
      </c>
      <c r="P319" s="8">
        <f t="shared" ca="1" si="30"/>
        <v>4.75</v>
      </c>
      <c r="Q319" s="8">
        <f t="shared" ca="1" si="31"/>
        <v>-54.75</v>
      </c>
      <c r="R319" s="8">
        <f t="shared" si="32"/>
        <v>17.25</v>
      </c>
      <c r="S319" s="8">
        <f t="shared" ca="1" si="33"/>
        <v>-30.75</v>
      </c>
      <c r="T319" s="8">
        <f t="shared" ref="T319:T356" ca="1" si="35">O319*($E320-$E319)+T318</f>
        <v>-45.75</v>
      </c>
    </row>
    <row r="320" spans="1:20" x14ac:dyDescent="0.25">
      <c r="A320" s="1">
        <v>33332</v>
      </c>
      <c r="B320">
        <v>775.5</v>
      </c>
      <c r="C320">
        <v>779</v>
      </c>
      <c r="D320">
        <v>773.25</v>
      </c>
      <c r="E320">
        <v>776</v>
      </c>
      <c r="F320" s="3">
        <f t="shared" ca="1" si="25"/>
        <v>40.75</v>
      </c>
      <c r="G320" s="5">
        <f ca="1">AVERAGE(E320:OFFSET(E320,-$F$3+1,0))</f>
        <v>732.61093749999998</v>
      </c>
      <c r="H320" s="4">
        <f t="shared" si="24"/>
        <v>745.65556130437744</v>
      </c>
      <c r="I320" s="3">
        <f ca="1">SLOPE(E320:OFFSET(E320,-$F$3+1,0),A320:OFFSET(A320,-$F$3+1,0))</f>
        <v>0.26314810665845262</v>
      </c>
      <c r="J320" s="3">
        <f ca="1">IF(E320&gt;MAX(E319:OFFSET(E319,-$F$3+1,0)),1,IF(E320&lt;MIN(E319:OFFSET(E319,-$F$3+1,0)),-1,J319))</f>
        <v>1</v>
      </c>
      <c r="K320" s="6">
        <f t="shared" ca="1" si="26"/>
        <v>1</v>
      </c>
      <c r="L320" s="6">
        <f t="shared" ca="1" si="27"/>
        <v>1</v>
      </c>
      <c r="M320" s="6">
        <f t="shared" si="28"/>
        <v>1</v>
      </c>
      <c r="N320" s="6">
        <f t="shared" ca="1" si="29"/>
        <v>1</v>
      </c>
      <c r="O320" s="6">
        <f t="shared" ca="1" si="34"/>
        <v>1</v>
      </c>
      <c r="P320" s="8">
        <f t="shared" ca="1" si="30"/>
        <v>3.5</v>
      </c>
      <c r="Q320" s="8">
        <f t="shared" ca="1" si="31"/>
        <v>-53.5</v>
      </c>
      <c r="R320" s="8">
        <f t="shared" si="32"/>
        <v>18.5</v>
      </c>
      <c r="S320" s="8">
        <f t="shared" ca="1" si="33"/>
        <v>-29.5</v>
      </c>
      <c r="T320" s="8">
        <f t="shared" ca="1" si="35"/>
        <v>-50.25</v>
      </c>
    </row>
    <row r="321" spans="1:20" x14ac:dyDescent="0.25">
      <c r="A321" s="1">
        <v>33333</v>
      </c>
      <c r="B321">
        <v>776.5</v>
      </c>
      <c r="C321">
        <v>778.25</v>
      </c>
      <c r="D321">
        <v>770</v>
      </c>
      <c r="E321">
        <v>771.5</v>
      </c>
      <c r="F321" s="3">
        <f t="shared" ca="1" si="25"/>
        <v>39.25</v>
      </c>
      <c r="G321" s="5">
        <f ca="1">AVERAGE(E321:OFFSET(E321,-$F$3+1,0))</f>
        <v>732.83749999999998</v>
      </c>
      <c r="H321" s="4">
        <f t="shared" si="24"/>
        <v>745.9766102322734</v>
      </c>
      <c r="I321" s="3">
        <f ca="1">SLOPE(E321:OFFSET(E321,-$F$3+1,0),A321:OFFSET(A321,-$F$3+1,0))</f>
        <v>0.26980377289317325</v>
      </c>
      <c r="J321" s="3">
        <f ca="1">IF(E321&gt;MAX(E320:OFFSET(E320,-$F$3+1,0)),1,IF(E321&lt;MIN(E320:OFFSET(E320,-$F$3+1,0)),-1,J320))</f>
        <v>1</v>
      </c>
      <c r="K321" s="6">
        <f t="shared" ca="1" si="26"/>
        <v>-1</v>
      </c>
      <c r="L321" s="6">
        <f t="shared" ca="1" si="27"/>
        <v>1</v>
      </c>
      <c r="M321" s="6">
        <f t="shared" si="28"/>
        <v>1</v>
      </c>
      <c r="N321" s="6">
        <f t="shared" ca="1" si="29"/>
        <v>1</v>
      </c>
      <c r="O321" s="6">
        <f t="shared" ca="1" si="34"/>
        <v>1</v>
      </c>
      <c r="P321" s="8">
        <f t="shared" ca="1" si="30"/>
        <v>-1</v>
      </c>
      <c r="Q321" s="8">
        <f t="shared" ca="1" si="31"/>
        <v>-58</v>
      </c>
      <c r="R321" s="8">
        <f t="shared" si="32"/>
        <v>14</v>
      </c>
      <c r="S321" s="8">
        <f t="shared" ca="1" si="33"/>
        <v>-34</v>
      </c>
      <c r="T321" s="8">
        <f t="shared" ca="1" si="35"/>
        <v>-46.75</v>
      </c>
    </row>
    <row r="322" spans="1:20" x14ac:dyDescent="0.25">
      <c r="A322" s="1">
        <v>33336</v>
      </c>
      <c r="B322">
        <v>771.25</v>
      </c>
      <c r="C322">
        <v>775.25</v>
      </c>
      <c r="D322">
        <v>770.25</v>
      </c>
      <c r="E322">
        <v>775</v>
      </c>
      <c r="F322" s="3">
        <f t="shared" ca="1" si="25"/>
        <v>41.75</v>
      </c>
      <c r="G322" s="5">
        <f ca="1">AVERAGE(E322:OFFSET(E322,-$F$3+1,0))</f>
        <v>733.10468749999995</v>
      </c>
      <c r="H322" s="4">
        <f t="shared" si="24"/>
        <v>746.33714923559921</v>
      </c>
      <c r="I322" s="3">
        <f ca="1">SLOPE(E322:OFFSET(E322,-$F$3+1,0),A322:OFFSET(A322,-$F$3+1,0))</f>
        <v>0.27645238538166567</v>
      </c>
      <c r="J322" s="3">
        <f ca="1">IF(E322&gt;MAX(E321:OFFSET(E321,-$F$3+1,0)),1,IF(E322&lt;MIN(E321:OFFSET(E321,-$F$3+1,0)),-1,J321))</f>
        <v>1</v>
      </c>
      <c r="K322" s="6">
        <f t="shared" ca="1" si="26"/>
        <v>1</v>
      </c>
      <c r="L322" s="6">
        <f t="shared" ca="1" si="27"/>
        <v>1</v>
      </c>
      <c r="M322" s="6">
        <f t="shared" si="28"/>
        <v>1</v>
      </c>
      <c r="N322" s="6">
        <f t="shared" ca="1" si="29"/>
        <v>1</v>
      </c>
      <c r="O322" s="6">
        <f t="shared" ca="1" si="34"/>
        <v>1</v>
      </c>
      <c r="P322" s="8">
        <f t="shared" ca="1" si="30"/>
        <v>-4.5</v>
      </c>
      <c r="Q322" s="8">
        <f t="shared" ca="1" si="31"/>
        <v>-54.5</v>
      </c>
      <c r="R322" s="8">
        <f t="shared" si="32"/>
        <v>17.5</v>
      </c>
      <c r="S322" s="8">
        <f t="shared" ca="1" si="33"/>
        <v>-30.5</v>
      </c>
      <c r="T322" s="8">
        <f t="shared" ca="1" si="35"/>
        <v>-52.25</v>
      </c>
    </row>
    <row r="323" spans="1:20" x14ac:dyDescent="0.25">
      <c r="A323" s="1">
        <v>33337</v>
      </c>
      <c r="B323">
        <v>774.5</v>
      </c>
      <c r="C323">
        <v>775.75</v>
      </c>
      <c r="D323">
        <v>769</v>
      </c>
      <c r="E323">
        <v>769.5</v>
      </c>
      <c r="F323" s="3">
        <f t="shared" ca="1" si="25"/>
        <v>42.5</v>
      </c>
      <c r="G323" s="5">
        <f ca="1">AVERAGE(E323:OFFSET(E323,-$F$3+1,0))</f>
        <v>733.33124999999995</v>
      </c>
      <c r="H323" s="4">
        <f t="shared" si="24"/>
        <v>746.62488651217564</v>
      </c>
      <c r="I323" s="3">
        <f ca="1">SLOPE(E323:OFFSET(E323,-$F$3+1,0),A323:OFFSET(A323,-$F$3+1,0))</f>
        <v>0.28215907557430875</v>
      </c>
      <c r="J323" s="3">
        <f ca="1">IF(E323&gt;MAX(E322:OFFSET(E322,-$F$3+1,0)),1,IF(E323&lt;MIN(E322:OFFSET(E322,-$F$3+1,0)),-1,J322))</f>
        <v>1</v>
      </c>
      <c r="K323" s="6">
        <f t="shared" ca="1" si="26"/>
        <v>1</v>
      </c>
      <c r="L323" s="6">
        <f t="shared" ca="1" si="27"/>
        <v>1</v>
      </c>
      <c r="M323" s="6">
        <f t="shared" si="28"/>
        <v>1</v>
      </c>
      <c r="N323" s="6">
        <f t="shared" ca="1" si="29"/>
        <v>1</v>
      </c>
      <c r="O323" s="6">
        <f t="shared" ca="1" si="34"/>
        <v>1</v>
      </c>
      <c r="P323" s="8">
        <f t="shared" ca="1" si="30"/>
        <v>-10</v>
      </c>
      <c r="Q323" s="8">
        <f t="shared" ca="1" si="31"/>
        <v>-60</v>
      </c>
      <c r="R323" s="8">
        <f t="shared" si="32"/>
        <v>12</v>
      </c>
      <c r="S323" s="8">
        <f t="shared" ca="1" si="33"/>
        <v>-36</v>
      </c>
      <c r="T323" s="8">
        <f t="shared" ca="1" si="35"/>
        <v>-52</v>
      </c>
    </row>
    <row r="324" spans="1:20" x14ac:dyDescent="0.25">
      <c r="A324" s="1">
        <v>33338</v>
      </c>
      <c r="B324">
        <v>769.5</v>
      </c>
      <c r="C324">
        <v>771.25</v>
      </c>
      <c r="D324">
        <v>766.75</v>
      </c>
      <c r="E324">
        <v>769.75</v>
      </c>
      <c r="F324" s="3">
        <f t="shared" ca="1" si="25"/>
        <v>49</v>
      </c>
      <c r="G324" s="5">
        <f ca="1">AVERAGE(E324:OFFSET(E324,-$F$3+1,0))</f>
        <v>733.59843750000005</v>
      </c>
      <c r="H324" s="4">
        <f t="shared" si="24"/>
        <v>746.91215500270766</v>
      </c>
      <c r="I324" s="3">
        <f ca="1">SLOPE(E324:OFFSET(E324,-$F$3+1,0),A324:OFFSET(A324,-$F$3+1,0))</f>
        <v>0.28687926279512782</v>
      </c>
      <c r="J324" s="3">
        <f ca="1">IF(E324&gt;MAX(E323:OFFSET(E323,-$F$3+1,0)),1,IF(E324&lt;MIN(E323:OFFSET(E323,-$F$3+1,0)),-1,J323))</f>
        <v>1</v>
      </c>
      <c r="K324" s="6">
        <f t="shared" ca="1" si="26"/>
        <v>1</v>
      </c>
      <c r="L324" s="6">
        <f t="shared" ca="1" si="27"/>
        <v>1</v>
      </c>
      <c r="M324" s="6">
        <f t="shared" si="28"/>
        <v>1</v>
      </c>
      <c r="N324" s="6">
        <f t="shared" ca="1" si="29"/>
        <v>1</v>
      </c>
      <c r="O324" s="6">
        <f t="shared" ca="1" si="34"/>
        <v>1</v>
      </c>
      <c r="P324" s="8">
        <f t="shared" ca="1" si="30"/>
        <v>-9.75</v>
      </c>
      <c r="Q324" s="8">
        <f t="shared" ca="1" si="31"/>
        <v>-59.75</v>
      </c>
      <c r="R324" s="8">
        <f t="shared" si="32"/>
        <v>12.25</v>
      </c>
      <c r="S324" s="8">
        <f t="shared" ca="1" si="33"/>
        <v>-35.75</v>
      </c>
      <c r="T324" s="8">
        <f t="shared" ca="1" si="35"/>
        <v>-46.75</v>
      </c>
    </row>
    <row r="325" spans="1:20" x14ac:dyDescent="0.25">
      <c r="A325" s="1">
        <v>33339</v>
      </c>
      <c r="B325">
        <v>771</v>
      </c>
      <c r="C325">
        <v>775.75</v>
      </c>
      <c r="D325">
        <v>771</v>
      </c>
      <c r="E325">
        <v>775</v>
      </c>
      <c r="F325" s="3">
        <f t="shared" ca="1" si="25"/>
        <v>65.25</v>
      </c>
      <c r="G325" s="5">
        <f ca="1">AVERAGE(E325:OFFSET(E325,-$F$3+1,0))</f>
        <v>733.9375</v>
      </c>
      <c r="H325" s="4">
        <f t="shared" si="24"/>
        <v>747.26107233186656</v>
      </c>
      <c r="I325" s="3">
        <f ca="1">SLOPE(E325:OFFSET(E325,-$F$3+1,0),A325:OFFSET(A325,-$F$3+1,0))</f>
        <v>0.291397942637519</v>
      </c>
      <c r="J325" s="3">
        <f ca="1">IF(E325&gt;MAX(E324:OFFSET(E324,-$F$3+1,0)),1,IF(E325&lt;MIN(E324:OFFSET(E324,-$F$3+1,0)),-1,J324))</f>
        <v>1</v>
      </c>
      <c r="K325" s="6">
        <f t="shared" ca="1" si="26"/>
        <v>1</v>
      </c>
      <c r="L325" s="6">
        <f t="shared" ca="1" si="27"/>
        <v>1</v>
      </c>
      <c r="M325" s="6">
        <f t="shared" si="28"/>
        <v>1</v>
      </c>
      <c r="N325" s="6">
        <f t="shared" ca="1" si="29"/>
        <v>1</v>
      </c>
      <c r="O325" s="6">
        <f t="shared" ca="1" si="34"/>
        <v>1</v>
      </c>
      <c r="P325" s="8">
        <f t="shared" ca="1" si="30"/>
        <v>-4.5</v>
      </c>
      <c r="Q325" s="8">
        <f t="shared" ca="1" si="31"/>
        <v>-54.5</v>
      </c>
      <c r="R325" s="8">
        <f t="shared" si="32"/>
        <v>17.5</v>
      </c>
      <c r="S325" s="8">
        <f t="shared" ca="1" si="33"/>
        <v>-30.5</v>
      </c>
      <c r="T325" s="8">
        <f t="shared" ca="1" si="35"/>
        <v>-45.25</v>
      </c>
    </row>
    <row r="326" spans="1:20" x14ac:dyDescent="0.25">
      <c r="A326" s="1">
        <v>33340</v>
      </c>
      <c r="B326">
        <v>776.5</v>
      </c>
      <c r="C326">
        <v>777.75</v>
      </c>
      <c r="D326">
        <v>772.25</v>
      </c>
      <c r="E326">
        <v>776.5</v>
      </c>
      <c r="F326" s="3">
        <f t="shared" ca="1" si="25"/>
        <v>60</v>
      </c>
      <c r="G326" s="5">
        <f ca="1">AVERAGE(E326:OFFSET(E326,-$F$3+1,0))</f>
        <v>734.35468749999995</v>
      </c>
      <c r="H326" s="4">
        <f t="shared" si="24"/>
        <v>747.62428882463837</v>
      </c>
      <c r="I326" s="3">
        <f ca="1">SLOPE(E326:OFFSET(E326,-$F$3+1,0),A326:OFFSET(A326,-$F$3+1,0))</f>
        <v>0.29431231694374882</v>
      </c>
      <c r="J326" s="3">
        <f ca="1">IF(E326&gt;MAX(E325:OFFSET(E325,-$F$3+1,0)),1,IF(E326&lt;MIN(E325:OFFSET(E325,-$F$3+1,0)),-1,J325))</f>
        <v>1</v>
      </c>
      <c r="K326" s="6">
        <f t="shared" ca="1" si="26"/>
        <v>-1</v>
      </c>
      <c r="L326" s="6">
        <f t="shared" ca="1" si="27"/>
        <v>1</v>
      </c>
      <c r="M326" s="6">
        <f t="shared" si="28"/>
        <v>1</v>
      </c>
      <c r="N326" s="6">
        <f t="shared" ca="1" si="29"/>
        <v>1</v>
      </c>
      <c r="O326" s="6">
        <f t="shared" ca="1" si="34"/>
        <v>1</v>
      </c>
      <c r="P326" s="8">
        <f t="shared" ca="1" si="30"/>
        <v>-3</v>
      </c>
      <c r="Q326" s="8">
        <f t="shared" ca="1" si="31"/>
        <v>-53</v>
      </c>
      <c r="R326" s="8">
        <f t="shared" si="32"/>
        <v>19</v>
      </c>
      <c r="S326" s="8">
        <f t="shared" ca="1" si="33"/>
        <v>-29</v>
      </c>
      <c r="T326" s="8">
        <f t="shared" ca="1" si="35"/>
        <v>-45.25</v>
      </c>
    </row>
    <row r="327" spans="1:20" x14ac:dyDescent="0.25">
      <c r="A327" s="1">
        <v>33343</v>
      </c>
      <c r="B327">
        <v>777.5</v>
      </c>
      <c r="C327">
        <v>778.75</v>
      </c>
      <c r="D327">
        <v>774.25</v>
      </c>
      <c r="E327">
        <v>776.5</v>
      </c>
      <c r="F327" s="3">
        <f t="shared" ca="1" si="25"/>
        <v>50.25</v>
      </c>
      <c r="G327" s="5">
        <f ca="1">AVERAGE(E327:OFFSET(E327,-$F$3+1,0))</f>
        <v>734.72968749999995</v>
      </c>
      <c r="H327" s="4">
        <f t="shared" si="24"/>
        <v>747.98299331128885</v>
      </c>
      <c r="I327" s="3">
        <f ca="1">SLOPE(E327:OFFSET(E327,-$F$3+1,0),A327:OFFSET(A327,-$F$3+1,0))</f>
        <v>0.29816262620238715</v>
      </c>
      <c r="J327" s="3">
        <f ca="1">IF(E327&gt;MAX(E326:OFFSET(E326,-$F$3+1,0)),1,IF(E327&lt;MIN(E326:OFFSET(E326,-$F$3+1,0)),-1,J326))</f>
        <v>1</v>
      </c>
      <c r="K327" s="6">
        <f t="shared" ca="1" si="26"/>
        <v>-1</v>
      </c>
      <c r="L327" s="6">
        <f t="shared" ca="1" si="27"/>
        <v>1</v>
      </c>
      <c r="M327" s="6">
        <f t="shared" si="28"/>
        <v>1</v>
      </c>
      <c r="N327" s="6">
        <f t="shared" ca="1" si="29"/>
        <v>1</v>
      </c>
      <c r="O327" s="6">
        <f t="shared" ca="1" si="34"/>
        <v>1</v>
      </c>
      <c r="P327" s="8">
        <f t="shared" ca="1" si="30"/>
        <v>-3</v>
      </c>
      <c r="Q327" s="8">
        <f t="shared" ca="1" si="31"/>
        <v>-53</v>
      </c>
      <c r="R327" s="8">
        <f t="shared" si="32"/>
        <v>19</v>
      </c>
      <c r="S327" s="8">
        <f t="shared" ca="1" si="33"/>
        <v>-29</v>
      </c>
      <c r="T327" s="8">
        <f t="shared" ca="1" si="35"/>
        <v>-38.5</v>
      </c>
    </row>
    <row r="328" spans="1:20" x14ac:dyDescent="0.25">
      <c r="A328" s="1">
        <v>33344</v>
      </c>
      <c r="B328">
        <v>775.5</v>
      </c>
      <c r="C328">
        <v>784</v>
      </c>
      <c r="D328">
        <v>775</v>
      </c>
      <c r="E328">
        <v>783.25</v>
      </c>
      <c r="F328" s="3">
        <f t="shared" ca="1" si="25"/>
        <v>57</v>
      </c>
      <c r="G328" s="5">
        <f ca="1">AVERAGE(E328:OFFSET(E328,-$F$3+1,0))</f>
        <v>735.0859375</v>
      </c>
      <c r="H328" s="4">
        <f t="shared" si="24"/>
        <v>748.4210927732604</v>
      </c>
      <c r="I328" s="3">
        <f ca="1">SLOPE(E328:OFFSET(E328,-$F$3+1,0),A328:OFFSET(A328,-$F$3+1,0))</f>
        <v>0.30445086911454677</v>
      </c>
      <c r="J328" s="3">
        <f ca="1">IF(E328&gt;MAX(E327:OFFSET(E327,-$F$3+1,0)),1,IF(E328&lt;MIN(E327:OFFSET(E327,-$F$3+1,0)),-1,J327))</f>
        <v>1</v>
      </c>
      <c r="K328" s="6">
        <f t="shared" ca="1" si="26"/>
        <v>1</v>
      </c>
      <c r="L328" s="6">
        <f t="shared" ca="1" si="27"/>
        <v>1</v>
      </c>
      <c r="M328" s="6">
        <f t="shared" si="28"/>
        <v>1</v>
      </c>
      <c r="N328" s="6">
        <f t="shared" ca="1" si="29"/>
        <v>1</v>
      </c>
      <c r="O328" s="6">
        <f t="shared" ca="1" si="34"/>
        <v>1</v>
      </c>
      <c r="P328" s="8">
        <f t="shared" ca="1" si="30"/>
        <v>-9.75</v>
      </c>
      <c r="Q328" s="8">
        <f t="shared" ca="1" si="31"/>
        <v>-46.25</v>
      </c>
      <c r="R328" s="8">
        <f t="shared" si="32"/>
        <v>25.75</v>
      </c>
      <c r="S328" s="8">
        <f t="shared" ca="1" si="33"/>
        <v>-22.25</v>
      </c>
      <c r="T328" s="8">
        <f t="shared" ca="1" si="35"/>
        <v>-35.5</v>
      </c>
    </row>
    <row r="329" spans="1:20" x14ac:dyDescent="0.25">
      <c r="A329" s="1">
        <v>33345</v>
      </c>
      <c r="B329">
        <v>783.25</v>
      </c>
      <c r="C329">
        <v>787.5</v>
      </c>
      <c r="D329">
        <v>782.75</v>
      </c>
      <c r="E329">
        <v>786.25</v>
      </c>
      <c r="F329" s="3">
        <f t="shared" ca="1" si="25"/>
        <v>59</v>
      </c>
      <c r="G329" s="5">
        <f ca="1">AVERAGE(E329:OFFSET(E329,-$F$3+1,0))</f>
        <v>735.4609375</v>
      </c>
      <c r="H329" s="4">
        <f t="shared" si="24"/>
        <v>748.891017086636</v>
      </c>
      <c r="I329" s="3">
        <f ca="1">SLOPE(E329:OFFSET(E329,-$F$3+1,0),A329:OFFSET(A329,-$F$3+1,0))</f>
        <v>0.31115311907215815</v>
      </c>
      <c r="J329" s="3">
        <f ca="1">IF(E329&gt;MAX(E328:OFFSET(E328,-$F$3+1,0)),1,IF(E329&lt;MIN(E328:OFFSET(E328,-$F$3+1,0)),-1,J328))</f>
        <v>1</v>
      </c>
      <c r="K329" s="6">
        <f t="shared" ca="1" si="26"/>
        <v>1</v>
      </c>
      <c r="L329" s="6">
        <f t="shared" ca="1" si="27"/>
        <v>1</v>
      </c>
      <c r="M329" s="6">
        <f t="shared" si="28"/>
        <v>1</v>
      </c>
      <c r="N329" s="6">
        <f t="shared" ca="1" si="29"/>
        <v>1</v>
      </c>
      <c r="O329" s="6">
        <f t="shared" ca="1" si="34"/>
        <v>1</v>
      </c>
      <c r="P329" s="8">
        <f t="shared" ca="1" si="30"/>
        <v>-6.75</v>
      </c>
      <c r="Q329" s="8">
        <f t="shared" ca="1" si="31"/>
        <v>-43.25</v>
      </c>
      <c r="R329" s="8">
        <f t="shared" si="32"/>
        <v>28.75</v>
      </c>
      <c r="S329" s="8">
        <f t="shared" ca="1" si="33"/>
        <v>-19.25</v>
      </c>
      <c r="T329" s="8">
        <f t="shared" ca="1" si="35"/>
        <v>-37</v>
      </c>
    </row>
    <row r="330" spans="1:20" x14ac:dyDescent="0.25">
      <c r="A330" s="1">
        <v>33346</v>
      </c>
      <c r="B330">
        <v>784.5</v>
      </c>
      <c r="C330">
        <v>787.25</v>
      </c>
      <c r="D330">
        <v>783.5</v>
      </c>
      <c r="E330">
        <v>784.75</v>
      </c>
      <c r="F330" s="3">
        <f t="shared" ca="1" si="25"/>
        <v>62.75</v>
      </c>
      <c r="G330" s="5">
        <f ca="1">AVERAGE(E330:OFFSET(E330,-$F$3+1,0))</f>
        <v>735.8203125</v>
      </c>
      <c r="H330" s="4">
        <f t="shared" si="24"/>
        <v>749.33647029052872</v>
      </c>
      <c r="I330" s="3">
        <f ca="1">SLOPE(E330:OFFSET(E330,-$F$3+1,0),A330:OFFSET(A330,-$F$3+1,0))</f>
        <v>0.31770841766279578</v>
      </c>
      <c r="J330" s="3">
        <f ca="1">IF(E330&gt;MAX(E329:OFFSET(E329,-$F$3+1,0)),1,IF(E330&lt;MIN(E329:OFFSET(E329,-$F$3+1,0)),-1,J329))</f>
        <v>1</v>
      </c>
      <c r="K330" s="6">
        <f t="shared" ca="1" si="26"/>
        <v>1</v>
      </c>
      <c r="L330" s="6">
        <f t="shared" ca="1" si="27"/>
        <v>1</v>
      </c>
      <c r="M330" s="6">
        <f t="shared" si="28"/>
        <v>1</v>
      </c>
      <c r="N330" s="6">
        <f t="shared" ca="1" si="29"/>
        <v>1</v>
      </c>
      <c r="O330" s="6">
        <f t="shared" ca="1" si="34"/>
        <v>1</v>
      </c>
      <c r="P330" s="8">
        <f t="shared" ca="1" si="30"/>
        <v>-8.25</v>
      </c>
      <c r="Q330" s="8">
        <f t="shared" ca="1" si="31"/>
        <v>-44.75</v>
      </c>
      <c r="R330" s="8">
        <f t="shared" si="32"/>
        <v>27.25</v>
      </c>
      <c r="S330" s="8">
        <f t="shared" ca="1" si="33"/>
        <v>-20.75</v>
      </c>
      <c r="T330" s="8">
        <f t="shared" ca="1" si="35"/>
        <v>-41.5</v>
      </c>
    </row>
    <row r="331" spans="1:20" x14ac:dyDescent="0.25">
      <c r="A331" s="1">
        <v>33347</v>
      </c>
      <c r="B331">
        <v>783</v>
      </c>
      <c r="C331">
        <v>783.5</v>
      </c>
      <c r="D331">
        <v>779.5</v>
      </c>
      <c r="E331">
        <v>780.25</v>
      </c>
      <c r="F331" s="3">
        <f t="shared" ca="1" si="25"/>
        <v>54.25</v>
      </c>
      <c r="G331" s="5">
        <f ca="1">AVERAGE(E331:OFFSET(E331,-$F$3+1,0))</f>
        <v>736.18437500000005</v>
      </c>
      <c r="H331" s="4">
        <f t="shared" si="24"/>
        <v>749.72048929313087</v>
      </c>
      <c r="I331" s="3">
        <f ca="1">SLOPE(E331:OFFSET(E331,-$F$3+1,0),A331:OFFSET(A331,-$F$3+1,0))</f>
        <v>0.32263720991285216</v>
      </c>
      <c r="J331" s="3">
        <f ca="1">IF(E331&gt;MAX(E330:OFFSET(E330,-$F$3+1,0)),1,IF(E331&lt;MIN(E330:OFFSET(E330,-$F$3+1,0)),-1,J330))</f>
        <v>1</v>
      </c>
      <c r="K331" s="6">
        <f t="shared" ca="1" si="26"/>
        <v>-1</v>
      </c>
      <c r="L331" s="6">
        <f t="shared" ca="1" si="27"/>
        <v>1</v>
      </c>
      <c r="M331" s="6">
        <f t="shared" si="28"/>
        <v>1</v>
      </c>
      <c r="N331" s="6">
        <f t="shared" ca="1" si="29"/>
        <v>1</v>
      </c>
      <c r="O331" s="6">
        <f t="shared" ca="1" si="34"/>
        <v>1</v>
      </c>
      <c r="P331" s="8">
        <f t="shared" ca="1" si="30"/>
        <v>-12.75</v>
      </c>
      <c r="Q331" s="8">
        <f t="shared" ca="1" si="31"/>
        <v>-49.25</v>
      </c>
      <c r="R331" s="8">
        <f t="shared" si="32"/>
        <v>22.75</v>
      </c>
      <c r="S331" s="8">
        <f t="shared" ca="1" si="33"/>
        <v>-25.25</v>
      </c>
      <c r="T331" s="8">
        <f t="shared" ca="1" si="35"/>
        <v>-44.5</v>
      </c>
    </row>
    <row r="332" spans="1:20" x14ac:dyDescent="0.25">
      <c r="A332" s="1">
        <v>33350</v>
      </c>
      <c r="B332">
        <v>779.75</v>
      </c>
      <c r="C332">
        <v>780.25</v>
      </c>
      <c r="D332">
        <v>775.75</v>
      </c>
      <c r="E332">
        <v>777.25</v>
      </c>
      <c r="F332" s="3">
        <f t="shared" ca="1" si="25"/>
        <v>49.5</v>
      </c>
      <c r="G332" s="5">
        <f ca="1">AVERAGE(E332:OFFSET(E332,-$F$3+1,0))</f>
        <v>736.50468750000005</v>
      </c>
      <c r="H332" s="4">
        <f t="shared" si="24"/>
        <v>750.06247079259504</v>
      </c>
      <c r="I332" s="3">
        <f ca="1">SLOPE(E332:OFFSET(E332,-$F$3+1,0),A332:OFFSET(A332,-$F$3+1,0))</f>
        <v>0.32759146846220383</v>
      </c>
      <c r="J332" s="3">
        <f ca="1">IF(E332&gt;MAX(E331:OFFSET(E331,-$F$3+1,0)),1,IF(E332&lt;MIN(E331:OFFSET(E331,-$F$3+1,0)),-1,J331))</f>
        <v>1</v>
      </c>
      <c r="K332" s="6">
        <f t="shared" ca="1" si="26"/>
        <v>-1</v>
      </c>
      <c r="L332" s="6">
        <f t="shared" ca="1" si="27"/>
        <v>1</v>
      </c>
      <c r="M332" s="6">
        <f t="shared" si="28"/>
        <v>1</v>
      </c>
      <c r="N332" s="6">
        <f t="shared" ca="1" si="29"/>
        <v>1</v>
      </c>
      <c r="O332" s="6">
        <f t="shared" ca="1" si="34"/>
        <v>1</v>
      </c>
      <c r="P332" s="8">
        <f t="shared" ca="1" si="30"/>
        <v>-9.75</v>
      </c>
      <c r="Q332" s="8">
        <f t="shared" ca="1" si="31"/>
        <v>-52.25</v>
      </c>
      <c r="R332" s="8">
        <f t="shared" si="32"/>
        <v>19.75</v>
      </c>
      <c r="S332" s="8">
        <f t="shared" ca="1" si="33"/>
        <v>-28.25</v>
      </c>
      <c r="T332" s="8">
        <f t="shared" ca="1" si="35"/>
        <v>-45</v>
      </c>
    </row>
    <row r="333" spans="1:20" x14ac:dyDescent="0.25">
      <c r="A333" s="1">
        <v>33351</v>
      </c>
      <c r="B333">
        <v>778.75</v>
      </c>
      <c r="C333">
        <v>779.5</v>
      </c>
      <c r="D333">
        <v>774.75</v>
      </c>
      <c r="E333">
        <v>776.75</v>
      </c>
      <c r="F333" s="3">
        <f t="shared" ca="1" si="25"/>
        <v>48.5</v>
      </c>
      <c r="G333" s="5">
        <f ca="1">AVERAGE(E333:OFFSET(E333,-$F$3+1,0))</f>
        <v>736.81093750000002</v>
      </c>
      <c r="H333" s="4">
        <f t="shared" si="24"/>
        <v>750.39399289455037</v>
      </c>
      <c r="I333" s="3">
        <f ca="1">SLOPE(E333:OFFSET(E333,-$F$3+1,0),A333:OFFSET(A333,-$F$3+1,0))</f>
        <v>0.33243003453969144</v>
      </c>
      <c r="J333" s="3">
        <f ca="1">IF(E333&gt;MAX(E332:OFFSET(E332,-$F$3+1,0)),1,IF(E333&lt;MIN(E332:OFFSET(E332,-$F$3+1,0)),-1,J332))</f>
        <v>1</v>
      </c>
      <c r="K333" s="6">
        <f t="shared" ca="1" si="26"/>
        <v>-1</v>
      </c>
      <c r="L333" s="6">
        <f t="shared" ca="1" si="27"/>
        <v>1</v>
      </c>
      <c r="M333" s="6">
        <f t="shared" si="28"/>
        <v>1</v>
      </c>
      <c r="N333" s="6">
        <f t="shared" ca="1" si="29"/>
        <v>1</v>
      </c>
      <c r="O333" s="6">
        <f t="shared" ca="1" si="34"/>
        <v>1</v>
      </c>
      <c r="P333" s="8">
        <f t="shared" ca="1" si="30"/>
        <v>-9.25</v>
      </c>
      <c r="Q333" s="8">
        <f t="shared" ca="1" si="31"/>
        <v>-52.75</v>
      </c>
      <c r="R333" s="8">
        <f t="shared" si="32"/>
        <v>19.25</v>
      </c>
      <c r="S333" s="8">
        <f t="shared" ca="1" si="33"/>
        <v>-28.75</v>
      </c>
      <c r="T333" s="8">
        <f t="shared" ca="1" si="35"/>
        <v>-44</v>
      </c>
    </row>
    <row r="334" spans="1:20" x14ac:dyDescent="0.25">
      <c r="A334" s="1">
        <v>33352</v>
      </c>
      <c r="B334">
        <v>777.25</v>
      </c>
      <c r="C334">
        <v>779</v>
      </c>
      <c r="D334">
        <v>775</v>
      </c>
      <c r="E334">
        <v>777.75</v>
      </c>
      <c r="F334" s="3">
        <f t="shared" ca="1" si="25"/>
        <v>53.5</v>
      </c>
      <c r="G334" s="5">
        <f ca="1">AVERAGE(E334:OFFSET(E334,-$F$3+1,0))</f>
        <v>737.12031249999995</v>
      </c>
      <c r="H334" s="4">
        <f t="shared" si="24"/>
        <v>750.73381906977329</v>
      </c>
      <c r="I334" s="3">
        <f ca="1">SLOPE(E334:OFFSET(E334,-$F$3+1,0),A334:OFFSET(A334,-$F$3+1,0))</f>
        <v>0.33746952249964829</v>
      </c>
      <c r="J334" s="3">
        <f ca="1">IF(E334&gt;MAX(E333:OFFSET(E333,-$F$3+1,0)),1,IF(E334&lt;MIN(E333:OFFSET(E333,-$F$3+1,0)),-1,J333))</f>
        <v>1</v>
      </c>
      <c r="K334" s="6">
        <f t="shared" ca="1" si="26"/>
        <v>1</v>
      </c>
      <c r="L334" s="6">
        <f t="shared" ca="1" si="27"/>
        <v>1</v>
      </c>
      <c r="M334" s="6">
        <f t="shared" si="28"/>
        <v>1</v>
      </c>
      <c r="N334" s="6">
        <f t="shared" ca="1" si="29"/>
        <v>1</v>
      </c>
      <c r="O334" s="6">
        <f t="shared" ca="1" si="34"/>
        <v>1</v>
      </c>
      <c r="P334" s="8">
        <f t="shared" ca="1" si="30"/>
        <v>-10.25</v>
      </c>
      <c r="Q334" s="8">
        <f t="shared" ca="1" si="31"/>
        <v>-51.75</v>
      </c>
      <c r="R334" s="8">
        <f t="shared" si="32"/>
        <v>20.25</v>
      </c>
      <c r="S334" s="8">
        <f t="shared" ca="1" si="33"/>
        <v>-27.75</v>
      </c>
      <c r="T334" s="8">
        <f t="shared" ca="1" si="35"/>
        <v>-47.5</v>
      </c>
    </row>
    <row r="335" spans="1:20" x14ac:dyDescent="0.25">
      <c r="A335" s="1">
        <v>33353</v>
      </c>
      <c r="B335">
        <v>776.75</v>
      </c>
      <c r="C335">
        <v>778.25</v>
      </c>
      <c r="D335">
        <v>773.5</v>
      </c>
      <c r="E335">
        <v>774.25</v>
      </c>
      <c r="F335" s="3">
        <f t="shared" ca="1" si="25"/>
        <v>47</v>
      </c>
      <c r="G335" s="5">
        <f ca="1">AVERAGE(E335:OFFSET(E335,-$F$3+1,0))</f>
        <v>737.43281249999995</v>
      </c>
      <c r="H335" s="4">
        <f t="shared" si="24"/>
        <v>751.02594554095629</v>
      </c>
      <c r="I335" s="3">
        <f ca="1">SLOPE(E335:OFFSET(E335,-$F$3+1,0),A335:OFFSET(A335,-$F$3+1,0))</f>
        <v>0.3412728084789024</v>
      </c>
      <c r="J335" s="3">
        <f ca="1">IF(E335&gt;MAX(E334:OFFSET(E334,-$F$3+1,0)),1,IF(E335&lt;MIN(E334:OFFSET(E334,-$F$3+1,0)),-1,J334))</f>
        <v>1</v>
      </c>
      <c r="K335" s="6">
        <f t="shared" ca="1" si="26"/>
        <v>-1</v>
      </c>
      <c r="L335" s="6">
        <f t="shared" ca="1" si="27"/>
        <v>1</v>
      </c>
      <c r="M335" s="6">
        <f t="shared" si="28"/>
        <v>1</v>
      </c>
      <c r="N335" s="6">
        <f t="shared" ca="1" si="29"/>
        <v>1</v>
      </c>
      <c r="O335" s="6">
        <f t="shared" ca="1" si="34"/>
        <v>1</v>
      </c>
      <c r="P335" s="8">
        <f t="shared" ca="1" si="30"/>
        <v>-13.75</v>
      </c>
      <c r="Q335" s="8">
        <f t="shared" ca="1" si="31"/>
        <v>-55.25</v>
      </c>
      <c r="R335" s="8">
        <f t="shared" si="32"/>
        <v>16.75</v>
      </c>
      <c r="S335" s="8">
        <f t="shared" ca="1" si="33"/>
        <v>-31.25</v>
      </c>
      <c r="T335" s="8">
        <f t="shared" ca="1" si="35"/>
        <v>-47.75</v>
      </c>
    </row>
    <row r="336" spans="1:20" x14ac:dyDescent="0.25">
      <c r="A336" s="1">
        <v>33354</v>
      </c>
      <c r="B336">
        <v>772.5</v>
      </c>
      <c r="C336">
        <v>776</v>
      </c>
      <c r="D336">
        <v>771.75</v>
      </c>
      <c r="E336">
        <v>774</v>
      </c>
      <c r="F336" s="3">
        <f t="shared" ca="1" si="25"/>
        <v>49</v>
      </c>
      <c r="G336" s="5">
        <f ca="1">AVERAGE(E336:OFFSET(E336,-$F$3+1,0))</f>
        <v>737.72500000000002</v>
      </c>
      <c r="H336" s="4">
        <f t="shared" si="24"/>
        <v>751.31133752181393</v>
      </c>
      <c r="I336" s="3">
        <f ca="1">SLOPE(E336:OFFSET(E336,-$F$3+1,0),A336:OFFSET(A336,-$F$3+1,0))</f>
        <v>0.34548682287726079</v>
      </c>
      <c r="J336" s="3">
        <f ca="1">IF(E336&gt;MAX(E335:OFFSET(E335,-$F$3+1,0)),1,IF(E336&lt;MIN(E335:OFFSET(E335,-$F$3+1,0)),-1,J335))</f>
        <v>1</v>
      </c>
      <c r="K336" s="6">
        <f t="shared" ca="1" si="26"/>
        <v>1</v>
      </c>
      <c r="L336" s="6">
        <f t="shared" ca="1" si="27"/>
        <v>1</v>
      </c>
      <c r="M336" s="6">
        <f t="shared" si="28"/>
        <v>1</v>
      </c>
      <c r="N336" s="6">
        <f t="shared" ca="1" si="29"/>
        <v>1</v>
      </c>
      <c r="O336" s="6">
        <f t="shared" ca="1" si="34"/>
        <v>1</v>
      </c>
      <c r="P336" s="8">
        <f t="shared" ca="1" si="30"/>
        <v>-13.5</v>
      </c>
      <c r="Q336" s="8">
        <f t="shared" ca="1" si="31"/>
        <v>-55.5</v>
      </c>
      <c r="R336" s="8">
        <f t="shared" si="32"/>
        <v>16.5</v>
      </c>
      <c r="S336" s="8">
        <f t="shared" ca="1" si="33"/>
        <v>-31.5</v>
      </c>
      <c r="T336" s="8">
        <f t="shared" ca="1" si="35"/>
        <v>-52.25</v>
      </c>
    </row>
    <row r="337" spans="1:20" x14ac:dyDescent="0.25">
      <c r="A337" s="1">
        <v>33357</v>
      </c>
      <c r="B337">
        <v>775</v>
      </c>
      <c r="C337">
        <v>776.75</v>
      </c>
      <c r="D337">
        <v>769</v>
      </c>
      <c r="E337">
        <v>769.5</v>
      </c>
      <c r="F337" s="3">
        <f t="shared" ca="1" si="25"/>
        <v>44.25</v>
      </c>
      <c r="G337" s="5">
        <f ca="1">AVERAGE(E337:OFFSET(E337,-$F$3+1,0))</f>
        <v>738.00312499999995</v>
      </c>
      <c r="H337" s="4">
        <f t="shared" si="24"/>
        <v>751.53728363955531</v>
      </c>
      <c r="I337" s="3">
        <f ca="1">SLOPE(E337:OFFSET(E337,-$F$3+1,0),A337:OFFSET(A337,-$F$3+1,0))</f>
        <v>0.3482808049986772</v>
      </c>
      <c r="J337" s="3">
        <f ca="1">IF(E337&gt;MAX(E336:OFFSET(E336,-$F$3+1,0)),1,IF(E337&lt;MIN(E336:OFFSET(E336,-$F$3+1,0)),-1,J336))</f>
        <v>1</v>
      </c>
      <c r="K337" s="6">
        <f t="shared" ca="1" si="26"/>
        <v>-1</v>
      </c>
      <c r="L337" s="6">
        <f t="shared" ca="1" si="27"/>
        <v>1</v>
      </c>
      <c r="M337" s="6">
        <f t="shared" si="28"/>
        <v>1</v>
      </c>
      <c r="N337" s="6">
        <f t="shared" ca="1" si="29"/>
        <v>1</v>
      </c>
      <c r="O337" s="6">
        <f t="shared" ca="1" si="34"/>
        <v>1</v>
      </c>
      <c r="P337" s="8">
        <f t="shared" ca="1" si="30"/>
        <v>-18</v>
      </c>
      <c r="Q337" s="8">
        <f t="shared" ca="1" si="31"/>
        <v>-60</v>
      </c>
      <c r="R337" s="8">
        <f t="shared" si="32"/>
        <v>12</v>
      </c>
      <c r="S337" s="8">
        <f t="shared" ca="1" si="33"/>
        <v>-36</v>
      </c>
      <c r="T337" s="8">
        <f t="shared" ca="1" si="35"/>
        <v>-51.75</v>
      </c>
    </row>
    <row r="338" spans="1:20" x14ac:dyDescent="0.25">
      <c r="A338" s="1">
        <v>33358</v>
      </c>
      <c r="B338">
        <v>769.5</v>
      </c>
      <c r="C338">
        <v>773.5</v>
      </c>
      <c r="D338">
        <v>768.25</v>
      </c>
      <c r="E338">
        <v>770</v>
      </c>
      <c r="F338" s="3">
        <f t="shared" ca="1" si="25"/>
        <v>44.25</v>
      </c>
      <c r="G338" s="5">
        <f ca="1">AVERAGE(E338:OFFSET(E338,-$F$3+1,0))</f>
        <v>738.28281249999998</v>
      </c>
      <c r="H338" s="4">
        <f t="shared" si="24"/>
        <v>751.76663415334963</v>
      </c>
      <c r="I338" s="3">
        <f ca="1">SLOPE(E338:OFFSET(E338,-$F$3+1,0),A338:OFFSET(A338,-$F$3+1,0))</f>
        <v>0.35117339535164693</v>
      </c>
      <c r="J338" s="3">
        <f ca="1">IF(E338&gt;MAX(E337:OFFSET(E337,-$F$3+1,0)),1,IF(E338&lt;MIN(E337:OFFSET(E337,-$F$3+1,0)),-1,J337))</f>
        <v>1</v>
      </c>
      <c r="K338" s="6">
        <f t="shared" ca="1" si="26"/>
        <v>-1</v>
      </c>
      <c r="L338" s="6">
        <f t="shared" ca="1" si="27"/>
        <v>1</v>
      </c>
      <c r="M338" s="6">
        <f t="shared" si="28"/>
        <v>1</v>
      </c>
      <c r="N338" s="6">
        <f t="shared" ca="1" si="29"/>
        <v>1</v>
      </c>
      <c r="O338" s="6">
        <f t="shared" ca="1" si="34"/>
        <v>1</v>
      </c>
      <c r="P338" s="8">
        <f t="shared" ca="1" si="30"/>
        <v>-18.5</v>
      </c>
      <c r="Q338" s="8">
        <f t="shared" ca="1" si="31"/>
        <v>-59.5</v>
      </c>
      <c r="R338" s="8">
        <f t="shared" si="32"/>
        <v>12.5</v>
      </c>
      <c r="S338" s="8">
        <f t="shared" ca="1" si="33"/>
        <v>-35.5</v>
      </c>
      <c r="T338" s="8">
        <f t="shared" ca="1" si="35"/>
        <v>-46.25</v>
      </c>
    </row>
    <row r="339" spans="1:20" x14ac:dyDescent="0.25">
      <c r="A339" s="1">
        <v>33359</v>
      </c>
      <c r="B339">
        <v>770.25</v>
      </c>
      <c r="C339">
        <v>776</v>
      </c>
      <c r="D339">
        <v>770.25</v>
      </c>
      <c r="E339">
        <v>775.5</v>
      </c>
      <c r="F339" s="3">
        <f t="shared" ca="1" si="25"/>
        <v>53.5</v>
      </c>
      <c r="G339" s="5">
        <f ca="1">AVERAGE(E339:OFFSET(E339,-$F$3+1,0))</f>
        <v>738.59375</v>
      </c>
      <c r="H339" s="4">
        <f t="shared" si="24"/>
        <v>752.06145857380488</v>
      </c>
      <c r="I339" s="3">
        <f ca="1">SLOPE(E339:OFFSET(E339,-$F$3+1,0),A339:OFFSET(A339,-$F$3+1,0))</f>
        <v>0.35500254352997018</v>
      </c>
      <c r="J339" s="3">
        <f ca="1">IF(E339&gt;MAX(E338:OFFSET(E338,-$F$3+1,0)),1,IF(E339&lt;MIN(E338:OFFSET(E338,-$F$3+1,0)),-1,J338))</f>
        <v>1</v>
      </c>
      <c r="K339" s="6">
        <f t="shared" ca="1" si="26"/>
        <v>1</v>
      </c>
      <c r="L339" s="6">
        <f t="shared" ca="1" si="27"/>
        <v>1</v>
      </c>
      <c r="M339" s="6">
        <f t="shared" si="28"/>
        <v>1</v>
      </c>
      <c r="N339" s="6">
        <f t="shared" ca="1" si="29"/>
        <v>1</v>
      </c>
      <c r="O339" s="6">
        <f t="shared" ca="1" si="34"/>
        <v>1</v>
      </c>
      <c r="P339" s="8">
        <f t="shared" ca="1" si="30"/>
        <v>-24</v>
      </c>
      <c r="Q339" s="8">
        <f t="shared" ca="1" si="31"/>
        <v>-54</v>
      </c>
      <c r="R339" s="8">
        <f t="shared" si="32"/>
        <v>18</v>
      </c>
      <c r="S339" s="8">
        <f t="shared" ca="1" si="33"/>
        <v>-30</v>
      </c>
      <c r="T339" s="8">
        <f t="shared" ca="1" si="35"/>
        <v>-46.25</v>
      </c>
    </row>
    <row r="340" spans="1:20" x14ac:dyDescent="0.25">
      <c r="A340" s="1">
        <v>33360</v>
      </c>
      <c r="B340">
        <v>776.5</v>
      </c>
      <c r="C340">
        <v>777.25</v>
      </c>
      <c r="D340">
        <v>774.25</v>
      </c>
      <c r="E340">
        <v>775.5</v>
      </c>
      <c r="F340" s="3">
        <f t="shared" ca="1" si="25"/>
        <v>55.75</v>
      </c>
      <c r="G340" s="5">
        <f ca="1">AVERAGE(E340:OFFSET(E340,-$F$3+1,0))</f>
        <v>738.92812500000002</v>
      </c>
      <c r="H340" s="4">
        <f t="shared" si="24"/>
        <v>752.35262057909927</v>
      </c>
      <c r="I340" s="3">
        <f ca="1">SLOPE(E340:OFFSET(E340,-$F$3+1,0),A340:OFFSET(A340,-$F$3+1,0))</f>
        <v>0.35819869405233645</v>
      </c>
      <c r="J340" s="3">
        <f ca="1">IF(E340&gt;MAX(E339:OFFSET(E339,-$F$3+1,0)),1,IF(E340&lt;MIN(E339:OFFSET(E339,-$F$3+1,0)),-1,J339))</f>
        <v>1</v>
      </c>
      <c r="K340" s="6">
        <f t="shared" ca="1" si="26"/>
        <v>1</v>
      </c>
      <c r="L340" s="6">
        <f t="shared" ca="1" si="27"/>
        <v>1</v>
      </c>
      <c r="M340" s="6">
        <f t="shared" si="28"/>
        <v>1</v>
      </c>
      <c r="N340" s="6">
        <f t="shared" ca="1" si="29"/>
        <v>1</v>
      </c>
      <c r="O340" s="6">
        <f t="shared" ca="1" si="34"/>
        <v>1</v>
      </c>
      <c r="P340" s="8">
        <f t="shared" ca="1" si="30"/>
        <v>-24</v>
      </c>
      <c r="Q340" s="8">
        <f t="shared" ca="1" si="31"/>
        <v>-54</v>
      </c>
      <c r="R340" s="8">
        <f t="shared" si="32"/>
        <v>18</v>
      </c>
      <c r="S340" s="8">
        <f t="shared" ca="1" si="33"/>
        <v>-30</v>
      </c>
      <c r="T340" s="8">
        <f t="shared" ca="1" si="35"/>
        <v>-46</v>
      </c>
    </row>
    <row r="341" spans="1:20" x14ac:dyDescent="0.25">
      <c r="A341" s="1">
        <v>33361</v>
      </c>
      <c r="B341">
        <v>775.5</v>
      </c>
      <c r="C341">
        <v>776.5</v>
      </c>
      <c r="D341">
        <v>773.25</v>
      </c>
      <c r="E341">
        <v>775.75</v>
      </c>
      <c r="F341" s="3">
        <f t="shared" ca="1" si="25"/>
        <v>54.5</v>
      </c>
      <c r="G341" s="5">
        <f ca="1">AVERAGE(E341:OFFSET(E341,-$F$3+1,0))</f>
        <v>739.27812500000005</v>
      </c>
      <c r="H341" s="4">
        <f t="shared" si="24"/>
        <v>752.64327125513535</v>
      </c>
      <c r="I341" s="3">
        <f ca="1">SLOPE(E341:OFFSET(E341,-$F$3+1,0),A341:OFFSET(A341,-$F$3+1,0))</f>
        <v>0.36103410106988049</v>
      </c>
      <c r="J341" s="3">
        <f ca="1">IF(E341&gt;MAX(E340:OFFSET(E340,-$F$3+1,0)),1,IF(E341&lt;MIN(E340:OFFSET(E340,-$F$3+1,0)),-1,J340))</f>
        <v>1</v>
      </c>
      <c r="K341" s="6">
        <f t="shared" ca="1" si="26"/>
        <v>-1</v>
      </c>
      <c r="L341" s="6">
        <f t="shared" ca="1" si="27"/>
        <v>1</v>
      </c>
      <c r="M341" s="6">
        <f t="shared" si="28"/>
        <v>1</v>
      </c>
      <c r="N341" s="6">
        <f t="shared" ca="1" si="29"/>
        <v>1</v>
      </c>
      <c r="O341" s="6">
        <f t="shared" ca="1" si="34"/>
        <v>1</v>
      </c>
      <c r="P341" s="8">
        <f t="shared" ca="1" si="30"/>
        <v>-23.75</v>
      </c>
      <c r="Q341" s="8">
        <f t="shared" ca="1" si="31"/>
        <v>-53.75</v>
      </c>
      <c r="R341" s="8">
        <f t="shared" si="32"/>
        <v>18.25</v>
      </c>
      <c r="S341" s="8">
        <f t="shared" ca="1" si="33"/>
        <v>-29.75</v>
      </c>
      <c r="T341" s="8">
        <f t="shared" ca="1" si="35"/>
        <v>-47</v>
      </c>
    </row>
    <row r="342" spans="1:20" x14ac:dyDescent="0.25">
      <c r="A342" s="1">
        <v>33364</v>
      </c>
      <c r="B342">
        <v>774.75</v>
      </c>
      <c r="C342">
        <v>775.5</v>
      </c>
      <c r="D342">
        <v>772.25</v>
      </c>
      <c r="E342">
        <v>774.75</v>
      </c>
      <c r="F342" s="3">
        <f t="shared" ca="1" si="25"/>
        <v>53</v>
      </c>
      <c r="G342" s="5">
        <f ca="1">AVERAGE(E342:OFFSET(E342,-$F$3+1,0))</f>
        <v>739.61249999999995</v>
      </c>
      <c r="H342" s="4">
        <f t="shared" si="24"/>
        <v>752.91788900351878</v>
      </c>
      <c r="I342" s="3">
        <f ca="1">SLOPE(E342:OFFSET(E342,-$F$3+1,0),A342:OFFSET(A342,-$F$3+1,0))</f>
        <v>0.36359690615624662</v>
      </c>
      <c r="J342" s="3">
        <f ca="1">IF(E342&gt;MAX(E341:OFFSET(E341,-$F$3+1,0)),1,IF(E342&lt;MIN(E341:OFFSET(E341,-$F$3+1,0)),-1,J341))</f>
        <v>1</v>
      </c>
      <c r="K342" s="6">
        <f t="shared" ca="1" si="26"/>
        <v>-1</v>
      </c>
      <c r="L342" s="6">
        <f t="shared" ca="1" si="27"/>
        <v>1</v>
      </c>
      <c r="M342" s="6">
        <f t="shared" si="28"/>
        <v>1</v>
      </c>
      <c r="N342" s="6">
        <f t="shared" ca="1" si="29"/>
        <v>1</v>
      </c>
      <c r="O342" s="6">
        <f t="shared" ca="1" si="34"/>
        <v>1</v>
      </c>
      <c r="P342" s="8">
        <f t="shared" ca="1" si="30"/>
        <v>-22.75</v>
      </c>
      <c r="Q342" s="8">
        <f t="shared" ca="1" si="31"/>
        <v>-54.75</v>
      </c>
      <c r="R342" s="8">
        <f t="shared" si="32"/>
        <v>17.25</v>
      </c>
      <c r="S342" s="8">
        <f t="shared" ca="1" si="33"/>
        <v>-30.75</v>
      </c>
      <c r="T342" s="8">
        <f t="shared" ca="1" si="35"/>
        <v>-50.75</v>
      </c>
    </row>
    <row r="343" spans="1:20" x14ac:dyDescent="0.25">
      <c r="A343" s="1">
        <v>33365</v>
      </c>
      <c r="B343">
        <v>775</v>
      </c>
      <c r="C343">
        <v>776.25</v>
      </c>
      <c r="D343">
        <v>770.75</v>
      </c>
      <c r="E343">
        <v>771</v>
      </c>
      <c r="F343" s="3">
        <f t="shared" ca="1" si="25"/>
        <v>52</v>
      </c>
      <c r="G343" s="5">
        <f ca="1">AVERAGE(E343:OFFSET(E343,-$F$3+1,0))</f>
        <v>739.92031250000002</v>
      </c>
      <c r="H343" s="4">
        <f t="shared" si="24"/>
        <v>753.14251150036944</v>
      </c>
      <c r="I343" s="3">
        <f ca="1">SLOPE(E343:OFFSET(E343,-$F$3+1,0),A343:OFFSET(A343,-$F$3+1,0))</f>
        <v>0.36560221093927747</v>
      </c>
      <c r="J343" s="3">
        <f ca="1">IF(E343&gt;MAX(E342:OFFSET(E342,-$F$3+1,0)),1,IF(E343&lt;MIN(E342:OFFSET(E342,-$F$3+1,0)),-1,J342))</f>
        <v>1</v>
      </c>
      <c r="K343" s="6">
        <f t="shared" ca="1" si="26"/>
        <v>-1</v>
      </c>
      <c r="L343" s="6">
        <f t="shared" ca="1" si="27"/>
        <v>1</v>
      </c>
      <c r="M343" s="6">
        <f t="shared" si="28"/>
        <v>1</v>
      </c>
      <c r="N343" s="6">
        <f t="shared" ca="1" si="29"/>
        <v>1</v>
      </c>
      <c r="O343" s="6">
        <f t="shared" ca="1" si="34"/>
        <v>1</v>
      </c>
      <c r="P343" s="8">
        <f t="shared" ca="1" si="30"/>
        <v>-19</v>
      </c>
      <c r="Q343" s="8">
        <f t="shared" ca="1" si="31"/>
        <v>-58.5</v>
      </c>
      <c r="R343" s="8">
        <f t="shared" si="32"/>
        <v>13.5</v>
      </c>
      <c r="S343" s="8">
        <f t="shared" ca="1" si="33"/>
        <v>-34.5</v>
      </c>
      <c r="T343" s="8">
        <f t="shared" ca="1" si="35"/>
        <v>-47.75</v>
      </c>
    </row>
    <row r="344" spans="1:20" x14ac:dyDescent="0.25">
      <c r="A344" s="1">
        <v>33366</v>
      </c>
      <c r="B344">
        <v>771.75</v>
      </c>
      <c r="C344">
        <v>775</v>
      </c>
      <c r="D344">
        <v>771</v>
      </c>
      <c r="E344">
        <v>774</v>
      </c>
      <c r="F344" s="3">
        <f t="shared" ca="1" si="25"/>
        <v>59.25</v>
      </c>
      <c r="G344" s="5">
        <f ca="1">AVERAGE(E344:OFFSET(E344,-$F$3+1,0))</f>
        <v>740.26406250000002</v>
      </c>
      <c r="H344" s="4">
        <f t="shared" ref="H344:H407" si="36">H343+$H$3*(E344-H343)</f>
        <v>753.40161073638967</v>
      </c>
      <c r="I344" s="3">
        <f ca="1">SLOPE(E344:OFFSET(E344,-$F$3+1,0),A344:OFFSET(A344,-$F$3+1,0))</f>
        <v>0.36761725547173363</v>
      </c>
      <c r="J344" s="3">
        <f ca="1">IF(E344&gt;MAX(E343:OFFSET(E343,-$F$3+1,0)),1,IF(E344&lt;MIN(E343:OFFSET(E343,-$F$3+1,0)),-1,J343))</f>
        <v>1</v>
      </c>
      <c r="K344" s="6">
        <f t="shared" ca="1" si="26"/>
        <v>1</v>
      </c>
      <c r="L344" s="6">
        <f t="shared" ca="1" si="27"/>
        <v>1</v>
      </c>
      <c r="M344" s="6">
        <f t="shared" si="28"/>
        <v>1</v>
      </c>
      <c r="N344" s="6">
        <f t="shared" ca="1" si="29"/>
        <v>1</v>
      </c>
      <c r="O344" s="6">
        <f t="shared" ca="1" si="34"/>
        <v>1</v>
      </c>
      <c r="P344" s="8">
        <f t="shared" ca="1" si="30"/>
        <v>-22</v>
      </c>
      <c r="Q344" s="8">
        <f t="shared" ca="1" si="31"/>
        <v>-55.5</v>
      </c>
      <c r="R344" s="8">
        <f t="shared" si="32"/>
        <v>16.5</v>
      </c>
      <c r="S344" s="8">
        <f t="shared" ca="1" si="33"/>
        <v>-31.5</v>
      </c>
      <c r="T344" s="8">
        <f t="shared" ca="1" si="35"/>
        <v>-43.25</v>
      </c>
    </row>
    <row r="345" spans="1:20" x14ac:dyDescent="0.25">
      <c r="A345" s="1">
        <v>33367</v>
      </c>
      <c r="B345">
        <v>774.25</v>
      </c>
      <c r="C345">
        <v>779.25</v>
      </c>
      <c r="D345">
        <v>773.75</v>
      </c>
      <c r="E345">
        <v>778.5</v>
      </c>
      <c r="F345" s="3">
        <f t="shared" ca="1" si="25"/>
        <v>63.75</v>
      </c>
      <c r="G345" s="5">
        <f ca="1">AVERAGE(E345:OFFSET(E345,-$F$3+1,0))</f>
        <v>740.66250000000002</v>
      </c>
      <c r="H345" s="4">
        <f t="shared" si="36"/>
        <v>753.71339196947804</v>
      </c>
      <c r="I345" s="3">
        <f ca="1">SLOPE(E345:OFFSET(E345,-$F$3+1,0),A345:OFFSET(A345,-$F$3+1,0))</f>
        <v>0.36962118405563504</v>
      </c>
      <c r="J345" s="3">
        <f ca="1">IF(E345&gt;MAX(E344:OFFSET(E344,-$F$3+1,0)),1,IF(E345&lt;MIN(E344:OFFSET(E344,-$F$3+1,0)),-1,J344))</f>
        <v>1</v>
      </c>
      <c r="K345" s="6">
        <f t="shared" ca="1" si="26"/>
        <v>1</v>
      </c>
      <c r="L345" s="6">
        <f t="shared" ca="1" si="27"/>
        <v>1</v>
      </c>
      <c r="M345" s="6">
        <f t="shared" si="28"/>
        <v>1</v>
      </c>
      <c r="N345" s="6">
        <f t="shared" ca="1" si="29"/>
        <v>1</v>
      </c>
      <c r="O345" s="6">
        <f t="shared" ca="1" si="34"/>
        <v>1</v>
      </c>
      <c r="P345" s="8">
        <f t="shared" ca="1" si="30"/>
        <v>-17.5</v>
      </c>
      <c r="Q345" s="8">
        <f t="shared" ca="1" si="31"/>
        <v>-51</v>
      </c>
      <c r="R345" s="8">
        <f t="shared" si="32"/>
        <v>21</v>
      </c>
      <c r="S345" s="8">
        <f t="shared" ca="1" si="33"/>
        <v>-27</v>
      </c>
      <c r="T345" s="8">
        <f t="shared" ca="1" si="35"/>
        <v>-51.75</v>
      </c>
    </row>
    <row r="346" spans="1:20" x14ac:dyDescent="0.25">
      <c r="A346" s="1">
        <v>33368</v>
      </c>
      <c r="B346">
        <v>779</v>
      </c>
      <c r="C346">
        <v>779</v>
      </c>
      <c r="D346">
        <v>769</v>
      </c>
      <c r="E346">
        <v>770</v>
      </c>
      <c r="F346" s="3">
        <f t="shared" ca="1" si="25"/>
        <v>62.5</v>
      </c>
      <c r="G346" s="5">
        <f ca="1">AVERAGE(E346:OFFSET(E346,-$F$3+1,0))</f>
        <v>741.0078125</v>
      </c>
      <c r="H346" s="4">
        <f t="shared" si="36"/>
        <v>753.9157100816584</v>
      </c>
      <c r="I346" s="3">
        <f ca="1">SLOPE(E346:OFFSET(E346,-$F$3+1,0),A346:OFFSET(A346,-$F$3+1,0))</f>
        <v>0.37022420639681264</v>
      </c>
      <c r="J346" s="3">
        <f ca="1">IF(E346&gt;MAX(E345:OFFSET(E345,-$F$3+1,0)),1,IF(E346&lt;MIN(E345:OFFSET(E345,-$F$3+1,0)),-1,J345))</f>
        <v>1</v>
      </c>
      <c r="K346" s="6">
        <f t="shared" ca="1" si="26"/>
        <v>-1</v>
      </c>
      <c r="L346" s="6">
        <f t="shared" ca="1" si="27"/>
        <v>1</v>
      </c>
      <c r="M346" s="6">
        <f t="shared" si="28"/>
        <v>1</v>
      </c>
      <c r="N346" s="6">
        <f t="shared" ca="1" si="29"/>
        <v>1</v>
      </c>
      <c r="O346" s="6">
        <f t="shared" ca="1" si="34"/>
        <v>1</v>
      </c>
      <c r="P346" s="8">
        <f t="shared" ca="1" si="30"/>
        <v>-26</v>
      </c>
      <c r="Q346" s="8">
        <f t="shared" ca="1" si="31"/>
        <v>-59.5</v>
      </c>
      <c r="R346" s="8">
        <f t="shared" si="32"/>
        <v>12.5</v>
      </c>
      <c r="S346" s="8">
        <f t="shared" ca="1" si="33"/>
        <v>-35.5</v>
      </c>
      <c r="T346" s="8">
        <f t="shared" ca="1" si="35"/>
        <v>-50</v>
      </c>
    </row>
    <row r="347" spans="1:20" x14ac:dyDescent="0.25">
      <c r="A347" s="1">
        <v>33371</v>
      </c>
      <c r="B347">
        <v>771.5</v>
      </c>
      <c r="C347">
        <v>772</v>
      </c>
      <c r="D347">
        <v>769.25</v>
      </c>
      <c r="E347">
        <v>771.75</v>
      </c>
      <c r="F347" s="3">
        <f t="shared" ca="1" si="25"/>
        <v>60.25</v>
      </c>
      <c r="G347" s="5">
        <f ca="1">AVERAGE(E347:OFFSET(E347,-$F$3+1,0))</f>
        <v>741.40937499999995</v>
      </c>
      <c r="H347" s="4">
        <f t="shared" si="36"/>
        <v>754.1372540557993</v>
      </c>
      <c r="I347" s="3">
        <f ca="1">SLOPE(E347:OFFSET(E347,-$F$3+1,0),A347:OFFSET(A347,-$F$3+1,0))</f>
        <v>0.36959197120837123</v>
      </c>
      <c r="J347" s="3">
        <f ca="1">IF(E347&gt;MAX(E346:OFFSET(E346,-$F$3+1,0)),1,IF(E347&lt;MIN(E346:OFFSET(E346,-$F$3+1,0)),-1,J346))</f>
        <v>1</v>
      </c>
      <c r="K347" s="6">
        <f t="shared" ca="1" si="26"/>
        <v>-1</v>
      </c>
      <c r="L347" s="6">
        <f t="shared" ca="1" si="27"/>
        <v>1</v>
      </c>
      <c r="M347" s="6">
        <f t="shared" si="28"/>
        <v>1</v>
      </c>
      <c r="N347" s="6">
        <f t="shared" ca="1" si="29"/>
        <v>1</v>
      </c>
      <c r="O347" s="6">
        <f t="shared" ca="1" si="34"/>
        <v>1</v>
      </c>
      <c r="P347" s="8">
        <f t="shared" ca="1" si="30"/>
        <v>-27.75</v>
      </c>
      <c r="Q347" s="8">
        <f t="shared" ca="1" si="31"/>
        <v>-57.75</v>
      </c>
      <c r="R347" s="8">
        <f t="shared" si="32"/>
        <v>14.25</v>
      </c>
      <c r="S347" s="8">
        <f t="shared" ca="1" si="33"/>
        <v>-33.75</v>
      </c>
      <c r="T347" s="8">
        <f t="shared" ca="1" si="35"/>
        <v>-55.25</v>
      </c>
    </row>
    <row r="348" spans="1:20" x14ac:dyDescent="0.25">
      <c r="A348" s="1">
        <v>33372</v>
      </c>
      <c r="B348">
        <v>770.25</v>
      </c>
      <c r="C348">
        <v>770.5</v>
      </c>
      <c r="D348">
        <v>765.25</v>
      </c>
      <c r="E348">
        <v>766.5</v>
      </c>
      <c r="F348" s="3">
        <f t="shared" ca="1" si="25"/>
        <v>58</v>
      </c>
      <c r="G348" s="5">
        <f ca="1">AVERAGE(E348:OFFSET(E348,-$F$3+1,0))</f>
        <v>741.75312499999995</v>
      </c>
      <c r="H348" s="4">
        <f t="shared" si="36"/>
        <v>754.29082853957823</v>
      </c>
      <c r="I348" s="3">
        <f ca="1">SLOPE(E348:OFFSET(E348,-$F$3+1,0),A348:OFFSET(A348,-$F$3+1,0))</f>
        <v>0.36870188614890564</v>
      </c>
      <c r="J348" s="3">
        <f ca="1">IF(E348&gt;MAX(E347:OFFSET(E347,-$F$3+1,0)),1,IF(E348&lt;MIN(E347:OFFSET(E347,-$F$3+1,0)),-1,J347))</f>
        <v>1</v>
      </c>
      <c r="K348" s="6">
        <f t="shared" ca="1" si="26"/>
        <v>-1</v>
      </c>
      <c r="L348" s="6">
        <f t="shared" ca="1" si="27"/>
        <v>1</v>
      </c>
      <c r="M348" s="6">
        <f t="shared" si="28"/>
        <v>1</v>
      </c>
      <c r="N348" s="6">
        <f t="shared" ca="1" si="29"/>
        <v>1</v>
      </c>
      <c r="O348" s="6">
        <f t="shared" ca="1" si="34"/>
        <v>1</v>
      </c>
      <c r="P348" s="8">
        <f t="shared" ca="1" si="30"/>
        <v>-22.5</v>
      </c>
      <c r="Q348" s="8">
        <f t="shared" ca="1" si="31"/>
        <v>-63</v>
      </c>
      <c r="R348" s="8">
        <f t="shared" si="32"/>
        <v>9</v>
      </c>
      <c r="S348" s="8">
        <f t="shared" ca="1" si="33"/>
        <v>-39</v>
      </c>
      <c r="T348" s="8">
        <f t="shared" ca="1" si="35"/>
        <v>-58</v>
      </c>
    </row>
    <row r="349" spans="1:20" x14ac:dyDescent="0.25">
      <c r="A349" s="1">
        <v>33373</v>
      </c>
      <c r="B349">
        <v>767</v>
      </c>
      <c r="C349">
        <v>768</v>
      </c>
      <c r="D349">
        <v>760.5</v>
      </c>
      <c r="E349">
        <v>763.75</v>
      </c>
      <c r="F349" s="3">
        <f t="shared" ca="1" si="25"/>
        <v>60.75</v>
      </c>
      <c r="G349" s="5">
        <f ca="1">AVERAGE(E349:OFFSET(E349,-$F$3+1,0))</f>
        <v>742.09843750000005</v>
      </c>
      <c r="H349" s="4">
        <f t="shared" si="36"/>
        <v>754.40833377511137</v>
      </c>
      <c r="I349" s="3">
        <f ca="1">SLOPE(E349:OFFSET(E349,-$F$3+1,0),A349:OFFSET(A349,-$F$3+1,0))</f>
        <v>0.36685539714726945</v>
      </c>
      <c r="J349" s="3">
        <f ca="1">IF(E349&gt;MAX(E348:OFFSET(E348,-$F$3+1,0)),1,IF(E349&lt;MIN(E348:OFFSET(E348,-$F$3+1,0)),-1,J348))</f>
        <v>1</v>
      </c>
      <c r="K349" s="6">
        <f t="shared" ca="1" si="26"/>
        <v>1</v>
      </c>
      <c r="L349" s="6">
        <f t="shared" ca="1" si="27"/>
        <v>1</v>
      </c>
      <c r="M349" s="6">
        <f t="shared" si="28"/>
        <v>1</v>
      </c>
      <c r="N349" s="6">
        <f t="shared" ca="1" si="29"/>
        <v>1</v>
      </c>
      <c r="O349" s="6">
        <f t="shared" ca="1" si="34"/>
        <v>1</v>
      </c>
      <c r="P349" s="8">
        <f t="shared" ca="1" si="30"/>
        <v>-19.75</v>
      </c>
      <c r="Q349" s="8">
        <f t="shared" ca="1" si="31"/>
        <v>-65.75</v>
      </c>
      <c r="R349" s="8">
        <f t="shared" si="32"/>
        <v>6.25</v>
      </c>
      <c r="S349" s="8">
        <f t="shared" ca="1" si="33"/>
        <v>-41.75</v>
      </c>
      <c r="T349" s="8">
        <f t="shared" ca="1" si="35"/>
        <v>-55</v>
      </c>
    </row>
    <row r="350" spans="1:20" x14ac:dyDescent="0.25">
      <c r="A350" s="1">
        <v>33374</v>
      </c>
      <c r="B350">
        <v>765.25</v>
      </c>
      <c r="C350">
        <v>767.75</v>
      </c>
      <c r="D350">
        <v>764.75</v>
      </c>
      <c r="E350">
        <v>766.75</v>
      </c>
      <c r="F350" s="3">
        <f t="shared" ca="1" si="25"/>
        <v>59.75</v>
      </c>
      <c r="G350" s="5">
        <f ca="1">AVERAGE(E350:OFFSET(E350,-$F$3+1,0))</f>
        <v>742.49687500000005</v>
      </c>
      <c r="H350" s="4">
        <f t="shared" si="36"/>
        <v>754.56164639902306</v>
      </c>
      <c r="I350" s="3">
        <f ca="1">SLOPE(E350:OFFSET(E350,-$F$3+1,0),A350:OFFSET(A350,-$F$3+1,0))</f>
        <v>0.36455514446674092</v>
      </c>
      <c r="J350" s="3">
        <f ca="1">IF(E350&gt;MAX(E349:OFFSET(E349,-$F$3+1,0)),1,IF(E350&lt;MIN(E349:OFFSET(E349,-$F$3+1,0)),-1,J349))</f>
        <v>1</v>
      </c>
      <c r="K350" s="6">
        <f t="shared" ca="1" si="26"/>
        <v>-1</v>
      </c>
      <c r="L350" s="6">
        <f t="shared" ca="1" si="27"/>
        <v>1</v>
      </c>
      <c r="M350" s="6">
        <f t="shared" si="28"/>
        <v>1</v>
      </c>
      <c r="N350" s="6">
        <f t="shared" ca="1" si="29"/>
        <v>1</v>
      </c>
      <c r="O350" s="6">
        <f t="shared" ca="1" si="34"/>
        <v>1</v>
      </c>
      <c r="P350" s="8">
        <f t="shared" ca="1" si="30"/>
        <v>-16.75</v>
      </c>
      <c r="Q350" s="8">
        <f t="shared" ca="1" si="31"/>
        <v>-62.75</v>
      </c>
      <c r="R350" s="8">
        <f t="shared" si="32"/>
        <v>9.25</v>
      </c>
      <c r="S350" s="8">
        <f t="shared" ca="1" si="33"/>
        <v>-38.75</v>
      </c>
      <c r="T350" s="8">
        <f t="shared" ca="1" si="35"/>
        <v>-53.5</v>
      </c>
    </row>
    <row r="351" spans="1:20" x14ac:dyDescent="0.25">
      <c r="A351" s="1">
        <v>33375</v>
      </c>
      <c r="B351">
        <v>765.25</v>
      </c>
      <c r="C351">
        <v>768.5</v>
      </c>
      <c r="D351">
        <v>764</v>
      </c>
      <c r="E351">
        <v>768.25</v>
      </c>
      <c r="F351" s="3">
        <f t="shared" ca="1" si="25"/>
        <v>49.75</v>
      </c>
      <c r="G351" s="5">
        <f ca="1">AVERAGE(E351:OFFSET(E351,-$F$3+1,0))</f>
        <v>742.87968750000005</v>
      </c>
      <c r="H351" s="4">
        <f t="shared" si="36"/>
        <v>754.73168805866248</v>
      </c>
      <c r="I351" s="3">
        <f ca="1">SLOPE(E351:OFFSET(E351,-$F$3+1,0),A351:OFFSET(A351,-$F$3+1,0))</f>
        <v>0.36307375248596879</v>
      </c>
      <c r="J351" s="3">
        <f ca="1">IF(E351&gt;MAX(E350:OFFSET(E350,-$F$3+1,0)),1,IF(E351&lt;MIN(E350:OFFSET(E350,-$F$3+1,0)),-1,J350))</f>
        <v>1</v>
      </c>
      <c r="K351" s="6">
        <f t="shared" ca="1" si="26"/>
        <v>-1</v>
      </c>
      <c r="L351" s="6">
        <f t="shared" ca="1" si="27"/>
        <v>1</v>
      </c>
      <c r="M351" s="6">
        <f t="shared" si="28"/>
        <v>1</v>
      </c>
      <c r="N351" s="6">
        <f t="shared" ca="1" si="29"/>
        <v>1</v>
      </c>
      <c r="O351" s="6">
        <f t="shared" ca="1" si="34"/>
        <v>1</v>
      </c>
      <c r="P351" s="8">
        <f t="shared" ca="1" si="30"/>
        <v>-18.25</v>
      </c>
      <c r="Q351" s="8">
        <f t="shared" ca="1" si="31"/>
        <v>-61.25</v>
      </c>
      <c r="R351" s="8">
        <f t="shared" si="32"/>
        <v>10.75</v>
      </c>
      <c r="S351" s="8">
        <f t="shared" ca="1" si="33"/>
        <v>-37.25</v>
      </c>
      <c r="T351" s="8">
        <f t="shared" ca="1" si="35"/>
        <v>-54.25</v>
      </c>
    </row>
    <row r="352" spans="1:20" x14ac:dyDescent="0.25">
      <c r="A352" s="1">
        <v>33378</v>
      </c>
      <c r="B352">
        <v>768</v>
      </c>
      <c r="C352">
        <v>769.25</v>
      </c>
      <c r="D352">
        <v>766</v>
      </c>
      <c r="E352">
        <v>767.5</v>
      </c>
      <c r="F352" s="3">
        <f t="shared" ca="1" si="25"/>
        <v>49</v>
      </c>
      <c r="G352" s="5">
        <f ca="1">AVERAGE(E352:OFFSET(E352,-$F$3+1,0))</f>
        <v>743.18593750000002</v>
      </c>
      <c r="H352" s="4">
        <f t="shared" si="36"/>
        <v>754.89030062936229</v>
      </c>
      <c r="I352" s="3">
        <f ca="1">SLOPE(E352:OFFSET(E352,-$F$3+1,0),A352:OFFSET(A352,-$F$3+1,0))</f>
        <v>0.36295815220558597</v>
      </c>
      <c r="J352" s="3">
        <f ca="1">IF(E352&gt;MAX(E351:OFFSET(E351,-$F$3+1,0)),1,IF(E352&lt;MIN(E351:OFFSET(E351,-$F$3+1,0)),-1,J351))</f>
        <v>1</v>
      </c>
      <c r="K352" s="6">
        <f t="shared" ca="1" si="26"/>
        <v>-1</v>
      </c>
      <c r="L352" s="6">
        <f t="shared" ca="1" si="27"/>
        <v>1</v>
      </c>
      <c r="M352" s="6">
        <f t="shared" si="28"/>
        <v>1</v>
      </c>
      <c r="N352" s="6">
        <f t="shared" ca="1" si="29"/>
        <v>1</v>
      </c>
      <c r="O352" s="6">
        <f t="shared" ca="1" si="34"/>
        <v>1</v>
      </c>
      <c r="P352" s="8">
        <f t="shared" ca="1" si="30"/>
        <v>-17.5</v>
      </c>
      <c r="Q352" s="8">
        <f t="shared" ca="1" si="31"/>
        <v>-62</v>
      </c>
      <c r="R352" s="8">
        <f t="shared" si="32"/>
        <v>10</v>
      </c>
      <c r="S352" s="8">
        <f t="shared" ca="1" si="33"/>
        <v>-38</v>
      </c>
      <c r="T352" s="8">
        <f t="shared" ca="1" si="35"/>
        <v>-50.75</v>
      </c>
    </row>
    <row r="353" spans="1:20" x14ac:dyDescent="0.25">
      <c r="A353" s="1">
        <v>33379</v>
      </c>
      <c r="B353">
        <v>767.5</v>
      </c>
      <c r="C353">
        <v>772</v>
      </c>
      <c r="D353">
        <v>767.5</v>
      </c>
      <c r="E353">
        <v>771</v>
      </c>
      <c r="F353" s="3">
        <f t="shared" ca="1" si="25"/>
        <v>57</v>
      </c>
      <c r="G353" s="5">
        <f ca="1">AVERAGE(E353:OFFSET(E353,-$F$3+1,0))</f>
        <v>743.51406250000002</v>
      </c>
      <c r="H353" s="4">
        <f t="shared" si="36"/>
        <v>755.09042111843848</v>
      </c>
      <c r="I353" s="3">
        <f ca="1">SLOPE(E353:OFFSET(E353,-$F$3+1,0),A353:OFFSET(A353,-$F$3+1,0))</f>
        <v>0.36337369637489558</v>
      </c>
      <c r="J353" s="3">
        <f ca="1">IF(E353&gt;MAX(E352:OFFSET(E352,-$F$3+1,0)),1,IF(E353&lt;MIN(E352:OFFSET(E352,-$F$3+1,0)),-1,J352))</f>
        <v>1</v>
      </c>
      <c r="K353" s="6">
        <f t="shared" ca="1" si="26"/>
        <v>1</v>
      </c>
      <c r="L353" s="6">
        <f t="shared" ca="1" si="27"/>
        <v>1</v>
      </c>
      <c r="M353" s="6">
        <f t="shared" si="28"/>
        <v>1</v>
      </c>
      <c r="N353" s="6">
        <f t="shared" ca="1" si="29"/>
        <v>1</v>
      </c>
      <c r="O353" s="6">
        <f t="shared" ca="1" si="34"/>
        <v>1</v>
      </c>
      <c r="P353" s="8">
        <f t="shared" ca="1" si="30"/>
        <v>-21</v>
      </c>
      <c r="Q353" s="8">
        <f t="shared" ca="1" si="31"/>
        <v>-58.5</v>
      </c>
      <c r="R353" s="8">
        <f t="shared" si="32"/>
        <v>13.5</v>
      </c>
      <c r="S353" s="8">
        <f t="shared" ca="1" si="33"/>
        <v>-34.5</v>
      </c>
      <c r="T353" s="8">
        <f t="shared" ca="1" si="35"/>
        <v>-50.25</v>
      </c>
    </row>
    <row r="354" spans="1:20" x14ac:dyDescent="0.25">
      <c r="A354" s="1">
        <v>33380</v>
      </c>
      <c r="B354">
        <v>770.25</v>
      </c>
      <c r="C354">
        <v>771.75</v>
      </c>
      <c r="D354">
        <v>769.25</v>
      </c>
      <c r="E354">
        <v>771.5</v>
      </c>
      <c r="F354" s="3">
        <f t="shared" ca="1" si="25"/>
        <v>56</v>
      </c>
      <c r="G354" s="5">
        <f ca="1">AVERAGE(E354:OFFSET(E354,-$F$3+1,0))</f>
        <v>743.87343750000002</v>
      </c>
      <c r="H354" s="4">
        <f t="shared" si="36"/>
        <v>755.29426681883058</v>
      </c>
      <c r="I354" s="3">
        <f ca="1">SLOPE(E354:OFFSET(E354,-$F$3+1,0),A354:OFFSET(A354,-$F$3+1,0))</f>
        <v>0.36311006388248213</v>
      </c>
      <c r="J354" s="3">
        <f ca="1">IF(E354&gt;MAX(E353:OFFSET(E353,-$F$3+1,0)),1,IF(E354&lt;MIN(E353:OFFSET(E353,-$F$3+1,0)),-1,J353))</f>
        <v>1</v>
      </c>
      <c r="K354" s="6">
        <f t="shared" ca="1" si="26"/>
        <v>-1</v>
      </c>
      <c r="L354" s="6">
        <f t="shared" ca="1" si="27"/>
        <v>1</v>
      </c>
      <c r="M354" s="6">
        <f t="shared" si="28"/>
        <v>1</v>
      </c>
      <c r="N354" s="6">
        <f t="shared" ca="1" si="29"/>
        <v>1</v>
      </c>
      <c r="O354" s="6">
        <f t="shared" ca="1" si="34"/>
        <v>1</v>
      </c>
      <c r="P354" s="8">
        <f t="shared" ca="1" si="30"/>
        <v>-20.5</v>
      </c>
      <c r="Q354" s="8">
        <f t="shared" ca="1" si="31"/>
        <v>-58</v>
      </c>
      <c r="R354" s="8">
        <f t="shared" si="32"/>
        <v>14</v>
      </c>
      <c r="S354" s="8">
        <f t="shared" ca="1" si="33"/>
        <v>-34</v>
      </c>
      <c r="T354" s="8">
        <f t="shared" ca="1" si="35"/>
        <v>-52</v>
      </c>
    </row>
    <row r="355" spans="1:20" x14ac:dyDescent="0.25">
      <c r="A355" s="1">
        <v>33381</v>
      </c>
      <c r="B355">
        <v>771.75</v>
      </c>
      <c r="C355">
        <v>773.5</v>
      </c>
      <c r="D355">
        <v>768</v>
      </c>
      <c r="E355">
        <v>769.75</v>
      </c>
      <c r="F355" s="3">
        <f t="shared" ca="1" si="25"/>
        <v>54.75</v>
      </c>
      <c r="G355" s="5">
        <f ca="1">AVERAGE(E355:OFFSET(E355,-$F$3+1,0))</f>
        <v>744.21249999999998</v>
      </c>
      <c r="H355" s="4">
        <f t="shared" si="36"/>
        <v>755.47384114406248</v>
      </c>
      <c r="I355" s="3">
        <f ca="1">SLOPE(E355:OFFSET(E355,-$F$3+1,0),A355:OFFSET(A355,-$F$3+1,0))</f>
        <v>0.36276556357647882</v>
      </c>
      <c r="J355" s="3">
        <f ca="1">IF(E355&gt;MAX(E354:OFFSET(E354,-$F$3+1,0)),1,IF(E355&lt;MIN(E354:OFFSET(E354,-$F$3+1,0)),-1,J354))</f>
        <v>1</v>
      </c>
      <c r="K355" s="6">
        <f t="shared" ca="1" si="26"/>
        <v>-1</v>
      </c>
      <c r="L355" s="6">
        <f t="shared" ca="1" si="27"/>
        <v>1</v>
      </c>
      <c r="M355" s="6">
        <f t="shared" si="28"/>
        <v>1</v>
      </c>
      <c r="N355" s="6">
        <f t="shared" ca="1" si="29"/>
        <v>1</v>
      </c>
      <c r="O355" s="6">
        <f t="shared" ca="1" si="34"/>
        <v>1</v>
      </c>
      <c r="P355" s="8">
        <f t="shared" ca="1" si="30"/>
        <v>-18.75</v>
      </c>
      <c r="Q355" s="8">
        <f t="shared" ca="1" si="31"/>
        <v>-59.75</v>
      </c>
      <c r="R355" s="8">
        <f t="shared" si="32"/>
        <v>12.25</v>
      </c>
      <c r="S355" s="8">
        <f t="shared" ca="1" si="33"/>
        <v>-35.75</v>
      </c>
      <c r="T355" s="8">
        <f t="shared" ca="1" si="35"/>
        <v>-49.25</v>
      </c>
    </row>
    <row r="356" spans="1:20" x14ac:dyDescent="0.25">
      <c r="A356" s="1">
        <v>33382</v>
      </c>
      <c r="B356">
        <v>771</v>
      </c>
      <c r="C356">
        <v>773.75</v>
      </c>
      <c r="D356">
        <v>770.25</v>
      </c>
      <c r="E356">
        <v>772.5</v>
      </c>
      <c r="F356" s="3">
        <f t="shared" ref="F356:F419" ca="1" si="37">E356-OFFSET(E356,-$F$3+1,0)</f>
        <v>54.75</v>
      </c>
      <c r="G356" s="5">
        <f ca="1">AVERAGE(E356:OFFSET(E356,-$F$3+1,0))</f>
        <v>744.57187499999998</v>
      </c>
      <c r="H356" s="4">
        <f t="shared" si="36"/>
        <v>755.6853462230182</v>
      </c>
      <c r="I356" s="3">
        <f ca="1">SLOPE(E356:OFFSET(E356,-$F$3+1,0),A356:OFFSET(A356,-$F$3+1,0))</f>
        <v>0.3627331125196871</v>
      </c>
      <c r="J356" s="3">
        <f ca="1">IF(E356&gt;MAX(E355:OFFSET(E355,-$F$3+1,0)),1,IF(E356&lt;MIN(E355:OFFSET(E355,-$F$3+1,0)),-1,J355))</f>
        <v>1</v>
      </c>
      <c r="K356" s="6">
        <f t="shared" ca="1" si="26"/>
        <v>-1</v>
      </c>
      <c r="L356" s="6">
        <f t="shared" ca="1" si="27"/>
        <v>1</v>
      </c>
      <c r="M356" s="6">
        <f t="shared" si="28"/>
        <v>1</v>
      </c>
      <c r="N356" s="6">
        <f t="shared" ca="1" si="29"/>
        <v>1</v>
      </c>
      <c r="O356" s="6">
        <f t="shared" ca="1" si="34"/>
        <v>1</v>
      </c>
      <c r="P356" s="8">
        <f t="shared" ca="1" si="30"/>
        <v>-21.5</v>
      </c>
      <c r="Q356" s="8">
        <f t="shared" ca="1" si="31"/>
        <v>-57</v>
      </c>
      <c r="R356" s="8">
        <f t="shared" si="32"/>
        <v>15</v>
      </c>
      <c r="S356" s="8">
        <f t="shared" ca="1" si="33"/>
        <v>-33</v>
      </c>
      <c r="T356" s="8">
        <f t="shared" ca="1" si="35"/>
        <v>-45</v>
      </c>
    </row>
    <row r="357" spans="1:20" x14ac:dyDescent="0.25">
      <c r="A357" s="1">
        <v>33386</v>
      </c>
      <c r="B357">
        <v>773</v>
      </c>
      <c r="C357">
        <v>777.5</v>
      </c>
      <c r="D357">
        <v>771.5</v>
      </c>
      <c r="E357">
        <v>776.75</v>
      </c>
      <c r="F357" s="3">
        <f t="shared" ca="1" si="37"/>
        <v>70.75</v>
      </c>
      <c r="G357" s="5">
        <f ca="1">AVERAGE(E357:OFFSET(E357,-$F$3+1,0))</f>
        <v>744.94062499999995</v>
      </c>
      <c r="H357" s="4">
        <f t="shared" si="36"/>
        <v>755.94701894074467</v>
      </c>
      <c r="I357" s="3">
        <f ca="1">SLOPE(E357:OFFSET(E357,-$F$3+1,0),A357:OFFSET(A357,-$F$3+1,0))</f>
        <v>0.36339427707029343</v>
      </c>
      <c r="J357" s="3">
        <f ca="1">IF(E357&gt;MAX(E356:OFFSET(E356,-$F$3+1,0)),1,IF(E357&lt;MIN(E356:OFFSET(E356,-$F$3+1,0)),-1,J356))</f>
        <v>1</v>
      </c>
      <c r="K357" s="6">
        <f t="shared" ref="K357:K420" ca="1" si="38">IF(F357&gt;F356,1,-1)</f>
        <v>1</v>
      </c>
      <c r="L357" s="6">
        <f t="shared" ref="L357:L420" ca="1" si="39">IF(G357&gt;G356,1,-1)</f>
        <v>1</v>
      </c>
      <c r="M357" s="6">
        <f t="shared" ref="M357:M420" si="40">IF(H357&gt;H356,1,-1)</f>
        <v>1</v>
      </c>
      <c r="N357" s="6">
        <f t="shared" ref="N357:N420" ca="1" si="41">IF(I357&gt;0,1,-1)</f>
        <v>1</v>
      </c>
      <c r="O357" s="6">
        <f t="shared" ca="1" si="34"/>
        <v>1</v>
      </c>
      <c r="P357" s="8">
        <f t="shared" ca="1" si="30"/>
        <v>-25.75</v>
      </c>
      <c r="Q357" s="8">
        <f t="shared" ca="1" si="31"/>
        <v>-52.75</v>
      </c>
      <c r="R357" s="8">
        <f t="shared" si="32"/>
        <v>19.25</v>
      </c>
      <c r="S357" s="8">
        <f t="shared" ca="1" si="33"/>
        <v>-28.75</v>
      </c>
      <c r="T357" s="8">
        <f t="shared" ref="T357:T420" ca="1" si="42">O357*($E358-$E357)+T356</f>
        <v>-43.5</v>
      </c>
    </row>
    <row r="358" spans="1:20" x14ac:dyDescent="0.25">
      <c r="A358" s="1">
        <v>33387</v>
      </c>
      <c r="B358">
        <v>777.25</v>
      </c>
      <c r="C358">
        <v>779</v>
      </c>
      <c r="D358">
        <v>776.25</v>
      </c>
      <c r="E358">
        <v>778.25</v>
      </c>
      <c r="F358" s="3">
        <f t="shared" ca="1" si="37"/>
        <v>75.75</v>
      </c>
      <c r="G358" s="5">
        <f ca="1">AVERAGE(E358:OFFSET(E358,-$F$3+1,0))</f>
        <v>745.39218749999998</v>
      </c>
      <c r="H358" s="4">
        <f t="shared" si="36"/>
        <v>756.22407460607701</v>
      </c>
      <c r="I358" s="3">
        <f ca="1">SLOPE(E358:OFFSET(E358,-$F$3+1,0),A358:OFFSET(A358,-$F$3+1,0))</f>
        <v>0.36235638939827847</v>
      </c>
      <c r="J358" s="3">
        <f ca="1">IF(E358&gt;MAX(E357:OFFSET(E357,-$F$3+1,0)),1,IF(E358&lt;MIN(E357:OFFSET(E357,-$F$3+1,0)),-1,J357))</f>
        <v>1</v>
      </c>
      <c r="K358" s="6">
        <f t="shared" ca="1" si="38"/>
        <v>1</v>
      </c>
      <c r="L358" s="6">
        <f t="shared" ca="1" si="39"/>
        <v>1</v>
      </c>
      <c r="M358" s="6">
        <f t="shared" si="40"/>
        <v>1</v>
      </c>
      <c r="N358" s="6">
        <f t="shared" ca="1" si="41"/>
        <v>1</v>
      </c>
      <c r="O358" s="6">
        <f t="shared" ca="1" si="34"/>
        <v>1</v>
      </c>
      <c r="P358" s="8">
        <f t="shared" ref="P358:P421" ca="1" si="43">K357*($E358-$E357)+P357</f>
        <v>-24.25</v>
      </c>
      <c r="Q358" s="8">
        <f t="shared" ref="Q358:Q421" ca="1" si="44">L357*($E358-$E357)+Q357</f>
        <v>-51.25</v>
      </c>
      <c r="R358" s="8">
        <f t="shared" ref="R358:R421" si="45">M357*($E358-$E357)+R357</f>
        <v>20.75</v>
      </c>
      <c r="S358" s="8">
        <f t="shared" ref="S358:S421" ca="1" si="46">N357*($E358-$E357)+S357</f>
        <v>-27.25</v>
      </c>
      <c r="T358" s="8">
        <f t="shared" ca="1" si="42"/>
        <v>-40.25</v>
      </c>
    </row>
    <row r="359" spans="1:20" x14ac:dyDescent="0.25">
      <c r="A359" s="1">
        <v>33388</v>
      </c>
      <c r="B359">
        <v>777.75</v>
      </c>
      <c r="C359">
        <v>783.5</v>
      </c>
      <c r="D359">
        <v>777.5</v>
      </c>
      <c r="E359">
        <v>781.5</v>
      </c>
      <c r="F359" s="3">
        <f t="shared" ca="1" si="37"/>
        <v>84</v>
      </c>
      <c r="G359" s="5">
        <f ca="1">AVERAGE(E359:OFFSET(E359,-$F$3+1,0))</f>
        <v>745.88593749999995</v>
      </c>
      <c r="H359" s="4">
        <f t="shared" si="36"/>
        <v>756.53806125693325</v>
      </c>
      <c r="I359" s="3">
        <f ca="1">SLOPE(E359:OFFSET(E359,-$F$3+1,0),A359:OFFSET(A359,-$F$3+1,0))</f>
        <v>0.36118696987682053</v>
      </c>
      <c r="J359" s="3">
        <f ca="1">IF(E359&gt;MAX(E358:OFFSET(E358,-$F$3+1,0)),1,IF(E359&lt;MIN(E358:OFFSET(E358,-$F$3+1,0)),-1,J358))</f>
        <v>1</v>
      </c>
      <c r="K359" s="6">
        <f t="shared" ca="1" si="38"/>
        <v>1</v>
      </c>
      <c r="L359" s="6">
        <f t="shared" ca="1" si="39"/>
        <v>1</v>
      </c>
      <c r="M359" s="6">
        <f t="shared" si="40"/>
        <v>1</v>
      </c>
      <c r="N359" s="6">
        <f t="shared" ca="1" si="41"/>
        <v>1</v>
      </c>
      <c r="O359" s="6">
        <f t="shared" ca="1" si="34"/>
        <v>1</v>
      </c>
      <c r="P359" s="8">
        <f t="shared" ca="1" si="43"/>
        <v>-21</v>
      </c>
      <c r="Q359" s="8">
        <f t="shared" ca="1" si="44"/>
        <v>-48</v>
      </c>
      <c r="R359" s="8">
        <f t="shared" si="45"/>
        <v>24</v>
      </c>
      <c r="S359" s="8">
        <f t="shared" ca="1" si="46"/>
        <v>-24</v>
      </c>
      <c r="T359" s="8">
        <f t="shared" ca="1" si="42"/>
        <v>-38</v>
      </c>
    </row>
    <row r="360" spans="1:20" x14ac:dyDescent="0.25">
      <c r="A360" s="1">
        <v>33389</v>
      </c>
      <c r="B360">
        <v>782</v>
      </c>
      <c r="C360">
        <v>784.5</v>
      </c>
      <c r="D360">
        <v>780</v>
      </c>
      <c r="E360">
        <v>783.75</v>
      </c>
      <c r="F360" s="3">
        <f t="shared" ca="1" si="37"/>
        <v>81.75</v>
      </c>
      <c r="G360" s="5">
        <f ca="1">AVERAGE(E360:OFFSET(E360,-$F$3+1,0))</f>
        <v>746.42499999999995</v>
      </c>
      <c r="H360" s="4">
        <f t="shared" si="36"/>
        <v>756.87609776305828</v>
      </c>
      <c r="I360" s="3">
        <f ca="1">SLOPE(E360:OFFSET(E360,-$F$3+1,0),A360:OFFSET(A360,-$F$3+1,0))</f>
        <v>0.35946126934065564</v>
      </c>
      <c r="J360" s="3">
        <f ca="1">IF(E360&gt;MAX(E359:OFFSET(E359,-$F$3+1,0)),1,IF(E360&lt;MIN(E359:OFFSET(E359,-$F$3+1,0)),-1,J359))</f>
        <v>1</v>
      </c>
      <c r="K360" s="6">
        <f t="shared" ca="1" si="38"/>
        <v>-1</v>
      </c>
      <c r="L360" s="6">
        <f t="shared" ca="1" si="39"/>
        <v>1</v>
      </c>
      <c r="M360" s="6">
        <f t="shared" si="40"/>
        <v>1</v>
      </c>
      <c r="N360" s="6">
        <f t="shared" ca="1" si="41"/>
        <v>1</v>
      </c>
      <c r="O360" s="6">
        <f t="shared" ca="1" si="34"/>
        <v>1</v>
      </c>
      <c r="P360" s="8">
        <f t="shared" ca="1" si="43"/>
        <v>-18.75</v>
      </c>
      <c r="Q360" s="8">
        <f t="shared" ca="1" si="44"/>
        <v>-45.75</v>
      </c>
      <c r="R360" s="8">
        <f t="shared" si="45"/>
        <v>26.25</v>
      </c>
      <c r="S360" s="8">
        <f t="shared" ca="1" si="46"/>
        <v>-21.75</v>
      </c>
      <c r="T360" s="8">
        <f t="shared" ca="1" si="42"/>
        <v>-39.5</v>
      </c>
    </row>
    <row r="361" spans="1:20" x14ac:dyDescent="0.25">
      <c r="A361" s="1">
        <v>33392</v>
      </c>
      <c r="B361">
        <v>783</v>
      </c>
      <c r="C361">
        <v>785</v>
      </c>
      <c r="D361">
        <v>781.5</v>
      </c>
      <c r="E361">
        <v>782.25</v>
      </c>
      <c r="F361" s="3">
        <f t="shared" ca="1" si="37"/>
        <v>76</v>
      </c>
      <c r="G361" s="5">
        <f ca="1">AVERAGE(E361:OFFSET(E361,-$F$3+1,0))</f>
        <v>746.92656250000005</v>
      </c>
      <c r="H361" s="4">
        <f t="shared" si="36"/>
        <v>757.19130151755451</v>
      </c>
      <c r="I361" s="3">
        <f ca="1">SLOPE(E361:OFFSET(E361,-$F$3+1,0),A361:OFFSET(A361,-$F$3+1,0))</f>
        <v>0.35797518921126614</v>
      </c>
      <c r="J361" s="3">
        <f ca="1">IF(E361&gt;MAX(E360:OFFSET(E360,-$F$3+1,0)),1,IF(E361&lt;MIN(E360:OFFSET(E360,-$F$3+1,0)),-1,J360))</f>
        <v>1</v>
      </c>
      <c r="K361" s="6">
        <f t="shared" ca="1" si="38"/>
        <v>-1</v>
      </c>
      <c r="L361" s="6">
        <f t="shared" ca="1" si="39"/>
        <v>1</v>
      </c>
      <c r="M361" s="6">
        <f t="shared" si="40"/>
        <v>1</v>
      </c>
      <c r="N361" s="6">
        <f t="shared" ca="1" si="41"/>
        <v>1</v>
      </c>
      <c r="O361" s="6">
        <f t="shared" ca="1" si="34"/>
        <v>1</v>
      </c>
      <c r="P361" s="8">
        <f t="shared" ca="1" si="43"/>
        <v>-17.25</v>
      </c>
      <c r="Q361" s="8">
        <f t="shared" ca="1" si="44"/>
        <v>-47.25</v>
      </c>
      <c r="R361" s="8">
        <f t="shared" si="45"/>
        <v>24.75</v>
      </c>
      <c r="S361" s="8">
        <f t="shared" ca="1" si="46"/>
        <v>-23.25</v>
      </c>
      <c r="T361" s="8">
        <f t="shared" ca="1" si="42"/>
        <v>-39.25</v>
      </c>
    </row>
    <row r="362" spans="1:20" x14ac:dyDescent="0.25">
      <c r="A362" s="1">
        <v>33393</v>
      </c>
      <c r="B362">
        <v>781.5</v>
      </c>
      <c r="C362">
        <v>783</v>
      </c>
      <c r="D362">
        <v>779.5</v>
      </c>
      <c r="E362">
        <v>782.5</v>
      </c>
      <c r="F362" s="3">
        <f t="shared" ca="1" si="37"/>
        <v>81</v>
      </c>
      <c r="G362" s="5">
        <f ca="1">AVERAGE(E362:OFFSET(E362,-$F$3+1,0))</f>
        <v>747.40312500000005</v>
      </c>
      <c r="H362" s="4">
        <f t="shared" si="36"/>
        <v>757.50569528752283</v>
      </c>
      <c r="I362" s="3">
        <f ca="1">SLOPE(E362:OFFSET(E362,-$F$3+1,0),A362:OFFSET(A362,-$F$3+1,0))</f>
        <v>0.35699913840701808</v>
      </c>
      <c r="J362" s="3">
        <f ca="1">IF(E362&gt;MAX(E361:OFFSET(E361,-$F$3+1,0)),1,IF(E362&lt;MIN(E361:OFFSET(E361,-$F$3+1,0)),-1,J361))</f>
        <v>1</v>
      </c>
      <c r="K362" s="6">
        <f t="shared" ca="1" si="38"/>
        <v>1</v>
      </c>
      <c r="L362" s="6">
        <f t="shared" ca="1" si="39"/>
        <v>1</v>
      </c>
      <c r="M362" s="6">
        <f t="shared" si="40"/>
        <v>1</v>
      </c>
      <c r="N362" s="6">
        <f t="shared" ca="1" si="41"/>
        <v>1</v>
      </c>
      <c r="O362" s="6">
        <f t="shared" ca="1" si="34"/>
        <v>1</v>
      </c>
      <c r="P362" s="8">
        <f t="shared" ca="1" si="43"/>
        <v>-17.5</v>
      </c>
      <c r="Q362" s="8">
        <f t="shared" ca="1" si="44"/>
        <v>-47</v>
      </c>
      <c r="R362" s="8">
        <f t="shared" si="45"/>
        <v>25</v>
      </c>
      <c r="S362" s="8">
        <f t="shared" ca="1" si="46"/>
        <v>-23</v>
      </c>
      <c r="T362" s="8">
        <f t="shared" ca="1" si="42"/>
        <v>-41.75</v>
      </c>
    </row>
    <row r="363" spans="1:20" x14ac:dyDescent="0.25">
      <c r="A363" s="1">
        <v>33394</v>
      </c>
      <c r="B363">
        <v>783</v>
      </c>
      <c r="C363">
        <v>783.25</v>
      </c>
      <c r="D363">
        <v>779.25</v>
      </c>
      <c r="E363">
        <v>780</v>
      </c>
      <c r="F363" s="3">
        <f t="shared" ca="1" si="37"/>
        <v>79.25</v>
      </c>
      <c r="G363" s="5">
        <f ca="1">AVERAGE(E363:OFFSET(E363,-$F$3+1,0))</f>
        <v>747.89374999999995</v>
      </c>
      <c r="H363" s="4">
        <f t="shared" si="36"/>
        <v>757.78512764419952</v>
      </c>
      <c r="I363" s="3">
        <f ca="1">SLOPE(E363:OFFSET(E363,-$F$3+1,0),A363:OFFSET(A363,-$F$3+1,0))</f>
        <v>0.35476262617656079</v>
      </c>
      <c r="J363" s="3">
        <f ca="1">IF(E363&gt;MAX(E362:OFFSET(E362,-$F$3+1,0)),1,IF(E363&lt;MIN(E362:OFFSET(E362,-$F$3+1,0)),-1,J362))</f>
        <v>1</v>
      </c>
      <c r="K363" s="6">
        <f t="shared" ca="1" si="38"/>
        <v>-1</v>
      </c>
      <c r="L363" s="6">
        <f t="shared" ca="1" si="39"/>
        <v>1</v>
      </c>
      <c r="M363" s="6">
        <f t="shared" si="40"/>
        <v>1</v>
      </c>
      <c r="N363" s="6">
        <f t="shared" ca="1" si="41"/>
        <v>1</v>
      </c>
      <c r="O363" s="6">
        <f t="shared" ca="1" si="34"/>
        <v>1</v>
      </c>
      <c r="P363" s="8">
        <f t="shared" ca="1" si="43"/>
        <v>-20</v>
      </c>
      <c r="Q363" s="8">
        <f t="shared" ca="1" si="44"/>
        <v>-49.5</v>
      </c>
      <c r="R363" s="8">
        <f t="shared" si="45"/>
        <v>22.5</v>
      </c>
      <c r="S363" s="8">
        <f t="shared" ca="1" si="46"/>
        <v>-25.5</v>
      </c>
      <c r="T363" s="8">
        <f t="shared" ca="1" si="42"/>
        <v>-43.5</v>
      </c>
    </row>
    <row r="364" spans="1:20" x14ac:dyDescent="0.25">
      <c r="A364" s="1">
        <v>33395</v>
      </c>
      <c r="B364">
        <v>780.25</v>
      </c>
      <c r="C364">
        <v>781</v>
      </c>
      <c r="D364">
        <v>777.5</v>
      </c>
      <c r="E364">
        <v>778.25</v>
      </c>
      <c r="F364" s="3">
        <f t="shared" ca="1" si="37"/>
        <v>69.75</v>
      </c>
      <c r="G364" s="5">
        <f ca="1">AVERAGE(E364:OFFSET(E364,-$F$3+1,0))</f>
        <v>748.37812499999995</v>
      </c>
      <c r="H364" s="4">
        <f t="shared" si="36"/>
        <v>758.0393496610418</v>
      </c>
      <c r="I364" s="3">
        <f ca="1">SLOPE(E364:OFFSET(E364,-$F$3+1,0),A364:OFFSET(A364,-$F$3+1,0))</f>
        <v>0.35202281574991801</v>
      </c>
      <c r="J364" s="3">
        <f ca="1">IF(E364&gt;MAX(E363:OFFSET(E363,-$F$3+1,0)),1,IF(E364&lt;MIN(E363:OFFSET(E363,-$F$3+1,0)),-1,J363))</f>
        <v>1</v>
      </c>
      <c r="K364" s="6">
        <f t="shared" ca="1" si="38"/>
        <v>-1</v>
      </c>
      <c r="L364" s="6">
        <f t="shared" ca="1" si="39"/>
        <v>1</v>
      </c>
      <c r="M364" s="6">
        <f t="shared" si="40"/>
        <v>1</v>
      </c>
      <c r="N364" s="6">
        <f t="shared" ca="1" si="41"/>
        <v>1</v>
      </c>
      <c r="O364" s="6">
        <f t="shared" ca="1" si="34"/>
        <v>1</v>
      </c>
      <c r="P364" s="8">
        <f t="shared" ca="1" si="43"/>
        <v>-18.25</v>
      </c>
      <c r="Q364" s="8">
        <f t="shared" ca="1" si="44"/>
        <v>-51.25</v>
      </c>
      <c r="R364" s="8">
        <f t="shared" si="45"/>
        <v>20.75</v>
      </c>
      <c r="S364" s="8">
        <f t="shared" ca="1" si="46"/>
        <v>-27.25</v>
      </c>
      <c r="T364" s="8">
        <f t="shared" ca="1" si="42"/>
        <v>-47.5</v>
      </c>
    </row>
    <row r="365" spans="1:20" x14ac:dyDescent="0.25">
      <c r="A365" s="1">
        <v>33396</v>
      </c>
      <c r="B365">
        <v>776.5</v>
      </c>
      <c r="C365">
        <v>777.5</v>
      </c>
      <c r="D365">
        <v>773.25</v>
      </c>
      <c r="E365">
        <v>774.25</v>
      </c>
      <c r="F365" s="3">
        <f t="shared" ca="1" si="37"/>
        <v>61</v>
      </c>
      <c r="G365" s="5">
        <f ca="1">AVERAGE(E365:OFFSET(E365,-$F$3+1,0))</f>
        <v>748.7890625</v>
      </c>
      <c r="H365" s="4">
        <f t="shared" si="36"/>
        <v>758.24072419941399</v>
      </c>
      <c r="I365" s="3">
        <f ca="1">SLOPE(E365:OFFSET(E365,-$F$3+1,0),A365:OFFSET(A365,-$F$3+1,0))</f>
        <v>0.34980392961941409</v>
      </c>
      <c r="J365" s="3">
        <f ca="1">IF(E365&gt;MAX(E364:OFFSET(E364,-$F$3+1,0)),1,IF(E365&lt;MIN(E364:OFFSET(E364,-$F$3+1,0)),-1,J364))</f>
        <v>1</v>
      </c>
      <c r="K365" s="6">
        <f t="shared" ca="1" si="38"/>
        <v>-1</v>
      </c>
      <c r="L365" s="6">
        <f t="shared" ca="1" si="39"/>
        <v>1</v>
      </c>
      <c r="M365" s="6">
        <f t="shared" si="40"/>
        <v>1</v>
      </c>
      <c r="N365" s="6">
        <f t="shared" ca="1" si="41"/>
        <v>1</v>
      </c>
      <c r="O365" s="6">
        <f t="shared" ca="1" si="34"/>
        <v>1</v>
      </c>
      <c r="P365" s="8">
        <f t="shared" ca="1" si="43"/>
        <v>-14.25</v>
      </c>
      <c r="Q365" s="8">
        <f t="shared" ca="1" si="44"/>
        <v>-55.25</v>
      </c>
      <c r="R365" s="8">
        <f t="shared" si="45"/>
        <v>16.75</v>
      </c>
      <c r="S365" s="8">
        <f t="shared" ca="1" si="46"/>
        <v>-31.25</v>
      </c>
      <c r="T365" s="8">
        <f t="shared" ca="1" si="42"/>
        <v>-49</v>
      </c>
    </row>
    <row r="366" spans="1:20" x14ac:dyDescent="0.25">
      <c r="A366" s="1">
        <v>33399</v>
      </c>
      <c r="B366">
        <v>774.5</v>
      </c>
      <c r="C366">
        <v>774.75</v>
      </c>
      <c r="D366">
        <v>772</v>
      </c>
      <c r="E366">
        <v>772.75</v>
      </c>
      <c r="F366" s="3">
        <f t="shared" ca="1" si="37"/>
        <v>57</v>
      </c>
      <c r="G366" s="5">
        <f ca="1">AVERAGE(E366:OFFSET(E366,-$F$3+1,0))</f>
        <v>749.16093750000005</v>
      </c>
      <c r="H366" s="4">
        <f t="shared" si="36"/>
        <v>758.42096365035297</v>
      </c>
      <c r="I366" s="3">
        <f ca="1">SLOPE(E366:OFFSET(E366,-$F$3+1,0),A366:OFFSET(A366,-$F$3+1,0))</f>
        <v>0.3478920673129921</v>
      </c>
      <c r="J366" s="3">
        <f ca="1">IF(E366&gt;MAX(E365:OFFSET(E365,-$F$3+1,0)),1,IF(E366&lt;MIN(E365:OFFSET(E365,-$F$3+1,0)),-1,J365))</f>
        <v>1</v>
      </c>
      <c r="K366" s="6">
        <f t="shared" ca="1" si="38"/>
        <v>-1</v>
      </c>
      <c r="L366" s="6">
        <f t="shared" ca="1" si="39"/>
        <v>1</v>
      </c>
      <c r="M366" s="6">
        <f t="shared" si="40"/>
        <v>1</v>
      </c>
      <c r="N366" s="6">
        <f t="shared" ca="1" si="41"/>
        <v>1</v>
      </c>
      <c r="O366" s="6">
        <f t="shared" ca="1" si="34"/>
        <v>1</v>
      </c>
      <c r="P366" s="8">
        <f t="shared" ca="1" si="43"/>
        <v>-12.75</v>
      </c>
      <c r="Q366" s="8">
        <f t="shared" ca="1" si="44"/>
        <v>-56.75</v>
      </c>
      <c r="R366" s="8">
        <f t="shared" si="45"/>
        <v>15.25</v>
      </c>
      <c r="S366" s="8">
        <f t="shared" ca="1" si="46"/>
        <v>-32.75</v>
      </c>
      <c r="T366" s="8">
        <f t="shared" ca="1" si="42"/>
        <v>-45.75</v>
      </c>
    </row>
    <row r="367" spans="1:20" x14ac:dyDescent="0.25">
      <c r="A367" s="1">
        <v>33400</v>
      </c>
      <c r="B367">
        <v>773</v>
      </c>
      <c r="C367">
        <v>776.5</v>
      </c>
      <c r="D367">
        <v>773</v>
      </c>
      <c r="E367">
        <v>776</v>
      </c>
      <c r="F367" s="3">
        <f t="shared" ca="1" si="37"/>
        <v>62</v>
      </c>
      <c r="G367" s="5">
        <f ca="1">AVERAGE(E367:OFFSET(E367,-$F$3+1,0))</f>
        <v>749.53750000000002</v>
      </c>
      <c r="H367" s="4">
        <f t="shared" si="36"/>
        <v>758.63933677270882</v>
      </c>
      <c r="I367" s="3">
        <f ca="1">SLOPE(E367:OFFSET(E367,-$F$3+1,0),A367:OFFSET(A367,-$F$3+1,0))</f>
        <v>0.3467226436306296</v>
      </c>
      <c r="J367" s="3">
        <f ca="1">IF(E367&gt;MAX(E366:OFFSET(E366,-$F$3+1,0)),1,IF(E367&lt;MIN(E366:OFFSET(E366,-$F$3+1,0)),-1,J366))</f>
        <v>1</v>
      </c>
      <c r="K367" s="6">
        <f t="shared" ca="1" si="38"/>
        <v>1</v>
      </c>
      <c r="L367" s="6">
        <f t="shared" ca="1" si="39"/>
        <v>1</v>
      </c>
      <c r="M367" s="6">
        <f t="shared" si="40"/>
        <v>1</v>
      </c>
      <c r="N367" s="6">
        <f t="shared" ca="1" si="41"/>
        <v>1</v>
      </c>
      <c r="O367" s="6">
        <f t="shared" ca="1" si="34"/>
        <v>1</v>
      </c>
      <c r="P367" s="8">
        <f t="shared" ca="1" si="43"/>
        <v>-16</v>
      </c>
      <c r="Q367" s="8">
        <f t="shared" ca="1" si="44"/>
        <v>-53.5</v>
      </c>
      <c r="R367" s="8">
        <f t="shared" si="45"/>
        <v>18.5</v>
      </c>
      <c r="S367" s="8">
        <f t="shared" ca="1" si="46"/>
        <v>-29.5</v>
      </c>
      <c r="T367" s="8">
        <f t="shared" ca="1" si="42"/>
        <v>-50.75</v>
      </c>
    </row>
    <row r="368" spans="1:20" x14ac:dyDescent="0.25">
      <c r="A368" s="1">
        <v>33401</v>
      </c>
      <c r="B368">
        <v>774.25</v>
      </c>
      <c r="C368">
        <v>774.5</v>
      </c>
      <c r="D368">
        <v>768.25</v>
      </c>
      <c r="E368">
        <v>771</v>
      </c>
      <c r="F368" s="3">
        <f t="shared" ca="1" si="37"/>
        <v>55.25</v>
      </c>
      <c r="G368" s="5">
        <f ca="1">AVERAGE(E368:OFFSET(E368,-$F$3+1,0))</f>
        <v>749.89374999999995</v>
      </c>
      <c r="H368" s="4">
        <f t="shared" si="36"/>
        <v>758.79288538422793</v>
      </c>
      <c r="I368" s="3">
        <f ca="1">SLOPE(E368:OFFSET(E368,-$F$3+1,0),A368:OFFSET(A368,-$F$3+1,0))</f>
        <v>0.34441624213055855</v>
      </c>
      <c r="J368" s="3">
        <f ca="1">IF(E368&gt;MAX(E367:OFFSET(E367,-$F$3+1,0)),1,IF(E368&lt;MIN(E367:OFFSET(E367,-$F$3+1,0)),-1,J367))</f>
        <v>1</v>
      </c>
      <c r="K368" s="6">
        <f t="shared" ca="1" si="38"/>
        <v>-1</v>
      </c>
      <c r="L368" s="6">
        <f t="shared" ca="1" si="39"/>
        <v>1</v>
      </c>
      <c r="M368" s="6">
        <f t="shared" si="40"/>
        <v>1</v>
      </c>
      <c r="N368" s="6">
        <f t="shared" ca="1" si="41"/>
        <v>1</v>
      </c>
      <c r="O368" s="6">
        <f t="shared" ca="1" si="34"/>
        <v>1</v>
      </c>
      <c r="P368" s="8">
        <f t="shared" ca="1" si="43"/>
        <v>-21</v>
      </c>
      <c r="Q368" s="8">
        <f t="shared" ca="1" si="44"/>
        <v>-58.5</v>
      </c>
      <c r="R368" s="8">
        <f t="shared" si="45"/>
        <v>13.5</v>
      </c>
      <c r="S368" s="8">
        <f t="shared" ca="1" si="46"/>
        <v>-34.5</v>
      </c>
      <c r="T368" s="8">
        <f t="shared" ca="1" si="42"/>
        <v>-49.5</v>
      </c>
    </row>
    <row r="369" spans="1:20" x14ac:dyDescent="0.25">
      <c r="A369" s="1">
        <v>33402</v>
      </c>
      <c r="B369">
        <v>771.5</v>
      </c>
      <c r="C369">
        <v>772.75</v>
      </c>
      <c r="D369">
        <v>770.25</v>
      </c>
      <c r="E369">
        <v>772.25</v>
      </c>
      <c r="F369" s="3">
        <f t="shared" ca="1" si="37"/>
        <v>60.5</v>
      </c>
      <c r="G369" s="5">
        <f ca="1">AVERAGE(E369:OFFSET(E369,-$F$3+1,0))</f>
        <v>750.24687500000005</v>
      </c>
      <c r="H369" s="4">
        <f t="shared" si="36"/>
        <v>758.96005450988969</v>
      </c>
      <c r="I369" s="3">
        <f ca="1">SLOPE(E369:OFFSET(E369,-$F$3+1,0),A369:OFFSET(A369,-$F$3+1,0))</f>
        <v>0.34254083217505005</v>
      </c>
      <c r="J369" s="3">
        <f ca="1">IF(E369&gt;MAX(E368:OFFSET(E368,-$F$3+1,0)),1,IF(E369&lt;MIN(E368:OFFSET(E368,-$F$3+1,0)),-1,J368))</f>
        <v>1</v>
      </c>
      <c r="K369" s="6">
        <f t="shared" ca="1" si="38"/>
        <v>1</v>
      </c>
      <c r="L369" s="6">
        <f t="shared" ca="1" si="39"/>
        <v>1</v>
      </c>
      <c r="M369" s="6">
        <f t="shared" si="40"/>
        <v>1</v>
      </c>
      <c r="N369" s="6">
        <f t="shared" ca="1" si="41"/>
        <v>1</v>
      </c>
      <c r="O369" s="6">
        <f t="shared" ca="1" si="34"/>
        <v>1</v>
      </c>
      <c r="P369" s="8">
        <f t="shared" ca="1" si="43"/>
        <v>-22.25</v>
      </c>
      <c r="Q369" s="8">
        <f t="shared" ca="1" si="44"/>
        <v>-57.25</v>
      </c>
      <c r="R369" s="8">
        <f t="shared" si="45"/>
        <v>14.75</v>
      </c>
      <c r="S369" s="8">
        <f t="shared" ca="1" si="46"/>
        <v>-33.25</v>
      </c>
      <c r="T369" s="8">
        <f t="shared" ca="1" si="42"/>
        <v>-45.5</v>
      </c>
    </row>
    <row r="370" spans="1:20" x14ac:dyDescent="0.25">
      <c r="A370" s="1">
        <v>33403</v>
      </c>
      <c r="B370">
        <v>773.5</v>
      </c>
      <c r="C370">
        <v>777</v>
      </c>
      <c r="D370">
        <v>773.25</v>
      </c>
      <c r="E370">
        <v>776.25</v>
      </c>
      <c r="F370" s="3">
        <f t="shared" ca="1" si="37"/>
        <v>69.75</v>
      </c>
      <c r="G370" s="5">
        <f ca="1">AVERAGE(E370:OFFSET(E370,-$F$3+1,0))</f>
        <v>750.65</v>
      </c>
      <c r="H370" s="4">
        <f t="shared" si="36"/>
        <v>759.17483644144386</v>
      </c>
      <c r="I370" s="3">
        <f ca="1">SLOPE(E370:OFFSET(E370,-$F$3+1,0),A370:OFFSET(A370,-$F$3+1,0))</f>
        <v>0.34059546678695612</v>
      </c>
      <c r="J370" s="3">
        <f ca="1">IF(E370&gt;MAX(E369:OFFSET(E369,-$F$3+1,0)),1,IF(E370&lt;MIN(E369:OFFSET(E369,-$F$3+1,0)),-1,J369))</f>
        <v>1</v>
      </c>
      <c r="K370" s="6">
        <f t="shared" ca="1" si="38"/>
        <v>1</v>
      </c>
      <c r="L370" s="6">
        <f t="shared" ca="1" si="39"/>
        <v>1</v>
      </c>
      <c r="M370" s="6">
        <f t="shared" si="40"/>
        <v>1</v>
      </c>
      <c r="N370" s="6">
        <f t="shared" ca="1" si="41"/>
        <v>1</v>
      </c>
      <c r="O370" s="6">
        <f t="shared" ref="O370:O433" ca="1" si="47">J370</f>
        <v>1</v>
      </c>
      <c r="P370" s="8">
        <f t="shared" ca="1" si="43"/>
        <v>-18.25</v>
      </c>
      <c r="Q370" s="8">
        <f t="shared" ca="1" si="44"/>
        <v>-53.25</v>
      </c>
      <c r="R370" s="8">
        <f t="shared" si="45"/>
        <v>18.75</v>
      </c>
      <c r="S370" s="8">
        <f t="shared" ca="1" si="46"/>
        <v>-29.25</v>
      </c>
      <c r="T370" s="8">
        <f t="shared" ca="1" si="42"/>
        <v>-46.75</v>
      </c>
    </row>
    <row r="371" spans="1:20" x14ac:dyDescent="0.25">
      <c r="A371" s="1">
        <v>33406</v>
      </c>
      <c r="B371">
        <v>776.25</v>
      </c>
      <c r="C371">
        <v>776.75</v>
      </c>
      <c r="D371">
        <v>774.5</v>
      </c>
      <c r="E371">
        <v>775</v>
      </c>
      <c r="F371" s="3">
        <f t="shared" ca="1" si="37"/>
        <v>70.75</v>
      </c>
      <c r="G371" s="5">
        <f ca="1">AVERAGE(E371:OFFSET(E371,-$F$3+1,0))</f>
        <v>751.078125</v>
      </c>
      <c r="H371" s="4">
        <f t="shared" si="36"/>
        <v>759.37142232415886</v>
      </c>
      <c r="I371" s="3">
        <f ca="1">SLOPE(E371:OFFSET(E371,-$F$3+1,0),A371:OFFSET(A371,-$F$3+1,0))</f>
        <v>0.33737127351836949</v>
      </c>
      <c r="J371" s="3">
        <f ca="1">IF(E371&gt;MAX(E370:OFFSET(E370,-$F$3+1,0)),1,IF(E371&lt;MIN(E370:OFFSET(E370,-$F$3+1,0)),-1,J370))</f>
        <v>1</v>
      </c>
      <c r="K371" s="6">
        <f t="shared" ca="1" si="38"/>
        <v>1</v>
      </c>
      <c r="L371" s="6">
        <f t="shared" ca="1" si="39"/>
        <v>1</v>
      </c>
      <c r="M371" s="6">
        <f t="shared" si="40"/>
        <v>1</v>
      </c>
      <c r="N371" s="6">
        <f t="shared" ca="1" si="41"/>
        <v>1</v>
      </c>
      <c r="O371" s="6">
        <f t="shared" ca="1" si="47"/>
        <v>1</v>
      </c>
      <c r="P371" s="8">
        <f t="shared" ca="1" si="43"/>
        <v>-19.5</v>
      </c>
      <c r="Q371" s="8">
        <f t="shared" ca="1" si="44"/>
        <v>-54.5</v>
      </c>
      <c r="R371" s="8">
        <f t="shared" si="45"/>
        <v>17.5</v>
      </c>
      <c r="S371" s="8">
        <f t="shared" ca="1" si="46"/>
        <v>-30.5</v>
      </c>
      <c r="T371" s="8">
        <f t="shared" ca="1" si="42"/>
        <v>-48.75</v>
      </c>
    </row>
    <row r="372" spans="1:20" x14ac:dyDescent="0.25">
      <c r="A372" s="1">
        <v>33407</v>
      </c>
      <c r="B372">
        <v>774.75</v>
      </c>
      <c r="C372">
        <v>776.75</v>
      </c>
      <c r="D372">
        <v>771.75</v>
      </c>
      <c r="E372">
        <v>773</v>
      </c>
      <c r="F372" s="3">
        <f t="shared" ca="1" si="37"/>
        <v>66.5</v>
      </c>
      <c r="G372" s="5">
        <f ca="1">AVERAGE(E372:OFFSET(E372,-$F$3+1,0))</f>
        <v>751.5078125</v>
      </c>
      <c r="H372" s="4">
        <f t="shared" si="36"/>
        <v>759.54072142572215</v>
      </c>
      <c r="I372" s="3">
        <f ca="1">SLOPE(E372:OFFSET(E372,-$F$3+1,0),A372:OFFSET(A372,-$F$3+1,0))</f>
        <v>0.33328739373028987</v>
      </c>
      <c r="J372" s="3">
        <f ca="1">IF(E372&gt;MAX(E371:OFFSET(E371,-$F$3+1,0)),1,IF(E372&lt;MIN(E371:OFFSET(E371,-$F$3+1,0)),-1,J371))</f>
        <v>1</v>
      </c>
      <c r="K372" s="6">
        <f t="shared" ca="1" si="38"/>
        <v>-1</v>
      </c>
      <c r="L372" s="6">
        <f t="shared" ca="1" si="39"/>
        <v>1</v>
      </c>
      <c r="M372" s="6">
        <f t="shared" si="40"/>
        <v>1</v>
      </c>
      <c r="N372" s="6">
        <f t="shared" ca="1" si="41"/>
        <v>1</v>
      </c>
      <c r="O372" s="6">
        <f t="shared" ca="1" si="47"/>
        <v>1</v>
      </c>
      <c r="P372" s="8">
        <f t="shared" ca="1" si="43"/>
        <v>-21.5</v>
      </c>
      <c r="Q372" s="8">
        <f t="shared" ca="1" si="44"/>
        <v>-56.5</v>
      </c>
      <c r="R372" s="8">
        <f t="shared" si="45"/>
        <v>15.5</v>
      </c>
      <c r="S372" s="8">
        <f t="shared" ca="1" si="46"/>
        <v>-32.5</v>
      </c>
      <c r="T372" s="8">
        <f t="shared" ca="1" si="42"/>
        <v>-52.5</v>
      </c>
    </row>
    <row r="373" spans="1:20" x14ac:dyDescent="0.25">
      <c r="A373" s="1">
        <v>33408</v>
      </c>
      <c r="B373">
        <v>771</v>
      </c>
      <c r="C373">
        <v>771.25</v>
      </c>
      <c r="D373">
        <v>768.25</v>
      </c>
      <c r="E373">
        <v>769.25</v>
      </c>
      <c r="F373" s="3">
        <f t="shared" ca="1" si="37"/>
        <v>62.25</v>
      </c>
      <c r="G373" s="5">
        <f ca="1">AVERAGE(E373:OFFSET(E373,-$F$3+1,0))</f>
        <v>751.9</v>
      </c>
      <c r="H373" s="4">
        <f t="shared" si="36"/>
        <v>759.6613335819244</v>
      </c>
      <c r="I373" s="3">
        <f ca="1">SLOPE(E373:OFFSET(E373,-$F$3+1,0),A373:OFFSET(A373,-$F$3+1,0))</f>
        <v>0.32888630564002558</v>
      </c>
      <c r="J373" s="3">
        <f ca="1">IF(E373&gt;MAX(E372:OFFSET(E372,-$F$3+1,0)),1,IF(E373&lt;MIN(E372:OFFSET(E372,-$F$3+1,0)),-1,J372))</f>
        <v>1</v>
      </c>
      <c r="K373" s="6">
        <f t="shared" ca="1" si="38"/>
        <v>-1</v>
      </c>
      <c r="L373" s="6">
        <f t="shared" ca="1" si="39"/>
        <v>1</v>
      </c>
      <c r="M373" s="6">
        <f t="shared" si="40"/>
        <v>1</v>
      </c>
      <c r="N373" s="6">
        <f t="shared" ca="1" si="41"/>
        <v>1</v>
      </c>
      <c r="O373" s="6">
        <f t="shared" ca="1" si="47"/>
        <v>1</v>
      </c>
      <c r="P373" s="8">
        <f t="shared" ca="1" si="43"/>
        <v>-17.75</v>
      </c>
      <c r="Q373" s="8">
        <f t="shared" ca="1" si="44"/>
        <v>-60.25</v>
      </c>
      <c r="R373" s="8">
        <f t="shared" si="45"/>
        <v>11.75</v>
      </c>
      <c r="S373" s="8">
        <f t="shared" ca="1" si="46"/>
        <v>-36.25</v>
      </c>
      <c r="T373" s="8">
        <f t="shared" ca="1" si="42"/>
        <v>-52</v>
      </c>
    </row>
    <row r="374" spans="1:20" x14ac:dyDescent="0.25">
      <c r="A374" s="1">
        <v>33409</v>
      </c>
      <c r="B374">
        <v>768.5</v>
      </c>
      <c r="C374">
        <v>771</v>
      </c>
      <c r="D374">
        <v>767.75</v>
      </c>
      <c r="E374">
        <v>769.75</v>
      </c>
      <c r="F374" s="3">
        <f t="shared" ca="1" si="37"/>
        <v>61</v>
      </c>
      <c r="G374" s="5">
        <f ca="1">AVERAGE(E374:OFFSET(E374,-$F$3+1,0))</f>
        <v>752.29218749999995</v>
      </c>
      <c r="H374" s="4">
        <f t="shared" si="36"/>
        <v>759.78665863059609</v>
      </c>
      <c r="I374" s="3">
        <f ca="1">SLOPE(E374:OFFSET(E374,-$F$3+1,0),A374:OFFSET(A374,-$F$3+1,0))</f>
        <v>0.32457279161414326</v>
      </c>
      <c r="J374" s="3">
        <f ca="1">IF(E374&gt;MAX(E373:OFFSET(E373,-$F$3+1,0)),1,IF(E374&lt;MIN(E373:OFFSET(E373,-$F$3+1,0)),-1,J373))</f>
        <v>1</v>
      </c>
      <c r="K374" s="6">
        <f t="shared" ca="1" si="38"/>
        <v>-1</v>
      </c>
      <c r="L374" s="6">
        <f t="shared" ca="1" si="39"/>
        <v>1</v>
      </c>
      <c r="M374" s="6">
        <f t="shared" si="40"/>
        <v>1</v>
      </c>
      <c r="N374" s="6">
        <f t="shared" ca="1" si="41"/>
        <v>1</v>
      </c>
      <c r="O374" s="6">
        <f t="shared" ca="1" si="47"/>
        <v>1</v>
      </c>
      <c r="P374" s="8">
        <f t="shared" ca="1" si="43"/>
        <v>-18.25</v>
      </c>
      <c r="Q374" s="8">
        <f t="shared" ca="1" si="44"/>
        <v>-59.75</v>
      </c>
      <c r="R374" s="8">
        <f t="shared" si="45"/>
        <v>12.25</v>
      </c>
      <c r="S374" s="8">
        <f t="shared" ca="1" si="46"/>
        <v>-35.75</v>
      </c>
      <c r="T374" s="8">
        <f t="shared" ca="1" si="42"/>
        <v>-50</v>
      </c>
    </row>
    <row r="375" spans="1:20" x14ac:dyDescent="0.25">
      <c r="A375" s="1">
        <v>33410</v>
      </c>
      <c r="B375">
        <v>771.5</v>
      </c>
      <c r="C375">
        <v>772</v>
      </c>
      <c r="D375">
        <v>769.25</v>
      </c>
      <c r="E375">
        <v>771.75</v>
      </c>
      <c r="F375" s="3">
        <f t="shared" ca="1" si="37"/>
        <v>58.25</v>
      </c>
      <c r="G375" s="5">
        <f ca="1">AVERAGE(E375:OFFSET(E375,-$F$3+1,0))</f>
        <v>752.68593750000002</v>
      </c>
      <c r="H375" s="4">
        <f t="shared" si="36"/>
        <v>759.93527156686196</v>
      </c>
      <c r="I375" s="3">
        <f ca="1">SLOPE(E375:OFFSET(E375,-$F$3+1,0),A375:OFFSET(A375,-$F$3+1,0))</f>
        <v>0.32078475669602574</v>
      </c>
      <c r="J375" s="3">
        <f ca="1">IF(E375&gt;MAX(E374:OFFSET(E374,-$F$3+1,0)),1,IF(E375&lt;MIN(E374:OFFSET(E374,-$F$3+1,0)),-1,J374))</f>
        <v>1</v>
      </c>
      <c r="K375" s="6">
        <f t="shared" ca="1" si="38"/>
        <v>-1</v>
      </c>
      <c r="L375" s="6">
        <f t="shared" ca="1" si="39"/>
        <v>1</v>
      </c>
      <c r="M375" s="6">
        <f t="shared" si="40"/>
        <v>1</v>
      </c>
      <c r="N375" s="6">
        <f t="shared" ca="1" si="41"/>
        <v>1</v>
      </c>
      <c r="O375" s="6">
        <f t="shared" ca="1" si="47"/>
        <v>1</v>
      </c>
      <c r="P375" s="8">
        <f t="shared" ca="1" si="43"/>
        <v>-20.25</v>
      </c>
      <c r="Q375" s="8">
        <f t="shared" ca="1" si="44"/>
        <v>-57.75</v>
      </c>
      <c r="R375" s="8">
        <f t="shared" si="45"/>
        <v>14.25</v>
      </c>
      <c r="S375" s="8">
        <f t="shared" ca="1" si="46"/>
        <v>-33.75</v>
      </c>
      <c r="T375" s="8">
        <f t="shared" ca="1" si="42"/>
        <v>-57</v>
      </c>
    </row>
    <row r="376" spans="1:20" x14ac:dyDescent="0.25">
      <c r="A376" s="1">
        <v>33413</v>
      </c>
      <c r="B376">
        <v>769.75</v>
      </c>
      <c r="C376">
        <v>769.75</v>
      </c>
      <c r="D376">
        <v>764.25</v>
      </c>
      <c r="E376">
        <v>764.75</v>
      </c>
      <c r="F376" s="3">
        <f t="shared" ca="1" si="37"/>
        <v>49</v>
      </c>
      <c r="G376" s="5">
        <f ca="1">AVERAGE(E376:OFFSET(E376,-$F$3+1,0))</f>
        <v>753.00625000000002</v>
      </c>
      <c r="H376" s="4">
        <f t="shared" si="36"/>
        <v>759.99508185795685</v>
      </c>
      <c r="I376" s="3">
        <f ca="1">SLOPE(E376:OFFSET(E376,-$F$3+1,0),A376:OFFSET(A376,-$F$3+1,0))</f>
        <v>0.31642467871078778</v>
      </c>
      <c r="J376" s="3">
        <f ca="1">IF(E376&gt;MAX(E375:OFFSET(E375,-$F$3+1,0)),1,IF(E376&lt;MIN(E375:OFFSET(E375,-$F$3+1,0)),-1,J375))</f>
        <v>1</v>
      </c>
      <c r="K376" s="6">
        <f t="shared" ca="1" si="38"/>
        <v>-1</v>
      </c>
      <c r="L376" s="6">
        <f t="shared" ca="1" si="39"/>
        <v>1</v>
      </c>
      <c r="M376" s="6">
        <f t="shared" si="40"/>
        <v>1</v>
      </c>
      <c r="N376" s="6">
        <f t="shared" ca="1" si="41"/>
        <v>1</v>
      </c>
      <c r="O376" s="6">
        <f t="shared" ca="1" si="47"/>
        <v>1</v>
      </c>
      <c r="P376" s="8">
        <f t="shared" ca="1" si="43"/>
        <v>-13.25</v>
      </c>
      <c r="Q376" s="8">
        <f t="shared" ca="1" si="44"/>
        <v>-64.75</v>
      </c>
      <c r="R376" s="8">
        <f t="shared" si="45"/>
        <v>7.25</v>
      </c>
      <c r="S376" s="8">
        <f t="shared" ca="1" si="46"/>
        <v>-40.75</v>
      </c>
      <c r="T376" s="8">
        <f t="shared" ca="1" si="42"/>
        <v>-56.75</v>
      </c>
    </row>
    <row r="377" spans="1:20" x14ac:dyDescent="0.25">
      <c r="A377" s="1">
        <v>33414</v>
      </c>
      <c r="B377">
        <v>766.25</v>
      </c>
      <c r="C377">
        <v>766.75</v>
      </c>
      <c r="D377">
        <v>763.75</v>
      </c>
      <c r="E377">
        <v>765</v>
      </c>
      <c r="F377" s="3">
        <f t="shared" ca="1" si="37"/>
        <v>53</v>
      </c>
      <c r="G377" s="5">
        <f ca="1">AVERAGE(E377:OFFSET(E377,-$F$3+1,0))</f>
        <v>753.31406249999998</v>
      </c>
      <c r="H377" s="4">
        <f t="shared" si="36"/>
        <v>760.05725475413135</v>
      </c>
      <c r="I377" s="3">
        <f ca="1">SLOPE(E377:OFFSET(E377,-$F$3+1,0),A377:OFFSET(A377,-$F$3+1,0))</f>
        <v>0.31232863875664013</v>
      </c>
      <c r="J377" s="3">
        <f ca="1">IF(E377&gt;MAX(E376:OFFSET(E376,-$F$3+1,0)),1,IF(E377&lt;MIN(E376:OFFSET(E376,-$F$3+1,0)),-1,J376))</f>
        <v>1</v>
      </c>
      <c r="K377" s="6">
        <f t="shared" ca="1" si="38"/>
        <v>1</v>
      </c>
      <c r="L377" s="6">
        <f t="shared" ca="1" si="39"/>
        <v>1</v>
      </c>
      <c r="M377" s="6">
        <f t="shared" si="40"/>
        <v>1</v>
      </c>
      <c r="N377" s="6">
        <f t="shared" ca="1" si="41"/>
        <v>1</v>
      </c>
      <c r="O377" s="6">
        <f t="shared" ca="1" si="47"/>
        <v>1</v>
      </c>
      <c r="P377" s="8">
        <f t="shared" ca="1" si="43"/>
        <v>-13.5</v>
      </c>
      <c r="Q377" s="8">
        <f t="shared" ca="1" si="44"/>
        <v>-64.5</v>
      </c>
      <c r="R377" s="8">
        <f t="shared" si="45"/>
        <v>7.5</v>
      </c>
      <c r="S377" s="8">
        <f t="shared" ca="1" si="46"/>
        <v>-40.5</v>
      </c>
      <c r="T377" s="8">
        <f t="shared" ca="1" si="42"/>
        <v>-55.25</v>
      </c>
    </row>
    <row r="378" spans="1:20" x14ac:dyDescent="0.25">
      <c r="A378" s="1">
        <v>33415</v>
      </c>
      <c r="B378">
        <v>765</v>
      </c>
      <c r="C378">
        <v>767</v>
      </c>
      <c r="D378">
        <v>762.5</v>
      </c>
      <c r="E378">
        <v>766.5</v>
      </c>
      <c r="F378" s="3">
        <f t="shared" ca="1" si="37"/>
        <v>59</v>
      </c>
      <c r="G378" s="5">
        <f ca="1">AVERAGE(E378:OFFSET(E378,-$F$3+1,0))</f>
        <v>753.65468750000002</v>
      </c>
      <c r="H378" s="4">
        <f t="shared" si="36"/>
        <v>760.13728885656451</v>
      </c>
      <c r="I378" s="3">
        <f ca="1">SLOPE(E378:OFFSET(E378,-$F$3+1,0),A378:OFFSET(A378,-$F$3+1,0))</f>
        <v>0.30781973682685043</v>
      </c>
      <c r="J378" s="3">
        <f ca="1">IF(E378&gt;MAX(E377:OFFSET(E377,-$F$3+1,0)),1,IF(E378&lt;MIN(E377:OFFSET(E377,-$F$3+1,0)),-1,J377))</f>
        <v>1</v>
      </c>
      <c r="K378" s="6">
        <f t="shared" ca="1" si="38"/>
        <v>1</v>
      </c>
      <c r="L378" s="6">
        <f t="shared" ca="1" si="39"/>
        <v>1</v>
      </c>
      <c r="M378" s="6">
        <f t="shared" si="40"/>
        <v>1</v>
      </c>
      <c r="N378" s="6">
        <f t="shared" ca="1" si="41"/>
        <v>1</v>
      </c>
      <c r="O378" s="6">
        <f t="shared" ca="1" si="47"/>
        <v>1</v>
      </c>
      <c r="P378" s="8">
        <f t="shared" ca="1" si="43"/>
        <v>-12</v>
      </c>
      <c r="Q378" s="8">
        <f t="shared" ca="1" si="44"/>
        <v>-63</v>
      </c>
      <c r="R378" s="8">
        <f t="shared" si="45"/>
        <v>9</v>
      </c>
      <c r="S378" s="8">
        <f t="shared" ca="1" si="46"/>
        <v>-39</v>
      </c>
      <c r="T378" s="8">
        <f t="shared" ca="1" si="42"/>
        <v>-53.25</v>
      </c>
    </row>
    <row r="379" spans="1:20" x14ac:dyDescent="0.25">
      <c r="A379" s="1">
        <v>33416</v>
      </c>
      <c r="B379">
        <v>767.25</v>
      </c>
      <c r="C379">
        <v>768.75</v>
      </c>
      <c r="D379">
        <v>766.75</v>
      </c>
      <c r="E379">
        <v>768.5</v>
      </c>
      <c r="F379" s="3">
        <f t="shared" ca="1" si="37"/>
        <v>58.5</v>
      </c>
      <c r="G379" s="5">
        <f ca="1">AVERAGE(E379:OFFSET(E379,-$F$3+1,0))</f>
        <v>754.03593750000005</v>
      </c>
      <c r="H379" s="4">
        <f t="shared" si="36"/>
        <v>760.24117346704202</v>
      </c>
      <c r="I379" s="3">
        <f ca="1">SLOPE(E379:OFFSET(E379,-$F$3+1,0),A379:OFFSET(A379,-$F$3+1,0))</f>
        <v>0.30283314896717922</v>
      </c>
      <c r="J379" s="3">
        <f ca="1">IF(E379&gt;MAX(E378:OFFSET(E378,-$F$3+1,0)),1,IF(E379&lt;MIN(E378:OFFSET(E378,-$F$3+1,0)),-1,J378))</f>
        <v>1</v>
      </c>
      <c r="K379" s="6">
        <f t="shared" ca="1" si="38"/>
        <v>-1</v>
      </c>
      <c r="L379" s="6">
        <f t="shared" ca="1" si="39"/>
        <v>1</v>
      </c>
      <c r="M379" s="6">
        <f t="shared" si="40"/>
        <v>1</v>
      </c>
      <c r="N379" s="6">
        <f t="shared" ca="1" si="41"/>
        <v>1</v>
      </c>
      <c r="O379" s="6">
        <f t="shared" ca="1" si="47"/>
        <v>1</v>
      </c>
      <c r="P379" s="8">
        <f t="shared" ca="1" si="43"/>
        <v>-10</v>
      </c>
      <c r="Q379" s="8">
        <f t="shared" ca="1" si="44"/>
        <v>-61</v>
      </c>
      <c r="R379" s="8">
        <f t="shared" si="45"/>
        <v>11</v>
      </c>
      <c r="S379" s="8">
        <f t="shared" ca="1" si="46"/>
        <v>-37</v>
      </c>
      <c r="T379" s="8">
        <f t="shared" ca="1" si="42"/>
        <v>-58.25</v>
      </c>
    </row>
    <row r="380" spans="1:20" x14ac:dyDescent="0.25">
      <c r="A380" s="1">
        <v>33417</v>
      </c>
      <c r="B380">
        <v>767.25</v>
      </c>
      <c r="C380">
        <v>767.75</v>
      </c>
      <c r="D380">
        <v>761.25</v>
      </c>
      <c r="E380">
        <v>763.5</v>
      </c>
      <c r="F380" s="3">
        <f t="shared" ca="1" si="37"/>
        <v>47.75</v>
      </c>
      <c r="G380" s="5">
        <f ca="1">AVERAGE(E380:OFFSET(E380,-$F$3+1,0))</f>
        <v>754.37031249999995</v>
      </c>
      <c r="H380" s="4">
        <f t="shared" si="36"/>
        <v>760.28165578422158</v>
      </c>
      <c r="I380" s="3">
        <f ca="1">SLOPE(E380:OFFSET(E380,-$F$3+1,0),A380:OFFSET(A380,-$F$3+1,0))</f>
        <v>0.29738527782362584</v>
      </c>
      <c r="J380" s="3">
        <f ca="1">IF(E380&gt;MAX(E379:OFFSET(E379,-$F$3+1,0)),1,IF(E380&lt;MIN(E379:OFFSET(E379,-$F$3+1,0)),-1,J379))</f>
        <v>1</v>
      </c>
      <c r="K380" s="6">
        <f t="shared" ca="1" si="38"/>
        <v>-1</v>
      </c>
      <c r="L380" s="6">
        <f t="shared" ca="1" si="39"/>
        <v>1</v>
      </c>
      <c r="M380" s="6">
        <f t="shared" si="40"/>
        <v>1</v>
      </c>
      <c r="N380" s="6">
        <f t="shared" ca="1" si="41"/>
        <v>1</v>
      </c>
      <c r="O380" s="6">
        <f t="shared" ca="1" si="47"/>
        <v>1</v>
      </c>
      <c r="P380" s="8">
        <f t="shared" ca="1" si="43"/>
        <v>-5</v>
      </c>
      <c r="Q380" s="8">
        <f t="shared" ca="1" si="44"/>
        <v>-66</v>
      </c>
      <c r="R380" s="8">
        <f t="shared" si="45"/>
        <v>6</v>
      </c>
      <c r="S380" s="8">
        <f t="shared" ca="1" si="46"/>
        <v>-42</v>
      </c>
      <c r="T380" s="8">
        <f t="shared" ca="1" si="42"/>
        <v>-50</v>
      </c>
    </row>
    <row r="381" spans="1:20" x14ac:dyDescent="0.25">
      <c r="A381" s="1">
        <v>33420</v>
      </c>
      <c r="B381">
        <v>767</v>
      </c>
      <c r="C381">
        <v>772</v>
      </c>
      <c r="D381">
        <v>767</v>
      </c>
      <c r="E381">
        <v>771.75</v>
      </c>
      <c r="F381" s="3">
        <f t="shared" ca="1" si="37"/>
        <v>51</v>
      </c>
      <c r="G381" s="5">
        <f ca="1">AVERAGE(E381:OFFSET(E381,-$F$3+1,0))</f>
        <v>754.72031249999998</v>
      </c>
      <c r="H381" s="4">
        <f t="shared" si="36"/>
        <v>760.42411968752322</v>
      </c>
      <c r="I381" s="3">
        <f ca="1">SLOPE(E381:OFFSET(E381,-$F$3+1,0),A381:OFFSET(A381,-$F$3+1,0))</f>
        <v>0.29398109174344561</v>
      </c>
      <c r="J381" s="3">
        <f ca="1">IF(E381&gt;MAX(E380:OFFSET(E380,-$F$3+1,0)),1,IF(E381&lt;MIN(E380:OFFSET(E380,-$F$3+1,0)),-1,J380))</f>
        <v>1</v>
      </c>
      <c r="K381" s="6">
        <f t="shared" ca="1" si="38"/>
        <v>1</v>
      </c>
      <c r="L381" s="6">
        <f t="shared" ca="1" si="39"/>
        <v>1</v>
      </c>
      <c r="M381" s="6">
        <f t="shared" si="40"/>
        <v>1</v>
      </c>
      <c r="N381" s="6">
        <f t="shared" ca="1" si="41"/>
        <v>1</v>
      </c>
      <c r="O381" s="6">
        <f t="shared" ca="1" si="47"/>
        <v>1</v>
      </c>
      <c r="P381" s="8">
        <f t="shared" ca="1" si="43"/>
        <v>-13.25</v>
      </c>
      <c r="Q381" s="8">
        <f t="shared" ca="1" si="44"/>
        <v>-57.75</v>
      </c>
      <c r="R381" s="8">
        <f t="shared" si="45"/>
        <v>14.25</v>
      </c>
      <c r="S381" s="8">
        <f t="shared" ca="1" si="46"/>
        <v>-33.75</v>
      </c>
      <c r="T381" s="8">
        <f t="shared" ca="1" si="42"/>
        <v>-49.75</v>
      </c>
    </row>
    <row r="382" spans="1:20" x14ac:dyDescent="0.25">
      <c r="A382" s="1">
        <v>33421</v>
      </c>
      <c r="B382">
        <v>771.5</v>
      </c>
      <c r="C382">
        <v>772.25</v>
      </c>
      <c r="D382">
        <v>770.75</v>
      </c>
      <c r="E382">
        <v>772</v>
      </c>
      <c r="F382" s="3">
        <f t="shared" ca="1" si="37"/>
        <v>52.5</v>
      </c>
      <c r="G382" s="5">
        <f ca="1">AVERAGE(E382:OFFSET(E382,-$F$3+1,0))</f>
        <v>755.04062499999998</v>
      </c>
      <c r="H382" s="4">
        <f t="shared" si="36"/>
        <v>760.56791944295776</v>
      </c>
      <c r="I382" s="3">
        <f ca="1">SLOPE(E382:OFFSET(E382,-$F$3+1,0),A382:OFFSET(A382,-$F$3+1,0))</f>
        <v>0.29128314679256845</v>
      </c>
      <c r="J382" s="3">
        <f ca="1">IF(E382&gt;MAX(E381:OFFSET(E381,-$F$3+1,0)),1,IF(E382&lt;MIN(E381:OFFSET(E381,-$F$3+1,0)),-1,J381))</f>
        <v>1</v>
      </c>
      <c r="K382" s="6">
        <f t="shared" ca="1" si="38"/>
        <v>1</v>
      </c>
      <c r="L382" s="6">
        <f t="shared" ca="1" si="39"/>
        <v>1</v>
      </c>
      <c r="M382" s="6">
        <f t="shared" si="40"/>
        <v>1</v>
      </c>
      <c r="N382" s="6">
        <f t="shared" ca="1" si="41"/>
        <v>1</v>
      </c>
      <c r="O382" s="6">
        <f t="shared" ca="1" si="47"/>
        <v>1</v>
      </c>
      <c r="P382" s="8">
        <f t="shared" ca="1" si="43"/>
        <v>-13</v>
      </c>
      <c r="Q382" s="8">
        <f t="shared" ca="1" si="44"/>
        <v>-57.5</v>
      </c>
      <c r="R382" s="8">
        <f t="shared" si="45"/>
        <v>14.5</v>
      </c>
      <c r="S382" s="8">
        <f t="shared" ca="1" si="46"/>
        <v>-33.5</v>
      </c>
      <c r="T382" s="8">
        <f t="shared" ca="1" si="42"/>
        <v>-54.5</v>
      </c>
    </row>
    <row r="383" spans="1:20" x14ac:dyDescent="0.25">
      <c r="A383" s="1">
        <v>33422</v>
      </c>
      <c r="B383">
        <v>768.5</v>
      </c>
      <c r="C383">
        <v>769.25</v>
      </c>
      <c r="D383">
        <v>765.25</v>
      </c>
      <c r="E383">
        <v>767.25</v>
      </c>
      <c r="F383" s="3">
        <f t="shared" ca="1" si="37"/>
        <v>45.25</v>
      </c>
      <c r="G383" s="5">
        <f ca="1">AVERAGE(E383:OFFSET(E383,-$F$3+1,0))</f>
        <v>755.33906249999995</v>
      </c>
      <c r="H383" s="4">
        <f t="shared" si="36"/>
        <v>760.65092665484644</v>
      </c>
      <c r="I383" s="3">
        <f ca="1">SLOPE(E383:OFFSET(E383,-$F$3+1,0),A383:OFFSET(A383,-$F$3+1,0))</f>
        <v>0.28757123483914931</v>
      </c>
      <c r="J383" s="3">
        <f ca="1">IF(E383&gt;MAX(E382:OFFSET(E382,-$F$3+1,0)),1,IF(E383&lt;MIN(E382:OFFSET(E382,-$F$3+1,0)),-1,J382))</f>
        <v>1</v>
      </c>
      <c r="K383" s="6">
        <f t="shared" ca="1" si="38"/>
        <v>-1</v>
      </c>
      <c r="L383" s="6">
        <f t="shared" ca="1" si="39"/>
        <v>1</v>
      </c>
      <c r="M383" s="6">
        <f t="shared" si="40"/>
        <v>1</v>
      </c>
      <c r="N383" s="6">
        <f t="shared" ca="1" si="41"/>
        <v>1</v>
      </c>
      <c r="O383" s="6">
        <f t="shared" ca="1" si="47"/>
        <v>1</v>
      </c>
      <c r="P383" s="8">
        <f t="shared" ca="1" si="43"/>
        <v>-17.75</v>
      </c>
      <c r="Q383" s="8">
        <f t="shared" ca="1" si="44"/>
        <v>-62.25</v>
      </c>
      <c r="R383" s="8">
        <f t="shared" si="45"/>
        <v>9.75</v>
      </c>
      <c r="S383" s="8">
        <f t="shared" ca="1" si="46"/>
        <v>-38.25</v>
      </c>
      <c r="T383" s="8">
        <f t="shared" ca="1" si="42"/>
        <v>-54.25</v>
      </c>
    </row>
    <row r="384" spans="1:20" x14ac:dyDescent="0.25">
      <c r="A384" s="1">
        <v>33424</v>
      </c>
      <c r="B384">
        <v>765.25</v>
      </c>
      <c r="C384">
        <v>769.75</v>
      </c>
      <c r="D384">
        <v>765.25</v>
      </c>
      <c r="E384">
        <v>767.5</v>
      </c>
      <c r="F384" s="3">
        <f t="shared" ca="1" si="37"/>
        <v>49.25</v>
      </c>
      <c r="G384" s="5">
        <f ca="1">AVERAGE(E384:OFFSET(E384,-$F$3+1,0))</f>
        <v>755.62343750000002</v>
      </c>
      <c r="H384" s="4">
        <f t="shared" si="36"/>
        <v>760.73600831130796</v>
      </c>
      <c r="I384" s="3">
        <f ca="1">SLOPE(E384:OFFSET(E384,-$F$3+1,0),A384:OFFSET(A384,-$F$3+1,0))</f>
        <v>0.28418801105643954</v>
      </c>
      <c r="J384" s="3">
        <f ca="1">IF(E384&gt;MAX(E383:OFFSET(E383,-$F$3+1,0)),1,IF(E384&lt;MIN(E383:OFFSET(E383,-$F$3+1,0)),-1,J383))</f>
        <v>1</v>
      </c>
      <c r="K384" s="6">
        <f t="shared" ca="1" si="38"/>
        <v>1</v>
      </c>
      <c r="L384" s="6">
        <f t="shared" ca="1" si="39"/>
        <v>1</v>
      </c>
      <c r="M384" s="6">
        <f t="shared" si="40"/>
        <v>1</v>
      </c>
      <c r="N384" s="6">
        <f t="shared" ca="1" si="41"/>
        <v>1</v>
      </c>
      <c r="O384" s="6">
        <f t="shared" ca="1" si="47"/>
        <v>1</v>
      </c>
      <c r="P384" s="8">
        <f t="shared" ca="1" si="43"/>
        <v>-18</v>
      </c>
      <c r="Q384" s="8">
        <f t="shared" ca="1" si="44"/>
        <v>-62</v>
      </c>
      <c r="R384" s="8">
        <f t="shared" si="45"/>
        <v>10</v>
      </c>
      <c r="S384" s="8">
        <f t="shared" ca="1" si="46"/>
        <v>-38</v>
      </c>
      <c r="T384" s="8">
        <f t="shared" ca="1" si="42"/>
        <v>-50.25</v>
      </c>
    </row>
    <row r="385" spans="1:20" x14ac:dyDescent="0.25">
      <c r="A385" s="1">
        <v>33427</v>
      </c>
      <c r="B385">
        <v>765</v>
      </c>
      <c r="C385">
        <v>771.75</v>
      </c>
      <c r="D385">
        <v>763.75</v>
      </c>
      <c r="E385">
        <v>771.5</v>
      </c>
      <c r="F385" s="3">
        <f t="shared" ca="1" si="37"/>
        <v>52</v>
      </c>
      <c r="G385" s="5">
        <f ca="1">AVERAGE(E385:OFFSET(E385,-$F$3+1,0))</f>
        <v>755.95624999999995</v>
      </c>
      <c r="H385" s="4">
        <f t="shared" si="36"/>
        <v>760.86972249377618</v>
      </c>
      <c r="I385" s="3">
        <f ca="1">SLOPE(E385:OFFSET(E385,-$F$3+1,0),A385:OFFSET(A385,-$F$3+1,0))</f>
        <v>0.28064503317722045</v>
      </c>
      <c r="J385" s="3">
        <f ca="1">IF(E385&gt;MAX(E384:OFFSET(E384,-$F$3+1,0)),1,IF(E385&lt;MIN(E384:OFFSET(E384,-$F$3+1,0)),-1,J384))</f>
        <v>1</v>
      </c>
      <c r="K385" s="6">
        <f t="shared" ca="1" si="38"/>
        <v>1</v>
      </c>
      <c r="L385" s="6">
        <f t="shared" ca="1" si="39"/>
        <v>1</v>
      </c>
      <c r="M385" s="6">
        <f t="shared" si="40"/>
        <v>1</v>
      </c>
      <c r="N385" s="6">
        <f t="shared" ca="1" si="41"/>
        <v>1</v>
      </c>
      <c r="O385" s="6">
        <f t="shared" ca="1" si="47"/>
        <v>1</v>
      </c>
      <c r="P385" s="8">
        <f t="shared" ca="1" si="43"/>
        <v>-14</v>
      </c>
      <c r="Q385" s="8">
        <f t="shared" ca="1" si="44"/>
        <v>-58</v>
      </c>
      <c r="R385" s="8">
        <f t="shared" si="45"/>
        <v>14</v>
      </c>
      <c r="S385" s="8">
        <f t="shared" ca="1" si="46"/>
        <v>-34</v>
      </c>
      <c r="T385" s="8">
        <f t="shared" ca="1" si="42"/>
        <v>-52</v>
      </c>
    </row>
    <row r="386" spans="1:20" x14ac:dyDescent="0.25">
      <c r="A386" s="1">
        <v>33428</v>
      </c>
      <c r="B386">
        <v>771.5</v>
      </c>
      <c r="C386">
        <v>772.5</v>
      </c>
      <c r="D386">
        <v>768.25</v>
      </c>
      <c r="E386">
        <v>769.75</v>
      </c>
      <c r="F386" s="3">
        <f t="shared" ca="1" si="37"/>
        <v>48.25</v>
      </c>
      <c r="G386" s="5">
        <f ca="1">AVERAGE(E386:OFFSET(E386,-$F$3+1,0))</f>
        <v>756.27031250000005</v>
      </c>
      <c r="H386" s="4">
        <f t="shared" si="36"/>
        <v>760.98003650006467</v>
      </c>
      <c r="I386" s="3">
        <f ca="1">SLOPE(E386:OFFSET(E386,-$F$3+1,0),A386:OFFSET(A386,-$F$3+1,0))</f>
        <v>0.276966422743054</v>
      </c>
      <c r="J386" s="3">
        <f ca="1">IF(E386&gt;MAX(E385:OFFSET(E385,-$F$3+1,0)),1,IF(E386&lt;MIN(E385:OFFSET(E385,-$F$3+1,0)),-1,J385))</f>
        <v>1</v>
      </c>
      <c r="K386" s="6">
        <f t="shared" ca="1" si="38"/>
        <v>-1</v>
      </c>
      <c r="L386" s="6">
        <f t="shared" ca="1" si="39"/>
        <v>1</v>
      </c>
      <c r="M386" s="6">
        <f t="shared" si="40"/>
        <v>1</v>
      </c>
      <c r="N386" s="6">
        <f t="shared" ca="1" si="41"/>
        <v>1</v>
      </c>
      <c r="O386" s="6">
        <f t="shared" ca="1" si="47"/>
        <v>1</v>
      </c>
      <c r="P386" s="8">
        <f t="shared" ca="1" si="43"/>
        <v>-15.75</v>
      </c>
      <c r="Q386" s="8">
        <f t="shared" ca="1" si="44"/>
        <v>-59.75</v>
      </c>
      <c r="R386" s="8">
        <f t="shared" si="45"/>
        <v>12.25</v>
      </c>
      <c r="S386" s="8">
        <f t="shared" ca="1" si="46"/>
        <v>-35.75</v>
      </c>
      <c r="T386" s="8">
        <f t="shared" ca="1" si="42"/>
        <v>-52</v>
      </c>
    </row>
    <row r="387" spans="1:20" x14ac:dyDescent="0.25">
      <c r="A387" s="1">
        <v>33429</v>
      </c>
      <c r="B387">
        <v>771</v>
      </c>
      <c r="C387">
        <v>774.5</v>
      </c>
      <c r="D387">
        <v>767.75</v>
      </c>
      <c r="E387">
        <v>769.75</v>
      </c>
      <c r="F387" s="3">
        <f t="shared" ca="1" si="37"/>
        <v>52.75</v>
      </c>
      <c r="G387" s="5">
        <f ca="1">AVERAGE(E387:OFFSET(E387,-$F$3+1,0))</f>
        <v>756.57187499999998</v>
      </c>
      <c r="H387" s="4">
        <f t="shared" si="36"/>
        <v>761.08898014602664</v>
      </c>
      <c r="I387" s="3">
        <f ca="1">SLOPE(E387:OFFSET(E387,-$F$3+1,0),A387:OFFSET(A387,-$F$3+1,0))</f>
        <v>0.27348272738831125</v>
      </c>
      <c r="J387" s="3">
        <f ca="1">IF(E387&gt;MAX(E386:OFFSET(E386,-$F$3+1,0)),1,IF(E387&lt;MIN(E386:OFFSET(E386,-$F$3+1,0)),-1,J386))</f>
        <v>1</v>
      </c>
      <c r="K387" s="6">
        <f t="shared" ca="1" si="38"/>
        <v>1</v>
      </c>
      <c r="L387" s="6">
        <f t="shared" ca="1" si="39"/>
        <v>1</v>
      </c>
      <c r="M387" s="6">
        <f t="shared" si="40"/>
        <v>1</v>
      </c>
      <c r="N387" s="6">
        <f t="shared" ca="1" si="41"/>
        <v>1</v>
      </c>
      <c r="O387" s="6">
        <f t="shared" ca="1" si="47"/>
        <v>1</v>
      </c>
      <c r="P387" s="8">
        <f t="shared" ca="1" si="43"/>
        <v>-15.75</v>
      </c>
      <c r="Q387" s="8">
        <f t="shared" ca="1" si="44"/>
        <v>-59.75</v>
      </c>
      <c r="R387" s="8">
        <f t="shared" si="45"/>
        <v>12.25</v>
      </c>
      <c r="S387" s="8">
        <f t="shared" ca="1" si="46"/>
        <v>-35.75</v>
      </c>
      <c r="T387" s="8">
        <f t="shared" ca="1" si="42"/>
        <v>-50.25</v>
      </c>
    </row>
    <row r="388" spans="1:20" x14ac:dyDescent="0.25">
      <c r="A388" s="1">
        <v>33430</v>
      </c>
      <c r="B388">
        <v>771.25</v>
      </c>
      <c r="C388">
        <v>771.75</v>
      </c>
      <c r="D388">
        <v>768.25</v>
      </c>
      <c r="E388">
        <v>771.5</v>
      </c>
      <c r="F388" s="3">
        <f t="shared" ca="1" si="37"/>
        <v>53.5</v>
      </c>
      <c r="G388" s="5">
        <f ca="1">AVERAGE(E388:OFFSET(E388,-$F$3+1,0))</f>
        <v>756.91250000000002</v>
      </c>
      <c r="H388" s="4">
        <f t="shared" si="36"/>
        <v>761.21830958520638</v>
      </c>
      <c r="I388" s="3">
        <f ca="1">SLOPE(E388:OFFSET(E388,-$F$3+1,0),A388:OFFSET(A388,-$F$3+1,0))</f>
        <v>0.26949096781703258</v>
      </c>
      <c r="J388" s="3">
        <f ca="1">IF(E388&gt;MAX(E387:OFFSET(E387,-$F$3+1,0)),1,IF(E388&lt;MIN(E387:OFFSET(E387,-$F$3+1,0)),-1,J387))</f>
        <v>1</v>
      </c>
      <c r="K388" s="6">
        <f t="shared" ca="1" si="38"/>
        <v>1</v>
      </c>
      <c r="L388" s="6">
        <f t="shared" ca="1" si="39"/>
        <v>1</v>
      </c>
      <c r="M388" s="6">
        <f t="shared" si="40"/>
        <v>1</v>
      </c>
      <c r="N388" s="6">
        <f t="shared" ca="1" si="41"/>
        <v>1</v>
      </c>
      <c r="O388" s="6">
        <f t="shared" ca="1" si="47"/>
        <v>1</v>
      </c>
      <c r="P388" s="8">
        <f t="shared" ca="1" si="43"/>
        <v>-14</v>
      </c>
      <c r="Q388" s="8">
        <f t="shared" ca="1" si="44"/>
        <v>-58</v>
      </c>
      <c r="R388" s="8">
        <f t="shared" si="45"/>
        <v>14</v>
      </c>
      <c r="S388" s="8">
        <f t="shared" ca="1" si="46"/>
        <v>-34</v>
      </c>
      <c r="T388" s="8">
        <f t="shared" ca="1" si="42"/>
        <v>-48</v>
      </c>
    </row>
    <row r="389" spans="1:20" x14ac:dyDescent="0.25">
      <c r="A389" s="1">
        <v>33431</v>
      </c>
      <c r="B389">
        <v>772.75</v>
      </c>
      <c r="C389">
        <v>775.5</v>
      </c>
      <c r="D389">
        <v>768.5</v>
      </c>
      <c r="E389">
        <v>773.75</v>
      </c>
      <c r="F389" s="3">
        <f t="shared" ca="1" si="37"/>
        <v>58</v>
      </c>
      <c r="G389" s="5">
        <f ca="1">AVERAGE(E389:OFFSET(E389,-$F$3+1,0))</f>
        <v>757.26093749999995</v>
      </c>
      <c r="H389" s="4">
        <f t="shared" si="36"/>
        <v>761.37398275806095</v>
      </c>
      <c r="I389" s="3">
        <f ca="1">SLOPE(E389:OFFSET(E389,-$F$3+1,0),A389:OFFSET(A389,-$F$3+1,0))</f>
        <v>0.26595418804460297</v>
      </c>
      <c r="J389" s="3">
        <f ca="1">IF(E389&gt;MAX(E388:OFFSET(E388,-$F$3+1,0)),1,IF(E389&lt;MIN(E388:OFFSET(E388,-$F$3+1,0)),-1,J388))</f>
        <v>1</v>
      </c>
      <c r="K389" s="6">
        <f t="shared" ca="1" si="38"/>
        <v>1</v>
      </c>
      <c r="L389" s="6">
        <f t="shared" ca="1" si="39"/>
        <v>1</v>
      </c>
      <c r="M389" s="6">
        <f t="shared" si="40"/>
        <v>1</v>
      </c>
      <c r="N389" s="6">
        <f t="shared" ca="1" si="41"/>
        <v>1</v>
      </c>
      <c r="O389" s="6">
        <f t="shared" ca="1" si="47"/>
        <v>1</v>
      </c>
      <c r="P389" s="8">
        <f t="shared" ca="1" si="43"/>
        <v>-11.75</v>
      </c>
      <c r="Q389" s="8">
        <f t="shared" ca="1" si="44"/>
        <v>-55.75</v>
      </c>
      <c r="R389" s="8">
        <f t="shared" si="45"/>
        <v>16.25</v>
      </c>
      <c r="S389" s="8">
        <f t="shared" ca="1" si="46"/>
        <v>-31.75</v>
      </c>
      <c r="T389" s="8">
        <f t="shared" ca="1" si="42"/>
        <v>-46</v>
      </c>
    </row>
    <row r="390" spans="1:20" x14ac:dyDescent="0.25">
      <c r="A390" s="1">
        <v>33434</v>
      </c>
      <c r="B390">
        <v>774.5</v>
      </c>
      <c r="C390">
        <v>776.5</v>
      </c>
      <c r="D390">
        <v>773.5</v>
      </c>
      <c r="E390">
        <v>775.75</v>
      </c>
      <c r="F390" s="3">
        <f t="shared" ca="1" si="37"/>
        <v>57.25</v>
      </c>
      <c r="G390" s="5">
        <f ca="1">AVERAGE(E390:OFFSET(E390,-$F$3+1,0))</f>
        <v>757.63593749999995</v>
      </c>
      <c r="H390" s="4">
        <f t="shared" si="36"/>
        <v>761.55256682317815</v>
      </c>
      <c r="I390" s="3">
        <f ca="1">SLOPE(E390:OFFSET(E390,-$F$3+1,0),A390:OFFSET(A390,-$F$3+1,0))</f>
        <v>0.26214088730553181</v>
      </c>
      <c r="J390" s="3">
        <f ca="1">IF(E390&gt;MAX(E389:OFFSET(E389,-$F$3+1,0)),1,IF(E390&lt;MIN(E389:OFFSET(E389,-$F$3+1,0)),-1,J389))</f>
        <v>1</v>
      </c>
      <c r="K390" s="6">
        <f t="shared" ca="1" si="38"/>
        <v>-1</v>
      </c>
      <c r="L390" s="6">
        <f t="shared" ca="1" si="39"/>
        <v>1</v>
      </c>
      <c r="M390" s="6">
        <f t="shared" si="40"/>
        <v>1</v>
      </c>
      <c r="N390" s="6">
        <f t="shared" ca="1" si="41"/>
        <v>1</v>
      </c>
      <c r="O390" s="6">
        <f t="shared" ca="1" si="47"/>
        <v>1</v>
      </c>
      <c r="P390" s="8">
        <f t="shared" ca="1" si="43"/>
        <v>-9.75</v>
      </c>
      <c r="Q390" s="8">
        <f t="shared" ca="1" si="44"/>
        <v>-53.75</v>
      </c>
      <c r="R390" s="8">
        <f t="shared" si="45"/>
        <v>18.25</v>
      </c>
      <c r="S390" s="8">
        <f t="shared" ca="1" si="46"/>
        <v>-29.75</v>
      </c>
      <c r="T390" s="8">
        <f t="shared" ca="1" si="42"/>
        <v>-46</v>
      </c>
    </row>
    <row r="391" spans="1:20" x14ac:dyDescent="0.25">
      <c r="A391" s="1">
        <v>33435</v>
      </c>
      <c r="B391">
        <v>775.75</v>
      </c>
      <c r="C391">
        <v>776.75</v>
      </c>
      <c r="D391">
        <v>773.75</v>
      </c>
      <c r="E391">
        <v>775.75</v>
      </c>
      <c r="F391" s="3">
        <f t="shared" ca="1" si="37"/>
        <v>55.75</v>
      </c>
      <c r="G391" s="5">
        <f ca="1">AVERAGE(E391:OFFSET(E391,-$F$3+1,0))</f>
        <v>757.99374999999998</v>
      </c>
      <c r="H391" s="4">
        <f t="shared" si="36"/>
        <v>761.72893245270393</v>
      </c>
      <c r="I391" s="3">
        <f ca="1">SLOPE(E391:OFFSET(E391,-$F$3+1,0),A391:OFFSET(A391,-$F$3+1,0))</f>
        <v>0.25863890968038822</v>
      </c>
      <c r="J391" s="3">
        <f ca="1">IF(E391&gt;MAX(E390:OFFSET(E390,-$F$3+1,0)),1,IF(E391&lt;MIN(E390:OFFSET(E390,-$F$3+1,0)),-1,J390))</f>
        <v>1</v>
      </c>
      <c r="K391" s="6">
        <f t="shared" ca="1" si="38"/>
        <v>-1</v>
      </c>
      <c r="L391" s="6">
        <f t="shared" ca="1" si="39"/>
        <v>1</v>
      </c>
      <c r="M391" s="6">
        <f t="shared" si="40"/>
        <v>1</v>
      </c>
      <c r="N391" s="6">
        <f t="shared" ca="1" si="41"/>
        <v>1</v>
      </c>
      <c r="O391" s="6">
        <f t="shared" ca="1" si="47"/>
        <v>1</v>
      </c>
      <c r="P391" s="8">
        <f t="shared" ca="1" si="43"/>
        <v>-9.75</v>
      </c>
      <c r="Q391" s="8">
        <f t="shared" ca="1" si="44"/>
        <v>-53.75</v>
      </c>
      <c r="R391" s="8">
        <f t="shared" si="45"/>
        <v>18.25</v>
      </c>
      <c r="S391" s="8">
        <f t="shared" ca="1" si="46"/>
        <v>-29.75</v>
      </c>
      <c r="T391" s="8">
        <f t="shared" ca="1" si="42"/>
        <v>-47.25</v>
      </c>
    </row>
    <row r="392" spans="1:20" x14ac:dyDescent="0.25">
      <c r="A392" s="1">
        <v>33436</v>
      </c>
      <c r="B392">
        <v>774.75</v>
      </c>
      <c r="C392">
        <v>776.5</v>
      </c>
      <c r="D392">
        <v>774</v>
      </c>
      <c r="E392">
        <v>774.5</v>
      </c>
      <c r="F392" s="3">
        <f t="shared" ca="1" si="37"/>
        <v>55</v>
      </c>
      <c r="G392" s="5">
        <f ca="1">AVERAGE(E392:OFFSET(E392,-$F$3+1,0))</f>
        <v>758.33437500000002</v>
      </c>
      <c r="H392" s="4">
        <f t="shared" si="36"/>
        <v>761.88757925453365</v>
      </c>
      <c r="I392" s="3">
        <f ca="1">SLOPE(E392:OFFSET(E392,-$F$3+1,0),A392:OFFSET(A392,-$F$3+1,0))</f>
        <v>0.25510481331658663</v>
      </c>
      <c r="J392" s="3">
        <f ca="1">IF(E392&gt;MAX(E391:OFFSET(E391,-$F$3+1,0)),1,IF(E392&lt;MIN(E391:OFFSET(E391,-$F$3+1,0)),-1,J391))</f>
        <v>1</v>
      </c>
      <c r="K392" s="6">
        <f t="shared" ca="1" si="38"/>
        <v>-1</v>
      </c>
      <c r="L392" s="6">
        <f t="shared" ca="1" si="39"/>
        <v>1</v>
      </c>
      <c r="M392" s="6">
        <f t="shared" si="40"/>
        <v>1</v>
      </c>
      <c r="N392" s="6">
        <f t="shared" ca="1" si="41"/>
        <v>1</v>
      </c>
      <c r="O392" s="6">
        <f t="shared" ca="1" si="47"/>
        <v>1</v>
      </c>
      <c r="P392" s="8">
        <f t="shared" ca="1" si="43"/>
        <v>-8.5</v>
      </c>
      <c r="Q392" s="8">
        <f t="shared" ca="1" si="44"/>
        <v>-55</v>
      </c>
      <c r="R392" s="8">
        <f t="shared" si="45"/>
        <v>17</v>
      </c>
      <c r="S392" s="8">
        <f t="shared" ca="1" si="46"/>
        <v>-31</v>
      </c>
      <c r="T392" s="8">
        <f t="shared" ca="1" si="42"/>
        <v>-43.75</v>
      </c>
    </row>
    <row r="393" spans="1:20" x14ac:dyDescent="0.25">
      <c r="A393" s="1">
        <v>33437</v>
      </c>
      <c r="B393">
        <v>774</v>
      </c>
      <c r="C393">
        <v>779</v>
      </c>
      <c r="D393">
        <v>774</v>
      </c>
      <c r="E393">
        <v>778</v>
      </c>
      <c r="F393" s="3">
        <f t="shared" ca="1" si="37"/>
        <v>61</v>
      </c>
      <c r="G393" s="5">
        <f ca="1">AVERAGE(E393:OFFSET(E393,-$F$3+1,0))</f>
        <v>758.7</v>
      </c>
      <c r="H393" s="4">
        <f t="shared" si="36"/>
        <v>762.08773354950836</v>
      </c>
      <c r="I393" s="3">
        <f ca="1">SLOPE(E393:OFFSET(E393,-$F$3+1,0),A393:OFFSET(A393,-$F$3+1,0))</f>
        <v>0.25197875875145015</v>
      </c>
      <c r="J393" s="3">
        <f ca="1">IF(E393&gt;MAX(E392:OFFSET(E392,-$F$3+1,0)),1,IF(E393&lt;MIN(E392:OFFSET(E392,-$F$3+1,0)),-1,J392))</f>
        <v>1</v>
      </c>
      <c r="K393" s="6">
        <f t="shared" ca="1" si="38"/>
        <v>1</v>
      </c>
      <c r="L393" s="6">
        <f t="shared" ca="1" si="39"/>
        <v>1</v>
      </c>
      <c r="M393" s="6">
        <f t="shared" si="40"/>
        <v>1</v>
      </c>
      <c r="N393" s="6">
        <f t="shared" ca="1" si="41"/>
        <v>1</v>
      </c>
      <c r="O393" s="6">
        <f t="shared" ca="1" si="47"/>
        <v>1</v>
      </c>
      <c r="P393" s="8">
        <f t="shared" ca="1" si="43"/>
        <v>-12</v>
      </c>
      <c r="Q393" s="8">
        <f t="shared" ca="1" si="44"/>
        <v>-51.5</v>
      </c>
      <c r="R393" s="8">
        <f t="shared" si="45"/>
        <v>20.5</v>
      </c>
      <c r="S393" s="8">
        <f t="shared" ca="1" si="46"/>
        <v>-27.5</v>
      </c>
      <c r="T393" s="8">
        <f t="shared" ca="1" si="42"/>
        <v>-44</v>
      </c>
    </row>
    <row r="394" spans="1:20" x14ac:dyDescent="0.25">
      <c r="A394" s="1">
        <v>33438</v>
      </c>
      <c r="B394">
        <v>778.5</v>
      </c>
      <c r="C394">
        <v>778.75</v>
      </c>
      <c r="D394">
        <v>776.25</v>
      </c>
      <c r="E394">
        <v>777.75</v>
      </c>
      <c r="F394" s="3">
        <f t="shared" ca="1" si="37"/>
        <v>53.5</v>
      </c>
      <c r="G394" s="5">
        <f ca="1">AVERAGE(E394:OFFSET(E394,-$F$3+1,0))</f>
        <v>759.07968749999998</v>
      </c>
      <c r="H394" s="4">
        <f t="shared" si="36"/>
        <v>762.28229586566351</v>
      </c>
      <c r="I394" s="3">
        <f ca="1">SLOPE(E394:OFFSET(E394,-$F$3+1,0),A394:OFFSET(A394,-$F$3+1,0))</f>
        <v>0.24831813648528073</v>
      </c>
      <c r="J394" s="3">
        <f ca="1">IF(E394&gt;MAX(E393:OFFSET(E393,-$F$3+1,0)),1,IF(E394&lt;MIN(E393:OFFSET(E393,-$F$3+1,0)),-1,J393))</f>
        <v>1</v>
      </c>
      <c r="K394" s="6">
        <f t="shared" ca="1" si="38"/>
        <v>-1</v>
      </c>
      <c r="L394" s="6">
        <f t="shared" ca="1" si="39"/>
        <v>1</v>
      </c>
      <c r="M394" s="6">
        <f t="shared" si="40"/>
        <v>1</v>
      </c>
      <c r="N394" s="6">
        <f t="shared" ca="1" si="41"/>
        <v>1</v>
      </c>
      <c r="O394" s="6">
        <f t="shared" ca="1" si="47"/>
        <v>1</v>
      </c>
      <c r="P394" s="8">
        <f t="shared" ca="1" si="43"/>
        <v>-12.25</v>
      </c>
      <c r="Q394" s="8">
        <f t="shared" ca="1" si="44"/>
        <v>-51.75</v>
      </c>
      <c r="R394" s="8">
        <f t="shared" si="45"/>
        <v>20.25</v>
      </c>
      <c r="S394" s="8">
        <f t="shared" ca="1" si="46"/>
        <v>-27.75</v>
      </c>
      <c r="T394" s="8">
        <f t="shared" ca="1" si="42"/>
        <v>-45.25</v>
      </c>
    </row>
    <row r="395" spans="1:20" x14ac:dyDescent="0.25">
      <c r="A395" s="1">
        <v>33441</v>
      </c>
      <c r="B395">
        <v>777</v>
      </c>
      <c r="C395">
        <v>778</v>
      </c>
      <c r="D395">
        <v>774.25</v>
      </c>
      <c r="E395">
        <v>776.5</v>
      </c>
      <c r="F395" s="3">
        <f t="shared" ca="1" si="37"/>
        <v>51.75</v>
      </c>
      <c r="G395" s="5">
        <f ca="1">AVERAGE(E395:OFFSET(E395,-$F$3+1,0))</f>
        <v>759.40625</v>
      </c>
      <c r="H395" s="4">
        <f t="shared" si="36"/>
        <v>762.45891330832603</v>
      </c>
      <c r="I395" s="3">
        <f ca="1">SLOPE(E395:OFFSET(E395,-$F$3+1,0),A395:OFFSET(A395,-$F$3+1,0))</f>
        <v>0.24545016663359862</v>
      </c>
      <c r="J395" s="3">
        <f ca="1">IF(E395&gt;MAX(E394:OFFSET(E394,-$F$3+1,0)),1,IF(E395&lt;MIN(E394:OFFSET(E394,-$F$3+1,0)),-1,J394))</f>
        <v>1</v>
      </c>
      <c r="K395" s="6">
        <f t="shared" ca="1" si="38"/>
        <v>-1</v>
      </c>
      <c r="L395" s="6">
        <f t="shared" ca="1" si="39"/>
        <v>1</v>
      </c>
      <c r="M395" s="6">
        <f t="shared" si="40"/>
        <v>1</v>
      </c>
      <c r="N395" s="6">
        <f t="shared" ca="1" si="41"/>
        <v>1</v>
      </c>
      <c r="O395" s="6">
        <f t="shared" ca="1" si="47"/>
        <v>1</v>
      </c>
      <c r="P395" s="8">
        <f t="shared" ca="1" si="43"/>
        <v>-11</v>
      </c>
      <c r="Q395" s="8">
        <f t="shared" ca="1" si="44"/>
        <v>-53</v>
      </c>
      <c r="R395" s="8">
        <f t="shared" si="45"/>
        <v>19</v>
      </c>
      <c r="S395" s="8">
        <f t="shared" ca="1" si="46"/>
        <v>-29</v>
      </c>
      <c r="T395" s="8">
        <f t="shared" ca="1" si="42"/>
        <v>-49</v>
      </c>
    </row>
    <row r="396" spans="1:20" x14ac:dyDescent="0.25">
      <c r="A396" s="1">
        <v>33442</v>
      </c>
      <c r="B396">
        <v>777.5</v>
      </c>
      <c r="C396">
        <v>778.25</v>
      </c>
      <c r="D396">
        <v>771.75</v>
      </c>
      <c r="E396">
        <v>772.75</v>
      </c>
      <c r="F396" s="3">
        <f t="shared" ca="1" si="37"/>
        <v>44.25</v>
      </c>
      <c r="G396" s="5">
        <f ca="1">AVERAGE(E396:OFFSET(E396,-$F$3+1,0))</f>
        <v>759.70624999999995</v>
      </c>
      <c r="H396" s="4">
        <f t="shared" si="36"/>
        <v>762.586752894558</v>
      </c>
      <c r="I396" s="3">
        <f ca="1">SLOPE(E396:OFFSET(E396,-$F$3+1,0),A396:OFFSET(A396,-$F$3+1,0))</f>
        <v>0.2419305264141797</v>
      </c>
      <c r="J396" s="3">
        <f ca="1">IF(E396&gt;MAX(E395:OFFSET(E395,-$F$3+1,0)),1,IF(E396&lt;MIN(E395:OFFSET(E395,-$F$3+1,0)),-1,J395))</f>
        <v>1</v>
      </c>
      <c r="K396" s="6">
        <f t="shared" ca="1" si="38"/>
        <v>-1</v>
      </c>
      <c r="L396" s="6">
        <f t="shared" ca="1" si="39"/>
        <v>1</v>
      </c>
      <c r="M396" s="6">
        <f t="shared" si="40"/>
        <v>1</v>
      </c>
      <c r="N396" s="6">
        <f t="shared" ca="1" si="41"/>
        <v>1</v>
      </c>
      <c r="O396" s="6">
        <f t="shared" ca="1" si="47"/>
        <v>1</v>
      </c>
      <c r="P396" s="8">
        <f t="shared" ca="1" si="43"/>
        <v>-7.25</v>
      </c>
      <c r="Q396" s="8">
        <f t="shared" ca="1" si="44"/>
        <v>-56.75</v>
      </c>
      <c r="R396" s="8">
        <f t="shared" si="45"/>
        <v>15.25</v>
      </c>
      <c r="S396" s="8">
        <f t="shared" ca="1" si="46"/>
        <v>-32.75</v>
      </c>
      <c r="T396" s="8">
        <f t="shared" ca="1" si="42"/>
        <v>-49.75</v>
      </c>
    </row>
    <row r="397" spans="1:20" x14ac:dyDescent="0.25">
      <c r="A397" s="1">
        <v>33443</v>
      </c>
      <c r="B397">
        <v>773</v>
      </c>
      <c r="C397">
        <v>773.75</v>
      </c>
      <c r="D397">
        <v>770.75</v>
      </c>
      <c r="E397">
        <v>772</v>
      </c>
      <c r="F397" s="3">
        <f t="shared" ca="1" si="37"/>
        <v>40</v>
      </c>
      <c r="G397" s="5">
        <f ca="1">AVERAGE(E397:OFFSET(E397,-$F$3+1,0))</f>
        <v>759.97812499999998</v>
      </c>
      <c r="H397" s="4">
        <f t="shared" si="36"/>
        <v>762.70368764120951</v>
      </c>
      <c r="I397" s="3">
        <f ca="1">SLOPE(E397:OFFSET(E397,-$F$3+1,0),A397:OFFSET(A397,-$F$3+1,0))</f>
        <v>0.23884590204478046</v>
      </c>
      <c r="J397" s="3">
        <f ca="1">IF(E397&gt;MAX(E396:OFFSET(E396,-$F$3+1,0)),1,IF(E397&lt;MIN(E396:OFFSET(E396,-$F$3+1,0)),-1,J396))</f>
        <v>1</v>
      </c>
      <c r="K397" s="6">
        <f t="shared" ca="1" si="38"/>
        <v>-1</v>
      </c>
      <c r="L397" s="6">
        <f t="shared" ca="1" si="39"/>
        <v>1</v>
      </c>
      <c r="M397" s="6">
        <f t="shared" si="40"/>
        <v>1</v>
      </c>
      <c r="N397" s="6">
        <f t="shared" ca="1" si="41"/>
        <v>1</v>
      </c>
      <c r="O397" s="6">
        <f t="shared" ca="1" si="47"/>
        <v>1</v>
      </c>
      <c r="P397" s="8">
        <f t="shared" ca="1" si="43"/>
        <v>-6.5</v>
      </c>
      <c r="Q397" s="8">
        <f t="shared" ca="1" si="44"/>
        <v>-57.5</v>
      </c>
      <c r="R397" s="8">
        <f t="shared" si="45"/>
        <v>14.5</v>
      </c>
      <c r="S397" s="8">
        <f t="shared" ca="1" si="46"/>
        <v>-33.5</v>
      </c>
      <c r="T397" s="8">
        <f t="shared" ca="1" si="42"/>
        <v>-48.75</v>
      </c>
    </row>
    <row r="398" spans="1:20" x14ac:dyDescent="0.25">
      <c r="A398" s="1">
        <v>33444</v>
      </c>
      <c r="B398">
        <v>772.5</v>
      </c>
      <c r="C398">
        <v>774.25</v>
      </c>
      <c r="D398">
        <v>770.75</v>
      </c>
      <c r="E398">
        <v>773</v>
      </c>
      <c r="F398" s="3">
        <f t="shared" ca="1" si="37"/>
        <v>42.25</v>
      </c>
      <c r="G398" s="5">
        <f ca="1">AVERAGE(E398:OFFSET(E398,-$F$3+1,0))</f>
        <v>760.234375</v>
      </c>
      <c r="H398" s="4">
        <f t="shared" si="36"/>
        <v>762.83159214256091</v>
      </c>
      <c r="I398" s="3">
        <f ca="1">SLOPE(E398:OFFSET(E398,-$F$3+1,0),A398:OFFSET(A398,-$F$3+1,0))</f>
        <v>0.23644765764427658</v>
      </c>
      <c r="J398" s="3">
        <f ca="1">IF(E398&gt;MAX(E397:OFFSET(E397,-$F$3+1,0)),1,IF(E398&lt;MIN(E397:OFFSET(E397,-$F$3+1,0)),-1,J397))</f>
        <v>1</v>
      </c>
      <c r="K398" s="6">
        <f t="shared" ca="1" si="38"/>
        <v>1</v>
      </c>
      <c r="L398" s="6">
        <f t="shared" ca="1" si="39"/>
        <v>1</v>
      </c>
      <c r="M398" s="6">
        <f t="shared" si="40"/>
        <v>1</v>
      </c>
      <c r="N398" s="6">
        <f t="shared" ca="1" si="41"/>
        <v>1</v>
      </c>
      <c r="O398" s="6">
        <f t="shared" ca="1" si="47"/>
        <v>1</v>
      </c>
      <c r="P398" s="8">
        <f t="shared" ca="1" si="43"/>
        <v>-7.5</v>
      </c>
      <c r="Q398" s="8">
        <f t="shared" ca="1" si="44"/>
        <v>-56.5</v>
      </c>
      <c r="R398" s="8">
        <f t="shared" si="45"/>
        <v>15.5</v>
      </c>
      <c r="S398" s="8">
        <f t="shared" ca="1" si="46"/>
        <v>-32.5</v>
      </c>
      <c r="T398" s="8">
        <f t="shared" ca="1" si="42"/>
        <v>-48.5</v>
      </c>
    </row>
    <row r="399" spans="1:20" x14ac:dyDescent="0.25">
      <c r="A399" s="1">
        <v>33445</v>
      </c>
      <c r="B399">
        <v>773.25</v>
      </c>
      <c r="C399">
        <v>774.5</v>
      </c>
      <c r="D399">
        <v>772</v>
      </c>
      <c r="E399">
        <v>773.25</v>
      </c>
      <c r="F399" s="3">
        <f t="shared" ca="1" si="37"/>
        <v>44.75</v>
      </c>
      <c r="G399" s="5">
        <f ca="1">AVERAGE(E399:OFFSET(E399,-$F$3+1,0))</f>
        <v>760.5</v>
      </c>
      <c r="H399" s="4">
        <f t="shared" si="36"/>
        <v>762.96101335818128</v>
      </c>
      <c r="I399" s="3">
        <f ca="1">SLOPE(E399:OFFSET(E399,-$F$3+1,0),A399:OFFSET(A399,-$F$3+1,0))</f>
        <v>0.23384068993460208</v>
      </c>
      <c r="J399" s="3">
        <f ca="1">IF(E399&gt;MAX(E398:OFFSET(E398,-$F$3+1,0)),1,IF(E399&lt;MIN(E398:OFFSET(E398,-$F$3+1,0)),-1,J398))</f>
        <v>1</v>
      </c>
      <c r="K399" s="6">
        <f t="shared" ca="1" si="38"/>
        <v>1</v>
      </c>
      <c r="L399" s="6">
        <f t="shared" ca="1" si="39"/>
        <v>1</v>
      </c>
      <c r="M399" s="6">
        <f t="shared" si="40"/>
        <v>1</v>
      </c>
      <c r="N399" s="6">
        <f t="shared" ca="1" si="41"/>
        <v>1</v>
      </c>
      <c r="O399" s="6">
        <f t="shared" ca="1" si="47"/>
        <v>1</v>
      </c>
      <c r="P399" s="8">
        <f t="shared" ca="1" si="43"/>
        <v>-7.25</v>
      </c>
      <c r="Q399" s="8">
        <f t="shared" ca="1" si="44"/>
        <v>-56.25</v>
      </c>
      <c r="R399" s="8">
        <f t="shared" si="45"/>
        <v>15.75</v>
      </c>
      <c r="S399" s="8">
        <f t="shared" ca="1" si="46"/>
        <v>-32.25</v>
      </c>
      <c r="T399" s="8">
        <f t="shared" ca="1" si="42"/>
        <v>-46</v>
      </c>
    </row>
    <row r="400" spans="1:20" x14ac:dyDescent="0.25">
      <c r="A400" s="1">
        <v>33448</v>
      </c>
      <c r="B400">
        <v>773.25</v>
      </c>
      <c r="C400">
        <v>776.25</v>
      </c>
      <c r="D400">
        <v>772.75</v>
      </c>
      <c r="E400">
        <v>775.75</v>
      </c>
      <c r="F400" s="3">
        <f t="shared" ca="1" si="37"/>
        <v>45.75</v>
      </c>
      <c r="G400" s="5">
        <f ca="1">AVERAGE(E400:OFFSET(E400,-$F$3+1,0))</f>
        <v>760.79531250000002</v>
      </c>
      <c r="H400" s="4">
        <f t="shared" si="36"/>
        <v>763.11988275745853</v>
      </c>
      <c r="I400" s="3">
        <f ca="1">SLOPE(E400:OFFSET(E400,-$F$3+1,0),A400:OFFSET(A400,-$F$3+1,0))</f>
        <v>0.23110322408179976</v>
      </c>
      <c r="J400" s="3">
        <f ca="1">IF(E400&gt;MAX(E399:OFFSET(E399,-$F$3+1,0)),1,IF(E400&lt;MIN(E399:OFFSET(E399,-$F$3+1,0)),-1,J399))</f>
        <v>1</v>
      </c>
      <c r="K400" s="6">
        <f t="shared" ca="1" si="38"/>
        <v>1</v>
      </c>
      <c r="L400" s="6">
        <f t="shared" ca="1" si="39"/>
        <v>1</v>
      </c>
      <c r="M400" s="6">
        <f t="shared" si="40"/>
        <v>1</v>
      </c>
      <c r="N400" s="6">
        <f t="shared" ca="1" si="41"/>
        <v>1</v>
      </c>
      <c r="O400" s="6">
        <f t="shared" ca="1" si="47"/>
        <v>1</v>
      </c>
      <c r="P400" s="8">
        <f t="shared" ca="1" si="43"/>
        <v>-4.75</v>
      </c>
      <c r="Q400" s="8">
        <f t="shared" ca="1" si="44"/>
        <v>-53.75</v>
      </c>
      <c r="R400" s="8">
        <f t="shared" si="45"/>
        <v>18.25</v>
      </c>
      <c r="S400" s="8">
        <f t="shared" ca="1" si="46"/>
        <v>-29.75</v>
      </c>
      <c r="T400" s="8">
        <f t="shared" ca="1" si="42"/>
        <v>-42.5</v>
      </c>
    </row>
    <row r="401" spans="1:20" x14ac:dyDescent="0.25">
      <c r="A401" s="1">
        <v>33449</v>
      </c>
      <c r="B401">
        <v>776.25</v>
      </c>
      <c r="C401">
        <v>779.75</v>
      </c>
      <c r="D401">
        <v>776</v>
      </c>
      <c r="E401">
        <v>779.25</v>
      </c>
      <c r="F401" s="3">
        <f t="shared" ca="1" si="37"/>
        <v>50.5</v>
      </c>
      <c r="G401" s="5">
        <f ca="1">AVERAGE(E401:OFFSET(E401,-$F$3+1,0))</f>
        <v>761.10312499999998</v>
      </c>
      <c r="H401" s="4">
        <f t="shared" si="36"/>
        <v>763.32025688469503</v>
      </c>
      <c r="I401" s="3">
        <f ca="1">SLOPE(E401:OFFSET(E401,-$F$3+1,0),A401:OFFSET(A401,-$F$3+1,0))</f>
        <v>0.22905516012183752</v>
      </c>
      <c r="J401" s="3">
        <f ca="1">IF(E401&gt;MAX(E400:OFFSET(E400,-$F$3+1,0)),1,IF(E401&lt;MIN(E400:OFFSET(E400,-$F$3+1,0)),-1,J400))</f>
        <v>1</v>
      </c>
      <c r="K401" s="6">
        <f t="shared" ca="1" si="38"/>
        <v>1</v>
      </c>
      <c r="L401" s="6">
        <f t="shared" ca="1" si="39"/>
        <v>1</v>
      </c>
      <c r="M401" s="6">
        <f t="shared" si="40"/>
        <v>1</v>
      </c>
      <c r="N401" s="6">
        <f t="shared" ca="1" si="41"/>
        <v>1</v>
      </c>
      <c r="O401" s="6">
        <f t="shared" ca="1" si="47"/>
        <v>1</v>
      </c>
      <c r="P401" s="8">
        <f t="shared" ca="1" si="43"/>
        <v>-1.25</v>
      </c>
      <c r="Q401" s="8">
        <f t="shared" ca="1" si="44"/>
        <v>-50.25</v>
      </c>
      <c r="R401" s="8">
        <f t="shared" si="45"/>
        <v>21.75</v>
      </c>
      <c r="S401" s="8">
        <f t="shared" ca="1" si="46"/>
        <v>-26.25</v>
      </c>
      <c r="T401" s="8">
        <f t="shared" ca="1" si="42"/>
        <v>-42</v>
      </c>
    </row>
    <row r="402" spans="1:20" x14ac:dyDescent="0.25">
      <c r="A402" s="1">
        <v>33450</v>
      </c>
      <c r="B402">
        <v>779.5</v>
      </c>
      <c r="C402">
        <v>780.25</v>
      </c>
      <c r="D402">
        <v>778.5</v>
      </c>
      <c r="E402">
        <v>779.75</v>
      </c>
      <c r="F402" s="3">
        <f t="shared" ca="1" si="37"/>
        <v>48</v>
      </c>
      <c r="G402" s="5">
        <f ca="1">AVERAGE(E402:OFFSET(E402,-$F$3+1,0))</f>
        <v>761.421875</v>
      </c>
      <c r="H402" s="4">
        <f t="shared" si="36"/>
        <v>763.52435307246276</v>
      </c>
      <c r="I402" s="3">
        <f ca="1">SLOPE(E402:OFFSET(E402,-$F$3+1,0),A402:OFFSET(A402,-$F$3+1,0))</f>
        <v>0.22681771711215826</v>
      </c>
      <c r="J402" s="3">
        <f ca="1">IF(E402&gt;MAX(E401:OFFSET(E401,-$F$3+1,0)),1,IF(E402&lt;MIN(E401:OFFSET(E401,-$F$3+1,0)),-1,J401))</f>
        <v>1</v>
      </c>
      <c r="K402" s="6">
        <f t="shared" ca="1" si="38"/>
        <v>-1</v>
      </c>
      <c r="L402" s="6">
        <f t="shared" ca="1" si="39"/>
        <v>1</v>
      </c>
      <c r="M402" s="6">
        <f t="shared" si="40"/>
        <v>1</v>
      </c>
      <c r="N402" s="6">
        <f t="shared" ca="1" si="41"/>
        <v>1</v>
      </c>
      <c r="O402" s="6">
        <f t="shared" ca="1" si="47"/>
        <v>1</v>
      </c>
      <c r="P402" s="8">
        <f t="shared" ca="1" si="43"/>
        <v>-0.75</v>
      </c>
      <c r="Q402" s="8">
        <f t="shared" ca="1" si="44"/>
        <v>-49.75</v>
      </c>
      <c r="R402" s="8">
        <f t="shared" si="45"/>
        <v>22.25</v>
      </c>
      <c r="S402" s="8">
        <f t="shared" ca="1" si="46"/>
        <v>-25.75</v>
      </c>
      <c r="T402" s="8">
        <f t="shared" ca="1" si="42"/>
        <v>-41.5</v>
      </c>
    </row>
    <row r="403" spans="1:20" x14ac:dyDescent="0.25">
      <c r="A403" s="1">
        <v>33451</v>
      </c>
      <c r="B403">
        <v>779</v>
      </c>
      <c r="C403">
        <v>780.5</v>
      </c>
      <c r="D403">
        <v>778.5</v>
      </c>
      <c r="E403">
        <v>780.25</v>
      </c>
      <c r="F403" s="3">
        <f t="shared" ca="1" si="37"/>
        <v>50</v>
      </c>
      <c r="G403" s="5">
        <f ca="1">AVERAGE(E403:OFFSET(E403,-$F$3+1,0))</f>
        <v>761.72500000000002</v>
      </c>
      <c r="H403" s="4">
        <f t="shared" si="36"/>
        <v>763.73212508398501</v>
      </c>
      <c r="I403" s="3">
        <f ca="1">SLOPE(E403:OFFSET(E403,-$F$3+1,0),A403:OFFSET(A403,-$F$3+1,0))</f>
        <v>0.22508292679845987</v>
      </c>
      <c r="J403" s="3">
        <f ca="1">IF(E403&gt;MAX(E402:OFFSET(E402,-$F$3+1,0)),1,IF(E403&lt;MIN(E402:OFFSET(E402,-$F$3+1,0)),-1,J402))</f>
        <v>1</v>
      </c>
      <c r="K403" s="6">
        <f t="shared" ca="1" si="38"/>
        <v>1</v>
      </c>
      <c r="L403" s="6">
        <f t="shared" ca="1" si="39"/>
        <v>1</v>
      </c>
      <c r="M403" s="6">
        <f t="shared" si="40"/>
        <v>1</v>
      </c>
      <c r="N403" s="6">
        <f t="shared" ca="1" si="41"/>
        <v>1</v>
      </c>
      <c r="O403" s="6">
        <f t="shared" ca="1" si="47"/>
        <v>1</v>
      </c>
      <c r="P403" s="8">
        <f t="shared" ca="1" si="43"/>
        <v>-1.25</v>
      </c>
      <c r="Q403" s="8">
        <f t="shared" ca="1" si="44"/>
        <v>-49.25</v>
      </c>
      <c r="R403" s="8">
        <f t="shared" si="45"/>
        <v>22.75</v>
      </c>
      <c r="S403" s="8">
        <f t="shared" ca="1" si="46"/>
        <v>-25.25</v>
      </c>
      <c r="T403" s="8">
        <f t="shared" ca="1" si="42"/>
        <v>-42</v>
      </c>
    </row>
    <row r="404" spans="1:20" x14ac:dyDescent="0.25">
      <c r="A404" s="1">
        <v>33452</v>
      </c>
      <c r="B404">
        <v>781.25</v>
      </c>
      <c r="C404">
        <v>782</v>
      </c>
      <c r="D404">
        <v>778</v>
      </c>
      <c r="E404">
        <v>779.75</v>
      </c>
      <c r="F404" s="3">
        <f t="shared" ca="1" si="37"/>
        <v>52.25</v>
      </c>
      <c r="G404" s="5">
        <f ca="1">AVERAGE(E404:OFFSET(E404,-$F$3+1,0))</f>
        <v>762.03437499999995</v>
      </c>
      <c r="H404" s="4">
        <f t="shared" si="36"/>
        <v>763.93110489660637</v>
      </c>
      <c r="I404" s="3">
        <f ca="1">SLOPE(E404:OFFSET(E404,-$F$3+1,0),A404:OFFSET(A404,-$F$3+1,0))</f>
        <v>0.22295427694267109</v>
      </c>
      <c r="J404" s="3">
        <f ca="1">IF(E404&gt;MAX(E403:OFFSET(E403,-$F$3+1,0)),1,IF(E404&lt;MIN(E403:OFFSET(E403,-$F$3+1,0)),-1,J403))</f>
        <v>1</v>
      </c>
      <c r="K404" s="6">
        <f t="shared" ca="1" si="38"/>
        <v>1</v>
      </c>
      <c r="L404" s="6">
        <f t="shared" ca="1" si="39"/>
        <v>1</v>
      </c>
      <c r="M404" s="6">
        <f t="shared" si="40"/>
        <v>1</v>
      </c>
      <c r="N404" s="6">
        <f t="shared" ca="1" si="41"/>
        <v>1</v>
      </c>
      <c r="O404" s="6">
        <f t="shared" ca="1" si="47"/>
        <v>1</v>
      </c>
      <c r="P404" s="8">
        <f t="shared" ca="1" si="43"/>
        <v>-1.75</v>
      </c>
      <c r="Q404" s="8">
        <f t="shared" ca="1" si="44"/>
        <v>-49.75</v>
      </c>
      <c r="R404" s="8">
        <f t="shared" si="45"/>
        <v>22.25</v>
      </c>
      <c r="S404" s="8">
        <f t="shared" ca="1" si="46"/>
        <v>-25.75</v>
      </c>
      <c r="T404" s="8">
        <f t="shared" ca="1" si="42"/>
        <v>-43.75</v>
      </c>
    </row>
    <row r="405" spans="1:20" x14ac:dyDescent="0.25">
      <c r="A405" s="1">
        <v>33455</v>
      </c>
      <c r="B405">
        <v>779.25</v>
      </c>
      <c r="C405">
        <v>780</v>
      </c>
      <c r="D405">
        <v>776.75</v>
      </c>
      <c r="E405">
        <v>778</v>
      </c>
      <c r="F405" s="3">
        <f t="shared" ca="1" si="37"/>
        <v>51</v>
      </c>
      <c r="G405" s="5">
        <f ca="1">AVERAGE(E405:OFFSET(E405,-$F$3+1,0))</f>
        <v>762.35</v>
      </c>
      <c r="H405" s="4">
        <f t="shared" si="36"/>
        <v>764.10587377987838</v>
      </c>
      <c r="I405" s="3">
        <f ca="1">SLOPE(E405:OFFSET(E405,-$F$3+1,0),A405:OFFSET(A405,-$F$3+1,0))</f>
        <v>0.21992151071716337</v>
      </c>
      <c r="J405" s="3">
        <f ca="1">IF(E405&gt;MAX(E404:OFFSET(E404,-$F$3+1,0)),1,IF(E405&lt;MIN(E404:OFFSET(E404,-$F$3+1,0)),-1,J404))</f>
        <v>1</v>
      </c>
      <c r="K405" s="6">
        <f t="shared" ca="1" si="38"/>
        <v>-1</v>
      </c>
      <c r="L405" s="6">
        <f t="shared" ca="1" si="39"/>
        <v>1</v>
      </c>
      <c r="M405" s="6">
        <f t="shared" si="40"/>
        <v>1</v>
      </c>
      <c r="N405" s="6">
        <f t="shared" ca="1" si="41"/>
        <v>1</v>
      </c>
      <c r="O405" s="6">
        <f t="shared" ca="1" si="47"/>
        <v>1</v>
      </c>
      <c r="P405" s="8">
        <f t="shared" ca="1" si="43"/>
        <v>-3.5</v>
      </c>
      <c r="Q405" s="8">
        <f t="shared" ca="1" si="44"/>
        <v>-51.5</v>
      </c>
      <c r="R405" s="8">
        <f t="shared" si="45"/>
        <v>20.5</v>
      </c>
      <c r="S405" s="8">
        <f t="shared" ca="1" si="46"/>
        <v>-27.5</v>
      </c>
      <c r="T405" s="8">
        <f t="shared" ca="1" si="42"/>
        <v>-38.75</v>
      </c>
    </row>
    <row r="406" spans="1:20" x14ac:dyDescent="0.25">
      <c r="A406" s="1">
        <v>33456</v>
      </c>
      <c r="B406">
        <v>777.25</v>
      </c>
      <c r="C406">
        <v>783.75</v>
      </c>
      <c r="D406">
        <v>776.5</v>
      </c>
      <c r="E406">
        <v>783</v>
      </c>
      <c r="F406" s="3">
        <f t="shared" ca="1" si="37"/>
        <v>52.25</v>
      </c>
      <c r="G406" s="5">
        <f ca="1">AVERAGE(E406:OFFSET(E406,-$F$3+1,0))</f>
        <v>762.7</v>
      </c>
      <c r="H406" s="4">
        <f t="shared" si="36"/>
        <v>764.34058342236438</v>
      </c>
      <c r="I406" s="3">
        <f ca="1">SLOPE(E406:OFFSET(E406,-$F$3+1,0),A406:OFFSET(A406,-$F$3+1,0))</f>
        <v>0.21749378450808818</v>
      </c>
      <c r="J406" s="3">
        <f ca="1">IF(E406&gt;MAX(E405:OFFSET(E405,-$F$3+1,0)),1,IF(E406&lt;MIN(E405:OFFSET(E405,-$F$3+1,0)),-1,J405))</f>
        <v>1</v>
      </c>
      <c r="K406" s="6">
        <f t="shared" ca="1" si="38"/>
        <v>1</v>
      </c>
      <c r="L406" s="6">
        <f t="shared" ca="1" si="39"/>
        <v>1</v>
      </c>
      <c r="M406" s="6">
        <f t="shared" si="40"/>
        <v>1</v>
      </c>
      <c r="N406" s="6">
        <f t="shared" ca="1" si="41"/>
        <v>1</v>
      </c>
      <c r="O406" s="6">
        <f t="shared" ca="1" si="47"/>
        <v>1</v>
      </c>
      <c r="P406" s="8">
        <f t="shared" ca="1" si="43"/>
        <v>-8.5</v>
      </c>
      <c r="Q406" s="8">
        <f t="shared" ca="1" si="44"/>
        <v>-46.5</v>
      </c>
      <c r="R406" s="8">
        <f t="shared" si="45"/>
        <v>25.5</v>
      </c>
      <c r="S406" s="8">
        <f t="shared" ca="1" si="46"/>
        <v>-22.5</v>
      </c>
      <c r="T406" s="8">
        <f t="shared" ca="1" si="42"/>
        <v>-38.5</v>
      </c>
    </row>
    <row r="407" spans="1:20" x14ac:dyDescent="0.25">
      <c r="A407" s="1">
        <v>33457</v>
      </c>
      <c r="B407">
        <v>783</v>
      </c>
      <c r="C407">
        <v>784.25</v>
      </c>
      <c r="D407">
        <v>782.25</v>
      </c>
      <c r="E407">
        <v>783.25</v>
      </c>
      <c r="F407" s="3">
        <f t="shared" ca="1" si="37"/>
        <v>53.5</v>
      </c>
      <c r="G407" s="5">
        <f ca="1">AVERAGE(E407:OFFSET(E407,-$F$3+1,0))</f>
        <v>763.02812500000005</v>
      </c>
      <c r="H407" s="4">
        <f t="shared" si="36"/>
        <v>764.57548300717974</v>
      </c>
      <c r="I407" s="3">
        <f ca="1">SLOPE(E407:OFFSET(E407,-$F$3+1,0),A407:OFFSET(A407,-$F$3+1,0))</f>
        <v>0.21563692615832347</v>
      </c>
      <c r="J407" s="3">
        <f ca="1">IF(E407&gt;MAX(E406:OFFSET(E406,-$F$3+1,0)),1,IF(E407&lt;MIN(E406:OFFSET(E406,-$F$3+1,0)),-1,J406))</f>
        <v>1</v>
      </c>
      <c r="K407" s="6">
        <f t="shared" ca="1" si="38"/>
        <v>1</v>
      </c>
      <c r="L407" s="6">
        <f t="shared" ca="1" si="39"/>
        <v>1</v>
      </c>
      <c r="M407" s="6">
        <f t="shared" si="40"/>
        <v>1</v>
      </c>
      <c r="N407" s="6">
        <f t="shared" ca="1" si="41"/>
        <v>1</v>
      </c>
      <c r="O407" s="6">
        <f t="shared" ca="1" si="47"/>
        <v>1</v>
      </c>
      <c r="P407" s="8">
        <f t="shared" ca="1" si="43"/>
        <v>-8.25</v>
      </c>
      <c r="Q407" s="8">
        <f t="shared" ca="1" si="44"/>
        <v>-46.25</v>
      </c>
      <c r="R407" s="8">
        <f t="shared" si="45"/>
        <v>25.75</v>
      </c>
      <c r="S407" s="8">
        <f t="shared" ca="1" si="46"/>
        <v>-22.25</v>
      </c>
      <c r="T407" s="8">
        <f t="shared" ca="1" si="42"/>
        <v>-40.25</v>
      </c>
    </row>
    <row r="408" spans="1:20" x14ac:dyDescent="0.25">
      <c r="A408" s="1">
        <v>33458</v>
      </c>
      <c r="B408">
        <v>782.5</v>
      </c>
      <c r="C408">
        <v>784.5</v>
      </c>
      <c r="D408">
        <v>780.25</v>
      </c>
      <c r="E408">
        <v>781.5</v>
      </c>
      <c r="F408" s="3">
        <f t="shared" ca="1" si="37"/>
        <v>51</v>
      </c>
      <c r="G408" s="5">
        <f ca="1">AVERAGE(E408:OFFSET(E408,-$F$3+1,0))</f>
        <v>763.3515625</v>
      </c>
      <c r="H408" s="4">
        <f t="shared" ref="H408:H471" si="48">H407+$H$3*(E408-H407)</f>
        <v>764.78572545429552</v>
      </c>
      <c r="I408" s="3">
        <f ca="1">SLOPE(E408:OFFSET(E408,-$F$3+1,0),A408:OFFSET(A408,-$F$3+1,0))</f>
        <v>0.2132551203786755</v>
      </c>
      <c r="J408" s="3">
        <f ca="1">IF(E408&gt;MAX(E407:OFFSET(E407,-$F$3+1,0)),1,IF(E408&lt;MIN(E407:OFFSET(E407,-$F$3+1,0)),-1,J407))</f>
        <v>1</v>
      </c>
      <c r="K408" s="6">
        <f t="shared" ca="1" si="38"/>
        <v>-1</v>
      </c>
      <c r="L408" s="6">
        <f t="shared" ca="1" si="39"/>
        <v>1</v>
      </c>
      <c r="M408" s="6">
        <f t="shared" si="40"/>
        <v>1</v>
      </c>
      <c r="N408" s="6">
        <f t="shared" ca="1" si="41"/>
        <v>1</v>
      </c>
      <c r="O408" s="6">
        <f t="shared" ca="1" si="47"/>
        <v>1</v>
      </c>
      <c r="P408" s="8">
        <f t="shared" ca="1" si="43"/>
        <v>-10</v>
      </c>
      <c r="Q408" s="8">
        <f t="shared" ca="1" si="44"/>
        <v>-48</v>
      </c>
      <c r="R408" s="8">
        <f t="shared" si="45"/>
        <v>24</v>
      </c>
      <c r="S408" s="8">
        <f t="shared" ca="1" si="46"/>
        <v>-24</v>
      </c>
      <c r="T408" s="8">
        <f t="shared" ca="1" si="42"/>
        <v>-42.75</v>
      </c>
    </row>
    <row r="409" spans="1:20" x14ac:dyDescent="0.25">
      <c r="A409" s="1">
        <v>33459</v>
      </c>
      <c r="B409">
        <v>781.75</v>
      </c>
      <c r="C409">
        <v>782.5</v>
      </c>
      <c r="D409">
        <v>779</v>
      </c>
      <c r="E409">
        <v>779</v>
      </c>
      <c r="F409" s="3">
        <f t="shared" ca="1" si="37"/>
        <v>46.5</v>
      </c>
      <c r="G409" s="5">
        <f ca="1">AVERAGE(E409:OFFSET(E409,-$F$3+1,0))</f>
        <v>763.65468750000002</v>
      </c>
      <c r="H409" s="4">
        <f t="shared" si="48"/>
        <v>764.96230029337255</v>
      </c>
      <c r="I409" s="3">
        <f ca="1">SLOPE(E409:OFFSET(E409,-$F$3+1,0),A409:OFFSET(A409,-$F$3+1,0))</f>
        <v>0.21051888222674917</v>
      </c>
      <c r="J409" s="3">
        <f ca="1">IF(E409&gt;MAX(E408:OFFSET(E408,-$F$3+1,0)),1,IF(E409&lt;MIN(E408:OFFSET(E408,-$F$3+1,0)),-1,J408))</f>
        <v>1</v>
      </c>
      <c r="K409" s="6">
        <f t="shared" ca="1" si="38"/>
        <v>-1</v>
      </c>
      <c r="L409" s="6">
        <f t="shared" ca="1" si="39"/>
        <v>1</v>
      </c>
      <c r="M409" s="6">
        <f t="shared" si="40"/>
        <v>1</v>
      </c>
      <c r="N409" s="6">
        <f t="shared" ca="1" si="41"/>
        <v>1</v>
      </c>
      <c r="O409" s="6">
        <f t="shared" ca="1" si="47"/>
        <v>1</v>
      </c>
      <c r="P409" s="8">
        <f t="shared" ca="1" si="43"/>
        <v>-7.5</v>
      </c>
      <c r="Q409" s="8">
        <f t="shared" ca="1" si="44"/>
        <v>-50.5</v>
      </c>
      <c r="R409" s="8">
        <f t="shared" si="45"/>
        <v>21.5</v>
      </c>
      <c r="S409" s="8">
        <f t="shared" ca="1" si="46"/>
        <v>-26.5</v>
      </c>
      <c r="T409" s="8">
        <f t="shared" ca="1" si="42"/>
        <v>-41.25</v>
      </c>
    </row>
    <row r="410" spans="1:20" x14ac:dyDescent="0.25">
      <c r="A410" s="1">
        <v>33462</v>
      </c>
      <c r="B410">
        <v>779</v>
      </c>
      <c r="C410">
        <v>781</v>
      </c>
      <c r="D410">
        <v>777.75</v>
      </c>
      <c r="E410">
        <v>780.5</v>
      </c>
      <c r="F410" s="3">
        <f t="shared" ca="1" si="37"/>
        <v>51.5</v>
      </c>
      <c r="G410" s="5">
        <f ca="1">AVERAGE(E410:OFFSET(E410,-$F$3+1,0))</f>
        <v>763.95468749999998</v>
      </c>
      <c r="H410" s="4">
        <f t="shared" si="48"/>
        <v>765.15531519656042</v>
      </c>
      <c r="I410" s="3">
        <f ca="1">SLOPE(E410:OFFSET(E410,-$F$3+1,0),A410:OFFSET(A410,-$F$3+1,0))</f>
        <v>0.20819419135860381</v>
      </c>
      <c r="J410" s="3">
        <f ca="1">IF(E410&gt;MAX(E409:OFFSET(E409,-$F$3+1,0)),1,IF(E410&lt;MIN(E409:OFFSET(E409,-$F$3+1,0)),-1,J409))</f>
        <v>1</v>
      </c>
      <c r="K410" s="6">
        <f t="shared" ca="1" si="38"/>
        <v>1</v>
      </c>
      <c r="L410" s="6">
        <f t="shared" ca="1" si="39"/>
        <v>1</v>
      </c>
      <c r="M410" s="6">
        <f t="shared" si="40"/>
        <v>1</v>
      </c>
      <c r="N410" s="6">
        <f t="shared" ca="1" si="41"/>
        <v>1</v>
      </c>
      <c r="O410" s="6">
        <f t="shared" ca="1" si="47"/>
        <v>1</v>
      </c>
      <c r="P410" s="8">
        <f t="shared" ca="1" si="43"/>
        <v>-9</v>
      </c>
      <c r="Q410" s="8">
        <f t="shared" ca="1" si="44"/>
        <v>-49</v>
      </c>
      <c r="R410" s="8">
        <f t="shared" si="45"/>
        <v>23</v>
      </c>
      <c r="S410" s="8">
        <f t="shared" ca="1" si="46"/>
        <v>-25</v>
      </c>
      <c r="T410" s="8">
        <f t="shared" ca="1" si="42"/>
        <v>-40.5</v>
      </c>
    </row>
    <row r="411" spans="1:20" x14ac:dyDescent="0.25">
      <c r="A411" s="1">
        <v>33463</v>
      </c>
      <c r="B411">
        <v>781.25</v>
      </c>
      <c r="C411">
        <v>785</v>
      </c>
      <c r="D411">
        <v>780.25</v>
      </c>
      <c r="E411">
        <v>781.25</v>
      </c>
      <c r="F411" s="3">
        <f t="shared" ca="1" si="37"/>
        <v>49.75</v>
      </c>
      <c r="G411" s="5">
        <f ca="1">AVERAGE(E411:OFFSET(E411,-$F$3+1,0))</f>
        <v>764.28125</v>
      </c>
      <c r="H411" s="4">
        <f t="shared" si="48"/>
        <v>765.35524916927397</v>
      </c>
      <c r="I411" s="3">
        <f ca="1">SLOPE(E411:OFFSET(E411,-$F$3+1,0),A411:OFFSET(A411,-$F$3+1,0))</f>
        <v>0.20529459141008832</v>
      </c>
      <c r="J411" s="3">
        <f ca="1">IF(E411&gt;MAX(E410:OFFSET(E410,-$F$3+1,0)),1,IF(E411&lt;MIN(E410:OFFSET(E410,-$F$3+1,0)),-1,J410))</f>
        <v>1</v>
      </c>
      <c r="K411" s="6">
        <f t="shared" ca="1" si="38"/>
        <v>-1</v>
      </c>
      <c r="L411" s="6">
        <f t="shared" ca="1" si="39"/>
        <v>1</v>
      </c>
      <c r="M411" s="6">
        <f t="shared" si="40"/>
        <v>1</v>
      </c>
      <c r="N411" s="6">
        <f t="shared" ca="1" si="41"/>
        <v>1</v>
      </c>
      <c r="O411" s="6">
        <f t="shared" ca="1" si="47"/>
        <v>1</v>
      </c>
      <c r="P411" s="8">
        <f t="shared" ca="1" si="43"/>
        <v>-8.25</v>
      </c>
      <c r="Q411" s="8">
        <f t="shared" ca="1" si="44"/>
        <v>-48.25</v>
      </c>
      <c r="R411" s="8">
        <f t="shared" si="45"/>
        <v>23.75</v>
      </c>
      <c r="S411" s="8">
        <f t="shared" ca="1" si="46"/>
        <v>-24.25</v>
      </c>
      <c r="T411" s="8">
        <f t="shared" ca="1" si="42"/>
        <v>-39.25</v>
      </c>
    </row>
    <row r="412" spans="1:20" x14ac:dyDescent="0.25">
      <c r="A412" s="1">
        <v>33464</v>
      </c>
      <c r="B412">
        <v>783.5</v>
      </c>
      <c r="C412">
        <v>784.5</v>
      </c>
      <c r="D412">
        <v>781.25</v>
      </c>
      <c r="E412">
        <v>782.5</v>
      </c>
      <c r="F412" s="3">
        <f t="shared" ca="1" si="37"/>
        <v>54</v>
      </c>
      <c r="G412" s="5">
        <f ca="1">AVERAGE(E412:OFFSET(E412,-$F$3+1,0))</f>
        <v>764.6</v>
      </c>
      <c r="H412" s="4">
        <f t="shared" si="48"/>
        <v>765.56822744046315</v>
      </c>
      <c r="I412" s="3">
        <f ca="1">SLOPE(E412:OFFSET(E412,-$F$3+1,0),A412:OFFSET(A412,-$F$3+1,0))</f>
        <v>0.20290762451493882</v>
      </c>
      <c r="J412" s="3">
        <f ca="1">IF(E412&gt;MAX(E411:OFFSET(E411,-$F$3+1,0)),1,IF(E412&lt;MIN(E411:OFFSET(E411,-$F$3+1,0)),-1,J411))</f>
        <v>1</v>
      </c>
      <c r="K412" s="6">
        <f t="shared" ca="1" si="38"/>
        <v>1</v>
      </c>
      <c r="L412" s="6">
        <f t="shared" ca="1" si="39"/>
        <v>1</v>
      </c>
      <c r="M412" s="6">
        <f t="shared" si="40"/>
        <v>1</v>
      </c>
      <c r="N412" s="6">
        <f t="shared" ca="1" si="41"/>
        <v>1</v>
      </c>
      <c r="O412" s="6">
        <f t="shared" ca="1" si="47"/>
        <v>1</v>
      </c>
      <c r="P412" s="8">
        <f t="shared" ca="1" si="43"/>
        <v>-9.5</v>
      </c>
      <c r="Q412" s="8">
        <f t="shared" ca="1" si="44"/>
        <v>-47</v>
      </c>
      <c r="R412" s="8">
        <f t="shared" si="45"/>
        <v>25</v>
      </c>
      <c r="S412" s="8">
        <f t="shared" ca="1" si="46"/>
        <v>-23</v>
      </c>
      <c r="T412" s="8">
        <f t="shared" ca="1" si="42"/>
        <v>-39.5</v>
      </c>
    </row>
    <row r="413" spans="1:20" x14ac:dyDescent="0.25">
      <c r="A413" s="1">
        <v>33465</v>
      </c>
      <c r="B413">
        <v>782.25</v>
      </c>
      <c r="C413">
        <v>784.5</v>
      </c>
      <c r="D413">
        <v>781.25</v>
      </c>
      <c r="E413">
        <v>782.25</v>
      </c>
      <c r="F413" s="3">
        <f t="shared" ca="1" si="37"/>
        <v>52.75</v>
      </c>
      <c r="G413" s="5">
        <f ca="1">AVERAGE(E413:OFFSET(E413,-$F$3+1,0))</f>
        <v>764.93593750000002</v>
      </c>
      <c r="H413" s="4">
        <f t="shared" si="48"/>
        <v>765.77545442878034</v>
      </c>
      <c r="I413" s="3">
        <f ca="1">SLOPE(E413:OFFSET(E413,-$F$3+1,0),A413:OFFSET(A413,-$F$3+1,0))</f>
        <v>0.19990630092330375</v>
      </c>
      <c r="J413" s="3">
        <f ca="1">IF(E413&gt;MAX(E412:OFFSET(E412,-$F$3+1,0)),1,IF(E413&lt;MIN(E412:OFFSET(E412,-$F$3+1,0)),-1,J412))</f>
        <v>1</v>
      </c>
      <c r="K413" s="6">
        <f t="shared" ca="1" si="38"/>
        <v>-1</v>
      </c>
      <c r="L413" s="6">
        <f t="shared" ca="1" si="39"/>
        <v>1</v>
      </c>
      <c r="M413" s="6">
        <f t="shared" si="40"/>
        <v>1</v>
      </c>
      <c r="N413" s="6">
        <f t="shared" ca="1" si="41"/>
        <v>1</v>
      </c>
      <c r="O413" s="6">
        <f t="shared" ca="1" si="47"/>
        <v>1</v>
      </c>
      <c r="P413" s="8">
        <f t="shared" ca="1" si="43"/>
        <v>-9.75</v>
      </c>
      <c r="Q413" s="8">
        <f t="shared" ca="1" si="44"/>
        <v>-47.25</v>
      </c>
      <c r="R413" s="8">
        <f t="shared" si="45"/>
        <v>24.75</v>
      </c>
      <c r="S413" s="8">
        <f t="shared" ca="1" si="46"/>
        <v>-23.25</v>
      </c>
      <c r="T413" s="8">
        <f t="shared" ca="1" si="42"/>
        <v>-43.75</v>
      </c>
    </row>
    <row r="414" spans="1:20" x14ac:dyDescent="0.25">
      <c r="A414" s="1">
        <v>33466</v>
      </c>
      <c r="B414">
        <v>782</v>
      </c>
      <c r="C414">
        <v>783.25</v>
      </c>
      <c r="D414">
        <v>774.25</v>
      </c>
      <c r="E414">
        <v>778</v>
      </c>
      <c r="F414" s="3">
        <f t="shared" ca="1" si="37"/>
        <v>49.5</v>
      </c>
      <c r="G414" s="5">
        <f ca="1">AVERAGE(E414:OFFSET(E414,-$F$3+1,0))</f>
        <v>765.23906250000005</v>
      </c>
      <c r="H414" s="4">
        <f t="shared" si="48"/>
        <v>765.92731213773959</v>
      </c>
      <c r="I414" s="3">
        <f ca="1">SLOPE(E414:OFFSET(E414,-$F$3+1,0),A414:OFFSET(A414,-$F$3+1,0))</f>
        <v>0.19630179208817383</v>
      </c>
      <c r="J414" s="3">
        <f ca="1">IF(E414&gt;MAX(E413:OFFSET(E413,-$F$3+1,0)),1,IF(E414&lt;MIN(E413:OFFSET(E413,-$F$3+1,0)),-1,J413))</f>
        <v>1</v>
      </c>
      <c r="K414" s="6">
        <f t="shared" ca="1" si="38"/>
        <v>-1</v>
      </c>
      <c r="L414" s="6">
        <f t="shared" ca="1" si="39"/>
        <v>1</v>
      </c>
      <c r="M414" s="6">
        <f t="shared" si="40"/>
        <v>1</v>
      </c>
      <c r="N414" s="6">
        <f t="shared" ca="1" si="41"/>
        <v>1</v>
      </c>
      <c r="O414" s="6">
        <f t="shared" ca="1" si="47"/>
        <v>1</v>
      </c>
      <c r="P414" s="8">
        <f t="shared" ca="1" si="43"/>
        <v>-5.5</v>
      </c>
      <c r="Q414" s="8">
        <f t="shared" ca="1" si="44"/>
        <v>-51.5</v>
      </c>
      <c r="R414" s="8">
        <f t="shared" si="45"/>
        <v>20.5</v>
      </c>
      <c r="S414" s="8">
        <f t="shared" ca="1" si="46"/>
        <v>-27.5</v>
      </c>
      <c r="T414" s="8">
        <f t="shared" ca="1" si="42"/>
        <v>-51.75</v>
      </c>
    </row>
    <row r="415" spans="1:20" x14ac:dyDescent="0.25">
      <c r="A415" s="1">
        <v>33469</v>
      </c>
      <c r="B415">
        <v>773</v>
      </c>
      <c r="C415">
        <v>773</v>
      </c>
      <c r="D415">
        <v>766</v>
      </c>
      <c r="E415">
        <v>770</v>
      </c>
      <c r="F415" s="3">
        <f t="shared" ca="1" si="37"/>
        <v>45.5</v>
      </c>
      <c r="G415" s="5">
        <f ca="1">AVERAGE(E415:OFFSET(E415,-$F$3+1,0))</f>
        <v>765.49843750000002</v>
      </c>
      <c r="H415" s="4">
        <f t="shared" si="48"/>
        <v>765.97790453354412</v>
      </c>
      <c r="I415" s="3">
        <f ca="1">SLOPE(E415:OFFSET(E415,-$F$3+1,0),A415:OFFSET(A415,-$F$3+1,0))</f>
        <v>0.19104379028179594</v>
      </c>
      <c r="J415" s="3">
        <f ca="1">IF(E415&gt;MAX(E414:OFFSET(E414,-$F$3+1,0)),1,IF(E415&lt;MIN(E414:OFFSET(E414,-$F$3+1,0)),-1,J414))</f>
        <v>1</v>
      </c>
      <c r="K415" s="6">
        <f t="shared" ca="1" si="38"/>
        <v>-1</v>
      </c>
      <c r="L415" s="6">
        <f t="shared" ca="1" si="39"/>
        <v>1</v>
      </c>
      <c r="M415" s="6">
        <f t="shared" si="40"/>
        <v>1</v>
      </c>
      <c r="N415" s="6">
        <f t="shared" ca="1" si="41"/>
        <v>1</v>
      </c>
      <c r="O415" s="6">
        <f t="shared" ca="1" si="47"/>
        <v>1</v>
      </c>
      <c r="P415" s="8">
        <f t="shared" ca="1" si="43"/>
        <v>2.5</v>
      </c>
      <c r="Q415" s="8">
        <f t="shared" ca="1" si="44"/>
        <v>-59.5</v>
      </c>
      <c r="R415" s="8">
        <f t="shared" si="45"/>
        <v>12.5</v>
      </c>
      <c r="S415" s="8">
        <f t="shared" ca="1" si="46"/>
        <v>-35.5</v>
      </c>
      <c r="T415" s="8">
        <f t="shared" ca="1" si="42"/>
        <v>-50</v>
      </c>
    </row>
    <row r="416" spans="1:20" x14ac:dyDescent="0.25">
      <c r="A416" s="1">
        <v>33470</v>
      </c>
      <c r="B416">
        <v>771.25</v>
      </c>
      <c r="C416">
        <v>772.25</v>
      </c>
      <c r="D416">
        <v>768.5</v>
      </c>
      <c r="E416">
        <v>771.75</v>
      </c>
      <c r="F416" s="3">
        <f t="shared" ca="1" si="37"/>
        <v>49.75</v>
      </c>
      <c r="G416" s="5">
        <f ca="1">AVERAGE(E416:OFFSET(E416,-$F$3+1,0))</f>
        <v>765.79375000000005</v>
      </c>
      <c r="H416" s="4">
        <f t="shared" si="48"/>
        <v>766.04960758281686</v>
      </c>
      <c r="I416" s="3">
        <f ca="1">SLOPE(E416:OFFSET(E416,-$F$3+1,0),A416:OFFSET(A416,-$F$3+1,0))</f>
        <v>0.18535318569101572</v>
      </c>
      <c r="J416" s="3">
        <f ca="1">IF(E416&gt;MAX(E415:OFFSET(E415,-$F$3+1,0)),1,IF(E416&lt;MIN(E415:OFFSET(E415,-$F$3+1,0)),-1,J415))</f>
        <v>1</v>
      </c>
      <c r="K416" s="6">
        <f t="shared" ca="1" si="38"/>
        <v>1</v>
      </c>
      <c r="L416" s="6">
        <f t="shared" ca="1" si="39"/>
        <v>1</v>
      </c>
      <c r="M416" s="6">
        <f t="shared" si="40"/>
        <v>1</v>
      </c>
      <c r="N416" s="6">
        <f t="shared" ca="1" si="41"/>
        <v>1</v>
      </c>
      <c r="O416" s="6">
        <f t="shared" ca="1" si="47"/>
        <v>1</v>
      </c>
      <c r="P416" s="8">
        <f t="shared" ca="1" si="43"/>
        <v>0.75</v>
      </c>
      <c r="Q416" s="8">
        <f t="shared" ca="1" si="44"/>
        <v>-57.75</v>
      </c>
      <c r="R416" s="8">
        <f t="shared" si="45"/>
        <v>14.25</v>
      </c>
      <c r="S416" s="8">
        <f t="shared" ca="1" si="46"/>
        <v>-33.75</v>
      </c>
      <c r="T416" s="8">
        <f t="shared" ca="1" si="42"/>
        <v>-38.25</v>
      </c>
    </row>
    <row r="417" spans="1:20" x14ac:dyDescent="0.25">
      <c r="A417" s="1">
        <v>33471</v>
      </c>
      <c r="B417">
        <v>776.75</v>
      </c>
      <c r="C417">
        <v>783.75</v>
      </c>
      <c r="D417">
        <v>775.75</v>
      </c>
      <c r="E417">
        <v>783.5</v>
      </c>
      <c r="F417" s="3">
        <f t="shared" ca="1" si="37"/>
        <v>62.5</v>
      </c>
      <c r="G417" s="5">
        <f ca="1">AVERAGE(E417:OFFSET(E417,-$F$3+1,0))</f>
        <v>766.17812500000002</v>
      </c>
      <c r="H417" s="4">
        <f t="shared" si="48"/>
        <v>766.26638264389987</v>
      </c>
      <c r="I417" s="3">
        <f ca="1">SLOPE(E417:OFFSET(E417,-$F$3+1,0),A417:OFFSET(A417,-$F$3+1,0))</f>
        <v>0.18107043925277566</v>
      </c>
      <c r="J417" s="3">
        <f ca="1">IF(E417&gt;MAX(E416:OFFSET(E416,-$F$3+1,0)),1,IF(E417&lt;MIN(E416:OFFSET(E416,-$F$3+1,0)),-1,J416))</f>
        <v>1</v>
      </c>
      <c r="K417" s="6">
        <f t="shared" ca="1" si="38"/>
        <v>1</v>
      </c>
      <c r="L417" s="6">
        <f t="shared" ca="1" si="39"/>
        <v>1</v>
      </c>
      <c r="M417" s="6">
        <f t="shared" si="40"/>
        <v>1</v>
      </c>
      <c r="N417" s="6">
        <f t="shared" ca="1" si="41"/>
        <v>1</v>
      </c>
      <c r="O417" s="6">
        <f t="shared" ca="1" si="47"/>
        <v>1</v>
      </c>
      <c r="P417" s="8">
        <f t="shared" ca="1" si="43"/>
        <v>12.5</v>
      </c>
      <c r="Q417" s="8">
        <f t="shared" ca="1" si="44"/>
        <v>-46</v>
      </c>
      <c r="R417" s="8">
        <f t="shared" si="45"/>
        <v>26</v>
      </c>
      <c r="S417" s="8">
        <f t="shared" ca="1" si="46"/>
        <v>-22</v>
      </c>
      <c r="T417" s="8">
        <f t="shared" ca="1" si="42"/>
        <v>-38.25</v>
      </c>
    </row>
    <row r="418" spans="1:20" x14ac:dyDescent="0.25">
      <c r="A418" s="1">
        <v>33472</v>
      </c>
      <c r="B418">
        <v>784.75</v>
      </c>
      <c r="C418">
        <v>785</v>
      </c>
      <c r="D418">
        <v>782</v>
      </c>
      <c r="E418">
        <v>783.5</v>
      </c>
      <c r="F418" s="3">
        <f t="shared" ca="1" si="37"/>
        <v>68.25</v>
      </c>
      <c r="G418" s="5">
        <f ca="1">AVERAGE(E418:OFFSET(E418,-$F$3+1,0))</f>
        <v>766.56875000000002</v>
      </c>
      <c r="H418" s="4">
        <f t="shared" si="48"/>
        <v>766.48046484708129</v>
      </c>
      <c r="I418" s="3">
        <f ca="1">SLOPE(E418:OFFSET(E418,-$F$3+1,0),A418:OFFSET(A418,-$F$3+1,0))</f>
        <v>0.17650993909308191</v>
      </c>
      <c r="J418" s="3">
        <f ca="1">IF(E418&gt;MAX(E417:OFFSET(E417,-$F$3+1,0)),1,IF(E418&lt;MIN(E417:OFFSET(E417,-$F$3+1,0)),-1,J417))</f>
        <v>1</v>
      </c>
      <c r="K418" s="6">
        <f t="shared" ca="1" si="38"/>
        <v>1</v>
      </c>
      <c r="L418" s="6">
        <f t="shared" ca="1" si="39"/>
        <v>1</v>
      </c>
      <c r="M418" s="6">
        <f t="shared" si="40"/>
        <v>1</v>
      </c>
      <c r="N418" s="6">
        <f t="shared" ca="1" si="41"/>
        <v>1</v>
      </c>
      <c r="O418" s="6">
        <f t="shared" ca="1" si="47"/>
        <v>1</v>
      </c>
      <c r="P418" s="8">
        <f t="shared" ca="1" si="43"/>
        <v>12.5</v>
      </c>
      <c r="Q418" s="8">
        <f t="shared" ca="1" si="44"/>
        <v>-46</v>
      </c>
      <c r="R418" s="8">
        <f t="shared" si="45"/>
        <v>26</v>
      </c>
      <c r="S418" s="8">
        <f t="shared" ca="1" si="46"/>
        <v>-22</v>
      </c>
      <c r="T418" s="8">
        <f t="shared" ca="1" si="42"/>
        <v>-35.75</v>
      </c>
    </row>
    <row r="419" spans="1:20" x14ac:dyDescent="0.25">
      <c r="A419" s="1">
        <v>33473</v>
      </c>
      <c r="B419">
        <v>782</v>
      </c>
      <c r="C419">
        <v>788.25</v>
      </c>
      <c r="D419">
        <v>782</v>
      </c>
      <c r="E419">
        <v>786</v>
      </c>
      <c r="F419" s="3">
        <f t="shared" ca="1" si="37"/>
        <v>71</v>
      </c>
      <c r="G419" s="5">
        <f ca="1">AVERAGE(E419:OFFSET(E419,-$F$3+1,0))</f>
        <v>767.01093749999995</v>
      </c>
      <c r="H419" s="4">
        <f t="shared" si="48"/>
        <v>766.72294354463304</v>
      </c>
      <c r="I419" s="3">
        <f ca="1">SLOPE(E419:OFFSET(E419,-$F$3+1,0),A419:OFFSET(A419,-$F$3+1,0))</f>
        <v>0.17131459005705668</v>
      </c>
      <c r="J419" s="3">
        <f ca="1">IF(E419&gt;MAX(E418:OFFSET(E418,-$F$3+1,0)),1,IF(E419&lt;MIN(E418:OFFSET(E418,-$F$3+1,0)),-1,J418))</f>
        <v>1</v>
      </c>
      <c r="K419" s="6">
        <f t="shared" ca="1" si="38"/>
        <v>1</v>
      </c>
      <c r="L419" s="6">
        <f t="shared" ca="1" si="39"/>
        <v>1</v>
      </c>
      <c r="M419" s="6">
        <f t="shared" si="40"/>
        <v>1</v>
      </c>
      <c r="N419" s="6">
        <f t="shared" ca="1" si="41"/>
        <v>1</v>
      </c>
      <c r="O419" s="6">
        <f t="shared" ca="1" si="47"/>
        <v>1</v>
      </c>
      <c r="P419" s="8">
        <f t="shared" ca="1" si="43"/>
        <v>15</v>
      </c>
      <c r="Q419" s="8">
        <f t="shared" ca="1" si="44"/>
        <v>-43.5</v>
      </c>
      <c r="R419" s="8">
        <f t="shared" si="45"/>
        <v>28.5</v>
      </c>
      <c r="S419" s="8">
        <f t="shared" ca="1" si="46"/>
        <v>-19.5</v>
      </c>
      <c r="T419" s="8">
        <f t="shared" ca="1" si="42"/>
        <v>-36</v>
      </c>
    </row>
    <row r="420" spans="1:20" x14ac:dyDescent="0.25">
      <c r="A420" s="1">
        <v>33476</v>
      </c>
      <c r="B420">
        <v>786</v>
      </c>
      <c r="C420">
        <v>786.75</v>
      </c>
      <c r="D420">
        <v>784.75</v>
      </c>
      <c r="E420">
        <v>785.75</v>
      </c>
      <c r="F420" s="3">
        <f t="shared" ref="F420:F483" ca="1" si="49">E420-OFFSET(E420,-$F$3+1,0)</f>
        <v>75.25</v>
      </c>
      <c r="G420" s="5">
        <f ca="1">AVERAGE(E420:OFFSET(E420,-$F$3+1,0))</f>
        <v>767.453125</v>
      </c>
      <c r="H420" s="4">
        <f t="shared" si="48"/>
        <v>766.95930449438913</v>
      </c>
      <c r="I420" s="3">
        <f ca="1">SLOPE(E420:OFFSET(E420,-$F$3+1,0),A420:OFFSET(A420,-$F$3+1,0))</f>
        <v>0.16584418514163043</v>
      </c>
      <c r="J420" s="3">
        <f ca="1">IF(E420&gt;MAX(E419:OFFSET(E419,-$F$3+1,0)),1,IF(E420&lt;MIN(E419:OFFSET(E419,-$F$3+1,0)),-1,J419))</f>
        <v>1</v>
      </c>
      <c r="K420" s="6">
        <f t="shared" ca="1" si="38"/>
        <v>1</v>
      </c>
      <c r="L420" s="6">
        <f t="shared" ca="1" si="39"/>
        <v>1</v>
      </c>
      <c r="M420" s="6">
        <f t="shared" si="40"/>
        <v>1</v>
      </c>
      <c r="N420" s="6">
        <f t="shared" ca="1" si="41"/>
        <v>1</v>
      </c>
      <c r="O420" s="6">
        <f t="shared" ca="1" si="47"/>
        <v>1</v>
      </c>
      <c r="P420" s="8">
        <f t="shared" ca="1" si="43"/>
        <v>14.75</v>
      </c>
      <c r="Q420" s="8">
        <f t="shared" ca="1" si="44"/>
        <v>-43.75</v>
      </c>
      <c r="R420" s="8">
        <f t="shared" si="45"/>
        <v>28.25</v>
      </c>
      <c r="S420" s="8">
        <f t="shared" ca="1" si="46"/>
        <v>-19.75</v>
      </c>
      <c r="T420" s="8">
        <f t="shared" ca="1" si="42"/>
        <v>-36</v>
      </c>
    </row>
    <row r="421" spans="1:20" x14ac:dyDescent="0.25">
      <c r="A421" s="1">
        <v>33477</v>
      </c>
      <c r="B421">
        <v>785.5</v>
      </c>
      <c r="C421">
        <v>786.25</v>
      </c>
      <c r="D421">
        <v>783.75</v>
      </c>
      <c r="E421">
        <v>785.75</v>
      </c>
      <c r="F421" s="3">
        <f t="shared" ca="1" si="49"/>
        <v>72</v>
      </c>
      <c r="G421" s="5">
        <f ca="1">AVERAGE(E421:OFFSET(E421,-$F$3+1,0))</f>
        <v>767.92343749999998</v>
      </c>
      <c r="H421" s="4">
        <f t="shared" si="48"/>
        <v>767.19272928327871</v>
      </c>
      <c r="I421" s="3">
        <f ca="1">SLOPE(E421:OFFSET(E421,-$F$3+1,0),A421:OFFSET(A421,-$F$3+1,0))</f>
        <v>0.15950191227546698</v>
      </c>
      <c r="J421" s="3">
        <f ca="1">IF(E421&gt;MAX(E420:OFFSET(E420,-$F$3+1,0)),1,IF(E421&lt;MIN(E420:OFFSET(E420,-$F$3+1,0)),-1,J420))</f>
        <v>1</v>
      </c>
      <c r="K421" s="6">
        <f t="shared" ref="K421:K484" ca="1" si="50">IF(F421&gt;F420,1,-1)</f>
        <v>-1</v>
      </c>
      <c r="L421" s="6">
        <f t="shared" ref="L421:L484" ca="1" si="51">IF(G421&gt;G420,1,-1)</f>
        <v>1</v>
      </c>
      <c r="M421" s="6">
        <f t="shared" ref="M421:M484" si="52">IF(H421&gt;H420,1,-1)</f>
        <v>1</v>
      </c>
      <c r="N421" s="6">
        <f t="shared" ref="N421:N484" ca="1" si="53">IF(I421&gt;0,1,-1)</f>
        <v>1</v>
      </c>
      <c r="O421" s="6">
        <f t="shared" ca="1" si="47"/>
        <v>1</v>
      </c>
      <c r="P421" s="8">
        <f t="shared" ca="1" si="43"/>
        <v>14.75</v>
      </c>
      <c r="Q421" s="8">
        <f t="shared" ca="1" si="44"/>
        <v>-43.75</v>
      </c>
      <c r="R421" s="8">
        <f t="shared" si="45"/>
        <v>28.25</v>
      </c>
      <c r="S421" s="8">
        <f t="shared" ca="1" si="46"/>
        <v>-19.75</v>
      </c>
      <c r="T421" s="8">
        <f t="shared" ref="T421:T484" ca="1" si="54">O421*($E422-$E421)+T420</f>
        <v>-33.75</v>
      </c>
    </row>
    <row r="422" spans="1:20" x14ac:dyDescent="0.25">
      <c r="A422" s="1">
        <v>33478</v>
      </c>
      <c r="B422">
        <v>785.75</v>
      </c>
      <c r="C422">
        <v>789.25</v>
      </c>
      <c r="D422">
        <v>785.25</v>
      </c>
      <c r="E422">
        <v>788</v>
      </c>
      <c r="F422" s="3">
        <f t="shared" ca="1" si="49"/>
        <v>74</v>
      </c>
      <c r="G422" s="5">
        <f ca="1">AVERAGE(E422:OFFSET(E422,-$F$3+1,0))</f>
        <v>768.38750000000005</v>
      </c>
      <c r="H422" s="4">
        <f t="shared" si="48"/>
        <v>767.45120469590881</v>
      </c>
      <c r="I422" s="3">
        <f ca="1">SLOPE(E422:OFFSET(E422,-$F$3+1,0),A422:OFFSET(A422,-$F$3+1,0))</f>
        <v>0.15389780993365601</v>
      </c>
      <c r="J422" s="3">
        <f ca="1">IF(E422&gt;MAX(E421:OFFSET(E421,-$F$3+1,0)),1,IF(E422&lt;MIN(E421:OFFSET(E421,-$F$3+1,0)),-1,J421))</f>
        <v>1</v>
      </c>
      <c r="K422" s="6">
        <f t="shared" ca="1" si="50"/>
        <v>1</v>
      </c>
      <c r="L422" s="6">
        <f t="shared" ca="1" si="51"/>
        <v>1</v>
      </c>
      <c r="M422" s="6">
        <f t="shared" si="52"/>
        <v>1</v>
      </c>
      <c r="N422" s="6">
        <f t="shared" ca="1" si="53"/>
        <v>1</v>
      </c>
      <c r="O422" s="6">
        <f t="shared" ca="1" si="47"/>
        <v>1</v>
      </c>
      <c r="P422" s="8">
        <f t="shared" ref="P422:P485" ca="1" si="55">K421*($E422-$E421)+P421</f>
        <v>12.5</v>
      </c>
      <c r="Q422" s="8">
        <f t="shared" ref="Q422:Q485" ca="1" si="56">L421*($E422-$E421)+Q421</f>
        <v>-41.5</v>
      </c>
      <c r="R422" s="8">
        <f t="shared" ref="R422:R485" si="57">M421*($E422-$E421)+R421</f>
        <v>30.5</v>
      </c>
      <c r="S422" s="8">
        <f t="shared" ref="S422:S485" ca="1" si="58">N421*($E422-$E421)+S421</f>
        <v>-17.5</v>
      </c>
      <c r="T422" s="8">
        <f t="shared" ca="1" si="54"/>
        <v>-33.5</v>
      </c>
    </row>
    <row r="423" spans="1:20" x14ac:dyDescent="0.25">
      <c r="A423" s="1">
        <v>33479</v>
      </c>
      <c r="B423">
        <v>788.5</v>
      </c>
      <c r="C423">
        <v>789.25</v>
      </c>
      <c r="D423">
        <v>786.75</v>
      </c>
      <c r="E423">
        <v>788.25</v>
      </c>
      <c r="F423" s="3">
        <f t="shared" ca="1" si="49"/>
        <v>76.25</v>
      </c>
      <c r="G423" s="5">
        <f ca="1">AVERAGE(E423:OFFSET(E423,-$F$3+1,0))</f>
        <v>768.8515625</v>
      </c>
      <c r="H423" s="4">
        <f t="shared" si="48"/>
        <v>767.70957482390997</v>
      </c>
      <c r="I423" s="3">
        <f ca="1">SLOPE(E423:OFFSET(E423,-$F$3+1,0),A423:OFFSET(A423,-$F$3+1,0))</f>
        <v>0.14821762126342383</v>
      </c>
      <c r="J423" s="3">
        <f ca="1">IF(E423&gt;MAX(E422:OFFSET(E422,-$F$3+1,0)),1,IF(E423&lt;MIN(E422:OFFSET(E422,-$F$3+1,0)),-1,J422))</f>
        <v>1</v>
      </c>
      <c r="K423" s="6">
        <f t="shared" ca="1" si="50"/>
        <v>1</v>
      </c>
      <c r="L423" s="6">
        <f t="shared" ca="1" si="51"/>
        <v>1</v>
      </c>
      <c r="M423" s="6">
        <f t="shared" si="52"/>
        <v>1</v>
      </c>
      <c r="N423" s="6">
        <f t="shared" ca="1" si="53"/>
        <v>1</v>
      </c>
      <c r="O423" s="6">
        <f t="shared" ca="1" si="47"/>
        <v>1</v>
      </c>
      <c r="P423" s="8">
        <f t="shared" ca="1" si="55"/>
        <v>12.75</v>
      </c>
      <c r="Q423" s="8">
        <f t="shared" ca="1" si="56"/>
        <v>-41.25</v>
      </c>
      <c r="R423" s="8">
        <f t="shared" si="57"/>
        <v>30.75</v>
      </c>
      <c r="S423" s="8">
        <f t="shared" ca="1" si="58"/>
        <v>-17.25</v>
      </c>
      <c r="T423" s="8">
        <f t="shared" ca="1" si="54"/>
        <v>-35</v>
      </c>
    </row>
    <row r="424" spans="1:20" x14ac:dyDescent="0.25">
      <c r="A424" s="1">
        <v>33480</v>
      </c>
      <c r="B424">
        <v>788.25</v>
      </c>
      <c r="C424">
        <v>788.75</v>
      </c>
      <c r="D424">
        <v>785</v>
      </c>
      <c r="E424">
        <v>786.75</v>
      </c>
      <c r="F424" s="3">
        <f t="shared" ca="1" si="49"/>
        <v>74.75</v>
      </c>
      <c r="G424" s="5">
        <f ca="1">AVERAGE(E424:OFFSET(E424,-$F$3+1,0))</f>
        <v>769.31875000000002</v>
      </c>
      <c r="H424" s="4">
        <f t="shared" si="48"/>
        <v>767.94610184473095</v>
      </c>
      <c r="I424" s="3">
        <f ca="1">SLOPE(E424:OFFSET(E424,-$F$3+1,0),A424:OFFSET(A424,-$F$3+1,0))</f>
        <v>0.1418744530734809</v>
      </c>
      <c r="J424" s="3">
        <f ca="1">IF(E424&gt;MAX(E423:OFFSET(E423,-$F$3+1,0)),1,IF(E424&lt;MIN(E423:OFFSET(E423,-$F$3+1,0)),-1,J423))</f>
        <v>1</v>
      </c>
      <c r="K424" s="6">
        <f t="shared" ca="1" si="50"/>
        <v>-1</v>
      </c>
      <c r="L424" s="6">
        <f t="shared" ca="1" si="51"/>
        <v>1</v>
      </c>
      <c r="M424" s="6">
        <f t="shared" si="52"/>
        <v>1</v>
      </c>
      <c r="N424" s="6">
        <f t="shared" ca="1" si="53"/>
        <v>1</v>
      </c>
      <c r="O424" s="6">
        <f t="shared" ca="1" si="47"/>
        <v>1</v>
      </c>
      <c r="P424" s="8">
        <f t="shared" ca="1" si="55"/>
        <v>11.25</v>
      </c>
      <c r="Q424" s="8">
        <f t="shared" ca="1" si="56"/>
        <v>-42.75</v>
      </c>
      <c r="R424" s="8">
        <f t="shared" si="57"/>
        <v>29.25</v>
      </c>
      <c r="S424" s="8">
        <f t="shared" ca="1" si="58"/>
        <v>-18.75</v>
      </c>
      <c r="T424" s="8">
        <f t="shared" ca="1" si="54"/>
        <v>-37.75</v>
      </c>
    </row>
    <row r="425" spans="1:20" x14ac:dyDescent="0.25">
      <c r="A425" s="1">
        <v>33484</v>
      </c>
      <c r="B425">
        <v>787.75</v>
      </c>
      <c r="C425">
        <v>789.75</v>
      </c>
      <c r="D425">
        <v>783.25</v>
      </c>
      <c r="E425">
        <v>784</v>
      </c>
      <c r="F425" s="3">
        <f t="shared" ca="1" si="49"/>
        <v>68</v>
      </c>
      <c r="G425" s="5">
        <f ca="1">AVERAGE(E425:OFFSET(E425,-$F$3+1,0))</f>
        <v>769.76874999999995</v>
      </c>
      <c r="H425" s="4">
        <f t="shared" si="48"/>
        <v>768.14552915100762</v>
      </c>
      <c r="I425" s="3">
        <f ca="1">SLOPE(E425:OFFSET(E425,-$F$3+1,0),A425:OFFSET(A425,-$F$3+1,0))</f>
        <v>0.13486387188034601</v>
      </c>
      <c r="J425" s="3">
        <f ca="1">IF(E425&gt;MAX(E424:OFFSET(E424,-$F$3+1,0)),1,IF(E425&lt;MIN(E424:OFFSET(E424,-$F$3+1,0)),-1,J424))</f>
        <v>1</v>
      </c>
      <c r="K425" s="6">
        <f t="shared" ca="1" si="50"/>
        <v>-1</v>
      </c>
      <c r="L425" s="6">
        <f t="shared" ca="1" si="51"/>
        <v>1</v>
      </c>
      <c r="M425" s="6">
        <f t="shared" si="52"/>
        <v>1</v>
      </c>
      <c r="N425" s="6">
        <f t="shared" ca="1" si="53"/>
        <v>1</v>
      </c>
      <c r="O425" s="6">
        <f t="shared" ca="1" si="47"/>
        <v>1</v>
      </c>
      <c r="P425" s="8">
        <f t="shared" ca="1" si="55"/>
        <v>14</v>
      </c>
      <c r="Q425" s="8">
        <f t="shared" ca="1" si="56"/>
        <v>-45.5</v>
      </c>
      <c r="R425" s="8">
        <f t="shared" si="57"/>
        <v>26.5</v>
      </c>
      <c r="S425" s="8">
        <f t="shared" ca="1" si="58"/>
        <v>-21.5</v>
      </c>
      <c r="T425" s="8">
        <f t="shared" ca="1" si="54"/>
        <v>-39.25</v>
      </c>
    </row>
    <row r="426" spans="1:20" x14ac:dyDescent="0.25">
      <c r="A426" s="1">
        <v>33485</v>
      </c>
      <c r="B426">
        <v>784.25</v>
      </c>
      <c r="C426">
        <v>784.5</v>
      </c>
      <c r="D426">
        <v>780.25</v>
      </c>
      <c r="E426">
        <v>782.5</v>
      </c>
      <c r="F426" s="3">
        <f t="shared" ca="1" si="49"/>
        <v>52.75</v>
      </c>
      <c r="G426" s="5">
        <f ca="1">AVERAGE(E426:OFFSET(E426,-$F$3+1,0))</f>
        <v>770.18437500000005</v>
      </c>
      <c r="H426" s="4">
        <f t="shared" si="48"/>
        <v>768.3238455590697</v>
      </c>
      <c r="I426" s="3">
        <f ca="1">SLOPE(E426:OFFSET(E426,-$F$3+1,0),A426:OFFSET(A426,-$F$3+1,0))</f>
        <v>0.12811587571796904</v>
      </c>
      <c r="J426" s="3">
        <f ca="1">IF(E426&gt;MAX(E425:OFFSET(E425,-$F$3+1,0)),1,IF(E426&lt;MIN(E425:OFFSET(E425,-$F$3+1,0)),-1,J425))</f>
        <v>1</v>
      </c>
      <c r="K426" s="6">
        <f t="shared" ca="1" si="50"/>
        <v>-1</v>
      </c>
      <c r="L426" s="6">
        <f t="shared" ca="1" si="51"/>
        <v>1</v>
      </c>
      <c r="M426" s="6">
        <f t="shared" si="52"/>
        <v>1</v>
      </c>
      <c r="N426" s="6">
        <f t="shared" ca="1" si="53"/>
        <v>1</v>
      </c>
      <c r="O426" s="6">
        <f t="shared" ca="1" si="47"/>
        <v>1</v>
      </c>
      <c r="P426" s="8">
        <f t="shared" ca="1" si="55"/>
        <v>15.5</v>
      </c>
      <c r="Q426" s="8">
        <f t="shared" ca="1" si="56"/>
        <v>-47</v>
      </c>
      <c r="R426" s="8">
        <f t="shared" si="57"/>
        <v>25</v>
      </c>
      <c r="S426" s="8">
        <f t="shared" ca="1" si="58"/>
        <v>-23</v>
      </c>
      <c r="T426" s="8">
        <f t="shared" ca="1" si="54"/>
        <v>-40.75</v>
      </c>
    </row>
    <row r="427" spans="1:20" x14ac:dyDescent="0.25">
      <c r="A427" s="1">
        <v>33486</v>
      </c>
      <c r="B427">
        <v>782.75</v>
      </c>
      <c r="C427">
        <v>783</v>
      </c>
      <c r="D427">
        <v>780.25</v>
      </c>
      <c r="E427">
        <v>781</v>
      </c>
      <c r="F427" s="3">
        <f t="shared" ca="1" si="49"/>
        <v>49.25</v>
      </c>
      <c r="G427" s="5">
        <f ca="1">AVERAGE(E427:OFFSET(E427,-$F$3+1,0))</f>
        <v>770.50468750000005</v>
      </c>
      <c r="H427" s="4">
        <f t="shared" si="48"/>
        <v>768.48131331609989</v>
      </c>
      <c r="I427" s="3">
        <f ca="1">SLOPE(E427:OFFSET(E427,-$F$3+1,0),A427:OFFSET(A427,-$F$3+1,0))</f>
        <v>0.1232414289432959</v>
      </c>
      <c r="J427" s="3">
        <f ca="1">IF(E427&gt;MAX(E426:OFFSET(E426,-$F$3+1,0)),1,IF(E427&lt;MIN(E426:OFFSET(E426,-$F$3+1,0)),-1,J426))</f>
        <v>1</v>
      </c>
      <c r="K427" s="6">
        <f t="shared" ca="1" si="50"/>
        <v>-1</v>
      </c>
      <c r="L427" s="6">
        <f t="shared" ca="1" si="51"/>
        <v>1</v>
      </c>
      <c r="M427" s="6">
        <f t="shared" si="52"/>
        <v>1</v>
      </c>
      <c r="N427" s="6">
        <f t="shared" ca="1" si="53"/>
        <v>1</v>
      </c>
      <c r="O427" s="6">
        <f t="shared" ca="1" si="47"/>
        <v>1</v>
      </c>
      <c r="P427" s="8">
        <f t="shared" ca="1" si="55"/>
        <v>17</v>
      </c>
      <c r="Q427" s="8">
        <f t="shared" ca="1" si="56"/>
        <v>-48.5</v>
      </c>
      <c r="R427" s="8">
        <f t="shared" si="57"/>
        <v>23.5</v>
      </c>
      <c r="S427" s="8">
        <f t="shared" ca="1" si="58"/>
        <v>-24.5</v>
      </c>
      <c r="T427" s="8">
        <f t="shared" ca="1" si="54"/>
        <v>-41</v>
      </c>
    </row>
    <row r="428" spans="1:20" x14ac:dyDescent="0.25">
      <c r="A428" s="1">
        <v>33487</v>
      </c>
      <c r="B428">
        <v>782</v>
      </c>
      <c r="C428">
        <v>782.75</v>
      </c>
      <c r="D428">
        <v>778.75</v>
      </c>
      <c r="E428">
        <v>780.75</v>
      </c>
      <c r="F428" s="3">
        <f t="shared" ca="1" si="49"/>
        <v>50</v>
      </c>
      <c r="G428" s="5">
        <f ca="1">AVERAGE(E428:OFFSET(E428,-$F$3+1,0))</f>
        <v>770.81093750000002</v>
      </c>
      <c r="H428" s="4">
        <f t="shared" si="48"/>
        <v>768.63371936186263</v>
      </c>
      <c r="I428" s="3">
        <f ca="1">SLOPE(E428:OFFSET(E428,-$F$3+1,0),A428:OFFSET(A428,-$F$3+1,0))</f>
        <v>0.11855326366844264</v>
      </c>
      <c r="J428" s="3">
        <f ca="1">IF(E428&gt;MAX(E427:OFFSET(E427,-$F$3+1,0)),1,IF(E428&lt;MIN(E427:OFFSET(E427,-$F$3+1,0)),-1,J427))</f>
        <v>1</v>
      </c>
      <c r="K428" s="6">
        <f t="shared" ca="1" si="50"/>
        <v>1</v>
      </c>
      <c r="L428" s="6">
        <f t="shared" ca="1" si="51"/>
        <v>1</v>
      </c>
      <c r="M428" s="6">
        <f t="shared" si="52"/>
        <v>1</v>
      </c>
      <c r="N428" s="6">
        <f t="shared" ca="1" si="53"/>
        <v>1</v>
      </c>
      <c r="O428" s="6">
        <f t="shared" ca="1" si="47"/>
        <v>1</v>
      </c>
      <c r="P428" s="8">
        <f t="shared" ca="1" si="55"/>
        <v>17.25</v>
      </c>
      <c r="Q428" s="8">
        <f t="shared" ca="1" si="56"/>
        <v>-48.75</v>
      </c>
      <c r="R428" s="8">
        <f t="shared" si="57"/>
        <v>23.25</v>
      </c>
      <c r="S428" s="8">
        <f t="shared" ca="1" si="58"/>
        <v>-24.75</v>
      </c>
      <c r="T428" s="8">
        <f t="shared" ca="1" si="54"/>
        <v>-41.75</v>
      </c>
    </row>
    <row r="429" spans="1:20" x14ac:dyDescent="0.25">
      <c r="A429" s="1">
        <v>33490</v>
      </c>
      <c r="B429">
        <v>780.5</v>
      </c>
      <c r="C429">
        <v>781.5</v>
      </c>
      <c r="D429">
        <v>779.25</v>
      </c>
      <c r="E429">
        <v>780</v>
      </c>
      <c r="F429" s="3">
        <f t="shared" ca="1" si="49"/>
        <v>52.5</v>
      </c>
      <c r="G429" s="5">
        <f ca="1">AVERAGE(E429:OFFSET(E429,-$F$3+1,0))</f>
        <v>771.11874999999998</v>
      </c>
      <c r="H429" s="4">
        <f t="shared" si="48"/>
        <v>768.77491539463449</v>
      </c>
      <c r="I429" s="3">
        <f ca="1">SLOPE(E429:OFFSET(E429,-$F$3+1,0),A429:OFFSET(A429,-$F$3+1,0))</f>
        <v>0.11346943044208503</v>
      </c>
      <c r="J429" s="3">
        <f ca="1">IF(E429&gt;MAX(E428:OFFSET(E428,-$F$3+1,0)),1,IF(E429&lt;MIN(E428:OFFSET(E428,-$F$3+1,0)),-1,J428))</f>
        <v>1</v>
      </c>
      <c r="K429" s="6">
        <f t="shared" ca="1" si="50"/>
        <v>1</v>
      </c>
      <c r="L429" s="6">
        <f t="shared" ca="1" si="51"/>
        <v>1</v>
      </c>
      <c r="M429" s="6">
        <f t="shared" si="52"/>
        <v>1</v>
      </c>
      <c r="N429" s="6">
        <f t="shared" ca="1" si="53"/>
        <v>1</v>
      </c>
      <c r="O429" s="6">
        <f t="shared" ca="1" si="47"/>
        <v>1</v>
      </c>
      <c r="P429" s="8">
        <f t="shared" ca="1" si="55"/>
        <v>16.5</v>
      </c>
      <c r="Q429" s="8">
        <f t="shared" ca="1" si="56"/>
        <v>-49.5</v>
      </c>
      <c r="R429" s="8">
        <f t="shared" si="57"/>
        <v>22.5</v>
      </c>
      <c r="S429" s="8">
        <f t="shared" ca="1" si="58"/>
        <v>-25.5</v>
      </c>
      <c r="T429" s="8">
        <f t="shared" ca="1" si="54"/>
        <v>-45.5</v>
      </c>
    </row>
    <row r="430" spans="1:20" x14ac:dyDescent="0.25">
      <c r="A430" s="1">
        <v>33491</v>
      </c>
      <c r="B430">
        <v>780.25</v>
      </c>
      <c r="C430">
        <v>780.5</v>
      </c>
      <c r="D430">
        <v>775.25</v>
      </c>
      <c r="E430">
        <v>776.25</v>
      </c>
      <c r="F430" s="3">
        <f t="shared" ca="1" si="49"/>
        <v>47</v>
      </c>
      <c r="G430" s="5">
        <f ca="1">AVERAGE(E430:OFFSET(E430,-$F$3+1,0))</f>
        <v>771.42343749999998</v>
      </c>
      <c r="H430" s="4">
        <f t="shared" si="48"/>
        <v>768.86777358848997</v>
      </c>
      <c r="I430" s="3">
        <f ca="1">SLOPE(E430:OFFSET(E430,-$F$3+1,0),A430:OFFSET(A430,-$F$3+1,0))</f>
        <v>0.10715366199316242</v>
      </c>
      <c r="J430" s="3">
        <f ca="1">IF(E430&gt;MAX(E429:OFFSET(E429,-$F$3+1,0)),1,IF(E430&lt;MIN(E429:OFFSET(E429,-$F$3+1,0)),-1,J429))</f>
        <v>1</v>
      </c>
      <c r="K430" s="6">
        <f t="shared" ca="1" si="50"/>
        <v>-1</v>
      </c>
      <c r="L430" s="6">
        <f t="shared" ca="1" si="51"/>
        <v>1</v>
      </c>
      <c r="M430" s="6">
        <f t="shared" si="52"/>
        <v>1</v>
      </c>
      <c r="N430" s="6">
        <f t="shared" ca="1" si="53"/>
        <v>1</v>
      </c>
      <c r="O430" s="6">
        <f t="shared" ca="1" si="47"/>
        <v>1</v>
      </c>
      <c r="P430" s="8">
        <f t="shared" ca="1" si="55"/>
        <v>12.75</v>
      </c>
      <c r="Q430" s="8">
        <f t="shared" ca="1" si="56"/>
        <v>-53.25</v>
      </c>
      <c r="R430" s="8">
        <f t="shared" si="57"/>
        <v>18.75</v>
      </c>
      <c r="S430" s="8">
        <f t="shared" ca="1" si="58"/>
        <v>-29.25</v>
      </c>
      <c r="T430" s="8">
        <f t="shared" ca="1" si="54"/>
        <v>-45.75</v>
      </c>
    </row>
    <row r="431" spans="1:20" x14ac:dyDescent="0.25">
      <c r="A431" s="1">
        <v>33492</v>
      </c>
      <c r="B431">
        <v>777</v>
      </c>
      <c r="C431">
        <v>777.25</v>
      </c>
      <c r="D431">
        <v>775.25</v>
      </c>
      <c r="E431">
        <v>776</v>
      </c>
      <c r="F431" s="3">
        <f t="shared" ca="1" si="49"/>
        <v>41.5</v>
      </c>
      <c r="G431" s="5">
        <f ca="1">AVERAGE(E431:OFFSET(E431,-$F$3+1,0))</f>
        <v>771.71562500000005</v>
      </c>
      <c r="H431" s="4">
        <f t="shared" si="48"/>
        <v>768.95637267434722</v>
      </c>
      <c r="I431" s="3">
        <f ca="1">SLOPE(E431:OFFSET(E431,-$F$3+1,0),A431:OFFSET(A431,-$F$3+1,0))</f>
        <v>0.10098787141440228</v>
      </c>
      <c r="J431" s="3">
        <f ca="1">IF(E431&gt;MAX(E430:OFFSET(E430,-$F$3+1,0)),1,IF(E431&lt;MIN(E430:OFFSET(E430,-$F$3+1,0)),-1,J430))</f>
        <v>1</v>
      </c>
      <c r="K431" s="6">
        <f t="shared" ca="1" si="50"/>
        <v>-1</v>
      </c>
      <c r="L431" s="6">
        <f t="shared" ca="1" si="51"/>
        <v>1</v>
      </c>
      <c r="M431" s="6">
        <f t="shared" si="52"/>
        <v>1</v>
      </c>
      <c r="N431" s="6">
        <f t="shared" ca="1" si="53"/>
        <v>1</v>
      </c>
      <c r="O431" s="6">
        <f t="shared" ca="1" si="47"/>
        <v>1</v>
      </c>
      <c r="P431" s="8">
        <f t="shared" ca="1" si="55"/>
        <v>13</v>
      </c>
      <c r="Q431" s="8">
        <f t="shared" ca="1" si="56"/>
        <v>-53.5</v>
      </c>
      <c r="R431" s="8">
        <f t="shared" si="57"/>
        <v>18.5</v>
      </c>
      <c r="S431" s="8">
        <f t="shared" ca="1" si="58"/>
        <v>-29.5</v>
      </c>
      <c r="T431" s="8">
        <f t="shared" ca="1" si="54"/>
        <v>-42.75</v>
      </c>
    </row>
    <row r="432" spans="1:20" x14ac:dyDescent="0.25">
      <c r="A432" s="1">
        <v>33493</v>
      </c>
      <c r="B432">
        <v>777.25</v>
      </c>
      <c r="C432">
        <v>779</v>
      </c>
      <c r="D432">
        <v>777</v>
      </c>
      <c r="E432">
        <v>779</v>
      </c>
      <c r="F432" s="3">
        <f t="shared" ca="1" si="49"/>
        <v>43.25</v>
      </c>
      <c r="G432" s="5">
        <f ca="1">AVERAGE(E432:OFFSET(E432,-$F$3+1,0))</f>
        <v>771.99374999999998</v>
      </c>
      <c r="H432" s="4">
        <f t="shared" si="48"/>
        <v>769.08113823118765</v>
      </c>
      <c r="I432" s="3">
        <f ca="1">SLOPE(E432:OFFSET(E432,-$F$3+1,0),A432:OFFSET(A432,-$F$3+1,0))</f>
        <v>9.6072183213717133E-2</v>
      </c>
      <c r="J432" s="3">
        <f ca="1">IF(E432&gt;MAX(E431:OFFSET(E431,-$F$3+1,0)),1,IF(E432&lt;MIN(E431:OFFSET(E431,-$F$3+1,0)),-1,J431))</f>
        <v>1</v>
      </c>
      <c r="K432" s="6">
        <f t="shared" ca="1" si="50"/>
        <v>1</v>
      </c>
      <c r="L432" s="6">
        <f t="shared" ca="1" si="51"/>
        <v>1</v>
      </c>
      <c r="M432" s="6">
        <f t="shared" si="52"/>
        <v>1</v>
      </c>
      <c r="N432" s="6">
        <f t="shared" ca="1" si="53"/>
        <v>1</v>
      </c>
      <c r="O432" s="6">
        <f t="shared" ca="1" si="47"/>
        <v>1</v>
      </c>
      <c r="P432" s="8">
        <f t="shared" ca="1" si="55"/>
        <v>10</v>
      </c>
      <c r="Q432" s="8">
        <f t="shared" ca="1" si="56"/>
        <v>-50.5</v>
      </c>
      <c r="R432" s="8">
        <f t="shared" si="57"/>
        <v>21.5</v>
      </c>
      <c r="S432" s="8">
        <f t="shared" ca="1" si="58"/>
        <v>-26.5</v>
      </c>
      <c r="T432" s="8">
        <f t="shared" ca="1" si="54"/>
        <v>-47</v>
      </c>
    </row>
    <row r="433" spans="1:20" x14ac:dyDescent="0.25">
      <c r="A433" s="1">
        <v>33494</v>
      </c>
      <c r="B433">
        <v>779</v>
      </c>
      <c r="C433">
        <v>779.75</v>
      </c>
      <c r="D433">
        <v>774</v>
      </c>
      <c r="E433">
        <v>774.75</v>
      </c>
      <c r="F433" s="3">
        <f t="shared" ca="1" si="49"/>
        <v>40.25</v>
      </c>
      <c r="G433" s="5">
        <f ca="1">AVERAGE(E433:OFFSET(E433,-$F$3+1,0))</f>
        <v>772.23749999999995</v>
      </c>
      <c r="H433" s="4">
        <f t="shared" si="48"/>
        <v>769.15155887427852</v>
      </c>
      <c r="I433" s="3">
        <f ca="1">SLOPE(E433:OFFSET(E433,-$F$3+1,0),A433:OFFSET(A433,-$F$3+1,0))</f>
        <v>9.0585388664864389E-2</v>
      </c>
      <c r="J433" s="3">
        <f ca="1">IF(E433&gt;MAX(E432:OFFSET(E432,-$F$3+1,0)),1,IF(E433&lt;MIN(E432:OFFSET(E432,-$F$3+1,0)),-1,J432))</f>
        <v>1</v>
      </c>
      <c r="K433" s="6">
        <f t="shared" ca="1" si="50"/>
        <v>-1</v>
      </c>
      <c r="L433" s="6">
        <f t="shared" ca="1" si="51"/>
        <v>1</v>
      </c>
      <c r="M433" s="6">
        <f t="shared" si="52"/>
        <v>1</v>
      </c>
      <c r="N433" s="6">
        <f t="shared" ca="1" si="53"/>
        <v>1</v>
      </c>
      <c r="O433" s="6">
        <f t="shared" ca="1" si="47"/>
        <v>1</v>
      </c>
      <c r="P433" s="8">
        <f t="shared" ca="1" si="55"/>
        <v>5.75</v>
      </c>
      <c r="Q433" s="8">
        <f t="shared" ca="1" si="56"/>
        <v>-54.75</v>
      </c>
      <c r="R433" s="8">
        <f t="shared" si="57"/>
        <v>17.25</v>
      </c>
      <c r="S433" s="8">
        <f t="shared" ca="1" si="58"/>
        <v>-30.75</v>
      </c>
      <c r="T433" s="8">
        <f t="shared" ca="1" si="54"/>
        <v>-44.25</v>
      </c>
    </row>
    <row r="434" spans="1:20" x14ac:dyDescent="0.25">
      <c r="A434" s="1">
        <v>33497</v>
      </c>
      <c r="B434">
        <v>775</v>
      </c>
      <c r="C434">
        <v>777.75</v>
      </c>
      <c r="D434">
        <v>774</v>
      </c>
      <c r="E434">
        <v>777.5</v>
      </c>
      <c r="F434" s="3">
        <f t="shared" ca="1" si="49"/>
        <v>43</v>
      </c>
      <c r="G434" s="5">
        <f ca="1">AVERAGE(E434:OFFSET(E434,-$F$3+1,0))</f>
        <v>772.50625000000002</v>
      </c>
      <c r="H434" s="4">
        <f t="shared" si="48"/>
        <v>769.25526621745519</v>
      </c>
      <c r="I434" s="3">
        <f ca="1">SLOPE(E434:OFFSET(E434,-$F$3+1,0),A434:OFFSET(A434,-$F$3+1,0))</f>
        <v>8.5257760814534109E-2</v>
      </c>
      <c r="J434" s="3">
        <f ca="1">IF(E434&gt;MAX(E433:OFFSET(E433,-$F$3+1,0)),1,IF(E434&lt;MIN(E433:OFFSET(E433,-$F$3+1,0)),-1,J433))</f>
        <v>1</v>
      </c>
      <c r="K434" s="6">
        <f t="shared" ca="1" si="50"/>
        <v>1</v>
      </c>
      <c r="L434" s="6">
        <f t="shared" ca="1" si="51"/>
        <v>1</v>
      </c>
      <c r="M434" s="6">
        <f t="shared" si="52"/>
        <v>1</v>
      </c>
      <c r="N434" s="6">
        <f t="shared" ca="1" si="53"/>
        <v>1</v>
      </c>
      <c r="O434" s="6">
        <f t="shared" ref="O434:O497" ca="1" si="59">J434</f>
        <v>1</v>
      </c>
      <c r="P434" s="8">
        <f t="shared" ca="1" si="55"/>
        <v>3</v>
      </c>
      <c r="Q434" s="8">
        <f t="shared" ca="1" si="56"/>
        <v>-52</v>
      </c>
      <c r="R434" s="8">
        <f t="shared" si="57"/>
        <v>20</v>
      </c>
      <c r="S434" s="8">
        <f t="shared" ca="1" si="58"/>
        <v>-28</v>
      </c>
      <c r="T434" s="8">
        <f t="shared" ca="1" si="54"/>
        <v>-45</v>
      </c>
    </row>
    <row r="435" spans="1:20" x14ac:dyDescent="0.25">
      <c r="A435" s="1">
        <v>33498</v>
      </c>
      <c r="B435">
        <v>776.75</v>
      </c>
      <c r="C435">
        <v>778.5</v>
      </c>
      <c r="D435">
        <v>776</v>
      </c>
      <c r="E435">
        <v>776.75</v>
      </c>
      <c r="F435" s="3">
        <f t="shared" ca="1" si="49"/>
        <v>36.75</v>
      </c>
      <c r="G435" s="5">
        <f ca="1">AVERAGE(E435:OFFSET(E435,-$F$3+1,0))</f>
        <v>772.77031250000005</v>
      </c>
      <c r="H435" s="4">
        <f t="shared" si="48"/>
        <v>769.34836850046815</v>
      </c>
      <c r="I435" s="3">
        <f ca="1">SLOPE(E435:OFFSET(E435,-$F$3+1,0),A435:OFFSET(A435,-$F$3+1,0))</f>
        <v>7.9722802511583382E-2</v>
      </c>
      <c r="J435" s="3">
        <f ca="1">IF(E435&gt;MAX(E434:OFFSET(E434,-$F$3+1,0)),1,IF(E435&lt;MIN(E434:OFFSET(E434,-$F$3+1,0)),-1,J434))</f>
        <v>1</v>
      </c>
      <c r="K435" s="6">
        <f t="shared" ca="1" si="50"/>
        <v>-1</v>
      </c>
      <c r="L435" s="6">
        <f t="shared" ca="1" si="51"/>
        <v>1</v>
      </c>
      <c r="M435" s="6">
        <f t="shared" si="52"/>
        <v>1</v>
      </c>
      <c r="N435" s="6">
        <f t="shared" ca="1" si="53"/>
        <v>1</v>
      </c>
      <c r="O435" s="6">
        <f t="shared" ca="1" si="59"/>
        <v>1</v>
      </c>
      <c r="P435" s="8">
        <f t="shared" ca="1" si="55"/>
        <v>2.25</v>
      </c>
      <c r="Q435" s="8">
        <f t="shared" ca="1" si="56"/>
        <v>-52.75</v>
      </c>
      <c r="R435" s="8">
        <f t="shared" si="57"/>
        <v>19.25</v>
      </c>
      <c r="S435" s="8">
        <f t="shared" ca="1" si="58"/>
        <v>-28.75</v>
      </c>
      <c r="T435" s="8">
        <f t="shared" ca="1" si="54"/>
        <v>-44</v>
      </c>
    </row>
    <row r="436" spans="1:20" x14ac:dyDescent="0.25">
      <c r="A436" s="1">
        <v>33499</v>
      </c>
      <c r="B436">
        <v>775.5</v>
      </c>
      <c r="C436">
        <v>778</v>
      </c>
      <c r="D436">
        <v>775.25</v>
      </c>
      <c r="E436">
        <v>777.75</v>
      </c>
      <c r="F436" s="3">
        <f t="shared" ca="1" si="49"/>
        <v>35.25</v>
      </c>
      <c r="G436" s="5">
        <f ca="1">AVERAGE(E436:OFFSET(E436,-$F$3+1,0))</f>
        <v>773.00625000000002</v>
      </c>
      <c r="H436" s="4">
        <f t="shared" si="48"/>
        <v>769.45273659362999</v>
      </c>
      <c r="I436" s="3">
        <f ca="1">SLOPE(E436:OFFSET(E436,-$F$3+1,0),A436:OFFSET(A436,-$F$3+1,0))</f>
        <v>7.516228652301192E-2</v>
      </c>
      <c r="J436" s="3">
        <f ca="1">IF(E436&gt;MAX(E435:OFFSET(E435,-$F$3+1,0)),1,IF(E436&lt;MIN(E435:OFFSET(E435,-$F$3+1,0)),-1,J435))</f>
        <v>1</v>
      </c>
      <c r="K436" s="6">
        <f t="shared" ca="1" si="50"/>
        <v>-1</v>
      </c>
      <c r="L436" s="6">
        <f t="shared" ca="1" si="51"/>
        <v>1</v>
      </c>
      <c r="M436" s="6">
        <f t="shared" si="52"/>
        <v>1</v>
      </c>
      <c r="N436" s="6">
        <f t="shared" ca="1" si="53"/>
        <v>1</v>
      </c>
      <c r="O436" s="6">
        <f t="shared" ca="1" si="59"/>
        <v>1</v>
      </c>
      <c r="P436" s="8">
        <f t="shared" ca="1" si="55"/>
        <v>1.25</v>
      </c>
      <c r="Q436" s="8">
        <f t="shared" ca="1" si="56"/>
        <v>-51.75</v>
      </c>
      <c r="R436" s="8">
        <f t="shared" si="57"/>
        <v>20.25</v>
      </c>
      <c r="S436" s="8">
        <f t="shared" ca="1" si="58"/>
        <v>-27.75</v>
      </c>
      <c r="T436" s="8">
        <f t="shared" ca="1" si="54"/>
        <v>-43.25</v>
      </c>
    </row>
    <row r="437" spans="1:20" x14ac:dyDescent="0.25">
      <c r="A437" s="1">
        <v>33500</v>
      </c>
      <c r="B437">
        <v>777.5</v>
      </c>
      <c r="C437">
        <v>781</v>
      </c>
      <c r="D437">
        <v>777.25</v>
      </c>
      <c r="E437">
        <v>778.5</v>
      </c>
      <c r="F437" s="3">
        <f t="shared" ca="1" si="49"/>
        <v>37.25</v>
      </c>
      <c r="G437" s="5">
        <f ca="1">AVERAGE(E437:OFFSET(E437,-$F$3+1,0))</f>
        <v>773.23125000000005</v>
      </c>
      <c r="H437" s="4">
        <f t="shared" si="48"/>
        <v>769.5651249589265</v>
      </c>
      <c r="I437" s="3">
        <f ca="1">SLOPE(E437:OFFSET(E437,-$F$3+1,0),A437:OFFSET(A437,-$F$3+1,0))</f>
        <v>7.1053347351094143E-2</v>
      </c>
      <c r="J437" s="3">
        <f ca="1">IF(E437&gt;MAX(E436:OFFSET(E436,-$F$3+1,0)),1,IF(E437&lt;MIN(E436:OFFSET(E436,-$F$3+1,0)),-1,J436))</f>
        <v>1</v>
      </c>
      <c r="K437" s="6">
        <f t="shared" ca="1" si="50"/>
        <v>1</v>
      </c>
      <c r="L437" s="6">
        <f t="shared" ca="1" si="51"/>
        <v>1</v>
      </c>
      <c r="M437" s="6">
        <f t="shared" si="52"/>
        <v>1</v>
      </c>
      <c r="N437" s="6">
        <f t="shared" ca="1" si="53"/>
        <v>1</v>
      </c>
      <c r="O437" s="6">
        <f t="shared" ca="1" si="59"/>
        <v>1</v>
      </c>
      <c r="P437" s="8">
        <f t="shared" ca="1" si="55"/>
        <v>0.5</v>
      </c>
      <c r="Q437" s="8">
        <f t="shared" ca="1" si="56"/>
        <v>-51</v>
      </c>
      <c r="R437" s="8">
        <f t="shared" si="57"/>
        <v>21</v>
      </c>
      <c r="S437" s="8">
        <f t="shared" ca="1" si="58"/>
        <v>-27</v>
      </c>
      <c r="T437" s="8">
        <f t="shared" ca="1" si="54"/>
        <v>-43</v>
      </c>
    </row>
    <row r="438" spans="1:20" x14ac:dyDescent="0.25">
      <c r="A438" s="1">
        <v>33501</v>
      </c>
      <c r="B438">
        <v>779.5</v>
      </c>
      <c r="C438">
        <v>780</v>
      </c>
      <c r="D438">
        <v>777.25</v>
      </c>
      <c r="E438">
        <v>778.75</v>
      </c>
      <c r="F438" s="3">
        <f t="shared" ca="1" si="49"/>
        <v>32</v>
      </c>
      <c r="G438" s="5">
        <f ca="1">AVERAGE(E438:OFFSET(E438,-$F$3+1,0))</f>
        <v>773.46562500000005</v>
      </c>
      <c r="H438" s="4">
        <f t="shared" si="48"/>
        <v>769.67922278552373</v>
      </c>
      <c r="I438" s="3">
        <f ca="1">SLOPE(E438:OFFSET(E438,-$F$3+1,0),A438:OFFSET(A438,-$F$3+1,0))</f>
        <v>6.6698653473731134E-2</v>
      </c>
      <c r="J438" s="3">
        <f ca="1">IF(E438&gt;MAX(E437:OFFSET(E437,-$F$3+1,0)),1,IF(E438&lt;MIN(E437:OFFSET(E437,-$F$3+1,0)),-1,J437))</f>
        <v>1</v>
      </c>
      <c r="K438" s="6">
        <f t="shared" ca="1" si="50"/>
        <v>-1</v>
      </c>
      <c r="L438" s="6">
        <f t="shared" ca="1" si="51"/>
        <v>1</v>
      </c>
      <c r="M438" s="6">
        <f t="shared" si="52"/>
        <v>1</v>
      </c>
      <c r="N438" s="6">
        <f t="shared" ca="1" si="53"/>
        <v>1</v>
      </c>
      <c r="O438" s="6">
        <f t="shared" ca="1" si="59"/>
        <v>1</v>
      </c>
      <c r="P438" s="8">
        <f t="shared" ca="1" si="55"/>
        <v>0.75</v>
      </c>
      <c r="Q438" s="8">
        <f t="shared" ca="1" si="56"/>
        <v>-50.75</v>
      </c>
      <c r="R438" s="8">
        <f t="shared" si="57"/>
        <v>21.25</v>
      </c>
      <c r="S438" s="8">
        <f t="shared" ca="1" si="58"/>
        <v>-26.75</v>
      </c>
      <c r="T438" s="8">
        <f t="shared" ca="1" si="54"/>
        <v>-44</v>
      </c>
    </row>
    <row r="439" spans="1:20" x14ac:dyDescent="0.25">
      <c r="A439" s="1">
        <v>33504</v>
      </c>
      <c r="B439">
        <v>778.5</v>
      </c>
      <c r="C439">
        <v>780</v>
      </c>
      <c r="D439">
        <v>776.25</v>
      </c>
      <c r="E439">
        <v>777.75</v>
      </c>
      <c r="F439" s="3">
        <f t="shared" ca="1" si="49"/>
        <v>27.25</v>
      </c>
      <c r="G439" s="5">
        <f ca="1">AVERAGE(E439:OFFSET(E439,-$F$3+1,0))</f>
        <v>773.65937499999995</v>
      </c>
      <c r="H439" s="4">
        <f t="shared" si="48"/>
        <v>769.77948088756693</v>
      </c>
      <c r="I439" s="3">
        <f ca="1">SLOPE(E439:OFFSET(E439,-$F$3+1,0),A439:OFFSET(A439,-$F$3+1,0))</f>
        <v>6.3015131619358927E-2</v>
      </c>
      <c r="J439" s="3">
        <f ca="1">IF(E439&gt;MAX(E438:OFFSET(E438,-$F$3+1,0)),1,IF(E439&lt;MIN(E438:OFFSET(E438,-$F$3+1,0)),-1,J438))</f>
        <v>1</v>
      </c>
      <c r="K439" s="6">
        <f t="shared" ca="1" si="50"/>
        <v>-1</v>
      </c>
      <c r="L439" s="6">
        <f t="shared" ca="1" si="51"/>
        <v>1</v>
      </c>
      <c r="M439" s="6">
        <f t="shared" si="52"/>
        <v>1</v>
      </c>
      <c r="N439" s="6">
        <f t="shared" ca="1" si="53"/>
        <v>1</v>
      </c>
      <c r="O439" s="6">
        <f t="shared" ca="1" si="59"/>
        <v>1</v>
      </c>
      <c r="P439" s="8">
        <f t="shared" ca="1" si="55"/>
        <v>1.75</v>
      </c>
      <c r="Q439" s="8">
        <f t="shared" ca="1" si="56"/>
        <v>-51.75</v>
      </c>
      <c r="R439" s="8">
        <f t="shared" si="57"/>
        <v>20.25</v>
      </c>
      <c r="S439" s="8">
        <f t="shared" ca="1" si="58"/>
        <v>-27.75</v>
      </c>
      <c r="T439" s="8">
        <f t="shared" ca="1" si="54"/>
        <v>-43</v>
      </c>
    </row>
    <row r="440" spans="1:20" x14ac:dyDescent="0.25">
      <c r="A440" s="1">
        <v>33505</v>
      </c>
      <c r="B440">
        <v>777.5</v>
      </c>
      <c r="C440">
        <v>780</v>
      </c>
      <c r="D440">
        <v>775.25</v>
      </c>
      <c r="E440">
        <v>778.75</v>
      </c>
      <c r="F440" s="3">
        <f t="shared" ca="1" si="49"/>
        <v>21.25</v>
      </c>
      <c r="G440" s="5">
        <f ca="1">AVERAGE(E440:OFFSET(E440,-$F$3+1,0))</f>
        <v>773.8359375</v>
      </c>
      <c r="H440" s="4">
        <f t="shared" si="48"/>
        <v>769.8909159075971</v>
      </c>
      <c r="I440" s="3">
        <f ca="1">SLOPE(E440:OFFSET(E440,-$F$3+1,0),A440:OFFSET(A440,-$F$3+1,0))</f>
        <v>6.004463408894406E-2</v>
      </c>
      <c r="J440" s="3">
        <f ca="1">IF(E440&gt;MAX(E439:OFFSET(E439,-$F$3+1,0)),1,IF(E440&lt;MIN(E439:OFFSET(E439,-$F$3+1,0)),-1,J439))</f>
        <v>1</v>
      </c>
      <c r="K440" s="6">
        <f t="shared" ca="1" si="50"/>
        <v>-1</v>
      </c>
      <c r="L440" s="6">
        <f t="shared" ca="1" si="51"/>
        <v>1</v>
      </c>
      <c r="M440" s="6">
        <f t="shared" si="52"/>
        <v>1</v>
      </c>
      <c r="N440" s="6">
        <f t="shared" ca="1" si="53"/>
        <v>1</v>
      </c>
      <c r="O440" s="6">
        <f t="shared" ca="1" si="59"/>
        <v>1</v>
      </c>
      <c r="P440" s="8">
        <f t="shared" ca="1" si="55"/>
        <v>0.75</v>
      </c>
      <c r="Q440" s="8">
        <f t="shared" ca="1" si="56"/>
        <v>-50.75</v>
      </c>
      <c r="R440" s="8">
        <f t="shared" si="57"/>
        <v>21.25</v>
      </c>
      <c r="S440" s="8">
        <f t="shared" ca="1" si="58"/>
        <v>-26.75</v>
      </c>
      <c r="T440" s="8">
        <f t="shared" ca="1" si="54"/>
        <v>-44</v>
      </c>
    </row>
    <row r="441" spans="1:20" x14ac:dyDescent="0.25">
      <c r="A441" s="1">
        <v>33506</v>
      </c>
      <c r="B441">
        <v>779.5</v>
      </c>
      <c r="C441">
        <v>779.75</v>
      </c>
      <c r="D441">
        <v>776.75</v>
      </c>
      <c r="E441">
        <v>777.75</v>
      </c>
      <c r="F441" s="3">
        <f t="shared" ca="1" si="49"/>
        <v>22</v>
      </c>
      <c r="G441" s="5">
        <f ca="1">AVERAGE(E441:OFFSET(E441,-$F$3+1,0))</f>
        <v>773.96249999999998</v>
      </c>
      <c r="H441" s="4">
        <f t="shared" si="48"/>
        <v>769.98854428141578</v>
      </c>
      <c r="I441" s="3">
        <f ca="1">SLOPE(E441:OFFSET(E441,-$F$3+1,0),A441:OFFSET(A441,-$F$3+1,0))</f>
        <v>5.8004553362866695E-2</v>
      </c>
      <c r="J441" s="3">
        <f ca="1">IF(E441&gt;MAX(E440:OFFSET(E440,-$F$3+1,0)),1,IF(E441&lt;MIN(E440:OFFSET(E440,-$F$3+1,0)),-1,J440))</f>
        <v>1</v>
      </c>
      <c r="K441" s="6">
        <f t="shared" ca="1" si="50"/>
        <v>1</v>
      </c>
      <c r="L441" s="6">
        <f t="shared" ca="1" si="51"/>
        <v>1</v>
      </c>
      <c r="M441" s="6">
        <f t="shared" si="52"/>
        <v>1</v>
      </c>
      <c r="N441" s="6">
        <f t="shared" ca="1" si="53"/>
        <v>1</v>
      </c>
      <c r="O441" s="6">
        <f t="shared" ca="1" si="59"/>
        <v>1</v>
      </c>
      <c r="P441" s="8">
        <f t="shared" ca="1" si="55"/>
        <v>1.75</v>
      </c>
      <c r="Q441" s="8">
        <f t="shared" ca="1" si="56"/>
        <v>-51.75</v>
      </c>
      <c r="R441" s="8">
        <f t="shared" si="57"/>
        <v>20.25</v>
      </c>
      <c r="S441" s="8">
        <f t="shared" ca="1" si="58"/>
        <v>-27.75</v>
      </c>
      <c r="T441" s="8">
        <f t="shared" ca="1" si="54"/>
        <v>-43.5</v>
      </c>
    </row>
    <row r="442" spans="1:20" x14ac:dyDescent="0.25">
      <c r="A442" s="1">
        <v>33507</v>
      </c>
      <c r="B442">
        <v>776.5</v>
      </c>
      <c r="C442">
        <v>779.75</v>
      </c>
      <c r="D442">
        <v>775.75</v>
      </c>
      <c r="E442">
        <v>778.25</v>
      </c>
      <c r="F442" s="3">
        <f t="shared" ca="1" si="49"/>
        <v>19.75</v>
      </c>
      <c r="G442" s="5">
        <f ca="1">AVERAGE(E442:OFFSET(E442,-$F$3+1,0))</f>
        <v>774.10312499999998</v>
      </c>
      <c r="H442" s="4">
        <f t="shared" si="48"/>
        <v>770.09117106052861</v>
      </c>
      <c r="I442" s="3">
        <f ca="1">SLOPE(E442:OFFSET(E442,-$F$3+1,0),A442:OFFSET(A442,-$F$3+1,0))</f>
        <v>5.5717638697561495E-2</v>
      </c>
      <c r="J442" s="3">
        <f ca="1">IF(E442&gt;MAX(E441:OFFSET(E441,-$F$3+1,0)),1,IF(E442&lt;MIN(E441:OFFSET(E441,-$F$3+1,0)),-1,J441))</f>
        <v>1</v>
      </c>
      <c r="K442" s="6">
        <f t="shared" ca="1" si="50"/>
        <v>-1</v>
      </c>
      <c r="L442" s="6">
        <f t="shared" ca="1" si="51"/>
        <v>1</v>
      </c>
      <c r="M442" s="6">
        <f t="shared" si="52"/>
        <v>1</v>
      </c>
      <c r="N442" s="6">
        <f t="shared" ca="1" si="53"/>
        <v>1</v>
      </c>
      <c r="O442" s="6">
        <f t="shared" ca="1" si="59"/>
        <v>1</v>
      </c>
      <c r="P442" s="8">
        <f t="shared" ca="1" si="55"/>
        <v>2.25</v>
      </c>
      <c r="Q442" s="8">
        <f t="shared" ca="1" si="56"/>
        <v>-51.25</v>
      </c>
      <c r="R442" s="8">
        <f t="shared" si="57"/>
        <v>20.75</v>
      </c>
      <c r="S442" s="8">
        <f t="shared" ca="1" si="58"/>
        <v>-27.25</v>
      </c>
      <c r="T442" s="8">
        <f t="shared" ca="1" si="54"/>
        <v>-44.5</v>
      </c>
    </row>
    <row r="443" spans="1:20" x14ac:dyDescent="0.25">
      <c r="A443" s="1">
        <v>33508</v>
      </c>
      <c r="B443">
        <v>778</v>
      </c>
      <c r="C443">
        <v>780.5</v>
      </c>
      <c r="D443">
        <v>775.25</v>
      </c>
      <c r="E443">
        <v>777.25</v>
      </c>
      <c r="F443" s="3">
        <f t="shared" ca="1" si="49"/>
        <v>9.5</v>
      </c>
      <c r="G443" s="5">
        <f ca="1">AVERAGE(E443:OFFSET(E443,-$F$3+1,0))</f>
        <v>774.22031249999998</v>
      </c>
      <c r="H443" s="4">
        <f t="shared" si="48"/>
        <v>770.18010061257178</v>
      </c>
      <c r="I443" s="3">
        <f ca="1">SLOPE(E443:OFFSET(E443,-$F$3+1,0),A443:OFFSET(A443,-$F$3+1,0))</f>
        <v>5.3679449615664218E-2</v>
      </c>
      <c r="J443" s="3">
        <f ca="1">IF(E443&gt;MAX(E442:OFFSET(E442,-$F$3+1,0)),1,IF(E443&lt;MIN(E442:OFFSET(E442,-$F$3+1,0)),-1,J442))</f>
        <v>1</v>
      </c>
      <c r="K443" s="6">
        <f t="shared" ca="1" si="50"/>
        <v>-1</v>
      </c>
      <c r="L443" s="6">
        <f t="shared" ca="1" si="51"/>
        <v>1</v>
      </c>
      <c r="M443" s="6">
        <f t="shared" si="52"/>
        <v>1</v>
      </c>
      <c r="N443" s="6">
        <f t="shared" ca="1" si="53"/>
        <v>1</v>
      </c>
      <c r="O443" s="6">
        <f t="shared" ca="1" si="59"/>
        <v>1</v>
      </c>
      <c r="P443" s="8">
        <f t="shared" ca="1" si="55"/>
        <v>3.25</v>
      </c>
      <c r="Q443" s="8">
        <f t="shared" ca="1" si="56"/>
        <v>-52.25</v>
      </c>
      <c r="R443" s="8">
        <f t="shared" si="57"/>
        <v>19.75</v>
      </c>
      <c r="S443" s="8">
        <f t="shared" ca="1" si="58"/>
        <v>-28.25</v>
      </c>
      <c r="T443" s="8">
        <f t="shared" ca="1" si="54"/>
        <v>-43</v>
      </c>
    </row>
    <row r="444" spans="1:20" x14ac:dyDescent="0.25">
      <c r="A444" s="1">
        <v>33511</v>
      </c>
      <c r="B444">
        <v>777</v>
      </c>
      <c r="C444">
        <v>779.5</v>
      </c>
      <c r="D444">
        <v>775</v>
      </c>
      <c r="E444">
        <v>778.75</v>
      </c>
      <c r="F444" s="3">
        <f t="shared" ca="1" si="49"/>
        <v>14.75</v>
      </c>
      <c r="G444" s="5">
        <f ca="1">AVERAGE(E444:OFFSET(E444,-$F$3+1,0))</f>
        <v>774.2890625</v>
      </c>
      <c r="H444" s="4">
        <f t="shared" si="48"/>
        <v>770.28655899005537</v>
      </c>
      <c r="I444" s="3">
        <f ca="1">SLOPE(E444:OFFSET(E444,-$F$3+1,0),A444:OFFSET(A444,-$F$3+1,0))</f>
        <v>5.3344804055267293E-2</v>
      </c>
      <c r="J444" s="3">
        <f ca="1">IF(E444&gt;MAX(E443:OFFSET(E443,-$F$3+1,0)),1,IF(E444&lt;MIN(E443:OFFSET(E443,-$F$3+1,0)),-1,J443))</f>
        <v>1</v>
      </c>
      <c r="K444" s="6">
        <f t="shared" ca="1" si="50"/>
        <v>1</v>
      </c>
      <c r="L444" s="6">
        <f t="shared" ca="1" si="51"/>
        <v>1</v>
      </c>
      <c r="M444" s="6">
        <f t="shared" si="52"/>
        <v>1</v>
      </c>
      <c r="N444" s="6">
        <f t="shared" ca="1" si="53"/>
        <v>1</v>
      </c>
      <c r="O444" s="6">
        <f t="shared" ca="1" si="59"/>
        <v>1</v>
      </c>
      <c r="P444" s="8">
        <f t="shared" ca="1" si="55"/>
        <v>1.75</v>
      </c>
      <c r="Q444" s="8">
        <f t="shared" ca="1" si="56"/>
        <v>-50.75</v>
      </c>
      <c r="R444" s="8">
        <f t="shared" si="57"/>
        <v>21.25</v>
      </c>
      <c r="S444" s="8">
        <f t="shared" ca="1" si="58"/>
        <v>-26.75</v>
      </c>
      <c r="T444" s="8">
        <f t="shared" ca="1" si="54"/>
        <v>-41.5</v>
      </c>
    </row>
    <row r="445" spans="1:20" x14ac:dyDescent="0.25">
      <c r="A445" s="1">
        <v>33512</v>
      </c>
      <c r="B445">
        <v>779.75</v>
      </c>
      <c r="C445">
        <v>780.75</v>
      </c>
      <c r="D445">
        <v>779</v>
      </c>
      <c r="E445">
        <v>780.25</v>
      </c>
      <c r="F445" s="3">
        <f t="shared" ca="1" si="49"/>
        <v>12.25</v>
      </c>
      <c r="G445" s="5">
        <f ca="1">AVERAGE(E445:OFFSET(E445,-$F$3+1,0))</f>
        <v>774.390625</v>
      </c>
      <c r="H445" s="4">
        <f t="shared" si="48"/>
        <v>770.41032844359506</v>
      </c>
      <c r="I445" s="3">
        <f ca="1">SLOPE(E445:OFFSET(E445,-$F$3+1,0),A445:OFFSET(A445,-$F$3+1,0))</f>
        <v>5.2623660733691069E-2</v>
      </c>
      <c r="J445" s="3">
        <f ca="1">IF(E445&gt;MAX(E444:OFFSET(E444,-$F$3+1,0)),1,IF(E445&lt;MIN(E444:OFFSET(E444,-$F$3+1,0)),-1,J444))</f>
        <v>1</v>
      </c>
      <c r="K445" s="6">
        <f t="shared" ca="1" si="50"/>
        <v>-1</v>
      </c>
      <c r="L445" s="6">
        <f t="shared" ca="1" si="51"/>
        <v>1</v>
      </c>
      <c r="M445" s="6">
        <f t="shared" si="52"/>
        <v>1</v>
      </c>
      <c r="N445" s="6">
        <f t="shared" ca="1" si="53"/>
        <v>1</v>
      </c>
      <c r="O445" s="6">
        <f t="shared" ca="1" si="59"/>
        <v>1</v>
      </c>
      <c r="P445" s="8">
        <f t="shared" ca="1" si="55"/>
        <v>3.25</v>
      </c>
      <c r="Q445" s="8">
        <f t="shared" ca="1" si="56"/>
        <v>-49.25</v>
      </c>
      <c r="R445" s="8">
        <f t="shared" si="57"/>
        <v>22.75</v>
      </c>
      <c r="S445" s="8">
        <f t="shared" ca="1" si="58"/>
        <v>-25.25</v>
      </c>
      <c r="T445" s="8">
        <f t="shared" ca="1" si="54"/>
        <v>-43.75</v>
      </c>
    </row>
    <row r="446" spans="1:20" x14ac:dyDescent="0.25">
      <c r="A446" s="1">
        <v>33513</v>
      </c>
      <c r="B446">
        <v>780.5</v>
      </c>
      <c r="C446">
        <v>781</v>
      </c>
      <c r="D446">
        <v>777.75</v>
      </c>
      <c r="E446">
        <v>778</v>
      </c>
      <c r="F446" s="3">
        <f t="shared" ca="1" si="49"/>
        <v>15</v>
      </c>
      <c r="G446" s="5">
        <f ca="1">AVERAGE(E446:OFFSET(E446,-$F$3+1,0))</f>
        <v>774.453125</v>
      </c>
      <c r="H446" s="4">
        <f t="shared" si="48"/>
        <v>770.50461007783611</v>
      </c>
      <c r="I446" s="3">
        <f ca="1">SLOPE(E446:OFFSET(E446,-$F$3+1,0),A446:OFFSET(A446,-$F$3+1,0))</f>
        <v>5.2170497383684886E-2</v>
      </c>
      <c r="J446" s="3">
        <f ca="1">IF(E446&gt;MAX(E445:OFFSET(E445,-$F$3+1,0)),1,IF(E446&lt;MIN(E445:OFFSET(E445,-$F$3+1,0)),-1,J445))</f>
        <v>1</v>
      </c>
      <c r="K446" s="6">
        <f t="shared" ca="1" si="50"/>
        <v>1</v>
      </c>
      <c r="L446" s="6">
        <f t="shared" ca="1" si="51"/>
        <v>1</v>
      </c>
      <c r="M446" s="6">
        <f t="shared" si="52"/>
        <v>1</v>
      </c>
      <c r="N446" s="6">
        <f t="shared" ca="1" si="53"/>
        <v>1</v>
      </c>
      <c r="O446" s="6">
        <f t="shared" ca="1" si="59"/>
        <v>1</v>
      </c>
      <c r="P446" s="8">
        <f t="shared" ca="1" si="55"/>
        <v>5.5</v>
      </c>
      <c r="Q446" s="8">
        <f t="shared" ca="1" si="56"/>
        <v>-51.5</v>
      </c>
      <c r="R446" s="8">
        <f t="shared" si="57"/>
        <v>20.5</v>
      </c>
      <c r="S446" s="8">
        <f t="shared" ca="1" si="58"/>
        <v>-27.5</v>
      </c>
      <c r="T446" s="8">
        <f t="shared" ca="1" si="54"/>
        <v>-47.5</v>
      </c>
    </row>
    <row r="447" spans="1:20" x14ac:dyDescent="0.25">
      <c r="A447" s="1">
        <v>33514</v>
      </c>
      <c r="B447">
        <v>777.5</v>
      </c>
      <c r="C447">
        <v>778.25</v>
      </c>
      <c r="D447">
        <v>774</v>
      </c>
      <c r="E447">
        <v>774.25</v>
      </c>
      <c r="F447" s="3">
        <f t="shared" ca="1" si="49"/>
        <v>7</v>
      </c>
      <c r="G447" s="5">
        <f ca="1">AVERAGE(E447:OFFSET(E447,-$F$3+1,0))</f>
        <v>774.5234375</v>
      </c>
      <c r="H447" s="4">
        <f t="shared" si="48"/>
        <v>770.55113666072009</v>
      </c>
      <c r="I447" s="3">
        <f ca="1">SLOPE(E447:OFFSET(E447,-$F$3+1,0),A447:OFFSET(A447,-$F$3+1,0))</f>
        <v>5.0274665507323971E-2</v>
      </c>
      <c r="J447" s="3">
        <f ca="1">IF(E447&gt;MAX(E446:OFFSET(E446,-$F$3+1,0)),1,IF(E447&lt;MIN(E446:OFFSET(E446,-$F$3+1,0)),-1,J446))</f>
        <v>1</v>
      </c>
      <c r="K447" s="6">
        <f t="shared" ca="1" si="50"/>
        <v>-1</v>
      </c>
      <c r="L447" s="6">
        <f t="shared" ca="1" si="51"/>
        <v>1</v>
      </c>
      <c r="M447" s="6">
        <f t="shared" si="52"/>
        <v>1</v>
      </c>
      <c r="N447" s="6">
        <f t="shared" ca="1" si="53"/>
        <v>1</v>
      </c>
      <c r="O447" s="6">
        <f t="shared" ca="1" si="59"/>
        <v>1</v>
      </c>
      <c r="P447" s="8">
        <f t="shared" ca="1" si="55"/>
        <v>1.75</v>
      </c>
      <c r="Q447" s="8">
        <f t="shared" ca="1" si="56"/>
        <v>-55.25</v>
      </c>
      <c r="R447" s="8">
        <f t="shared" si="57"/>
        <v>16.75</v>
      </c>
      <c r="S447" s="8">
        <f t="shared" ca="1" si="58"/>
        <v>-31.25</v>
      </c>
      <c r="T447" s="8">
        <f t="shared" ca="1" si="54"/>
        <v>-50.75</v>
      </c>
    </row>
    <row r="448" spans="1:20" x14ac:dyDescent="0.25">
      <c r="A448" s="1">
        <v>33515</v>
      </c>
      <c r="B448">
        <v>775</v>
      </c>
      <c r="C448">
        <v>776</v>
      </c>
      <c r="D448">
        <v>770.75</v>
      </c>
      <c r="E448">
        <v>771</v>
      </c>
      <c r="F448" s="3">
        <f t="shared" ca="1" si="49"/>
        <v>3</v>
      </c>
      <c r="G448" s="5">
        <f ca="1">AVERAGE(E448:OFFSET(E448,-$F$3+1,0))</f>
        <v>774.546875</v>
      </c>
      <c r="H448" s="4">
        <f t="shared" si="48"/>
        <v>770.55671260282293</v>
      </c>
      <c r="I448" s="3">
        <f ca="1">SLOPE(E448:OFFSET(E448,-$F$3+1,0),A448:OFFSET(A448,-$F$3+1,0))</f>
        <v>4.8546357916161006E-2</v>
      </c>
      <c r="J448" s="3">
        <f ca="1">IF(E448&gt;MAX(E447:OFFSET(E447,-$F$3+1,0)),1,IF(E448&lt;MIN(E447:OFFSET(E447,-$F$3+1,0)),-1,J447))</f>
        <v>1</v>
      </c>
      <c r="K448" s="6">
        <f t="shared" ca="1" si="50"/>
        <v>-1</v>
      </c>
      <c r="L448" s="6">
        <f t="shared" ca="1" si="51"/>
        <v>1</v>
      </c>
      <c r="M448" s="6">
        <f t="shared" si="52"/>
        <v>1</v>
      </c>
      <c r="N448" s="6">
        <f t="shared" ca="1" si="53"/>
        <v>1</v>
      </c>
      <c r="O448" s="6">
        <f t="shared" ca="1" si="59"/>
        <v>1</v>
      </c>
      <c r="P448" s="8">
        <f t="shared" ca="1" si="55"/>
        <v>5</v>
      </c>
      <c r="Q448" s="8">
        <f t="shared" ca="1" si="56"/>
        <v>-58.5</v>
      </c>
      <c r="R448" s="8">
        <f t="shared" si="57"/>
        <v>13.5</v>
      </c>
      <c r="S448" s="8">
        <f t="shared" ca="1" si="58"/>
        <v>-34.5</v>
      </c>
      <c r="T448" s="8">
        <f t="shared" ca="1" si="54"/>
        <v>-51.25</v>
      </c>
    </row>
    <row r="449" spans="1:20" x14ac:dyDescent="0.25">
      <c r="A449" s="1">
        <v>33518</v>
      </c>
      <c r="B449">
        <v>770.75</v>
      </c>
      <c r="C449">
        <v>772</v>
      </c>
      <c r="D449">
        <v>769</v>
      </c>
      <c r="E449">
        <v>770.5</v>
      </c>
      <c r="F449" s="3">
        <f t="shared" ca="1" si="49"/>
        <v>6.25</v>
      </c>
      <c r="G449" s="5">
        <f ca="1">AVERAGE(E449:OFFSET(E449,-$F$3+1,0))</f>
        <v>774.5625</v>
      </c>
      <c r="H449" s="4">
        <f t="shared" si="48"/>
        <v>770.55600809844009</v>
      </c>
      <c r="I449" s="3">
        <f ca="1">SLOPE(E449:OFFSET(E449,-$F$3+1,0),A449:OFFSET(A449,-$F$3+1,0))</f>
        <v>4.6803696138058432E-2</v>
      </c>
      <c r="J449" s="3">
        <f ca="1">IF(E449&gt;MAX(E448:OFFSET(E448,-$F$3+1,0)),1,IF(E449&lt;MIN(E448:OFFSET(E448,-$F$3+1,0)),-1,J448))</f>
        <v>1</v>
      </c>
      <c r="K449" s="6">
        <f t="shared" ca="1" si="50"/>
        <v>1</v>
      </c>
      <c r="L449" s="6">
        <f t="shared" ca="1" si="51"/>
        <v>1</v>
      </c>
      <c r="M449" s="6">
        <f t="shared" si="52"/>
        <v>-1</v>
      </c>
      <c r="N449" s="6">
        <f t="shared" ca="1" si="53"/>
        <v>1</v>
      </c>
      <c r="O449" s="6">
        <f t="shared" ca="1" si="59"/>
        <v>1</v>
      </c>
      <c r="P449" s="8">
        <f t="shared" ca="1" si="55"/>
        <v>5.5</v>
      </c>
      <c r="Q449" s="8">
        <f t="shared" ca="1" si="56"/>
        <v>-59</v>
      </c>
      <c r="R449" s="8">
        <f t="shared" si="57"/>
        <v>13</v>
      </c>
      <c r="S449" s="8">
        <f t="shared" ca="1" si="58"/>
        <v>-35</v>
      </c>
      <c r="T449" s="8">
        <f t="shared" ca="1" si="54"/>
        <v>-51.25</v>
      </c>
    </row>
    <row r="450" spans="1:20" x14ac:dyDescent="0.25">
      <c r="A450" s="1">
        <v>33519</v>
      </c>
      <c r="B450">
        <v>770.75</v>
      </c>
      <c r="C450">
        <v>772</v>
      </c>
      <c r="D450">
        <v>769.5</v>
      </c>
      <c r="E450">
        <v>770.5</v>
      </c>
      <c r="F450" s="3">
        <f t="shared" ca="1" si="49"/>
        <v>6.75</v>
      </c>
      <c r="G450" s="5">
        <f ca="1">AVERAGE(E450:OFFSET(E450,-$F$3+1,0))</f>
        <v>774.6015625</v>
      </c>
      <c r="H450" s="4">
        <f t="shared" si="48"/>
        <v>770.55531234566445</v>
      </c>
      <c r="I450" s="3">
        <f ca="1">SLOPE(E450:OFFSET(E450,-$F$3+1,0),A450:OFFSET(A450,-$F$3+1,0))</f>
        <v>4.4456576451353126E-2</v>
      </c>
      <c r="J450" s="3">
        <f ca="1">IF(E450&gt;MAX(E449:OFFSET(E449,-$F$3+1,0)),1,IF(E450&lt;MIN(E449:OFFSET(E449,-$F$3+1,0)),-1,J449))</f>
        <v>1</v>
      </c>
      <c r="K450" s="6">
        <f t="shared" ca="1" si="50"/>
        <v>1</v>
      </c>
      <c r="L450" s="6">
        <f t="shared" ca="1" si="51"/>
        <v>1</v>
      </c>
      <c r="M450" s="6">
        <f t="shared" si="52"/>
        <v>-1</v>
      </c>
      <c r="N450" s="6">
        <f t="shared" ca="1" si="53"/>
        <v>1</v>
      </c>
      <c r="O450" s="6">
        <f t="shared" ca="1" si="59"/>
        <v>1</v>
      </c>
      <c r="P450" s="8">
        <f t="shared" ca="1" si="55"/>
        <v>5.5</v>
      </c>
      <c r="Q450" s="8">
        <f t="shared" ca="1" si="56"/>
        <v>-59</v>
      </c>
      <c r="R450" s="8">
        <f t="shared" si="57"/>
        <v>13</v>
      </c>
      <c r="S450" s="8">
        <f t="shared" ca="1" si="58"/>
        <v>-35</v>
      </c>
      <c r="T450" s="8">
        <f t="shared" ca="1" si="54"/>
        <v>-55</v>
      </c>
    </row>
    <row r="451" spans="1:20" x14ac:dyDescent="0.25">
      <c r="A451" s="1">
        <v>33520</v>
      </c>
      <c r="B451">
        <v>770.25</v>
      </c>
      <c r="C451">
        <v>771</v>
      </c>
      <c r="D451">
        <v>766</v>
      </c>
      <c r="E451">
        <v>766.75</v>
      </c>
      <c r="F451" s="3">
        <f t="shared" ca="1" si="49"/>
        <v>2.25</v>
      </c>
      <c r="G451" s="5">
        <f ca="1">AVERAGE(E451:OFFSET(E451,-$F$3+1,0))</f>
        <v>774.62031249999995</v>
      </c>
      <c r="H451" s="4">
        <f t="shared" si="48"/>
        <v>770.50804138484875</v>
      </c>
      <c r="I451" s="3">
        <f ca="1">SLOPE(E451:OFFSET(E451,-$F$3+1,0),A451:OFFSET(A451,-$F$3+1,0))</f>
        <v>4.1419056530105157E-2</v>
      </c>
      <c r="J451" s="3">
        <f ca="1">IF(E451&gt;MAX(E450:OFFSET(E450,-$F$3+1,0)),1,IF(E451&lt;MIN(E450:OFFSET(E450,-$F$3+1,0)),-1,J450))</f>
        <v>1</v>
      </c>
      <c r="K451" s="6">
        <f t="shared" ca="1" si="50"/>
        <v>-1</v>
      </c>
      <c r="L451" s="6">
        <f t="shared" ca="1" si="51"/>
        <v>1</v>
      </c>
      <c r="M451" s="6">
        <f t="shared" si="52"/>
        <v>-1</v>
      </c>
      <c r="N451" s="6">
        <f t="shared" ca="1" si="53"/>
        <v>1</v>
      </c>
      <c r="O451" s="6">
        <f t="shared" ca="1" si="59"/>
        <v>1</v>
      </c>
      <c r="P451" s="8">
        <f t="shared" ca="1" si="55"/>
        <v>1.75</v>
      </c>
      <c r="Q451" s="8">
        <f t="shared" ca="1" si="56"/>
        <v>-62.75</v>
      </c>
      <c r="R451" s="8">
        <f t="shared" si="57"/>
        <v>16.75</v>
      </c>
      <c r="S451" s="8">
        <f t="shared" ca="1" si="58"/>
        <v>-38.75</v>
      </c>
      <c r="T451" s="8">
        <f t="shared" ca="1" si="54"/>
        <v>-51</v>
      </c>
    </row>
    <row r="452" spans="1:20" x14ac:dyDescent="0.25">
      <c r="A452" s="1">
        <v>33521</v>
      </c>
      <c r="B452">
        <v>767.25</v>
      </c>
      <c r="C452">
        <v>771.25</v>
      </c>
      <c r="D452">
        <v>766.5</v>
      </c>
      <c r="E452">
        <v>770.75</v>
      </c>
      <c r="F452" s="3">
        <f t="shared" ca="1" si="49"/>
        <v>5</v>
      </c>
      <c r="G452" s="5">
        <f ca="1">AVERAGE(E452:OFFSET(E452,-$F$3+1,0))</f>
        <v>774.65937499999995</v>
      </c>
      <c r="H452" s="4">
        <f t="shared" si="48"/>
        <v>770.51104708193134</v>
      </c>
      <c r="I452" s="3">
        <f ca="1">SLOPE(E452:OFFSET(E452,-$F$3+1,0),A452:OFFSET(A452,-$F$3+1,0))</f>
        <v>3.9149670051474052E-2</v>
      </c>
      <c r="J452" s="3">
        <f ca="1">IF(E452&gt;MAX(E451:OFFSET(E451,-$F$3+1,0)),1,IF(E452&lt;MIN(E451:OFFSET(E451,-$F$3+1,0)),-1,J451))</f>
        <v>1</v>
      </c>
      <c r="K452" s="6">
        <f t="shared" ca="1" si="50"/>
        <v>1</v>
      </c>
      <c r="L452" s="6">
        <f t="shared" ca="1" si="51"/>
        <v>1</v>
      </c>
      <c r="M452" s="6">
        <f t="shared" si="52"/>
        <v>1</v>
      </c>
      <c r="N452" s="6">
        <f t="shared" ca="1" si="53"/>
        <v>1</v>
      </c>
      <c r="O452" s="6">
        <f t="shared" ca="1" si="59"/>
        <v>1</v>
      </c>
      <c r="P452" s="8">
        <f t="shared" ca="1" si="55"/>
        <v>-2.25</v>
      </c>
      <c r="Q452" s="8">
        <f t="shared" ca="1" si="56"/>
        <v>-58.75</v>
      </c>
      <c r="R452" s="8">
        <f t="shared" si="57"/>
        <v>12.75</v>
      </c>
      <c r="S452" s="8">
        <f t="shared" ca="1" si="58"/>
        <v>-34.75</v>
      </c>
      <c r="T452" s="8">
        <f t="shared" ca="1" si="54"/>
        <v>-50.5</v>
      </c>
    </row>
    <row r="453" spans="1:20" x14ac:dyDescent="0.25">
      <c r="A453" s="1">
        <v>33522</v>
      </c>
      <c r="B453">
        <v>771</v>
      </c>
      <c r="C453">
        <v>771.75</v>
      </c>
      <c r="D453">
        <v>769.75</v>
      </c>
      <c r="E453">
        <v>771.25</v>
      </c>
      <c r="F453" s="3">
        <f t="shared" ca="1" si="49"/>
        <v>9.75</v>
      </c>
      <c r="G453" s="5">
        <f ca="1">AVERAGE(E453:OFFSET(E453,-$F$3+1,0))</f>
        <v>774.69375000000002</v>
      </c>
      <c r="H453" s="4">
        <f t="shared" si="48"/>
        <v>770.52022662128627</v>
      </c>
      <c r="I453" s="3">
        <f ca="1">SLOPE(E453:OFFSET(E453,-$F$3+1,0),A453:OFFSET(A453,-$F$3+1,0))</f>
        <v>3.715990209137212E-2</v>
      </c>
      <c r="J453" s="3">
        <f ca="1">IF(E453&gt;MAX(E452:OFFSET(E452,-$F$3+1,0)),1,IF(E453&lt;MIN(E452:OFFSET(E452,-$F$3+1,0)),-1,J452))</f>
        <v>1</v>
      </c>
      <c r="K453" s="6">
        <f t="shared" ca="1" si="50"/>
        <v>1</v>
      </c>
      <c r="L453" s="6">
        <f t="shared" ca="1" si="51"/>
        <v>1</v>
      </c>
      <c r="M453" s="6">
        <f t="shared" si="52"/>
        <v>1</v>
      </c>
      <c r="N453" s="6">
        <f t="shared" ca="1" si="53"/>
        <v>1</v>
      </c>
      <c r="O453" s="6">
        <f t="shared" ca="1" si="59"/>
        <v>1</v>
      </c>
      <c r="P453" s="8">
        <f t="shared" ca="1" si="55"/>
        <v>-1.75</v>
      </c>
      <c r="Q453" s="8">
        <f t="shared" ca="1" si="56"/>
        <v>-58.25</v>
      </c>
      <c r="R453" s="8">
        <f t="shared" si="57"/>
        <v>13.25</v>
      </c>
      <c r="S453" s="8">
        <f t="shared" ca="1" si="58"/>
        <v>-34.25</v>
      </c>
      <c r="T453" s="8">
        <f t="shared" ca="1" si="54"/>
        <v>-44.75</v>
      </c>
    </row>
    <row r="454" spans="1:20" x14ac:dyDescent="0.25">
      <c r="A454" s="1">
        <v>33525</v>
      </c>
      <c r="B454">
        <v>771.75</v>
      </c>
      <c r="C454">
        <v>777.25</v>
      </c>
      <c r="D454">
        <v>771.5</v>
      </c>
      <c r="E454">
        <v>777</v>
      </c>
      <c r="F454" s="3">
        <f t="shared" ca="1" si="49"/>
        <v>10.25</v>
      </c>
      <c r="G454" s="5">
        <f ca="1">AVERAGE(E454:OFFSET(E454,-$F$3+1,0))</f>
        <v>774.79062499999998</v>
      </c>
      <c r="H454" s="4">
        <f t="shared" si="48"/>
        <v>770.6007207005249</v>
      </c>
      <c r="I454" s="3">
        <f ca="1">SLOPE(E454:OFFSET(E454,-$F$3+1,0),A454:OFFSET(A454,-$F$3+1,0))</f>
        <v>3.5373096912619618E-2</v>
      </c>
      <c r="J454" s="3">
        <f ca="1">IF(E454&gt;MAX(E453:OFFSET(E453,-$F$3+1,0)),1,IF(E454&lt;MIN(E453:OFFSET(E453,-$F$3+1,0)),-1,J453))</f>
        <v>1</v>
      </c>
      <c r="K454" s="6">
        <f t="shared" ca="1" si="50"/>
        <v>1</v>
      </c>
      <c r="L454" s="6">
        <f t="shared" ca="1" si="51"/>
        <v>1</v>
      </c>
      <c r="M454" s="6">
        <f t="shared" si="52"/>
        <v>1</v>
      </c>
      <c r="N454" s="6">
        <f t="shared" ca="1" si="53"/>
        <v>1</v>
      </c>
      <c r="O454" s="6">
        <f t="shared" ca="1" si="59"/>
        <v>1</v>
      </c>
      <c r="P454" s="8">
        <f t="shared" ca="1" si="55"/>
        <v>4</v>
      </c>
      <c r="Q454" s="8">
        <f t="shared" ca="1" si="56"/>
        <v>-52.5</v>
      </c>
      <c r="R454" s="8">
        <f t="shared" si="57"/>
        <v>19</v>
      </c>
      <c r="S454" s="8">
        <f t="shared" ca="1" si="58"/>
        <v>-28.5</v>
      </c>
      <c r="T454" s="8">
        <f t="shared" ca="1" si="54"/>
        <v>-41</v>
      </c>
    </row>
    <row r="455" spans="1:20" x14ac:dyDescent="0.25">
      <c r="A455" s="1">
        <v>33526</v>
      </c>
      <c r="B455">
        <v>776.75</v>
      </c>
      <c r="C455">
        <v>782</v>
      </c>
      <c r="D455">
        <v>776</v>
      </c>
      <c r="E455">
        <v>780.75</v>
      </c>
      <c r="F455" s="3">
        <f t="shared" ca="1" si="49"/>
        <v>16.25</v>
      </c>
      <c r="G455" s="5">
        <f ca="1">AVERAGE(E455:OFFSET(E455,-$F$3+1,0))</f>
        <v>774.87812499999995</v>
      </c>
      <c r="H455" s="4">
        <f t="shared" si="48"/>
        <v>770.72679870424508</v>
      </c>
      <c r="I455" s="3">
        <f ca="1">SLOPE(E455:OFFSET(E455,-$F$3+1,0),A455:OFFSET(A455,-$F$3+1,0))</f>
        <v>3.5020410358706656E-2</v>
      </c>
      <c r="J455" s="3">
        <f ca="1">IF(E455&gt;MAX(E454:OFFSET(E454,-$F$3+1,0)),1,IF(E455&lt;MIN(E454:OFFSET(E454,-$F$3+1,0)),-1,J454))</f>
        <v>1</v>
      </c>
      <c r="K455" s="6">
        <f t="shared" ca="1" si="50"/>
        <v>1</v>
      </c>
      <c r="L455" s="6">
        <f t="shared" ca="1" si="51"/>
        <v>1</v>
      </c>
      <c r="M455" s="6">
        <f t="shared" si="52"/>
        <v>1</v>
      </c>
      <c r="N455" s="6">
        <f t="shared" ca="1" si="53"/>
        <v>1</v>
      </c>
      <c r="O455" s="6">
        <f t="shared" ca="1" si="59"/>
        <v>1</v>
      </c>
      <c r="P455" s="8">
        <f t="shared" ca="1" si="55"/>
        <v>7.75</v>
      </c>
      <c r="Q455" s="8">
        <f t="shared" ca="1" si="56"/>
        <v>-48.75</v>
      </c>
      <c r="R455" s="8">
        <f t="shared" si="57"/>
        <v>22.75</v>
      </c>
      <c r="S455" s="8">
        <f t="shared" ca="1" si="58"/>
        <v>-24.75</v>
      </c>
      <c r="T455" s="8">
        <f t="shared" ca="1" si="54"/>
        <v>-38.75</v>
      </c>
    </row>
    <row r="456" spans="1:20" x14ac:dyDescent="0.25">
      <c r="A456" s="1">
        <v>33527</v>
      </c>
      <c r="B456">
        <v>781</v>
      </c>
      <c r="C456">
        <v>783.75</v>
      </c>
      <c r="D456">
        <v>780.25</v>
      </c>
      <c r="E456">
        <v>783</v>
      </c>
      <c r="F456" s="3">
        <f t="shared" ca="1" si="49"/>
        <v>14</v>
      </c>
      <c r="G456" s="5">
        <f ca="1">AVERAGE(E456:OFFSET(E456,-$F$3+1,0))</f>
        <v>774.99374999999998</v>
      </c>
      <c r="H456" s="4">
        <f t="shared" si="48"/>
        <v>770.87926083214268</v>
      </c>
      <c r="I456" s="3">
        <f ca="1">SLOPE(E456:OFFSET(E456,-$F$3+1,0),A456:OFFSET(A456,-$F$3+1,0))</f>
        <v>3.4633370462050894E-2</v>
      </c>
      <c r="J456" s="3">
        <f ca="1">IF(E456&gt;MAX(E455:OFFSET(E455,-$F$3+1,0)),1,IF(E456&lt;MIN(E455:OFFSET(E455,-$F$3+1,0)),-1,J455))</f>
        <v>1</v>
      </c>
      <c r="K456" s="6">
        <f t="shared" ca="1" si="50"/>
        <v>-1</v>
      </c>
      <c r="L456" s="6">
        <f t="shared" ca="1" si="51"/>
        <v>1</v>
      </c>
      <c r="M456" s="6">
        <f t="shared" si="52"/>
        <v>1</v>
      </c>
      <c r="N456" s="6">
        <f t="shared" ca="1" si="53"/>
        <v>1</v>
      </c>
      <c r="O456" s="6">
        <f t="shared" ca="1" si="59"/>
        <v>1</v>
      </c>
      <c r="P456" s="8">
        <f t="shared" ca="1" si="55"/>
        <v>10</v>
      </c>
      <c r="Q456" s="8">
        <f t="shared" ca="1" si="56"/>
        <v>-46.5</v>
      </c>
      <c r="R456" s="8">
        <f t="shared" si="57"/>
        <v>25</v>
      </c>
      <c r="S456" s="8">
        <f t="shared" ca="1" si="58"/>
        <v>-22.5</v>
      </c>
      <c r="T456" s="8">
        <f t="shared" ca="1" si="54"/>
        <v>-39.5</v>
      </c>
    </row>
    <row r="457" spans="1:20" x14ac:dyDescent="0.25">
      <c r="A457" s="1">
        <v>33528</v>
      </c>
      <c r="B457">
        <v>782</v>
      </c>
      <c r="C457">
        <v>784.25</v>
      </c>
      <c r="D457">
        <v>780.25</v>
      </c>
      <c r="E457">
        <v>782.25</v>
      </c>
      <c r="F457" s="3">
        <f t="shared" ca="1" si="49"/>
        <v>14.75</v>
      </c>
      <c r="G457" s="5">
        <f ca="1">AVERAGE(E457:OFFSET(E457,-$F$3+1,0))</f>
        <v>775.07656250000002</v>
      </c>
      <c r="H457" s="4">
        <f t="shared" si="48"/>
        <v>771.0205122503769</v>
      </c>
      <c r="I457" s="3">
        <f ca="1">SLOPE(E457:OFFSET(E457,-$F$3+1,0),A457:OFFSET(A457,-$F$3+1,0))</f>
        <v>3.4828479628056713E-2</v>
      </c>
      <c r="J457" s="3">
        <f ca="1">IF(E457&gt;MAX(E456:OFFSET(E456,-$F$3+1,0)),1,IF(E457&lt;MIN(E456:OFFSET(E456,-$F$3+1,0)),-1,J456))</f>
        <v>1</v>
      </c>
      <c r="K457" s="6">
        <f t="shared" ca="1" si="50"/>
        <v>1</v>
      </c>
      <c r="L457" s="6">
        <f t="shared" ca="1" si="51"/>
        <v>1</v>
      </c>
      <c r="M457" s="6">
        <f t="shared" si="52"/>
        <v>1</v>
      </c>
      <c r="N457" s="6">
        <f t="shared" ca="1" si="53"/>
        <v>1</v>
      </c>
      <c r="O457" s="6">
        <f t="shared" ca="1" si="59"/>
        <v>1</v>
      </c>
      <c r="P457" s="8">
        <f t="shared" ca="1" si="55"/>
        <v>10.75</v>
      </c>
      <c r="Q457" s="8">
        <f t="shared" ca="1" si="56"/>
        <v>-47.25</v>
      </c>
      <c r="R457" s="8">
        <f t="shared" si="57"/>
        <v>24.25</v>
      </c>
      <c r="S457" s="8">
        <f t="shared" ca="1" si="58"/>
        <v>-23.25</v>
      </c>
      <c r="T457" s="8">
        <f t="shared" ca="1" si="54"/>
        <v>-38.75</v>
      </c>
    </row>
    <row r="458" spans="1:20" x14ac:dyDescent="0.25">
      <c r="A458" s="1">
        <v>33529</v>
      </c>
      <c r="B458">
        <v>782.75</v>
      </c>
      <c r="C458">
        <v>783.25</v>
      </c>
      <c r="D458">
        <v>781.5</v>
      </c>
      <c r="E458">
        <v>783</v>
      </c>
      <c r="F458" s="3">
        <f t="shared" ca="1" si="49"/>
        <v>8</v>
      </c>
      <c r="G458" s="5">
        <f ca="1">AVERAGE(E458:OFFSET(E458,-$F$3+1,0))</f>
        <v>775.17343749999998</v>
      </c>
      <c r="H458" s="4">
        <f t="shared" si="48"/>
        <v>771.16932576279453</v>
      </c>
      <c r="I458" s="3">
        <f ca="1">SLOPE(E458:OFFSET(E458,-$F$3+1,0),A458:OFFSET(A458,-$F$3+1,0))</f>
        <v>3.4868952476866173E-2</v>
      </c>
      <c r="J458" s="3">
        <f ca="1">IF(E458&gt;MAX(E457:OFFSET(E457,-$F$3+1,0)),1,IF(E458&lt;MIN(E457:OFFSET(E457,-$F$3+1,0)),-1,J457))</f>
        <v>1</v>
      </c>
      <c r="K458" s="6">
        <f t="shared" ca="1" si="50"/>
        <v>-1</v>
      </c>
      <c r="L458" s="6">
        <f t="shared" ca="1" si="51"/>
        <v>1</v>
      </c>
      <c r="M458" s="6">
        <f t="shared" si="52"/>
        <v>1</v>
      </c>
      <c r="N458" s="6">
        <f t="shared" ca="1" si="53"/>
        <v>1</v>
      </c>
      <c r="O458" s="6">
        <f t="shared" ca="1" si="59"/>
        <v>1</v>
      </c>
      <c r="P458" s="8">
        <f t="shared" ca="1" si="55"/>
        <v>11.5</v>
      </c>
      <c r="Q458" s="8">
        <f t="shared" ca="1" si="56"/>
        <v>-46.5</v>
      </c>
      <c r="R458" s="8">
        <f t="shared" si="57"/>
        <v>25</v>
      </c>
      <c r="S458" s="8">
        <f t="shared" ca="1" si="58"/>
        <v>-22.5</v>
      </c>
      <c r="T458" s="8">
        <f t="shared" ca="1" si="54"/>
        <v>-41</v>
      </c>
    </row>
    <row r="459" spans="1:20" x14ac:dyDescent="0.25">
      <c r="A459" s="1">
        <v>33532</v>
      </c>
      <c r="B459">
        <v>782</v>
      </c>
      <c r="C459">
        <v>782.25</v>
      </c>
      <c r="D459">
        <v>778.75</v>
      </c>
      <c r="E459">
        <v>780.75</v>
      </c>
      <c r="F459" s="3">
        <f t="shared" ca="1" si="49"/>
        <v>6.5</v>
      </c>
      <c r="G459" s="5">
        <f ca="1">AVERAGE(E459:OFFSET(E459,-$F$3+1,0))</f>
        <v>775.20937500000002</v>
      </c>
      <c r="H459" s="4">
        <f t="shared" si="48"/>
        <v>771.28834034959209</v>
      </c>
      <c r="I459" s="3">
        <f ca="1">SLOPE(E459:OFFSET(E459,-$F$3+1,0),A459:OFFSET(A459,-$F$3+1,0))</f>
        <v>3.5737793906832925E-2</v>
      </c>
      <c r="J459" s="3">
        <f ca="1">IF(E459&gt;MAX(E458:OFFSET(E458,-$F$3+1,0)),1,IF(E459&lt;MIN(E458:OFFSET(E458,-$F$3+1,0)),-1,J458))</f>
        <v>1</v>
      </c>
      <c r="K459" s="6">
        <f t="shared" ca="1" si="50"/>
        <v>-1</v>
      </c>
      <c r="L459" s="6">
        <f t="shared" ca="1" si="51"/>
        <v>1</v>
      </c>
      <c r="M459" s="6">
        <f t="shared" si="52"/>
        <v>1</v>
      </c>
      <c r="N459" s="6">
        <f t="shared" ca="1" si="53"/>
        <v>1</v>
      </c>
      <c r="O459" s="6">
        <f t="shared" ca="1" si="59"/>
        <v>1</v>
      </c>
      <c r="P459" s="8">
        <f t="shared" ca="1" si="55"/>
        <v>13.75</v>
      </c>
      <c r="Q459" s="8">
        <f t="shared" ca="1" si="56"/>
        <v>-48.75</v>
      </c>
      <c r="R459" s="8">
        <f t="shared" si="57"/>
        <v>22.75</v>
      </c>
      <c r="S459" s="8">
        <f t="shared" ca="1" si="58"/>
        <v>-24.75</v>
      </c>
      <c r="T459" s="8">
        <f t="shared" ca="1" si="54"/>
        <v>-43.75</v>
      </c>
    </row>
    <row r="460" spans="1:20" x14ac:dyDescent="0.25">
      <c r="A460" s="1">
        <v>33533</v>
      </c>
      <c r="B460">
        <v>780</v>
      </c>
      <c r="C460">
        <v>781.5</v>
      </c>
      <c r="D460">
        <v>777</v>
      </c>
      <c r="E460">
        <v>778</v>
      </c>
      <c r="F460" s="3">
        <f t="shared" ca="1" si="49"/>
        <v>4.5</v>
      </c>
      <c r="G460" s="5">
        <f ca="1">AVERAGE(E460:OFFSET(E460,-$F$3+1,0))</f>
        <v>775.23281250000002</v>
      </c>
      <c r="H460" s="4">
        <f t="shared" si="48"/>
        <v>771.37171500363445</v>
      </c>
      <c r="I460" s="3">
        <f ca="1">SLOPE(E460:OFFSET(E460,-$F$3+1,0),A460:OFFSET(A460,-$F$3+1,0))</f>
        <v>3.603440889185365E-2</v>
      </c>
      <c r="J460" s="3">
        <f ca="1">IF(E460&gt;MAX(E459:OFFSET(E459,-$F$3+1,0)),1,IF(E460&lt;MIN(E459:OFFSET(E459,-$F$3+1,0)),-1,J459))</f>
        <v>1</v>
      </c>
      <c r="K460" s="6">
        <f t="shared" ca="1" si="50"/>
        <v>-1</v>
      </c>
      <c r="L460" s="6">
        <f t="shared" ca="1" si="51"/>
        <v>1</v>
      </c>
      <c r="M460" s="6">
        <f t="shared" si="52"/>
        <v>1</v>
      </c>
      <c r="N460" s="6">
        <f t="shared" ca="1" si="53"/>
        <v>1</v>
      </c>
      <c r="O460" s="6">
        <f t="shared" ca="1" si="59"/>
        <v>1</v>
      </c>
      <c r="P460" s="8">
        <f t="shared" ca="1" si="55"/>
        <v>16.5</v>
      </c>
      <c r="Q460" s="8">
        <f t="shared" ca="1" si="56"/>
        <v>-51.5</v>
      </c>
      <c r="R460" s="8">
        <f t="shared" si="57"/>
        <v>20</v>
      </c>
      <c r="S460" s="8">
        <f t="shared" ca="1" si="58"/>
        <v>-27.5</v>
      </c>
      <c r="T460" s="8">
        <f t="shared" ca="1" si="54"/>
        <v>-43.5</v>
      </c>
    </row>
    <row r="461" spans="1:20" x14ac:dyDescent="0.25">
      <c r="A461" s="1">
        <v>33534</v>
      </c>
      <c r="B461">
        <v>778.25</v>
      </c>
      <c r="C461">
        <v>778.75</v>
      </c>
      <c r="D461">
        <v>776</v>
      </c>
      <c r="E461">
        <v>778.25</v>
      </c>
      <c r="F461" s="3">
        <f t="shared" ca="1" si="49"/>
        <v>5.25</v>
      </c>
      <c r="G461" s="5">
        <f ca="1">AVERAGE(E461:OFFSET(E461,-$F$3+1,0))</f>
        <v>775.26250000000005</v>
      </c>
      <c r="H461" s="4">
        <f t="shared" si="48"/>
        <v>771.45715953775084</v>
      </c>
      <c r="I461" s="3">
        <f ca="1">SLOPE(E461:OFFSET(E461,-$F$3+1,0),A461:OFFSET(A461,-$F$3+1,0))</f>
        <v>3.6248257980866831E-2</v>
      </c>
      <c r="J461" s="3">
        <f ca="1">IF(E461&gt;MAX(E460:OFFSET(E460,-$F$3+1,0)),1,IF(E461&lt;MIN(E460:OFFSET(E460,-$F$3+1,0)),-1,J460))</f>
        <v>1</v>
      </c>
      <c r="K461" s="6">
        <f t="shared" ca="1" si="50"/>
        <v>1</v>
      </c>
      <c r="L461" s="6">
        <f t="shared" ca="1" si="51"/>
        <v>1</v>
      </c>
      <c r="M461" s="6">
        <f t="shared" si="52"/>
        <v>1</v>
      </c>
      <c r="N461" s="6">
        <f t="shared" ca="1" si="53"/>
        <v>1</v>
      </c>
      <c r="O461" s="6">
        <f t="shared" ca="1" si="59"/>
        <v>1</v>
      </c>
      <c r="P461" s="8">
        <f t="shared" ca="1" si="55"/>
        <v>16.25</v>
      </c>
      <c r="Q461" s="8">
        <f t="shared" ca="1" si="56"/>
        <v>-51.25</v>
      </c>
      <c r="R461" s="8">
        <f t="shared" si="57"/>
        <v>20.25</v>
      </c>
      <c r="S461" s="8">
        <f t="shared" ca="1" si="58"/>
        <v>-27.25</v>
      </c>
      <c r="T461" s="8">
        <f t="shared" ca="1" si="54"/>
        <v>-47</v>
      </c>
    </row>
    <row r="462" spans="1:20" x14ac:dyDescent="0.25">
      <c r="A462" s="1">
        <v>33535</v>
      </c>
      <c r="B462">
        <v>777.75</v>
      </c>
      <c r="C462">
        <v>778</v>
      </c>
      <c r="D462">
        <v>773.25</v>
      </c>
      <c r="E462">
        <v>774.75</v>
      </c>
      <c r="F462" s="3">
        <f t="shared" ca="1" si="49"/>
        <v>3.75</v>
      </c>
      <c r="G462" s="5">
        <f ca="1">AVERAGE(E462:OFFSET(E462,-$F$3+1,0))</f>
        <v>775.2734375</v>
      </c>
      <c r="H462" s="4">
        <f t="shared" si="48"/>
        <v>771.49806438821361</v>
      </c>
      <c r="I462" s="3">
        <f ca="1">SLOPE(E462:OFFSET(E462,-$F$3+1,0),A462:OFFSET(A462,-$F$3+1,0))</f>
        <v>3.5815895247815872E-2</v>
      </c>
      <c r="J462" s="3">
        <f ca="1">IF(E462&gt;MAX(E461:OFFSET(E461,-$F$3+1,0)),1,IF(E462&lt;MIN(E461:OFFSET(E461,-$F$3+1,0)),-1,J461))</f>
        <v>1</v>
      </c>
      <c r="K462" s="6">
        <f t="shared" ca="1" si="50"/>
        <v>-1</v>
      </c>
      <c r="L462" s="6">
        <f t="shared" ca="1" si="51"/>
        <v>1</v>
      </c>
      <c r="M462" s="6">
        <f t="shared" si="52"/>
        <v>1</v>
      </c>
      <c r="N462" s="6">
        <f t="shared" ca="1" si="53"/>
        <v>1</v>
      </c>
      <c r="O462" s="6">
        <f t="shared" ca="1" si="59"/>
        <v>1</v>
      </c>
      <c r="P462" s="8">
        <f t="shared" ca="1" si="55"/>
        <v>12.75</v>
      </c>
      <c r="Q462" s="8">
        <f t="shared" ca="1" si="56"/>
        <v>-54.75</v>
      </c>
      <c r="R462" s="8">
        <f t="shared" si="57"/>
        <v>16.75</v>
      </c>
      <c r="S462" s="8">
        <f t="shared" ca="1" si="58"/>
        <v>-30.75</v>
      </c>
      <c r="T462" s="8">
        <f t="shared" ca="1" si="54"/>
        <v>-48</v>
      </c>
    </row>
    <row r="463" spans="1:20" x14ac:dyDescent="0.25">
      <c r="A463" s="1">
        <v>33536</v>
      </c>
      <c r="B463">
        <v>774.5</v>
      </c>
      <c r="C463">
        <v>776</v>
      </c>
      <c r="D463">
        <v>772</v>
      </c>
      <c r="E463">
        <v>773.75</v>
      </c>
      <c r="F463" s="3">
        <f t="shared" ca="1" si="49"/>
        <v>5.5</v>
      </c>
      <c r="G463" s="5">
        <f ca="1">AVERAGE(E463:OFFSET(E463,-$F$3+1,0))</f>
        <v>775.29062499999998</v>
      </c>
      <c r="H463" s="4">
        <f t="shared" si="48"/>
        <v>771.52603874363956</v>
      </c>
      <c r="I463" s="3">
        <f ca="1">SLOPE(E463:OFFSET(E463,-$F$3+1,0),A463:OFFSET(A463,-$F$3+1,0))</f>
        <v>3.4885423883572797E-2</v>
      </c>
      <c r="J463" s="3">
        <f ca="1">IF(E463&gt;MAX(E462:OFFSET(E462,-$F$3+1,0)),1,IF(E463&lt;MIN(E462:OFFSET(E462,-$F$3+1,0)),-1,J462))</f>
        <v>1</v>
      </c>
      <c r="K463" s="6">
        <f t="shared" ca="1" si="50"/>
        <v>1</v>
      </c>
      <c r="L463" s="6">
        <f t="shared" ca="1" si="51"/>
        <v>1</v>
      </c>
      <c r="M463" s="6">
        <f t="shared" si="52"/>
        <v>1</v>
      </c>
      <c r="N463" s="6">
        <f t="shared" ca="1" si="53"/>
        <v>1</v>
      </c>
      <c r="O463" s="6">
        <f t="shared" ca="1" si="59"/>
        <v>1</v>
      </c>
      <c r="P463" s="8">
        <f t="shared" ca="1" si="55"/>
        <v>13.75</v>
      </c>
      <c r="Q463" s="8">
        <f t="shared" ca="1" si="56"/>
        <v>-55.75</v>
      </c>
      <c r="R463" s="8">
        <f t="shared" si="57"/>
        <v>15.75</v>
      </c>
      <c r="S463" s="8">
        <f t="shared" ca="1" si="58"/>
        <v>-31.75</v>
      </c>
      <c r="T463" s="8">
        <f t="shared" ca="1" si="54"/>
        <v>-42.75</v>
      </c>
    </row>
    <row r="464" spans="1:20" x14ac:dyDescent="0.25">
      <c r="A464" s="1">
        <v>33539</v>
      </c>
      <c r="B464">
        <v>775</v>
      </c>
      <c r="C464">
        <v>779.5</v>
      </c>
      <c r="D464">
        <v>774.5</v>
      </c>
      <c r="E464">
        <v>779</v>
      </c>
      <c r="F464" s="3">
        <f t="shared" ca="1" si="49"/>
        <v>6</v>
      </c>
      <c r="G464" s="5">
        <f ca="1">AVERAGE(E464:OFFSET(E464,-$F$3+1,0))</f>
        <v>775.35781250000002</v>
      </c>
      <c r="H464" s="4">
        <f t="shared" si="48"/>
        <v>771.61888298284896</v>
      </c>
      <c r="I464" s="3">
        <f ca="1">SLOPE(E464:OFFSET(E464,-$F$3+1,0),A464:OFFSET(A464,-$F$3+1,0))</f>
        <v>3.4330845898995967E-2</v>
      </c>
      <c r="J464" s="3">
        <f ca="1">IF(E464&gt;MAX(E463:OFFSET(E463,-$F$3+1,0)),1,IF(E464&lt;MIN(E463:OFFSET(E463,-$F$3+1,0)),-1,J463))</f>
        <v>1</v>
      </c>
      <c r="K464" s="6">
        <f t="shared" ca="1" si="50"/>
        <v>1</v>
      </c>
      <c r="L464" s="6">
        <f t="shared" ca="1" si="51"/>
        <v>1</v>
      </c>
      <c r="M464" s="6">
        <f t="shared" si="52"/>
        <v>1</v>
      </c>
      <c r="N464" s="6">
        <f t="shared" ca="1" si="53"/>
        <v>1</v>
      </c>
      <c r="O464" s="6">
        <f t="shared" ca="1" si="59"/>
        <v>1</v>
      </c>
      <c r="P464" s="8">
        <f t="shared" ca="1" si="55"/>
        <v>19</v>
      </c>
      <c r="Q464" s="8">
        <f t="shared" ca="1" si="56"/>
        <v>-50.5</v>
      </c>
      <c r="R464" s="8">
        <f t="shared" si="57"/>
        <v>21</v>
      </c>
      <c r="S464" s="8">
        <f t="shared" ca="1" si="58"/>
        <v>-26.5</v>
      </c>
      <c r="T464" s="8">
        <f t="shared" ca="1" si="54"/>
        <v>-40.25</v>
      </c>
    </row>
    <row r="465" spans="1:20" x14ac:dyDescent="0.25">
      <c r="A465" s="1">
        <v>33540</v>
      </c>
      <c r="B465">
        <v>779</v>
      </c>
      <c r="C465">
        <v>781.75</v>
      </c>
      <c r="D465">
        <v>776.25</v>
      </c>
      <c r="E465">
        <v>781.5</v>
      </c>
      <c r="F465" s="3">
        <f t="shared" ca="1" si="49"/>
        <v>10.5</v>
      </c>
      <c r="G465" s="5">
        <f ca="1">AVERAGE(E465:OFFSET(E465,-$F$3+1,0))</f>
        <v>775.41093750000005</v>
      </c>
      <c r="H465" s="4">
        <f t="shared" si="48"/>
        <v>771.74162977809306</v>
      </c>
      <c r="I465" s="3">
        <f ca="1">SLOPE(E465:OFFSET(E465,-$F$3+1,0),A465:OFFSET(A465,-$F$3+1,0))</f>
        <v>3.4942057041766506E-2</v>
      </c>
      <c r="J465" s="3">
        <f ca="1">IF(E465&gt;MAX(E464:OFFSET(E464,-$F$3+1,0)),1,IF(E465&lt;MIN(E464:OFFSET(E464,-$F$3+1,0)),-1,J464))</f>
        <v>1</v>
      </c>
      <c r="K465" s="6">
        <f t="shared" ca="1" si="50"/>
        <v>1</v>
      </c>
      <c r="L465" s="6">
        <f t="shared" ca="1" si="51"/>
        <v>1</v>
      </c>
      <c r="M465" s="6">
        <f t="shared" si="52"/>
        <v>1</v>
      </c>
      <c r="N465" s="6">
        <f t="shared" ca="1" si="53"/>
        <v>1</v>
      </c>
      <c r="O465" s="6">
        <f t="shared" ca="1" si="59"/>
        <v>1</v>
      </c>
      <c r="P465" s="8">
        <f t="shared" ca="1" si="55"/>
        <v>21.5</v>
      </c>
      <c r="Q465" s="8">
        <f t="shared" ca="1" si="56"/>
        <v>-48</v>
      </c>
      <c r="R465" s="8">
        <f t="shared" si="57"/>
        <v>23.5</v>
      </c>
      <c r="S465" s="8">
        <f t="shared" ca="1" si="58"/>
        <v>-24</v>
      </c>
      <c r="T465" s="8">
        <f t="shared" ca="1" si="54"/>
        <v>-39.5</v>
      </c>
    </row>
    <row r="466" spans="1:20" x14ac:dyDescent="0.25">
      <c r="A466" s="1">
        <v>33541</v>
      </c>
      <c r="B466">
        <v>781.75</v>
      </c>
      <c r="C466">
        <v>782.75</v>
      </c>
      <c r="D466">
        <v>780</v>
      </c>
      <c r="E466">
        <v>782.25</v>
      </c>
      <c r="F466" s="3">
        <f t="shared" ca="1" si="49"/>
        <v>12.75</v>
      </c>
      <c r="G466" s="5">
        <f ca="1">AVERAGE(E466:OFFSET(E466,-$F$3+1,0))</f>
        <v>775.48125000000005</v>
      </c>
      <c r="H466" s="4">
        <f t="shared" si="48"/>
        <v>771.87216853861366</v>
      </c>
      <c r="I466" s="3">
        <f ca="1">SLOPE(E466:OFFSET(E466,-$F$3+1,0),A466:OFFSET(A466,-$F$3+1,0))</f>
        <v>3.5331562909232644E-2</v>
      </c>
      <c r="J466" s="3">
        <f ca="1">IF(E466&gt;MAX(E465:OFFSET(E465,-$F$3+1,0)),1,IF(E466&lt;MIN(E465:OFFSET(E465,-$F$3+1,0)),-1,J465))</f>
        <v>1</v>
      </c>
      <c r="K466" s="6">
        <f t="shared" ca="1" si="50"/>
        <v>1</v>
      </c>
      <c r="L466" s="6">
        <f t="shared" ca="1" si="51"/>
        <v>1</v>
      </c>
      <c r="M466" s="6">
        <f t="shared" si="52"/>
        <v>1</v>
      </c>
      <c r="N466" s="6">
        <f t="shared" ca="1" si="53"/>
        <v>1</v>
      </c>
      <c r="O466" s="6">
        <f t="shared" ca="1" si="59"/>
        <v>1</v>
      </c>
      <c r="P466" s="8">
        <f t="shared" ca="1" si="55"/>
        <v>22.25</v>
      </c>
      <c r="Q466" s="8">
        <f t="shared" ca="1" si="56"/>
        <v>-47.25</v>
      </c>
      <c r="R466" s="8">
        <f t="shared" si="57"/>
        <v>24.25</v>
      </c>
      <c r="S466" s="8">
        <f t="shared" ca="1" si="58"/>
        <v>-23.25</v>
      </c>
      <c r="T466" s="8">
        <f t="shared" ca="1" si="54"/>
        <v>-40</v>
      </c>
    </row>
    <row r="467" spans="1:20" x14ac:dyDescent="0.25">
      <c r="A467" s="1">
        <v>33542</v>
      </c>
      <c r="B467">
        <v>782</v>
      </c>
      <c r="C467">
        <v>782.25</v>
      </c>
      <c r="D467">
        <v>780.75</v>
      </c>
      <c r="E467">
        <v>781.75</v>
      </c>
      <c r="F467" s="3">
        <f t="shared" ca="1" si="49"/>
        <v>11.75</v>
      </c>
      <c r="G467" s="5">
        <f ca="1">AVERAGE(E467:OFFSET(E467,-$F$3+1,0))</f>
        <v>775.55781249999995</v>
      </c>
      <c r="H467" s="4">
        <f t="shared" si="48"/>
        <v>771.9948745195004</v>
      </c>
      <c r="I467" s="3">
        <f ca="1">SLOPE(E467:OFFSET(E467,-$F$3+1,0),A467:OFFSET(A467,-$F$3+1,0))</f>
        <v>3.5372720248196293E-2</v>
      </c>
      <c r="J467" s="3">
        <f ca="1">IF(E467&gt;MAX(E466:OFFSET(E466,-$F$3+1,0)),1,IF(E467&lt;MIN(E466:OFFSET(E466,-$F$3+1,0)),-1,J466))</f>
        <v>1</v>
      </c>
      <c r="K467" s="6">
        <f t="shared" ca="1" si="50"/>
        <v>-1</v>
      </c>
      <c r="L467" s="6">
        <f t="shared" ca="1" si="51"/>
        <v>1</v>
      </c>
      <c r="M467" s="6">
        <f t="shared" si="52"/>
        <v>1</v>
      </c>
      <c r="N467" s="6">
        <f t="shared" ca="1" si="53"/>
        <v>1</v>
      </c>
      <c r="O467" s="6">
        <f t="shared" ca="1" si="59"/>
        <v>1</v>
      </c>
      <c r="P467" s="8">
        <f t="shared" ca="1" si="55"/>
        <v>21.75</v>
      </c>
      <c r="Q467" s="8">
        <f t="shared" ca="1" si="56"/>
        <v>-47.75</v>
      </c>
      <c r="R467" s="8">
        <f t="shared" si="57"/>
        <v>23.75</v>
      </c>
      <c r="S467" s="8">
        <f t="shared" ca="1" si="58"/>
        <v>-23.75</v>
      </c>
      <c r="T467" s="8">
        <f t="shared" ca="1" si="54"/>
        <v>-41.5</v>
      </c>
    </row>
    <row r="468" spans="1:20" x14ac:dyDescent="0.25">
      <c r="A468" s="1">
        <v>33543</v>
      </c>
      <c r="B468">
        <v>781.5</v>
      </c>
      <c r="C468">
        <v>784.25</v>
      </c>
      <c r="D468">
        <v>778.5</v>
      </c>
      <c r="E468">
        <v>780.25</v>
      </c>
      <c r="F468" s="3">
        <f t="shared" ca="1" si="49"/>
        <v>16.25</v>
      </c>
      <c r="G468" s="5">
        <f ca="1">AVERAGE(E468:OFFSET(E468,-$F$3+1,0))</f>
        <v>775.62187500000005</v>
      </c>
      <c r="H468" s="4">
        <f t="shared" si="48"/>
        <v>772.09742266211526</v>
      </c>
      <c r="I468" s="3">
        <f ca="1">SLOPE(E468:OFFSET(E468,-$F$3+1,0),A468:OFFSET(A468,-$F$3+1,0))</f>
        <v>3.5227464639604113E-2</v>
      </c>
      <c r="J468" s="3">
        <f ca="1">IF(E468&gt;MAX(E467:OFFSET(E467,-$F$3+1,0)),1,IF(E468&lt;MIN(E467:OFFSET(E467,-$F$3+1,0)),-1,J467))</f>
        <v>1</v>
      </c>
      <c r="K468" s="6">
        <f t="shared" ca="1" si="50"/>
        <v>1</v>
      </c>
      <c r="L468" s="6">
        <f t="shared" ca="1" si="51"/>
        <v>1</v>
      </c>
      <c r="M468" s="6">
        <f t="shared" si="52"/>
        <v>1</v>
      </c>
      <c r="N468" s="6">
        <f t="shared" ca="1" si="53"/>
        <v>1</v>
      </c>
      <c r="O468" s="6">
        <f t="shared" ca="1" si="59"/>
        <v>1</v>
      </c>
      <c r="P468" s="8">
        <f t="shared" ca="1" si="55"/>
        <v>23.25</v>
      </c>
      <c r="Q468" s="8">
        <f t="shared" ca="1" si="56"/>
        <v>-49.25</v>
      </c>
      <c r="R468" s="8">
        <f t="shared" si="57"/>
        <v>22.25</v>
      </c>
      <c r="S468" s="8">
        <f t="shared" ca="1" si="58"/>
        <v>-25.25</v>
      </c>
      <c r="T468" s="8">
        <f t="shared" ca="1" si="54"/>
        <v>-41.5</v>
      </c>
    </row>
    <row r="469" spans="1:20" x14ac:dyDescent="0.25">
      <c r="A469" s="1">
        <v>33546</v>
      </c>
      <c r="B469">
        <v>779</v>
      </c>
      <c r="C469">
        <v>780.5</v>
      </c>
      <c r="D469">
        <v>777.25</v>
      </c>
      <c r="E469">
        <v>780.25</v>
      </c>
      <c r="F469" s="3">
        <f t="shared" ca="1" si="49"/>
        <v>14.75</v>
      </c>
      <c r="G469" s="5">
        <f ca="1">AVERAGE(E469:OFFSET(E469,-$F$3+1,0))</f>
        <v>775.72343750000005</v>
      </c>
      <c r="H469" s="4">
        <f t="shared" si="48"/>
        <v>772.19869691475981</v>
      </c>
      <c r="I469" s="3">
        <f ca="1">SLOPE(E469:OFFSET(E469,-$F$3+1,0),A469:OFFSET(A469,-$F$3+1,0))</f>
        <v>3.4069364391358603E-2</v>
      </c>
      <c r="J469" s="3">
        <f ca="1">IF(E469&gt;MAX(E468:OFFSET(E468,-$F$3+1,0)),1,IF(E469&lt;MIN(E468:OFFSET(E468,-$F$3+1,0)),-1,J468))</f>
        <v>1</v>
      </c>
      <c r="K469" s="6">
        <f t="shared" ca="1" si="50"/>
        <v>-1</v>
      </c>
      <c r="L469" s="6">
        <f t="shared" ca="1" si="51"/>
        <v>1</v>
      </c>
      <c r="M469" s="6">
        <f t="shared" si="52"/>
        <v>1</v>
      </c>
      <c r="N469" s="6">
        <f t="shared" ca="1" si="53"/>
        <v>1</v>
      </c>
      <c r="O469" s="6">
        <f t="shared" ca="1" si="59"/>
        <v>1</v>
      </c>
      <c r="P469" s="8">
        <f t="shared" ca="1" si="55"/>
        <v>23.25</v>
      </c>
      <c r="Q469" s="8">
        <f t="shared" ca="1" si="56"/>
        <v>-49.25</v>
      </c>
      <c r="R469" s="8">
        <f t="shared" si="57"/>
        <v>22.25</v>
      </c>
      <c r="S469" s="8">
        <f t="shared" ca="1" si="58"/>
        <v>-25.25</v>
      </c>
      <c r="T469" s="8">
        <f t="shared" ca="1" si="54"/>
        <v>-43.5</v>
      </c>
    </row>
    <row r="470" spans="1:20" x14ac:dyDescent="0.25">
      <c r="A470" s="1">
        <v>33547</v>
      </c>
      <c r="B470">
        <v>780.5</v>
      </c>
      <c r="C470">
        <v>782.25</v>
      </c>
      <c r="D470">
        <v>777.5</v>
      </c>
      <c r="E470">
        <v>778.25</v>
      </c>
      <c r="F470" s="3">
        <f t="shared" ca="1" si="49"/>
        <v>14.5</v>
      </c>
      <c r="G470" s="5">
        <f ca="1">AVERAGE(E470:OFFSET(E470,-$F$3+1,0))</f>
        <v>775.80312500000002</v>
      </c>
      <c r="H470" s="4">
        <f t="shared" si="48"/>
        <v>772.27386838165717</v>
      </c>
      <c r="I470" s="3">
        <f ca="1">SLOPE(E470:OFFSET(E470,-$F$3+1,0),A470:OFFSET(A470,-$F$3+1,0))</f>
        <v>3.2801691952069355E-2</v>
      </c>
      <c r="J470" s="3">
        <f ca="1">IF(E470&gt;MAX(E469:OFFSET(E469,-$F$3+1,0)),1,IF(E470&lt;MIN(E469:OFFSET(E469,-$F$3+1,0)),-1,J469))</f>
        <v>1</v>
      </c>
      <c r="K470" s="6">
        <f t="shared" ca="1" si="50"/>
        <v>-1</v>
      </c>
      <c r="L470" s="6">
        <f t="shared" ca="1" si="51"/>
        <v>1</v>
      </c>
      <c r="M470" s="6">
        <f t="shared" si="52"/>
        <v>1</v>
      </c>
      <c r="N470" s="6">
        <f t="shared" ca="1" si="53"/>
        <v>1</v>
      </c>
      <c r="O470" s="6">
        <f t="shared" ca="1" si="59"/>
        <v>1</v>
      </c>
      <c r="P470" s="8">
        <f t="shared" ca="1" si="55"/>
        <v>25.25</v>
      </c>
      <c r="Q470" s="8">
        <f t="shared" ca="1" si="56"/>
        <v>-51.25</v>
      </c>
      <c r="R470" s="8">
        <f t="shared" si="57"/>
        <v>20.25</v>
      </c>
      <c r="S470" s="8">
        <f t="shared" ca="1" si="58"/>
        <v>-27.25</v>
      </c>
      <c r="T470" s="8">
        <f t="shared" ca="1" si="54"/>
        <v>-42.25</v>
      </c>
    </row>
    <row r="471" spans="1:20" x14ac:dyDescent="0.25">
      <c r="A471" s="1">
        <v>33548</v>
      </c>
      <c r="B471">
        <v>777.75</v>
      </c>
      <c r="C471">
        <v>779.75</v>
      </c>
      <c r="D471">
        <v>776.75</v>
      </c>
      <c r="E471">
        <v>779.5</v>
      </c>
      <c r="F471" s="3">
        <f t="shared" ca="1" si="49"/>
        <v>14.25</v>
      </c>
      <c r="G471" s="5">
        <f ca="1">AVERAGE(E471:OFFSET(E471,-$F$3+1,0))</f>
        <v>775.90156249999995</v>
      </c>
      <c r="H471" s="4">
        <f t="shared" si="48"/>
        <v>772.36363399182289</v>
      </c>
      <c r="I471" s="3">
        <f ca="1">SLOPE(E471:OFFSET(E471,-$F$3+1,0),A471:OFFSET(A471,-$F$3+1,0))</f>
        <v>3.1419575044280362E-2</v>
      </c>
      <c r="J471" s="3">
        <f ca="1">IF(E471&gt;MAX(E470:OFFSET(E470,-$F$3+1,0)),1,IF(E471&lt;MIN(E470:OFFSET(E470,-$F$3+1,0)),-1,J470))</f>
        <v>1</v>
      </c>
      <c r="K471" s="6">
        <f t="shared" ca="1" si="50"/>
        <v>-1</v>
      </c>
      <c r="L471" s="6">
        <f t="shared" ca="1" si="51"/>
        <v>1</v>
      </c>
      <c r="M471" s="6">
        <f t="shared" si="52"/>
        <v>1</v>
      </c>
      <c r="N471" s="6">
        <f t="shared" ca="1" si="53"/>
        <v>1</v>
      </c>
      <c r="O471" s="6">
        <f t="shared" ca="1" si="59"/>
        <v>1</v>
      </c>
      <c r="P471" s="8">
        <f t="shared" ca="1" si="55"/>
        <v>24</v>
      </c>
      <c r="Q471" s="8">
        <f t="shared" ca="1" si="56"/>
        <v>-50</v>
      </c>
      <c r="R471" s="8">
        <f t="shared" si="57"/>
        <v>21.5</v>
      </c>
      <c r="S471" s="8">
        <f t="shared" ca="1" si="58"/>
        <v>-26</v>
      </c>
      <c r="T471" s="8">
        <f t="shared" ca="1" si="54"/>
        <v>-39</v>
      </c>
    </row>
    <row r="472" spans="1:20" x14ac:dyDescent="0.25">
      <c r="A472" s="1">
        <v>33549</v>
      </c>
      <c r="B472">
        <v>780</v>
      </c>
      <c r="C472">
        <v>783</v>
      </c>
      <c r="D472">
        <v>779</v>
      </c>
      <c r="E472">
        <v>782.75</v>
      </c>
      <c r="F472" s="3">
        <f t="shared" ca="1" si="49"/>
        <v>16</v>
      </c>
      <c r="G472" s="5">
        <f ca="1">AVERAGE(E472:OFFSET(E472,-$F$3+1,0))</f>
        <v>776.01093749999995</v>
      </c>
      <c r="H472" s="4">
        <f t="shared" ref="H472:H535" si="60">H471+$H$3*(E472-H471)</f>
        <v>772.49265717204867</v>
      </c>
      <c r="I472" s="3">
        <f ca="1">SLOPE(E472:OFFSET(E472,-$F$3+1,0),A472:OFFSET(A472,-$F$3+1,0))</f>
        <v>3.0773914669445058E-2</v>
      </c>
      <c r="J472" s="3">
        <f ca="1">IF(E472&gt;MAX(E471:OFFSET(E471,-$F$3+1,0)),1,IF(E472&lt;MIN(E471:OFFSET(E471,-$F$3+1,0)),-1,J471))</f>
        <v>1</v>
      </c>
      <c r="K472" s="6">
        <f t="shared" ca="1" si="50"/>
        <v>1</v>
      </c>
      <c r="L472" s="6">
        <f t="shared" ca="1" si="51"/>
        <v>1</v>
      </c>
      <c r="M472" s="6">
        <f t="shared" si="52"/>
        <v>1</v>
      </c>
      <c r="N472" s="6">
        <f t="shared" ca="1" si="53"/>
        <v>1</v>
      </c>
      <c r="O472" s="6">
        <f t="shared" ca="1" si="59"/>
        <v>1</v>
      </c>
      <c r="P472" s="8">
        <f t="shared" ca="1" si="55"/>
        <v>20.75</v>
      </c>
      <c r="Q472" s="8">
        <f t="shared" ca="1" si="56"/>
        <v>-46.75</v>
      </c>
      <c r="R472" s="8">
        <f t="shared" si="57"/>
        <v>24.75</v>
      </c>
      <c r="S472" s="8">
        <f t="shared" ca="1" si="58"/>
        <v>-22.75</v>
      </c>
      <c r="T472" s="8">
        <f t="shared" ca="1" si="54"/>
        <v>-39.75</v>
      </c>
    </row>
    <row r="473" spans="1:20" x14ac:dyDescent="0.25">
      <c r="A473" s="1">
        <v>33550</v>
      </c>
      <c r="B473">
        <v>784.75</v>
      </c>
      <c r="C473">
        <v>786.25</v>
      </c>
      <c r="D473">
        <v>781.75</v>
      </c>
      <c r="E473">
        <v>782</v>
      </c>
      <c r="F473" s="3">
        <f t="shared" ca="1" si="49"/>
        <v>8.25</v>
      </c>
      <c r="G473" s="5">
        <f ca="1">AVERAGE(E473:OFFSET(E473,-$F$3+1,0))</f>
        <v>776.10625000000005</v>
      </c>
      <c r="H473" s="4">
        <f t="shared" si="60"/>
        <v>772.61076080966302</v>
      </c>
      <c r="I473" s="3">
        <f ca="1">SLOPE(E473:OFFSET(E473,-$F$3+1,0),A473:OFFSET(A473,-$F$3+1,0))</f>
        <v>3.0226457095302743E-2</v>
      </c>
      <c r="J473" s="3">
        <f ca="1">IF(E473&gt;MAX(E472:OFFSET(E472,-$F$3+1,0)),1,IF(E473&lt;MIN(E472:OFFSET(E472,-$F$3+1,0)),-1,J472))</f>
        <v>1</v>
      </c>
      <c r="K473" s="6">
        <f t="shared" ca="1" si="50"/>
        <v>-1</v>
      </c>
      <c r="L473" s="6">
        <f t="shared" ca="1" si="51"/>
        <v>1</v>
      </c>
      <c r="M473" s="6">
        <f t="shared" si="52"/>
        <v>1</v>
      </c>
      <c r="N473" s="6">
        <f t="shared" ca="1" si="53"/>
        <v>1</v>
      </c>
      <c r="O473" s="6">
        <f t="shared" ca="1" si="59"/>
        <v>1</v>
      </c>
      <c r="P473" s="8">
        <f t="shared" ca="1" si="55"/>
        <v>20</v>
      </c>
      <c r="Q473" s="8">
        <f t="shared" ca="1" si="56"/>
        <v>-47.5</v>
      </c>
      <c r="R473" s="8">
        <f t="shared" si="57"/>
        <v>24</v>
      </c>
      <c r="S473" s="8">
        <f t="shared" ca="1" si="58"/>
        <v>-23.5</v>
      </c>
      <c r="T473" s="8">
        <f t="shared" ca="1" si="54"/>
        <v>-39</v>
      </c>
    </row>
    <row r="474" spans="1:20" x14ac:dyDescent="0.25">
      <c r="A474" s="1">
        <v>33553</v>
      </c>
      <c r="B474">
        <v>782</v>
      </c>
      <c r="C474">
        <v>783.5</v>
      </c>
      <c r="D474">
        <v>781.5</v>
      </c>
      <c r="E474">
        <v>782.75</v>
      </c>
      <c r="F474" s="3">
        <f t="shared" ca="1" si="49"/>
        <v>10.25</v>
      </c>
      <c r="G474" s="5">
        <f ca="1">AVERAGE(E474:OFFSET(E474,-$F$3+1,0))</f>
        <v>776.16250000000002</v>
      </c>
      <c r="H474" s="4">
        <f t="shared" si="60"/>
        <v>772.73671409153053</v>
      </c>
      <c r="I474" s="3">
        <f ca="1">SLOPE(E474:OFFSET(E474,-$F$3+1,0),A474:OFFSET(A474,-$F$3+1,0))</f>
        <v>3.0920363493017525E-2</v>
      </c>
      <c r="J474" s="3">
        <f ca="1">IF(E474&gt;MAX(E473:OFFSET(E473,-$F$3+1,0)),1,IF(E474&lt;MIN(E473:OFFSET(E473,-$F$3+1,0)),-1,J473))</f>
        <v>1</v>
      </c>
      <c r="K474" s="6">
        <f t="shared" ca="1" si="50"/>
        <v>1</v>
      </c>
      <c r="L474" s="6">
        <f t="shared" ca="1" si="51"/>
        <v>1</v>
      </c>
      <c r="M474" s="6">
        <f t="shared" si="52"/>
        <v>1</v>
      </c>
      <c r="N474" s="6">
        <f t="shared" ca="1" si="53"/>
        <v>1</v>
      </c>
      <c r="O474" s="6">
        <f t="shared" ca="1" si="59"/>
        <v>1</v>
      </c>
      <c r="P474" s="8">
        <f t="shared" ca="1" si="55"/>
        <v>19.25</v>
      </c>
      <c r="Q474" s="8">
        <f t="shared" ca="1" si="56"/>
        <v>-46.75</v>
      </c>
      <c r="R474" s="8">
        <f t="shared" si="57"/>
        <v>24.75</v>
      </c>
      <c r="S474" s="8">
        <f t="shared" ca="1" si="58"/>
        <v>-22.75</v>
      </c>
      <c r="T474" s="8">
        <f t="shared" ca="1" si="54"/>
        <v>-36</v>
      </c>
    </row>
    <row r="475" spans="1:20" x14ac:dyDescent="0.25">
      <c r="A475" s="1">
        <v>33554</v>
      </c>
      <c r="B475">
        <v>784</v>
      </c>
      <c r="C475">
        <v>787</v>
      </c>
      <c r="D475">
        <v>783.5</v>
      </c>
      <c r="E475">
        <v>785.75</v>
      </c>
      <c r="F475" s="3">
        <f t="shared" ca="1" si="49"/>
        <v>15.5</v>
      </c>
      <c r="G475" s="5">
        <f ca="1">AVERAGE(E475:OFFSET(E475,-$F$3+1,0))</f>
        <v>776.24531249999995</v>
      </c>
      <c r="H475" s="4">
        <f t="shared" si="60"/>
        <v>772.89836981710152</v>
      </c>
      <c r="I475" s="3">
        <f ca="1">SLOPE(E475:OFFSET(E475,-$F$3+1,0),A475:OFFSET(A475,-$F$3+1,0))</f>
        <v>3.1877621413845654E-2</v>
      </c>
      <c r="J475" s="3">
        <f ca="1">IF(E475&gt;MAX(E474:OFFSET(E474,-$F$3+1,0)),1,IF(E475&lt;MIN(E474:OFFSET(E474,-$F$3+1,0)),-1,J474))</f>
        <v>1</v>
      </c>
      <c r="K475" s="6">
        <f t="shared" ca="1" si="50"/>
        <v>1</v>
      </c>
      <c r="L475" s="6">
        <f t="shared" ca="1" si="51"/>
        <v>1</v>
      </c>
      <c r="M475" s="6">
        <f t="shared" si="52"/>
        <v>1</v>
      </c>
      <c r="N475" s="6">
        <f t="shared" ca="1" si="53"/>
        <v>1</v>
      </c>
      <c r="O475" s="6">
        <f t="shared" ca="1" si="59"/>
        <v>1</v>
      </c>
      <c r="P475" s="8">
        <f t="shared" ca="1" si="55"/>
        <v>22.25</v>
      </c>
      <c r="Q475" s="8">
        <f t="shared" ca="1" si="56"/>
        <v>-43.75</v>
      </c>
      <c r="R475" s="8">
        <f t="shared" si="57"/>
        <v>27.75</v>
      </c>
      <c r="S475" s="8">
        <f t="shared" ca="1" si="58"/>
        <v>-19.75</v>
      </c>
      <c r="T475" s="8">
        <f t="shared" ca="1" si="54"/>
        <v>-35</v>
      </c>
    </row>
    <row r="476" spans="1:20" x14ac:dyDescent="0.25">
      <c r="A476" s="1">
        <v>33555</v>
      </c>
      <c r="B476">
        <v>783.25</v>
      </c>
      <c r="C476">
        <v>787</v>
      </c>
      <c r="D476">
        <v>782.75</v>
      </c>
      <c r="E476">
        <v>786.75</v>
      </c>
      <c r="F476" s="3">
        <f t="shared" ca="1" si="49"/>
        <v>19.25</v>
      </c>
      <c r="G476" s="5">
        <f ca="1">AVERAGE(E476:OFFSET(E476,-$F$3+1,0))</f>
        <v>776.34843750000005</v>
      </c>
      <c r="H476" s="4">
        <f t="shared" si="60"/>
        <v>773.07043975726174</v>
      </c>
      <c r="I476" s="3">
        <f ca="1">SLOPE(E476:OFFSET(E476,-$F$3+1,0),A476:OFFSET(A476,-$F$3+1,0))</f>
        <v>3.2596547439474897E-2</v>
      </c>
      <c r="J476" s="3">
        <f ca="1">IF(E476&gt;MAX(E475:OFFSET(E475,-$F$3+1,0)),1,IF(E476&lt;MIN(E475:OFFSET(E475,-$F$3+1,0)),-1,J475))</f>
        <v>1</v>
      </c>
      <c r="K476" s="6">
        <f t="shared" ca="1" si="50"/>
        <v>1</v>
      </c>
      <c r="L476" s="6">
        <f t="shared" ca="1" si="51"/>
        <v>1</v>
      </c>
      <c r="M476" s="6">
        <f t="shared" si="52"/>
        <v>1</v>
      </c>
      <c r="N476" s="6">
        <f t="shared" ca="1" si="53"/>
        <v>1</v>
      </c>
      <c r="O476" s="6">
        <f t="shared" ca="1" si="59"/>
        <v>1</v>
      </c>
      <c r="P476" s="8">
        <f t="shared" ca="1" si="55"/>
        <v>23.25</v>
      </c>
      <c r="Q476" s="8">
        <f t="shared" ca="1" si="56"/>
        <v>-42.75</v>
      </c>
      <c r="R476" s="8">
        <f t="shared" si="57"/>
        <v>28.75</v>
      </c>
      <c r="S476" s="8">
        <f t="shared" ca="1" si="58"/>
        <v>-18.75</v>
      </c>
      <c r="T476" s="8">
        <f t="shared" ca="1" si="54"/>
        <v>-35.25</v>
      </c>
    </row>
    <row r="477" spans="1:20" x14ac:dyDescent="0.25">
      <c r="A477" s="1">
        <v>33556</v>
      </c>
      <c r="B477">
        <v>787.5</v>
      </c>
      <c r="C477">
        <v>787.75</v>
      </c>
      <c r="D477">
        <v>785</v>
      </c>
      <c r="E477">
        <v>786.5</v>
      </c>
      <c r="F477" s="3">
        <f t="shared" ca="1" si="49"/>
        <v>10.5</v>
      </c>
      <c r="G477" s="5">
        <f ca="1">AVERAGE(E477:OFFSET(E477,-$F$3+1,0))</f>
        <v>776.46718750000002</v>
      </c>
      <c r="H477" s="4">
        <f t="shared" si="60"/>
        <v>773.23726659257522</v>
      </c>
      <c r="I477" s="3">
        <f ca="1">SLOPE(E477:OFFSET(E477,-$F$3+1,0),A477:OFFSET(A477,-$F$3+1,0))</f>
        <v>3.2787868597369964E-2</v>
      </c>
      <c r="J477" s="3">
        <f ca="1">IF(E477&gt;MAX(E476:OFFSET(E476,-$F$3+1,0)),1,IF(E477&lt;MIN(E476:OFFSET(E476,-$F$3+1,0)),-1,J476))</f>
        <v>1</v>
      </c>
      <c r="K477" s="6">
        <f t="shared" ca="1" si="50"/>
        <v>-1</v>
      </c>
      <c r="L477" s="6">
        <f t="shared" ca="1" si="51"/>
        <v>1</v>
      </c>
      <c r="M477" s="6">
        <f t="shared" si="52"/>
        <v>1</v>
      </c>
      <c r="N477" s="6">
        <f t="shared" ca="1" si="53"/>
        <v>1</v>
      </c>
      <c r="O477" s="6">
        <f t="shared" ca="1" si="59"/>
        <v>1</v>
      </c>
      <c r="P477" s="8">
        <f t="shared" ca="1" si="55"/>
        <v>23</v>
      </c>
      <c r="Q477" s="8">
        <f t="shared" ca="1" si="56"/>
        <v>-43</v>
      </c>
      <c r="R477" s="8">
        <f t="shared" si="57"/>
        <v>28.5</v>
      </c>
      <c r="S477" s="8">
        <f t="shared" ca="1" si="58"/>
        <v>-19</v>
      </c>
      <c r="T477" s="8">
        <f t="shared" ca="1" si="54"/>
        <v>-49.75</v>
      </c>
    </row>
    <row r="478" spans="1:20" x14ac:dyDescent="0.25">
      <c r="A478" s="1">
        <v>33557</v>
      </c>
      <c r="B478">
        <v>786.25</v>
      </c>
      <c r="C478">
        <v>786.75</v>
      </c>
      <c r="D478">
        <v>767.5</v>
      </c>
      <c r="E478">
        <v>772</v>
      </c>
      <c r="F478" s="3">
        <f t="shared" ca="1" si="49"/>
        <v>-2.75</v>
      </c>
      <c r="G478" s="5">
        <f ca="1">AVERAGE(E478:OFFSET(E478,-$F$3+1,0))</f>
        <v>776.44218750000005</v>
      </c>
      <c r="H478" s="4">
        <f t="shared" si="60"/>
        <v>773.22189682123894</v>
      </c>
      <c r="I478" s="3">
        <f ca="1">SLOPE(E478:OFFSET(E478,-$F$3+1,0),A478:OFFSET(A478,-$F$3+1,0))</f>
        <v>3.2005918067980969E-2</v>
      </c>
      <c r="J478" s="3">
        <f ca="1">IF(E478&gt;MAX(E477:OFFSET(E477,-$F$3+1,0)),1,IF(E478&lt;MIN(E477:OFFSET(E477,-$F$3+1,0)),-1,J477))</f>
        <v>1</v>
      </c>
      <c r="K478" s="6">
        <f t="shared" ca="1" si="50"/>
        <v>-1</v>
      </c>
      <c r="L478" s="6">
        <f t="shared" ca="1" si="51"/>
        <v>-1</v>
      </c>
      <c r="M478" s="6">
        <f t="shared" si="52"/>
        <v>-1</v>
      </c>
      <c r="N478" s="6">
        <f t="shared" ca="1" si="53"/>
        <v>1</v>
      </c>
      <c r="O478" s="6">
        <f t="shared" ca="1" si="59"/>
        <v>1</v>
      </c>
      <c r="P478" s="8">
        <f t="shared" ca="1" si="55"/>
        <v>37.5</v>
      </c>
      <c r="Q478" s="8">
        <f t="shared" ca="1" si="56"/>
        <v>-57.5</v>
      </c>
      <c r="R478" s="8">
        <f t="shared" si="57"/>
        <v>14</v>
      </c>
      <c r="S478" s="8">
        <f t="shared" ca="1" si="58"/>
        <v>-33.5</v>
      </c>
      <c r="T478" s="8">
        <f t="shared" ca="1" si="54"/>
        <v>-47.25</v>
      </c>
    </row>
    <row r="479" spans="1:20" x14ac:dyDescent="0.25">
      <c r="A479" s="1">
        <v>33560</v>
      </c>
      <c r="B479">
        <v>773.25</v>
      </c>
      <c r="C479">
        <v>774.75</v>
      </c>
      <c r="D479">
        <v>768.5</v>
      </c>
      <c r="E479">
        <v>774.5</v>
      </c>
      <c r="F479" s="3">
        <f t="shared" ca="1" si="49"/>
        <v>-1.5</v>
      </c>
      <c r="G479" s="5">
        <f ca="1">AVERAGE(E479:OFFSET(E479,-$F$3+1,0))</f>
        <v>776.44062499999995</v>
      </c>
      <c r="H479" s="4">
        <f t="shared" si="60"/>
        <v>773.23777387936025</v>
      </c>
      <c r="I479" s="3">
        <f ca="1">SLOPE(E479:OFFSET(E479,-$F$3+1,0),A479:OFFSET(A479,-$F$3+1,0))</f>
        <v>3.1410547554819562E-2</v>
      </c>
      <c r="J479" s="3">
        <f ca="1">IF(E479&gt;MAX(E478:OFFSET(E478,-$F$3+1,0)),1,IF(E479&lt;MIN(E478:OFFSET(E478,-$F$3+1,0)),-1,J478))</f>
        <v>1</v>
      </c>
      <c r="K479" s="6">
        <f t="shared" ca="1" si="50"/>
        <v>1</v>
      </c>
      <c r="L479" s="6">
        <f t="shared" ca="1" si="51"/>
        <v>-1</v>
      </c>
      <c r="M479" s="6">
        <f t="shared" si="52"/>
        <v>1</v>
      </c>
      <c r="N479" s="6">
        <f t="shared" ca="1" si="53"/>
        <v>1</v>
      </c>
      <c r="O479" s="6">
        <f t="shared" ca="1" si="59"/>
        <v>1</v>
      </c>
      <c r="P479" s="8">
        <f t="shared" ca="1" si="55"/>
        <v>35</v>
      </c>
      <c r="Q479" s="8">
        <f t="shared" ca="1" si="56"/>
        <v>-60</v>
      </c>
      <c r="R479" s="8">
        <f t="shared" si="57"/>
        <v>11.5</v>
      </c>
      <c r="S479" s="8">
        <f t="shared" ca="1" si="58"/>
        <v>-31</v>
      </c>
      <c r="T479" s="8">
        <f t="shared" ca="1" si="54"/>
        <v>-52.25</v>
      </c>
    </row>
    <row r="480" spans="1:20" x14ac:dyDescent="0.25">
      <c r="A480" s="1">
        <v>33561</v>
      </c>
      <c r="B480">
        <v>771.5</v>
      </c>
      <c r="C480">
        <v>772</v>
      </c>
      <c r="D480">
        <v>762.5</v>
      </c>
      <c r="E480">
        <v>769.5</v>
      </c>
      <c r="F480" s="3">
        <f t="shared" ca="1" si="49"/>
        <v>-2</v>
      </c>
      <c r="G480" s="5">
        <f ca="1">AVERAGE(E480:OFFSET(E480,-$F$3+1,0))</f>
        <v>776.4</v>
      </c>
      <c r="H480" s="4">
        <f t="shared" si="60"/>
        <v>773.19134190570355</v>
      </c>
      <c r="I480" s="3">
        <f ca="1">SLOPE(E480:OFFSET(E480,-$F$3+1,0),A480:OFFSET(A480,-$F$3+1,0))</f>
        <v>3.0221799658520298E-2</v>
      </c>
      <c r="J480" s="3">
        <f ca="1">IF(E480&gt;MAX(E479:OFFSET(E479,-$F$3+1,0)),1,IF(E480&lt;MIN(E479:OFFSET(E479,-$F$3+1,0)),-1,J479))</f>
        <v>1</v>
      </c>
      <c r="K480" s="6">
        <f t="shared" ca="1" si="50"/>
        <v>-1</v>
      </c>
      <c r="L480" s="6">
        <f t="shared" ca="1" si="51"/>
        <v>-1</v>
      </c>
      <c r="M480" s="6">
        <f t="shared" si="52"/>
        <v>-1</v>
      </c>
      <c r="N480" s="6">
        <f t="shared" ca="1" si="53"/>
        <v>1</v>
      </c>
      <c r="O480" s="6">
        <f t="shared" ca="1" si="59"/>
        <v>1</v>
      </c>
      <c r="P480" s="8">
        <f t="shared" ca="1" si="55"/>
        <v>30</v>
      </c>
      <c r="Q480" s="8">
        <f t="shared" ca="1" si="56"/>
        <v>-55</v>
      </c>
      <c r="R480" s="8">
        <f t="shared" si="57"/>
        <v>6.5</v>
      </c>
      <c r="S480" s="8">
        <f t="shared" ca="1" si="58"/>
        <v>-36</v>
      </c>
      <c r="T480" s="8">
        <f t="shared" ca="1" si="54"/>
        <v>-54.75</v>
      </c>
    </row>
    <row r="481" spans="1:20" x14ac:dyDescent="0.25">
      <c r="A481" s="1">
        <v>33562</v>
      </c>
      <c r="B481">
        <v>770.25</v>
      </c>
      <c r="C481">
        <v>770.75</v>
      </c>
      <c r="D481">
        <v>766.75</v>
      </c>
      <c r="E481">
        <v>767</v>
      </c>
      <c r="F481" s="3">
        <f t="shared" ca="1" si="49"/>
        <v>-8</v>
      </c>
      <c r="G481" s="5">
        <f ca="1">AVERAGE(E481:OFFSET(E481,-$F$3+1,0))</f>
        <v>776.37187500000005</v>
      </c>
      <c r="H481" s="4">
        <f t="shared" si="60"/>
        <v>773.11443082612959</v>
      </c>
      <c r="I481" s="3">
        <f ca="1">SLOPE(E481:OFFSET(E481,-$F$3+1,0),A481:OFFSET(A481,-$F$3+1,0))</f>
        <v>2.7911144739783709E-2</v>
      </c>
      <c r="J481" s="3">
        <f ca="1">IF(E481&gt;MAX(E480:OFFSET(E480,-$F$3+1,0)),1,IF(E481&lt;MIN(E480:OFFSET(E480,-$F$3+1,0)),-1,J480))</f>
        <v>1</v>
      </c>
      <c r="K481" s="6">
        <f t="shared" ca="1" si="50"/>
        <v>-1</v>
      </c>
      <c r="L481" s="6">
        <f t="shared" ca="1" si="51"/>
        <v>-1</v>
      </c>
      <c r="M481" s="6">
        <f t="shared" si="52"/>
        <v>-1</v>
      </c>
      <c r="N481" s="6">
        <f t="shared" ca="1" si="53"/>
        <v>1</v>
      </c>
      <c r="O481" s="6">
        <f t="shared" ca="1" si="59"/>
        <v>1</v>
      </c>
      <c r="P481" s="8">
        <f t="shared" ca="1" si="55"/>
        <v>32.5</v>
      </c>
      <c r="Q481" s="8">
        <f t="shared" ca="1" si="56"/>
        <v>-52.5</v>
      </c>
      <c r="R481" s="8">
        <f t="shared" si="57"/>
        <v>9</v>
      </c>
      <c r="S481" s="8">
        <f t="shared" ca="1" si="58"/>
        <v>-38.5</v>
      </c>
      <c r="T481" s="8">
        <f t="shared" ca="1" si="54"/>
        <v>-52</v>
      </c>
    </row>
    <row r="482" spans="1:20" x14ac:dyDescent="0.25">
      <c r="A482" s="1">
        <v>33563</v>
      </c>
      <c r="B482">
        <v>765.75</v>
      </c>
      <c r="C482">
        <v>770.75</v>
      </c>
      <c r="D482">
        <v>765.5</v>
      </c>
      <c r="E482">
        <v>769.75</v>
      </c>
      <c r="F482" s="3">
        <f t="shared" ca="1" si="49"/>
        <v>0.25</v>
      </c>
      <c r="G482" s="5">
        <f ca="1">AVERAGE(E482:OFFSET(E482,-$F$3+1,0))</f>
        <v>776.33906249999995</v>
      </c>
      <c r="H482" s="4">
        <f t="shared" si="60"/>
        <v>773.07263665437642</v>
      </c>
      <c r="I482" s="3">
        <f ca="1">SLOPE(E482:OFFSET(E482,-$F$3+1,0),A482:OFFSET(A482,-$F$3+1,0))</f>
        <v>2.6626825429175414E-2</v>
      </c>
      <c r="J482" s="3">
        <f ca="1">IF(E482&gt;MAX(E481:OFFSET(E481,-$F$3+1,0)),1,IF(E482&lt;MIN(E481:OFFSET(E481,-$F$3+1,0)),-1,J481))</f>
        <v>1</v>
      </c>
      <c r="K482" s="6">
        <f t="shared" ca="1" si="50"/>
        <v>1</v>
      </c>
      <c r="L482" s="6">
        <f t="shared" ca="1" si="51"/>
        <v>-1</v>
      </c>
      <c r="M482" s="6">
        <f t="shared" si="52"/>
        <v>-1</v>
      </c>
      <c r="N482" s="6">
        <f t="shared" ca="1" si="53"/>
        <v>1</v>
      </c>
      <c r="O482" s="6">
        <f t="shared" ca="1" si="59"/>
        <v>1</v>
      </c>
      <c r="P482" s="8">
        <f t="shared" ca="1" si="55"/>
        <v>29.75</v>
      </c>
      <c r="Q482" s="8">
        <f t="shared" ca="1" si="56"/>
        <v>-55.25</v>
      </c>
      <c r="R482" s="8">
        <f t="shared" si="57"/>
        <v>6.25</v>
      </c>
      <c r="S482" s="8">
        <f t="shared" ca="1" si="58"/>
        <v>-35.75</v>
      </c>
      <c r="T482" s="8">
        <f t="shared" ca="1" si="54"/>
        <v>-57.75</v>
      </c>
    </row>
    <row r="483" spans="1:20" x14ac:dyDescent="0.25">
      <c r="A483" s="1">
        <v>33564</v>
      </c>
      <c r="B483">
        <v>768.25</v>
      </c>
      <c r="C483">
        <v>769.25</v>
      </c>
      <c r="D483">
        <v>763</v>
      </c>
      <c r="E483">
        <v>764</v>
      </c>
      <c r="F483" s="3">
        <f t="shared" ca="1" si="49"/>
        <v>-5.75</v>
      </c>
      <c r="G483" s="5">
        <f ca="1">AVERAGE(E483:OFFSET(E483,-$F$3+1,0))</f>
        <v>776.3046875</v>
      </c>
      <c r="H483" s="4">
        <f t="shared" si="60"/>
        <v>772.95993309345249</v>
      </c>
      <c r="I483" s="3">
        <f ca="1">SLOPE(E483:OFFSET(E483,-$F$3+1,0),A483:OFFSET(A483,-$F$3+1,0))</f>
        <v>2.3541960102675823E-2</v>
      </c>
      <c r="J483" s="3">
        <f ca="1">IF(E483&gt;MAX(E482:OFFSET(E482,-$F$3+1,0)),1,IF(E483&lt;MIN(E482:OFFSET(E482,-$F$3+1,0)),-1,J482))</f>
        <v>1</v>
      </c>
      <c r="K483" s="6">
        <f t="shared" ca="1" si="50"/>
        <v>-1</v>
      </c>
      <c r="L483" s="6">
        <f t="shared" ca="1" si="51"/>
        <v>-1</v>
      </c>
      <c r="M483" s="6">
        <f t="shared" si="52"/>
        <v>-1</v>
      </c>
      <c r="N483" s="6">
        <f t="shared" ca="1" si="53"/>
        <v>1</v>
      </c>
      <c r="O483" s="6">
        <f t="shared" ca="1" si="59"/>
        <v>1</v>
      </c>
      <c r="P483" s="8">
        <f t="shared" ca="1" si="55"/>
        <v>24</v>
      </c>
      <c r="Q483" s="8">
        <f t="shared" ca="1" si="56"/>
        <v>-49.5</v>
      </c>
      <c r="R483" s="8">
        <f t="shared" si="57"/>
        <v>12</v>
      </c>
      <c r="S483" s="8">
        <f t="shared" ca="1" si="58"/>
        <v>-41.5</v>
      </c>
      <c r="T483" s="8">
        <f t="shared" ca="1" si="54"/>
        <v>-56.75</v>
      </c>
    </row>
    <row r="484" spans="1:20" x14ac:dyDescent="0.25">
      <c r="A484" s="1">
        <v>33567</v>
      </c>
      <c r="B484">
        <v>765</v>
      </c>
      <c r="C484">
        <v>766.5</v>
      </c>
      <c r="D484">
        <v>763</v>
      </c>
      <c r="E484">
        <v>765</v>
      </c>
      <c r="F484" s="3">
        <f t="shared" ref="F484:F547" ca="1" si="61">E484-OFFSET(E484,-$F$3+1,0)</f>
        <v>-10</v>
      </c>
      <c r="G484" s="5">
        <f ca="1">AVERAGE(E484:OFFSET(E484,-$F$3+1,0))</f>
        <v>776.27499999999998</v>
      </c>
      <c r="H484" s="4">
        <f t="shared" si="60"/>
        <v>772.86105193701212</v>
      </c>
      <c r="I484" s="3">
        <f ca="1">SLOPE(E484:OFFSET(E484,-$F$3+1,0),A484:OFFSET(A484,-$F$3+1,0))</f>
        <v>2.0629967246866842E-2</v>
      </c>
      <c r="J484" s="3">
        <f ca="1">IF(E484&gt;MAX(E483:OFFSET(E483,-$F$3+1,0)),1,IF(E484&lt;MIN(E483:OFFSET(E483,-$F$3+1,0)),-1,J483))</f>
        <v>1</v>
      </c>
      <c r="K484" s="6">
        <f t="shared" ca="1" si="50"/>
        <v>-1</v>
      </c>
      <c r="L484" s="6">
        <f t="shared" ca="1" si="51"/>
        <v>-1</v>
      </c>
      <c r="M484" s="6">
        <f t="shared" si="52"/>
        <v>-1</v>
      </c>
      <c r="N484" s="6">
        <f t="shared" ca="1" si="53"/>
        <v>1</v>
      </c>
      <c r="O484" s="6">
        <f t="shared" ca="1" si="59"/>
        <v>1</v>
      </c>
      <c r="P484" s="8">
        <f t="shared" ca="1" si="55"/>
        <v>23</v>
      </c>
      <c r="Q484" s="8">
        <f t="shared" ca="1" si="56"/>
        <v>-50.5</v>
      </c>
      <c r="R484" s="8">
        <f t="shared" si="57"/>
        <v>11</v>
      </c>
      <c r="S484" s="8">
        <f t="shared" ca="1" si="58"/>
        <v>-40.5</v>
      </c>
      <c r="T484" s="8">
        <f t="shared" ca="1" si="54"/>
        <v>-53.75</v>
      </c>
    </row>
    <row r="485" spans="1:20" x14ac:dyDescent="0.25">
      <c r="A485" s="1">
        <v>33568</v>
      </c>
      <c r="B485">
        <v>766.5</v>
      </c>
      <c r="C485">
        <v>768</v>
      </c>
      <c r="D485">
        <v>760.5</v>
      </c>
      <c r="E485">
        <v>768</v>
      </c>
      <c r="F485" s="3">
        <f t="shared" ca="1" si="61"/>
        <v>-8.5</v>
      </c>
      <c r="G485" s="5">
        <f ca="1">AVERAGE(E485:OFFSET(E485,-$F$3+1,0))</f>
        <v>776.23125000000005</v>
      </c>
      <c r="H485" s="4">
        <f t="shared" si="60"/>
        <v>772.80066619866409</v>
      </c>
      <c r="I485" s="3">
        <f ca="1">SLOPE(E485:OFFSET(E485,-$F$3+1,0),A485:OFFSET(A485,-$F$3+1,0))</f>
        <v>1.9087097617408767E-2</v>
      </c>
      <c r="J485" s="3">
        <f ca="1">IF(E485&gt;MAX(E484:OFFSET(E484,-$F$3+1,0)),1,IF(E485&lt;MIN(E484:OFFSET(E484,-$F$3+1,0)),-1,J484))</f>
        <v>1</v>
      </c>
      <c r="K485" s="6">
        <f t="shared" ref="K485:K548" ca="1" si="62">IF(F485&gt;F484,1,-1)</f>
        <v>1</v>
      </c>
      <c r="L485" s="6">
        <f t="shared" ref="L485:L548" ca="1" si="63">IF(G485&gt;G484,1,-1)</f>
        <v>-1</v>
      </c>
      <c r="M485" s="6">
        <f t="shared" ref="M485:M548" si="64">IF(H485&gt;H484,1,-1)</f>
        <v>-1</v>
      </c>
      <c r="N485" s="6">
        <f t="shared" ref="N485:N548" ca="1" si="65">IF(I485&gt;0,1,-1)</f>
        <v>1</v>
      </c>
      <c r="O485" s="6">
        <f t="shared" ca="1" si="59"/>
        <v>1</v>
      </c>
      <c r="P485" s="8">
        <f t="shared" ca="1" si="55"/>
        <v>20</v>
      </c>
      <c r="Q485" s="8">
        <f t="shared" ca="1" si="56"/>
        <v>-53.5</v>
      </c>
      <c r="R485" s="8">
        <f t="shared" si="57"/>
        <v>8</v>
      </c>
      <c r="S485" s="8">
        <f t="shared" ca="1" si="58"/>
        <v>-37.5</v>
      </c>
      <c r="T485" s="8">
        <f t="shared" ref="T485:T548" ca="1" si="66">O485*($E486-$E485)+T484</f>
        <v>-56.25</v>
      </c>
    </row>
    <row r="486" spans="1:20" x14ac:dyDescent="0.25">
      <c r="A486" s="1">
        <v>33569</v>
      </c>
      <c r="B486">
        <v>767.25</v>
      </c>
      <c r="C486">
        <v>768</v>
      </c>
      <c r="D486">
        <v>765</v>
      </c>
      <c r="E486">
        <v>765.5</v>
      </c>
      <c r="F486" s="3">
        <f t="shared" ca="1" si="61"/>
        <v>-11</v>
      </c>
      <c r="G486" s="5">
        <f ca="1">AVERAGE(E486:OFFSET(E486,-$F$3+1,0))</f>
        <v>776.16250000000002</v>
      </c>
      <c r="H486" s="4">
        <f t="shared" si="60"/>
        <v>772.70997469309066</v>
      </c>
      <c r="I486" s="3">
        <f ca="1">SLOPE(E486:OFFSET(E486,-$F$3+1,0),A486:OFFSET(A486,-$F$3+1,0))</f>
        <v>1.741247602191117E-2</v>
      </c>
      <c r="J486" s="3">
        <f ca="1">IF(E486&gt;MAX(E485:OFFSET(E485,-$F$3+1,0)),1,IF(E486&lt;MIN(E485:OFFSET(E485,-$F$3+1,0)),-1,J485))</f>
        <v>1</v>
      </c>
      <c r="K486" s="6">
        <f t="shared" ca="1" si="62"/>
        <v>-1</v>
      </c>
      <c r="L486" s="6">
        <f t="shared" ca="1" si="63"/>
        <v>-1</v>
      </c>
      <c r="M486" s="6">
        <f t="shared" si="64"/>
        <v>-1</v>
      </c>
      <c r="N486" s="6">
        <f t="shared" ca="1" si="65"/>
        <v>1</v>
      </c>
      <c r="O486" s="6">
        <f t="shared" ca="1" si="59"/>
        <v>1</v>
      </c>
      <c r="P486" s="8">
        <f t="shared" ref="P486:P549" ca="1" si="67">K485*($E486-$E485)+P485</f>
        <v>17.5</v>
      </c>
      <c r="Q486" s="8">
        <f t="shared" ref="Q486:Q549" ca="1" si="68">L485*($E486-$E485)+Q485</f>
        <v>-51</v>
      </c>
      <c r="R486" s="8">
        <f t="shared" ref="R486:R549" si="69">M485*($E486-$E485)+R485</f>
        <v>10.5</v>
      </c>
      <c r="S486" s="8">
        <f t="shared" ref="S486:S549" ca="1" si="70">N485*($E486-$E485)+S485</f>
        <v>-40</v>
      </c>
      <c r="T486" s="8">
        <f t="shared" ca="1" si="66"/>
        <v>-57.5</v>
      </c>
    </row>
    <row r="487" spans="1:20" x14ac:dyDescent="0.25">
      <c r="A487" s="1">
        <v>33571</v>
      </c>
      <c r="B487">
        <v>764.5</v>
      </c>
      <c r="C487">
        <v>765.5</v>
      </c>
      <c r="D487">
        <v>763.25</v>
      </c>
      <c r="E487">
        <v>764.25</v>
      </c>
      <c r="F487" s="3">
        <f t="shared" ca="1" si="61"/>
        <v>-19</v>
      </c>
      <c r="G487" s="5">
        <f ca="1">AVERAGE(E487:OFFSET(E487,-$F$3+1,0))</f>
        <v>776.0859375</v>
      </c>
      <c r="H487" s="4">
        <f t="shared" si="60"/>
        <v>772.60488183976031</v>
      </c>
      <c r="I487" s="3">
        <f ca="1">SLOPE(E487:OFFSET(E487,-$F$3+1,0),A487:OFFSET(A487,-$F$3+1,0))</f>
        <v>1.5535393948160968E-2</v>
      </c>
      <c r="J487" s="3">
        <f ca="1">IF(E487&gt;MAX(E486:OFFSET(E486,-$F$3+1,0)),1,IF(E487&lt;MIN(E486:OFFSET(E486,-$F$3+1,0)),-1,J486))</f>
        <v>1</v>
      </c>
      <c r="K487" s="6">
        <f t="shared" ca="1" si="62"/>
        <v>-1</v>
      </c>
      <c r="L487" s="6">
        <f t="shared" ca="1" si="63"/>
        <v>-1</v>
      </c>
      <c r="M487" s="6">
        <f t="shared" si="64"/>
        <v>-1</v>
      </c>
      <c r="N487" s="6">
        <f t="shared" ca="1" si="65"/>
        <v>1</v>
      </c>
      <c r="O487" s="6">
        <f t="shared" ca="1" si="59"/>
        <v>1</v>
      </c>
      <c r="P487" s="8">
        <f t="shared" ca="1" si="67"/>
        <v>18.75</v>
      </c>
      <c r="Q487" s="8">
        <f t="shared" ca="1" si="68"/>
        <v>-49.75</v>
      </c>
      <c r="R487" s="8">
        <f t="shared" si="69"/>
        <v>11.75</v>
      </c>
      <c r="S487" s="8">
        <f t="shared" ca="1" si="70"/>
        <v>-41.25</v>
      </c>
      <c r="T487" s="8">
        <f t="shared" ca="1" si="66"/>
        <v>-51</v>
      </c>
    </row>
    <row r="488" spans="1:20" x14ac:dyDescent="0.25">
      <c r="A488" s="1">
        <v>33574</v>
      </c>
      <c r="B488">
        <v>760</v>
      </c>
      <c r="C488">
        <v>770.75</v>
      </c>
      <c r="D488">
        <v>759.5</v>
      </c>
      <c r="E488">
        <v>770.75</v>
      </c>
      <c r="F488" s="3">
        <f t="shared" ca="1" si="61"/>
        <v>-15.5</v>
      </c>
      <c r="G488" s="5">
        <f ca="1">AVERAGE(E488:OFFSET(E488,-$F$3+1,0))</f>
        <v>776.0078125</v>
      </c>
      <c r="H488" s="4">
        <f t="shared" si="60"/>
        <v>772.58183982932849</v>
      </c>
      <c r="I488" s="3">
        <f ca="1">SLOPE(E488:OFFSET(E488,-$F$3+1,0),A488:OFFSET(A488,-$F$3+1,0))</f>
        <v>1.5826436285421599E-2</v>
      </c>
      <c r="J488" s="3">
        <f ca="1">IF(E488&gt;MAX(E487:OFFSET(E487,-$F$3+1,0)),1,IF(E488&lt;MIN(E487:OFFSET(E487,-$F$3+1,0)),-1,J487))</f>
        <v>1</v>
      </c>
      <c r="K488" s="6">
        <f t="shared" ca="1" si="62"/>
        <v>1</v>
      </c>
      <c r="L488" s="6">
        <f t="shared" ca="1" si="63"/>
        <v>-1</v>
      </c>
      <c r="M488" s="6">
        <f t="shared" si="64"/>
        <v>-1</v>
      </c>
      <c r="N488" s="6">
        <f t="shared" ca="1" si="65"/>
        <v>1</v>
      </c>
      <c r="O488" s="6">
        <f t="shared" ca="1" si="59"/>
        <v>1</v>
      </c>
      <c r="P488" s="8">
        <f t="shared" ca="1" si="67"/>
        <v>12.25</v>
      </c>
      <c r="Q488" s="8">
        <f t="shared" ca="1" si="68"/>
        <v>-56.25</v>
      </c>
      <c r="R488" s="8">
        <f t="shared" si="69"/>
        <v>5.25</v>
      </c>
      <c r="S488" s="8">
        <f t="shared" ca="1" si="70"/>
        <v>-34.75</v>
      </c>
      <c r="T488" s="8">
        <f t="shared" ca="1" si="66"/>
        <v>-52.75</v>
      </c>
    </row>
    <row r="489" spans="1:20" x14ac:dyDescent="0.25">
      <c r="A489" s="1">
        <v>33575</v>
      </c>
      <c r="B489">
        <v>769.75</v>
      </c>
      <c r="C489">
        <v>771</v>
      </c>
      <c r="D489">
        <v>769</v>
      </c>
      <c r="E489">
        <v>769</v>
      </c>
      <c r="F489" s="3">
        <f t="shared" ca="1" si="61"/>
        <v>-15.75</v>
      </c>
      <c r="G489" s="5">
        <f ca="1">AVERAGE(E489:OFFSET(E489,-$F$3+1,0))</f>
        <v>775.9</v>
      </c>
      <c r="H489" s="4">
        <f t="shared" si="60"/>
        <v>772.53734492461638</v>
      </c>
      <c r="I489" s="3">
        <f ca="1">SLOPE(E489:OFFSET(E489,-$F$3+1,0),A489:OFFSET(A489,-$F$3+1,0))</f>
        <v>1.6362870785646935E-2</v>
      </c>
      <c r="J489" s="3">
        <f ca="1">IF(E489&gt;MAX(E488:OFFSET(E488,-$F$3+1,0)),1,IF(E489&lt;MIN(E488:OFFSET(E488,-$F$3+1,0)),-1,J488))</f>
        <v>1</v>
      </c>
      <c r="K489" s="6">
        <f t="shared" ca="1" si="62"/>
        <v>-1</v>
      </c>
      <c r="L489" s="6">
        <f t="shared" ca="1" si="63"/>
        <v>-1</v>
      </c>
      <c r="M489" s="6">
        <f t="shared" si="64"/>
        <v>-1</v>
      </c>
      <c r="N489" s="6">
        <f t="shared" ca="1" si="65"/>
        <v>1</v>
      </c>
      <c r="O489" s="6">
        <f t="shared" ca="1" si="59"/>
        <v>1</v>
      </c>
      <c r="P489" s="8">
        <f t="shared" ca="1" si="67"/>
        <v>10.5</v>
      </c>
      <c r="Q489" s="8">
        <f t="shared" ca="1" si="68"/>
        <v>-54.5</v>
      </c>
      <c r="R489" s="8">
        <f t="shared" si="69"/>
        <v>7</v>
      </c>
      <c r="S489" s="8">
        <f t="shared" ca="1" si="70"/>
        <v>-36.5</v>
      </c>
      <c r="T489" s="8">
        <f t="shared" ca="1" si="66"/>
        <v>-52.75</v>
      </c>
    </row>
    <row r="490" spans="1:20" x14ac:dyDescent="0.25">
      <c r="A490" s="1">
        <v>33576</v>
      </c>
      <c r="B490">
        <v>769.75</v>
      </c>
      <c r="C490">
        <v>770.5</v>
      </c>
      <c r="D490">
        <v>766.75</v>
      </c>
      <c r="E490">
        <v>769</v>
      </c>
      <c r="F490" s="3">
        <f t="shared" ca="1" si="61"/>
        <v>-11.25</v>
      </c>
      <c r="G490" s="5">
        <f ca="1">AVERAGE(E490:OFFSET(E490,-$F$3+1,0))</f>
        <v>775.80156250000005</v>
      </c>
      <c r="H490" s="4">
        <f t="shared" si="60"/>
        <v>772.49340275163979</v>
      </c>
      <c r="I490" s="3">
        <f ca="1">SLOPE(E490:OFFSET(E490,-$F$3+1,0),A490:OFFSET(A490,-$F$3+1,0))</f>
        <v>1.6702233610808567E-2</v>
      </c>
      <c r="J490" s="3">
        <f ca="1">IF(E490&gt;MAX(E489:OFFSET(E489,-$F$3+1,0)),1,IF(E490&lt;MIN(E489:OFFSET(E489,-$F$3+1,0)),-1,J489))</f>
        <v>1</v>
      </c>
      <c r="K490" s="6">
        <f t="shared" ca="1" si="62"/>
        <v>1</v>
      </c>
      <c r="L490" s="6">
        <f t="shared" ca="1" si="63"/>
        <v>-1</v>
      </c>
      <c r="M490" s="6">
        <f t="shared" si="64"/>
        <v>-1</v>
      </c>
      <c r="N490" s="6">
        <f t="shared" ca="1" si="65"/>
        <v>1</v>
      </c>
      <c r="O490" s="6">
        <f t="shared" ca="1" si="59"/>
        <v>1</v>
      </c>
      <c r="P490" s="8">
        <f t="shared" ca="1" si="67"/>
        <v>10.5</v>
      </c>
      <c r="Q490" s="8">
        <f t="shared" ca="1" si="68"/>
        <v>-54.5</v>
      </c>
      <c r="R490" s="8">
        <f t="shared" si="69"/>
        <v>7</v>
      </c>
      <c r="S490" s="8">
        <f t="shared" ca="1" si="70"/>
        <v>-36.5</v>
      </c>
      <c r="T490" s="8">
        <f t="shared" ca="1" si="66"/>
        <v>-55</v>
      </c>
    </row>
    <row r="491" spans="1:20" x14ac:dyDescent="0.25">
      <c r="A491" s="1">
        <v>33577</v>
      </c>
      <c r="B491">
        <v>768.25</v>
      </c>
      <c r="C491">
        <v>769</v>
      </c>
      <c r="D491">
        <v>765</v>
      </c>
      <c r="E491">
        <v>766.75</v>
      </c>
      <c r="F491" s="3">
        <f t="shared" ca="1" si="61"/>
        <v>-10.5</v>
      </c>
      <c r="G491" s="5">
        <f ca="1">AVERAGE(E491:OFFSET(E491,-$F$3+1,0))</f>
        <v>775.71718750000002</v>
      </c>
      <c r="H491" s="4">
        <f t="shared" si="60"/>
        <v>772.42205613360704</v>
      </c>
      <c r="I491" s="3">
        <f ca="1">SLOPE(E491:OFFSET(E491,-$F$3+1,0),A491:OFFSET(A491,-$F$3+1,0))</f>
        <v>1.597692728227704E-2</v>
      </c>
      <c r="J491" s="3">
        <f ca="1">IF(E491&gt;MAX(E490:OFFSET(E490,-$F$3+1,0)),1,IF(E491&lt;MIN(E490:OFFSET(E490,-$F$3+1,0)),-1,J490))</f>
        <v>1</v>
      </c>
      <c r="K491" s="6">
        <f t="shared" ca="1" si="62"/>
        <v>1</v>
      </c>
      <c r="L491" s="6">
        <f t="shared" ca="1" si="63"/>
        <v>-1</v>
      </c>
      <c r="M491" s="6">
        <f t="shared" si="64"/>
        <v>-1</v>
      </c>
      <c r="N491" s="6">
        <f t="shared" ca="1" si="65"/>
        <v>1</v>
      </c>
      <c r="O491" s="6">
        <f t="shared" ca="1" si="59"/>
        <v>1</v>
      </c>
      <c r="P491" s="8">
        <f t="shared" ca="1" si="67"/>
        <v>8.25</v>
      </c>
      <c r="Q491" s="8">
        <f t="shared" ca="1" si="68"/>
        <v>-52.25</v>
      </c>
      <c r="R491" s="8">
        <f t="shared" si="69"/>
        <v>9.25</v>
      </c>
      <c r="S491" s="8">
        <f t="shared" ca="1" si="70"/>
        <v>-38.75</v>
      </c>
      <c r="T491" s="8">
        <f t="shared" ca="1" si="66"/>
        <v>-53.75</v>
      </c>
    </row>
    <row r="492" spans="1:20" x14ac:dyDescent="0.25">
      <c r="A492" s="1">
        <v>33578</v>
      </c>
      <c r="B492">
        <v>764.5</v>
      </c>
      <c r="C492">
        <v>771.5</v>
      </c>
      <c r="D492">
        <v>764.25</v>
      </c>
      <c r="E492">
        <v>768</v>
      </c>
      <c r="F492" s="3">
        <f t="shared" ca="1" si="61"/>
        <v>-8.75</v>
      </c>
      <c r="G492" s="5">
        <f ca="1">AVERAGE(E492:OFFSET(E492,-$F$3+1,0))</f>
        <v>775.65937499999995</v>
      </c>
      <c r="H492" s="4">
        <f t="shared" si="60"/>
        <v>772.36712375927652</v>
      </c>
      <c r="I492" s="3">
        <f ca="1">SLOPE(E492:OFFSET(E492,-$F$3+1,0),A492:OFFSET(A492,-$F$3+1,0))</f>
        <v>1.4979547053229106E-2</v>
      </c>
      <c r="J492" s="3">
        <f ca="1">IF(E492&gt;MAX(E491:OFFSET(E491,-$F$3+1,0)),1,IF(E492&lt;MIN(E491:OFFSET(E491,-$F$3+1,0)),-1,J491))</f>
        <v>1</v>
      </c>
      <c r="K492" s="6">
        <f t="shared" ca="1" si="62"/>
        <v>1</v>
      </c>
      <c r="L492" s="6">
        <f t="shared" ca="1" si="63"/>
        <v>-1</v>
      </c>
      <c r="M492" s="6">
        <f t="shared" si="64"/>
        <v>-1</v>
      </c>
      <c r="N492" s="6">
        <f t="shared" ca="1" si="65"/>
        <v>1</v>
      </c>
      <c r="O492" s="6">
        <f t="shared" ca="1" si="59"/>
        <v>1</v>
      </c>
      <c r="P492" s="8">
        <f t="shared" ca="1" si="67"/>
        <v>9.5</v>
      </c>
      <c r="Q492" s="8">
        <f t="shared" ca="1" si="68"/>
        <v>-53.5</v>
      </c>
      <c r="R492" s="8">
        <f t="shared" si="69"/>
        <v>8</v>
      </c>
      <c r="S492" s="8">
        <f t="shared" ca="1" si="70"/>
        <v>-37.5</v>
      </c>
      <c r="T492" s="8">
        <f t="shared" ca="1" si="66"/>
        <v>-54.5</v>
      </c>
    </row>
    <row r="493" spans="1:20" x14ac:dyDescent="0.25">
      <c r="A493" s="1">
        <v>33581</v>
      </c>
      <c r="B493">
        <v>768.25</v>
      </c>
      <c r="C493">
        <v>770.5</v>
      </c>
      <c r="D493">
        <v>766</v>
      </c>
      <c r="E493">
        <v>767.25</v>
      </c>
      <c r="F493" s="3">
        <f t="shared" ca="1" si="61"/>
        <v>-10.5</v>
      </c>
      <c r="G493" s="5">
        <f ca="1">AVERAGE(E493:OFFSET(E493,-$F$3+1,0))</f>
        <v>775.6</v>
      </c>
      <c r="H493" s="4">
        <f t="shared" si="60"/>
        <v>772.30355700450286</v>
      </c>
      <c r="I493" s="3">
        <f ca="1">SLOPE(E493:OFFSET(E493,-$F$3+1,0),A493:OFFSET(A493,-$F$3+1,0))</f>
        <v>1.3774705237617204E-2</v>
      </c>
      <c r="J493" s="3">
        <f ca="1">IF(E493&gt;MAX(E492:OFFSET(E492,-$F$3+1,0)),1,IF(E493&lt;MIN(E492:OFFSET(E492,-$F$3+1,0)),-1,J492))</f>
        <v>1</v>
      </c>
      <c r="K493" s="6">
        <f t="shared" ca="1" si="62"/>
        <v>-1</v>
      </c>
      <c r="L493" s="6">
        <f t="shared" ca="1" si="63"/>
        <v>-1</v>
      </c>
      <c r="M493" s="6">
        <f t="shared" si="64"/>
        <v>-1</v>
      </c>
      <c r="N493" s="6">
        <f t="shared" ca="1" si="65"/>
        <v>1</v>
      </c>
      <c r="O493" s="6">
        <f t="shared" ca="1" si="59"/>
        <v>1</v>
      </c>
      <c r="P493" s="8">
        <f t="shared" ca="1" si="67"/>
        <v>8.75</v>
      </c>
      <c r="Q493" s="8">
        <f t="shared" ca="1" si="68"/>
        <v>-52.75</v>
      </c>
      <c r="R493" s="8">
        <f t="shared" si="69"/>
        <v>8.75</v>
      </c>
      <c r="S493" s="8">
        <f t="shared" ca="1" si="70"/>
        <v>-38.25</v>
      </c>
      <c r="T493" s="8">
        <f t="shared" ca="1" si="66"/>
        <v>-54.75</v>
      </c>
    </row>
    <row r="494" spans="1:20" x14ac:dyDescent="0.25">
      <c r="A494" s="1">
        <v>33582</v>
      </c>
      <c r="B494">
        <v>766.5</v>
      </c>
      <c r="C494">
        <v>769</v>
      </c>
      <c r="D494">
        <v>765</v>
      </c>
      <c r="E494">
        <v>767</v>
      </c>
      <c r="F494" s="3">
        <f t="shared" ca="1" si="61"/>
        <v>-7.25</v>
      </c>
      <c r="G494" s="5">
        <f ca="1">AVERAGE(E494:OFFSET(E494,-$F$3+1,0))</f>
        <v>775.53281249999998</v>
      </c>
      <c r="H494" s="4">
        <f t="shared" si="60"/>
        <v>772.23767430879479</v>
      </c>
      <c r="I494" s="3">
        <f ca="1">SLOPE(E494:OFFSET(E494,-$F$3+1,0),A494:OFFSET(A494,-$F$3+1,0))</f>
        <v>1.2723832500784734E-2</v>
      </c>
      <c r="J494" s="3">
        <f ca="1">IF(E494&gt;MAX(E493:OFFSET(E493,-$F$3+1,0)),1,IF(E494&lt;MIN(E493:OFFSET(E493,-$F$3+1,0)),-1,J493))</f>
        <v>1</v>
      </c>
      <c r="K494" s="6">
        <f t="shared" ca="1" si="62"/>
        <v>1</v>
      </c>
      <c r="L494" s="6">
        <f t="shared" ca="1" si="63"/>
        <v>-1</v>
      </c>
      <c r="M494" s="6">
        <f t="shared" si="64"/>
        <v>-1</v>
      </c>
      <c r="N494" s="6">
        <f t="shared" ca="1" si="65"/>
        <v>1</v>
      </c>
      <c r="O494" s="6">
        <f t="shared" ca="1" si="59"/>
        <v>1</v>
      </c>
      <c r="P494" s="8">
        <f t="shared" ca="1" si="67"/>
        <v>9</v>
      </c>
      <c r="Q494" s="8">
        <f t="shared" ca="1" si="68"/>
        <v>-52.5</v>
      </c>
      <c r="R494" s="8">
        <f t="shared" si="69"/>
        <v>9</v>
      </c>
      <c r="S494" s="8">
        <f t="shared" ca="1" si="70"/>
        <v>-38.5</v>
      </c>
      <c r="T494" s="8">
        <f t="shared" ca="1" si="66"/>
        <v>-55.25</v>
      </c>
    </row>
    <row r="495" spans="1:20" x14ac:dyDescent="0.25">
      <c r="A495" s="1">
        <v>33583</v>
      </c>
      <c r="B495">
        <v>768.25</v>
      </c>
      <c r="C495">
        <v>768.75</v>
      </c>
      <c r="D495">
        <v>763.5</v>
      </c>
      <c r="E495">
        <v>766.5</v>
      </c>
      <c r="F495" s="3">
        <f t="shared" ca="1" si="61"/>
        <v>-7.5</v>
      </c>
      <c r="G495" s="5">
        <f ca="1">AVERAGE(E495:OFFSET(E495,-$F$3+1,0))</f>
        <v>775.484375</v>
      </c>
      <c r="H495" s="4">
        <f t="shared" si="60"/>
        <v>772.16639885154268</v>
      </c>
      <c r="I495" s="3">
        <f ca="1">SLOPE(E495:OFFSET(E495,-$F$3+1,0),A495:OFFSET(A495,-$F$3+1,0))</f>
        <v>1.104483483574324E-2</v>
      </c>
      <c r="J495" s="3">
        <f ca="1">IF(E495&gt;MAX(E494:OFFSET(E494,-$F$3+1,0)),1,IF(E495&lt;MIN(E494:OFFSET(E494,-$F$3+1,0)),-1,J494))</f>
        <v>1</v>
      </c>
      <c r="K495" s="6">
        <f t="shared" ca="1" si="62"/>
        <v>-1</v>
      </c>
      <c r="L495" s="6">
        <f t="shared" ca="1" si="63"/>
        <v>-1</v>
      </c>
      <c r="M495" s="6">
        <f t="shared" si="64"/>
        <v>-1</v>
      </c>
      <c r="N495" s="6">
        <f t="shared" ca="1" si="65"/>
        <v>1</v>
      </c>
      <c r="O495" s="6">
        <f t="shared" ca="1" si="59"/>
        <v>1</v>
      </c>
      <c r="P495" s="8">
        <f t="shared" ca="1" si="67"/>
        <v>8.5</v>
      </c>
      <c r="Q495" s="8">
        <f t="shared" ca="1" si="68"/>
        <v>-52</v>
      </c>
      <c r="R495" s="8">
        <f t="shared" si="69"/>
        <v>9.5</v>
      </c>
      <c r="S495" s="8">
        <f t="shared" ca="1" si="70"/>
        <v>-39</v>
      </c>
      <c r="T495" s="8">
        <f t="shared" ca="1" si="66"/>
        <v>-51.75</v>
      </c>
    </row>
    <row r="496" spans="1:20" x14ac:dyDescent="0.25">
      <c r="A496" s="1">
        <v>33584</v>
      </c>
      <c r="B496">
        <v>768.25</v>
      </c>
      <c r="C496">
        <v>771.25</v>
      </c>
      <c r="D496">
        <v>768</v>
      </c>
      <c r="E496">
        <v>770</v>
      </c>
      <c r="F496" s="3">
        <f t="shared" ca="1" si="61"/>
        <v>0.5</v>
      </c>
      <c r="G496" s="5">
        <f ca="1">AVERAGE(E496:OFFSET(E496,-$F$3+1,0))</f>
        <v>775.45937500000002</v>
      </c>
      <c r="H496" s="4">
        <f t="shared" si="60"/>
        <v>772.13948706456699</v>
      </c>
      <c r="I496" s="3">
        <f ca="1">SLOPE(E496:OFFSET(E496,-$F$3+1,0),A496:OFFSET(A496,-$F$3+1,0))</f>
        <v>9.9144123588500704E-3</v>
      </c>
      <c r="J496" s="3">
        <f ca="1">IF(E496&gt;MAX(E495:OFFSET(E495,-$F$3+1,0)),1,IF(E496&lt;MIN(E495:OFFSET(E495,-$F$3+1,0)),-1,J495))</f>
        <v>1</v>
      </c>
      <c r="K496" s="6">
        <f t="shared" ca="1" si="62"/>
        <v>1</v>
      </c>
      <c r="L496" s="6">
        <f t="shared" ca="1" si="63"/>
        <v>-1</v>
      </c>
      <c r="M496" s="6">
        <f t="shared" si="64"/>
        <v>-1</v>
      </c>
      <c r="N496" s="6">
        <f t="shared" ca="1" si="65"/>
        <v>1</v>
      </c>
      <c r="O496" s="6">
        <f t="shared" ca="1" si="59"/>
        <v>1</v>
      </c>
      <c r="P496" s="8">
        <f t="shared" ca="1" si="67"/>
        <v>5</v>
      </c>
      <c r="Q496" s="8">
        <f t="shared" ca="1" si="68"/>
        <v>-55.5</v>
      </c>
      <c r="R496" s="8">
        <f t="shared" si="69"/>
        <v>6</v>
      </c>
      <c r="S496" s="8">
        <f t="shared" ca="1" si="70"/>
        <v>-35.5</v>
      </c>
      <c r="T496" s="8">
        <f t="shared" ca="1" si="66"/>
        <v>-48.5</v>
      </c>
    </row>
    <row r="497" spans="1:20" x14ac:dyDescent="0.25">
      <c r="A497" s="1">
        <v>33585</v>
      </c>
      <c r="B497">
        <v>772</v>
      </c>
      <c r="C497">
        <v>774</v>
      </c>
      <c r="D497">
        <v>771.75</v>
      </c>
      <c r="E497">
        <v>773.25</v>
      </c>
      <c r="F497" s="3">
        <f t="shared" ca="1" si="61"/>
        <v>3.25</v>
      </c>
      <c r="G497" s="5">
        <f ca="1">AVERAGE(E497:OFFSET(E497,-$F$3+1,0))</f>
        <v>775.48281250000002</v>
      </c>
      <c r="H497" s="4">
        <f t="shared" si="60"/>
        <v>772.15328225631151</v>
      </c>
      <c r="I497" s="3">
        <f ca="1">SLOPE(E497:OFFSET(E497,-$F$3+1,0),A497:OFFSET(A497,-$F$3+1,0))</f>
        <v>8.5815791274037601E-3</v>
      </c>
      <c r="J497" s="3">
        <f ca="1">IF(E497&gt;MAX(E496:OFFSET(E496,-$F$3+1,0)),1,IF(E497&lt;MIN(E496:OFFSET(E496,-$F$3+1,0)),-1,J496))</f>
        <v>1</v>
      </c>
      <c r="K497" s="6">
        <f t="shared" ca="1" si="62"/>
        <v>1</v>
      </c>
      <c r="L497" s="6">
        <f t="shared" ca="1" si="63"/>
        <v>1</v>
      </c>
      <c r="M497" s="6">
        <f t="shared" si="64"/>
        <v>1</v>
      </c>
      <c r="N497" s="6">
        <f t="shared" ca="1" si="65"/>
        <v>1</v>
      </c>
      <c r="O497" s="6">
        <f t="shared" ca="1" si="59"/>
        <v>1</v>
      </c>
      <c r="P497" s="8">
        <f t="shared" ca="1" si="67"/>
        <v>8.25</v>
      </c>
      <c r="Q497" s="8">
        <f t="shared" ca="1" si="68"/>
        <v>-58.75</v>
      </c>
      <c r="R497" s="8">
        <f t="shared" si="69"/>
        <v>2.75</v>
      </c>
      <c r="S497" s="8">
        <f t="shared" ca="1" si="70"/>
        <v>-32.25</v>
      </c>
      <c r="T497" s="8">
        <f t="shared" ca="1" si="66"/>
        <v>-48.25</v>
      </c>
    </row>
    <row r="498" spans="1:20" x14ac:dyDescent="0.25">
      <c r="A498" s="1">
        <v>33588</v>
      </c>
      <c r="B498">
        <v>772.75</v>
      </c>
      <c r="C498">
        <v>774.75</v>
      </c>
      <c r="D498">
        <v>772.5</v>
      </c>
      <c r="E498">
        <v>773.5</v>
      </c>
      <c r="F498" s="3">
        <f t="shared" ca="1" si="61"/>
        <v>-2</v>
      </c>
      <c r="G498" s="5">
        <f ca="1">AVERAGE(E498:OFFSET(E498,-$F$3+1,0))</f>
        <v>775.50468750000005</v>
      </c>
      <c r="H498" s="4">
        <f t="shared" si="60"/>
        <v>772.17001166927662</v>
      </c>
      <c r="I498" s="3">
        <f ca="1">SLOPE(E498:OFFSET(E498,-$F$3+1,0),A498:OFFSET(A498,-$F$3+1,0))</f>
        <v>7.3526352660959783E-3</v>
      </c>
      <c r="J498" s="3">
        <f ca="1">IF(E498&gt;MAX(E497:OFFSET(E497,-$F$3+1,0)),1,IF(E498&lt;MIN(E497:OFFSET(E497,-$F$3+1,0)),-1,J497))</f>
        <v>1</v>
      </c>
      <c r="K498" s="6">
        <f t="shared" ca="1" si="62"/>
        <v>-1</v>
      </c>
      <c r="L498" s="6">
        <f t="shared" ca="1" si="63"/>
        <v>1</v>
      </c>
      <c r="M498" s="6">
        <f t="shared" si="64"/>
        <v>1</v>
      </c>
      <c r="N498" s="6">
        <f t="shared" ca="1" si="65"/>
        <v>1</v>
      </c>
      <c r="O498" s="6">
        <f t="shared" ref="O498:O561" ca="1" si="71">J498</f>
        <v>1</v>
      </c>
      <c r="P498" s="8">
        <f t="shared" ca="1" si="67"/>
        <v>8.5</v>
      </c>
      <c r="Q498" s="8">
        <f t="shared" ca="1" si="68"/>
        <v>-58.5</v>
      </c>
      <c r="R498" s="8">
        <f t="shared" si="69"/>
        <v>3</v>
      </c>
      <c r="S498" s="8">
        <f t="shared" ca="1" si="70"/>
        <v>-32</v>
      </c>
      <c r="T498" s="8">
        <f t="shared" ca="1" si="66"/>
        <v>-50.25</v>
      </c>
    </row>
    <row r="499" spans="1:20" x14ac:dyDescent="0.25">
      <c r="A499" s="1">
        <v>33589</v>
      </c>
      <c r="B499">
        <v>773.25</v>
      </c>
      <c r="C499">
        <v>773.5</v>
      </c>
      <c r="D499">
        <v>771.25</v>
      </c>
      <c r="E499">
        <v>771.5</v>
      </c>
      <c r="F499" s="3">
        <f t="shared" ca="1" si="61"/>
        <v>-4</v>
      </c>
      <c r="G499" s="5">
        <f ca="1">AVERAGE(E499:OFFSET(E499,-$F$3+1,0))</f>
        <v>775.47968749999995</v>
      </c>
      <c r="H499" s="4">
        <f t="shared" si="60"/>
        <v>772.16168854295017</v>
      </c>
      <c r="I499" s="3">
        <f ca="1">SLOPE(E499:OFFSET(E499,-$F$3+1,0),A499:OFFSET(A499,-$F$3+1,0))</f>
        <v>6.6989396274342401E-3</v>
      </c>
      <c r="J499" s="3">
        <f ca="1">IF(E499&gt;MAX(E498:OFFSET(E498,-$F$3+1,0)),1,IF(E499&lt;MIN(E498:OFFSET(E498,-$F$3+1,0)),-1,J498))</f>
        <v>1</v>
      </c>
      <c r="K499" s="6">
        <f t="shared" ca="1" si="62"/>
        <v>-1</v>
      </c>
      <c r="L499" s="6">
        <f t="shared" ca="1" si="63"/>
        <v>-1</v>
      </c>
      <c r="M499" s="6">
        <f t="shared" si="64"/>
        <v>-1</v>
      </c>
      <c r="N499" s="6">
        <f t="shared" ca="1" si="65"/>
        <v>1</v>
      </c>
      <c r="O499" s="6">
        <f t="shared" ca="1" si="71"/>
        <v>1</v>
      </c>
      <c r="P499" s="8">
        <f t="shared" ca="1" si="67"/>
        <v>10.5</v>
      </c>
      <c r="Q499" s="8">
        <f t="shared" ca="1" si="68"/>
        <v>-60.5</v>
      </c>
      <c r="R499" s="8">
        <f t="shared" si="69"/>
        <v>1</v>
      </c>
      <c r="S499" s="8">
        <f t="shared" ca="1" si="70"/>
        <v>-34</v>
      </c>
      <c r="T499" s="8">
        <f t="shared" ca="1" si="66"/>
        <v>-49.5</v>
      </c>
    </row>
    <row r="500" spans="1:20" x14ac:dyDescent="0.25">
      <c r="A500" s="1">
        <v>33590</v>
      </c>
      <c r="B500">
        <v>771.5</v>
      </c>
      <c r="C500">
        <v>772.5</v>
      </c>
      <c r="D500">
        <v>769.25</v>
      </c>
      <c r="E500">
        <v>772.25</v>
      </c>
      <c r="F500" s="3">
        <f t="shared" ca="1" si="61"/>
        <v>-3.5</v>
      </c>
      <c r="G500" s="5">
        <f ca="1">AVERAGE(E500:OFFSET(E500,-$F$3+1,0))</f>
        <v>775.45937500000002</v>
      </c>
      <c r="H500" s="4">
        <f t="shared" si="60"/>
        <v>772.16278557968371</v>
      </c>
      <c r="I500" s="3">
        <f ca="1">SLOPE(E500:OFFSET(E500,-$F$3+1,0),A500:OFFSET(A500,-$F$3+1,0))</f>
        <v>6.1795335569987467E-3</v>
      </c>
      <c r="J500" s="3">
        <f ca="1">IF(E500&gt;MAX(E499:OFFSET(E499,-$F$3+1,0)),1,IF(E500&lt;MIN(E499:OFFSET(E499,-$F$3+1,0)),-1,J499))</f>
        <v>1</v>
      </c>
      <c r="K500" s="6">
        <f t="shared" ca="1" si="62"/>
        <v>1</v>
      </c>
      <c r="L500" s="6">
        <f t="shared" ca="1" si="63"/>
        <v>-1</v>
      </c>
      <c r="M500" s="6">
        <f t="shared" si="64"/>
        <v>1</v>
      </c>
      <c r="N500" s="6">
        <f t="shared" ca="1" si="65"/>
        <v>1</v>
      </c>
      <c r="O500" s="6">
        <f t="shared" ca="1" si="71"/>
        <v>1</v>
      </c>
      <c r="P500" s="8">
        <f t="shared" ca="1" si="67"/>
        <v>9.75</v>
      </c>
      <c r="Q500" s="8">
        <f t="shared" ca="1" si="68"/>
        <v>-61.25</v>
      </c>
      <c r="R500" s="8">
        <f t="shared" si="69"/>
        <v>0.25</v>
      </c>
      <c r="S500" s="8">
        <f t="shared" ca="1" si="70"/>
        <v>-33.25</v>
      </c>
      <c r="T500" s="8">
        <f t="shared" ca="1" si="66"/>
        <v>-50.5</v>
      </c>
    </row>
    <row r="501" spans="1:20" x14ac:dyDescent="0.25">
      <c r="A501" s="1">
        <v>33591</v>
      </c>
      <c r="B501">
        <v>771.25</v>
      </c>
      <c r="C501">
        <v>772.5</v>
      </c>
      <c r="D501">
        <v>768.75</v>
      </c>
      <c r="E501">
        <v>771.25</v>
      </c>
      <c r="F501" s="3">
        <f t="shared" ca="1" si="61"/>
        <v>-3.5</v>
      </c>
      <c r="G501" s="5">
        <f ca="1">AVERAGE(E501:OFFSET(E501,-$F$3+1,0))</f>
        <v>775.43124999999998</v>
      </c>
      <c r="H501" s="4">
        <f t="shared" si="60"/>
        <v>772.15144662838327</v>
      </c>
      <c r="I501" s="3">
        <f ca="1">SLOPE(E501:OFFSET(E501,-$F$3+1,0),A501:OFFSET(A501,-$F$3+1,0))</f>
        <v>5.5498362930981515E-3</v>
      </c>
      <c r="J501" s="3">
        <f ca="1">IF(E501&gt;MAX(E500:OFFSET(E500,-$F$3+1,0)),1,IF(E501&lt;MIN(E500:OFFSET(E500,-$F$3+1,0)),-1,J500))</f>
        <v>1</v>
      </c>
      <c r="K501" s="6">
        <f t="shared" ca="1" si="62"/>
        <v>-1</v>
      </c>
      <c r="L501" s="6">
        <f t="shared" ca="1" si="63"/>
        <v>-1</v>
      </c>
      <c r="M501" s="6">
        <f t="shared" si="64"/>
        <v>-1</v>
      </c>
      <c r="N501" s="6">
        <f t="shared" ca="1" si="65"/>
        <v>1</v>
      </c>
      <c r="O501" s="6">
        <f t="shared" ca="1" si="71"/>
        <v>1</v>
      </c>
      <c r="P501" s="8">
        <f t="shared" ca="1" si="67"/>
        <v>8.75</v>
      </c>
      <c r="Q501" s="8">
        <f t="shared" ca="1" si="68"/>
        <v>-60.25</v>
      </c>
      <c r="R501" s="8">
        <f t="shared" si="69"/>
        <v>-0.75</v>
      </c>
      <c r="S501" s="8">
        <f t="shared" ca="1" si="70"/>
        <v>-34.25</v>
      </c>
      <c r="T501" s="8">
        <f t="shared" ca="1" si="66"/>
        <v>-46.75</v>
      </c>
    </row>
    <row r="502" spans="1:20" x14ac:dyDescent="0.25">
      <c r="A502" s="1">
        <v>33592</v>
      </c>
      <c r="B502">
        <v>775</v>
      </c>
      <c r="C502">
        <v>776</v>
      </c>
      <c r="D502">
        <v>772.5</v>
      </c>
      <c r="E502">
        <v>775</v>
      </c>
      <c r="F502" s="3">
        <f t="shared" ca="1" si="61"/>
        <v>4</v>
      </c>
      <c r="G502" s="5">
        <f ca="1">AVERAGE(E502:OFFSET(E502,-$F$3+1,0))</f>
        <v>775.43281249999995</v>
      </c>
      <c r="H502" s="4">
        <f t="shared" si="60"/>
        <v>772.18683238455242</v>
      </c>
      <c r="I502" s="3">
        <f ca="1">SLOPE(E502:OFFSET(E502,-$F$3+1,0),A502:OFFSET(A502,-$F$3+1,0))</f>
        <v>5.3694523270450146E-3</v>
      </c>
      <c r="J502" s="3">
        <f ca="1">IF(E502&gt;MAX(E501:OFFSET(E501,-$F$3+1,0)),1,IF(E502&lt;MIN(E501:OFFSET(E501,-$F$3+1,0)),-1,J501))</f>
        <v>1</v>
      </c>
      <c r="K502" s="6">
        <f t="shared" ca="1" si="62"/>
        <v>1</v>
      </c>
      <c r="L502" s="6">
        <f t="shared" ca="1" si="63"/>
        <v>1</v>
      </c>
      <c r="M502" s="6">
        <f t="shared" si="64"/>
        <v>1</v>
      </c>
      <c r="N502" s="6">
        <f t="shared" ca="1" si="65"/>
        <v>1</v>
      </c>
      <c r="O502" s="6">
        <f t="shared" ca="1" si="71"/>
        <v>1</v>
      </c>
      <c r="P502" s="8">
        <f t="shared" ca="1" si="67"/>
        <v>5</v>
      </c>
      <c r="Q502" s="8">
        <f t="shared" ca="1" si="68"/>
        <v>-64</v>
      </c>
      <c r="R502" s="8">
        <f t="shared" si="69"/>
        <v>-4.5</v>
      </c>
      <c r="S502" s="8">
        <f t="shared" ca="1" si="70"/>
        <v>-30.5</v>
      </c>
      <c r="T502" s="8">
        <f t="shared" ca="1" si="66"/>
        <v>-36</v>
      </c>
    </row>
    <row r="503" spans="1:20" x14ac:dyDescent="0.25">
      <c r="A503" s="1">
        <v>33595</v>
      </c>
      <c r="B503">
        <v>775</v>
      </c>
      <c r="C503">
        <v>786.25</v>
      </c>
      <c r="D503">
        <v>774.75</v>
      </c>
      <c r="E503">
        <v>785.75</v>
      </c>
      <c r="F503" s="3">
        <f t="shared" ca="1" si="61"/>
        <v>11.75</v>
      </c>
      <c r="G503" s="5">
        <f ca="1">AVERAGE(E503:OFFSET(E503,-$F$3+1,0))</f>
        <v>775.52499999999998</v>
      </c>
      <c r="H503" s="4">
        <f t="shared" si="60"/>
        <v>772.35531893878158</v>
      </c>
      <c r="I503" s="3">
        <f ca="1">SLOPE(E503:OFFSET(E503,-$F$3+1,0),A503:OFFSET(A503,-$F$3+1,0))</f>
        <v>6.3251989389683499E-3</v>
      </c>
      <c r="J503" s="3">
        <f ca="1">IF(E503&gt;MAX(E502:OFFSET(E502,-$F$3+1,0)),1,IF(E503&lt;MIN(E502:OFFSET(E502,-$F$3+1,0)),-1,J502))</f>
        <v>1</v>
      </c>
      <c r="K503" s="6">
        <f t="shared" ca="1" si="62"/>
        <v>1</v>
      </c>
      <c r="L503" s="6">
        <f t="shared" ca="1" si="63"/>
        <v>1</v>
      </c>
      <c r="M503" s="6">
        <f t="shared" si="64"/>
        <v>1</v>
      </c>
      <c r="N503" s="6">
        <f t="shared" ca="1" si="65"/>
        <v>1</v>
      </c>
      <c r="O503" s="6">
        <f t="shared" ca="1" si="71"/>
        <v>1</v>
      </c>
      <c r="P503" s="8">
        <f t="shared" ca="1" si="67"/>
        <v>15.75</v>
      </c>
      <c r="Q503" s="8">
        <f t="shared" ca="1" si="68"/>
        <v>-53.25</v>
      </c>
      <c r="R503" s="8">
        <f t="shared" si="69"/>
        <v>6.25</v>
      </c>
      <c r="S503" s="8">
        <f t="shared" ca="1" si="70"/>
        <v>-19.75</v>
      </c>
      <c r="T503" s="8">
        <f t="shared" ca="1" si="66"/>
        <v>-34</v>
      </c>
    </row>
    <row r="504" spans="1:20" x14ac:dyDescent="0.25">
      <c r="A504" s="1">
        <v>33596</v>
      </c>
      <c r="B504">
        <v>785.25</v>
      </c>
      <c r="C504">
        <v>790.25</v>
      </c>
      <c r="D504">
        <v>785</v>
      </c>
      <c r="E504">
        <v>787.75</v>
      </c>
      <c r="F504" s="3">
        <f t="shared" ca="1" si="61"/>
        <v>9.25</v>
      </c>
      <c r="G504" s="5">
        <f ca="1">AVERAGE(E504:OFFSET(E504,-$F$3+1,0))</f>
        <v>775.61093749999998</v>
      </c>
      <c r="H504" s="4">
        <f t="shared" si="60"/>
        <v>772.54655721283393</v>
      </c>
      <c r="I504" s="3">
        <f ca="1">SLOPE(E504:OFFSET(E504,-$F$3+1,0),A504:OFFSET(A504,-$F$3+1,0))</f>
        <v>8.0658610414045054E-3</v>
      </c>
      <c r="J504" s="3">
        <f ca="1">IF(E504&gt;MAX(E503:OFFSET(E503,-$F$3+1,0)),1,IF(E504&lt;MIN(E503:OFFSET(E503,-$F$3+1,0)),-1,J503))</f>
        <v>1</v>
      </c>
      <c r="K504" s="6">
        <f t="shared" ca="1" si="62"/>
        <v>-1</v>
      </c>
      <c r="L504" s="6">
        <f t="shared" ca="1" si="63"/>
        <v>1</v>
      </c>
      <c r="M504" s="6">
        <f t="shared" si="64"/>
        <v>1</v>
      </c>
      <c r="N504" s="6">
        <f t="shared" ca="1" si="65"/>
        <v>1</v>
      </c>
      <c r="O504" s="6">
        <f t="shared" ca="1" si="71"/>
        <v>1</v>
      </c>
      <c r="P504" s="8">
        <f t="shared" ca="1" si="67"/>
        <v>17.75</v>
      </c>
      <c r="Q504" s="8">
        <f t="shared" ca="1" si="68"/>
        <v>-51.25</v>
      </c>
      <c r="R504" s="8">
        <f t="shared" si="69"/>
        <v>8.25</v>
      </c>
      <c r="S504" s="8">
        <f t="shared" ca="1" si="70"/>
        <v>-17.75</v>
      </c>
      <c r="T504" s="8">
        <f t="shared" ca="1" si="66"/>
        <v>-29</v>
      </c>
    </row>
    <row r="505" spans="1:20" x14ac:dyDescent="0.25">
      <c r="A505" s="1">
        <v>33598</v>
      </c>
      <c r="B505">
        <v>788</v>
      </c>
      <c r="C505">
        <v>793</v>
      </c>
      <c r="D505">
        <v>787.25</v>
      </c>
      <c r="E505">
        <v>792.75</v>
      </c>
      <c r="F505" s="3">
        <f t="shared" ca="1" si="61"/>
        <v>22.75</v>
      </c>
      <c r="G505" s="5">
        <f ca="1">AVERAGE(E505:OFFSET(E505,-$F$3+1,0))</f>
        <v>775.7</v>
      </c>
      <c r="H505" s="4">
        <f t="shared" si="60"/>
        <v>772.79753165739498</v>
      </c>
      <c r="I505" s="3">
        <f ca="1">SLOPE(E505:OFFSET(E505,-$F$3+1,0),A505:OFFSET(A505,-$F$3+1,0))</f>
        <v>1.1353831314506175E-2</v>
      </c>
      <c r="J505" s="3">
        <f ca="1">IF(E505&gt;MAX(E504:OFFSET(E504,-$F$3+1,0)),1,IF(E505&lt;MIN(E504:OFFSET(E504,-$F$3+1,0)),-1,J504))</f>
        <v>1</v>
      </c>
      <c r="K505" s="6">
        <f t="shared" ca="1" si="62"/>
        <v>1</v>
      </c>
      <c r="L505" s="6">
        <f t="shared" ca="1" si="63"/>
        <v>1</v>
      </c>
      <c r="M505" s="6">
        <f t="shared" si="64"/>
        <v>1</v>
      </c>
      <c r="N505" s="6">
        <f t="shared" ca="1" si="65"/>
        <v>1</v>
      </c>
      <c r="O505" s="6">
        <f t="shared" ca="1" si="71"/>
        <v>1</v>
      </c>
      <c r="P505" s="8">
        <f t="shared" ca="1" si="67"/>
        <v>12.75</v>
      </c>
      <c r="Q505" s="8">
        <f t="shared" ca="1" si="68"/>
        <v>-46.25</v>
      </c>
      <c r="R505" s="8">
        <f t="shared" si="69"/>
        <v>13.25</v>
      </c>
      <c r="S505" s="8">
        <f t="shared" ca="1" si="70"/>
        <v>-12.75</v>
      </c>
      <c r="T505" s="8">
        <f t="shared" ca="1" si="66"/>
        <v>-27</v>
      </c>
    </row>
    <row r="506" spans="1:20" x14ac:dyDescent="0.25">
      <c r="A506" s="1">
        <v>33599</v>
      </c>
      <c r="B506">
        <v>792.75</v>
      </c>
      <c r="C506">
        <v>794.75</v>
      </c>
      <c r="D506">
        <v>792.5</v>
      </c>
      <c r="E506">
        <v>794.75</v>
      </c>
      <c r="F506" s="3">
        <f t="shared" ca="1" si="61"/>
        <v>23</v>
      </c>
      <c r="G506" s="5">
        <f ca="1">AVERAGE(E506:OFFSET(E506,-$F$3+1,0))</f>
        <v>775.85468749999995</v>
      </c>
      <c r="H506" s="4">
        <f t="shared" si="60"/>
        <v>773.07023312748947</v>
      </c>
      <c r="I506" s="3">
        <f ca="1">SLOPE(E506:OFFSET(E506,-$F$3+1,0),A506:OFFSET(A506,-$F$3+1,0))</f>
        <v>1.3515907298924172E-2</v>
      </c>
      <c r="J506" s="3">
        <f ca="1">IF(E506&gt;MAX(E505:OFFSET(E505,-$F$3+1,0)),1,IF(E506&lt;MIN(E505:OFFSET(E505,-$F$3+1,0)),-1,J505))</f>
        <v>1</v>
      </c>
      <c r="K506" s="6">
        <f t="shared" ca="1" si="62"/>
        <v>1</v>
      </c>
      <c r="L506" s="6">
        <f t="shared" ca="1" si="63"/>
        <v>1</v>
      </c>
      <c r="M506" s="6">
        <f t="shared" si="64"/>
        <v>1</v>
      </c>
      <c r="N506" s="6">
        <f t="shared" ca="1" si="65"/>
        <v>1</v>
      </c>
      <c r="O506" s="6">
        <f t="shared" ca="1" si="71"/>
        <v>1</v>
      </c>
      <c r="P506" s="8">
        <f t="shared" ca="1" si="67"/>
        <v>14.75</v>
      </c>
      <c r="Q506" s="8">
        <f t="shared" ca="1" si="68"/>
        <v>-44.25</v>
      </c>
      <c r="R506" s="8">
        <f t="shared" si="69"/>
        <v>15.25</v>
      </c>
      <c r="S506" s="8">
        <f t="shared" ca="1" si="70"/>
        <v>-10.75</v>
      </c>
      <c r="T506" s="8">
        <f t="shared" ca="1" si="66"/>
        <v>-18.5</v>
      </c>
    </row>
    <row r="507" spans="1:20" x14ac:dyDescent="0.25">
      <c r="A507" s="1">
        <v>33602</v>
      </c>
      <c r="B507">
        <v>794.75</v>
      </c>
      <c r="C507">
        <v>803.5</v>
      </c>
      <c r="D507">
        <v>794.5</v>
      </c>
      <c r="E507">
        <v>803.25</v>
      </c>
      <c r="F507" s="3">
        <f t="shared" ca="1" si="61"/>
        <v>36.75</v>
      </c>
      <c r="G507" s="5">
        <f ca="1">AVERAGE(E507:OFFSET(E507,-$F$3+1,0))</f>
        <v>776.05156250000005</v>
      </c>
      <c r="H507" s="4">
        <f t="shared" si="60"/>
        <v>773.44513706379394</v>
      </c>
      <c r="I507" s="3">
        <f ca="1">SLOPE(E507:OFFSET(E507,-$F$3+1,0),A507:OFFSET(A507,-$F$3+1,0))</f>
        <v>1.7360787915212474E-2</v>
      </c>
      <c r="J507" s="3">
        <f ca="1">IF(E507&gt;MAX(E506:OFFSET(E506,-$F$3+1,0)),1,IF(E507&lt;MIN(E506:OFFSET(E506,-$F$3+1,0)),-1,J506))</f>
        <v>1</v>
      </c>
      <c r="K507" s="6">
        <f t="shared" ca="1" si="62"/>
        <v>1</v>
      </c>
      <c r="L507" s="6">
        <f t="shared" ca="1" si="63"/>
        <v>1</v>
      </c>
      <c r="M507" s="6">
        <f t="shared" si="64"/>
        <v>1</v>
      </c>
      <c r="N507" s="6">
        <f t="shared" ca="1" si="65"/>
        <v>1</v>
      </c>
      <c r="O507" s="6">
        <f t="shared" ca="1" si="71"/>
        <v>1</v>
      </c>
      <c r="P507" s="8">
        <f t="shared" ca="1" si="67"/>
        <v>23.25</v>
      </c>
      <c r="Q507" s="8">
        <f t="shared" ca="1" si="68"/>
        <v>-35.75</v>
      </c>
      <c r="R507" s="8">
        <f t="shared" si="69"/>
        <v>23.75</v>
      </c>
      <c r="S507" s="8">
        <f t="shared" ca="1" si="70"/>
        <v>-2.25</v>
      </c>
      <c r="T507" s="8">
        <f t="shared" ca="1" si="66"/>
        <v>-16.75</v>
      </c>
    </row>
    <row r="508" spans="1:20" x14ac:dyDescent="0.25">
      <c r="A508" s="1">
        <v>33603</v>
      </c>
      <c r="B508">
        <v>804</v>
      </c>
      <c r="C508">
        <v>806.75</v>
      </c>
      <c r="D508">
        <v>801</v>
      </c>
      <c r="E508">
        <v>805</v>
      </c>
      <c r="F508" s="3">
        <f t="shared" ca="1" si="61"/>
        <v>41.25</v>
      </c>
      <c r="G508" s="5">
        <f ca="1">AVERAGE(E508:OFFSET(E508,-$F$3+1,0))</f>
        <v>776.29218749999995</v>
      </c>
      <c r="H508" s="4">
        <f t="shared" si="60"/>
        <v>773.83712293877784</v>
      </c>
      <c r="I508" s="3">
        <f ca="1">SLOPE(E508:OFFSET(E508,-$F$3+1,0),A508:OFFSET(A508,-$F$3+1,0))</f>
        <v>2.0543059866656044E-2</v>
      </c>
      <c r="J508" s="3">
        <f ca="1">IF(E508&gt;MAX(E507:OFFSET(E507,-$F$3+1,0)),1,IF(E508&lt;MIN(E507:OFFSET(E507,-$F$3+1,0)),-1,J507))</f>
        <v>1</v>
      </c>
      <c r="K508" s="6">
        <f t="shared" ca="1" si="62"/>
        <v>1</v>
      </c>
      <c r="L508" s="6">
        <f t="shared" ca="1" si="63"/>
        <v>1</v>
      </c>
      <c r="M508" s="6">
        <f t="shared" si="64"/>
        <v>1</v>
      </c>
      <c r="N508" s="6">
        <f t="shared" ca="1" si="65"/>
        <v>1</v>
      </c>
      <c r="O508" s="6">
        <f t="shared" ca="1" si="71"/>
        <v>1</v>
      </c>
      <c r="P508" s="8">
        <f t="shared" ca="1" si="67"/>
        <v>25</v>
      </c>
      <c r="Q508" s="8">
        <f t="shared" ca="1" si="68"/>
        <v>-34</v>
      </c>
      <c r="R508" s="8">
        <f t="shared" si="69"/>
        <v>25.5</v>
      </c>
      <c r="S508" s="8">
        <f t="shared" ca="1" si="70"/>
        <v>-0.5</v>
      </c>
      <c r="T508" s="8">
        <f t="shared" ca="1" si="66"/>
        <v>-14.75</v>
      </c>
    </row>
    <row r="509" spans="1:20" x14ac:dyDescent="0.25">
      <c r="A509" s="1">
        <v>33605</v>
      </c>
      <c r="B509">
        <v>803.75</v>
      </c>
      <c r="C509">
        <v>808.25</v>
      </c>
      <c r="D509">
        <v>799.25</v>
      </c>
      <c r="E509">
        <v>807</v>
      </c>
      <c r="F509" s="3">
        <f t="shared" ca="1" si="61"/>
        <v>40.25</v>
      </c>
      <c r="G509" s="5">
        <f ca="1">AVERAGE(E509:OFFSET(E509,-$F$3+1,0))</f>
        <v>776.5625</v>
      </c>
      <c r="H509" s="4">
        <f t="shared" si="60"/>
        <v>774.24908414450726</v>
      </c>
      <c r="I509" s="3">
        <f ca="1">SLOPE(E509:OFFSET(E509,-$F$3+1,0),A509:OFFSET(A509,-$F$3+1,0))</f>
        <v>2.3534065759757101E-2</v>
      </c>
      <c r="J509" s="3">
        <f ca="1">IF(E509&gt;MAX(E508:OFFSET(E508,-$F$3+1,0)),1,IF(E509&lt;MIN(E508:OFFSET(E508,-$F$3+1,0)),-1,J508))</f>
        <v>1</v>
      </c>
      <c r="K509" s="6">
        <f t="shared" ca="1" si="62"/>
        <v>-1</v>
      </c>
      <c r="L509" s="6">
        <f t="shared" ca="1" si="63"/>
        <v>1</v>
      </c>
      <c r="M509" s="6">
        <f t="shared" si="64"/>
        <v>1</v>
      </c>
      <c r="N509" s="6">
        <f t="shared" ca="1" si="65"/>
        <v>1</v>
      </c>
      <c r="O509" s="6">
        <f t="shared" ca="1" si="71"/>
        <v>1</v>
      </c>
      <c r="P509" s="8">
        <f t="shared" ca="1" si="67"/>
        <v>27</v>
      </c>
      <c r="Q509" s="8">
        <f t="shared" ca="1" si="68"/>
        <v>-32</v>
      </c>
      <c r="R509" s="8">
        <f t="shared" si="69"/>
        <v>27.5</v>
      </c>
      <c r="S509" s="8">
        <f t="shared" ca="1" si="70"/>
        <v>1.5</v>
      </c>
      <c r="T509" s="8">
        <f t="shared" ca="1" si="66"/>
        <v>-14.75</v>
      </c>
    </row>
    <row r="510" spans="1:20" x14ac:dyDescent="0.25">
      <c r="A510" s="1">
        <v>33606</v>
      </c>
      <c r="B510">
        <v>806</v>
      </c>
      <c r="C510">
        <v>808.75</v>
      </c>
      <c r="D510">
        <v>805</v>
      </c>
      <c r="E510">
        <v>807</v>
      </c>
      <c r="F510" s="3">
        <f t="shared" ca="1" si="61"/>
        <v>38.75</v>
      </c>
      <c r="G510" s="5">
        <f ca="1">AVERAGE(E510:OFFSET(E510,-$F$3+1,0))</f>
        <v>776.81406249999998</v>
      </c>
      <c r="H510" s="4">
        <f t="shared" si="60"/>
        <v>774.65592781973078</v>
      </c>
      <c r="I510" s="3">
        <f ca="1">SLOPE(E510:OFFSET(E510,-$F$3+1,0),A510:OFFSET(A510,-$F$3+1,0))</f>
        <v>2.6912431632913437E-2</v>
      </c>
      <c r="J510" s="3">
        <f ca="1">IF(E510&gt;MAX(E509:OFFSET(E509,-$F$3+1,0)),1,IF(E510&lt;MIN(E509:OFFSET(E509,-$F$3+1,0)),-1,J509))</f>
        <v>1</v>
      </c>
      <c r="K510" s="6">
        <f t="shared" ca="1" si="62"/>
        <v>-1</v>
      </c>
      <c r="L510" s="6">
        <f t="shared" ca="1" si="63"/>
        <v>1</v>
      </c>
      <c r="M510" s="6">
        <f t="shared" si="64"/>
        <v>1</v>
      </c>
      <c r="N510" s="6">
        <f t="shared" ca="1" si="65"/>
        <v>1</v>
      </c>
      <c r="O510" s="6">
        <f t="shared" ca="1" si="71"/>
        <v>1</v>
      </c>
      <c r="P510" s="8">
        <f t="shared" ca="1" si="67"/>
        <v>27</v>
      </c>
      <c r="Q510" s="8">
        <f t="shared" ca="1" si="68"/>
        <v>-32</v>
      </c>
      <c r="R510" s="8">
        <f t="shared" si="69"/>
        <v>27.5</v>
      </c>
      <c r="S510" s="8">
        <f t="shared" ca="1" si="70"/>
        <v>1.5</v>
      </c>
      <c r="T510" s="8">
        <f t="shared" ca="1" si="66"/>
        <v>-15.25</v>
      </c>
    </row>
    <row r="511" spans="1:20" x14ac:dyDescent="0.25">
      <c r="A511" s="1">
        <v>33609</v>
      </c>
      <c r="B511">
        <v>806</v>
      </c>
      <c r="C511">
        <v>808.25</v>
      </c>
      <c r="D511">
        <v>805</v>
      </c>
      <c r="E511">
        <v>806.5</v>
      </c>
      <c r="F511" s="3">
        <f t="shared" ca="1" si="61"/>
        <v>39</v>
      </c>
      <c r="G511" s="5">
        <f ca="1">AVERAGE(E511:OFFSET(E511,-$F$3+1,0))</f>
        <v>777.05312500000002</v>
      </c>
      <c r="H511" s="4">
        <f t="shared" si="60"/>
        <v>775.05150635613165</v>
      </c>
      <c r="I511" s="3">
        <f ca="1">SLOPE(E511:OFFSET(E511,-$F$3+1,0),A511:OFFSET(A511,-$F$3+1,0))</f>
        <v>3.042245201126199E-2</v>
      </c>
      <c r="J511" s="3">
        <f ca="1">IF(E511&gt;MAX(E510:OFFSET(E510,-$F$3+1,0)),1,IF(E511&lt;MIN(E510:OFFSET(E510,-$F$3+1,0)),-1,J510))</f>
        <v>1</v>
      </c>
      <c r="K511" s="6">
        <f t="shared" ca="1" si="62"/>
        <v>1</v>
      </c>
      <c r="L511" s="6">
        <f t="shared" ca="1" si="63"/>
        <v>1</v>
      </c>
      <c r="M511" s="6">
        <f t="shared" si="64"/>
        <v>1</v>
      </c>
      <c r="N511" s="6">
        <f t="shared" ca="1" si="65"/>
        <v>1</v>
      </c>
      <c r="O511" s="6">
        <f t="shared" ca="1" si="71"/>
        <v>1</v>
      </c>
      <c r="P511" s="8">
        <f t="shared" ca="1" si="67"/>
        <v>27.5</v>
      </c>
      <c r="Q511" s="8">
        <f t="shared" ca="1" si="68"/>
        <v>-32.5</v>
      </c>
      <c r="R511" s="8">
        <f t="shared" si="69"/>
        <v>27</v>
      </c>
      <c r="S511" s="8">
        <f t="shared" ca="1" si="70"/>
        <v>1</v>
      </c>
      <c r="T511" s="8">
        <f t="shared" ca="1" si="66"/>
        <v>-15.5</v>
      </c>
    </row>
    <row r="512" spans="1:20" x14ac:dyDescent="0.25">
      <c r="A512" s="1">
        <v>33610</v>
      </c>
      <c r="B512">
        <v>804.75</v>
      </c>
      <c r="C512">
        <v>806.25</v>
      </c>
      <c r="D512">
        <v>803.5</v>
      </c>
      <c r="E512">
        <v>806.25</v>
      </c>
      <c r="F512" s="3">
        <f t="shared" ca="1" si="61"/>
        <v>35.25</v>
      </c>
      <c r="G512" s="5">
        <f ca="1">AVERAGE(E512:OFFSET(E512,-$F$3+1,0))</f>
        <v>777.29531250000002</v>
      </c>
      <c r="H512" s="4">
        <f t="shared" si="60"/>
        <v>775.43906528338471</v>
      </c>
      <c r="I512" s="3">
        <f ca="1">SLOPE(E512:OFFSET(E512,-$F$3+1,0),A512:OFFSET(A512,-$F$3+1,0))</f>
        <v>3.3673068185707922E-2</v>
      </c>
      <c r="J512" s="3">
        <f ca="1">IF(E512&gt;MAX(E511:OFFSET(E511,-$F$3+1,0)),1,IF(E512&lt;MIN(E511:OFFSET(E511,-$F$3+1,0)),-1,J511))</f>
        <v>1</v>
      </c>
      <c r="K512" s="6">
        <f t="shared" ca="1" si="62"/>
        <v>-1</v>
      </c>
      <c r="L512" s="6">
        <f t="shared" ca="1" si="63"/>
        <v>1</v>
      </c>
      <c r="M512" s="6">
        <f t="shared" si="64"/>
        <v>1</v>
      </c>
      <c r="N512" s="6">
        <f t="shared" ca="1" si="65"/>
        <v>1</v>
      </c>
      <c r="O512" s="6">
        <f t="shared" ca="1" si="71"/>
        <v>1</v>
      </c>
      <c r="P512" s="8">
        <f t="shared" ca="1" si="67"/>
        <v>27.25</v>
      </c>
      <c r="Q512" s="8">
        <f t="shared" ca="1" si="68"/>
        <v>-32.75</v>
      </c>
      <c r="R512" s="8">
        <f t="shared" si="69"/>
        <v>26.75</v>
      </c>
      <c r="S512" s="8">
        <f t="shared" ca="1" si="70"/>
        <v>0.75</v>
      </c>
      <c r="T512" s="8">
        <f t="shared" ca="1" si="66"/>
        <v>-15.75</v>
      </c>
    </row>
    <row r="513" spans="1:20" x14ac:dyDescent="0.25">
      <c r="A513" s="1">
        <v>33611</v>
      </c>
      <c r="B513">
        <v>804.5</v>
      </c>
      <c r="C513">
        <v>809.25</v>
      </c>
      <c r="D513">
        <v>803.25</v>
      </c>
      <c r="E513">
        <v>806</v>
      </c>
      <c r="F513" s="3">
        <f t="shared" ca="1" si="61"/>
        <v>34.5</v>
      </c>
      <c r="G513" s="5">
        <f ca="1">AVERAGE(E513:OFFSET(E513,-$F$3+1,0))</f>
        <v>777.51406250000002</v>
      </c>
      <c r="H513" s="4">
        <f t="shared" si="60"/>
        <v>775.81870422396378</v>
      </c>
      <c r="I513" s="3">
        <f ca="1">SLOPE(E513:OFFSET(E513,-$F$3+1,0),A513:OFFSET(A513,-$F$3+1,0))</f>
        <v>3.7361203386956199E-2</v>
      </c>
      <c r="J513" s="3">
        <f ca="1">IF(E513&gt;MAX(E512:OFFSET(E512,-$F$3+1,0)),1,IF(E513&lt;MIN(E512:OFFSET(E512,-$F$3+1,0)),-1,J512))</f>
        <v>1</v>
      </c>
      <c r="K513" s="6">
        <f t="shared" ca="1" si="62"/>
        <v>-1</v>
      </c>
      <c r="L513" s="6">
        <f t="shared" ca="1" si="63"/>
        <v>1</v>
      </c>
      <c r="M513" s="6">
        <f t="shared" si="64"/>
        <v>1</v>
      </c>
      <c r="N513" s="6">
        <f t="shared" ca="1" si="65"/>
        <v>1</v>
      </c>
      <c r="O513" s="6">
        <f t="shared" ca="1" si="71"/>
        <v>1</v>
      </c>
      <c r="P513" s="8">
        <f t="shared" ca="1" si="67"/>
        <v>27.5</v>
      </c>
      <c r="Q513" s="8">
        <f t="shared" ca="1" si="68"/>
        <v>-33</v>
      </c>
      <c r="R513" s="8">
        <f t="shared" si="69"/>
        <v>26.5</v>
      </c>
      <c r="S513" s="8">
        <f t="shared" ca="1" si="70"/>
        <v>0.5</v>
      </c>
      <c r="T513" s="8">
        <f t="shared" ca="1" si="66"/>
        <v>-16</v>
      </c>
    </row>
    <row r="514" spans="1:20" x14ac:dyDescent="0.25">
      <c r="A514" s="1">
        <v>33612</v>
      </c>
      <c r="B514">
        <v>806.75</v>
      </c>
      <c r="C514">
        <v>809.25</v>
      </c>
      <c r="D514">
        <v>803.75</v>
      </c>
      <c r="E514">
        <v>805.75</v>
      </c>
      <c r="F514" s="3">
        <f t="shared" ca="1" si="61"/>
        <v>36</v>
      </c>
      <c r="G514" s="5">
        <f ca="1">AVERAGE(E514:OFFSET(E514,-$F$3+1,0))</f>
        <v>777.72812499999998</v>
      </c>
      <c r="H514" s="4">
        <f t="shared" si="60"/>
        <v>776.19052156279656</v>
      </c>
      <c r="I514" s="3">
        <f ca="1">SLOPE(E514:OFFSET(E514,-$F$3+1,0),A514:OFFSET(A514,-$F$3+1,0))</f>
        <v>4.1004753874709733E-2</v>
      </c>
      <c r="J514" s="3">
        <f ca="1">IF(E514&gt;MAX(E513:OFFSET(E513,-$F$3+1,0)),1,IF(E514&lt;MIN(E513:OFFSET(E513,-$F$3+1,0)),-1,J513))</f>
        <v>1</v>
      </c>
      <c r="K514" s="6">
        <f t="shared" ca="1" si="62"/>
        <v>1</v>
      </c>
      <c r="L514" s="6">
        <f t="shared" ca="1" si="63"/>
        <v>1</v>
      </c>
      <c r="M514" s="6">
        <f t="shared" si="64"/>
        <v>1</v>
      </c>
      <c r="N514" s="6">
        <f t="shared" ca="1" si="65"/>
        <v>1</v>
      </c>
      <c r="O514" s="6">
        <f t="shared" ca="1" si="71"/>
        <v>1</v>
      </c>
      <c r="P514" s="8">
        <f t="shared" ca="1" si="67"/>
        <v>27.75</v>
      </c>
      <c r="Q514" s="8">
        <f t="shared" ca="1" si="68"/>
        <v>-33.25</v>
      </c>
      <c r="R514" s="8">
        <f t="shared" si="69"/>
        <v>26.25</v>
      </c>
      <c r="S514" s="8">
        <f t="shared" ca="1" si="70"/>
        <v>0.25</v>
      </c>
      <c r="T514" s="8">
        <f t="shared" ca="1" si="66"/>
        <v>-18.75</v>
      </c>
    </row>
    <row r="515" spans="1:20" x14ac:dyDescent="0.25">
      <c r="A515" s="1">
        <v>33613</v>
      </c>
      <c r="B515">
        <v>804.75</v>
      </c>
      <c r="C515">
        <v>806.5</v>
      </c>
      <c r="D515">
        <v>801.5</v>
      </c>
      <c r="E515">
        <v>803</v>
      </c>
      <c r="F515" s="3">
        <f t="shared" ca="1" si="61"/>
        <v>30.5</v>
      </c>
      <c r="G515" s="5">
        <f ca="1">AVERAGE(E515:OFFSET(E515,-$F$3+1,0))</f>
        <v>777.93593750000002</v>
      </c>
      <c r="H515" s="4">
        <f t="shared" si="60"/>
        <v>776.52355856201643</v>
      </c>
      <c r="I515" s="3">
        <f ca="1">SLOPE(E515:OFFSET(E515,-$F$3+1,0),A515:OFFSET(A515,-$F$3+1,0))</f>
        <v>4.3825074135329635E-2</v>
      </c>
      <c r="J515" s="3">
        <f ca="1">IF(E515&gt;MAX(E514:OFFSET(E514,-$F$3+1,0)),1,IF(E515&lt;MIN(E514:OFFSET(E514,-$F$3+1,0)),-1,J514))</f>
        <v>1</v>
      </c>
      <c r="K515" s="6">
        <f t="shared" ca="1" si="62"/>
        <v>-1</v>
      </c>
      <c r="L515" s="6">
        <f t="shared" ca="1" si="63"/>
        <v>1</v>
      </c>
      <c r="M515" s="6">
        <f t="shared" si="64"/>
        <v>1</v>
      </c>
      <c r="N515" s="6">
        <f t="shared" ca="1" si="65"/>
        <v>1</v>
      </c>
      <c r="O515" s="6">
        <f t="shared" ca="1" si="71"/>
        <v>1</v>
      </c>
      <c r="P515" s="8">
        <f t="shared" ca="1" si="67"/>
        <v>25</v>
      </c>
      <c r="Q515" s="8">
        <f t="shared" ca="1" si="68"/>
        <v>-36</v>
      </c>
      <c r="R515" s="8">
        <f t="shared" si="69"/>
        <v>23.5</v>
      </c>
      <c r="S515" s="8">
        <f t="shared" ca="1" si="70"/>
        <v>-2.5</v>
      </c>
      <c r="T515" s="8">
        <f t="shared" ca="1" si="66"/>
        <v>-19.25</v>
      </c>
    </row>
    <row r="516" spans="1:20" x14ac:dyDescent="0.25">
      <c r="A516" s="1">
        <v>33616</v>
      </c>
      <c r="B516">
        <v>802.75</v>
      </c>
      <c r="C516">
        <v>804</v>
      </c>
      <c r="D516">
        <v>801.75</v>
      </c>
      <c r="E516">
        <v>802.5</v>
      </c>
      <c r="F516" s="3">
        <f t="shared" ca="1" si="61"/>
        <v>25.75</v>
      </c>
      <c r="G516" s="5">
        <f ca="1">AVERAGE(E516:OFFSET(E516,-$F$3+1,0))</f>
        <v>778.12343750000002</v>
      </c>
      <c r="H516" s="4">
        <f t="shared" si="60"/>
        <v>776.84624727553171</v>
      </c>
      <c r="I516" s="3">
        <f ca="1">SLOPE(E516:OFFSET(E516,-$F$3+1,0),A516:OFFSET(A516,-$F$3+1,0))</f>
        <v>4.6986032320484088E-2</v>
      </c>
      <c r="J516" s="3">
        <f ca="1">IF(E516&gt;MAX(E515:OFFSET(E515,-$F$3+1,0)),1,IF(E516&lt;MIN(E515:OFFSET(E515,-$F$3+1,0)),-1,J515))</f>
        <v>1</v>
      </c>
      <c r="K516" s="6">
        <f t="shared" ca="1" si="62"/>
        <v>-1</v>
      </c>
      <c r="L516" s="6">
        <f t="shared" ca="1" si="63"/>
        <v>1</v>
      </c>
      <c r="M516" s="6">
        <f t="shared" si="64"/>
        <v>1</v>
      </c>
      <c r="N516" s="6">
        <f t="shared" ca="1" si="65"/>
        <v>1</v>
      </c>
      <c r="O516" s="6">
        <f t="shared" ca="1" si="71"/>
        <v>1</v>
      </c>
      <c r="P516" s="8">
        <f t="shared" ca="1" si="67"/>
        <v>25.5</v>
      </c>
      <c r="Q516" s="8">
        <f t="shared" ca="1" si="68"/>
        <v>-36.5</v>
      </c>
      <c r="R516" s="8">
        <f t="shared" si="69"/>
        <v>23</v>
      </c>
      <c r="S516" s="8">
        <f t="shared" ca="1" si="70"/>
        <v>-3</v>
      </c>
      <c r="T516" s="8">
        <f t="shared" ca="1" si="66"/>
        <v>-13.25</v>
      </c>
    </row>
    <row r="517" spans="1:20" x14ac:dyDescent="0.25">
      <c r="A517" s="1">
        <v>33617</v>
      </c>
      <c r="B517">
        <v>803.25</v>
      </c>
      <c r="C517">
        <v>809.25</v>
      </c>
      <c r="D517">
        <v>802.5</v>
      </c>
      <c r="E517">
        <v>808.5</v>
      </c>
      <c r="F517" s="3">
        <f t="shared" ca="1" si="61"/>
        <v>30.25</v>
      </c>
      <c r="G517" s="5">
        <f ca="1">AVERAGE(E517:OFFSET(E517,-$F$3+1,0))</f>
        <v>778.32187499999998</v>
      </c>
      <c r="H517" s="4">
        <f t="shared" si="60"/>
        <v>777.23946159509035</v>
      </c>
      <c r="I517" s="3">
        <f ca="1">SLOPE(E517:OFFSET(E517,-$F$3+1,0),A517:OFFSET(A517,-$F$3+1,0))</f>
        <v>5.1739373792718896E-2</v>
      </c>
      <c r="J517" s="3">
        <f ca="1">IF(E517&gt;MAX(E516:OFFSET(E516,-$F$3+1,0)),1,IF(E517&lt;MIN(E516:OFFSET(E516,-$F$3+1,0)),-1,J516))</f>
        <v>1</v>
      </c>
      <c r="K517" s="6">
        <f t="shared" ca="1" si="62"/>
        <v>1</v>
      </c>
      <c r="L517" s="6">
        <f t="shared" ca="1" si="63"/>
        <v>1</v>
      </c>
      <c r="M517" s="6">
        <f t="shared" si="64"/>
        <v>1</v>
      </c>
      <c r="N517" s="6">
        <f t="shared" ca="1" si="65"/>
        <v>1</v>
      </c>
      <c r="O517" s="6">
        <f t="shared" ca="1" si="71"/>
        <v>1</v>
      </c>
      <c r="P517" s="8">
        <f t="shared" ca="1" si="67"/>
        <v>19.5</v>
      </c>
      <c r="Q517" s="8">
        <f t="shared" ca="1" si="68"/>
        <v>-30.5</v>
      </c>
      <c r="R517" s="8">
        <f t="shared" si="69"/>
        <v>29</v>
      </c>
      <c r="S517" s="8">
        <f t="shared" ca="1" si="70"/>
        <v>3</v>
      </c>
      <c r="T517" s="8">
        <f t="shared" ca="1" si="66"/>
        <v>-13.5</v>
      </c>
    </row>
    <row r="518" spans="1:20" x14ac:dyDescent="0.25">
      <c r="A518" s="1">
        <v>33618</v>
      </c>
      <c r="B518">
        <v>809</v>
      </c>
      <c r="C518">
        <v>809.5</v>
      </c>
      <c r="D518">
        <v>806.25</v>
      </c>
      <c r="E518">
        <v>808.25</v>
      </c>
      <c r="F518" s="3">
        <f t="shared" ca="1" si="61"/>
        <v>26.75</v>
      </c>
      <c r="G518" s="5">
        <f ca="1">AVERAGE(E518:OFFSET(E518,-$F$3+1,0))</f>
        <v>778.50937499999998</v>
      </c>
      <c r="H518" s="4">
        <f t="shared" si="60"/>
        <v>777.62468567465442</v>
      </c>
      <c r="I518" s="3">
        <f ca="1">SLOPE(E518:OFFSET(E518,-$F$3+1,0),A518:OFFSET(A518,-$F$3+1,0))</f>
        <v>5.6619265258855855E-2</v>
      </c>
      <c r="J518" s="3">
        <f ca="1">IF(E518&gt;MAX(E517:OFFSET(E517,-$F$3+1,0)),1,IF(E518&lt;MIN(E517:OFFSET(E517,-$F$3+1,0)),-1,J517))</f>
        <v>1</v>
      </c>
      <c r="K518" s="6">
        <f t="shared" ca="1" si="62"/>
        <v>-1</v>
      </c>
      <c r="L518" s="6">
        <f t="shared" ca="1" si="63"/>
        <v>1</v>
      </c>
      <c r="M518" s="6">
        <f t="shared" si="64"/>
        <v>1</v>
      </c>
      <c r="N518" s="6">
        <f t="shared" ca="1" si="65"/>
        <v>1</v>
      </c>
      <c r="O518" s="6">
        <f t="shared" ca="1" si="71"/>
        <v>1</v>
      </c>
      <c r="P518" s="8">
        <f t="shared" ca="1" si="67"/>
        <v>19.25</v>
      </c>
      <c r="Q518" s="8">
        <f t="shared" ca="1" si="68"/>
        <v>-30.75</v>
      </c>
      <c r="R518" s="8">
        <f t="shared" si="69"/>
        <v>28.75</v>
      </c>
      <c r="S518" s="8">
        <f t="shared" ca="1" si="70"/>
        <v>2.75</v>
      </c>
      <c r="T518" s="8">
        <f t="shared" ca="1" si="66"/>
        <v>-15.5</v>
      </c>
    </row>
    <row r="519" spans="1:20" x14ac:dyDescent="0.25">
      <c r="A519" s="1">
        <v>33619</v>
      </c>
      <c r="B519">
        <v>807.75</v>
      </c>
      <c r="C519">
        <v>808</v>
      </c>
      <c r="D519">
        <v>802.75</v>
      </c>
      <c r="E519">
        <v>806.25</v>
      </c>
      <c r="F519" s="3">
        <f t="shared" ca="1" si="61"/>
        <v>22.5</v>
      </c>
      <c r="G519" s="5">
        <f ca="1">AVERAGE(E519:OFFSET(E519,-$F$3+1,0))</f>
        <v>778.6640625</v>
      </c>
      <c r="H519" s="4">
        <f t="shared" si="60"/>
        <v>777.98027964142887</v>
      </c>
      <c r="I519" s="3">
        <f ca="1">SLOPE(E519:OFFSET(E519,-$F$3+1,0),A519:OFFSET(A519,-$F$3+1,0))</f>
        <v>6.1636195816401756E-2</v>
      </c>
      <c r="J519" s="3">
        <f ca="1">IF(E519&gt;MAX(E518:OFFSET(E518,-$F$3+1,0)),1,IF(E519&lt;MIN(E518:OFFSET(E518,-$F$3+1,0)),-1,J518))</f>
        <v>1</v>
      </c>
      <c r="K519" s="6">
        <f t="shared" ca="1" si="62"/>
        <v>-1</v>
      </c>
      <c r="L519" s="6">
        <f t="shared" ca="1" si="63"/>
        <v>1</v>
      </c>
      <c r="M519" s="6">
        <f t="shared" si="64"/>
        <v>1</v>
      </c>
      <c r="N519" s="6">
        <f t="shared" ca="1" si="65"/>
        <v>1</v>
      </c>
      <c r="O519" s="6">
        <f t="shared" ca="1" si="71"/>
        <v>1</v>
      </c>
      <c r="P519" s="8">
        <f t="shared" ca="1" si="67"/>
        <v>21.25</v>
      </c>
      <c r="Q519" s="8">
        <f t="shared" ca="1" si="68"/>
        <v>-32.75</v>
      </c>
      <c r="R519" s="8">
        <f t="shared" si="69"/>
        <v>26.75</v>
      </c>
      <c r="S519" s="8">
        <f t="shared" ca="1" si="70"/>
        <v>0.75</v>
      </c>
      <c r="T519" s="8">
        <f t="shared" ca="1" si="66"/>
        <v>-15.75</v>
      </c>
    </row>
    <row r="520" spans="1:20" x14ac:dyDescent="0.25">
      <c r="A520" s="1">
        <v>33620</v>
      </c>
      <c r="B520">
        <v>806.25</v>
      </c>
      <c r="C520">
        <v>807.25</v>
      </c>
      <c r="D520">
        <v>803.5</v>
      </c>
      <c r="E520">
        <v>806</v>
      </c>
      <c r="F520" s="3">
        <f t="shared" ca="1" si="61"/>
        <v>23.75</v>
      </c>
      <c r="G520" s="5">
        <f ca="1">AVERAGE(E520:OFFSET(E520,-$F$3+1,0))</f>
        <v>778.80312500000002</v>
      </c>
      <c r="H520" s="4">
        <f t="shared" si="60"/>
        <v>778.32835070178373</v>
      </c>
      <c r="I520" s="3">
        <f ca="1">SLOPE(E520:OFFSET(E520,-$F$3+1,0),A520:OFFSET(A520,-$F$3+1,0))</f>
        <v>6.6932585346526602E-2</v>
      </c>
      <c r="J520" s="3">
        <f ca="1">IF(E520&gt;MAX(E519:OFFSET(E519,-$F$3+1,0)),1,IF(E520&lt;MIN(E519:OFFSET(E519,-$F$3+1,0)),-1,J519))</f>
        <v>1</v>
      </c>
      <c r="K520" s="6">
        <f t="shared" ca="1" si="62"/>
        <v>1</v>
      </c>
      <c r="L520" s="6">
        <f t="shared" ca="1" si="63"/>
        <v>1</v>
      </c>
      <c r="M520" s="6">
        <f t="shared" si="64"/>
        <v>1</v>
      </c>
      <c r="N520" s="6">
        <f t="shared" ca="1" si="65"/>
        <v>1</v>
      </c>
      <c r="O520" s="6">
        <f t="shared" ca="1" si="71"/>
        <v>1</v>
      </c>
      <c r="P520" s="8">
        <f t="shared" ca="1" si="67"/>
        <v>21.5</v>
      </c>
      <c r="Q520" s="8">
        <f t="shared" ca="1" si="68"/>
        <v>-33</v>
      </c>
      <c r="R520" s="8">
        <f t="shared" si="69"/>
        <v>26.5</v>
      </c>
      <c r="S520" s="8">
        <f t="shared" ca="1" si="70"/>
        <v>0.5</v>
      </c>
      <c r="T520" s="8">
        <f t="shared" ca="1" si="66"/>
        <v>-17.5</v>
      </c>
    </row>
    <row r="521" spans="1:20" x14ac:dyDescent="0.25">
      <c r="A521" s="1">
        <v>33623</v>
      </c>
      <c r="B521">
        <v>805.5</v>
      </c>
      <c r="C521">
        <v>806.5</v>
      </c>
      <c r="D521">
        <v>802.75</v>
      </c>
      <c r="E521">
        <v>804.25</v>
      </c>
      <c r="F521" s="3">
        <f t="shared" ca="1" si="61"/>
        <v>21.75</v>
      </c>
      <c r="G521" s="5">
        <f ca="1">AVERAGE(E521:OFFSET(E521,-$F$3+1,0))</f>
        <v>778.94062499999995</v>
      </c>
      <c r="H521" s="4">
        <f t="shared" si="60"/>
        <v>778.6503587676001</v>
      </c>
      <c r="I521" s="3">
        <f ca="1">SLOPE(E521:OFFSET(E521,-$F$3+1,0),A521:OFFSET(A521,-$F$3+1,0))</f>
        <v>7.1624768900225497E-2</v>
      </c>
      <c r="J521" s="3">
        <f ca="1">IF(E521&gt;MAX(E520:OFFSET(E520,-$F$3+1,0)),1,IF(E521&lt;MIN(E520:OFFSET(E520,-$F$3+1,0)),-1,J520))</f>
        <v>1</v>
      </c>
      <c r="K521" s="6">
        <f t="shared" ca="1" si="62"/>
        <v>-1</v>
      </c>
      <c r="L521" s="6">
        <f t="shared" ca="1" si="63"/>
        <v>1</v>
      </c>
      <c r="M521" s="6">
        <f t="shared" si="64"/>
        <v>1</v>
      </c>
      <c r="N521" s="6">
        <f t="shared" ca="1" si="65"/>
        <v>1</v>
      </c>
      <c r="O521" s="6">
        <f t="shared" ca="1" si="71"/>
        <v>1</v>
      </c>
      <c r="P521" s="8">
        <f t="shared" ca="1" si="67"/>
        <v>19.75</v>
      </c>
      <c r="Q521" s="8">
        <f t="shared" ca="1" si="68"/>
        <v>-34.75</v>
      </c>
      <c r="R521" s="8">
        <f t="shared" si="69"/>
        <v>24.75</v>
      </c>
      <c r="S521" s="8">
        <f t="shared" ca="1" si="70"/>
        <v>-1.25</v>
      </c>
      <c r="T521" s="8">
        <f t="shared" ca="1" si="66"/>
        <v>-20.5</v>
      </c>
    </row>
    <row r="522" spans="1:20" x14ac:dyDescent="0.25">
      <c r="A522" s="1">
        <v>33624</v>
      </c>
      <c r="B522">
        <v>803.25</v>
      </c>
      <c r="C522">
        <v>803.75</v>
      </c>
      <c r="D522">
        <v>799.5</v>
      </c>
      <c r="E522">
        <v>801.25</v>
      </c>
      <c r="F522" s="3">
        <f t="shared" ca="1" si="61"/>
        <v>21.25</v>
      </c>
      <c r="G522" s="5">
        <f ca="1">AVERAGE(E522:OFFSET(E522,-$F$3+1,0))</f>
        <v>779.05781249999995</v>
      </c>
      <c r="H522" s="4">
        <f t="shared" si="60"/>
        <v>778.93109965247459</v>
      </c>
      <c r="I522" s="3">
        <f ca="1">SLOPE(E522:OFFSET(E522,-$F$3+1,0),A522:OFFSET(A522,-$F$3+1,0))</f>
        <v>7.581696926527326E-2</v>
      </c>
      <c r="J522" s="3">
        <f ca="1">IF(E522&gt;MAX(E521:OFFSET(E521,-$F$3+1,0)),1,IF(E522&lt;MIN(E521:OFFSET(E521,-$F$3+1,0)),-1,J521))</f>
        <v>1</v>
      </c>
      <c r="K522" s="6">
        <f t="shared" ca="1" si="62"/>
        <v>-1</v>
      </c>
      <c r="L522" s="6">
        <f t="shared" ca="1" si="63"/>
        <v>1</v>
      </c>
      <c r="M522" s="6">
        <f t="shared" si="64"/>
        <v>1</v>
      </c>
      <c r="N522" s="6">
        <f t="shared" ca="1" si="65"/>
        <v>1</v>
      </c>
      <c r="O522" s="6">
        <f t="shared" ca="1" si="71"/>
        <v>1</v>
      </c>
      <c r="P522" s="8">
        <f t="shared" ca="1" si="67"/>
        <v>22.75</v>
      </c>
      <c r="Q522" s="8">
        <f t="shared" ca="1" si="68"/>
        <v>-37.75</v>
      </c>
      <c r="R522" s="8">
        <f t="shared" si="69"/>
        <v>21.75</v>
      </c>
      <c r="S522" s="8">
        <f t="shared" ca="1" si="70"/>
        <v>-4.25</v>
      </c>
      <c r="T522" s="8">
        <f t="shared" ca="1" si="66"/>
        <v>-15.75</v>
      </c>
    </row>
    <row r="523" spans="1:20" x14ac:dyDescent="0.25">
      <c r="A523" s="1">
        <v>33625</v>
      </c>
      <c r="B523">
        <v>801</v>
      </c>
      <c r="C523">
        <v>806.5</v>
      </c>
      <c r="D523">
        <v>800.75</v>
      </c>
      <c r="E523">
        <v>806</v>
      </c>
      <c r="F523" s="3">
        <f t="shared" ca="1" si="61"/>
        <v>27.75</v>
      </c>
      <c r="G523" s="5">
        <f ca="1">AVERAGE(E523:OFFSET(E523,-$F$3+1,0))</f>
        <v>779.22031249999998</v>
      </c>
      <c r="H523" s="4">
        <f t="shared" si="60"/>
        <v>779.26735928412086</v>
      </c>
      <c r="I523" s="3">
        <f ca="1">SLOPE(E523:OFFSET(E523,-$F$3+1,0),A523:OFFSET(A523,-$F$3+1,0))</f>
        <v>8.0344595743507788E-2</v>
      </c>
      <c r="J523" s="3">
        <f ca="1">IF(E523&gt;MAX(E522:OFFSET(E522,-$F$3+1,0)),1,IF(E523&lt;MIN(E522:OFFSET(E522,-$F$3+1,0)),-1,J522))</f>
        <v>1</v>
      </c>
      <c r="K523" s="6">
        <f t="shared" ca="1" si="62"/>
        <v>1</v>
      </c>
      <c r="L523" s="6">
        <f t="shared" ca="1" si="63"/>
        <v>1</v>
      </c>
      <c r="M523" s="6">
        <f t="shared" si="64"/>
        <v>1</v>
      </c>
      <c r="N523" s="6">
        <f t="shared" ca="1" si="65"/>
        <v>1</v>
      </c>
      <c r="O523" s="6">
        <f t="shared" ca="1" si="71"/>
        <v>1</v>
      </c>
      <c r="P523" s="8">
        <f t="shared" ca="1" si="67"/>
        <v>18</v>
      </c>
      <c r="Q523" s="8">
        <f t="shared" ca="1" si="68"/>
        <v>-33</v>
      </c>
      <c r="R523" s="8">
        <f t="shared" si="69"/>
        <v>26.5</v>
      </c>
      <c r="S523" s="8">
        <f t="shared" ca="1" si="70"/>
        <v>0.5</v>
      </c>
      <c r="T523" s="8">
        <f t="shared" ca="1" si="66"/>
        <v>-20</v>
      </c>
    </row>
    <row r="524" spans="1:20" x14ac:dyDescent="0.25">
      <c r="A524" s="1">
        <v>33626</v>
      </c>
      <c r="B524">
        <v>806.25</v>
      </c>
      <c r="C524">
        <v>808.25</v>
      </c>
      <c r="D524">
        <v>801.5</v>
      </c>
      <c r="E524">
        <v>801.75</v>
      </c>
      <c r="F524" s="3">
        <f t="shared" ca="1" si="61"/>
        <v>27.5</v>
      </c>
      <c r="G524" s="5">
        <f ca="1">AVERAGE(E524:OFFSET(E524,-$F$3+1,0))</f>
        <v>779.3671875</v>
      </c>
      <c r="H524" s="4">
        <f t="shared" si="60"/>
        <v>779.54664674642993</v>
      </c>
      <c r="I524" s="3">
        <f ca="1">SLOPE(E524:OFFSET(E524,-$F$3+1,0),A524:OFFSET(A524,-$F$3+1,0))</f>
        <v>8.3841858624071022E-2</v>
      </c>
      <c r="J524" s="3">
        <f ca="1">IF(E524&gt;MAX(E523:OFFSET(E523,-$F$3+1,0)),1,IF(E524&lt;MIN(E523:OFFSET(E523,-$F$3+1,0)),-1,J523))</f>
        <v>1</v>
      </c>
      <c r="K524" s="6">
        <f t="shared" ca="1" si="62"/>
        <v>-1</v>
      </c>
      <c r="L524" s="6">
        <f t="shared" ca="1" si="63"/>
        <v>1</v>
      </c>
      <c r="M524" s="6">
        <f t="shared" si="64"/>
        <v>1</v>
      </c>
      <c r="N524" s="6">
        <f t="shared" ca="1" si="65"/>
        <v>1</v>
      </c>
      <c r="O524" s="6">
        <f t="shared" ca="1" si="71"/>
        <v>1</v>
      </c>
      <c r="P524" s="8">
        <f t="shared" ca="1" si="67"/>
        <v>13.75</v>
      </c>
      <c r="Q524" s="8">
        <f t="shared" ca="1" si="68"/>
        <v>-37.25</v>
      </c>
      <c r="R524" s="8">
        <f t="shared" si="69"/>
        <v>22.25</v>
      </c>
      <c r="S524" s="8">
        <f t="shared" ca="1" si="70"/>
        <v>-3.75</v>
      </c>
      <c r="T524" s="8">
        <f t="shared" ca="1" si="66"/>
        <v>-19.25</v>
      </c>
    </row>
    <row r="525" spans="1:20" x14ac:dyDescent="0.25">
      <c r="A525" s="1">
        <v>33627</v>
      </c>
      <c r="B525">
        <v>802</v>
      </c>
      <c r="C525">
        <v>805.5</v>
      </c>
      <c r="D525">
        <v>801.25</v>
      </c>
      <c r="E525">
        <v>802.5</v>
      </c>
      <c r="F525" s="3">
        <f t="shared" ca="1" si="61"/>
        <v>29.75</v>
      </c>
      <c r="G525" s="5">
        <f ca="1">AVERAGE(E525:OFFSET(E525,-$F$3+1,0))</f>
        <v>779.54375000000005</v>
      </c>
      <c r="H525" s="4">
        <f t="shared" si="60"/>
        <v>779.83178156945564</v>
      </c>
      <c r="I525" s="3">
        <f ca="1">SLOPE(E525:OFFSET(E525,-$F$3+1,0),A525:OFFSET(A525,-$F$3+1,0))</f>
        <v>8.6762667038492933E-2</v>
      </c>
      <c r="J525" s="3">
        <f ca="1">IF(E525&gt;MAX(E524:OFFSET(E524,-$F$3+1,0)),1,IF(E525&lt;MIN(E524:OFFSET(E524,-$F$3+1,0)),-1,J524))</f>
        <v>1</v>
      </c>
      <c r="K525" s="6">
        <f t="shared" ca="1" si="62"/>
        <v>1</v>
      </c>
      <c r="L525" s="6">
        <f t="shared" ca="1" si="63"/>
        <v>1</v>
      </c>
      <c r="M525" s="6">
        <f t="shared" si="64"/>
        <v>1</v>
      </c>
      <c r="N525" s="6">
        <f t="shared" ca="1" si="65"/>
        <v>1</v>
      </c>
      <c r="O525" s="6">
        <f t="shared" ca="1" si="71"/>
        <v>1</v>
      </c>
      <c r="P525" s="8">
        <f t="shared" ca="1" si="67"/>
        <v>13</v>
      </c>
      <c r="Q525" s="8">
        <f t="shared" ca="1" si="68"/>
        <v>-36.5</v>
      </c>
      <c r="R525" s="8">
        <f t="shared" si="69"/>
        <v>23</v>
      </c>
      <c r="S525" s="8">
        <f t="shared" ca="1" si="70"/>
        <v>-3</v>
      </c>
      <c r="T525" s="8">
        <f t="shared" ca="1" si="66"/>
        <v>-19.5</v>
      </c>
    </row>
    <row r="526" spans="1:20" x14ac:dyDescent="0.25">
      <c r="A526" s="1">
        <v>33630</v>
      </c>
      <c r="B526">
        <v>803.5</v>
      </c>
      <c r="C526">
        <v>804.75</v>
      </c>
      <c r="D526">
        <v>801.75</v>
      </c>
      <c r="E526">
        <v>802.25</v>
      </c>
      <c r="F526" s="3">
        <f t="shared" ca="1" si="61"/>
        <v>26.25</v>
      </c>
      <c r="G526" s="5">
        <f ca="1">AVERAGE(E526:OFFSET(E526,-$F$3+1,0))</f>
        <v>779.72812499999998</v>
      </c>
      <c r="H526" s="4">
        <f t="shared" si="60"/>
        <v>780.11026875492826</v>
      </c>
      <c r="I526" s="3">
        <f ca="1">SLOPE(E526:OFFSET(E526,-$F$3+1,0),A526:OFFSET(A526,-$F$3+1,0))</f>
        <v>8.9312189656543306E-2</v>
      </c>
      <c r="J526" s="3">
        <f ca="1">IF(E526&gt;MAX(E525:OFFSET(E525,-$F$3+1,0)),1,IF(E526&lt;MIN(E525:OFFSET(E525,-$F$3+1,0)),-1,J525))</f>
        <v>1</v>
      </c>
      <c r="K526" s="6">
        <f t="shared" ca="1" si="62"/>
        <v>-1</v>
      </c>
      <c r="L526" s="6">
        <f t="shared" ca="1" si="63"/>
        <v>1</v>
      </c>
      <c r="M526" s="6">
        <f t="shared" si="64"/>
        <v>1</v>
      </c>
      <c r="N526" s="6">
        <f t="shared" ca="1" si="65"/>
        <v>1</v>
      </c>
      <c r="O526" s="6">
        <f t="shared" ca="1" si="71"/>
        <v>1</v>
      </c>
      <c r="P526" s="8">
        <f t="shared" ca="1" si="67"/>
        <v>12.75</v>
      </c>
      <c r="Q526" s="8">
        <f t="shared" ca="1" si="68"/>
        <v>-36.75</v>
      </c>
      <c r="R526" s="8">
        <f t="shared" si="69"/>
        <v>22.75</v>
      </c>
      <c r="S526" s="8">
        <f t="shared" ca="1" si="70"/>
        <v>-3.25</v>
      </c>
      <c r="T526" s="8">
        <f t="shared" ca="1" si="66"/>
        <v>-19.5</v>
      </c>
    </row>
    <row r="527" spans="1:20" x14ac:dyDescent="0.25">
      <c r="A527" s="1">
        <v>33631</v>
      </c>
      <c r="B527">
        <v>803.75</v>
      </c>
      <c r="C527">
        <v>804.25</v>
      </c>
      <c r="D527">
        <v>801.5</v>
      </c>
      <c r="E527">
        <v>802.25</v>
      </c>
      <c r="F527" s="3">
        <f t="shared" ca="1" si="61"/>
        <v>31.25</v>
      </c>
      <c r="G527" s="5">
        <f ca="1">AVERAGE(E527:OFFSET(E527,-$F$3+1,0))</f>
        <v>779.89218749999998</v>
      </c>
      <c r="H527" s="4">
        <f t="shared" si="60"/>
        <v>780.38529647225835</v>
      </c>
      <c r="I527" s="3">
        <f ca="1">SLOPE(E527:OFFSET(E527,-$F$3+1,0),A527:OFFSET(A527,-$F$3+1,0))</f>
        <v>9.2334261019276803E-2</v>
      </c>
      <c r="J527" s="3">
        <f ca="1">IF(E527&gt;MAX(E526:OFFSET(E526,-$F$3+1,0)),1,IF(E527&lt;MIN(E526:OFFSET(E526,-$F$3+1,0)),-1,J526))</f>
        <v>1</v>
      </c>
      <c r="K527" s="6">
        <f t="shared" ca="1" si="62"/>
        <v>1</v>
      </c>
      <c r="L527" s="6">
        <f t="shared" ca="1" si="63"/>
        <v>1</v>
      </c>
      <c r="M527" s="6">
        <f t="shared" si="64"/>
        <v>1</v>
      </c>
      <c r="N527" s="6">
        <f t="shared" ca="1" si="65"/>
        <v>1</v>
      </c>
      <c r="O527" s="6">
        <f t="shared" ca="1" si="71"/>
        <v>1</v>
      </c>
      <c r="P527" s="8">
        <f t="shared" ca="1" si="67"/>
        <v>12.75</v>
      </c>
      <c r="Q527" s="8">
        <f t="shared" ca="1" si="68"/>
        <v>-36.75</v>
      </c>
      <c r="R527" s="8">
        <f t="shared" si="69"/>
        <v>22.75</v>
      </c>
      <c r="S527" s="8">
        <f t="shared" ca="1" si="70"/>
        <v>-3.25</v>
      </c>
      <c r="T527" s="8">
        <f t="shared" ca="1" si="66"/>
        <v>-24</v>
      </c>
    </row>
    <row r="528" spans="1:20" x14ac:dyDescent="0.25">
      <c r="A528" s="1">
        <v>33632</v>
      </c>
      <c r="B528">
        <v>801.25</v>
      </c>
      <c r="C528">
        <v>805.5</v>
      </c>
      <c r="D528">
        <v>795.25</v>
      </c>
      <c r="E528">
        <v>797.75</v>
      </c>
      <c r="F528" s="3">
        <f t="shared" ca="1" si="61"/>
        <v>25.5</v>
      </c>
      <c r="G528" s="5">
        <f ca="1">AVERAGE(E528:OFFSET(E528,-$F$3+1,0))</f>
        <v>780.05937500000005</v>
      </c>
      <c r="H528" s="4">
        <f t="shared" si="60"/>
        <v>780.60100707508741</v>
      </c>
      <c r="I528" s="3">
        <f ca="1">SLOPE(E528:OFFSET(E528,-$F$3+1,0),A528:OFFSET(A528,-$F$3+1,0))</f>
        <v>9.3758059266244753E-2</v>
      </c>
      <c r="J528" s="3">
        <f ca="1">IF(E528&gt;MAX(E527:OFFSET(E527,-$F$3+1,0)),1,IF(E528&lt;MIN(E527:OFFSET(E527,-$F$3+1,0)),-1,J527))</f>
        <v>1</v>
      </c>
      <c r="K528" s="6">
        <f t="shared" ca="1" si="62"/>
        <v>-1</v>
      </c>
      <c r="L528" s="6">
        <f t="shared" ca="1" si="63"/>
        <v>1</v>
      </c>
      <c r="M528" s="6">
        <f t="shared" si="64"/>
        <v>1</v>
      </c>
      <c r="N528" s="6">
        <f t="shared" ca="1" si="65"/>
        <v>1</v>
      </c>
      <c r="O528" s="6">
        <f t="shared" ca="1" si="71"/>
        <v>1</v>
      </c>
      <c r="P528" s="8">
        <f t="shared" ca="1" si="67"/>
        <v>8.25</v>
      </c>
      <c r="Q528" s="8">
        <f t="shared" ca="1" si="68"/>
        <v>-41.25</v>
      </c>
      <c r="R528" s="8">
        <f t="shared" si="69"/>
        <v>18.25</v>
      </c>
      <c r="S528" s="8">
        <f t="shared" ca="1" si="70"/>
        <v>-7.75</v>
      </c>
      <c r="T528" s="8">
        <f t="shared" ca="1" si="66"/>
        <v>-23</v>
      </c>
    </row>
    <row r="529" spans="1:20" x14ac:dyDescent="0.25">
      <c r="A529" s="1">
        <v>33633</v>
      </c>
      <c r="B529">
        <v>797.75</v>
      </c>
      <c r="C529">
        <v>799</v>
      </c>
      <c r="D529">
        <v>796</v>
      </c>
      <c r="E529">
        <v>798.75</v>
      </c>
      <c r="F529" s="3">
        <f t="shared" ca="1" si="61"/>
        <v>22.5</v>
      </c>
      <c r="G529" s="5">
        <f ca="1">AVERAGE(E529:OFFSET(E529,-$F$3+1,0))</f>
        <v>780.22500000000002</v>
      </c>
      <c r="H529" s="4">
        <f t="shared" si="60"/>
        <v>780.82646040334714</v>
      </c>
      <c r="I529" s="3">
        <f ca="1">SLOPE(E529:OFFSET(E529,-$F$3+1,0),A529:OFFSET(A529,-$F$3+1,0))</f>
        <v>9.5504626579682159E-2</v>
      </c>
      <c r="J529" s="3">
        <f ca="1">IF(E529&gt;MAX(E528:OFFSET(E528,-$F$3+1,0)),1,IF(E529&lt;MIN(E528:OFFSET(E528,-$F$3+1,0)),-1,J528))</f>
        <v>1</v>
      </c>
      <c r="K529" s="6">
        <f t="shared" ca="1" si="62"/>
        <v>-1</v>
      </c>
      <c r="L529" s="6">
        <f t="shared" ca="1" si="63"/>
        <v>1</v>
      </c>
      <c r="M529" s="6">
        <f t="shared" si="64"/>
        <v>1</v>
      </c>
      <c r="N529" s="6">
        <f t="shared" ca="1" si="65"/>
        <v>1</v>
      </c>
      <c r="O529" s="6">
        <f t="shared" ca="1" si="71"/>
        <v>1</v>
      </c>
      <c r="P529" s="8">
        <f t="shared" ca="1" si="67"/>
        <v>7.25</v>
      </c>
      <c r="Q529" s="8">
        <f t="shared" ca="1" si="68"/>
        <v>-40.25</v>
      </c>
      <c r="R529" s="8">
        <f t="shared" si="69"/>
        <v>19.25</v>
      </c>
      <c r="S529" s="8">
        <f t="shared" ca="1" si="70"/>
        <v>-6.75</v>
      </c>
      <c r="T529" s="8">
        <f t="shared" ca="1" si="66"/>
        <v>-26.5</v>
      </c>
    </row>
    <row r="530" spans="1:20" x14ac:dyDescent="0.25">
      <c r="A530" s="1">
        <v>33634</v>
      </c>
      <c r="B530">
        <v>799.25</v>
      </c>
      <c r="C530">
        <v>799.75</v>
      </c>
      <c r="D530">
        <v>794.75</v>
      </c>
      <c r="E530">
        <v>795.25</v>
      </c>
      <c r="F530" s="3">
        <f t="shared" ca="1" si="61"/>
        <v>20.25</v>
      </c>
      <c r="G530" s="5">
        <f ca="1">AVERAGE(E530:OFFSET(E530,-$F$3+1,0))</f>
        <v>780.34375</v>
      </c>
      <c r="H530" s="4">
        <f t="shared" si="60"/>
        <v>781.00563480827452</v>
      </c>
      <c r="I530" s="3">
        <f ca="1">SLOPE(E530:OFFSET(E530,-$F$3+1,0),A530:OFFSET(A530,-$F$3+1,0))</f>
        <v>9.7300796559279409E-2</v>
      </c>
      <c r="J530" s="3">
        <f ca="1">IF(E530&gt;MAX(E529:OFFSET(E529,-$F$3+1,0)),1,IF(E530&lt;MIN(E529:OFFSET(E529,-$F$3+1,0)),-1,J529))</f>
        <v>1</v>
      </c>
      <c r="K530" s="6">
        <f t="shared" ca="1" si="62"/>
        <v>-1</v>
      </c>
      <c r="L530" s="6">
        <f t="shared" ca="1" si="63"/>
        <v>1</v>
      </c>
      <c r="M530" s="6">
        <f t="shared" si="64"/>
        <v>1</v>
      </c>
      <c r="N530" s="6">
        <f t="shared" ca="1" si="65"/>
        <v>1</v>
      </c>
      <c r="O530" s="6">
        <f t="shared" ca="1" si="71"/>
        <v>1</v>
      </c>
      <c r="P530" s="8">
        <f t="shared" ca="1" si="67"/>
        <v>10.75</v>
      </c>
      <c r="Q530" s="8">
        <f t="shared" ca="1" si="68"/>
        <v>-43.75</v>
      </c>
      <c r="R530" s="8">
        <f t="shared" si="69"/>
        <v>15.75</v>
      </c>
      <c r="S530" s="8">
        <f t="shared" ca="1" si="70"/>
        <v>-10.25</v>
      </c>
      <c r="T530" s="8">
        <f t="shared" ca="1" si="66"/>
        <v>-25.5</v>
      </c>
    </row>
    <row r="531" spans="1:20" x14ac:dyDescent="0.25">
      <c r="A531" s="1">
        <v>33637</v>
      </c>
      <c r="B531">
        <v>794.75</v>
      </c>
      <c r="C531">
        <v>797</v>
      </c>
      <c r="D531">
        <v>794.25</v>
      </c>
      <c r="E531">
        <v>796.25</v>
      </c>
      <c r="F531" s="3">
        <f t="shared" ca="1" si="61"/>
        <v>23.25</v>
      </c>
      <c r="G531" s="5">
        <f ca="1">AVERAGE(E531:OFFSET(E531,-$F$3+1,0))</f>
        <v>780.4765625</v>
      </c>
      <c r="H531" s="4">
        <f t="shared" si="60"/>
        <v>781.19500580444503</v>
      </c>
      <c r="I531" s="3">
        <f ca="1">SLOPE(E531:OFFSET(E531,-$F$3+1,0),A531:OFFSET(A531,-$F$3+1,0))</f>
        <v>9.8960904005363157E-2</v>
      </c>
      <c r="J531" s="3">
        <f ca="1">IF(E531&gt;MAX(E530:OFFSET(E530,-$F$3+1,0)),1,IF(E531&lt;MIN(E530:OFFSET(E530,-$F$3+1,0)),-1,J530))</f>
        <v>1</v>
      </c>
      <c r="K531" s="6">
        <f t="shared" ca="1" si="62"/>
        <v>1</v>
      </c>
      <c r="L531" s="6">
        <f t="shared" ca="1" si="63"/>
        <v>1</v>
      </c>
      <c r="M531" s="6">
        <f t="shared" si="64"/>
        <v>1</v>
      </c>
      <c r="N531" s="6">
        <f t="shared" ca="1" si="65"/>
        <v>1</v>
      </c>
      <c r="O531" s="6">
        <f t="shared" ca="1" si="71"/>
        <v>1</v>
      </c>
      <c r="P531" s="8">
        <f t="shared" ca="1" si="67"/>
        <v>9.75</v>
      </c>
      <c r="Q531" s="8">
        <f t="shared" ca="1" si="68"/>
        <v>-42.75</v>
      </c>
      <c r="R531" s="8">
        <f t="shared" si="69"/>
        <v>16.75</v>
      </c>
      <c r="S531" s="8">
        <f t="shared" ca="1" si="70"/>
        <v>-9.25</v>
      </c>
      <c r="T531" s="8">
        <f t="shared" ca="1" si="66"/>
        <v>-21.25</v>
      </c>
    </row>
    <row r="532" spans="1:20" x14ac:dyDescent="0.25">
      <c r="A532" s="1">
        <v>33638</v>
      </c>
      <c r="B532">
        <v>796.75</v>
      </c>
      <c r="C532">
        <v>801</v>
      </c>
      <c r="D532">
        <v>796</v>
      </c>
      <c r="E532">
        <v>800.5</v>
      </c>
      <c r="F532" s="3">
        <f t="shared" ca="1" si="61"/>
        <v>31.25</v>
      </c>
      <c r="G532" s="5">
        <f ca="1">AVERAGE(E532:OFFSET(E532,-$F$3+1,0))</f>
        <v>780.6484375</v>
      </c>
      <c r="H532" s="4">
        <f t="shared" si="60"/>
        <v>781.4348193969364</v>
      </c>
      <c r="I532" s="3">
        <f ca="1">SLOPE(E532:OFFSET(E532,-$F$3+1,0),A532:OFFSET(A532,-$F$3+1,0))</f>
        <v>0.10095863668994653</v>
      </c>
      <c r="J532" s="3">
        <f ca="1">IF(E532&gt;MAX(E531:OFFSET(E531,-$F$3+1,0)),1,IF(E532&lt;MIN(E531:OFFSET(E531,-$F$3+1,0)),-1,J531))</f>
        <v>1</v>
      </c>
      <c r="K532" s="6">
        <f t="shared" ca="1" si="62"/>
        <v>1</v>
      </c>
      <c r="L532" s="6">
        <f t="shared" ca="1" si="63"/>
        <v>1</v>
      </c>
      <c r="M532" s="6">
        <f t="shared" si="64"/>
        <v>1</v>
      </c>
      <c r="N532" s="6">
        <f t="shared" ca="1" si="65"/>
        <v>1</v>
      </c>
      <c r="O532" s="6">
        <f t="shared" ca="1" si="71"/>
        <v>1</v>
      </c>
      <c r="P532" s="8">
        <f t="shared" ca="1" si="67"/>
        <v>14</v>
      </c>
      <c r="Q532" s="8">
        <f t="shared" ca="1" si="68"/>
        <v>-38.5</v>
      </c>
      <c r="R532" s="8">
        <f t="shared" si="69"/>
        <v>21</v>
      </c>
      <c r="S532" s="8">
        <f t="shared" ca="1" si="70"/>
        <v>-5</v>
      </c>
      <c r="T532" s="8">
        <f t="shared" ca="1" si="66"/>
        <v>-21.25</v>
      </c>
    </row>
    <row r="533" spans="1:20" x14ac:dyDescent="0.25">
      <c r="A533" s="1">
        <v>33639</v>
      </c>
      <c r="B533">
        <v>801</v>
      </c>
      <c r="C533">
        <v>803.5</v>
      </c>
      <c r="D533">
        <v>800.25</v>
      </c>
      <c r="E533">
        <v>800.5</v>
      </c>
      <c r="F533" s="3">
        <f t="shared" ca="1" si="61"/>
        <v>30.75</v>
      </c>
      <c r="G533" s="5">
        <f ca="1">AVERAGE(E533:OFFSET(E533,-$F$3+1,0))</f>
        <v>780.84375</v>
      </c>
      <c r="H533" s="4">
        <f t="shared" si="60"/>
        <v>781.67165393858932</v>
      </c>
      <c r="I533" s="3">
        <f ca="1">SLOPE(E533:OFFSET(E533,-$F$3+1,0),A533:OFFSET(A533,-$F$3+1,0))</f>
        <v>0.10229731584449839</v>
      </c>
      <c r="J533" s="3">
        <f ca="1">IF(E533&gt;MAX(E532:OFFSET(E532,-$F$3+1,0)),1,IF(E533&lt;MIN(E532:OFFSET(E532,-$F$3+1,0)),-1,J532))</f>
        <v>1</v>
      </c>
      <c r="K533" s="6">
        <f t="shared" ca="1" si="62"/>
        <v>-1</v>
      </c>
      <c r="L533" s="6">
        <f t="shared" ca="1" si="63"/>
        <v>1</v>
      </c>
      <c r="M533" s="6">
        <f t="shared" si="64"/>
        <v>1</v>
      </c>
      <c r="N533" s="6">
        <f t="shared" ca="1" si="65"/>
        <v>1</v>
      </c>
      <c r="O533" s="6">
        <f t="shared" ca="1" si="71"/>
        <v>1</v>
      </c>
      <c r="P533" s="8">
        <f t="shared" ca="1" si="67"/>
        <v>14</v>
      </c>
      <c r="Q533" s="8">
        <f t="shared" ca="1" si="68"/>
        <v>-38.5</v>
      </c>
      <c r="R533" s="8">
        <f t="shared" si="69"/>
        <v>21</v>
      </c>
      <c r="S533" s="8">
        <f t="shared" ca="1" si="70"/>
        <v>-5</v>
      </c>
      <c r="T533" s="8">
        <f t="shared" ca="1" si="66"/>
        <v>-20.5</v>
      </c>
    </row>
    <row r="534" spans="1:20" x14ac:dyDescent="0.25">
      <c r="A534" s="1">
        <v>33640</v>
      </c>
      <c r="B534">
        <v>800.75</v>
      </c>
      <c r="C534">
        <v>801.75</v>
      </c>
      <c r="D534">
        <v>799</v>
      </c>
      <c r="E534">
        <v>801.25</v>
      </c>
      <c r="F534" s="3">
        <f t="shared" ca="1" si="61"/>
        <v>29.5</v>
      </c>
      <c r="G534" s="5">
        <f ca="1">AVERAGE(E534:OFFSET(E534,-$F$3+1,0))</f>
        <v>781.04062499999998</v>
      </c>
      <c r="H534" s="4">
        <f t="shared" si="60"/>
        <v>781.91486320643298</v>
      </c>
      <c r="I534" s="3">
        <f ca="1">SLOPE(E534:OFFSET(E534,-$F$3+1,0),A534:OFFSET(A534,-$F$3+1,0))</f>
        <v>0.10378564733534724</v>
      </c>
      <c r="J534" s="3">
        <f ca="1">IF(E534&gt;MAX(E533:OFFSET(E533,-$F$3+1,0)),1,IF(E534&lt;MIN(E533:OFFSET(E533,-$F$3+1,0)),-1,J533))</f>
        <v>1</v>
      </c>
      <c r="K534" s="6">
        <f t="shared" ca="1" si="62"/>
        <v>-1</v>
      </c>
      <c r="L534" s="6">
        <f t="shared" ca="1" si="63"/>
        <v>1</v>
      </c>
      <c r="M534" s="6">
        <f t="shared" si="64"/>
        <v>1</v>
      </c>
      <c r="N534" s="6">
        <f t="shared" ca="1" si="65"/>
        <v>1</v>
      </c>
      <c r="O534" s="6">
        <f t="shared" ca="1" si="71"/>
        <v>1</v>
      </c>
      <c r="P534" s="8">
        <f t="shared" ca="1" si="67"/>
        <v>13.25</v>
      </c>
      <c r="Q534" s="8">
        <f t="shared" ca="1" si="68"/>
        <v>-37.75</v>
      </c>
      <c r="R534" s="8">
        <f t="shared" si="69"/>
        <v>21.75</v>
      </c>
      <c r="S534" s="8">
        <f t="shared" ca="1" si="70"/>
        <v>-4.25</v>
      </c>
      <c r="T534" s="8">
        <f t="shared" ca="1" si="66"/>
        <v>-22.75</v>
      </c>
    </row>
    <row r="535" spans="1:20" x14ac:dyDescent="0.25">
      <c r="A535" s="1">
        <v>33641</v>
      </c>
      <c r="B535">
        <v>801.25</v>
      </c>
      <c r="C535">
        <v>802.75</v>
      </c>
      <c r="D535">
        <v>794.5</v>
      </c>
      <c r="E535">
        <v>799</v>
      </c>
      <c r="F535" s="3">
        <f t="shared" ca="1" si="61"/>
        <v>34.25</v>
      </c>
      <c r="G535" s="5">
        <f ca="1">AVERAGE(E535:OFFSET(E535,-$F$3+1,0))</f>
        <v>781.2109375</v>
      </c>
      <c r="H535" s="4">
        <f t="shared" si="60"/>
        <v>782.12710093057672</v>
      </c>
      <c r="I535" s="3">
        <f ca="1">SLOPE(E535:OFFSET(E535,-$F$3+1,0),A535:OFFSET(A535,-$F$3+1,0))</f>
        <v>0.10518726031096573</v>
      </c>
      <c r="J535" s="3">
        <f ca="1">IF(E535&gt;MAX(E534:OFFSET(E534,-$F$3+1,0)),1,IF(E535&lt;MIN(E534:OFFSET(E534,-$F$3+1,0)),-1,J534))</f>
        <v>1</v>
      </c>
      <c r="K535" s="6">
        <f t="shared" ca="1" si="62"/>
        <v>1</v>
      </c>
      <c r="L535" s="6">
        <f t="shared" ca="1" si="63"/>
        <v>1</v>
      </c>
      <c r="M535" s="6">
        <f t="shared" si="64"/>
        <v>1</v>
      </c>
      <c r="N535" s="6">
        <f t="shared" ca="1" si="65"/>
        <v>1</v>
      </c>
      <c r="O535" s="6">
        <f t="shared" ca="1" si="71"/>
        <v>1</v>
      </c>
      <c r="P535" s="8">
        <f t="shared" ca="1" si="67"/>
        <v>15.5</v>
      </c>
      <c r="Q535" s="8">
        <f t="shared" ca="1" si="68"/>
        <v>-40</v>
      </c>
      <c r="R535" s="8">
        <f t="shared" si="69"/>
        <v>19.5</v>
      </c>
      <c r="S535" s="8">
        <f t="shared" ca="1" si="70"/>
        <v>-6.5</v>
      </c>
      <c r="T535" s="8">
        <f t="shared" ca="1" si="66"/>
        <v>-21</v>
      </c>
    </row>
    <row r="536" spans="1:20" x14ac:dyDescent="0.25">
      <c r="A536" s="1">
        <v>33644</v>
      </c>
      <c r="B536">
        <v>799.25</v>
      </c>
      <c r="C536">
        <v>801.25</v>
      </c>
      <c r="D536">
        <v>798.75</v>
      </c>
      <c r="E536">
        <v>800.75</v>
      </c>
      <c r="F536" s="3">
        <f t="shared" ca="1" si="61"/>
        <v>35.75</v>
      </c>
      <c r="G536" s="5">
        <f ca="1">AVERAGE(E536:OFFSET(E536,-$F$3+1,0))</f>
        <v>781.43593750000002</v>
      </c>
      <c r="H536" s="4">
        <f t="shared" ref="H536:H599" si="72">H535+$H$3*(E536-H535)</f>
        <v>782.35844129168754</v>
      </c>
      <c r="I536" s="3">
        <f ca="1">SLOPE(E536:OFFSET(E536,-$F$3+1,0),A536:OFFSET(A536,-$F$3+1,0))</f>
        <v>0.10563393357123063</v>
      </c>
      <c r="J536" s="3">
        <f ca="1">IF(E536&gt;MAX(E535:OFFSET(E535,-$F$3+1,0)),1,IF(E536&lt;MIN(E535:OFFSET(E535,-$F$3+1,0)),-1,J535))</f>
        <v>1</v>
      </c>
      <c r="K536" s="6">
        <f t="shared" ca="1" si="62"/>
        <v>1</v>
      </c>
      <c r="L536" s="6">
        <f t="shared" ca="1" si="63"/>
        <v>1</v>
      </c>
      <c r="M536" s="6">
        <f t="shared" si="64"/>
        <v>1</v>
      </c>
      <c r="N536" s="6">
        <f t="shared" ca="1" si="65"/>
        <v>1</v>
      </c>
      <c r="O536" s="6">
        <f t="shared" ca="1" si="71"/>
        <v>1</v>
      </c>
      <c r="P536" s="8">
        <f t="shared" ca="1" si="67"/>
        <v>17.25</v>
      </c>
      <c r="Q536" s="8">
        <f t="shared" ca="1" si="68"/>
        <v>-38.25</v>
      </c>
      <c r="R536" s="8">
        <f t="shared" si="69"/>
        <v>21.25</v>
      </c>
      <c r="S536" s="8">
        <f t="shared" ca="1" si="70"/>
        <v>-4.75</v>
      </c>
      <c r="T536" s="8">
        <f t="shared" ca="1" si="66"/>
        <v>-20.5</v>
      </c>
    </row>
    <row r="537" spans="1:20" x14ac:dyDescent="0.25">
      <c r="A537" s="1">
        <v>33645</v>
      </c>
      <c r="B537">
        <v>800.75</v>
      </c>
      <c r="C537">
        <v>802.25</v>
      </c>
      <c r="D537">
        <v>799.25</v>
      </c>
      <c r="E537">
        <v>801.25</v>
      </c>
      <c r="F537" s="3">
        <f t="shared" ca="1" si="61"/>
        <v>34.75</v>
      </c>
      <c r="G537" s="5">
        <f ca="1">AVERAGE(E537:OFFSET(E537,-$F$3+1,0))</f>
        <v>781.66250000000002</v>
      </c>
      <c r="H537" s="4">
        <f t="shared" si="72"/>
        <v>782.59311903961691</v>
      </c>
      <c r="I537" s="3">
        <f ca="1">SLOPE(E537:OFFSET(E537,-$F$3+1,0),A537:OFFSET(A537,-$F$3+1,0))</f>
        <v>0.10613699588886751</v>
      </c>
      <c r="J537" s="3">
        <f ca="1">IF(E537&gt;MAX(E536:OFFSET(E536,-$F$3+1,0)),1,IF(E537&lt;MIN(E536:OFFSET(E536,-$F$3+1,0)),-1,J536))</f>
        <v>1</v>
      </c>
      <c r="K537" s="6">
        <f t="shared" ca="1" si="62"/>
        <v>-1</v>
      </c>
      <c r="L537" s="6">
        <f t="shared" ca="1" si="63"/>
        <v>1</v>
      </c>
      <c r="M537" s="6">
        <f t="shared" si="64"/>
        <v>1</v>
      </c>
      <c r="N537" s="6">
        <f t="shared" ca="1" si="65"/>
        <v>1</v>
      </c>
      <c r="O537" s="6">
        <f t="shared" ca="1" si="71"/>
        <v>1</v>
      </c>
      <c r="P537" s="8">
        <f t="shared" ca="1" si="67"/>
        <v>17.75</v>
      </c>
      <c r="Q537" s="8">
        <f t="shared" ca="1" si="68"/>
        <v>-37.75</v>
      </c>
      <c r="R537" s="8">
        <f t="shared" si="69"/>
        <v>21.75</v>
      </c>
      <c r="S537" s="8">
        <f t="shared" ca="1" si="70"/>
        <v>-4.25</v>
      </c>
      <c r="T537" s="8">
        <f t="shared" ca="1" si="66"/>
        <v>-16.75</v>
      </c>
    </row>
    <row r="538" spans="1:20" x14ac:dyDescent="0.25">
      <c r="A538" s="1">
        <v>33646</v>
      </c>
      <c r="B538">
        <v>800.75</v>
      </c>
      <c r="C538">
        <v>805.75</v>
      </c>
      <c r="D538">
        <v>800.5</v>
      </c>
      <c r="E538">
        <v>805</v>
      </c>
      <c r="F538" s="3">
        <f t="shared" ca="1" si="61"/>
        <v>36.5</v>
      </c>
      <c r="G538" s="5">
        <f ca="1">AVERAGE(E538:OFFSET(E538,-$F$3+1,0))</f>
        <v>781.90312500000005</v>
      </c>
      <c r="H538" s="4">
        <f t="shared" si="72"/>
        <v>782.87146538695083</v>
      </c>
      <c r="I538" s="3">
        <f ca="1">SLOPE(E538:OFFSET(E538,-$F$3+1,0),A538:OFFSET(A538,-$F$3+1,0))</f>
        <v>0.1074277176341278</v>
      </c>
      <c r="J538" s="3">
        <f ca="1">IF(E538&gt;MAX(E537:OFFSET(E537,-$F$3+1,0)),1,IF(E538&lt;MIN(E537:OFFSET(E537,-$F$3+1,0)),-1,J537))</f>
        <v>1</v>
      </c>
      <c r="K538" s="6">
        <f t="shared" ca="1" si="62"/>
        <v>1</v>
      </c>
      <c r="L538" s="6">
        <f t="shared" ca="1" si="63"/>
        <v>1</v>
      </c>
      <c r="M538" s="6">
        <f t="shared" si="64"/>
        <v>1</v>
      </c>
      <c r="N538" s="6">
        <f t="shared" ca="1" si="65"/>
        <v>1</v>
      </c>
      <c r="O538" s="6">
        <f t="shared" ca="1" si="71"/>
        <v>1</v>
      </c>
      <c r="P538" s="8">
        <f t="shared" ca="1" si="67"/>
        <v>14</v>
      </c>
      <c r="Q538" s="8">
        <f t="shared" ca="1" si="68"/>
        <v>-34</v>
      </c>
      <c r="R538" s="8">
        <f t="shared" si="69"/>
        <v>25.5</v>
      </c>
      <c r="S538" s="8">
        <f t="shared" ca="1" si="70"/>
        <v>-0.5</v>
      </c>
      <c r="T538" s="8">
        <f t="shared" ca="1" si="66"/>
        <v>-20.75</v>
      </c>
    </row>
    <row r="539" spans="1:20" x14ac:dyDescent="0.25">
      <c r="A539" s="1">
        <v>33647</v>
      </c>
      <c r="B539">
        <v>804.25</v>
      </c>
      <c r="C539">
        <v>805.25</v>
      </c>
      <c r="D539">
        <v>799</v>
      </c>
      <c r="E539">
        <v>801</v>
      </c>
      <c r="F539" s="3">
        <f t="shared" ca="1" si="61"/>
        <v>37.5</v>
      </c>
      <c r="G539" s="5">
        <f ca="1">AVERAGE(E539:OFFSET(E539,-$F$3+1,0))</f>
        <v>782.10625000000005</v>
      </c>
      <c r="H539" s="4">
        <f t="shared" si="72"/>
        <v>783.09666457469052</v>
      </c>
      <c r="I539" s="3">
        <f ca="1">SLOPE(E539:OFFSET(E539,-$F$3+1,0),A539:OFFSET(A539,-$F$3+1,0))</f>
        <v>0.1083296739421608</v>
      </c>
      <c r="J539" s="3">
        <f ca="1">IF(E539&gt;MAX(E538:OFFSET(E538,-$F$3+1,0)),1,IF(E539&lt;MIN(E538:OFFSET(E538,-$F$3+1,0)),-1,J538))</f>
        <v>1</v>
      </c>
      <c r="K539" s="6">
        <f t="shared" ca="1" si="62"/>
        <v>1</v>
      </c>
      <c r="L539" s="6">
        <f t="shared" ca="1" si="63"/>
        <v>1</v>
      </c>
      <c r="M539" s="6">
        <f t="shared" si="64"/>
        <v>1</v>
      </c>
      <c r="N539" s="6">
        <f t="shared" ca="1" si="65"/>
        <v>1</v>
      </c>
      <c r="O539" s="6">
        <f t="shared" ca="1" si="71"/>
        <v>1</v>
      </c>
      <c r="P539" s="8">
        <f t="shared" ca="1" si="67"/>
        <v>10</v>
      </c>
      <c r="Q539" s="8">
        <f t="shared" ca="1" si="68"/>
        <v>-38</v>
      </c>
      <c r="R539" s="8">
        <f t="shared" si="69"/>
        <v>21.5</v>
      </c>
      <c r="S539" s="8">
        <f t="shared" ca="1" si="70"/>
        <v>-4.5</v>
      </c>
      <c r="T539" s="8">
        <f t="shared" ca="1" si="66"/>
        <v>-22.75</v>
      </c>
    </row>
    <row r="540" spans="1:20" x14ac:dyDescent="0.25">
      <c r="A540" s="1">
        <v>33648</v>
      </c>
      <c r="B540">
        <v>800</v>
      </c>
      <c r="C540">
        <v>801.75</v>
      </c>
      <c r="D540">
        <v>798</v>
      </c>
      <c r="E540">
        <v>799</v>
      </c>
      <c r="F540" s="3">
        <f t="shared" ca="1" si="61"/>
        <v>27.25</v>
      </c>
      <c r="G540" s="5">
        <f ca="1">AVERAGE(E540:OFFSET(E540,-$F$3+1,0))</f>
        <v>782.328125</v>
      </c>
      <c r="H540" s="4">
        <f t="shared" si="72"/>
        <v>783.29422153649557</v>
      </c>
      <c r="I540" s="3">
        <f ca="1">SLOPE(E540:OFFSET(E540,-$F$3+1,0),A540:OFFSET(A540,-$F$3+1,0))</f>
        <v>0.10802931873132481</v>
      </c>
      <c r="J540" s="3">
        <f ca="1">IF(E540&gt;MAX(E539:OFFSET(E539,-$F$3+1,0)),1,IF(E540&lt;MIN(E539:OFFSET(E539,-$F$3+1,0)),-1,J539))</f>
        <v>1</v>
      </c>
      <c r="K540" s="6">
        <f t="shared" ca="1" si="62"/>
        <v>-1</v>
      </c>
      <c r="L540" s="6">
        <f t="shared" ca="1" si="63"/>
        <v>1</v>
      </c>
      <c r="M540" s="6">
        <f t="shared" si="64"/>
        <v>1</v>
      </c>
      <c r="N540" s="6">
        <f t="shared" ca="1" si="65"/>
        <v>1</v>
      </c>
      <c r="O540" s="6">
        <f t="shared" ca="1" si="71"/>
        <v>1</v>
      </c>
      <c r="P540" s="8">
        <f t="shared" ca="1" si="67"/>
        <v>8</v>
      </c>
      <c r="Q540" s="8">
        <f t="shared" ca="1" si="68"/>
        <v>-40</v>
      </c>
      <c r="R540" s="8">
        <f t="shared" si="69"/>
        <v>19.5</v>
      </c>
      <c r="S540" s="8">
        <f t="shared" ca="1" si="70"/>
        <v>-6.5</v>
      </c>
      <c r="T540" s="8">
        <f t="shared" ca="1" si="66"/>
        <v>-26.75</v>
      </c>
    </row>
    <row r="541" spans="1:20" x14ac:dyDescent="0.25">
      <c r="A541" s="1">
        <v>33652</v>
      </c>
      <c r="B541">
        <v>799.75</v>
      </c>
      <c r="C541">
        <v>801</v>
      </c>
      <c r="D541">
        <v>792.75</v>
      </c>
      <c r="E541">
        <v>795</v>
      </c>
      <c r="F541" s="3">
        <f t="shared" ca="1" si="61"/>
        <v>23</v>
      </c>
      <c r="G541" s="5">
        <f ca="1">AVERAGE(E541:OFFSET(E541,-$F$3+1,0))</f>
        <v>782.47343750000005</v>
      </c>
      <c r="H541" s="4">
        <f t="shared" si="72"/>
        <v>783.43963493355773</v>
      </c>
      <c r="I541" s="3">
        <f ca="1">SLOPE(E541:OFFSET(E541,-$F$3+1,0),A541:OFFSET(A541,-$F$3+1,0))</f>
        <v>0.10829815495754017</v>
      </c>
      <c r="J541" s="3">
        <f ca="1">IF(E541&gt;MAX(E540:OFFSET(E540,-$F$3+1,0)),1,IF(E541&lt;MIN(E540:OFFSET(E540,-$F$3+1,0)),-1,J540))</f>
        <v>1</v>
      </c>
      <c r="K541" s="6">
        <f t="shared" ca="1" si="62"/>
        <v>-1</v>
      </c>
      <c r="L541" s="6">
        <f t="shared" ca="1" si="63"/>
        <v>1</v>
      </c>
      <c r="M541" s="6">
        <f t="shared" si="64"/>
        <v>1</v>
      </c>
      <c r="N541" s="6">
        <f t="shared" ca="1" si="65"/>
        <v>1</v>
      </c>
      <c r="O541" s="6">
        <f t="shared" ca="1" si="71"/>
        <v>1</v>
      </c>
      <c r="P541" s="8">
        <f t="shared" ca="1" si="67"/>
        <v>12</v>
      </c>
      <c r="Q541" s="8">
        <f t="shared" ca="1" si="68"/>
        <v>-44</v>
      </c>
      <c r="R541" s="8">
        <f t="shared" si="69"/>
        <v>15.5</v>
      </c>
      <c r="S541" s="8">
        <f t="shared" ca="1" si="70"/>
        <v>-10.5</v>
      </c>
      <c r="T541" s="8">
        <f t="shared" ca="1" si="66"/>
        <v>-26</v>
      </c>
    </row>
    <row r="542" spans="1:20" x14ac:dyDescent="0.25">
      <c r="A542" s="1">
        <v>33653</v>
      </c>
      <c r="B542">
        <v>794.75</v>
      </c>
      <c r="C542">
        <v>796.25</v>
      </c>
      <c r="D542">
        <v>793.5</v>
      </c>
      <c r="E542">
        <v>795.75</v>
      </c>
      <c r="F542" s="3">
        <f t="shared" ca="1" si="61"/>
        <v>28.5</v>
      </c>
      <c r="G542" s="5">
        <f ca="1">AVERAGE(E542:OFFSET(E542,-$F$3+1,0))</f>
        <v>782.62187500000005</v>
      </c>
      <c r="H542" s="4">
        <f t="shared" si="72"/>
        <v>783.59255872320296</v>
      </c>
      <c r="I542" s="3">
        <f ca="1">SLOPE(E542:OFFSET(E542,-$F$3+1,0),A542:OFFSET(A542,-$F$3+1,0))</f>
        <v>0.10869985029469847</v>
      </c>
      <c r="J542" s="3">
        <f ca="1">IF(E542&gt;MAX(E541:OFFSET(E541,-$F$3+1,0)),1,IF(E542&lt;MIN(E541:OFFSET(E541,-$F$3+1,0)),-1,J541))</f>
        <v>1</v>
      </c>
      <c r="K542" s="6">
        <f t="shared" ca="1" si="62"/>
        <v>1</v>
      </c>
      <c r="L542" s="6">
        <f t="shared" ca="1" si="63"/>
        <v>1</v>
      </c>
      <c r="M542" s="6">
        <f t="shared" si="64"/>
        <v>1</v>
      </c>
      <c r="N542" s="6">
        <f t="shared" ca="1" si="65"/>
        <v>1</v>
      </c>
      <c r="O542" s="6">
        <f t="shared" ca="1" si="71"/>
        <v>1</v>
      </c>
      <c r="P542" s="8">
        <f t="shared" ca="1" si="67"/>
        <v>11.25</v>
      </c>
      <c r="Q542" s="8">
        <f t="shared" ca="1" si="68"/>
        <v>-43.25</v>
      </c>
      <c r="R542" s="8">
        <f t="shared" si="69"/>
        <v>16.25</v>
      </c>
      <c r="S542" s="8">
        <f t="shared" ca="1" si="70"/>
        <v>-9.75</v>
      </c>
      <c r="T542" s="8">
        <f t="shared" ca="1" si="66"/>
        <v>-21.25</v>
      </c>
    </row>
    <row r="543" spans="1:20" x14ac:dyDescent="0.25">
      <c r="A543" s="1">
        <v>33654</v>
      </c>
      <c r="B543">
        <v>796</v>
      </c>
      <c r="C543">
        <v>801</v>
      </c>
      <c r="D543">
        <v>795.5</v>
      </c>
      <c r="E543">
        <v>800.5</v>
      </c>
      <c r="F543" s="3">
        <f t="shared" ca="1" si="61"/>
        <v>33</v>
      </c>
      <c r="G543" s="5">
        <f ca="1">AVERAGE(E543:OFFSET(E543,-$F$3+1,0))</f>
        <v>782.82968749999998</v>
      </c>
      <c r="H543" s="4">
        <f t="shared" si="72"/>
        <v>783.80258904962284</v>
      </c>
      <c r="I543" s="3">
        <f ca="1">SLOPE(E543:OFFSET(E543,-$F$3+1,0),A543:OFFSET(A543,-$F$3+1,0))</f>
        <v>0.10906549474012306</v>
      </c>
      <c r="J543" s="3">
        <f ca="1">IF(E543&gt;MAX(E542:OFFSET(E542,-$F$3+1,0)),1,IF(E543&lt;MIN(E542:OFFSET(E542,-$F$3+1,0)),-1,J542))</f>
        <v>1</v>
      </c>
      <c r="K543" s="6">
        <f t="shared" ca="1" si="62"/>
        <v>1</v>
      </c>
      <c r="L543" s="6">
        <f t="shared" ca="1" si="63"/>
        <v>1</v>
      </c>
      <c r="M543" s="6">
        <f t="shared" si="64"/>
        <v>1</v>
      </c>
      <c r="N543" s="6">
        <f t="shared" ca="1" si="65"/>
        <v>1</v>
      </c>
      <c r="O543" s="6">
        <f t="shared" ca="1" si="71"/>
        <v>1</v>
      </c>
      <c r="P543" s="8">
        <f t="shared" ca="1" si="67"/>
        <v>16</v>
      </c>
      <c r="Q543" s="8">
        <f t="shared" ca="1" si="68"/>
        <v>-38.5</v>
      </c>
      <c r="R543" s="8">
        <f t="shared" si="69"/>
        <v>21</v>
      </c>
      <c r="S543" s="8">
        <f t="shared" ca="1" si="70"/>
        <v>-5</v>
      </c>
      <c r="T543" s="8">
        <f t="shared" ca="1" si="66"/>
        <v>-22.75</v>
      </c>
    </row>
    <row r="544" spans="1:20" x14ac:dyDescent="0.25">
      <c r="A544" s="1">
        <v>33655</v>
      </c>
      <c r="B544">
        <v>799.75</v>
      </c>
      <c r="C544">
        <v>801.25</v>
      </c>
      <c r="D544">
        <v>796.25</v>
      </c>
      <c r="E544">
        <v>799</v>
      </c>
      <c r="F544" s="3">
        <f t="shared" ca="1" si="61"/>
        <v>27.5</v>
      </c>
      <c r="G544" s="5">
        <f ca="1">AVERAGE(E544:OFFSET(E544,-$F$3+1,0))</f>
        <v>783.02656249999995</v>
      </c>
      <c r="H544" s="4">
        <f t="shared" si="72"/>
        <v>783.99137676329212</v>
      </c>
      <c r="I544" s="3">
        <f ca="1">SLOPE(E544:OFFSET(E544,-$F$3+1,0),A544:OFFSET(A544,-$F$3+1,0))</f>
        <v>0.10915770173732935</v>
      </c>
      <c r="J544" s="3">
        <f ca="1">IF(E544&gt;MAX(E543:OFFSET(E543,-$F$3+1,0)),1,IF(E544&lt;MIN(E543:OFFSET(E543,-$F$3+1,0)),-1,J543))</f>
        <v>1</v>
      </c>
      <c r="K544" s="6">
        <f t="shared" ca="1" si="62"/>
        <v>-1</v>
      </c>
      <c r="L544" s="6">
        <f t="shared" ca="1" si="63"/>
        <v>1</v>
      </c>
      <c r="M544" s="6">
        <f t="shared" si="64"/>
        <v>1</v>
      </c>
      <c r="N544" s="6">
        <f t="shared" ca="1" si="65"/>
        <v>1</v>
      </c>
      <c r="O544" s="6">
        <f t="shared" ca="1" si="71"/>
        <v>1</v>
      </c>
      <c r="P544" s="8">
        <f t="shared" ca="1" si="67"/>
        <v>14.5</v>
      </c>
      <c r="Q544" s="8">
        <f t="shared" ca="1" si="68"/>
        <v>-40</v>
      </c>
      <c r="R544" s="8">
        <f t="shared" si="69"/>
        <v>19.5</v>
      </c>
      <c r="S544" s="8">
        <f t="shared" ca="1" si="70"/>
        <v>-6.5</v>
      </c>
      <c r="T544" s="8">
        <f t="shared" ca="1" si="66"/>
        <v>-23.5</v>
      </c>
    </row>
    <row r="545" spans="1:20" x14ac:dyDescent="0.25">
      <c r="A545" s="1">
        <v>33658</v>
      </c>
      <c r="B545">
        <v>798.5</v>
      </c>
      <c r="C545">
        <v>800.5</v>
      </c>
      <c r="D545">
        <v>797.25</v>
      </c>
      <c r="E545">
        <v>798.25</v>
      </c>
      <c r="F545" s="3">
        <f t="shared" ca="1" si="61"/>
        <v>28.5</v>
      </c>
      <c r="G545" s="5">
        <f ca="1">AVERAGE(E545:OFFSET(E545,-$F$3+1,0))</f>
        <v>783.19375000000002</v>
      </c>
      <c r="H545" s="4">
        <f t="shared" si="72"/>
        <v>784.16850251778544</v>
      </c>
      <c r="I545" s="3">
        <f ca="1">SLOPE(E545:OFFSET(E545,-$F$3+1,0),A545:OFFSET(A545,-$F$3+1,0))</f>
        <v>0.10966379149619793</v>
      </c>
      <c r="J545" s="3">
        <f ca="1">IF(E545&gt;MAX(E544:OFFSET(E544,-$F$3+1,0)),1,IF(E545&lt;MIN(E544:OFFSET(E544,-$F$3+1,0)),-1,J544))</f>
        <v>1</v>
      </c>
      <c r="K545" s="6">
        <f t="shared" ca="1" si="62"/>
        <v>1</v>
      </c>
      <c r="L545" s="6">
        <f t="shared" ca="1" si="63"/>
        <v>1</v>
      </c>
      <c r="M545" s="6">
        <f t="shared" si="64"/>
        <v>1</v>
      </c>
      <c r="N545" s="6">
        <f t="shared" ca="1" si="65"/>
        <v>1</v>
      </c>
      <c r="O545" s="6">
        <f t="shared" ca="1" si="71"/>
        <v>1</v>
      </c>
      <c r="P545" s="8">
        <f t="shared" ca="1" si="67"/>
        <v>15.25</v>
      </c>
      <c r="Q545" s="8">
        <f t="shared" ca="1" si="68"/>
        <v>-40.75</v>
      </c>
      <c r="R545" s="8">
        <f t="shared" si="69"/>
        <v>18.75</v>
      </c>
      <c r="S545" s="8">
        <f t="shared" ca="1" si="70"/>
        <v>-7.25</v>
      </c>
      <c r="T545" s="8">
        <f t="shared" ca="1" si="66"/>
        <v>-24.75</v>
      </c>
    </row>
    <row r="546" spans="1:20" x14ac:dyDescent="0.25">
      <c r="A546" s="1">
        <v>33659</v>
      </c>
      <c r="B546">
        <v>798.25</v>
      </c>
      <c r="C546">
        <v>798.5</v>
      </c>
      <c r="D546">
        <v>794.75</v>
      </c>
      <c r="E546">
        <v>797</v>
      </c>
      <c r="F546" s="3">
        <f t="shared" ca="1" si="61"/>
        <v>27.25</v>
      </c>
      <c r="G546" s="5">
        <f ca="1">AVERAGE(E546:OFFSET(E546,-$F$3+1,0))</f>
        <v>783.36406250000005</v>
      </c>
      <c r="H546" s="4">
        <f t="shared" si="72"/>
        <v>784.32790000203659</v>
      </c>
      <c r="I546" s="3">
        <f ca="1">SLOPE(E546:OFFSET(E546,-$F$3+1,0),A546:OFFSET(A546,-$F$3+1,0))</f>
        <v>0.10964284631127889</v>
      </c>
      <c r="J546" s="3">
        <f ca="1">IF(E546&gt;MAX(E545:OFFSET(E545,-$F$3+1,0)),1,IF(E546&lt;MIN(E545:OFFSET(E545,-$F$3+1,0)),-1,J545))</f>
        <v>1</v>
      </c>
      <c r="K546" s="6">
        <f t="shared" ca="1" si="62"/>
        <v>-1</v>
      </c>
      <c r="L546" s="6">
        <f t="shared" ca="1" si="63"/>
        <v>1</v>
      </c>
      <c r="M546" s="6">
        <f t="shared" si="64"/>
        <v>1</v>
      </c>
      <c r="N546" s="6">
        <f t="shared" ca="1" si="65"/>
        <v>1</v>
      </c>
      <c r="O546" s="6">
        <f t="shared" ca="1" si="71"/>
        <v>1</v>
      </c>
      <c r="P546" s="8">
        <f t="shared" ca="1" si="67"/>
        <v>14</v>
      </c>
      <c r="Q546" s="8">
        <f t="shared" ca="1" si="68"/>
        <v>-42</v>
      </c>
      <c r="R546" s="8">
        <f t="shared" si="69"/>
        <v>17.5</v>
      </c>
      <c r="S546" s="8">
        <f t="shared" ca="1" si="70"/>
        <v>-8.5</v>
      </c>
      <c r="T546" s="8">
        <f t="shared" ca="1" si="66"/>
        <v>-19.75</v>
      </c>
    </row>
    <row r="547" spans="1:20" x14ac:dyDescent="0.25">
      <c r="A547" s="1">
        <v>33660</v>
      </c>
      <c r="B547">
        <v>798.25</v>
      </c>
      <c r="C547">
        <v>802.5</v>
      </c>
      <c r="D547">
        <v>798</v>
      </c>
      <c r="E547">
        <v>802</v>
      </c>
      <c r="F547" s="3">
        <f t="shared" ca="1" si="61"/>
        <v>30.5</v>
      </c>
      <c r="G547" s="5">
        <f ca="1">AVERAGE(E547:OFFSET(E547,-$F$3+1,0))</f>
        <v>783.56562499999995</v>
      </c>
      <c r="H547" s="4">
        <f t="shared" si="72"/>
        <v>784.54742919455782</v>
      </c>
      <c r="I547" s="3">
        <f ca="1">SLOPE(E547:OFFSET(E547,-$F$3+1,0),A547:OFFSET(A547,-$F$3+1,0))</f>
        <v>0.11039540765879433</v>
      </c>
      <c r="J547" s="3">
        <f ca="1">IF(E547&gt;MAX(E546:OFFSET(E546,-$F$3+1,0)),1,IF(E547&lt;MIN(E546:OFFSET(E546,-$F$3+1,0)),-1,J546))</f>
        <v>1</v>
      </c>
      <c r="K547" s="6">
        <f t="shared" ca="1" si="62"/>
        <v>1</v>
      </c>
      <c r="L547" s="6">
        <f t="shared" ca="1" si="63"/>
        <v>1</v>
      </c>
      <c r="M547" s="6">
        <f t="shared" si="64"/>
        <v>1</v>
      </c>
      <c r="N547" s="6">
        <f t="shared" ca="1" si="65"/>
        <v>1</v>
      </c>
      <c r="O547" s="6">
        <f t="shared" ca="1" si="71"/>
        <v>1</v>
      </c>
      <c r="P547" s="8">
        <f t="shared" ca="1" si="67"/>
        <v>9</v>
      </c>
      <c r="Q547" s="8">
        <f t="shared" ca="1" si="68"/>
        <v>-37</v>
      </c>
      <c r="R547" s="8">
        <f t="shared" si="69"/>
        <v>22.5</v>
      </c>
      <c r="S547" s="8">
        <f t="shared" ca="1" si="70"/>
        <v>-3.5</v>
      </c>
      <c r="T547" s="8">
        <f t="shared" ca="1" si="66"/>
        <v>-20</v>
      </c>
    </row>
    <row r="548" spans="1:20" x14ac:dyDescent="0.25">
      <c r="A548" s="1">
        <v>33661</v>
      </c>
      <c r="B548">
        <v>801.75</v>
      </c>
      <c r="C548">
        <v>802.75</v>
      </c>
      <c r="D548">
        <v>800.25</v>
      </c>
      <c r="E548">
        <v>801.75</v>
      </c>
      <c r="F548" s="3">
        <f t="shared" ref="F548:F611" ca="1" si="73">E548-OFFSET(E548,-$F$3+1,0)</f>
        <v>28</v>
      </c>
      <c r="G548" s="5">
        <f ca="1">AVERAGE(E548:OFFSET(E548,-$F$3+1,0))</f>
        <v>783.75468750000005</v>
      </c>
      <c r="H548" s="4">
        <f t="shared" si="72"/>
        <v>784.76112572630245</v>
      </c>
      <c r="I548" s="3">
        <f ca="1">SLOPE(E548:OFFSET(E548,-$F$3+1,0),A548:OFFSET(A548,-$F$3+1,0))</f>
        <v>0.1113367031114619</v>
      </c>
      <c r="J548" s="3">
        <f ca="1">IF(E548&gt;MAX(E547:OFFSET(E547,-$F$3+1,0)),1,IF(E548&lt;MIN(E547:OFFSET(E547,-$F$3+1,0)),-1,J547))</f>
        <v>1</v>
      </c>
      <c r="K548" s="6">
        <f t="shared" ca="1" si="62"/>
        <v>-1</v>
      </c>
      <c r="L548" s="6">
        <f t="shared" ca="1" si="63"/>
        <v>1</v>
      </c>
      <c r="M548" s="6">
        <f t="shared" si="64"/>
        <v>1</v>
      </c>
      <c r="N548" s="6">
        <f t="shared" ca="1" si="65"/>
        <v>1</v>
      </c>
      <c r="O548" s="6">
        <f t="shared" ca="1" si="71"/>
        <v>1</v>
      </c>
      <c r="P548" s="8">
        <f t="shared" ca="1" si="67"/>
        <v>8.75</v>
      </c>
      <c r="Q548" s="8">
        <f t="shared" ca="1" si="68"/>
        <v>-37.25</v>
      </c>
      <c r="R548" s="8">
        <f t="shared" si="69"/>
        <v>22.25</v>
      </c>
      <c r="S548" s="8">
        <f t="shared" ca="1" si="70"/>
        <v>-3.75</v>
      </c>
      <c r="T548" s="8">
        <f t="shared" ca="1" si="66"/>
        <v>-22.75</v>
      </c>
    </row>
    <row r="549" spans="1:20" x14ac:dyDescent="0.25">
      <c r="A549" s="1">
        <v>33662</v>
      </c>
      <c r="B549">
        <v>802.5</v>
      </c>
      <c r="C549">
        <v>803.25</v>
      </c>
      <c r="D549">
        <v>798.25</v>
      </c>
      <c r="E549">
        <v>799</v>
      </c>
      <c r="F549" s="3">
        <f t="shared" ca="1" si="73"/>
        <v>23.25</v>
      </c>
      <c r="G549" s="5">
        <f ca="1">AVERAGE(E549:OFFSET(E549,-$F$3+1,0))</f>
        <v>783.91250000000002</v>
      </c>
      <c r="H549" s="4">
        <f t="shared" si="72"/>
        <v>784.93800615206271</v>
      </c>
      <c r="I549" s="3">
        <f ca="1">SLOPE(E549:OFFSET(E549,-$F$3+1,0),A549:OFFSET(A549,-$F$3+1,0))</f>
        <v>0.11215152773399997</v>
      </c>
      <c r="J549" s="3">
        <f ca="1">IF(E549&gt;MAX(E548:OFFSET(E548,-$F$3+1,0)),1,IF(E549&lt;MIN(E548:OFFSET(E548,-$F$3+1,0)),-1,J548))</f>
        <v>1</v>
      </c>
      <c r="K549" s="6">
        <f t="shared" ref="K549:K612" ca="1" si="74">IF(F549&gt;F548,1,-1)</f>
        <v>-1</v>
      </c>
      <c r="L549" s="6">
        <f t="shared" ref="L549:L612" ca="1" si="75">IF(G549&gt;G548,1,-1)</f>
        <v>1</v>
      </c>
      <c r="M549" s="6">
        <f t="shared" ref="M549:M612" si="76">IF(H549&gt;H548,1,-1)</f>
        <v>1</v>
      </c>
      <c r="N549" s="6">
        <f t="shared" ref="N549:N612" ca="1" si="77">IF(I549&gt;0,1,-1)</f>
        <v>1</v>
      </c>
      <c r="O549" s="6">
        <f t="shared" ca="1" si="71"/>
        <v>1</v>
      </c>
      <c r="P549" s="8">
        <f t="shared" ca="1" si="67"/>
        <v>11.5</v>
      </c>
      <c r="Q549" s="8">
        <f t="shared" ca="1" si="68"/>
        <v>-40</v>
      </c>
      <c r="R549" s="8">
        <f t="shared" si="69"/>
        <v>19.5</v>
      </c>
      <c r="S549" s="8">
        <f t="shared" ca="1" si="70"/>
        <v>-6.5</v>
      </c>
      <c r="T549" s="8">
        <f t="shared" ref="T549:T612" ca="1" si="78">O549*($E550-$E549)+T548</f>
        <v>-22</v>
      </c>
    </row>
    <row r="550" spans="1:20" x14ac:dyDescent="0.25">
      <c r="A550" s="1">
        <v>33665</v>
      </c>
      <c r="B550">
        <v>799.25</v>
      </c>
      <c r="C550">
        <v>801</v>
      </c>
      <c r="D550">
        <v>798</v>
      </c>
      <c r="E550">
        <v>799.75</v>
      </c>
      <c r="F550" s="3">
        <f t="shared" ca="1" si="73"/>
        <v>24</v>
      </c>
      <c r="G550" s="5">
        <f ca="1">AVERAGE(E550:OFFSET(E550,-$F$3+1,0))</f>
        <v>784.0625</v>
      </c>
      <c r="H550" s="4">
        <f t="shared" si="72"/>
        <v>785.12200607563955</v>
      </c>
      <c r="I550" s="3">
        <f ca="1">SLOPE(E550:OFFSET(E550,-$F$3+1,0),A550:OFFSET(A550,-$F$3+1,0))</f>
        <v>0.11329963991247506</v>
      </c>
      <c r="J550" s="3">
        <f ca="1">IF(E550&gt;MAX(E549:OFFSET(E549,-$F$3+1,0)),1,IF(E550&lt;MIN(E549:OFFSET(E549,-$F$3+1,0)),-1,J549))</f>
        <v>1</v>
      </c>
      <c r="K550" s="6">
        <f t="shared" ca="1" si="74"/>
        <v>1</v>
      </c>
      <c r="L550" s="6">
        <f t="shared" ca="1" si="75"/>
        <v>1</v>
      </c>
      <c r="M550" s="6">
        <f t="shared" si="76"/>
        <v>1</v>
      </c>
      <c r="N550" s="6">
        <f t="shared" ca="1" si="77"/>
        <v>1</v>
      </c>
      <c r="O550" s="6">
        <f t="shared" ca="1" si="71"/>
        <v>1</v>
      </c>
      <c r="P550" s="8">
        <f t="shared" ref="P550:P613" ca="1" si="79">K549*($E550-$E549)+P549</f>
        <v>10.75</v>
      </c>
      <c r="Q550" s="8">
        <f t="shared" ref="Q550:Q613" ca="1" si="80">L549*($E550-$E549)+Q549</f>
        <v>-39.25</v>
      </c>
      <c r="R550" s="8">
        <f t="shared" ref="R550:R613" si="81">M549*($E550-$E549)+R549</f>
        <v>20.25</v>
      </c>
      <c r="S550" s="8">
        <f t="shared" ref="S550:S613" ca="1" si="82">N549*($E550-$E549)+S549</f>
        <v>-5.75</v>
      </c>
      <c r="T550" s="8">
        <f t="shared" ca="1" si="78"/>
        <v>-22.5</v>
      </c>
    </row>
    <row r="551" spans="1:20" x14ac:dyDescent="0.25">
      <c r="A551" s="1">
        <v>33666</v>
      </c>
      <c r="B551">
        <v>799.5</v>
      </c>
      <c r="C551">
        <v>800.75</v>
      </c>
      <c r="D551">
        <v>798.5</v>
      </c>
      <c r="E551">
        <v>799.25</v>
      </c>
      <c r="F551" s="3">
        <f t="shared" ca="1" si="73"/>
        <v>24.75</v>
      </c>
      <c r="G551" s="5">
        <f ca="1">AVERAGE(E551:OFFSET(E551,-$F$3+1,0))</f>
        <v>784.20937500000002</v>
      </c>
      <c r="H551" s="4">
        <f t="shared" si="72"/>
        <v>785.29750910575581</v>
      </c>
      <c r="I551" s="3">
        <f ca="1">SLOPE(E551:OFFSET(E551,-$F$3+1,0),A551:OFFSET(A551,-$F$3+1,0))</f>
        <v>0.11433311661826474</v>
      </c>
      <c r="J551" s="3">
        <f ca="1">IF(E551&gt;MAX(E550:OFFSET(E550,-$F$3+1,0)),1,IF(E551&lt;MIN(E550:OFFSET(E550,-$F$3+1,0)),-1,J550))</f>
        <v>1</v>
      </c>
      <c r="K551" s="6">
        <f t="shared" ca="1" si="74"/>
        <v>1</v>
      </c>
      <c r="L551" s="6">
        <f t="shared" ca="1" si="75"/>
        <v>1</v>
      </c>
      <c r="M551" s="6">
        <f t="shared" si="76"/>
        <v>1</v>
      </c>
      <c r="N551" s="6">
        <f t="shared" ca="1" si="77"/>
        <v>1</v>
      </c>
      <c r="O551" s="6">
        <f t="shared" ca="1" si="71"/>
        <v>1</v>
      </c>
      <c r="P551" s="8">
        <f t="shared" ca="1" si="79"/>
        <v>10.25</v>
      </c>
      <c r="Q551" s="8">
        <f t="shared" ca="1" si="80"/>
        <v>-39.75</v>
      </c>
      <c r="R551" s="8">
        <f t="shared" si="81"/>
        <v>19.75</v>
      </c>
      <c r="S551" s="8">
        <f t="shared" ca="1" si="82"/>
        <v>-6.25</v>
      </c>
      <c r="T551" s="8">
        <f t="shared" ca="1" si="78"/>
        <v>-25.5</v>
      </c>
    </row>
    <row r="552" spans="1:20" x14ac:dyDescent="0.25">
      <c r="A552" s="1">
        <v>33667</v>
      </c>
      <c r="B552">
        <v>799.5</v>
      </c>
      <c r="C552">
        <v>799.75</v>
      </c>
      <c r="D552">
        <v>796</v>
      </c>
      <c r="E552">
        <v>796.25</v>
      </c>
      <c r="F552" s="3">
        <f t="shared" ca="1" si="73"/>
        <v>18.25</v>
      </c>
      <c r="G552" s="5">
        <f ca="1">AVERAGE(E552:OFFSET(E552,-$F$3+1,0))</f>
        <v>784.34531249999998</v>
      </c>
      <c r="H552" s="4">
        <f t="shared" si="72"/>
        <v>785.43356489326197</v>
      </c>
      <c r="I552" s="3">
        <f ca="1">SLOPE(E552:OFFSET(E552,-$F$3+1,0),A552:OFFSET(A552,-$F$3+1,0))</f>
        <v>0.11464801769047149</v>
      </c>
      <c r="J552" s="3">
        <f ca="1">IF(E552&gt;MAX(E551:OFFSET(E551,-$F$3+1,0)),1,IF(E552&lt;MIN(E551:OFFSET(E551,-$F$3+1,0)),-1,J551))</f>
        <v>1</v>
      </c>
      <c r="K552" s="6">
        <f t="shared" ca="1" si="74"/>
        <v>-1</v>
      </c>
      <c r="L552" s="6">
        <f t="shared" ca="1" si="75"/>
        <v>1</v>
      </c>
      <c r="M552" s="6">
        <f t="shared" si="76"/>
        <v>1</v>
      </c>
      <c r="N552" s="6">
        <f t="shared" ca="1" si="77"/>
        <v>1</v>
      </c>
      <c r="O552" s="6">
        <f t="shared" ca="1" si="71"/>
        <v>1</v>
      </c>
      <c r="P552" s="8">
        <f t="shared" ca="1" si="79"/>
        <v>7.25</v>
      </c>
      <c r="Q552" s="8">
        <f t="shared" ca="1" si="80"/>
        <v>-42.75</v>
      </c>
      <c r="R552" s="8">
        <f t="shared" si="81"/>
        <v>16.75</v>
      </c>
      <c r="S552" s="8">
        <f t="shared" ca="1" si="82"/>
        <v>-9.25</v>
      </c>
      <c r="T552" s="8">
        <f t="shared" ca="1" si="78"/>
        <v>-27.5</v>
      </c>
    </row>
    <row r="553" spans="1:20" x14ac:dyDescent="0.25">
      <c r="A553" s="1">
        <v>33668</v>
      </c>
      <c r="B553">
        <v>795.25</v>
      </c>
      <c r="C553">
        <v>796.25</v>
      </c>
      <c r="D553">
        <v>791.75</v>
      </c>
      <c r="E553">
        <v>794.25</v>
      </c>
      <c r="F553" s="3">
        <f t="shared" ca="1" si="73"/>
        <v>16.5</v>
      </c>
      <c r="G553" s="5">
        <f ca="1">AVERAGE(E553:OFFSET(E553,-$F$3+1,0))</f>
        <v>784.44687499999998</v>
      </c>
      <c r="H553" s="4">
        <f t="shared" si="72"/>
        <v>785.54308582626493</v>
      </c>
      <c r="I553" s="3">
        <f ca="1">SLOPE(E553:OFFSET(E553,-$F$3+1,0),A553:OFFSET(A553,-$F$3+1,0))</f>
        <v>0.11518243900085194</v>
      </c>
      <c r="J553" s="3">
        <f ca="1">IF(E553&gt;MAX(E552:OFFSET(E552,-$F$3+1,0)),1,IF(E553&lt;MIN(E552:OFFSET(E552,-$F$3+1,0)),-1,J552))</f>
        <v>1</v>
      </c>
      <c r="K553" s="6">
        <f t="shared" ca="1" si="74"/>
        <v>-1</v>
      </c>
      <c r="L553" s="6">
        <f t="shared" ca="1" si="75"/>
        <v>1</v>
      </c>
      <c r="M553" s="6">
        <f t="shared" si="76"/>
        <v>1</v>
      </c>
      <c r="N553" s="6">
        <f t="shared" ca="1" si="77"/>
        <v>1</v>
      </c>
      <c r="O553" s="6">
        <f t="shared" ca="1" si="71"/>
        <v>1</v>
      </c>
      <c r="P553" s="8">
        <f t="shared" ca="1" si="79"/>
        <v>9.25</v>
      </c>
      <c r="Q553" s="8">
        <f t="shared" ca="1" si="80"/>
        <v>-44.75</v>
      </c>
      <c r="R553" s="8">
        <f t="shared" si="81"/>
        <v>14.75</v>
      </c>
      <c r="S553" s="8">
        <f t="shared" ca="1" si="82"/>
        <v>-11.25</v>
      </c>
      <c r="T553" s="8">
        <f t="shared" ca="1" si="78"/>
        <v>-31</v>
      </c>
    </row>
    <row r="554" spans="1:20" x14ac:dyDescent="0.25">
      <c r="A554" s="1">
        <v>33669</v>
      </c>
      <c r="B554">
        <v>793.75</v>
      </c>
      <c r="C554">
        <v>794.75</v>
      </c>
      <c r="D554">
        <v>790.25</v>
      </c>
      <c r="E554">
        <v>790.75</v>
      </c>
      <c r="F554" s="3">
        <f t="shared" ca="1" si="73"/>
        <v>14.25</v>
      </c>
      <c r="G554" s="5">
        <f ca="1">AVERAGE(E554:OFFSET(E554,-$F$3+1,0))</f>
        <v>784.52812500000005</v>
      </c>
      <c r="H554" s="4">
        <f t="shared" si="72"/>
        <v>785.60776798991378</v>
      </c>
      <c r="I554" s="3">
        <f ca="1">SLOPE(E554:OFFSET(E554,-$F$3+1,0),A554:OFFSET(A554,-$F$3+1,0))</f>
        <v>0.11510371698075243</v>
      </c>
      <c r="J554" s="3">
        <f ca="1">IF(E554&gt;MAX(E553:OFFSET(E553,-$F$3+1,0)),1,IF(E554&lt;MIN(E553:OFFSET(E553,-$F$3+1,0)),-1,J553))</f>
        <v>1</v>
      </c>
      <c r="K554" s="6">
        <f t="shared" ca="1" si="74"/>
        <v>-1</v>
      </c>
      <c r="L554" s="6">
        <f t="shared" ca="1" si="75"/>
        <v>1</v>
      </c>
      <c r="M554" s="6">
        <f t="shared" si="76"/>
        <v>1</v>
      </c>
      <c r="N554" s="6">
        <f t="shared" ca="1" si="77"/>
        <v>1</v>
      </c>
      <c r="O554" s="6">
        <f t="shared" ca="1" si="71"/>
        <v>1</v>
      </c>
      <c r="P554" s="8">
        <f t="shared" ca="1" si="79"/>
        <v>12.75</v>
      </c>
      <c r="Q554" s="8">
        <f t="shared" ca="1" si="80"/>
        <v>-48.25</v>
      </c>
      <c r="R554" s="8">
        <f t="shared" si="81"/>
        <v>11.25</v>
      </c>
      <c r="S554" s="8">
        <f t="shared" ca="1" si="82"/>
        <v>-14.75</v>
      </c>
      <c r="T554" s="8">
        <f t="shared" ca="1" si="78"/>
        <v>-29.5</v>
      </c>
    </row>
    <row r="555" spans="1:20" x14ac:dyDescent="0.25">
      <c r="A555" s="1">
        <v>33672</v>
      </c>
      <c r="B555">
        <v>791.75</v>
      </c>
      <c r="C555">
        <v>792.5</v>
      </c>
      <c r="D555">
        <v>790.75</v>
      </c>
      <c r="E555">
        <v>792.25</v>
      </c>
      <c r="F555" s="3">
        <f t="shared" ca="1" si="73"/>
        <v>19.5</v>
      </c>
      <c r="G555" s="5">
        <f ca="1">AVERAGE(E555:OFFSET(E555,-$F$3+1,0))</f>
        <v>784.62656249999998</v>
      </c>
      <c r="H555" s="4">
        <f t="shared" si="72"/>
        <v>785.69028018879681</v>
      </c>
      <c r="I555" s="3">
        <f ca="1">SLOPE(E555:OFFSET(E555,-$F$3+1,0),A555:OFFSET(A555,-$F$3+1,0))</f>
        <v>0.11495512384098712</v>
      </c>
      <c r="J555" s="3">
        <f ca="1">IF(E555&gt;MAX(E554:OFFSET(E554,-$F$3+1,0)),1,IF(E555&lt;MIN(E554:OFFSET(E554,-$F$3+1,0)),-1,J554))</f>
        <v>1</v>
      </c>
      <c r="K555" s="6">
        <f t="shared" ca="1" si="74"/>
        <v>1</v>
      </c>
      <c r="L555" s="6">
        <f t="shared" ca="1" si="75"/>
        <v>1</v>
      </c>
      <c r="M555" s="6">
        <f t="shared" si="76"/>
        <v>1</v>
      </c>
      <c r="N555" s="6">
        <f t="shared" ca="1" si="77"/>
        <v>1</v>
      </c>
      <c r="O555" s="6">
        <f t="shared" ca="1" si="71"/>
        <v>1</v>
      </c>
      <c r="P555" s="8">
        <f t="shared" ca="1" si="79"/>
        <v>11.25</v>
      </c>
      <c r="Q555" s="8">
        <f t="shared" ca="1" si="80"/>
        <v>-46.75</v>
      </c>
      <c r="R555" s="8">
        <f t="shared" si="81"/>
        <v>12.75</v>
      </c>
      <c r="S555" s="8">
        <f t="shared" ca="1" si="82"/>
        <v>-13.25</v>
      </c>
      <c r="T555" s="8">
        <f t="shared" ca="1" si="78"/>
        <v>-27.75</v>
      </c>
    </row>
    <row r="556" spans="1:20" x14ac:dyDescent="0.25">
      <c r="A556" s="1">
        <v>33673</v>
      </c>
      <c r="B556">
        <v>793</v>
      </c>
      <c r="C556">
        <v>796</v>
      </c>
      <c r="D556">
        <v>792.75</v>
      </c>
      <c r="E556">
        <v>794</v>
      </c>
      <c r="F556" s="3">
        <f t="shared" ca="1" si="73"/>
        <v>22</v>
      </c>
      <c r="G556" s="5">
        <f ca="1">AVERAGE(E556:OFFSET(E556,-$F$3+1,0))</f>
        <v>784.75937499999998</v>
      </c>
      <c r="H556" s="4">
        <f t="shared" si="72"/>
        <v>785.79350652185519</v>
      </c>
      <c r="I556" s="3">
        <f ca="1">SLOPE(E556:OFFSET(E556,-$F$3+1,0),A556:OFFSET(A556,-$F$3+1,0))</f>
        <v>0.11447870809349373</v>
      </c>
      <c r="J556" s="3">
        <f ca="1">IF(E556&gt;MAX(E555:OFFSET(E555,-$F$3+1,0)),1,IF(E556&lt;MIN(E555:OFFSET(E555,-$F$3+1,0)),-1,J555))</f>
        <v>1</v>
      </c>
      <c r="K556" s="6">
        <f t="shared" ca="1" si="74"/>
        <v>1</v>
      </c>
      <c r="L556" s="6">
        <f t="shared" ca="1" si="75"/>
        <v>1</v>
      </c>
      <c r="M556" s="6">
        <f t="shared" si="76"/>
        <v>1</v>
      </c>
      <c r="N556" s="6">
        <f t="shared" ca="1" si="77"/>
        <v>1</v>
      </c>
      <c r="O556" s="6">
        <f t="shared" ca="1" si="71"/>
        <v>1</v>
      </c>
      <c r="P556" s="8">
        <f t="shared" ca="1" si="79"/>
        <v>13</v>
      </c>
      <c r="Q556" s="8">
        <f t="shared" ca="1" si="80"/>
        <v>-45</v>
      </c>
      <c r="R556" s="8">
        <f t="shared" si="81"/>
        <v>14.5</v>
      </c>
      <c r="S556" s="8">
        <f t="shared" ca="1" si="82"/>
        <v>-11.5</v>
      </c>
      <c r="T556" s="8">
        <f t="shared" ca="1" si="78"/>
        <v>-30.25</v>
      </c>
    </row>
    <row r="557" spans="1:20" x14ac:dyDescent="0.25">
      <c r="A557" s="1">
        <v>33674</v>
      </c>
      <c r="B557">
        <v>793</v>
      </c>
      <c r="C557">
        <v>793.5</v>
      </c>
      <c r="D557">
        <v>789</v>
      </c>
      <c r="E557">
        <v>791.5</v>
      </c>
      <c r="F557" s="3">
        <f t="shared" ca="1" si="73"/>
        <v>18.5</v>
      </c>
      <c r="G557" s="5">
        <f ca="1">AVERAGE(E557:OFFSET(E557,-$F$3+1,0))</f>
        <v>784.88125000000002</v>
      </c>
      <c r="H557" s="4">
        <f t="shared" si="72"/>
        <v>785.86439463959607</v>
      </c>
      <c r="I557" s="3">
        <f ca="1">SLOPE(E557:OFFSET(E557,-$F$3+1,0),A557:OFFSET(A557,-$F$3+1,0))</f>
        <v>0.11345544899878897</v>
      </c>
      <c r="J557" s="3">
        <f ca="1">IF(E557&gt;MAX(E556:OFFSET(E556,-$F$3+1,0)),1,IF(E557&lt;MIN(E556:OFFSET(E556,-$F$3+1,0)),-1,J556))</f>
        <v>1</v>
      </c>
      <c r="K557" s="6">
        <f t="shared" ca="1" si="74"/>
        <v>-1</v>
      </c>
      <c r="L557" s="6">
        <f t="shared" ca="1" si="75"/>
        <v>1</v>
      </c>
      <c r="M557" s="6">
        <f t="shared" si="76"/>
        <v>1</v>
      </c>
      <c r="N557" s="6">
        <f t="shared" ca="1" si="77"/>
        <v>1</v>
      </c>
      <c r="O557" s="6">
        <f t="shared" ca="1" si="71"/>
        <v>1</v>
      </c>
      <c r="P557" s="8">
        <f t="shared" ca="1" si="79"/>
        <v>10.5</v>
      </c>
      <c r="Q557" s="8">
        <f t="shared" ca="1" si="80"/>
        <v>-47.5</v>
      </c>
      <c r="R557" s="8">
        <f t="shared" si="81"/>
        <v>12</v>
      </c>
      <c r="S557" s="8">
        <f t="shared" ca="1" si="82"/>
        <v>-14</v>
      </c>
      <c r="T557" s="8">
        <f t="shared" ca="1" si="78"/>
        <v>-30.5</v>
      </c>
    </row>
    <row r="558" spans="1:20" x14ac:dyDescent="0.25">
      <c r="A558" s="1">
        <v>33675</v>
      </c>
      <c r="B558">
        <v>791.5</v>
      </c>
      <c r="C558">
        <v>792</v>
      </c>
      <c r="D558">
        <v>788.5</v>
      </c>
      <c r="E558">
        <v>791.25</v>
      </c>
      <c r="F558" s="3">
        <f t="shared" ca="1" si="73"/>
        <v>18</v>
      </c>
      <c r="G558" s="5">
        <f ca="1">AVERAGE(E558:OFFSET(E558,-$F$3+1,0))</f>
        <v>784.99531249999995</v>
      </c>
      <c r="H558" s="4">
        <f t="shared" si="72"/>
        <v>785.93129656953897</v>
      </c>
      <c r="I558" s="3">
        <f ca="1">SLOPE(E558:OFFSET(E558,-$F$3+1,0),A558:OFFSET(A558,-$F$3+1,0))</f>
        <v>0.11253567127375916</v>
      </c>
      <c r="J558" s="3">
        <f ca="1">IF(E558&gt;MAX(E557:OFFSET(E557,-$F$3+1,0)),1,IF(E558&lt;MIN(E557:OFFSET(E557,-$F$3+1,0)),-1,J557))</f>
        <v>1</v>
      </c>
      <c r="K558" s="6">
        <f t="shared" ca="1" si="74"/>
        <v>-1</v>
      </c>
      <c r="L558" s="6">
        <f t="shared" ca="1" si="75"/>
        <v>1</v>
      </c>
      <c r="M558" s="6">
        <f t="shared" si="76"/>
        <v>1</v>
      </c>
      <c r="N558" s="6">
        <f t="shared" ca="1" si="77"/>
        <v>1</v>
      </c>
      <c r="O558" s="6">
        <f t="shared" ca="1" si="71"/>
        <v>1</v>
      </c>
      <c r="P558" s="8">
        <f t="shared" ca="1" si="79"/>
        <v>10.75</v>
      </c>
      <c r="Q558" s="8">
        <f t="shared" ca="1" si="80"/>
        <v>-47.75</v>
      </c>
      <c r="R558" s="8">
        <f t="shared" si="81"/>
        <v>11.75</v>
      </c>
      <c r="S558" s="8">
        <f t="shared" ca="1" si="82"/>
        <v>-14.25</v>
      </c>
      <c r="T558" s="8">
        <f t="shared" ca="1" si="78"/>
        <v>-29.25</v>
      </c>
    </row>
    <row r="559" spans="1:20" x14ac:dyDescent="0.25">
      <c r="A559" s="1">
        <v>33676</v>
      </c>
      <c r="B559">
        <v>792.5</v>
      </c>
      <c r="C559">
        <v>793</v>
      </c>
      <c r="D559">
        <v>790</v>
      </c>
      <c r="E559">
        <v>792.5</v>
      </c>
      <c r="F559" s="3">
        <f t="shared" ca="1" si="73"/>
        <v>16.75</v>
      </c>
      <c r="G559" s="5">
        <f ca="1">AVERAGE(E559:OFFSET(E559,-$F$3+1,0))</f>
        <v>785.11562500000002</v>
      </c>
      <c r="H559" s="4">
        <f t="shared" si="72"/>
        <v>786.01289536991737</v>
      </c>
      <c r="I559" s="3">
        <f ca="1">SLOPE(E559:OFFSET(E559,-$F$3+1,0),A559:OFFSET(A559,-$F$3+1,0))</f>
        <v>0.11184072287531985</v>
      </c>
      <c r="J559" s="3">
        <f ca="1">IF(E559&gt;MAX(E558:OFFSET(E558,-$F$3+1,0)),1,IF(E559&lt;MIN(E558:OFFSET(E558,-$F$3+1,0)),-1,J558))</f>
        <v>1</v>
      </c>
      <c r="K559" s="6">
        <f t="shared" ca="1" si="74"/>
        <v>-1</v>
      </c>
      <c r="L559" s="6">
        <f t="shared" ca="1" si="75"/>
        <v>1</v>
      </c>
      <c r="M559" s="6">
        <f t="shared" si="76"/>
        <v>1</v>
      </c>
      <c r="N559" s="6">
        <f t="shared" ca="1" si="77"/>
        <v>1</v>
      </c>
      <c r="O559" s="6">
        <f t="shared" ca="1" si="71"/>
        <v>1</v>
      </c>
      <c r="P559" s="8">
        <f t="shared" ca="1" si="79"/>
        <v>9.5</v>
      </c>
      <c r="Q559" s="8">
        <f t="shared" ca="1" si="80"/>
        <v>-46.5</v>
      </c>
      <c r="R559" s="8">
        <f t="shared" si="81"/>
        <v>13</v>
      </c>
      <c r="S559" s="8">
        <f t="shared" ca="1" si="82"/>
        <v>-13</v>
      </c>
      <c r="T559" s="8">
        <f t="shared" ca="1" si="78"/>
        <v>-28.25</v>
      </c>
    </row>
    <row r="560" spans="1:20" x14ac:dyDescent="0.25">
      <c r="A560" s="1">
        <v>33679</v>
      </c>
      <c r="B560">
        <v>792</v>
      </c>
      <c r="C560">
        <v>793.5</v>
      </c>
      <c r="D560">
        <v>789.75</v>
      </c>
      <c r="E560">
        <v>793.5</v>
      </c>
      <c r="F560" s="3">
        <f t="shared" ca="1" si="73"/>
        <v>14.25</v>
      </c>
      <c r="G560" s="5">
        <f ca="1">AVERAGE(E560:OFFSET(E560,-$F$3+1,0))</f>
        <v>785.2265625</v>
      </c>
      <c r="H560" s="4">
        <f t="shared" si="72"/>
        <v>786.10590288085007</v>
      </c>
      <c r="I560" s="3">
        <f ca="1">SLOPE(E560:OFFSET(E560,-$F$3+1,0),A560:OFFSET(A560,-$F$3+1,0))</f>
        <v>0.11159979303293679</v>
      </c>
      <c r="J560" s="3">
        <f ca="1">IF(E560&gt;MAX(E559:OFFSET(E559,-$F$3+1,0)),1,IF(E560&lt;MIN(E559:OFFSET(E559,-$F$3+1,0)),-1,J559))</f>
        <v>1</v>
      </c>
      <c r="K560" s="6">
        <f t="shared" ca="1" si="74"/>
        <v>-1</v>
      </c>
      <c r="L560" s="6">
        <f t="shared" ca="1" si="75"/>
        <v>1</v>
      </c>
      <c r="M560" s="6">
        <f t="shared" si="76"/>
        <v>1</v>
      </c>
      <c r="N560" s="6">
        <f t="shared" ca="1" si="77"/>
        <v>1</v>
      </c>
      <c r="O560" s="6">
        <f t="shared" ca="1" si="71"/>
        <v>1</v>
      </c>
      <c r="P560" s="8">
        <f t="shared" ca="1" si="79"/>
        <v>8.5</v>
      </c>
      <c r="Q560" s="8">
        <f t="shared" ca="1" si="80"/>
        <v>-45.5</v>
      </c>
      <c r="R560" s="8">
        <f t="shared" si="81"/>
        <v>14</v>
      </c>
      <c r="S560" s="8">
        <f t="shared" ca="1" si="82"/>
        <v>-12</v>
      </c>
      <c r="T560" s="8">
        <f t="shared" ca="1" si="78"/>
        <v>-25.75</v>
      </c>
    </row>
    <row r="561" spans="1:20" x14ac:dyDescent="0.25">
      <c r="A561" s="1">
        <v>33680</v>
      </c>
      <c r="B561">
        <v>793.75</v>
      </c>
      <c r="C561">
        <v>796.75</v>
      </c>
      <c r="D561">
        <v>793.75</v>
      </c>
      <c r="E561">
        <v>796</v>
      </c>
      <c r="F561" s="3">
        <f t="shared" ca="1" si="73"/>
        <v>16.25</v>
      </c>
      <c r="G561" s="5">
        <f ca="1">AVERAGE(E561:OFFSET(E561,-$F$3+1,0))</f>
        <v>785.33124999999995</v>
      </c>
      <c r="H561" s="4">
        <f t="shared" si="72"/>
        <v>786.22881091959732</v>
      </c>
      <c r="I561" s="3">
        <f ca="1">SLOPE(E561:OFFSET(E561,-$F$3+1,0),A561:OFFSET(A561,-$F$3+1,0))</f>
        <v>0.11231042888536102</v>
      </c>
      <c r="J561" s="3">
        <f ca="1">IF(E561&gt;MAX(E560:OFFSET(E560,-$F$3+1,0)),1,IF(E561&lt;MIN(E560:OFFSET(E560,-$F$3+1,0)),-1,J560))</f>
        <v>1</v>
      </c>
      <c r="K561" s="6">
        <f t="shared" ca="1" si="74"/>
        <v>1</v>
      </c>
      <c r="L561" s="6">
        <f t="shared" ca="1" si="75"/>
        <v>1</v>
      </c>
      <c r="M561" s="6">
        <f t="shared" si="76"/>
        <v>1</v>
      </c>
      <c r="N561" s="6">
        <f t="shared" ca="1" si="77"/>
        <v>1</v>
      </c>
      <c r="O561" s="6">
        <f t="shared" ca="1" si="71"/>
        <v>1</v>
      </c>
      <c r="P561" s="8">
        <f t="shared" ca="1" si="79"/>
        <v>6</v>
      </c>
      <c r="Q561" s="8">
        <f t="shared" ca="1" si="80"/>
        <v>-43</v>
      </c>
      <c r="R561" s="8">
        <f t="shared" si="81"/>
        <v>16.5</v>
      </c>
      <c r="S561" s="8">
        <f t="shared" ca="1" si="82"/>
        <v>-9.5</v>
      </c>
      <c r="T561" s="8">
        <f t="shared" ca="1" si="78"/>
        <v>-25.75</v>
      </c>
    </row>
    <row r="562" spans="1:20" x14ac:dyDescent="0.25">
      <c r="A562" s="1">
        <v>33681</v>
      </c>
      <c r="B562">
        <v>795.5</v>
      </c>
      <c r="C562">
        <v>797.5</v>
      </c>
      <c r="D562">
        <v>794.5</v>
      </c>
      <c r="E562">
        <v>796</v>
      </c>
      <c r="F562" s="3">
        <f t="shared" ca="1" si="73"/>
        <v>15.75</v>
      </c>
      <c r="G562" s="5">
        <f ca="1">AVERAGE(E562:OFFSET(E562,-$F$3+1,0))</f>
        <v>785.43281249999995</v>
      </c>
      <c r="H562" s="4">
        <f t="shared" si="72"/>
        <v>786.35019215040973</v>
      </c>
      <c r="I562" s="3">
        <f ca="1">SLOPE(E562:OFFSET(E562,-$F$3+1,0),A562:OFFSET(A562,-$F$3+1,0))</f>
        <v>0.11308910968619069</v>
      </c>
      <c r="J562" s="3">
        <f ca="1">IF(E562&gt;MAX(E561:OFFSET(E561,-$F$3+1,0)),1,IF(E562&lt;MIN(E561:OFFSET(E561,-$F$3+1,0)),-1,J561))</f>
        <v>1</v>
      </c>
      <c r="K562" s="6">
        <f t="shared" ca="1" si="74"/>
        <v>-1</v>
      </c>
      <c r="L562" s="6">
        <f t="shared" ca="1" si="75"/>
        <v>1</v>
      </c>
      <c r="M562" s="6">
        <f t="shared" si="76"/>
        <v>1</v>
      </c>
      <c r="N562" s="6">
        <f t="shared" ca="1" si="77"/>
        <v>1</v>
      </c>
      <c r="O562" s="6">
        <f t="shared" ref="O562:O625" ca="1" si="83">J562</f>
        <v>1</v>
      </c>
      <c r="P562" s="8">
        <f t="shared" ca="1" si="79"/>
        <v>6</v>
      </c>
      <c r="Q562" s="8">
        <f t="shared" ca="1" si="80"/>
        <v>-43</v>
      </c>
      <c r="R562" s="8">
        <f t="shared" si="81"/>
        <v>16.5</v>
      </c>
      <c r="S562" s="8">
        <f t="shared" ca="1" si="82"/>
        <v>-9.5</v>
      </c>
      <c r="T562" s="8">
        <f t="shared" ca="1" si="78"/>
        <v>-25.5</v>
      </c>
    </row>
    <row r="563" spans="1:20" x14ac:dyDescent="0.25">
      <c r="A563" s="1">
        <v>33682</v>
      </c>
      <c r="B563">
        <v>796.75</v>
      </c>
      <c r="C563">
        <v>797.5</v>
      </c>
      <c r="D563">
        <v>795.25</v>
      </c>
      <c r="E563">
        <v>796.25</v>
      </c>
      <c r="F563" s="3">
        <f t="shared" ca="1" si="73"/>
        <v>16.5</v>
      </c>
      <c r="G563" s="5">
        <f ca="1">AVERAGE(E563:OFFSET(E563,-$F$3+1,0))</f>
        <v>785.53281249999998</v>
      </c>
      <c r="H563" s="4">
        <f t="shared" si="72"/>
        <v>786.47317112990777</v>
      </c>
      <c r="I563" s="3">
        <f ca="1">SLOPE(E563:OFFSET(E563,-$F$3+1,0),A563:OFFSET(A563,-$F$3+1,0))</f>
        <v>0.1139780760134903</v>
      </c>
      <c r="J563" s="3">
        <f ca="1">IF(E563&gt;MAX(E562:OFFSET(E562,-$F$3+1,0)),1,IF(E563&lt;MIN(E562:OFFSET(E562,-$F$3+1,0)),-1,J562))</f>
        <v>1</v>
      </c>
      <c r="K563" s="6">
        <f t="shared" ca="1" si="74"/>
        <v>1</v>
      </c>
      <c r="L563" s="6">
        <f t="shared" ca="1" si="75"/>
        <v>1</v>
      </c>
      <c r="M563" s="6">
        <f t="shared" si="76"/>
        <v>1</v>
      </c>
      <c r="N563" s="6">
        <f t="shared" ca="1" si="77"/>
        <v>1</v>
      </c>
      <c r="O563" s="6">
        <f t="shared" ca="1" si="83"/>
        <v>1</v>
      </c>
      <c r="P563" s="8">
        <f t="shared" ca="1" si="79"/>
        <v>5.75</v>
      </c>
      <c r="Q563" s="8">
        <f t="shared" ca="1" si="80"/>
        <v>-42.75</v>
      </c>
      <c r="R563" s="8">
        <f t="shared" si="81"/>
        <v>16.75</v>
      </c>
      <c r="S563" s="8">
        <f t="shared" ca="1" si="82"/>
        <v>-9.25</v>
      </c>
      <c r="T563" s="8">
        <f t="shared" ca="1" si="78"/>
        <v>-25.5</v>
      </c>
    </row>
    <row r="564" spans="1:20" x14ac:dyDescent="0.25">
      <c r="A564" s="1">
        <v>33683</v>
      </c>
      <c r="B564">
        <v>796.25</v>
      </c>
      <c r="C564">
        <v>796.75</v>
      </c>
      <c r="D564">
        <v>794.75</v>
      </c>
      <c r="E564">
        <v>796.25</v>
      </c>
      <c r="F564" s="3">
        <f t="shared" ca="1" si="73"/>
        <v>18.25</v>
      </c>
      <c r="G564" s="5">
        <f ca="1">AVERAGE(E564:OFFSET(E564,-$F$3+1,0))</f>
        <v>785.63593749999995</v>
      </c>
      <c r="H564" s="4">
        <f t="shared" si="72"/>
        <v>786.59462242021948</v>
      </c>
      <c r="I564" s="3">
        <f ca="1">SLOPE(E564:OFFSET(E564,-$F$3+1,0),A564:OFFSET(A564,-$F$3+1,0))</f>
        <v>0.11477641893846709</v>
      </c>
      <c r="J564" s="3">
        <f ca="1">IF(E564&gt;MAX(E563:OFFSET(E563,-$F$3+1,0)),1,IF(E564&lt;MIN(E563:OFFSET(E563,-$F$3+1,0)),-1,J563))</f>
        <v>1</v>
      </c>
      <c r="K564" s="6">
        <f t="shared" ca="1" si="74"/>
        <v>1</v>
      </c>
      <c r="L564" s="6">
        <f t="shared" ca="1" si="75"/>
        <v>1</v>
      </c>
      <c r="M564" s="6">
        <f t="shared" si="76"/>
        <v>1</v>
      </c>
      <c r="N564" s="6">
        <f t="shared" ca="1" si="77"/>
        <v>1</v>
      </c>
      <c r="O564" s="6">
        <f t="shared" ca="1" si="83"/>
        <v>1</v>
      </c>
      <c r="P564" s="8">
        <f t="shared" ca="1" si="79"/>
        <v>5.75</v>
      </c>
      <c r="Q564" s="8">
        <f t="shared" ca="1" si="80"/>
        <v>-42.75</v>
      </c>
      <c r="R564" s="8">
        <f t="shared" si="81"/>
        <v>16.75</v>
      </c>
      <c r="S564" s="8">
        <f t="shared" ca="1" si="82"/>
        <v>-9.25</v>
      </c>
      <c r="T564" s="8">
        <f t="shared" ca="1" si="78"/>
        <v>-25.25</v>
      </c>
    </row>
    <row r="565" spans="1:20" x14ac:dyDescent="0.25">
      <c r="A565" s="1">
        <v>33686</v>
      </c>
      <c r="B565">
        <v>795.75</v>
      </c>
      <c r="C565">
        <v>796.5</v>
      </c>
      <c r="D565">
        <v>794.75</v>
      </c>
      <c r="E565">
        <v>796.5</v>
      </c>
      <c r="F565" s="3">
        <f t="shared" ca="1" si="73"/>
        <v>13.5</v>
      </c>
      <c r="G565" s="5">
        <f ca="1">AVERAGE(E565:OFFSET(E565,-$F$3+1,0))</f>
        <v>785.75156249999998</v>
      </c>
      <c r="H565" s="4">
        <f t="shared" si="72"/>
        <v>786.71767058891237</v>
      </c>
      <c r="I565" s="3">
        <f ca="1">SLOPE(E565:OFFSET(E565,-$F$3+1,0),A565:OFFSET(A565,-$F$3+1,0))</f>
        <v>0.11522181083550499</v>
      </c>
      <c r="J565" s="3">
        <f ca="1">IF(E565&gt;MAX(E564:OFFSET(E564,-$F$3+1,0)),1,IF(E565&lt;MIN(E564:OFFSET(E564,-$F$3+1,0)),-1,J564))</f>
        <v>1</v>
      </c>
      <c r="K565" s="6">
        <f t="shared" ca="1" si="74"/>
        <v>-1</v>
      </c>
      <c r="L565" s="6">
        <f t="shared" ca="1" si="75"/>
        <v>1</v>
      </c>
      <c r="M565" s="6">
        <f t="shared" si="76"/>
        <v>1</v>
      </c>
      <c r="N565" s="6">
        <f t="shared" ca="1" si="77"/>
        <v>1</v>
      </c>
      <c r="O565" s="6">
        <f t="shared" ca="1" si="83"/>
        <v>1</v>
      </c>
      <c r="P565" s="8">
        <f t="shared" ca="1" si="79"/>
        <v>6</v>
      </c>
      <c r="Q565" s="8">
        <f t="shared" ca="1" si="80"/>
        <v>-42.5</v>
      </c>
      <c r="R565" s="8">
        <f t="shared" si="81"/>
        <v>17</v>
      </c>
      <c r="S565" s="8">
        <f t="shared" ca="1" si="82"/>
        <v>-9</v>
      </c>
      <c r="T565" s="8">
        <f t="shared" ca="1" si="78"/>
        <v>-26.75</v>
      </c>
    </row>
    <row r="566" spans="1:20" x14ac:dyDescent="0.25">
      <c r="A566" s="1">
        <v>33687</v>
      </c>
      <c r="B566">
        <v>796.75</v>
      </c>
      <c r="C566">
        <v>798</v>
      </c>
      <c r="D566">
        <v>793.75</v>
      </c>
      <c r="E566">
        <v>795</v>
      </c>
      <c r="F566" s="3">
        <f t="shared" ca="1" si="73"/>
        <v>11.75</v>
      </c>
      <c r="G566" s="5">
        <f ca="1">AVERAGE(E566:OFFSET(E566,-$F$3+1,0))</f>
        <v>785.82656250000002</v>
      </c>
      <c r="H566" s="4">
        <f t="shared" si="72"/>
        <v>786.82055666855319</v>
      </c>
      <c r="I566" s="3">
        <f ca="1">SLOPE(E566:OFFSET(E566,-$F$3+1,0),A566:OFFSET(A566,-$F$3+1,0))</f>
        <v>0.11621401126388817</v>
      </c>
      <c r="J566" s="3">
        <f ca="1">IF(E566&gt;MAX(E565:OFFSET(E565,-$F$3+1,0)),1,IF(E566&lt;MIN(E565:OFFSET(E565,-$F$3+1,0)),-1,J565))</f>
        <v>1</v>
      </c>
      <c r="K566" s="6">
        <f t="shared" ca="1" si="74"/>
        <v>-1</v>
      </c>
      <c r="L566" s="6">
        <f t="shared" ca="1" si="75"/>
        <v>1</v>
      </c>
      <c r="M566" s="6">
        <f t="shared" si="76"/>
        <v>1</v>
      </c>
      <c r="N566" s="6">
        <f t="shared" ca="1" si="77"/>
        <v>1</v>
      </c>
      <c r="O566" s="6">
        <f t="shared" ca="1" si="83"/>
        <v>1</v>
      </c>
      <c r="P566" s="8">
        <f t="shared" ca="1" si="79"/>
        <v>7.5</v>
      </c>
      <c r="Q566" s="8">
        <f t="shared" ca="1" si="80"/>
        <v>-44</v>
      </c>
      <c r="R566" s="8">
        <f t="shared" si="81"/>
        <v>15.5</v>
      </c>
      <c r="S566" s="8">
        <f t="shared" ca="1" si="82"/>
        <v>-10.5</v>
      </c>
      <c r="T566" s="8">
        <f t="shared" ca="1" si="78"/>
        <v>-27</v>
      </c>
    </row>
    <row r="567" spans="1:20" x14ac:dyDescent="0.25">
      <c r="A567" s="1">
        <v>33688</v>
      </c>
      <c r="B567">
        <v>794.5</v>
      </c>
      <c r="C567">
        <v>796.25</v>
      </c>
      <c r="D567">
        <v>793.75</v>
      </c>
      <c r="E567">
        <v>794.75</v>
      </c>
      <c r="F567" s="3">
        <f t="shared" ca="1" si="73"/>
        <v>13.25</v>
      </c>
      <c r="G567" s="5">
        <f ca="1">AVERAGE(E567:OFFSET(E567,-$F$3+1,0))</f>
        <v>785.8984375</v>
      </c>
      <c r="H567" s="4">
        <f t="shared" si="72"/>
        <v>786.91905907018611</v>
      </c>
      <c r="I567" s="3">
        <f ca="1">SLOPE(E567:OFFSET(E567,-$F$3+1,0),A567:OFFSET(A567,-$F$3+1,0))</f>
        <v>0.11720754351123197</v>
      </c>
      <c r="J567" s="3">
        <f ca="1">IF(E567&gt;MAX(E566:OFFSET(E566,-$F$3+1,0)),1,IF(E567&lt;MIN(E566:OFFSET(E566,-$F$3+1,0)),-1,J566))</f>
        <v>1</v>
      </c>
      <c r="K567" s="6">
        <f t="shared" ca="1" si="74"/>
        <v>1</v>
      </c>
      <c r="L567" s="6">
        <f t="shared" ca="1" si="75"/>
        <v>1</v>
      </c>
      <c r="M567" s="6">
        <f t="shared" si="76"/>
        <v>1</v>
      </c>
      <c r="N567" s="6">
        <f t="shared" ca="1" si="77"/>
        <v>1</v>
      </c>
      <c r="O567" s="6">
        <f t="shared" ca="1" si="83"/>
        <v>1</v>
      </c>
      <c r="P567" s="8">
        <f t="shared" ca="1" si="79"/>
        <v>7.75</v>
      </c>
      <c r="Q567" s="8">
        <f t="shared" ca="1" si="80"/>
        <v>-44.25</v>
      </c>
      <c r="R567" s="8">
        <f t="shared" si="81"/>
        <v>15.25</v>
      </c>
      <c r="S567" s="8">
        <f t="shared" ca="1" si="82"/>
        <v>-10.75</v>
      </c>
      <c r="T567" s="8">
        <f t="shared" ca="1" si="78"/>
        <v>-27.75</v>
      </c>
    </row>
    <row r="568" spans="1:20" x14ac:dyDescent="0.25">
      <c r="A568" s="1">
        <v>33689</v>
      </c>
      <c r="B568">
        <v>795</v>
      </c>
      <c r="C568">
        <v>795.5</v>
      </c>
      <c r="D568">
        <v>792.75</v>
      </c>
      <c r="E568">
        <v>794</v>
      </c>
      <c r="F568" s="3">
        <f t="shared" ca="1" si="73"/>
        <v>15</v>
      </c>
      <c r="G568" s="5">
        <f ca="1">AVERAGE(E568:OFFSET(E568,-$F$3+1,0))</f>
        <v>785.9765625</v>
      </c>
      <c r="H568" s="4">
        <f t="shared" si="72"/>
        <v>787.00702106931419</v>
      </c>
      <c r="I568" s="3">
        <f ca="1">SLOPE(E568:OFFSET(E568,-$F$3+1,0),A568:OFFSET(A568,-$F$3+1,0))</f>
        <v>0.11780090859668831</v>
      </c>
      <c r="J568" s="3">
        <f ca="1">IF(E568&gt;MAX(E567:OFFSET(E567,-$F$3+1,0)),1,IF(E568&lt;MIN(E567:OFFSET(E567,-$F$3+1,0)),-1,J567))</f>
        <v>1</v>
      </c>
      <c r="K568" s="6">
        <f t="shared" ca="1" si="74"/>
        <v>1</v>
      </c>
      <c r="L568" s="6">
        <f t="shared" ca="1" si="75"/>
        <v>1</v>
      </c>
      <c r="M568" s="6">
        <f t="shared" si="76"/>
        <v>1</v>
      </c>
      <c r="N568" s="6">
        <f t="shared" ca="1" si="77"/>
        <v>1</v>
      </c>
      <c r="O568" s="6">
        <f t="shared" ca="1" si="83"/>
        <v>1</v>
      </c>
      <c r="P568" s="8">
        <f t="shared" ca="1" si="79"/>
        <v>7</v>
      </c>
      <c r="Q568" s="8">
        <f t="shared" ca="1" si="80"/>
        <v>-45</v>
      </c>
      <c r="R568" s="8">
        <f t="shared" si="81"/>
        <v>14.5</v>
      </c>
      <c r="S568" s="8">
        <f t="shared" ca="1" si="82"/>
        <v>-11.5</v>
      </c>
      <c r="T568" s="8">
        <f t="shared" ca="1" si="78"/>
        <v>-32.5</v>
      </c>
    </row>
    <row r="569" spans="1:20" x14ac:dyDescent="0.25">
      <c r="A569" s="1">
        <v>33690</v>
      </c>
      <c r="B569">
        <v>793.25</v>
      </c>
      <c r="C569">
        <v>793.5</v>
      </c>
      <c r="D569">
        <v>788.75</v>
      </c>
      <c r="E569">
        <v>789.25</v>
      </c>
      <c r="F569" s="3">
        <f t="shared" ca="1" si="73"/>
        <v>8.75</v>
      </c>
      <c r="G569" s="5">
        <f ca="1">AVERAGE(E569:OFFSET(E569,-$F$3+1,0))</f>
        <v>786.04062499999998</v>
      </c>
      <c r="H569" s="4">
        <f t="shared" si="72"/>
        <v>787.03488416162088</v>
      </c>
      <c r="I569" s="3">
        <f ca="1">SLOPE(E569:OFFSET(E569,-$F$3+1,0),A569:OFFSET(A569,-$F$3+1,0))</f>
        <v>0.11723303205685358</v>
      </c>
      <c r="J569" s="3">
        <f ca="1">IF(E569&gt;MAX(E568:OFFSET(E568,-$F$3+1,0)),1,IF(E569&lt;MIN(E568:OFFSET(E568,-$F$3+1,0)),-1,J568))</f>
        <v>1</v>
      </c>
      <c r="K569" s="6">
        <f t="shared" ca="1" si="74"/>
        <v>-1</v>
      </c>
      <c r="L569" s="6">
        <f t="shared" ca="1" si="75"/>
        <v>1</v>
      </c>
      <c r="M569" s="6">
        <f t="shared" si="76"/>
        <v>1</v>
      </c>
      <c r="N569" s="6">
        <f t="shared" ca="1" si="77"/>
        <v>1</v>
      </c>
      <c r="O569" s="6">
        <f t="shared" ca="1" si="83"/>
        <v>1</v>
      </c>
      <c r="P569" s="8">
        <f t="shared" ca="1" si="79"/>
        <v>2.25</v>
      </c>
      <c r="Q569" s="8">
        <f t="shared" ca="1" si="80"/>
        <v>-49.75</v>
      </c>
      <c r="R569" s="8">
        <f t="shared" si="81"/>
        <v>9.75</v>
      </c>
      <c r="S569" s="8">
        <f t="shared" ca="1" si="82"/>
        <v>-16.25</v>
      </c>
      <c r="T569" s="8">
        <f t="shared" ca="1" si="78"/>
        <v>-33.25</v>
      </c>
    </row>
    <row r="570" spans="1:20" x14ac:dyDescent="0.25">
      <c r="A570" s="1">
        <v>33693</v>
      </c>
      <c r="B570">
        <v>789.5</v>
      </c>
      <c r="C570">
        <v>790.25</v>
      </c>
      <c r="D570">
        <v>788.5</v>
      </c>
      <c r="E570">
        <v>788.5</v>
      </c>
      <c r="F570" s="3">
        <f t="shared" ca="1" si="73"/>
        <v>7.25</v>
      </c>
      <c r="G570" s="5">
        <f ca="1">AVERAGE(E570:OFFSET(E570,-$F$3+1,0))</f>
        <v>786.09062500000005</v>
      </c>
      <c r="H570" s="4">
        <f t="shared" si="72"/>
        <v>787.05308435837094</v>
      </c>
      <c r="I570" s="3">
        <f ca="1">SLOPE(E570:OFFSET(E570,-$F$3+1,0),A570:OFFSET(A570,-$F$3+1,0))</f>
        <v>0.11666946160477296</v>
      </c>
      <c r="J570" s="3">
        <f ca="1">IF(E570&gt;MAX(E569:OFFSET(E569,-$F$3+1,0)),1,IF(E570&lt;MIN(E569:OFFSET(E569,-$F$3+1,0)),-1,J569))</f>
        <v>1</v>
      </c>
      <c r="K570" s="6">
        <f t="shared" ca="1" si="74"/>
        <v>-1</v>
      </c>
      <c r="L570" s="6">
        <f t="shared" ca="1" si="75"/>
        <v>1</v>
      </c>
      <c r="M570" s="6">
        <f t="shared" si="76"/>
        <v>1</v>
      </c>
      <c r="N570" s="6">
        <f t="shared" ca="1" si="77"/>
        <v>1</v>
      </c>
      <c r="O570" s="6">
        <f t="shared" ca="1" si="83"/>
        <v>1</v>
      </c>
      <c r="P570" s="8">
        <f t="shared" ca="1" si="79"/>
        <v>3</v>
      </c>
      <c r="Q570" s="8">
        <f t="shared" ca="1" si="80"/>
        <v>-50.5</v>
      </c>
      <c r="R570" s="8">
        <f t="shared" si="81"/>
        <v>9</v>
      </c>
      <c r="S570" s="8">
        <f t="shared" ca="1" si="82"/>
        <v>-17</v>
      </c>
      <c r="T570" s="8">
        <f t="shared" ca="1" si="78"/>
        <v>-32.25</v>
      </c>
    </row>
    <row r="571" spans="1:20" x14ac:dyDescent="0.25">
      <c r="A571" s="1">
        <v>33694</v>
      </c>
      <c r="B571">
        <v>788.25</v>
      </c>
      <c r="C571">
        <v>791.75</v>
      </c>
      <c r="D571">
        <v>787.5</v>
      </c>
      <c r="E571">
        <v>789.5</v>
      </c>
      <c r="F571" s="3">
        <f t="shared" ca="1" si="73"/>
        <v>7</v>
      </c>
      <c r="G571" s="5">
        <f ca="1">AVERAGE(E571:OFFSET(E571,-$F$3+1,0))</f>
        <v>786.14218749999998</v>
      </c>
      <c r="H571" s="4">
        <f t="shared" si="72"/>
        <v>787.08348082596876</v>
      </c>
      <c r="I571" s="3">
        <f ca="1">SLOPE(E571:OFFSET(E571,-$F$3+1,0),A571:OFFSET(A571,-$F$3+1,0))</f>
        <v>0.11639992040244941</v>
      </c>
      <c r="J571" s="3">
        <f ca="1">IF(E571&gt;MAX(E570:OFFSET(E570,-$F$3+1,0)),1,IF(E571&lt;MIN(E570:OFFSET(E570,-$F$3+1,0)),-1,J570))</f>
        <v>1</v>
      </c>
      <c r="K571" s="6">
        <f t="shared" ca="1" si="74"/>
        <v>-1</v>
      </c>
      <c r="L571" s="6">
        <f t="shared" ca="1" si="75"/>
        <v>1</v>
      </c>
      <c r="M571" s="6">
        <f t="shared" si="76"/>
        <v>1</v>
      </c>
      <c r="N571" s="6">
        <f t="shared" ca="1" si="77"/>
        <v>1</v>
      </c>
      <c r="O571" s="6">
        <f t="shared" ca="1" si="83"/>
        <v>1</v>
      </c>
      <c r="P571" s="8">
        <f t="shared" ca="1" si="79"/>
        <v>2</v>
      </c>
      <c r="Q571" s="8">
        <f t="shared" ca="1" si="80"/>
        <v>-49.5</v>
      </c>
      <c r="R571" s="8">
        <f t="shared" si="81"/>
        <v>10</v>
      </c>
      <c r="S571" s="8">
        <f t="shared" ca="1" si="82"/>
        <v>-16</v>
      </c>
      <c r="T571" s="8">
        <f t="shared" ca="1" si="78"/>
        <v>-31.25</v>
      </c>
    </row>
    <row r="572" spans="1:20" x14ac:dyDescent="0.25">
      <c r="A572" s="1">
        <v>33695</v>
      </c>
      <c r="B572">
        <v>787</v>
      </c>
      <c r="C572">
        <v>791</v>
      </c>
      <c r="D572">
        <v>786.25</v>
      </c>
      <c r="E572">
        <v>790.5</v>
      </c>
      <c r="F572" s="3">
        <f t="shared" ca="1" si="73"/>
        <v>8.25</v>
      </c>
      <c r="G572" s="5">
        <f ca="1">AVERAGE(E572:OFFSET(E572,-$F$3+1,0))</f>
        <v>786.19218750000005</v>
      </c>
      <c r="H572" s="4">
        <f t="shared" si="72"/>
        <v>787.12592205794431</v>
      </c>
      <c r="I572" s="3">
        <f ca="1">SLOPE(E572:OFFSET(E572,-$F$3+1,0),A572:OFFSET(A572,-$F$3+1,0))</f>
        <v>0.11650393257668529</v>
      </c>
      <c r="J572" s="3">
        <f ca="1">IF(E572&gt;MAX(E571:OFFSET(E571,-$F$3+1,0)),1,IF(E572&lt;MIN(E571:OFFSET(E571,-$F$3+1,0)),-1,J571))</f>
        <v>1</v>
      </c>
      <c r="K572" s="6">
        <f t="shared" ca="1" si="74"/>
        <v>1</v>
      </c>
      <c r="L572" s="6">
        <f t="shared" ca="1" si="75"/>
        <v>1</v>
      </c>
      <c r="M572" s="6">
        <f t="shared" si="76"/>
        <v>1</v>
      </c>
      <c r="N572" s="6">
        <f t="shared" ca="1" si="77"/>
        <v>1</v>
      </c>
      <c r="O572" s="6">
        <f t="shared" ca="1" si="83"/>
        <v>1</v>
      </c>
      <c r="P572" s="8">
        <f t="shared" ca="1" si="79"/>
        <v>1</v>
      </c>
      <c r="Q572" s="8">
        <f t="shared" ca="1" si="80"/>
        <v>-48.5</v>
      </c>
      <c r="R572" s="8">
        <f t="shared" si="81"/>
        <v>11</v>
      </c>
      <c r="S572" s="8">
        <f t="shared" ca="1" si="82"/>
        <v>-15</v>
      </c>
      <c r="T572" s="8">
        <f t="shared" ca="1" si="78"/>
        <v>-37</v>
      </c>
    </row>
    <row r="573" spans="1:20" x14ac:dyDescent="0.25">
      <c r="A573" s="1">
        <v>33696</v>
      </c>
      <c r="B573">
        <v>790.5</v>
      </c>
      <c r="C573">
        <v>790.5</v>
      </c>
      <c r="D573">
        <v>784.25</v>
      </c>
      <c r="E573">
        <v>784.75</v>
      </c>
      <c r="F573" s="3">
        <f t="shared" ca="1" si="73"/>
        <v>6.75</v>
      </c>
      <c r="G573" s="5">
        <f ca="1">AVERAGE(E573:OFFSET(E573,-$F$3+1,0))</f>
        <v>786.20781250000005</v>
      </c>
      <c r="H573" s="4">
        <f t="shared" si="72"/>
        <v>787.09640749821824</v>
      </c>
      <c r="I573" s="3">
        <f ca="1">SLOPE(E573:OFFSET(E573,-$F$3+1,0),A573:OFFSET(A573,-$F$3+1,0))</f>
        <v>0.11566402284389016</v>
      </c>
      <c r="J573" s="3">
        <f ca="1">IF(E573&gt;MAX(E572:OFFSET(E572,-$F$3+1,0)),1,IF(E573&lt;MIN(E572:OFFSET(E572,-$F$3+1,0)),-1,J572))</f>
        <v>1</v>
      </c>
      <c r="K573" s="6">
        <f t="shared" ca="1" si="74"/>
        <v>-1</v>
      </c>
      <c r="L573" s="6">
        <f t="shared" ca="1" si="75"/>
        <v>1</v>
      </c>
      <c r="M573" s="6">
        <f t="shared" si="76"/>
        <v>-1</v>
      </c>
      <c r="N573" s="6">
        <f t="shared" ca="1" si="77"/>
        <v>1</v>
      </c>
      <c r="O573" s="6">
        <f t="shared" ca="1" si="83"/>
        <v>1</v>
      </c>
      <c r="P573" s="8">
        <f t="shared" ca="1" si="79"/>
        <v>-4.75</v>
      </c>
      <c r="Q573" s="8">
        <f t="shared" ca="1" si="80"/>
        <v>-54.25</v>
      </c>
      <c r="R573" s="8">
        <f t="shared" si="81"/>
        <v>5.25</v>
      </c>
      <c r="S573" s="8">
        <f t="shared" ca="1" si="82"/>
        <v>-20.75</v>
      </c>
      <c r="T573" s="8">
        <f t="shared" ca="1" si="78"/>
        <v>-35.25</v>
      </c>
    </row>
    <row r="574" spans="1:20" x14ac:dyDescent="0.25">
      <c r="A574" s="1">
        <v>33697</v>
      </c>
      <c r="B574">
        <v>785.5</v>
      </c>
      <c r="C574">
        <v>787.5</v>
      </c>
      <c r="D574">
        <v>784</v>
      </c>
      <c r="E574">
        <v>786.5</v>
      </c>
      <c r="F574" s="3">
        <f t="shared" ca="1" si="73"/>
        <v>16.5</v>
      </c>
      <c r="G574" s="5">
        <f ca="1">AVERAGE(E574:OFFSET(E574,-$F$3+1,0))</f>
        <v>786.26093749999995</v>
      </c>
      <c r="H574" s="4">
        <f t="shared" si="72"/>
        <v>787.08899870942048</v>
      </c>
      <c r="I574" s="3">
        <f ca="1">SLOPE(E574:OFFSET(E574,-$F$3+1,0),A574:OFFSET(A574,-$F$3+1,0))</f>
        <v>0.11443464933929832</v>
      </c>
      <c r="J574" s="3">
        <f ca="1">IF(E574&gt;MAX(E573:OFFSET(E573,-$F$3+1,0)),1,IF(E574&lt;MIN(E573:OFFSET(E573,-$F$3+1,0)),-1,J573))</f>
        <v>1</v>
      </c>
      <c r="K574" s="6">
        <f t="shared" ca="1" si="74"/>
        <v>1</v>
      </c>
      <c r="L574" s="6">
        <f t="shared" ca="1" si="75"/>
        <v>1</v>
      </c>
      <c r="M574" s="6">
        <f t="shared" si="76"/>
        <v>-1</v>
      </c>
      <c r="N574" s="6">
        <f t="shared" ca="1" si="77"/>
        <v>1</v>
      </c>
      <c r="O574" s="6">
        <f t="shared" ca="1" si="83"/>
        <v>1</v>
      </c>
      <c r="P574" s="8">
        <f t="shared" ca="1" si="79"/>
        <v>-6.5</v>
      </c>
      <c r="Q574" s="8">
        <f t="shared" ca="1" si="80"/>
        <v>-52.5</v>
      </c>
      <c r="R574" s="8">
        <f t="shared" si="81"/>
        <v>3.5</v>
      </c>
      <c r="S574" s="8">
        <f t="shared" ca="1" si="82"/>
        <v>-19</v>
      </c>
      <c r="T574" s="8">
        <f t="shared" ca="1" si="78"/>
        <v>-30.75</v>
      </c>
    </row>
    <row r="575" spans="1:20" x14ac:dyDescent="0.25">
      <c r="A575" s="1">
        <v>33700</v>
      </c>
      <c r="B575">
        <v>787.75</v>
      </c>
      <c r="C575">
        <v>792</v>
      </c>
      <c r="D575">
        <v>787.75</v>
      </c>
      <c r="E575">
        <v>791</v>
      </c>
      <c r="F575" s="3">
        <f t="shared" ca="1" si="73"/>
        <v>19.25</v>
      </c>
      <c r="G575" s="5">
        <f ca="1">AVERAGE(E575:OFFSET(E575,-$F$3+1,0))</f>
        <v>786.39218749999998</v>
      </c>
      <c r="H575" s="4">
        <f t="shared" si="72"/>
        <v>787.13758257638415</v>
      </c>
      <c r="I575" s="3">
        <f ca="1">SLOPE(E575:OFFSET(E575,-$F$3+1,0),A575:OFFSET(A575,-$F$3+1,0))</f>
        <v>0.11252903993735838</v>
      </c>
      <c r="J575" s="3">
        <f ca="1">IF(E575&gt;MAX(E574:OFFSET(E574,-$F$3+1,0)),1,IF(E575&lt;MIN(E574:OFFSET(E574,-$F$3+1,0)),-1,J574))</f>
        <v>1</v>
      </c>
      <c r="K575" s="6">
        <f t="shared" ca="1" si="74"/>
        <v>1</v>
      </c>
      <c r="L575" s="6">
        <f t="shared" ca="1" si="75"/>
        <v>1</v>
      </c>
      <c r="M575" s="6">
        <f t="shared" si="76"/>
        <v>1</v>
      </c>
      <c r="N575" s="6">
        <f t="shared" ca="1" si="77"/>
        <v>1</v>
      </c>
      <c r="O575" s="6">
        <f t="shared" ca="1" si="83"/>
        <v>1</v>
      </c>
      <c r="P575" s="8">
        <f t="shared" ca="1" si="79"/>
        <v>-2</v>
      </c>
      <c r="Q575" s="8">
        <f t="shared" ca="1" si="80"/>
        <v>-48</v>
      </c>
      <c r="R575" s="8">
        <f t="shared" si="81"/>
        <v>-1</v>
      </c>
      <c r="S575" s="8">
        <f t="shared" ca="1" si="82"/>
        <v>-14.5</v>
      </c>
      <c r="T575" s="8">
        <f t="shared" ca="1" si="78"/>
        <v>-38.75</v>
      </c>
    </row>
    <row r="576" spans="1:20" x14ac:dyDescent="0.25">
      <c r="A576" s="1">
        <v>33701</v>
      </c>
      <c r="B576">
        <v>791.25</v>
      </c>
      <c r="C576">
        <v>791.25</v>
      </c>
      <c r="D576">
        <v>782.5</v>
      </c>
      <c r="E576">
        <v>783</v>
      </c>
      <c r="F576" s="3">
        <f t="shared" ca="1" si="73"/>
        <v>-0.5</v>
      </c>
      <c r="G576" s="5">
        <f ca="1">AVERAGE(E576:OFFSET(E576,-$F$3+1,0))</f>
        <v>786.46249999999998</v>
      </c>
      <c r="H576" s="4">
        <f t="shared" si="72"/>
        <v>787.08618403506262</v>
      </c>
      <c r="I576" s="3">
        <f ca="1">SLOPE(E576:OFFSET(E576,-$F$3+1,0),A576:OFFSET(A576,-$F$3+1,0))</f>
        <v>0.10960284277910413</v>
      </c>
      <c r="J576" s="3">
        <f ca="1">IF(E576&gt;MAX(E575:OFFSET(E575,-$F$3+1,0)),1,IF(E576&lt;MIN(E575:OFFSET(E575,-$F$3+1,0)),-1,J575))</f>
        <v>1</v>
      </c>
      <c r="K576" s="6">
        <f t="shared" ca="1" si="74"/>
        <v>-1</v>
      </c>
      <c r="L576" s="6">
        <f t="shared" ca="1" si="75"/>
        <v>1</v>
      </c>
      <c r="M576" s="6">
        <f t="shared" si="76"/>
        <v>-1</v>
      </c>
      <c r="N576" s="6">
        <f t="shared" ca="1" si="77"/>
        <v>1</v>
      </c>
      <c r="O576" s="6">
        <f t="shared" ca="1" si="83"/>
        <v>1</v>
      </c>
      <c r="P576" s="8">
        <f t="shared" ca="1" si="79"/>
        <v>-10</v>
      </c>
      <c r="Q576" s="8">
        <f t="shared" ca="1" si="80"/>
        <v>-56</v>
      </c>
      <c r="R576" s="8">
        <f t="shared" si="81"/>
        <v>-9</v>
      </c>
      <c r="S576" s="8">
        <f t="shared" ca="1" si="82"/>
        <v>-22.5</v>
      </c>
      <c r="T576" s="8">
        <f t="shared" ca="1" si="78"/>
        <v>-41.25</v>
      </c>
    </row>
    <row r="577" spans="1:20" x14ac:dyDescent="0.25">
      <c r="A577" s="1">
        <v>33702</v>
      </c>
      <c r="B577">
        <v>781.75</v>
      </c>
      <c r="C577">
        <v>783</v>
      </c>
      <c r="D577">
        <v>777.75</v>
      </c>
      <c r="E577">
        <v>780.5</v>
      </c>
      <c r="F577" s="3">
        <f t="shared" ca="1" si="73"/>
        <v>-3</v>
      </c>
      <c r="G577" s="5">
        <f ca="1">AVERAGE(E577:OFFSET(E577,-$F$3+1,0))</f>
        <v>786.44375000000002</v>
      </c>
      <c r="H577" s="4">
        <f t="shared" si="72"/>
        <v>787.00436808431652</v>
      </c>
      <c r="I577" s="3">
        <f ca="1">SLOPE(E577:OFFSET(E577,-$F$3+1,0),A577:OFFSET(A577,-$F$3+1,0))</f>
        <v>0.10818361666651484</v>
      </c>
      <c r="J577" s="3">
        <f ca="1">IF(E577&gt;MAX(E576:OFFSET(E576,-$F$3+1,0)),1,IF(E577&lt;MIN(E576:OFFSET(E576,-$F$3+1,0)),-1,J576))</f>
        <v>1</v>
      </c>
      <c r="K577" s="6">
        <f t="shared" ca="1" si="74"/>
        <v>-1</v>
      </c>
      <c r="L577" s="6">
        <f t="shared" ca="1" si="75"/>
        <v>-1</v>
      </c>
      <c r="M577" s="6">
        <f t="shared" si="76"/>
        <v>-1</v>
      </c>
      <c r="N577" s="6">
        <f t="shared" ca="1" si="77"/>
        <v>1</v>
      </c>
      <c r="O577" s="6">
        <f t="shared" ca="1" si="83"/>
        <v>1</v>
      </c>
      <c r="P577" s="8">
        <f t="shared" ca="1" si="79"/>
        <v>-7.5</v>
      </c>
      <c r="Q577" s="8">
        <f t="shared" ca="1" si="80"/>
        <v>-58.5</v>
      </c>
      <c r="R577" s="8">
        <f t="shared" si="81"/>
        <v>-6.5</v>
      </c>
      <c r="S577" s="8">
        <f t="shared" ca="1" si="82"/>
        <v>-25</v>
      </c>
      <c r="T577" s="8">
        <f t="shared" ca="1" si="78"/>
        <v>-33.25</v>
      </c>
    </row>
    <row r="578" spans="1:20" x14ac:dyDescent="0.25">
      <c r="A578" s="1">
        <v>33703</v>
      </c>
      <c r="B578">
        <v>781.25</v>
      </c>
      <c r="C578">
        <v>788.75</v>
      </c>
      <c r="D578">
        <v>780.5</v>
      </c>
      <c r="E578">
        <v>788.5</v>
      </c>
      <c r="F578" s="3">
        <f t="shared" ca="1" si="73"/>
        <v>2.5</v>
      </c>
      <c r="G578" s="5">
        <f ca="1">AVERAGE(E578:OFFSET(E578,-$F$3+1,0))</f>
        <v>786.47500000000002</v>
      </c>
      <c r="H578" s="4">
        <f t="shared" si="72"/>
        <v>787.02294736277224</v>
      </c>
      <c r="I578" s="3">
        <f ca="1">SLOPE(E578:OFFSET(E578,-$F$3+1,0),A578:OFFSET(A578,-$F$3+1,0))</f>
        <v>0.10807439545415663</v>
      </c>
      <c r="J578" s="3">
        <f ca="1">IF(E578&gt;MAX(E577:OFFSET(E577,-$F$3+1,0)),1,IF(E578&lt;MIN(E577:OFFSET(E577,-$F$3+1,0)),-1,J577))</f>
        <v>1</v>
      </c>
      <c r="K578" s="6">
        <f t="shared" ca="1" si="74"/>
        <v>1</v>
      </c>
      <c r="L578" s="6">
        <f t="shared" ca="1" si="75"/>
        <v>1</v>
      </c>
      <c r="M578" s="6">
        <f t="shared" si="76"/>
        <v>1</v>
      </c>
      <c r="N578" s="6">
        <f t="shared" ca="1" si="77"/>
        <v>1</v>
      </c>
      <c r="O578" s="6">
        <f t="shared" ca="1" si="83"/>
        <v>1</v>
      </c>
      <c r="P578" s="8">
        <f t="shared" ca="1" si="79"/>
        <v>-15.5</v>
      </c>
      <c r="Q578" s="8">
        <f t="shared" ca="1" si="80"/>
        <v>-66.5</v>
      </c>
      <c r="R578" s="8">
        <f t="shared" si="81"/>
        <v>-14.5</v>
      </c>
      <c r="S578" s="8">
        <f t="shared" ca="1" si="82"/>
        <v>-17</v>
      </c>
      <c r="T578" s="8">
        <f t="shared" ca="1" si="78"/>
        <v>-31</v>
      </c>
    </row>
    <row r="579" spans="1:20" x14ac:dyDescent="0.25">
      <c r="A579" s="1">
        <v>33704</v>
      </c>
      <c r="B579">
        <v>789.75</v>
      </c>
      <c r="C579">
        <v>791</v>
      </c>
      <c r="D579">
        <v>788.5</v>
      </c>
      <c r="E579">
        <v>790.75</v>
      </c>
      <c r="F579" s="3">
        <f t="shared" ca="1" si="73"/>
        <v>5</v>
      </c>
      <c r="G579" s="5">
        <f ca="1">AVERAGE(E579:OFFSET(E579,-$F$3+1,0))</f>
        <v>786.50468750000005</v>
      </c>
      <c r="H579" s="4">
        <f t="shared" si="72"/>
        <v>787.06924615329683</v>
      </c>
      <c r="I579" s="3">
        <f ca="1">SLOPE(E579:OFFSET(E579,-$F$3+1,0),A579:OFFSET(A579,-$F$3+1,0))</f>
        <v>0.10874799200656927</v>
      </c>
      <c r="J579" s="3">
        <f ca="1">IF(E579&gt;MAX(E578:OFFSET(E578,-$F$3+1,0)),1,IF(E579&lt;MIN(E578:OFFSET(E578,-$F$3+1,0)),-1,J578))</f>
        <v>1</v>
      </c>
      <c r="K579" s="6">
        <f t="shared" ca="1" si="74"/>
        <v>1</v>
      </c>
      <c r="L579" s="6">
        <f t="shared" ca="1" si="75"/>
        <v>1</v>
      </c>
      <c r="M579" s="6">
        <f t="shared" si="76"/>
        <v>1</v>
      </c>
      <c r="N579" s="6">
        <f t="shared" ca="1" si="77"/>
        <v>1</v>
      </c>
      <c r="O579" s="6">
        <f t="shared" ca="1" si="83"/>
        <v>1</v>
      </c>
      <c r="P579" s="8">
        <f t="shared" ca="1" si="79"/>
        <v>-13.25</v>
      </c>
      <c r="Q579" s="8">
        <f t="shared" ca="1" si="80"/>
        <v>-64.25</v>
      </c>
      <c r="R579" s="8">
        <f t="shared" si="81"/>
        <v>-12.25</v>
      </c>
      <c r="S579" s="8">
        <f t="shared" ca="1" si="82"/>
        <v>-14.75</v>
      </c>
      <c r="T579" s="8">
        <f t="shared" ca="1" si="78"/>
        <v>-31.5</v>
      </c>
    </row>
    <row r="580" spans="1:20" x14ac:dyDescent="0.25">
      <c r="A580" s="1">
        <v>33707</v>
      </c>
      <c r="B580">
        <v>790</v>
      </c>
      <c r="C580">
        <v>791</v>
      </c>
      <c r="D580">
        <v>789.5</v>
      </c>
      <c r="E580">
        <v>790.25</v>
      </c>
      <c r="F580" s="3">
        <f t="shared" ca="1" si="73"/>
        <v>4.5</v>
      </c>
      <c r="G580" s="5">
        <f ca="1">AVERAGE(E580:OFFSET(E580,-$F$3+1,0))</f>
        <v>786.53281249999998</v>
      </c>
      <c r="H580" s="4">
        <f t="shared" si="72"/>
        <v>787.10875862344221</v>
      </c>
      <c r="I580" s="3">
        <f ca="1">SLOPE(E580:OFFSET(E580,-$F$3+1,0),A580:OFFSET(A580,-$F$3+1,0))</f>
        <v>0.10919303716124849</v>
      </c>
      <c r="J580" s="3">
        <f ca="1">IF(E580&gt;MAX(E579:OFFSET(E579,-$F$3+1,0)),1,IF(E580&lt;MIN(E579:OFFSET(E579,-$F$3+1,0)),-1,J579))</f>
        <v>1</v>
      </c>
      <c r="K580" s="6">
        <f t="shared" ca="1" si="74"/>
        <v>-1</v>
      </c>
      <c r="L580" s="6">
        <f t="shared" ca="1" si="75"/>
        <v>1</v>
      </c>
      <c r="M580" s="6">
        <f t="shared" si="76"/>
        <v>1</v>
      </c>
      <c r="N580" s="6">
        <f t="shared" ca="1" si="77"/>
        <v>1</v>
      </c>
      <c r="O580" s="6">
        <f t="shared" ca="1" si="83"/>
        <v>1</v>
      </c>
      <c r="P580" s="8">
        <f t="shared" ca="1" si="79"/>
        <v>-13.75</v>
      </c>
      <c r="Q580" s="8">
        <f t="shared" ca="1" si="80"/>
        <v>-64.75</v>
      </c>
      <c r="R580" s="8">
        <f t="shared" si="81"/>
        <v>-12.75</v>
      </c>
      <c r="S580" s="8">
        <f t="shared" ca="1" si="82"/>
        <v>-15.25</v>
      </c>
      <c r="T580" s="8">
        <f t="shared" ca="1" si="78"/>
        <v>-22.75</v>
      </c>
    </row>
    <row r="581" spans="1:20" x14ac:dyDescent="0.25">
      <c r="A581" s="1">
        <v>33708</v>
      </c>
      <c r="B581">
        <v>793.25</v>
      </c>
      <c r="C581">
        <v>800.25</v>
      </c>
      <c r="D581">
        <v>793</v>
      </c>
      <c r="E581">
        <v>799</v>
      </c>
      <c r="F581" s="3">
        <f t="shared" ca="1" si="73"/>
        <v>11</v>
      </c>
      <c r="G581" s="5">
        <f ca="1">AVERAGE(E581:OFFSET(E581,-$F$3+1,0))</f>
        <v>786.61562500000002</v>
      </c>
      <c r="H581" s="4">
        <f t="shared" si="72"/>
        <v>787.2564759076231</v>
      </c>
      <c r="I581" s="3">
        <f ca="1">SLOPE(E581:OFFSET(E581,-$F$3+1,0),A581:OFFSET(A581,-$F$3+1,0))</f>
        <v>0.11105708145966252</v>
      </c>
      <c r="J581" s="3">
        <f ca="1">IF(E581&gt;MAX(E580:OFFSET(E580,-$F$3+1,0)),1,IF(E581&lt;MIN(E580:OFFSET(E580,-$F$3+1,0)),-1,J580))</f>
        <v>1</v>
      </c>
      <c r="K581" s="6">
        <f t="shared" ca="1" si="74"/>
        <v>1</v>
      </c>
      <c r="L581" s="6">
        <f t="shared" ca="1" si="75"/>
        <v>1</v>
      </c>
      <c r="M581" s="6">
        <f t="shared" si="76"/>
        <v>1</v>
      </c>
      <c r="N581" s="6">
        <f t="shared" ca="1" si="77"/>
        <v>1</v>
      </c>
      <c r="O581" s="6">
        <f t="shared" ca="1" si="83"/>
        <v>1</v>
      </c>
      <c r="P581" s="8">
        <f t="shared" ca="1" si="79"/>
        <v>-22.5</v>
      </c>
      <c r="Q581" s="8">
        <f t="shared" ca="1" si="80"/>
        <v>-56</v>
      </c>
      <c r="R581" s="8">
        <f t="shared" si="81"/>
        <v>-4</v>
      </c>
      <c r="S581" s="8">
        <f t="shared" ca="1" si="82"/>
        <v>-6.5</v>
      </c>
      <c r="T581" s="8">
        <f t="shared" ca="1" si="78"/>
        <v>-19</v>
      </c>
    </row>
    <row r="582" spans="1:20" x14ac:dyDescent="0.25">
      <c r="A582" s="1">
        <v>33709</v>
      </c>
      <c r="B582">
        <v>799.5</v>
      </c>
      <c r="C582">
        <v>802.75</v>
      </c>
      <c r="D582">
        <v>799.25</v>
      </c>
      <c r="E582">
        <v>802.75</v>
      </c>
      <c r="F582" s="3">
        <f t="shared" ca="1" si="73"/>
        <v>14.5</v>
      </c>
      <c r="G582" s="5">
        <f ca="1">AVERAGE(E582:OFFSET(E582,-$F$3+1,0))</f>
        <v>786.70781250000005</v>
      </c>
      <c r="H582" s="4">
        <f t="shared" si="72"/>
        <v>787.44894204541663</v>
      </c>
      <c r="I582" s="3">
        <f ca="1">SLOPE(E582:OFFSET(E582,-$F$3+1,0),A582:OFFSET(A582,-$F$3+1,0))</f>
        <v>0.11388177970118334</v>
      </c>
      <c r="J582" s="3">
        <f ca="1">IF(E582&gt;MAX(E581:OFFSET(E581,-$F$3+1,0)),1,IF(E582&lt;MIN(E581:OFFSET(E581,-$F$3+1,0)),-1,J581))</f>
        <v>1</v>
      </c>
      <c r="K582" s="6">
        <f t="shared" ca="1" si="74"/>
        <v>1</v>
      </c>
      <c r="L582" s="6">
        <f t="shared" ca="1" si="75"/>
        <v>1</v>
      </c>
      <c r="M582" s="6">
        <f t="shared" si="76"/>
        <v>1</v>
      </c>
      <c r="N582" s="6">
        <f t="shared" ca="1" si="77"/>
        <v>1</v>
      </c>
      <c r="O582" s="6">
        <f t="shared" ca="1" si="83"/>
        <v>1</v>
      </c>
      <c r="P582" s="8">
        <f t="shared" ca="1" si="79"/>
        <v>-18.75</v>
      </c>
      <c r="Q582" s="8">
        <f t="shared" ca="1" si="80"/>
        <v>-52.25</v>
      </c>
      <c r="R582" s="8">
        <f t="shared" si="81"/>
        <v>-0.25</v>
      </c>
      <c r="S582" s="8">
        <f t="shared" ca="1" si="82"/>
        <v>-2.75</v>
      </c>
      <c r="T582" s="8">
        <f t="shared" ca="1" si="78"/>
        <v>-20.75</v>
      </c>
    </row>
    <row r="583" spans="1:20" x14ac:dyDescent="0.25">
      <c r="A583" s="1">
        <v>33710</v>
      </c>
      <c r="B583">
        <v>802.5</v>
      </c>
      <c r="C583">
        <v>802.5</v>
      </c>
      <c r="D583">
        <v>799</v>
      </c>
      <c r="E583">
        <v>801</v>
      </c>
      <c r="F583" s="3">
        <f t="shared" ca="1" si="73"/>
        <v>14.25</v>
      </c>
      <c r="G583" s="5">
        <f ca="1">AVERAGE(E583:OFFSET(E583,-$F$3+1,0))</f>
        <v>786.78750000000002</v>
      </c>
      <c r="H583" s="4">
        <f t="shared" si="72"/>
        <v>787.61727816907603</v>
      </c>
      <c r="I583" s="3">
        <f ca="1">SLOPE(E583:OFFSET(E583,-$F$3+1,0),A583:OFFSET(A583,-$F$3+1,0))</f>
        <v>0.11646522732637217</v>
      </c>
      <c r="J583" s="3">
        <f ca="1">IF(E583&gt;MAX(E582:OFFSET(E582,-$F$3+1,0)),1,IF(E583&lt;MIN(E582:OFFSET(E582,-$F$3+1,0)),-1,J582))</f>
        <v>1</v>
      </c>
      <c r="K583" s="6">
        <f t="shared" ca="1" si="74"/>
        <v>-1</v>
      </c>
      <c r="L583" s="6">
        <f t="shared" ca="1" si="75"/>
        <v>1</v>
      </c>
      <c r="M583" s="6">
        <f t="shared" si="76"/>
        <v>1</v>
      </c>
      <c r="N583" s="6">
        <f t="shared" ca="1" si="77"/>
        <v>1</v>
      </c>
      <c r="O583" s="6">
        <f t="shared" ca="1" si="83"/>
        <v>1</v>
      </c>
      <c r="P583" s="8">
        <f t="shared" ca="1" si="79"/>
        <v>-20.5</v>
      </c>
      <c r="Q583" s="8">
        <f t="shared" ca="1" si="80"/>
        <v>-54</v>
      </c>
      <c r="R583" s="8">
        <f t="shared" si="81"/>
        <v>-2</v>
      </c>
      <c r="S583" s="8">
        <f t="shared" ca="1" si="82"/>
        <v>-4.5</v>
      </c>
      <c r="T583" s="8">
        <f t="shared" ca="1" si="78"/>
        <v>-25.5</v>
      </c>
    </row>
    <row r="584" spans="1:20" x14ac:dyDescent="0.25">
      <c r="A584" s="1">
        <v>33714</v>
      </c>
      <c r="B584">
        <v>798.75</v>
      </c>
      <c r="C584">
        <v>799.25</v>
      </c>
      <c r="D584">
        <v>793</v>
      </c>
      <c r="E584">
        <v>796.25</v>
      </c>
      <c r="F584" s="3">
        <f t="shared" ca="1" si="73"/>
        <v>12.25</v>
      </c>
      <c r="G584" s="5">
        <f ca="1">AVERAGE(E584:OFFSET(E584,-$F$3+1,0))</f>
        <v>786.84687499999995</v>
      </c>
      <c r="H584" s="4">
        <f t="shared" si="72"/>
        <v>787.72451694958443</v>
      </c>
      <c r="I584" s="3">
        <f ca="1">SLOPE(E584:OFFSET(E584,-$F$3+1,0),A584:OFFSET(A584,-$F$3+1,0))</f>
        <v>0.11797947389812941</v>
      </c>
      <c r="J584" s="3">
        <f ca="1">IF(E584&gt;MAX(E583:OFFSET(E583,-$F$3+1,0)),1,IF(E584&lt;MIN(E583:OFFSET(E583,-$F$3+1,0)),-1,J583))</f>
        <v>1</v>
      </c>
      <c r="K584" s="6">
        <f t="shared" ca="1" si="74"/>
        <v>-1</v>
      </c>
      <c r="L584" s="6">
        <f t="shared" ca="1" si="75"/>
        <v>1</v>
      </c>
      <c r="M584" s="6">
        <f t="shared" si="76"/>
        <v>1</v>
      </c>
      <c r="N584" s="6">
        <f t="shared" ca="1" si="77"/>
        <v>1</v>
      </c>
      <c r="O584" s="6">
        <f t="shared" ca="1" si="83"/>
        <v>1</v>
      </c>
      <c r="P584" s="8">
        <f t="shared" ca="1" si="79"/>
        <v>-15.75</v>
      </c>
      <c r="Q584" s="8">
        <f t="shared" ca="1" si="80"/>
        <v>-58.75</v>
      </c>
      <c r="R584" s="8">
        <f t="shared" si="81"/>
        <v>-6.75</v>
      </c>
      <c r="S584" s="8">
        <f t="shared" ca="1" si="82"/>
        <v>-9.25</v>
      </c>
      <c r="T584" s="8">
        <f t="shared" ca="1" si="78"/>
        <v>-26.25</v>
      </c>
    </row>
    <row r="585" spans="1:20" x14ac:dyDescent="0.25">
      <c r="A585" s="1">
        <v>33715</v>
      </c>
      <c r="B585">
        <v>796.25</v>
      </c>
      <c r="C585">
        <v>797.5</v>
      </c>
      <c r="D585">
        <v>793.75</v>
      </c>
      <c r="E585">
        <v>795.5</v>
      </c>
      <c r="F585" s="3">
        <f t="shared" ca="1" si="73"/>
        <v>13</v>
      </c>
      <c r="G585" s="5">
        <f ca="1">AVERAGE(E585:OFFSET(E585,-$F$3+1,0))</f>
        <v>786.91875000000005</v>
      </c>
      <c r="H585" s="4">
        <f t="shared" si="72"/>
        <v>787.82110680114238</v>
      </c>
      <c r="I585" s="3">
        <f ca="1">SLOPE(E585:OFFSET(E585,-$F$3+1,0),A585:OFFSET(A585,-$F$3+1,0))</f>
        <v>0.11882659606746236</v>
      </c>
      <c r="J585" s="3">
        <f ca="1">IF(E585&gt;MAX(E584:OFFSET(E584,-$F$3+1,0)),1,IF(E585&lt;MIN(E584:OFFSET(E584,-$F$3+1,0)),-1,J584))</f>
        <v>1</v>
      </c>
      <c r="K585" s="6">
        <f t="shared" ca="1" si="74"/>
        <v>1</v>
      </c>
      <c r="L585" s="6">
        <f t="shared" ca="1" si="75"/>
        <v>1</v>
      </c>
      <c r="M585" s="6">
        <f t="shared" si="76"/>
        <v>1</v>
      </c>
      <c r="N585" s="6">
        <f t="shared" ca="1" si="77"/>
        <v>1</v>
      </c>
      <c r="O585" s="6">
        <f t="shared" ca="1" si="83"/>
        <v>1</v>
      </c>
      <c r="P585" s="8">
        <f t="shared" ca="1" si="79"/>
        <v>-15</v>
      </c>
      <c r="Q585" s="8">
        <f t="shared" ca="1" si="80"/>
        <v>-59.5</v>
      </c>
      <c r="R585" s="8">
        <f t="shared" si="81"/>
        <v>-7.5</v>
      </c>
      <c r="S585" s="8">
        <f t="shared" ca="1" si="82"/>
        <v>-10</v>
      </c>
      <c r="T585" s="8">
        <f t="shared" ca="1" si="78"/>
        <v>-26.5</v>
      </c>
    </row>
    <row r="586" spans="1:20" x14ac:dyDescent="0.25">
      <c r="A586" s="1">
        <v>33716</v>
      </c>
      <c r="B586">
        <v>795.5</v>
      </c>
      <c r="C586">
        <v>797.5</v>
      </c>
      <c r="D586">
        <v>794.5</v>
      </c>
      <c r="E586">
        <v>795.25</v>
      </c>
      <c r="F586" s="3">
        <f t="shared" ca="1" si="73"/>
        <v>14.25</v>
      </c>
      <c r="G586" s="5">
        <f ca="1">AVERAGE(E586:OFFSET(E586,-$F$3+1,0))</f>
        <v>786.99843750000002</v>
      </c>
      <c r="H586" s="4">
        <f t="shared" si="72"/>
        <v>787.91339118870587</v>
      </c>
      <c r="I586" s="3">
        <f ca="1">SLOPE(E586:OFFSET(E586,-$F$3+1,0),A586:OFFSET(A586,-$F$3+1,0))</f>
        <v>0.11939504860402773</v>
      </c>
      <c r="J586" s="3">
        <f ca="1">IF(E586&gt;MAX(E585:OFFSET(E585,-$F$3+1,0)),1,IF(E586&lt;MIN(E585:OFFSET(E585,-$F$3+1,0)),-1,J585))</f>
        <v>1</v>
      </c>
      <c r="K586" s="6">
        <f t="shared" ca="1" si="74"/>
        <v>1</v>
      </c>
      <c r="L586" s="6">
        <f t="shared" ca="1" si="75"/>
        <v>1</v>
      </c>
      <c r="M586" s="6">
        <f t="shared" si="76"/>
        <v>1</v>
      </c>
      <c r="N586" s="6">
        <f t="shared" ca="1" si="77"/>
        <v>1</v>
      </c>
      <c r="O586" s="6">
        <f t="shared" ca="1" si="83"/>
        <v>1</v>
      </c>
      <c r="P586" s="8">
        <f t="shared" ca="1" si="79"/>
        <v>-15.25</v>
      </c>
      <c r="Q586" s="8">
        <f t="shared" ca="1" si="80"/>
        <v>-59.75</v>
      </c>
      <c r="R586" s="8">
        <f t="shared" si="81"/>
        <v>-7.75</v>
      </c>
      <c r="S586" s="8">
        <f t="shared" ca="1" si="82"/>
        <v>-10.25</v>
      </c>
      <c r="T586" s="8">
        <f t="shared" ca="1" si="78"/>
        <v>-25.5</v>
      </c>
    </row>
    <row r="587" spans="1:20" x14ac:dyDescent="0.25">
      <c r="A587" s="1">
        <v>33717</v>
      </c>
      <c r="B587">
        <v>795.25</v>
      </c>
      <c r="C587">
        <v>797.5</v>
      </c>
      <c r="D587">
        <v>792</v>
      </c>
      <c r="E587">
        <v>796.25</v>
      </c>
      <c r="F587" s="3">
        <f t="shared" ca="1" si="73"/>
        <v>15.5</v>
      </c>
      <c r="G587" s="5">
        <f ca="1">AVERAGE(E587:OFFSET(E587,-$F$3+1,0))</f>
        <v>787.09375</v>
      </c>
      <c r="H587" s="4">
        <f t="shared" si="72"/>
        <v>788.01695154661013</v>
      </c>
      <c r="I587" s="3">
        <f ca="1">SLOPE(E587:OFFSET(E587,-$F$3+1,0),A587:OFFSET(A587,-$F$3+1,0))</f>
        <v>0.11988204221137332</v>
      </c>
      <c r="J587" s="3">
        <f ca="1">IF(E587&gt;MAX(E586:OFFSET(E586,-$F$3+1,0)),1,IF(E587&lt;MIN(E586:OFFSET(E586,-$F$3+1,0)),-1,J586))</f>
        <v>1</v>
      </c>
      <c r="K587" s="6">
        <f t="shared" ca="1" si="74"/>
        <v>1</v>
      </c>
      <c r="L587" s="6">
        <f t="shared" ca="1" si="75"/>
        <v>1</v>
      </c>
      <c r="M587" s="6">
        <f t="shared" si="76"/>
        <v>1</v>
      </c>
      <c r="N587" s="6">
        <f t="shared" ca="1" si="77"/>
        <v>1</v>
      </c>
      <c r="O587" s="6">
        <f t="shared" ca="1" si="83"/>
        <v>1</v>
      </c>
      <c r="P587" s="8">
        <f t="shared" ca="1" si="79"/>
        <v>-14.25</v>
      </c>
      <c r="Q587" s="8">
        <f t="shared" ca="1" si="80"/>
        <v>-58.75</v>
      </c>
      <c r="R587" s="8">
        <f t="shared" si="81"/>
        <v>-6.75</v>
      </c>
      <c r="S587" s="8">
        <f t="shared" ca="1" si="82"/>
        <v>-9.25</v>
      </c>
      <c r="T587" s="8">
        <f t="shared" ca="1" si="78"/>
        <v>-27.75</v>
      </c>
    </row>
    <row r="588" spans="1:20" x14ac:dyDescent="0.25">
      <c r="A588" s="1">
        <v>33718</v>
      </c>
      <c r="B588">
        <v>797.25</v>
      </c>
      <c r="C588">
        <v>798.25</v>
      </c>
      <c r="D588">
        <v>793.75</v>
      </c>
      <c r="E588">
        <v>794</v>
      </c>
      <c r="F588" s="3">
        <f t="shared" ca="1" si="73"/>
        <v>14</v>
      </c>
      <c r="G588" s="5">
        <f ca="1">AVERAGE(E588:OFFSET(E588,-$F$3+1,0))</f>
        <v>787.17656250000005</v>
      </c>
      <c r="H588" s="4">
        <f t="shared" si="72"/>
        <v>788.09127512988209</v>
      </c>
      <c r="I588" s="3">
        <f ca="1">SLOPE(E588:OFFSET(E588,-$F$3+1,0),A588:OFFSET(A588,-$F$3+1,0))</f>
        <v>0.11996337598614178</v>
      </c>
      <c r="J588" s="3">
        <f ca="1">IF(E588&gt;MAX(E587:OFFSET(E587,-$F$3+1,0)),1,IF(E588&lt;MIN(E587:OFFSET(E587,-$F$3+1,0)),-1,J587))</f>
        <v>1</v>
      </c>
      <c r="K588" s="6">
        <f t="shared" ca="1" si="74"/>
        <v>-1</v>
      </c>
      <c r="L588" s="6">
        <f t="shared" ca="1" si="75"/>
        <v>1</v>
      </c>
      <c r="M588" s="6">
        <f t="shared" si="76"/>
        <v>1</v>
      </c>
      <c r="N588" s="6">
        <f t="shared" ca="1" si="77"/>
        <v>1</v>
      </c>
      <c r="O588" s="6">
        <f t="shared" ca="1" si="83"/>
        <v>1</v>
      </c>
      <c r="P588" s="8">
        <f t="shared" ca="1" si="79"/>
        <v>-16.5</v>
      </c>
      <c r="Q588" s="8">
        <f t="shared" ca="1" si="80"/>
        <v>-61</v>
      </c>
      <c r="R588" s="8">
        <f t="shared" si="81"/>
        <v>-9</v>
      </c>
      <c r="S588" s="8">
        <f t="shared" ca="1" si="82"/>
        <v>-11.5</v>
      </c>
      <c r="T588" s="8">
        <f t="shared" ca="1" si="78"/>
        <v>-27.25</v>
      </c>
    </row>
    <row r="589" spans="1:20" x14ac:dyDescent="0.25">
      <c r="A589" s="1">
        <v>33721</v>
      </c>
      <c r="B589">
        <v>794.25</v>
      </c>
      <c r="C589">
        <v>795.25</v>
      </c>
      <c r="D589">
        <v>792.75</v>
      </c>
      <c r="E589">
        <v>794.5</v>
      </c>
      <c r="F589" s="3">
        <f t="shared" ca="1" si="73"/>
        <v>18.25</v>
      </c>
      <c r="G589" s="5">
        <f ca="1">AVERAGE(E589:OFFSET(E589,-$F$3+1,0))</f>
        <v>787.26718749999998</v>
      </c>
      <c r="H589" s="4">
        <f t="shared" si="72"/>
        <v>788.17088661895184</v>
      </c>
      <c r="I589" s="3">
        <f ca="1">SLOPE(E589:OFFSET(E589,-$F$3+1,0),A589:OFFSET(A589,-$F$3+1,0))</f>
        <v>0.11988793815742259</v>
      </c>
      <c r="J589" s="3">
        <f ca="1">IF(E589&gt;MAX(E588:OFFSET(E588,-$F$3+1,0)),1,IF(E589&lt;MIN(E588:OFFSET(E588,-$F$3+1,0)),-1,J588))</f>
        <v>1</v>
      </c>
      <c r="K589" s="6">
        <f t="shared" ca="1" si="74"/>
        <v>1</v>
      </c>
      <c r="L589" s="6">
        <f t="shared" ca="1" si="75"/>
        <v>1</v>
      </c>
      <c r="M589" s="6">
        <f t="shared" si="76"/>
        <v>1</v>
      </c>
      <c r="N589" s="6">
        <f t="shared" ca="1" si="77"/>
        <v>1</v>
      </c>
      <c r="O589" s="6">
        <f t="shared" ca="1" si="83"/>
        <v>1</v>
      </c>
      <c r="P589" s="8">
        <f t="shared" ca="1" si="79"/>
        <v>-17</v>
      </c>
      <c r="Q589" s="8">
        <f t="shared" ca="1" si="80"/>
        <v>-60.5</v>
      </c>
      <c r="R589" s="8">
        <f t="shared" si="81"/>
        <v>-8.5</v>
      </c>
      <c r="S589" s="8">
        <f t="shared" ca="1" si="82"/>
        <v>-11</v>
      </c>
      <c r="T589" s="8">
        <f t="shared" ca="1" si="78"/>
        <v>-27</v>
      </c>
    </row>
    <row r="590" spans="1:20" x14ac:dyDescent="0.25">
      <c r="A590" s="1">
        <v>33722</v>
      </c>
      <c r="B590">
        <v>794</v>
      </c>
      <c r="C590">
        <v>795.5</v>
      </c>
      <c r="D590">
        <v>791.25</v>
      </c>
      <c r="E590">
        <v>794.75</v>
      </c>
      <c r="F590" s="3">
        <f t="shared" ca="1" si="73"/>
        <v>18.75</v>
      </c>
      <c r="G590" s="5">
        <f ca="1">AVERAGE(E590:OFFSET(E590,-$F$3+1,0))</f>
        <v>787.3828125</v>
      </c>
      <c r="H590" s="4">
        <f t="shared" si="72"/>
        <v>788.25261473548665</v>
      </c>
      <c r="I590" s="3">
        <f ca="1">SLOPE(E590:OFFSET(E590,-$F$3+1,0),A590:OFFSET(A590,-$F$3+1,0))</f>
        <v>0.11924874164458003</v>
      </c>
      <c r="J590" s="3">
        <f ca="1">IF(E590&gt;MAX(E589:OFFSET(E589,-$F$3+1,0)),1,IF(E590&lt;MIN(E589:OFFSET(E589,-$F$3+1,0)),-1,J589))</f>
        <v>1</v>
      </c>
      <c r="K590" s="6">
        <f t="shared" ca="1" si="74"/>
        <v>1</v>
      </c>
      <c r="L590" s="6">
        <f t="shared" ca="1" si="75"/>
        <v>1</v>
      </c>
      <c r="M590" s="6">
        <f t="shared" si="76"/>
        <v>1</v>
      </c>
      <c r="N590" s="6">
        <f t="shared" ca="1" si="77"/>
        <v>1</v>
      </c>
      <c r="O590" s="6">
        <f t="shared" ca="1" si="83"/>
        <v>1</v>
      </c>
      <c r="P590" s="8">
        <f t="shared" ca="1" si="79"/>
        <v>-16.75</v>
      </c>
      <c r="Q590" s="8">
        <f t="shared" ca="1" si="80"/>
        <v>-60.25</v>
      </c>
      <c r="R590" s="8">
        <f t="shared" si="81"/>
        <v>-8.25</v>
      </c>
      <c r="S590" s="8">
        <f t="shared" ca="1" si="82"/>
        <v>-10.75</v>
      </c>
      <c r="T590" s="8">
        <f t="shared" ca="1" si="78"/>
        <v>-23.75</v>
      </c>
    </row>
    <row r="591" spans="1:20" x14ac:dyDescent="0.25">
      <c r="A591" s="1">
        <v>33723</v>
      </c>
      <c r="B591">
        <v>795.5</v>
      </c>
      <c r="C591">
        <v>798.25</v>
      </c>
      <c r="D591">
        <v>794.75</v>
      </c>
      <c r="E591">
        <v>798</v>
      </c>
      <c r="F591" s="3">
        <f t="shared" ca="1" si="73"/>
        <v>19</v>
      </c>
      <c r="G591" s="5">
        <f ca="1">AVERAGE(E591:OFFSET(E591,-$F$3+1,0))</f>
        <v>787.52031250000005</v>
      </c>
      <c r="H591" s="4">
        <f t="shared" si="72"/>
        <v>788.37370026672284</v>
      </c>
      <c r="I591" s="3">
        <f ca="1">SLOPE(E591:OFFSET(E591,-$F$3+1,0),A591:OFFSET(A591,-$F$3+1,0))</f>
        <v>0.11907640030588877</v>
      </c>
      <c r="J591" s="3">
        <f ca="1">IF(E591&gt;MAX(E590:OFFSET(E590,-$F$3+1,0)),1,IF(E591&lt;MIN(E590:OFFSET(E590,-$F$3+1,0)),-1,J590))</f>
        <v>1</v>
      </c>
      <c r="K591" s="6">
        <f t="shared" ca="1" si="74"/>
        <v>1</v>
      </c>
      <c r="L591" s="6">
        <f t="shared" ca="1" si="75"/>
        <v>1</v>
      </c>
      <c r="M591" s="6">
        <f t="shared" si="76"/>
        <v>1</v>
      </c>
      <c r="N591" s="6">
        <f t="shared" ca="1" si="77"/>
        <v>1</v>
      </c>
      <c r="O591" s="6">
        <f t="shared" ca="1" si="83"/>
        <v>1</v>
      </c>
      <c r="P591" s="8">
        <f t="shared" ca="1" si="79"/>
        <v>-13.5</v>
      </c>
      <c r="Q591" s="8">
        <f t="shared" ca="1" si="80"/>
        <v>-57</v>
      </c>
      <c r="R591" s="8">
        <f t="shared" si="81"/>
        <v>-5</v>
      </c>
      <c r="S591" s="8">
        <f t="shared" ca="1" si="82"/>
        <v>-7.5</v>
      </c>
      <c r="T591" s="8">
        <f t="shared" ca="1" si="78"/>
        <v>-21.75</v>
      </c>
    </row>
    <row r="592" spans="1:20" x14ac:dyDescent="0.25">
      <c r="A592" s="1">
        <v>33724</v>
      </c>
      <c r="B592">
        <v>797.5</v>
      </c>
      <c r="C592">
        <v>800.25</v>
      </c>
      <c r="D592">
        <v>797.25</v>
      </c>
      <c r="E592">
        <v>800</v>
      </c>
      <c r="F592" s="3">
        <f t="shared" ca="1" si="73"/>
        <v>25.25</v>
      </c>
      <c r="G592" s="5">
        <f ca="1">AVERAGE(E592:OFFSET(E592,-$F$3+1,0))</f>
        <v>787.65156249999995</v>
      </c>
      <c r="H592" s="4">
        <f t="shared" si="72"/>
        <v>788.51812635036606</v>
      </c>
      <c r="I592" s="3">
        <f ca="1">SLOPE(E592:OFFSET(E592,-$F$3+1,0),A592:OFFSET(A592,-$F$3+1,0))</f>
        <v>0.11968331199779531</v>
      </c>
      <c r="J592" s="3">
        <f ca="1">IF(E592&gt;MAX(E591:OFFSET(E591,-$F$3+1,0)),1,IF(E592&lt;MIN(E591:OFFSET(E591,-$F$3+1,0)),-1,J591))</f>
        <v>1</v>
      </c>
      <c r="K592" s="6">
        <f t="shared" ca="1" si="74"/>
        <v>1</v>
      </c>
      <c r="L592" s="6">
        <f t="shared" ca="1" si="75"/>
        <v>1</v>
      </c>
      <c r="M592" s="6">
        <f t="shared" si="76"/>
        <v>1</v>
      </c>
      <c r="N592" s="6">
        <f t="shared" ca="1" si="77"/>
        <v>1</v>
      </c>
      <c r="O592" s="6">
        <f t="shared" ca="1" si="83"/>
        <v>1</v>
      </c>
      <c r="P592" s="8">
        <f t="shared" ca="1" si="79"/>
        <v>-11.5</v>
      </c>
      <c r="Q592" s="8">
        <f t="shared" ca="1" si="80"/>
        <v>-55</v>
      </c>
      <c r="R592" s="8">
        <f t="shared" si="81"/>
        <v>-3</v>
      </c>
      <c r="S592" s="8">
        <f t="shared" ca="1" si="82"/>
        <v>-5.5</v>
      </c>
      <c r="T592" s="8">
        <f t="shared" ca="1" si="78"/>
        <v>-24</v>
      </c>
    </row>
    <row r="593" spans="1:20" x14ac:dyDescent="0.25">
      <c r="A593" s="1">
        <v>33725</v>
      </c>
      <c r="B593">
        <v>800.25</v>
      </c>
      <c r="C593">
        <v>800.75</v>
      </c>
      <c r="D593">
        <v>794.5</v>
      </c>
      <c r="E593">
        <v>797.75</v>
      </c>
      <c r="F593" s="3">
        <f t="shared" ca="1" si="73"/>
        <v>20.25</v>
      </c>
      <c r="G593" s="5">
        <f ca="1">AVERAGE(E593:OFFSET(E593,-$F$3+1,0))</f>
        <v>787.79531250000002</v>
      </c>
      <c r="H593" s="4">
        <f t="shared" si="72"/>
        <v>788.63280801061001</v>
      </c>
      <c r="I593" s="3">
        <f ca="1">SLOPE(E593:OFFSET(E593,-$F$3+1,0),A593:OFFSET(A593,-$F$3+1,0))</f>
        <v>0.11922349543569713</v>
      </c>
      <c r="J593" s="3">
        <f ca="1">IF(E593&gt;MAX(E592:OFFSET(E592,-$F$3+1,0)),1,IF(E593&lt;MIN(E592:OFFSET(E592,-$F$3+1,0)),-1,J592))</f>
        <v>1</v>
      </c>
      <c r="K593" s="6">
        <f t="shared" ca="1" si="74"/>
        <v>-1</v>
      </c>
      <c r="L593" s="6">
        <f t="shared" ca="1" si="75"/>
        <v>1</v>
      </c>
      <c r="M593" s="6">
        <f t="shared" si="76"/>
        <v>1</v>
      </c>
      <c r="N593" s="6">
        <f t="shared" ca="1" si="77"/>
        <v>1</v>
      </c>
      <c r="O593" s="6">
        <f t="shared" ca="1" si="83"/>
        <v>1</v>
      </c>
      <c r="P593" s="8">
        <f t="shared" ca="1" si="79"/>
        <v>-13.75</v>
      </c>
      <c r="Q593" s="8">
        <f t="shared" ca="1" si="80"/>
        <v>-57.25</v>
      </c>
      <c r="R593" s="8">
        <f t="shared" si="81"/>
        <v>-5.25</v>
      </c>
      <c r="S593" s="8">
        <f t="shared" ca="1" si="82"/>
        <v>-7.75</v>
      </c>
      <c r="T593" s="8">
        <f t="shared" ca="1" si="78"/>
        <v>-20</v>
      </c>
    </row>
    <row r="594" spans="1:20" x14ac:dyDescent="0.25">
      <c r="A594" s="1">
        <v>33728</v>
      </c>
      <c r="B594">
        <v>798.75</v>
      </c>
      <c r="C594">
        <v>803.75</v>
      </c>
      <c r="D594">
        <v>798.5</v>
      </c>
      <c r="E594">
        <v>801.75</v>
      </c>
      <c r="F594" s="3">
        <f t="shared" ca="1" si="73"/>
        <v>25</v>
      </c>
      <c r="G594" s="5">
        <f ca="1">AVERAGE(E594:OFFSET(E594,-$F$3+1,0))</f>
        <v>787.94687499999998</v>
      </c>
      <c r="H594" s="4">
        <f t="shared" si="72"/>
        <v>788.7957544949503</v>
      </c>
      <c r="I594" s="3">
        <f ca="1">SLOPE(E594:OFFSET(E594,-$F$3+1,0),A594:OFFSET(A594,-$F$3+1,0))</f>
        <v>0.11973173567249472</v>
      </c>
      <c r="J594" s="3">
        <f ca="1">IF(E594&gt;MAX(E593:OFFSET(E593,-$F$3+1,0)),1,IF(E594&lt;MIN(E593:OFFSET(E593,-$F$3+1,0)),-1,J593))</f>
        <v>1</v>
      </c>
      <c r="K594" s="6">
        <f t="shared" ca="1" si="74"/>
        <v>1</v>
      </c>
      <c r="L594" s="6">
        <f t="shared" ca="1" si="75"/>
        <v>1</v>
      </c>
      <c r="M594" s="6">
        <f t="shared" si="76"/>
        <v>1</v>
      </c>
      <c r="N594" s="6">
        <f t="shared" ca="1" si="77"/>
        <v>1</v>
      </c>
      <c r="O594" s="6">
        <f t="shared" ca="1" si="83"/>
        <v>1</v>
      </c>
      <c r="P594" s="8">
        <f t="shared" ca="1" si="79"/>
        <v>-17.75</v>
      </c>
      <c r="Q594" s="8">
        <f t="shared" ca="1" si="80"/>
        <v>-53.25</v>
      </c>
      <c r="R594" s="8">
        <f t="shared" si="81"/>
        <v>-1.25</v>
      </c>
      <c r="S594" s="8">
        <f t="shared" ca="1" si="82"/>
        <v>-3.75</v>
      </c>
      <c r="T594" s="8">
        <f t="shared" ca="1" si="78"/>
        <v>-19.75</v>
      </c>
    </row>
    <row r="595" spans="1:20" x14ac:dyDescent="0.25">
      <c r="A595" s="1">
        <v>33729</v>
      </c>
      <c r="B595">
        <v>801.5</v>
      </c>
      <c r="C595">
        <v>803.75</v>
      </c>
      <c r="D595">
        <v>800.75</v>
      </c>
      <c r="E595">
        <v>802</v>
      </c>
      <c r="F595" s="3">
        <f t="shared" ca="1" si="73"/>
        <v>24.25</v>
      </c>
      <c r="G595" s="5">
        <f ca="1">AVERAGE(E595:OFFSET(E595,-$F$3+1,0))</f>
        <v>788.10468749999995</v>
      </c>
      <c r="H595" s="4">
        <f t="shared" si="72"/>
        <v>788.95978238942291</v>
      </c>
      <c r="I595" s="3">
        <f ca="1">SLOPE(E595:OFFSET(E595,-$F$3+1,0),A595:OFFSET(A595,-$F$3+1,0))</f>
        <v>0.12012986382348681</v>
      </c>
      <c r="J595" s="3">
        <f ca="1">IF(E595&gt;MAX(E594:OFFSET(E594,-$F$3+1,0)),1,IF(E595&lt;MIN(E594:OFFSET(E594,-$F$3+1,0)),-1,J594))</f>
        <v>1</v>
      </c>
      <c r="K595" s="6">
        <f t="shared" ca="1" si="74"/>
        <v>-1</v>
      </c>
      <c r="L595" s="6">
        <f t="shared" ca="1" si="75"/>
        <v>1</v>
      </c>
      <c r="M595" s="6">
        <f t="shared" si="76"/>
        <v>1</v>
      </c>
      <c r="N595" s="6">
        <f t="shared" ca="1" si="77"/>
        <v>1</v>
      </c>
      <c r="O595" s="6">
        <f t="shared" ca="1" si="83"/>
        <v>1</v>
      </c>
      <c r="P595" s="8">
        <f t="shared" ca="1" si="79"/>
        <v>-17.5</v>
      </c>
      <c r="Q595" s="8">
        <f t="shared" ca="1" si="80"/>
        <v>-53</v>
      </c>
      <c r="R595" s="8">
        <f t="shared" si="81"/>
        <v>-1</v>
      </c>
      <c r="S595" s="8">
        <f t="shared" ca="1" si="82"/>
        <v>-3.5</v>
      </c>
      <c r="T595" s="8">
        <f t="shared" ca="1" si="78"/>
        <v>-20</v>
      </c>
    </row>
    <row r="596" spans="1:20" x14ac:dyDescent="0.25">
      <c r="A596" s="1">
        <v>33730</v>
      </c>
      <c r="B596">
        <v>803</v>
      </c>
      <c r="C596">
        <v>803.5</v>
      </c>
      <c r="D596">
        <v>801.25</v>
      </c>
      <c r="E596">
        <v>801.75</v>
      </c>
      <c r="F596" s="3">
        <f t="shared" ca="1" si="73"/>
        <v>23.25</v>
      </c>
      <c r="G596" s="5">
        <f ca="1">AVERAGE(E596:OFFSET(E596,-$F$3+1,0))</f>
        <v>788.25468750000005</v>
      </c>
      <c r="H596" s="4">
        <f t="shared" si="72"/>
        <v>789.11866708023751</v>
      </c>
      <c r="I596" s="3">
        <f ca="1">SLOPE(E596:OFFSET(E596,-$F$3+1,0),A596:OFFSET(A596,-$F$3+1,0))</f>
        <v>0.12061649068889309</v>
      </c>
      <c r="J596" s="3">
        <f ca="1">IF(E596&gt;MAX(E595:OFFSET(E595,-$F$3+1,0)),1,IF(E596&lt;MIN(E595:OFFSET(E595,-$F$3+1,0)),-1,J595))</f>
        <v>1</v>
      </c>
      <c r="K596" s="6">
        <f t="shared" ca="1" si="74"/>
        <v>-1</v>
      </c>
      <c r="L596" s="6">
        <f t="shared" ca="1" si="75"/>
        <v>1</v>
      </c>
      <c r="M596" s="6">
        <f t="shared" si="76"/>
        <v>1</v>
      </c>
      <c r="N596" s="6">
        <f t="shared" ca="1" si="77"/>
        <v>1</v>
      </c>
      <c r="O596" s="6">
        <f t="shared" ca="1" si="83"/>
        <v>1</v>
      </c>
      <c r="P596" s="8">
        <f t="shared" ca="1" si="79"/>
        <v>-17.25</v>
      </c>
      <c r="Q596" s="8">
        <f t="shared" ca="1" si="80"/>
        <v>-53.25</v>
      </c>
      <c r="R596" s="8">
        <f t="shared" si="81"/>
        <v>-1.25</v>
      </c>
      <c r="S596" s="8">
        <f t="shared" ca="1" si="82"/>
        <v>-3.75</v>
      </c>
      <c r="T596" s="8">
        <f t="shared" ca="1" si="78"/>
        <v>-20.5</v>
      </c>
    </row>
    <row r="597" spans="1:20" x14ac:dyDescent="0.25">
      <c r="A597" s="1">
        <v>33731</v>
      </c>
      <c r="B597">
        <v>801.5</v>
      </c>
      <c r="C597">
        <v>802.25</v>
      </c>
      <c r="D597">
        <v>800.5</v>
      </c>
      <c r="E597">
        <v>801.25</v>
      </c>
      <c r="F597" s="3">
        <f t="shared" ca="1" si="73"/>
        <v>22.5</v>
      </c>
      <c r="G597" s="5">
        <f ca="1">AVERAGE(E597:OFFSET(E597,-$F$3+1,0))</f>
        <v>788.39687500000002</v>
      </c>
      <c r="H597" s="4">
        <f t="shared" si="72"/>
        <v>789.26936686806062</v>
      </c>
      <c r="I597" s="3">
        <f ca="1">SLOPE(E597:OFFSET(E597,-$F$3+1,0),A597:OFFSET(A597,-$F$3+1,0))</f>
        <v>0.12111590270847224</v>
      </c>
      <c r="J597" s="3">
        <f ca="1">IF(E597&gt;MAX(E596:OFFSET(E596,-$F$3+1,0)),1,IF(E597&lt;MIN(E596:OFFSET(E596,-$F$3+1,0)),-1,J596))</f>
        <v>1</v>
      </c>
      <c r="K597" s="6">
        <f t="shared" ca="1" si="74"/>
        <v>-1</v>
      </c>
      <c r="L597" s="6">
        <f t="shared" ca="1" si="75"/>
        <v>1</v>
      </c>
      <c r="M597" s="6">
        <f t="shared" si="76"/>
        <v>1</v>
      </c>
      <c r="N597" s="6">
        <f t="shared" ca="1" si="77"/>
        <v>1</v>
      </c>
      <c r="O597" s="6">
        <f t="shared" ca="1" si="83"/>
        <v>1</v>
      </c>
      <c r="P597" s="8">
        <f t="shared" ca="1" si="79"/>
        <v>-16.75</v>
      </c>
      <c r="Q597" s="8">
        <f t="shared" ca="1" si="80"/>
        <v>-53.75</v>
      </c>
      <c r="R597" s="8">
        <f t="shared" si="81"/>
        <v>-1.75</v>
      </c>
      <c r="S597" s="8">
        <f t="shared" ca="1" si="82"/>
        <v>-4.25</v>
      </c>
      <c r="T597" s="8">
        <f t="shared" ca="1" si="78"/>
        <v>-19.75</v>
      </c>
    </row>
    <row r="598" spans="1:20" x14ac:dyDescent="0.25">
      <c r="A598" s="1">
        <v>33732</v>
      </c>
      <c r="B598">
        <v>802</v>
      </c>
      <c r="C598">
        <v>802.75</v>
      </c>
      <c r="D598">
        <v>799.25</v>
      </c>
      <c r="E598">
        <v>802</v>
      </c>
      <c r="F598" s="3">
        <f t="shared" ca="1" si="73"/>
        <v>24.25</v>
      </c>
      <c r="G598" s="5">
        <f ca="1">AVERAGE(E598:OFFSET(E598,-$F$3+1,0))</f>
        <v>788.54218749999995</v>
      </c>
      <c r="H598" s="4">
        <f t="shared" si="72"/>
        <v>789.42751137901644</v>
      </c>
      <c r="I598" s="3">
        <f ca="1">SLOPE(E598:OFFSET(E598,-$F$3+1,0),A598:OFFSET(A598,-$F$3+1,0))</f>
        <v>0.12174978046541533</v>
      </c>
      <c r="J598" s="3">
        <f ca="1">IF(E598&gt;MAX(E597:OFFSET(E597,-$F$3+1,0)),1,IF(E598&lt;MIN(E597:OFFSET(E597,-$F$3+1,0)),-1,J597))</f>
        <v>1</v>
      </c>
      <c r="K598" s="6">
        <f t="shared" ca="1" si="74"/>
        <v>1</v>
      </c>
      <c r="L598" s="6">
        <f t="shared" ca="1" si="75"/>
        <v>1</v>
      </c>
      <c r="M598" s="6">
        <f t="shared" si="76"/>
        <v>1</v>
      </c>
      <c r="N598" s="6">
        <f t="shared" ca="1" si="77"/>
        <v>1</v>
      </c>
      <c r="O598" s="6">
        <f t="shared" ca="1" si="83"/>
        <v>1</v>
      </c>
      <c r="P598" s="8">
        <f t="shared" ca="1" si="79"/>
        <v>-17.5</v>
      </c>
      <c r="Q598" s="8">
        <f t="shared" ca="1" si="80"/>
        <v>-53</v>
      </c>
      <c r="R598" s="8">
        <f t="shared" si="81"/>
        <v>-1</v>
      </c>
      <c r="S598" s="8">
        <f t="shared" ca="1" si="82"/>
        <v>-3.5</v>
      </c>
      <c r="T598" s="8">
        <f t="shared" ca="1" si="78"/>
        <v>-18.25</v>
      </c>
    </row>
    <row r="599" spans="1:20" x14ac:dyDescent="0.25">
      <c r="A599" s="1">
        <v>33735</v>
      </c>
      <c r="B599">
        <v>802.25</v>
      </c>
      <c r="C599">
        <v>804.25</v>
      </c>
      <c r="D599">
        <v>801.75</v>
      </c>
      <c r="E599">
        <v>803.5</v>
      </c>
      <c r="F599" s="3">
        <f t="shared" ca="1" si="73"/>
        <v>24.75</v>
      </c>
      <c r="G599" s="5">
        <f ca="1">AVERAGE(E599:OFFSET(E599,-$F$3+1,0))</f>
        <v>788.703125</v>
      </c>
      <c r="H599" s="4">
        <f t="shared" si="72"/>
        <v>789.60232490225849</v>
      </c>
      <c r="I599" s="3">
        <f ca="1">SLOPE(E599:OFFSET(E599,-$F$3+1,0),A599:OFFSET(A599,-$F$3+1,0))</f>
        <v>0.12234689004470695</v>
      </c>
      <c r="J599" s="3">
        <f ca="1">IF(E599&gt;MAX(E598:OFFSET(E598,-$F$3+1,0)),1,IF(E599&lt;MIN(E598:OFFSET(E598,-$F$3+1,0)),-1,J598))</f>
        <v>1</v>
      </c>
      <c r="K599" s="6">
        <f t="shared" ca="1" si="74"/>
        <v>1</v>
      </c>
      <c r="L599" s="6">
        <f t="shared" ca="1" si="75"/>
        <v>1</v>
      </c>
      <c r="M599" s="6">
        <f t="shared" si="76"/>
        <v>1</v>
      </c>
      <c r="N599" s="6">
        <f t="shared" ca="1" si="77"/>
        <v>1</v>
      </c>
      <c r="O599" s="6">
        <f t="shared" ca="1" si="83"/>
        <v>1</v>
      </c>
      <c r="P599" s="8">
        <f t="shared" ca="1" si="79"/>
        <v>-16</v>
      </c>
      <c r="Q599" s="8">
        <f t="shared" ca="1" si="80"/>
        <v>-51.5</v>
      </c>
      <c r="R599" s="8">
        <f t="shared" si="81"/>
        <v>0.5</v>
      </c>
      <c r="S599" s="8">
        <f t="shared" ca="1" si="82"/>
        <v>-2</v>
      </c>
      <c r="T599" s="8">
        <f t="shared" ca="1" si="78"/>
        <v>-20</v>
      </c>
    </row>
    <row r="600" spans="1:20" x14ac:dyDescent="0.25">
      <c r="A600" s="1">
        <v>33736</v>
      </c>
      <c r="B600">
        <v>803.75</v>
      </c>
      <c r="C600">
        <v>804</v>
      </c>
      <c r="D600">
        <v>799.5</v>
      </c>
      <c r="E600">
        <v>801.75</v>
      </c>
      <c r="F600" s="3">
        <f t="shared" ca="1" si="73"/>
        <v>24</v>
      </c>
      <c r="G600" s="5">
        <f ca="1">AVERAGE(E600:OFFSET(E600,-$F$3+1,0))</f>
        <v>788.84687499999995</v>
      </c>
      <c r="H600" s="4">
        <f t="shared" ref="H600:H663" si="84">H599+$H$3*(E600-H599)</f>
        <v>789.75322769850368</v>
      </c>
      <c r="I600" s="3">
        <f ca="1">SLOPE(E600:OFFSET(E600,-$F$3+1,0),A600:OFFSET(A600,-$F$3+1,0))</f>
        <v>0.12279114723045161</v>
      </c>
      <c r="J600" s="3">
        <f ca="1">IF(E600&gt;MAX(E599:OFFSET(E599,-$F$3+1,0)),1,IF(E600&lt;MIN(E599:OFFSET(E599,-$F$3+1,0)),-1,J599))</f>
        <v>1</v>
      </c>
      <c r="K600" s="6">
        <f t="shared" ca="1" si="74"/>
        <v>-1</v>
      </c>
      <c r="L600" s="6">
        <f t="shared" ca="1" si="75"/>
        <v>1</v>
      </c>
      <c r="M600" s="6">
        <f t="shared" si="76"/>
        <v>1</v>
      </c>
      <c r="N600" s="6">
        <f t="shared" ca="1" si="77"/>
        <v>1</v>
      </c>
      <c r="O600" s="6">
        <f t="shared" ca="1" si="83"/>
        <v>1</v>
      </c>
      <c r="P600" s="8">
        <f t="shared" ca="1" si="79"/>
        <v>-17.75</v>
      </c>
      <c r="Q600" s="8">
        <f t="shared" ca="1" si="80"/>
        <v>-53.25</v>
      </c>
      <c r="R600" s="8">
        <f t="shared" si="81"/>
        <v>-1.25</v>
      </c>
      <c r="S600" s="8">
        <f t="shared" ca="1" si="82"/>
        <v>-3.75</v>
      </c>
      <c r="T600" s="8">
        <f t="shared" ca="1" si="78"/>
        <v>-20.25</v>
      </c>
    </row>
    <row r="601" spans="1:20" x14ac:dyDescent="0.25">
      <c r="A601" s="1">
        <v>33737</v>
      </c>
      <c r="B601">
        <v>801.5</v>
      </c>
      <c r="C601">
        <v>802.5</v>
      </c>
      <c r="D601">
        <v>800.75</v>
      </c>
      <c r="E601">
        <v>801.5</v>
      </c>
      <c r="F601" s="3">
        <f t="shared" ca="1" si="73"/>
        <v>23.25</v>
      </c>
      <c r="G601" s="5">
        <f ca="1">AVERAGE(E601:OFFSET(E601,-$F$3+1,0))</f>
        <v>788.99531249999995</v>
      </c>
      <c r="H601" s="4">
        <f t="shared" si="84"/>
        <v>789.89915033578939</v>
      </c>
      <c r="I601" s="3">
        <f ca="1">SLOPE(E601:OFFSET(E601,-$F$3+1,0),A601:OFFSET(A601,-$F$3+1,0))</f>
        <v>0.12300922468214902</v>
      </c>
      <c r="J601" s="3">
        <f ca="1">IF(E601&gt;MAX(E600:OFFSET(E600,-$F$3+1,0)),1,IF(E601&lt;MIN(E600:OFFSET(E600,-$F$3+1,0)),-1,J600))</f>
        <v>1</v>
      </c>
      <c r="K601" s="6">
        <f t="shared" ca="1" si="74"/>
        <v>-1</v>
      </c>
      <c r="L601" s="6">
        <f t="shared" ca="1" si="75"/>
        <v>1</v>
      </c>
      <c r="M601" s="6">
        <f t="shared" si="76"/>
        <v>1</v>
      </c>
      <c r="N601" s="6">
        <f t="shared" ca="1" si="77"/>
        <v>1</v>
      </c>
      <c r="O601" s="6">
        <f t="shared" ca="1" si="83"/>
        <v>1</v>
      </c>
      <c r="P601" s="8">
        <f t="shared" ca="1" si="79"/>
        <v>-17.5</v>
      </c>
      <c r="Q601" s="8">
        <f t="shared" ca="1" si="80"/>
        <v>-53.5</v>
      </c>
      <c r="R601" s="8">
        <f t="shared" si="81"/>
        <v>-1.5</v>
      </c>
      <c r="S601" s="8">
        <f t="shared" ca="1" si="82"/>
        <v>-4</v>
      </c>
      <c r="T601" s="8">
        <f t="shared" ca="1" si="78"/>
        <v>-23.75</v>
      </c>
    </row>
    <row r="602" spans="1:20" x14ac:dyDescent="0.25">
      <c r="A602" s="1">
        <v>33738</v>
      </c>
      <c r="B602">
        <v>800.5</v>
      </c>
      <c r="C602">
        <v>800.75</v>
      </c>
      <c r="D602">
        <v>796.5</v>
      </c>
      <c r="E602">
        <v>798</v>
      </c>
      <c r="F602" s="3">
        <f t="shared" ca="1" si="73"/>
        <v>20.75</v>
      </c>
      <c r="G602" s="5">
        <f ca="1">AVERAGE(E602:OFFSET(E602,-$F$3+1,0))</f>
        <v>789.11874999999998</v>
      </c>
      <c r="H602" s="4">
        <f t="shared" si="84"/>
        <v>789.99978200863677</v>
      </c>
      <c r="I602" s="3">
        <f ca="1">SLOPE(E602:OFFSET(E602,-$F$3+1,0),A602:OFFSET(A602,-$F$3+1,0))</f>
        <v>0.12272538899813903</v>
      </c>
      <c r="J602" s="3">
        <f ca="1">IF(E602&gt;MAX(E601:OFFSET(E601,-$F$3+1,0)),1,IF(E602&lt;MIN(E601:OFFSET(E601,-$F$3+1,0)),-1,J601))</f>
        <v>1</v>
      </c>
      <c r="K602" s="6">
        <f t="shared" ca="1" si="74"/>
        <v>-1</v>
      </c>
      <c r="L602" s="6">
        <f t="shared" ca="1" si="75"/>
        <v>1</v>
      </c>
      <c r="M602" s="6">
        <f t="shared" si="76"/>
        <v>1</v>
      </c>
      <c r="N602" s="6">
        <f t="shared" ca="1" si="77"/>
        <v>1</v>
      </c>
      <c r="O602" s="6">
        <f t="shared" ca="1" si="83"/>
        <v>1</v>
      </c>
      <c r="P602" s="8">
        <f t="shared" ca="1" si="79"/>
        <v>-14</v>
      </c>
      <c r="Q602" s="8">
        <f t="shared" ca="1" si="80"/>
        <v>-57</v>
      </c>
      <c r="R602" s="8">
        <f t="shared" si="81"/>
        <v>-5</v>
      </c>
      <c r="S602" s="8">
        <f t="shared" ca="1" si="82"/>
        <v>-7.5</v>
      </c>
      <c r="T602" s="8">
        <f t="shared" ca="1" si="78"/>
        <v>-25.25</v>
      </c>
    </row>
    <row r="603" spans="1:20" x14ac:dyDescent="0.25">
      <c r="A603" s="1">
        <v>33739</v>
      </c>
      <c r="B603">
        <v>795.25</v>
      </c>
      <c r="C603">
        <v>797.5</v>
      </c>
      <c r="D603">
        <v>795.25</v>
      </c>
      <c r="E603">
        <v>796.5</v>
      </c>
      <c r="F603" s="3">
        <f t="shared" ca="1" si="73"/>
        <v>17.75</v>
      </c>
      <c r="G603" s="5">
        <f ca="1">AVERAGE(E603:OFFSET(E603,-$F$3+1,0))</f>
        <v>789.23906250000005</v>
      </c>
      <c r="H603" s="4">
        <f t="shared" si="84"/>
        <v>790.08053005821887</v>
      </c>
      <c r="I603" s="3">
        <f ca="1">SLOPE(E603:OFFSET(E603,-$F$3+1,0),A603:OFFSET(A603,-$F$3+1,0))</f>
        <v>0.12202510971536445</v>
      </c>
      <c r="J603" s="3">
        <f ca="1">IF(E603&gt;MAX(E602:OFFSET(E602,-$F$3+1,0)),1,IF(E603&lt;MIN(E602:OFFSET(E602,-$F$3+1,0)),-1,J602))</f>
        <v>1</v>
      </c>
      <c r="K603" s="6">
        <f t="shared" ca="1" si="74"/>
        <v>-1</v>
      </c>
      <c r="L603" s="6">
        <f t="shared" ca="1" si="75"/>
        <v>1</v>
      </c>
      <c r="M603" s="6">
        <f t="shared" si="76"/>
        <v>1</v>
      </c>
      <c r="N603" s="6">
        <f t="shared" ca="1" si="77"/>
        <v>1</v>
      </c>
      <c r="O603" s="6">
        <f t="shared" ca="1" si="83"/>
        <v>1</v>
      </c>
      <c r="P603" s="8">
        <f t="shared" ca="1" si="79"/>
        <v>-12.5</v>
      </c>
      <c r="Q603" s="8">
        <f t="shared" ca="1" si="80"/>
        <v>-58.5</v>
      </c>
      <c r="R603" s="8">
        <f t="shared" si="81"/>
        <v>-6.5</v>
      </c>
      <c r="S603" s="8">
        <f t="shared" ca="1" si="82"/>
        <v>-9</v>
      </c>
      <c r="T603" s="8">
        <f t="shared" ca="1" si="78"/>
        <v>-23</v>
      </c>
    </row>
    <row r="604" spans="1:20" x14ac:dyDescent="0.25">
      <c r="A604" s="1">
        <v>33742</v>
      </c>
      <c r="B604">
        <v>797.5</v>
      </c>
      <c r="C604">
        <v>799</v>
      </c>
      <c r="D604">
        <v>797.25</v>
      </c>
      <c r="E604">
        <v>798.75</v>
      </c>
      <c r="F604" s="3">
        <f t="shared" ca="1" si="73"/>
        <v>18.5</v>
      </c>
      <c r="G604" s="5">
        <f ca="1">AVERAGE(E604:OFFSET(E604,-$F$3+1,0))</f>
        <v>789.36406250000005</v>
      </c>
      <c r="H604" s="4">
        <f t="shared" si="84"/>
        <v>790.18822533699881</v>
      </c>
      <c r="I604" s="3">
        <f ca="1">SLOPE(E604:OFFSET(E604,-$F$3+1,0),A604:OFFSET(A604,-$F$3+1,0))</f>
        <v>0.12180674557814765</v>
      </c>
      <c r="J604" s="3">
        <f ca="1">IF(E604&gt;MAX(E603:OFFSET(E603,-$F$3+1,0)),1,IF(E604&lt;MIN(E603:OFFSET(E603,-$F$3+1,0)),-1,J603))</f>
        <v>1</v>
      </c>
      <c r="K604" s="6">
        <f t="shared" ca="1" si="74"/>
        <v>1</v>
      </c>
      <c r="L604" s="6">
        <f t="shared" ca="1" si="75"/>
        <v>1</v>
      </c>
      <c r="M604" s="6">
        <f t="shared" si="76"/>
        <v>1</v>
      </c>
      <c r="N604" s="6">
        <f t="shared" ca="1" si="77"/>
        <v>1</v>
      </c>
      <c r="O604" s="6">
        <f t="shared" ca="1" si="83"/>
        <v>1</v>
      </c>
      <c r="P604" s="8">
        <f t="shared" ca="1" si="79"/>
        <v>-14.75</v>
      </c>
      <c r="Q604" s="8">
        <f t="shared" ca="1" si="80"/>
        <v>-56.25</v>
      </c>
      <c r="R604" s="8">
        <f t="shared" si="81"/>
        <v>-4.25</v>
      </c>
      <c r="S604" s="8">
        <f t="shared" ca="1" si="82"/>
        <v>-6.75</v>
      </c>
      <c r="T604" s="8">
        <f t="shared" ca="1" si="78"/>
        <v>-19.25</v>
      </c>
    </row>
    <row r="605" spans="1:20" x14ac:dyDescent="0.25">
      <c r="A605" s="1">
        <v>33743</v>
      </c>
      <c r="B605">
        <v>799</v>
      </c>
      <c r="C605">
        <v>802.75</v>
      </c>
      <c r="D605">
        <v>797.25</v>
      </c>
      <c r="E605">
        <v>802.5</v>
      </c>
      <c r="F605" s="3">
        <f t="shared" ca="1" si="73"/>
        <v>24.5</v>
      </c>
      <c r="G605" s="5">
        <f ca="1">AVERAGE(E605:OFFSET(E605,-$F$3+1,0))</f>
        <v>789.50312499999995</v>
      </c>
      <c r="H605" s="4">
        <f t="shared" si="84"/>
        <v>790.34116663716031</v>
      </c>
      <c r="I605" s="3">
        <f ca="1">SLOPE(E605:OFFSET(E605,-$F$3+1,0),A605:OFFSET(A605,-$F$3+1,0))</f>
        <v>0.12241010187286305</v>
      </c>
      <c r="J605" s="3">
        <f ca="1">IF(E605&gt;MAX(E604:OFFSET(E604,-$F$3+1,0)),1,IF(E605&lt;MIN(E604:OFFSET(E604,-$F$3+1,0)),-1,J604))</f>
        <v>1</v>
      </c>
      <c r="K605" s="6">
        <f t="shared" ca="1" si="74"/>
        <v>1</v>
      </c>
      <c r="L605" s="6">
        <f t="shared" ca="1" si="75"/>
        <v>1</v>
      </c>
      <c r="M605" s="6">
        <f t="shared" si="76"/>
        <v>1</v>
      </c>
      <c r="N605" s="6">
        <f t="shared" ca="1" si="77"/>
        <v>1</v>
      </c>
      <c r="O605" s="6">
        <f t="shared" ca="1" si="83"/>
        <v>1</v>
      </c>
      <c r="P605" s="8">
        <f t="shared" ca="1" si="79"/>
        <v>-11</v>
      </c>
      <c r="Q605" s="8">
        <f t="shared" ca="1" si="80"/>
        <v>-52.5</v>
      </c>
      <c r="R605" s="8">
        <f t="shared" si="81"/>
        <v>-0.5</v>
      </c>
      <c r="S605" s="8">
        <f t="shared" ca="1" si="82"/>
        <v>-3</v>
      </c>
      <c r="T605" s="8">
        <f t="shared" ca="1" si="78"/>
        <v>-20.25</v>
      </c>
    </row>
    <row r="606" spans="1:20" x14ac:dyDescent="0.25">
      <c r="A606" s="1">
        <v>33744</v>
      </c>
      <c r="B606">
        <v>801.5</v>
      </c>
      <c r="C606">
        <v>802.5</v>
      </c>
      <c r="D606">
        <v>800.75</v>
      </c>
      <c r="E606">
        <v>801.5</v>
      </c>
      <c r="F606" s="3">
        <f t="shared" ca="1" si="73"/>
        <v>27.25</v>
      </c>
      <c r="G606" s="5">
        <f ca="1">AVERAGE(E606:OFFSET(E606,-$F$3+1,0))</f>
        <v>789.65</v>
      </c>
      <c r="H606" s="4">
        <f t="shared" si="84"/>
        <v>790.47978568514588</v>
      </c>
      <c r="I606" s="3">
        <f ca="1">SLOPE(E606:OFFSET(E606,-$F$3+1,0),A606:OFFSET(A606,-$F$3+1,0))</f>
        <v>0.12246834432981324</v>
      </c>
      <c r="J606" s="3">
        <f ca="1">IF(E606&gt;MAX(E605:OFFSET(E605,-$F$3+1,0)),1,IF(E606&lt;MIN(E605:OFFSET(E605,-$F$3+1,0)),-1,J605))</f>
        <v>1</v>
      </c>
      <c r="K606" s="6">
        <f t="shared" ca="1" si="74"/>
        <v>1</v>
      </c>
      <c r="L606" s="6">
        <f t="shared" ca="1" si="75"/>
        <v>1</v>
      </c>
      <c r="M606" s="6">
        <f t="shared" si="76"/>
        <v>1</v>
      </c>
      <c r="N606" s="6">
        <f t="shared" ca="1" si="77"/>
        <v>1</v>
      </c>
      <c r="O606" s="6">
        <f t="shared" ca="1" si="83"/>
        <v>1</v>
      </c>
      <c r="P606" s="8">
        <f t="shared" ca="1" si="79"/>
        <v>-12</v>
      </c>
      <c r="Q606" s="8">
        <f t="shared" ca="1" si="80"/>
        <v>-53.5</v>
      </c>
      <c r="R606" s="8">
        <f t="shared" si="81"/>
        <v>-1.5</v>
      </c>
      <c r="S606" s="8">
        <f t="shared" ca="1" si="82"/>
        <v>-4</v>
      </c>
      <c r="T606" s="8">
        <f t="shared" ca="1" si="78"/>
        <v>-23.75</v>
      </c>
    </row>
    <row r="607" spans="1:20" x14ac:dyDescent="0.25">
      <c r="A607" s="1">
        <v>33745</v>
      </c>
      <c r="B607">
        <v>799.25</v>
      </c>
      <c r="C607">
        <v>799.5</v>
      </c>
      <c r="D607">
        <v>796.5</v>
      </c>
      <c r="E607">
        <v>798</v>
      </c>
      <c r="F607" s="3">
        <f t="shared" ca="1" si="73"/>
        <v>27</v>
      </c>
      <c r="G607" s="5">
        <f ca="1">AVERAGE(E607:OFFSET(E607,-$F$3+1,0))</f>
        <v>789.79843749999998</v>
      </c>
      <c r="H607" s="4">
        <f t="shared" si="84"/>
        <v>790.57320449651058</v>
      </c>
      <c r="I607" s="3">
        <f ca="1">SLOPE(E607:OFFSET(E607,-$F$3+1,0),A607:OFFSET(A607,-$F$3+1,0))</f>
        <v>0.12133865122501902</v>
      </c>
      <c r="J607" s="3">
        <f ca="1">IF(E607&gt;MAX(E606:OFFSET(E606,-$F$3+1,0)),1,IF(E607&lt;MIN(E606:OFFSET(E606,-$F$3+1,0)),-1,J606))</f>
        <v>1</v>
      </c>
      <c r="K607" s="6">
        <f t="shared" ca="1" si="74"/>
        <v>-1</v>
      </c>
      <c r="L607" s="6">
        <f t="shared" ca="1" si="75"/>
        <v>1</v>
      </c>
      <c r="M607" s="6">
        <f t="shared" si="76"/>
        <v>1</v>
      </c>
      <c r="N607" s="6">
        <f t="shared" ca="1" si="77"/>
        <v>1</v>
      </c>
      <c r="O607" s="6">
        <f t="shared" ca="1" si="83"/>
        <v>1</v>
      </c>
      <c r="P607" s="8">
        <f t="shared" ca="1" si="79"/>
        <v>-15.5</v>
      </c>
      <c r="Q607" s="8">
        <f t="shared" ca="1" si="80"/>
        <v>-57</v>
      </c>
      <c r="R607" s="8">
        <f t="shared" si="81"/>
        <v>-5</v>
      </c>
      <c r="S607" s="8">
        <f t="shared" ca="1" si="82"/>
        <v>-7.5</v>
      </c>
      <c r="T607" s="8">
        <f t="shared" ca="1" si="78"/>
        <v>-22.25</v>
      </c>
    </row>
    <row r="608" spans="1:20" x14ac:dyDescent="0.25">
      <c r="A608" s="1">
        <v>33746</v>
      </c>
      <c r="B608">
        <v>798.75</v>
      </c>
      <c r="C608">
        <v>800.5</v>
      </c>
      <c r="D608">
        <v>798.25</v>
      </c>
      <c r="E608">
        <v>799.5</v>
      </c>
      <c r="F608" s="3">
        <f t="shared" ca="1" si="73"/>
        <v>29</v>
      </c>
      <c r="G608" s="5">
        <f ca="1">AVERAGE(E608:OFFSET(E608,-$F$3+1,0))</f>
        <v>789.9765625</v>
      </c>
      <c r="H608" s="4">
        <f t="shared" si="84"/>
        <v>790.68409636611909</v>
      </c>
      <c r="I608" s="3">
        <f ca="1">SLOPE(E608:OFFSET(E608,-$F$3+1,0),A608:OFFSET(A608,-$F$3+1,0))</f>
        <v>0.11988886214897475</v>
      </c>
      <c r="J608" s="3">
        <f ca="1">IF(E608&gt;MAX(E607:OFFSET(E607,-$F$3+1,0)),1,IF(E608&lt;MIN(E607:OFFSET(E607,-$F$3+1,0)),-1,J607))</f>
        <v>1</v>
      </c>
      <c r="K608" s="6">
        <f t="shared" ca="1" si="74"/>
        <v>1</v>
      </c>
      <c r="L608" s="6">
        <f t="shared" ca="1" si="75"/>
        <v>1</v>
      </c>
      <c r="M608" s="6">
        <f t="shared" si="76"/>
        <v>1</v>
      </c>
      <c r="N608" s="6">
        <f t="shared" ca="1" si="77"/>
        <v>1</v>
      </c>
      <c r="O608" s="6">
        <f t="shared" ca="1" si="83"/>
        <v>1</v>
      </c>
      <c r="P608" s="8">
        <f t="shared" ca="1" si="79"/>
        <v>-17</v>
      </c>
      <c r="Q608" s="8">
        <f t="shared" ca="1" si="80"/>
        <v>-55.5</v>
      </c>
      <c r="R608" s="8">
        <f t="shared" si="81"/>
        <v>-3.5</v>
      </c>
      <c r="S608" s="8">
        <f t="shared" ca="1" si="82"/>
        <v>-6</v>
      </c>
      <c r="T608" s="8">
        <f t="shared" ca="1" si="78"/>
        <v>-24.75</v>
      </c>
    </row>
    <row r="609" spans="1:20" x14ac:dyDescent="0.25">
      <c r="A609" s="1">
        <v>33750</v>
      </c>
      <c r="B609">
        <v>797.5</v>
      </c>
      <c r="C609">
        <v>798</v>
      </c>
      <c r="D609">
        <v>795</v>
      </c>
      <c r="E609">
        <v>797</v>
      </c>
      <c r="F609" s="3">
        <f t="shared" ca="1" si="73"/>
        <v>26.5</v>
      </c>
      <c r="G609" s="5">
        <f ca="1">AVERAGE(E609:OFFSET(E609,-$F$3+1,0))</f>
        <v>790.14218749999998</v>
      </c>
      <c r="H609" s="4">
        <f t="shared" si="84"/>
        <v>790.76255479635358</v>
      </c>
      <c r="I609" s="3">
        <f ca="1">SLOPE(E609:OFFSET(E609,-$F$3+1,0),A609:OFFSET(A609,-$F$3+1,0))</f>
        <v>0.11781518722366009</v>
      </c>
      <c r="J609" s="3">
        <f ca="1">IF(E609&gt;MAX(E608:OFFSET(E608,-$F$3+1,0)),1,IF(E609&lt;MIN(E608:OFFSET(E608,-$F$3+1,0)),-1,J608))</f>
        <v>1</v>
      </c>
      <c r="K609" s="6">
        <f t="shared" ca="1" si="74"/>
        <v>-1</v>
      </c>
      <c r="L609" s="6">
        <f t="shared" ca="1" si="75"/>
        <v>1</v>
      </c>
      <c r="M609" s="6">
        <f t="shared" si="76"/>
        <v>1</v>
      </c>
      <c r="N609" s="6">
        <f t="shared" ca="1" si="77"/>
        <v>1</v>
      </c>
      <c r="O609" s="6">
        <f t="shared" ca="1" si="83"/>
        <v>1</v>
      </c>
      <c r="P609" s="8">
        <f t="shared" ca="1" si="79"/>
        <v>-19.5</v>
      </c>
      <c r="Q609" s="8">
        <f t="shared" ca="1" si="80"/>
        <v>-58</v>
      </c>
      <c r="R609" s="8">
        <f t="shared" si="81"/>
        <v>-6</v>
      </c>
      <c r="S609" s="8">
        <f t="shared" ca="1" si="82"/>
        <v>-8.5</v>
      </c>
      <c r="T609" s="8">
        <f t="shared" ca="1" si="78"/>
        <v>-23.75</v>
      </c>
    </row>
    <row r="610" spans="1:20" x14ac:dyDescent="0.25">
      <c r="A610" s="1">
        <v>33751</v>
      </c>
      <c r="B610">
        <v>796.75</v>
      </c>
      <c r="C610">
        <v>798.25</v>
      </c>
      <c r="D610">
        <v>796.5</v>
      </c>
      <c r="E610">
        <v>798</v>
      </c>
      <c r="F610" s="3">
        <f t="shared" ca="1" si="73"/>
        <v>31.25</v>
      </c>
      <c r="G610" s="5">
        <f ca="1">AVERAGE(E610:OFFSET(E610,-$F$3+1,0))</f>
        <v>790.31406249999998</v>
      </c>
      <c r="H610" s="4">
        <f t="shared" si="84"/>
        <v>790.85246094795173</v>
      </c>
      <c r="I610" s="3">
        <f ca="1">SLOPE(E610:OFFSET(E610,-$F$3+1,0),A610:OFFSET(A610,-$F$3+1,0))</f>
        <v>0.1158688135550744</v>
      </c>
      <c r="J610" s="3">
        <f ca="1">IF(E610&gt;MAX(E609:OFFSET(E609,-$F$3+1,0)),1,IF(E610&lt;MIN(E609:OFFSET(E609,-$F$3+1,0)),-1,J609))</f>
        <v>1</v>
      </c>
      <c r="K610" s="6">
        <f t="shared" ca="1" si="74"/>
        <v>1</v>
      </c>
      <c r="L610" s="6">
        <f t="shared" ca="1" si="75"/>
        <v>1</v>
      </c>
      <c r="M610" s="6">
        <f t="shared" si="76"/>
        <v>1</v>
      </c>
      <c r="N610" s="6">
        <f t="shared" ca="1" si="77"/>
        <v>1</v>
      </c>
      <c r="O610" s="6">
        <f t="shared" ca="1" si="83"/>
        <v>1</v>
      </c>
      <c r="P610" s="8">
        <f t="shared" ca="1" si="79"/>
        <v>-20.5</v>
      </c>
      <c r="Q610" s="8">
        <f t="shared" ca="1" si="80"/>
        <v>-57</v>
      </c>
      <c r="R610" s="8">
        <f t="shared" si="81"/>
        <v>-5</v>
      </c>
      <c r="S610" s="8">
        <f t="shared" ca="1" si="82"/>
        <v>-7.5</v>
      </c>
      <c r="T610" s="8">
        <f t="shared" ca="1" si="78"/>
        <v>-19.5</v>
      </c>
    </row>
    <row r="611" spans="1:20" x14ac:dyDescent="0.25">
      <c r="A611" s="1">
        <v>33752</v>
      </c>
      <c r="B611">
        <v>798</v>
      </c>
      <c r="C611">
        <v>802.5</v>
      </c>
      <c r="D611">
        <v>797.5</v>
      </c>
      <c r="E611">
        <v>802.25</v>
      </c>
      <c r="F611" s="3">
        <f t="shared" ca="1" si="73"/>
        <v>31.5</v>
      </c>
      <c r="G611" s="5">
        <f ca="1">AVERAGE(E611:OFFSET(E611,-$F$3+1,0))</f>
        <v>790.53593750000005</v>
      </c>
      <c r="H611" s="4">
        <f t="shared" si="84"/>
        <v>790.99404528400203</v>
      </c>
      <c r="I611" s="3">
        <f ca="1">SLOPE(E611:OFFSET(E611,-$F$3+1,0),A611:OFFSET(A611,-$F$3+1,0))</f>
        <v>0.11395925266783558</v>
      </c>
      <c r="J611" s="3">
        <f ca="1">IF(E611&gt;MAX(E610:OFFSET(E610,-$F$3+1,0)),1,IF(E611&lt;MIN(E610:OFFSET(E610,-$F$3+1,0)),-1,J610))</f>
        <v>1</v>
      </c>
      <c r="K611" s="6">
        <f t="shared" ca="1" si="74"/>
        <v>1</v>
      </c>
      <c r="L611" s="6">
        <f t="shared" ca="1" si="75"/>
        <v>1</v>
      </c>
      <c r="M611" s="6">
        <f t="shared" si="76"/>
        <v>1</v>
      </c>
      <c r="N611" s="6">
        <f t="shared" ca="1" si="77"/>
        <v>1</v>
      </c>
      <c r="O611" s="6">
        <f t="shared" ca="1" si="83"/>
        <v>1</v>
      </c>
      <c r="P611" s="8">
        <f t="shared" ca="1" si="79"/>
        <v>-16.25</v>
      </c>
      <c r="Q611" s="8">
        <f t="shared" ca="1" si="80"/>
        <v>-52.75</v>
      </c>
      <c r="R611" s="8">
        <f t="shared" si="81"/>
        <v>-0.75</v>
      </c>
      <c r="S611" s="8">
        <f t="shared" ca="1" si="82"/>
        <v>-3.25</v>
      </c>
      <c r="T611" s="8">
        <f t="shared" ca="1" si="78"/>
        <v>-21.5</v>
      </c>
    </row>
    <row r="612" spans="1:20" x14ac:dyDescent="0.25">
      <c r="A612" s="1">
        <v>33753</v>
      </c>
      <c r="B612">
        <v>802.5</v>
      </c>
      <c r="C612">
        <v>804</v>
      </c>
      <c r="D612">
        <v>800</v>
      </c>
      <c r="E612">
        <v>800.25</v>
      </c>
      <c r="F612" s="3">
        <f t="shared" ref="F612:F675" ca="1" si="85">E612-OFFSET(E612,-$F$3+1,0)</f>
        <v>29</v>
      </c>
      <c r="G612" s="5">
        <f ca="1">AVERAGE(E612:OFFSET(E612,-$F$3+1,0))</f>
        <v>790.72031249999998</v>
      </c>
      <c r="H612" s="4">
        <f t="shared" si="84"/>
        <v>791.10902608792742</v>
      </c>
      <c r="I612" s="3">
        <f ca="1">SLOPE(E612:OFFSET(E612,-$F$3+1,0),A612:OFFSET(A612,-$F$3+1,0))</f>
        <v>0.11231866926275484</v>
      </c>
      <c r="J612" s="3">
        <f ca="1">IF(E612&gt;MAX(E611:OFFSET(E611,-$F$3+1,0)),1,IF(E612&lt;MIN(E611:OFFSET(E611,-$F$3+1,0)),-1,J611))</f>
        <v>1</v>
      </c>
      <c r="K612" s="6">
        <f t="shared" ca="1" si="74"/>
        <v>-1</v>
      </c>
      <c r="L612" s="6">
        <f t="shared" ca="1" si="75"/>
        <v>1</v>
      </c>
      <c r="M612" s="6">
        <f t="shared" si="76"/>
        <v>1</v>
      </c>
      <c r="N612" s="6">
        <f t="shared" ca="1" si="77"/>
        <v>1</v>
      </c>
      <c r="O612" s="6">
        <f t="shared" ca="1" si="83"/>
        <v>1</v>
      </c>
      <c r="P612" s="8">
        <f t="shared" ca="1" si="79"/>
        <v>-18.25</v>
      </c>
      <c r="Q612" s="8">
        <f t="shared" ca="1" si="80"/>
        <v>-54.75</v>
      </c>
      <c r="R612" s="8">
        <f t="shared" si="81"/>
        <v>-2.75</v>
      </c>
      <c r="S612" s="8">
        <f t="shared" ca="1" si="82"/>
        <v>-5.25</v>
      </c>
      <c r="T612" s="8">
        <f t="shared" ca="1" si="78"/>
        <v>-19.75</v>
      </c>
    </row>
    <row r="613" spans="1:20" x14ac:dyDescent="0.25">
      <c r="A613" s="1">
        <v>33756</v>
      </c>
      <c r="B613">
        <v>799.5</v>
      </c>
      <c r="C613">
        <v>802.5</v>
      </c>
      <c r="D613">
        <v>797.25</v>
      </c>
      <c r="E613">
        <v>802</v>
      </c>
      <c r="F613" s="3">
        <f t="shared" ca="1" si="85"/>
        <v>25</v>
      </c>
      <c r="G613" s="5">
        <f ca="1">AVERAGE(E613:OFFSET(E613,-$F$3+1,0))</f>
        <v>790.91250000000002</v>
      </c>
      <c r="H613" s="4">
        <f t="shared" si="84"/>
        <v>791.24431768931959</v>
      </c>
      <c r="I613" s="3">
        <f ca="1">SLOPE(E613:OFFSET(E613,-$F$3+1,0),A613:OFFSET(A613,-$F$3+1,0))</f>
        <v>0.11095088938814339</v>
      </c>
      <c r="J613" s="3">
        <f ca="1">IF(E613&gt;MAX(E612:OFFSET(E612,-$F$3+1,0)),1,IF(E613&lt;MIN(E612:OFFSET(E612,-$F$3+1,0)),-1,J612))</f>
        <v>1</v>
      </c>
      <c r="K613" s="6">
        <f t="shared" ref="K613:K676" ca="1" si="86">IF(F613&gt;F612,1,-1)</f>
        <v>-1</v>
      </c>
      <c r="L613" s="6">
        <f t="shared" ref="L613:L676" ca="1" si="87">IF(G613&gt;G612,1,-1)</f>
        <v>1</v>
      </c>
      <c r="M613" s="6">
        <f t="shared" ref="M613:M676" si="88">IF(H613&gt;H612,1,-1)</f>
        <v>1</v>
      </c>
      <c r="N613" s="6">
        <f t="shared" ref="N613:N676" ca="1" si="89">IF(I613&gt;0,1,-1)</f>
        <v>1</v>
      </c>
      <c r="O613" s="6">
        <f t="shared" ca="1" si="83"/>
        <v>1</v>
      </c>
      <c r="P613" s="8">
        <f t="shared" ca="1" si="79"/>
        <v>-20</v>
      </c>
      <c r="Q613" s="8">
        <f t="shared" ca="1" si="80"/>
        <v>-53</v>
      </c>
      <c r="R613" s="8">
        <f t="shared" si="81"/>
        <v>-1</v>
      </c>
      <c r="S613" s="8">
        <f t="shared" ca="1" si="82"/>
        <v>-3.5</v>
      </c>
      <c r="T613" s="8">
        <f t="shared" ref="T613:T676" ca="1" si="90">O613*($E614-$E613)+T612</f>
        <v>-22</v>
      </c>
    </row>
    <row r="614" spans="1:20" x14ac:dyDescent="0.25">
      <c r="A614" s="1">
        <v>33757</v>
      </c>
      <c r="B614">
        <v>801.75</v>
      </c>
      <c r="C614">
        <v>802.25</v>
      </c>
      <c r="D614">
        <v>798.5</v>
      </c>
      <c r="E614">
        <v>799.75</v>
      </c>
      <c r="F614" s="3">
        <f t="shared" ca="1" si="85"/>
        <v>19</v>
      </c>
      <c r="G614" s="5">
        <f ca="1">AVERAGE(E614:OFFSET(E614,-$F$3+1,0))</f>
        <v>791.0546875</v>
      </c>
      <c r="H614" s="4">
        <f t="shared" si="84"/>
        <v>791.34997833914167</v>
      </c>
      <c r="I614" s="3">
        <f ca="1">SLOPE(E614:OFFSET(E614,-$F$3+1,0),A614:OFFSET(A614,-$F$3+1,0))</f>
        <v>0.11007938778270353</v>
      </c>
      <c r="J614" s="3">
        <f ca="1">IF(E614&gt;MAX(E613:OFFSET(E613,-$F$3+1,0)),1,IF(E614&lt;MIN(E613:OFFSET(E613,-$F$3+1,0)),-1,J613))</f>
        <v>1</v>
      </c>
      <c r="K614" s="6">
        <f t="shared" ca="1" si="86"/>
        <v>-1</v>
      </c>
      <c r="L614" s="6">
        <f t="shared" ca="1" si="87"/>
        <v>1</v>
      </c>
      <c r="M614" s="6">
        <f t="shared" si="88"/>
        <v>1</v>
      </c>
      <c r="N614" s="6">
        <f t="shared" ca="1" si="89"/>
        <v>1</v>
      </c>
      <c r="O614" s="6">
        <f t="shared" ca="1" si="83"/>
        <v>1</v>
      </c>
      <c r="P614" s="8">
        <f t="shared" ref="P614:P677" ca="1" si="91">K613*($E614-$E613)+P613</f>
        <v>-17.75</v>
      </c>
      <c r="Q614" s="8">
        <f t="shared" ref="Q614:Q677" ca="1" si="92">L613*($E614-$E613)+Q613</f>
        <v>-55.25</v>
      </c>
      <c r="R614" s="8">
        <f t="shared" ref="R614:R677" si="93">M613*($E614-$E613)+R613</f>
        <v>-3.25</v>
      </c>
      <c r="S614" s="8">
        <f t="shared" ref="S614:S677" ca="1" si="94">N613*($E614-$E613)+S613</f>
        <v>-5.75</v>
      </c>
      <c r="T614" s="8">
        <f t="shared" ca="1" si="90"/>
        <v>-22.25</v>
      </c>
    </row>
    <row r="615" spans="1:20" x14ac:dyDescent="0.25">
      <c r="A615" s="1">
        <v>33758</v>
      </c>
      <c r="B615">
        <v>799</v>
      </c>
      <c r="C615">
        <v>802.5</v>
      </c>
      <c r="D615">
        <v>798.25</v>
      </c>
      <c r="E615">
        <v>799.5</v>
      </c>
      <c r="F615" s="3">
        <f t="shared" ca="1" si="85"/>
        <v>16.5</v>
      </c>
      <c r="G615" s="5">
        <f ca="1">AVERAGE(E615:OFFSET(E615,-$F$3+1,0))</f>
        <v>791.171875</v>
      </c>
      <c r="H615" s="4">
        <f t="shared" si="84"/>
        <v>791.45122084424554</v>
      </c>
      <c r="I615" s="3">
        <f ca="1">SLOPE(E615:OFFSET(E615,-$F$3+1,0),A615:OFFSET(A615,-$F$3+1,0))</f>
        <v>0.10974439135678603</v>
      </c>
      <c r="J615" s="3">
        <f ca="1">IF(E615&gt;MAX(E614:OFFSET(E614,-$F$3+1,0)),1,IF(E615&lt;MIN(E614:OFFSET(E614,-$F$3+1,0)),-1,J614))</f>
        <v>1</v>
      </c>
      <c r="K615" s="6">
        <f t="shared" ca="1" si="86"/>
        <v>-1</v>
      </c>
      <c r="L615" s="6">
        <f t="shared" ca="1" si="87"/>
        <v>1</v>
      </c>
      <c r="M615" s="6">
        <f t="shared" si="88"/>
        <v>1</v>
      </c>
      <c r="N615" s="6">
        <f t="shared" ca="1" si="89"/>
        <v>1</v>
      </c>
      <c r="O615" s="6">
        <f t="shared" ca="1" si="83"/>
        <v>1</v>
      </c>
      <c r="P615" s="8">
        <f t="shared" ca="1" si="91"/>
        <v>-17.5</v>
      </c>
      <c r="Q615" s="8">
        <f t="shared" ca="1" si="92"/>
        <v>-55.5</v>
      </c>
      <c r="R615" s="8">
        <f t="shared" si="93"/>
        <v>-3.5</v>
      </c>
      <c r="S615" s="8">
        <f t="shared" ca="1" si="94"/>
        <v>-6</v>
      </c>
      <c r="T615" s="8">
        <f t="shared" ca="1" si="90"/>
        <v>-23</v>
      </c>
    </row>
    <row r="616" spans="1:20" x14ac:dyDescent="0.25">
      <c r="A616" s="1">
        <v>33759</v>
      </c>
      <c r="B616">
        <v>799.75</v>
      </c>
      <c r="C616">
        <v>800.75</v>
      </c>
      <c r="D616">
        <v>798</v>
      </c>
      <c r="E616">
        <v>798.75</v>
      </c>
      <c r="F616" s="3">
        <f t="shared" ca="1" si="85"/>
        <v>16.5</v>
      </c>
      <c r="G616" s="5">
        <f ca="1">AVERAGE(E616:OFFSET(E616,-$F$3+1,0))</f>
        <v>791.27031250000005</v>
      </c>
      <c r="H616" s="4">
        <f t="shared" si="84"/>
        <v>791.54188890829221</v>
      </c>
      <c r="I616" s="3">
        <f ca="1">SLOPE(E616:OFFSET(E616,-$F$3+1,0),A616:OFFSET(A616,-$F$3+1,0))</f>
        <v>0.10963598129306858</v>
      </c>
      <c r="J616" s="3">
        <f ca="1">IF(E616&gt;MAX(E615:OFFSET(E615,-$F$3+1,0)),1,IF(E616&lt;MIN(E615:OFFSET(E615,-$F$3+1,0)),-1,J615))</f>
        <v>1</v>
      </c>
      <c r="K616" s="6">
        <f t="shared" ca="1" si="86"/>
        <v>-1</v>
      </c>
      <c r="L616" s="6">
        <f t="shared" ca="1" si="87"/>
        <v>1</v>
      </c>
      <c r="M616" s="6">
        <f t="shared" si="88"/>
        <v>1</v>
      </c>
      <c r="N616" s="6">
        <f t="shared" ca="1" si="89"/>
        <v>1</v>
      </c>
      <c r="O616" s="6">
        <f t="shared" ca="1" si="83"/>
        <v>1</v>
      </c>
      <c r="P616" s="8">
        <f t="shared" ca="1" si="91"/>
        <v>-16.75</v>
      </c>
      <c r="Q616" s="8">
        <f t="shared" ca="1" si="92"/>
        <v>-56.25</v>
      </c>
      <c r="R616" s="8">
        <f t="shared" si="93"/>
        <v>-4.25</v>
      </c>
      <c r="S616" s="8">
        <f t="shared" ca="1" si="94"/>
        <v>-6.75</v>
      </c>
      <c r="T616" s="8">
        <f t="shared" ca="1" si="90"/>
        <v>-22.25</v>
      </c>
    </row>
    <row r="617" spans="1:20" x14ac:dyDescent="0.25">
      <c r="A617" s="1">
        <v>33760</v>
      </c>
      <c r="B617">
        <v>798.25</v>
      </c>
      <c r="C617">
        <v>799.75</v>
      </c>
      <c r="D617">
        <v>796.75</v>
      </c>
      <c r="E617">
        <v>799.5</v>
      </c>
      <c r="F617" s="3">
        <f t="shared" ca="1" si="85"/>
        <v>16.5</v>
      </c>
      <c r="G617" s="5">
        <f ca="1">AVERAGE(E617:OFFSET(E617,-$F$3+1,0))</f>
        <v>791.37812499999995</v>
      </c>
      <c r="H617" s="4">
        <f t="shared" si="84"/>
        <v>791.64074743117055</v>
      </c>
      <c r="I617" s="3">
        <f ca="1">SLOPE(E617:OFFSET(E617,-$F$3+1,0),A617:OFFSET(A617,-$F$3+1,0))</f>
        <v>0.10951523584340124</v>
      </c>
      <c r="J617" s="3">
        <f ca="1">IF(E617&gt;MAX(E616:OFFSET(E616,-$F$3+1,0)),1,IF(E617&lt;MIN(E616:OFFSET(E616,-$F$3+1,0)),-1,J616))</f>
        <v>1</v>
      </c>
      <c r="K617" s="6">
        <f t="shared" ca="1" si="86"/>
        <v>-1</v>
      </c>
      <c r="L617" s="6">
        <f t="shared" ca="1" si="87"/>
        <v>1</v>
      </c>
      <c r="M617" s="6">
        <f t="shared" si="88"/>
        <v>1</v>
      </c>
      <c r="N617" s="6">
        <f t="shared" ca="1" si="89"/>
        <v>1</v>
      </c>
      <c r="O617" s="6">
        <f t="shared" ca="1" si="83"/>
        <v>1</v>
      </c>
      <c r="P617" s="8">
        <f t="shared" ca="1" si="91"/>
        <v>-17.5</v>
      </c>
      <c r="Q617" s="8">
        <f t="shared" ca="1" si="92"/>
        <v>-55.5</v>
      </c>
      <c r="R617" s="8">
        <f t="shared" si="93"/>
        <v>-3.5</v>
      </c>
      <c r="S617" s="8">
        <f t="shared" ca="1" si="94"/>
        <v>-6</v>
      </c>
      <c r="T617" s="8">
        <f t="shared" ca="1" si="90"/>
        <v>-23</v>
      </c>
    </row>
    <row r="618" spans="1:20" x14ac:dyDescent="0.25">
      <c r="A618" s="1">
        <v>33763</v>
      </c>
      <c r="B618">
        <v>798.5</v>
      </c>
      <c r="C618">
        <v>799.5</v>
      </c>
      <c r="D618">
        <v>797.5</v>
      </c>
      <c r="E618">
        <v>798.75</v>
      </c>
      <c r="F618" s="3">
        <f t="shared" ca="1" si="85"/>
        <v>18</v>
      </c>
      <c r="G618" s="5">
        <f ca="1">AVERAGE(E618:OFFSET(E618,-$F$3+1,0))</f>
        <v>791.4765625</v>
      </c>
      <c r="H618" s="4">
        <f t="shared" si="84"/>
        <v>791.72906112767771</v>
      </c>
      <c r="I618" s="3">
        <f ca="1">SLOPE(E618:OFFSET(E618,-$F$3+1,0),A618:OFFSET(A618,-$F$3+1,0))</f>
        <v>0.1093344229651808</v>
      </c>
      <c r="J618" s="3">
        <f ca="1">IF(E618&gt;MAX(E617:OFFSET(E617,-$F$3+1,0)),1,IF(E618&lt;MIN(E617:OFFSET(E617,-$F$3+1,0)),-1,J617))</f>
        <v>1</v>
      </c>
      <c r="K618" s="6">
        <f t="shared" ca="1" si="86"/>
        <v>1</v>
      </c>
      <c r="L618" s="6">
        <f t="shared" ca="1" si="87"/>
        <v>1</v>
      </c>
      <c r="M618" s="6">
        <f t="shared" si="88"/>
        <v>1</v>
      </c>
      <c r="N618" s="6">
        <f t="shared" ca="1" si="89"/>
        <v>1</v>
      </c>
      <c r="O618" s="6">
        <f t="shared" ca="1" si="83"/>
        <v>1</v>
      </c>
      <c r="P618" s="8">
        <f t="shared" ca="1" si="91"/>
        <v>-16.75</v>
      </c>
      <c r="Q618" s="8">
        <f t="shared" ca="1" si="92"/>
        <v>-56.25</v>
      </c>
      <c r="R618" s="8">
        <f t="shared" si="93"/>
        <v>-4.25</v>
      </c>
      <c r="S618" s="8">
        <f t="shared" ca="1" si="94"/>
        <v>-6.75</v>
      </c>
      <c r="T618" s="8">
        <f t="shared" ca="1" si="90"/>
        <v>-27</v>
      </c>
    </row>
    <row r="619" spans="1:20" x14ac:dyDescent="0.25">
      <c r="A619" s="1">
        <v>33764</v>
      </c>
      <c r="B619">
        <v>799</v>
      </c>
      <c r="C619">
        <v>799.25</v>
      </c>
      <c r="D619">
        <v>794.5</v>
      </c>
      <c r="E619">
        <v>794.75</v>
      </c>
      <c r="F619" s="3">
        <f t="shared" ca="1" si="85"/>
        <v>16.75</v>
      </c>
      <c r="G619" s="5">
        <f ca="1">AVERAGE(E619:OFFSET(E619,-$F$3+1,0))</f>
        <v>791.56406249999998</v>
      </c>
      <c r="H619" s="4">
        <f t="shared" si="84"/>
        <v>791.76658831863824</v>
      </c>
      <c r="I619" s="3">
        <f ca="1">SLOPE(E619:OFFSET(E619,-$F$3+1,0),A619:OFFSET(A619,-$F$3+1,0))</f>
        <v>0.10809411513335501</v>
      </c>
      <c r="J619" s="3">
        <f ca="1">IF(E619&gt;MAX(E618:OFFSET(E618,-$F$3+1,0)),1,IF(E619&lt;MIN(E618:OFFSET(E618,-$F$3+1,0)),-1,J618))</f>
        <v>1</v>
      </c>
      <c r="K619" s="6">
        <f t="shared" ca="1" si="86"/>
        <v>-1</v>
      </c>
      <c r="L619" s="6">
        <f t="shared" ca="1" si="87"/>
        <v>1</v>
      </c>
      <c r="M619" s="6">
        <f t="shared" si="88"/>
        <v>1</v>
      </c>
      <c r="N619" s="6">
        <f t="shared" ca="1" si="89"/>
        <v>1</v>
      </c>
      <c r="O619" s="6">
        <f t="shared" ca="1" si="83"/>
        <v>1</v>
      </c>
      <c r="P619" s="8">
        <f t="shared" ca="1" si="91"/>
        <v>-20.75</v>
      </c>
      <c r="Q619" s="8">
        <f t="shared" ca="1" si="92"/>
        <v>-60.25</v>
      </c>
      <c r="R619" s="8">
        <f t="shared" si="93"/>
        <v>-8.25</v>
      </c>
      <c r="S619" s="8">
        <f t="shared" ca="1" si="94"/>
        <v>-10.75</v>
      </c>
      <c r="T619" s="8">
        <f t="shared" ca="1" si="90"/>
        <v>-29</v>
      </c>
    </row>
    <row r="620" spans="1:20" x14ac:dyDescent="0.25">
      <c r="A620" s="1">
        <v>33765</v>
      </c>
      <c r="B620">
        <v>795.25</v>
      </c>
      <c r="C620">
        <v>796</v>
      </c>
      <c r="D620">
        <v>792.75</v>
      </c>
      <c r="E620">
        <v>792.75</v>
      </c>
      <c r="F620" s="3">
        <f t="shared" ca="1" si="85"/>
        <v>14.5</v>
      </c>
      <c r="G620" s="5">
        <f ca="1">AVERAGE(E620:OFFSET(E620,-$F$3+1,0))</f>
        <v>791.65625</v>
      </c>
      <c r="H620" s="4">
        <f t="shared" si="84"/>
        <v>791.77880461281666</v>
      </c>
      <c r="I620" s="3">
        <f ca="1">SLOPE(E620:OFFSET(E620,-$F$3+1,0),A620:OFFSET(A620,-$F$3+1,0))</f>
        <v>0.1060855643389953</v>
      </c>
      <c r="J620" s="3">
        <f ca="1">IF(E620&gt;MAX(E619:OFFSET(E619,-$F$3+1,0)),1,IF(E620&lt;MIN(E619:OFFSET(E619,-$F$3+1,0)),-1,J619))</f>
        <v>1</v>
      </c>
      <c r="K620" s="6">
        <f t="shared" ca="1" si="86"/>
        <v>-1</v>
      </c>
      <c r="L620" s="6">
        <f t="shared" ca="1" si="87"/>
        <v>1</v>
      </c>
      <c r="M620" s="6">
        <f t="shared" si="88"/>
        <v>1</v>
      </c>
      <c r="N620" s="6">
        <f t="shared" ca="1" si="89"/>
        <v>1</v>
      </c>
      <c r="O620" s="6">
        <f t="shared" ca="1" si="83"/>
        <v>1</v>
      </c>
      <c r="P620" s="8">
        <f t="shared" ca="1" si="91"/>
        <v>-18.75</v>
      </c>
      <c r="Q620" s="8">
        <f t="shared" ca="1" si="92"/>
        <v>-62.25</v>
      </c>
      <c r="R620" s="8">
        <f t="shared" si="93"/>
        <v>-10.25</v>
      </c>
      <c r="S620" s="8">
        <f t="shared" ca="1" si="94"/>
        <v>-12.75</v>
      </c>
      <c r="T620" s="8">
        <f t="shared" ca="1" si="90"/>
        <v>-27</v>
      </c>
    </row>
    <row r="621" spans="1:20" x14ac:dyDescent="0.25">
      <c r="A621" s="1">
        <v>33766</v>
      </c>
      <c r="B621">
        <v>793.25</v>
      </c>
      <c r="C621">
        <v>794.75</v>
      </c>
      <c r="D621">
        <v>791.75</v>
      </c>
      <c r="E621">
        <v>794.75</v>
      </c>
      <c r="F621" s="3">
        <f t="shared" ca="1" si="85"/>
        <v>20</v>
      </c>
      <c r="G621" s="5">
        <f ca="1">AVERAGE(E621:OFFSET(E621,-$F$3+1,0))</f>
        <v>791.75937499999998</v>
      </c>
      <c r="H621" s="4">
        <f t="shared" si="84"/>
        <v>791.81571387228473</v>
      </c>
      <c r="I621" s="3">
        <f ca="1">SLOPE(E621:OFFSET(E621,-$F$3+1,0),A621:OFFSET(A621,-$F$3+1,0))</f>
        <v>0.10442742430197859</v>
      </c>
      <c r="J621" s="3">
        <f ca="1">IF(E621&gt;MAX(E620:OFFSET(E620,-$F$3+1,0)),1,IF(E621&lt;MIN(E620:OFFSET(E620,-$F$3+1,0)),-1,J620))</f>
        <v>1</v>
      </c>
      <c r="K621" s="6">
        <f t="shared" ca="1" si="86"/>
        <v>1</v>
      </c>
      <c r="L621" s="6">
        <f t="shared" ca="1" si="87"/>
        <v>1</v>
      </c>
      <c r="M621" s="6">
        <f t="shared" si="88"/>
        <v>1</v>
      </c>
      <c r="N621" s="6">
        <f t="shared" ca="1" si="89"/>
        <v>1</v>
      </c>
      <c r="O621" s="6">
        <f t="shared" ca="1" si="83"/>
        <v>1</v>
      </c>
      <c r="P621" s="8">
        <f t="shared" ca="1" si="91"/>
        <v>-20.75</v>
      </c>
      <c r="Q621" s="8">
        <f t="shared" ca="1" si="92"/>
        <v>-60.25</v>
      </c>
      <c r="R621" s="8">
        <f t="shared" si="93"/>
        <v>-8.25</v>
      </c>
      <c r="S621" s="8">
        <f t="shared" ca="1" si="94"/>
        <v>-10.75</v>
      </c>
      <c r="T621" s="8">
        <f t="shared" ca="1" si="90"/>
        <v>-26.75</v>
      </c>
    </row>
    <row r="622" spans="1:20" x14ac:dyDescent="0.25">
      <c r="A622" s="1">
        <v>33767</v>
      </c>
      <c r="B622">
        <v>797</v>
      </c>
      <c r="C622">
        <v>797.75</v>
      </c>
      <c r="D622">
        <v>795</v>
      </c>
      <c r="E622">
        <v>795</v>
      </c>
      <c r="F622" s="3">
        <f t="shared" ca="1" si="85"/>
        <v>21.25</v>
      </c>
      <c r="G622" s="5">
        <f ca="1">AVERAGE(E622:OFFSET(E622,-$F$3+1,0))</f>
        <v>791.88593749999995</v>
      </c>
      <c r="H622" s="4">
        <f t="shared" si="84"/>
        <v>791.85527022169731</v>
      </c>
      <c r="I622" s="3">
        <f ca="1">SLOPE(E622:OFFSET(E622,-$F$3+1,0),A622:OFFSET(A622,-$F$3+1,0))</f>
        <v>0.10222499138015936</v>
      </c>
      <c r="J622" s="3">
        <f ca="1">IF(E622&gt;MAX(E621:OFFSET(E621,-$F$3+1,0)),1,IF(E622&lt;MIN(E621:OFFSET(E621,-$F$3+1,0)),-1,J621))</f>
        <v>1</v>
      </c>
      <c r="K622" s="6">
        <f t="shared" ca="1" si="86"/>
        <v>1</v>
      </c>
      <c r="L622" s="6">
        <f t="shared" ca="1" si="87"/>
        <v>1</v>
      </c>
      <c r="M622" s="6">
        <f t="shared" si="88"/>
        <v>1</v>
      </c>
      <c r="N622" s="6">
        <f t="shared" ca="1" si="89"/>
        <v>1</v>
      </c>
      <c r="O622" s="6">
        <f t="shared" ca="1" si="83"/>
        <v>1</v>
      </c>
      <c r="P622" s="8">
        <f t="shared" ca="1" si="91"/>
        <v>-20.5</v>
      </c>
      <c r="Q622" s="8">
        <f t="shared" ca="1" si="92"/>
        <v>-60</v>
      </c>
      <c r="R622" s="8">
        <f t="shared" si="93"/>
        <v>-8</v>
      </c>
      <c r="S622" s="8">
        <f t="shared" ca="1" si="94"/>
        <v>-10.5</v>
      </c>
      <c r="T622" s="8">
        <f t="shared" ca="1" si="90"/>
        <v>-25.75</v>
      </c>
    </row>
    <row r="623" spans="1:20" x14ac:dyDescent="0.25">
      <c r="A623" s="1">
        <v>33770</v>
      </c>
      <c r="B623">
        <v>793.5</v>
      </c>
      <c r="C623">
        <v>797.75</v>
      </c>
      <c r="D623">
        <v>793.5</v>
      </c>
      <c r="E623">
        <v>796</v>
      </c>
      <c r="F623" s="3">
        <f t="shared" ca="1" si="85"/>
        <v>17</v>
      </c>
      <c r="G623" s="5">
        <f ca="1">AVERAGE(E623:OFFSET(E623,-$F$3+1,0))</f>
        <v>792.02499999999998</v>
      </c>
      <c r="H623" s="4">
        <f t="shared" si="84"/>
        <v>791.90675754813583</v>
      </c>
      <c r="I623" s="3">
        <f ca="1">SLOPE(E623:OFFSET(E623,-$F$3+1,0),A623:OFFSET(A623,-$F$3+1,0))</f>
        <v>9.9937880305215429E-2</v>
      </c>
      <c r="J623" s="3">
        <f ca="1">IF(E623&gt;MAX(E622:OFFSET(E622,-$F$3+1,0)),1,IF(E623&lt;MIN(E622:OFFSET(E622,-$F$3+1,0)),-1,J622))</f>
        <v>1</v>
      </c>
      <c r="K623" s="6">
        <f t="shared" ca="1" si="86"/>
        <v>-1</v>
      </c>
      <c r="L623" s="6">
        <f t="shared" ca="1" si="87"/>
        <v>1</v>
      </c>
      <c r="M623" s="6">
        <f t="shared" si="88"/>
        <v>1</v>
      </c>
      <c r="N623" s="6">
        <f t="shared" ca="1" si="89"/>
        <v>1</v>
      </c>
      <c r="O623" s="6">
        <f t="shared" ca="1" si="83"/>
        <v>1</v>
      </c>
      <c r="P623" s="8">
        <f t="shared" ca="1" si="91"/>
        <v>-19.5</v>
      </c>
      <c r="Q623" s="8">
        <f t="shared" ca="1" si="92"/>
        <v>-59</v>
      </c>
      <c r="R623" s="8">
        <f t="shared" si="93"/>
        <v>-7</v>
      </c>
      <c r="S623" s="8">
        <f t="shared" ca="1" si="94"/>
        <v>-9.5</v>
      </c>
      <c r="T623" s="8">
        <f t="shared" ca="1" si="90"/>
        <v>-28.25</v>
      </c>
    </row>
    <row r="624" spans="1:20" x14ac:dyDescent="0.25">
      <c r="A624" s="1">
        <v>33771</v>
      </c>
      <c r="B624">
        <v>796</v>
      </c>
      <c r="C624">
        <v>797.25</v>
      </c>
      <c r="D624">
        <v>793</v>
      </c>
      <c r="E624">
        <v>793.5</v>
      </c>
      <c r="F624" s="3">
        <f t="shared" ca="1" si="85"/>
        <v>12</v>
      </c>
      <c r="G624" s="5">
        <f ca="1">AVERAGE(E624:OFFSET(E624,-$F$3+1,0))</f>
        <v>792.11562500000002</v>
      </c>
      <c r="H624" s="4">
        <f t="shared" si="84"/>
        <v>791.92654937983605</v>
      </c>
      <c r="I624" s="3">
        <f ca="1">SLOPE(E624:OFFSET(E624,-$F$3+1,0),A624:OFFSET(A624,-$F$3+1,0))</f>
        <v>9.805370286768772E-2</v>
      </c>
      <c r="J624" s="3">
        <f ca="1">IF(E624&gt;MAX(E623:OFFSET(E623,-$F$3+1,0)),1,IF(E624&lt;MIN(E623:OFFSET(E623,-$F$3+1,0)),-1,J623))</f>
        <v>1</v>
      </c>
      <c r="K624" s="6">
        <f t="shared" ca="1" si="86"/>
        <v>-1</v>
      </c>
      <c r="L624" s="6">
        <f t="shared" ca="1" si="87"/>
        <v>1</v>
      </c>
      <c r="M624" s="6">
        <f t="shared" si="88"/>
        <v>1</v>
      </c>
      <c r="N624" s="6">
        <f t="shared" ca="1" si="89"/>
        <v>1</v>
      </c>
      <c r="O624" s="6">
        <f t="shared" ca="1" si="83"/>
        <v>1</v>
      </c>
      <c r="P624" s="8">
        <f t="shared" ca="1" si="91"/>
        <v>-17</v>
      </c>
      <c r="Q624" s="8">
        <f t="shared" ca="1" si="92"/>
        <v>-61.5</v>
      </c>
      <c r="R624" s="8">
        <f t="shared" si="93"/>
        <v>-9.5</v>
      </c>
      <c r="S624" s="8">
        <f t="shared" ca="1" si="94"/>
        <v>-12</v>
      </c>
      <c r="T624" s="8">
        <f t="shared" ca="1" si="90"/>
        <v>-35.25</v>
      </c>
    </row>
    <row r="625" spans="1:20" x14ac:dyDescent="0.25">
      <c r="A625" s="1">
        <v>33772</v>
      </c>
      <c r="B625">
        <v>792.25</v>
      </c>
      <c r="C625">
        <v>793</v>
      </c>
      <c r="D625">
        <v>786.5</v>
      </c>
      <c r="E625">
        <v>786.5</v>
      </c>
      <c r="F625" s="3">
        <f t="shared" ca="1" si="85"/>
        <v>4.25</v>
      </c>
      <c r="G625" s="5">
        <f ca="1">AVERAGE(E625:OFFSET(E625,-$F$3+1,0))</f>
        <v>792.14687500000002</v>
      </c>
      <c r="H625" s="4">
        <f t="shared" si="84"/>
        <v>791.85913882853379</v>
      </c>
      <c r="I625" s="3">
        <f ca="1">SLOPE(E625:OFFSET(E625,-$F$3+1,0),A625:OFFSET(A625,-$F$3+1,0))</f>
        <v>9.5448215842346848E-2</v>
      </c>
      <c r="J625" s="3">
        <f ca="1">IF(E625&gt;MAX(E624:OFFSET(E624,-$F$3+1,0)),1,IF(E625&lt;MIN(E624:OFFSET(E624,-$F$3+1,0)),-1,J624))</f>
        <v>1</v>
      </c>
      <c r="K625" s="6">
        <f t="shared" ca="1" si="86"/>
        <v>-1</v>
      </c>
      <c r="L625" s="6">
        <f t="shared" ca="1" si="87"/>
        <v>1</v>
      </c>
      <c r="M625" s="6">
        <f t="shared" si="88"/>
        <v>-1</v>
      </c>
      <c r="N625" s="6">
        <f t="shared" ca="1" si="89"/>
        <v>1</v>
      </c>
      <c r="O625" s="6">
        <f t="shared" ca="1" si="83"/>
        <v>1</v>
      </c>
      <c r="P625" s="8">
        <f t="shared" ca="1" si="91"/>
        <v>-10</v>
      </c>
      <c r="Q625" s="8">
        <f t="shared" ca="1" si="92"/>
        <v>-68.5</v>
      </c>
      <c r="R625" s="8">
        <f t="shared" si="93"/>
        <v>-16.5</v>
      </c>
      <c r="S625" s="8">
        <f t="shared" ca="1" si="94"/>
        <v>-19</v>
      </c>
      <c r="T625" s="8">
        <f t="shared" ca="1" si="90"/>
        <v>-36</v>
      </c>
    </row>
    <row r="626" spans="1:20" x14ac:dyDescent="0.25">
      <c r="A626" s="1">
        <v>33773</v>
      </c>
      <c r="B626">
        <v>786.75</v>
      </c>
      <c r="C626">
        <v>788</v>
      </c>
      <c r="D626">
        <v>785.25</v>
      </c>
      <c r="E626">
        <v>785.75</v>
      </c>
      <c r="F626" s="3">
        <f t="shared" ca="1" si="85"/>
        <v>4</v>
      </c>
      <c r="G626" s="5">
        <f ca="1">AVERAGE(E626:OFFSET(E626,-$F$3+1,0))</f>
        <v>792.16875000000005</v>
      </c>
      <c r="H626" s="4">
        <f t="shared" si="84"/>
        <v>791.78324890519798</v>
      </c>
      <c r="I626" s="3">
        <f ca="1">SLOPE(E626:OFFSET(E626,-$F$3+1,0),A626:OFFSET(A626,-$F$3+1,0))</f>
        <v>9.2858701200419627E-2</v>
      </c>
      <c r="J626" s="3">
        <f ca="1">IF(E626&gt;MAX(E625:OFFSET(E625,-$F$3+1,0)),1,IF(E626&lt;MIN(E625:OFFSET(E625,-$F$3+1,0)),-1,J625))</f>
        <v>1</v>
      </c>
      <c r="K626" s="6">
        <f t="shared" ca="1" si="86"/>
        <v>-1</v>
      </c>
      <c r="L626" s="6">
        <f t="shared" ca="1" si="87"/>
        <v>1</v>
      </c>
      <c r="M626" s="6">
        <f t="shared" si="88"/>
        <v>-1</v>
      </c>
      <c r="N626" s="6">
        <f t="shared" ca="1" si="89"/>
        <v>1</v>
      </c>
      <c r="O626" s="6">
        <f t="shared" ref="O626:O689" ca="1" si="95">J626</f>
        <v>1</v>
      </c>
      <c r="P626" s="8">
        <f t="shared" ca="1" si="91"/>
        <v>-9.25</v>
      </c>
      <c r="Q626" s="8">
        <f t="shared" ca="1" si="92"/>
        <v>-69.25</v>
      </c>
      <c r="R626" s="8">
        <f t="shared" si="93"/>
        <v>-15.75</v>
      </c>
      <c r="S626" s="8">
        <f t="shared" ca="1" si="94"/>
        <v>-19.75</v>
      </c>
      <c r="T626" s="8">
        <f t="shared" ca="1" si="90"/>
        <v>-33</v>
      </c>
    </row>
    <row r="627" spans="1:20" x14ac:dyDescent="0.25">
      <c r="A627" s="1">
        <v>33774</v>
      </c>
      <c r="B627">
        <v>788</v>
      </c>
      <c r="C627">
        <v>789.25</v>
      </c>
      <c r="D627">
        <v>787.25</v>
      </c>
      <c r="E627">
        <v>788.75</v>
      </c>
      <c r="F627" s="3">
        <f t="shared" ca="1" si="85"/>
        <v>8.5</v>
      </c>
      <c r="G627" s="5">
        <f ca="1">AVERAGE(E627:OFFSET(E627,-$F$3+1,0))</f>
        <v>792.21249999999998</v>
      </c>
      <c r="H627" s="4">
        <f t="shared" si="84"/>
        <v>791.74556879457441</v>
      </c>
      <c r="I627" s="3">
        <f ca="1">SLOPE(E627:OFFSET(E627,-$F$3+1,0),A627:OFFSET(A627,-$F$3+1,0))</f>
        <v>9.0677724544047836E-2</v>
      </c>
      <c r="J627" s="3">
        <f ca="1">IF(E627&gt;MAX(E626:OFFSET(E626,-$F$3+1,0)),1,IF(E627&lt;MIN(E626:OFFSET(E626,-$F$3+1,0)),-1,J626))</f>
        <v>1</v>
      </c>
      <c r="K627" s="6">
        <f t="shared" ca="1" si="86"/>
        <v>1</v>
      </c>
      <c r="L627" s="6">
        <f t="shared" ca="1" si="87"/>
        <v>1</v>
      </c>
      <c r="M627" s="6">
        <f t="shared" si="88"/>
        <v>-1</v>
      </c>
      <c r="N627" s="6">
        <f t="shared" ca="1" si="89"/>
        <v>1</v>
      </c>
      <c r="O627" s="6">
        <f t="shared" ca="1" si="95"/>
        <v>1</v>
      </c>
      <c r="P627" s="8">
        <f t="shared" ca="1" si="91"/>
        <v>-12.25</v>
      </c>
      <c r="Q627" s="8">
        <f t="shared" ca="1" si="92"/>
        <v>-66.25</v>
      </c>
      <c r="R627" s="8">
        <f t="shared" si="93"/>
        <v>-18.75</v>
      </c>
      <c r="S627" s="8">
        <f t="shared" ca="1" si="94"/>
        <v>-16.75</v>
      </c>
      <c r="T627" s="8">
        <f t="shared" ca="1" si="90"/>
        <v>-33.25</v>
      </c>
    </row>
    <row r="628" spans="1:20" x14ac:dyDescent="0.25">
      <c r="A628" s="1">
        <v>33777</v>
      </c>
      <c r="B628">
        <v>786.5</v>
      </c>
      <c r="C628">
        <v>789</v>
      </c>
      <c r="D628">
        <v>784.75</v>
      </c>
      <c r="E628">
        <v>788.5</v>
      </c>
      <c r="F628" s="3">
        <f t="shared" ca="1" si="85"/>
        <v>8.25</v>
      </c>
      <c r="G628" s="5">
        <f ca="1">AVERAGE(E628:OFFSET(E628,-$F$3+1,0))</f>
        <v>792.26406250000002</v>
      </c>
      <c r="H628" s="4">
        <f t="shared" si="84"/>
        <v>791.70525116979707</v>
      </c>
      <c r="I628" s="3">
        <f ca="1">SLOPE(E628:OFFSET(E628,-$F$3+1,0),A628:OFFSET(A628,-$F$3+1,0))</f>
        <v>8.8148864876677266E-2</v>
      </c>
      <c r="J628" s="3">
        <f ca="1">IF(E628&gt;MAX(E627:OFFSET(E627,-$F$3+1,0)),1,IF(E628&lt;MIN(E627:OFFSET(E627,-$F$3+1,0)),-1,J627))</f>
        <v>1</v>
      </c>
      <c r="K628" s="6">
        <f t="shared" ca="1" si="86"/>
        <v>-1</v>
      </c>
      <c r="L628" s="6">
        <f t="shared" ca="1" si="87"/>
        <v>1</v>
      </c>
      <c r="M628" s="6">
        <f t="shared" si="88"/>
        <v>-1</v>
      </c>
      <c r="N628" s="6">
        <f t="shared" ca="1" si="89"/>
        <v>1</v>
      </c>
      <c r="O628" s="6">
        <f t="shared" ca="1" si="95"/>
        <v>1</v>
      </c>
      <c r="P628" s="8">
        <f t="shared" ca="1" si="91"/>
        <v>-12.5</v>
      </c>
      <c r="Q628" s="8">
        <f t="shared" ca="1" si="92"/>
        <v>-66.5</v>
      </c>
      <c r="R628" s="8">
        <f t="shared" si="93"/>
        <v>-18.5</v>
      </c>
      <c r="S628" s="8">
        <f t="shared" ca="1" si="94"/>
        <v>-17</v>
      </c>
      <c r="T628" s="8">
        <f t="shared" ca="1" si="90"/>
        <v>-32.75</v>
      </c>
    </row>
    <row r="629" spans="1:20" x14ac:dyDescent="0.25">
      <c r="A629" s="1">
        <v>33778</v>
      </c>
      <c r="B629">
        <v>788.75</v>
      </c>
      <c r="C629">
        <v>790.25</v>
      </c>
      <c r="D629">
        <v>788</v>
      </c>
      <c r="E629">
        <v>789</v>
      </c>
      <c r="F629" s="3">
        <f t="shared" ca="1" si="85"/>
        <v>10.75</v>
      </c>
      <c r="G629" s="5">
        <f ca="1">AVERAGE(E629:OFFSET(E629,-$F$3+1,0))</f>
        <v>792.31875000000002</v>
      </c>
      <c r="H629" s="4">
        <f t="shared" si="84"/>
        <v>791.67164556520333</v>
      </c>
      <c r="I629" s="3">
        <f ca="1">SLOPE(E629:OFFSET(E629,-$F$3+1,0),A629:OFFSET(A629,-$F$3+1,0))</f>
        <v>8.5679631378696011E-2</v>
      </c>
      <c r="J629" s="3">
        <f ca="1">IF(E629&gt;MAX(E628:OFFSET(E628,-$F$3+1,0)),1,IF(E629&lt;MIN(E628:OFFSET(E628,-$F$3+1,0)),-1,J628))</f>
        <v>1</v>
      </c>
      <c r="K629" s="6">
        <f t="shared" ca="1" si="86"/>
        <v>1</v>
      </c>
      <c r="L629" s="6">
        <f t="shared" ca="1" si="87"/>
        <v>1</v>
      </c>
      <c r="M629" s="6">
        <f t="shared" si="88"/>
        <v>-1</v>
      </c>
      <c r="N629" s="6">
        <f t="shared" ca="1" si="89"/>
        <v>1</v>
      </c>
      <c r="O629" s="6">
        <f t="shared" ca="1" si="95"/>
        <v>1</v>
      </c>
      <c r="P629" s="8">
        <f t="shared" ca="1" si="91"/>
        <v>-13</v>
      </c>
      <c r="Q629" s="8">
        <f t="shared" ca="1" si="92"/>
        <v>-66</v>
      </c>
      <c r="R629" s="8">
        <f t="shared" si="93"/>
        <v>-19</v>
      </c>
      <c r="S629" s="8">
        <f t="shared" ca="1" si="94"/>
        <v>-16.5</v>
      </c>
      <c r="T629" s="8">
        <f t="shared" ca="1" si="90"/>
        <v>-32.75</v>
      </c>
    </row>
    <row r="630" spans="1:20" x14ac:dyDescent="0.25">
      <c r="A630" s="1">
        <v>33779</v>
      </c>
      <c r="B630">
        <v>788.75</v>
      </c>
      <c r="C630">
        <v>790</v>
      </c>
      <c r="D630">
        <v>787.75</v>
      </c>
      <c r="E630">
        <v>789</v>
      </c>
      <c r="F630" s="3">
        <f t="shared" ca="1" si="85"/>
        <v>9.5</v>
      </c>
      <c r="G630" s="5">
        <f ca="1">AVERAGE(E630:OFFSET(E630,-$F$3+1,0))</f>
        <v>792.38593749999995</v>
      </c>
      <c r="H630" s="4">
        <f t="shared" si="84"/>
        <v>791.63845742153626</v>
      </c>
      <c r="I630" s="3">
        <f ca="1">SLOPE(E630:OFFSET(E630,-$F$3+1,0),A630:OFFSET(A630,-$F$3+1,0))</f>
        <v>8.288667298397584E-2</v>
      </c>
      <c r="J630" s="3">
        <f ca="1">IF(E630&gt;MAX(E629:OFFSET(E629,-$F$3+1,0)),1,IF(E630&lt;MIN(E629:OFFSET(E629,-$F$3+1,0)),-1,J629))</f>
        <v>1</v>
      </c>
      <c r="K630" s="6">
        <f t="shared" ca="1" si="86"/>
        <v>-1</v>
      </c>
      <c r="L630" s="6">
        <f t="shared" ca="1" si="87"/>
        <v>1</v>
      </c>
      <c r="M630" s="6">
        <f t="shared" si="88"/>
        <v>-1</v>
      </c>
      <c r="N630" s="6">
        <f t="shared" ca="1" si="89"/>
        <v>1</v>
      </c>
      <c r="O630" s="6">
        <f t="shared" ca="1" si="95"/>
        <v>1</v>
      </c>
      <c r="P630" s="8">
        <f t="shared" ca="1" si="91"/>
        <v>-13</v>
      </c>
      <c r="Q630" s="8">
        <f t="shared" ca="1" si="92"/>
        <v>-66</v>
      </c>
      <c r="R630" s="8">
        <f t="shared" si="93"/>
        <v>-19</v>
      </c>
      <c r="S630" s="8">
        <f t="shared" ca="1" si="94"/>
        <v>-16.5</v>
      </c>
      <c r="T630" s="8">
        <f t="shared" ca="1" si="90"/>
        <v>-34.25</v>
      </c>
    </row>
    <row r="631" spans="1:20" x14ac:dyDescent="0.25">
      <c r="A631" s="1">
        <v>33780</v>
      </c>
      <c r="B631">
        <v>790.5</v>
      </c>
      <c r="C631">
        <v>791</v>
      </c>
      <c r="D631">
        <v>786.75</v>
      </c>
      <c r="E631">
        <v>787.5</v>
      </c>
      <c r="F631" s="3">
        <f t="shared" ca="1" si="85"/>
        <v>4.75</v>
      </c>
      <c r="G631" s="5">
        <f ca="1">AVERAGE(E631:OFFSET(E631,-$F$3+1,0))</f>
        <v>792.43593750000002</v>
      </c>
      <c r="H631" s="4">
        <f t="shared" si="84"/>
        <v>791.58704801257306</v>
      </c>
      <c r="I631" s="3">
        <f ca="1">SLOPE(E631:OFFSET(E631,-$F$3+1,0),A631:OFFSET(A631,-$F$3+1,0))</f>
        <v>8.0052896635653945E-2</v>
      </c>
      <c r="J631" s="3">
        <f ca="1">IF(E631&gt;MAX(E630:OFFSET(E630,-$F$3+1,0)),1,IF(E631&lt;MIN(E630:OFFSET(E630,-$F$3+1,0)),-1,J630))</f>
        <v>1</v>
      </c>
      <c r="K631" s="6">
        <f t="shared" ca="1" si="86"/>
        <v>-1</v>
      </c>
      <c r="L631" s="6">
        <f t="shared" ca="1" si="87"/>
        <v>1</v>
      </c>
      <c r="M631" s="6">
        <f t="shared" si="88"/>
        <v>-1</v>
      </c>
      <c r="N631" s="6">
        <f t="shared" ca="1" si="89"/>
        <v>1</v>
      </c>
      <c r="O631" s="6">
        <f t="shared" ca="1" si="95"/>
        <v>1</v>
      </c>
      <c r="P631" s="8">
        <f t="shared" ca="1" si="91"/>
        <v>-11.5</v>
      </c>
      <c r="Q631" s="8">
        <f t="shared" ca="1" si="92"/>
        <v>-67.5</v>
      </c>
      <c r="R631" s="8">
        <f t="shared" si="93"/>
        <v>-17.5</v>
      </c>
      <c r="S631" s="8">
        <f t="shared" ca="1" si="94"/>
        <v>-18</v>
      </c>
      <c r="T631" s="8">
        <f t="shared" ca="1" si="90"/>
        <v>-33.25</v>
      </c>
    </row>
    <row r="632" spans="1:20" x14ac:dyDescent="0.25">
      <c r="A632" s="1">
        <v>33781</v>
      </c>
      <c r="B632">
        <v>786.75</v>
      </c>
      <c r="C632">
        <v>789</v>
      </c>
      <c r="D632">
        <v>786.25</v>
      </c>
      <c r="E632">
        <v>788.5</v>
      </c>
      <c r="F632" s="3">
        <f t="shared" ca="1" si="85"/>
        <v>6.5</v>
      </c>
      <c r="G632" s="5">
        <f ca="1">AVERAGE(E632:OFFSET(E632,-$F$3+1,0))</f>
        <v>792.47187499999995</v>
      </c>
      <c r="H632" s="4">
        <f t="shared" si="84"/>
        <v>791.54869959005657</v>
      </c>
      <c r="I632" s="3">
        <f ca="1">SLOPE(E632:OFFSET(E632,-$F$3+1,0),A632:OFFSET(A632,-$F$3+1,0))</f>
        <v>7.7908481114309036E-2</v>
      </c>
      <c r="J632" s="3">
        <f ca="1">IF(E632&gt;MAX(E631:OFFSET(E631,-$F$3+1,0)),1,IF(E632&lt;MIN(E631:OFFSET(E631,-$F$3+1,0)),-1,J631))</f>
        <v>1</v>
      </c>
      <c r="K632" s="6">
        <f t="shared" ca="1" si="86"/>
        <v>1</v>
      </c>
      <c r="L632" s="6">
        <f t="shared" ca="1" si="87"/>
        <v>1</v>
      </c>
      <c r="M632" s="6">
        <f t="shared" si="88"/>
        <v>-1</v>
      </c>
      <c r="N632" s="6">
        <f t="shared" ca="1" si="89"/>
        <v>1</v>
      </c>
      <c r="O632" s="6">
        <f t="shared" ca="1" si="95"/>
        <v>1</v>
      </c>
      <c r="P632" s="8">
        <f t="shared" ca="1" si="91"/>
        <v>-12.5</v>
      </c>
      <c r="Q632" s="8">
        <f t="shared" ca="1" si="92"/>
        <v>-66.5</v>
      </c>
      <c r="R632" s="8">
        <f t="shared" si="93"/>
        <v>-18.5</v>
      </c>
      <c r="S632" s="8">
        <f t="shared" ca="1" si="94"/>
        <v>-17</v>
      </c>
      <c r="T632" s="8">
        <f t="shared" ca="1" si="90"/>
        <v>-27.75</v>
      </c>
    </row>
    <row r="633" spans="1:20" x14ac:dyDescent="0.25">
      <c r="A633" s="1">
        <v>33784</v>
      </c>
      <c r="B633">
        <v>788.75</v>
      </c>
      <c r="C633">
        <v>794.25</v>
      </c>
      <c r="D633">
        <v>788.5</v>
      </c>
      <c r="E633">
        <v>794</v>
      </c>
      <c r="F633" s="3">
        <f t="shared" ca="1" si="85"/>
        <v>11.25</v>
      </c>
      <c r="G633" s="5">
        <f ca="1">AVERAGE(E633:OFFSET(E633,-$F$3+1,0))</f>
        <v>792.546875</v>
      </c>
      <c r="H633" s="4">
        <f t="shared" si="84"/>
        <v>791.57915052682608</v>
      </c>
      <c r="I633" s="3">
        <f ca="1">SLOPE(E633:OFFSET(E633,-$F$3+1,0),A633:OFFSET(A633,-$F$3+1,0))</f>
        <v>7.6467441809740286E-2</v>
      </c>
      <c r="J633" s="3">
        <f ca="1">IF(E633&gt;MAX(E632:OFFSET(E632,-$F$3+1,0)),1,IF(E633&lt;MIN(E632:OFFSET(E632,-$F$3+1,0)),-1,J632))</f>
        <v>1</v>
      </c>
      <c r="K633" s="6">
        <f t="shared" ca="1" si="86"/>
        <v>1</v>
      </c>
      <c r="L633" s="6">
        <f t="shared" ca="1" si="87"/>
        <v>1</v>
      </c>
      <c r="M633" s="6">
        <f t="shared" si="88"/>
        <v>1</v>
      </c>
      <c r="N633" s="6">
        <f t="shared" ca="1" si="89"/>
        <v>1</v>
      </c>
      <c r="O633" s="6">
        <f t="shared" ca="1" si="95"/>
        <v>1</v>
      </c>
      <c r="P633" s="8">
        <f t="shared" ca="1" si="91"/>
        <v>-7</v>
      </c>
      <c r="Q633" s="8">
        <f t="shared" ca="1" si="92"/>
        <v>-61</v>
      </c>
      <c r="R633" s="8">
        <f t="shared" si="93"/>
        <v>-24</v>
      </c>
      <c r="S633" s="8">
        <f t="shared" ca="1" si="94"/>
        <v>-11.5</v>
      </c>
      <c r="T633" s="8">
        <f t="shared" ca="1" si="90"/>
        <v>-27.75</v>
      </c>
    </row>
    <row r="634" spans="1:20" x14ac:dyDescent="0.25">
      <c r="A634" s="1">
        <v>33785</v>
      </c>
      <c r="B634">
        <v>793.75</v>
      </c>
      <c r="C634">
        <v>794.75</v>
      </c>
      <c r="D634">
        <v>792.5</v>
      </c>
      <c r="E634">
        <v>794</v>
      </c>
      <c r="F634" s="3">
        <f t="shared" ca="1" si="85"/>
        <v>8.25</v>
      </c>
      <c r="G634" s="5">
        <f ca="1">AVERAGE(E634:OFFSET(E634,-$F$3+1,0))</f>
        <v>792.6171875</v>
      </c>
      <c r="H634" s="4">
        <f t="shared" si="84"/>
        <v>791.60922319108909</v>
      </c>
      <c r="I634" s="3">
        <f ca="1">SLOPE(E634:OFFSET(E634,-$F$3+1,0),A634:OFFSET(A634,-$F$3+1,0))</f>
        <v>7.5117693402948507E-2</v>
      </c>
      <c r="J634" s="3">
        <f ca="1">IF(E634&gt;MAX(E633:OFFSET(E633,-$F$3+1,0)),1,IF(E634&lt;MIN(E633:OFFSET(E633,-$F$3+1,0)),-1,J633))</f>
        <v>1</v>
      </c>
      <c r="K634" s="6">
        <f t="shared" ca="1" si="86"/>
        <v>-1</v>
      </c>
      <c r="L634" s="6">
        <f t="shared" ca="1" si="87"/>
        <v>1</v>
      </c>
      <c r="M634" s="6">
        <f t="shared" si="88"/>
        <v>1</v>
      </c>
      <c r="N634" s="6">
        <f t="shared" ca="1" si="89"/>
        <v>1</v>
      </c>
      <c r="O634" s="6">
        <f t="shared" ca="1" si="95"/>
        <v>1</v>
      </c>
      <c r="P634" s="8">
        <f t="shared" ca="1" si="91"/>
        <v>-7</v>
      </c>
      <c r="Q634" s="8">
        <f t="shared" ca="1" si="92"/>
        <v>-61</v>
      </c>
      <c r="R634" s="8">
        <f t="shared" si="93"/>
        <v>-24</v>
      </c>
      <c r="S634" s="8">
        <f t="shared" ca="1" si="94"/>
        <v>-11.5</v>
      </c>
      <c r="T634" s="8">
        <f t="shared" ca="1" si="90"/>
        <v>-24.25</v>
      </c>
    </row>
    <row r="635" spans="1:20" x14ac:dyDescent="0.25">
      <c r="A635" s="1">
        <v>33786</v>
      </c>
      <c r="B635">
        <v>793.5</v>
      </c>
      <c r="C635">
        <v>798</v>
      </c>
      <c r="D635">
        <v>793.5</v>
      </c>
      <c r="E635">
        <v>797.5</v>
      </c>
      <c r="F635" s="3">
        <f t="shared" ca="1" si="85"/>
        <v>10.75</v>
      </c>
      <c r="G635" s="5">
        <f ca="1">AVERAGE(E635:OFFSET(E635,-$F$3+1,0))</f>
        <v>792.69062499999995</v>
      </c>
      <c r="H635" s="4">
        <f t="shared" si="84"/>
        <v>791.68240054275259</v>
      </c>
      <c r="I635" s="3">
        <f ca="1">SLOPE(E635:OFFSET(E635,-$F$3+1,0),A635:OFFSET(A635,-$F$3+1,0))</f>
        <v>7.4806833192304772E-2</v>
      </c>
      <c r="J635" s="3">
        <f ca="1">IF(E635&gt;MAX(E634:OFFSET(E634,-$F$3+1,0)),1,IF(E635&lt;MIN(E634:OFFSET(E634,-$F$3+1,0)),-1,J634))</f>
        <v>1</v>
      </c>
      <c r="K635" s="6">
        <f t="shared" ca="1" si="86"/>
        <v>1</v>
      </c>
      <c r="L635" s="6">
        <f t="shared" ca="1" si="87"/>
        <v>1</v>
      </c>
      <c r="M635" s="6">
        <f t="shared" si="88"/>
        <v>1</v>
      </c>
      <c r="N635" s="6">
        <f t="shared" ca="1" si="89"/>
        <v>1</v>
      </c>
      <c r="O635" s="6">
        <f t="shared" ca="1" si="95"/>
        <v>1</v>
      </c>
      <c r="P635" s="8">
        <f t="shared" ca="1" si="91"/>
        <v>-10.5</v>
      </c>
      <c r="Q635" s="8">
        <f t="shared" ca="1" si="92"/>
        <v>-57.5</v>
      </c>
      <c r="R635" s="8">
        <f t="shared" si="93"/>
        <v>-20.5</v>
      </c>
      <c r="S635" s="8">
        <f t="shared" ca="1" si="94"/>
        <v>-8</v>
      </c>
      <c r="T635" s="8">
        <f t="shared" ca="1" si="90"/>
        <v>-25</v>
      </c>
    </row>
    <row r="636" spans="1:20" x14ac:dyDescent="0.25">
      <c r="A636" s="1">
        <v>33787</v>
      </c>
      <c r="B636">
        <v>798</v>
      </c>
      <c r="C636">
        <v>801</v>
      </c>
      <c r="D636">
        <v>793.5</v>
      </c>
      <c r="E636">
        <v>796.75</v>
      </c>
      <c r="F636" s="3">
        <f t="shared" ca="1" si="85"/>
        <v>10.25</v>
      </c>
      <c r="G636" s="5">
        <f ca="1">AVERAGE(E636:OFFSET(E636,-$F$3+1,0))</f>
        <v>792.75312499999995</v>
      </c>
      <c r="H636" s="4">
        <f t="shared" si="84"/>
        <v>791.74535208880536</v>
      </c>
      <c r="I636" s="3">
        <f ca="1">SLOPE(E636:OFFSET(E636,-$F$3+1,0),A636:OFFSET(A636,-$F$3+1,0))</f>
        <v>7.4531103954665334E-2</v>
      </c>
      <c r="J636" s="3">
        <f ca="1">IF(E636&gt;MAX(E635:OFFSET(E635,-$F$3+1,0)),1,IF(E636&lt;MIN(E635:OFFSET(E635,-$F$3+1,0)),-1,J635))</f>
        <v>1</v>
      </c>
      <c r="K636" s="6">
        <f t="shared" ca="1" si="86"/>
        <v>-1</v>
      </c>
      <c r="L636" s="6">
        <f t="shared" ca="1" si="87"/>
        <v>1</v>
      </c>
      <c r="M636" s="6">
        <f t="shared" si="88"/>
        <v>1</v>
      </c>
      <c r="N636" s="6">
        <f t="shared" ca="1" si="89"/>
        <v>1</v>
      </c>
      <c r="O636" s="6">
        <f t="shared" ca="1" si="95"/>
        <v>1</v>
      </c>
      <c r="P636" s="8">
        <f t="shared" ca="1" si="91"/>
        <v>-11.25</v>
      </c>
      <c r="Q636" s="8">
        <f t="shared" ca="1" si="92"/>
        <v>-58.25</v>
      </c>
      <c r="R636" s="8">
        <f t="shared" si="93"/>
        <v>-21.25</v>
      </c>
      <c r="S636" s="8">
        <f t="shared" ca="1" si="94"/>
        <v>-8.75</v>
      </c>
      <c r="T636" s="8">
        <f t="shared" ca="1" si="90"/>
        <v>-23</v>
      </c>
    </row>
    <row r="637" spans="1:20" x14ac:dyDescent="0.25">
      <c r="A637" s="1">
        <v>33791</v>
      </c>
      <c r="B637">
        <v>796.75</v>
      </c>
      <c r="C637">
        <v>798.75</v>
      </c>
      <c r="D637">
        <v>794.75</v>
      </c>
      <c r="E637">
        <v>798.75</v>
      </c>
      <c r="F637" s="3">
        <f t="shared" ca="1" si="85"/>
        <v>26.75</v>
      </c>
      <c r="G637" s="5">
        <f ca="1">AVERAGE(E637:OFFSET(E637,-$F$3+1,0))</f>
        <v>792.82968749999998</v>
      </c>
      <c r="H637" s="4">
        <f t="shared" si="84"/>
        <v>791.83236634857178</v>
      </c>
      <c r="I637" s="3">
        <f ca="1">SLOPE(E637:OFFSET(E637,-$F$3+1,0),A637:OFFSET(A637,-$F$3+1,0))</f>
        <v>7.4478763087110711E-2</v>
      </c>
      <c r="J637" s="3">
        <f ca="1">IF(E637&gt;MAX(E636:OFFSET(E636,-$F$3+1,0)),1,IF(E637&lt;MIN(E636:OFFSET(E636,-$F$3+1,0)),-1,J636))</f>
        <v>1</v>
      </c>
      <c r="K637" s="6">
        <f t="shared" ca="1" si="86"/>
        <v>1</v>
      </c>
      <c r="L637" s="6">
        <f t="shared" ca="1" si="87"/>
        <v>1</v>
      </c>
      <c r="M637" s="6">
        <f t="shared" si="88"/>
        <v>1</v>
      </c>
      <c r="N637" s="6">
        <f t="shared" ca="1" si="89"/>
        <v>1</v>
      </c>
      <c r="O637" s="6">
        <f t="shared" ca="1" si="95"/>
        <v>1</v>
      </c>
      <c r="P637" s="8">
        <f t="shared" ca="1" si="91"/>
        <v>-13.25</v>
      </c>
      <c r="Q637" s="8">
        <f t="shared" ca="1" si="92"/>
        <v>-56.25</v>
      </c>
      <c r="R637" s="8">
        <f t="shared" si="93"/>
        <v>-19.25</v>
      </c>
      <c r="S637" s="8">
        <f t="shared" ca="1" si="94"/>
        <v>-6.75</v>
      </c>
      <c r="T637" s="8">
        <f t="shared" ca="1" si="90"/>
        <v>-29.25</v>
      </c>
    </row>
    <row r="638" spans="1:20" x14ac:dyDescent="0.25">
      <c r="A638" s="1">
        <v>33792</v>
      </c>
      <c r="B638">
        <v>798.75</v>
      </c>
      <c r="C638">
        <v>800.5</v>
      </c>
      <c r="D638">
        <v>792.25</v>
      </c>
      <c r="E638">
        <v>792.5</v>
      </c>
      <c r="F638" s="3">
        <f t="shared" ca="1" si="85"/>
        <v>18</v>
      </c>
      <c r="G638" s="5">
        <f ca="1">AVERAGE(E638:OFFSET(E638,-$F$3+1,0))</f>
        <v>792.95781250000005</v>
      </c>
      <c r="H638" s="4">
        <f t="shared" si="84"/>
        <v>791.84065993430386</v>
      </c>
      <c r="I638" s="3">
        <f ca="1">SLOPE(E638:OFFSET(E638,-$F$3+1,0),A638:OFFSET(A638,-$F$3+1,0))</f>
        <v>7.1007419489637694E-2</v>
      </c>
      <c r="J638" s="3">
        <f ca="1">IF(E638&gt;MAX(E637:OFFSET(E637,-$F$3+1,0)),1,IF(E638&lt;MIN(E637:OFFSET(E637,-$F$3+1,0)),-1,J637))</f>
        <v>1</v>
      </c>
      <c r="K638" s="6">
        <f t="shared" ca="1" si="86"/>
        <v>-1</v>
      </c>
      <c r="L638" s="6">
        <f t="shared" ca="1" si="87"/>
        <v>1</v>
      </c>
      <c r="M638" s="6">
        <f t="shared" si="88"/>
        <v>1</v>
      </c>
      <c r="N638" s="6">
        <f t="shared" ca="1" si="89"/>
        <v>1</v>
      </c>
      <c r="O638" s="6">
        <f t="shared" ca="1" si="95"/>
        <v>1</v>
      </c>
      <c r="P638" s="8">
        <f t="shared" ca="1" si="91"/>
        <v>-19.5</v>
      </c>
      <c r="Q638" s="8">
        <f t="shared" ca="1" si="92"/>
        <v>-62.5</v>
      </c>
      <c r="R638" s="8">
        <f t="shared" si="93"/>
        <v>-25.5</v>
      </c>
      <c r="S638" s="8">
        <f t="shared" ca="1" si="94"/>
        <v>-13</v>
      </c>
      <c r="T638" s="8">
        <f t="shared" ca="1" si="90"/>
        <v>-26.75</v>
      </c>
    </row>
    <row r="639" spans="1:20" x14ac:dyDescent="0.25">
      <c r="A639" s="1">
        <v>33793</v>
      </c>
      <c r="B639">
        <v>792.75</v>
      </c>
      <c r="C639">
        <v>795.25</v>
      </c>
      <c r="D639">
        <v>791.25</v>
      </c>
      <c r="E639">
        <v>795</v>
      </c>
      <c r="F639" s="3">
        <f t="shared" ca="1" si="85"/>
        <v>25.5</v>
      </c>
      <c r="G639" s="5">
        <f ca="1">AVERAGE(E639:OFFSET(E639,-$F$3+1,0))</f>
        <v>793.0859375</v>
      </c>
      <c r="H639" s="4">
        <f t="shared" si="84"/>
        <v>791.87990639474731</v>
      </c>
      <c r="I639" s="3">
        <f ca="1">SLOPE(E639:OFFSET(E639,-$F$3+1,0),A639:OFFSET(A639,-$F$3+1,0))</f>
        <v>6.8324233047142358E-2</v>
      </c>
      <c r="J639" s="3">
        <f ca="1">IF(E639&gt;MAX(E638:OFFSET(E638,-$F$3+1,0)),1,IF(E639&lt;MIN(E638:OFFSET(E638,-$F$3+1,0)),-1,J638))</f>
        <v>1</v>
      </c>
      <c r="K639" s="6">
        <f t="shared" ca="1" si="86"/>
        <v>1</v>
      </c>
      <c r="L639" s="6">
        <f t="shared" ca="1" si="87"/>
        <v>1</v>
      </c>
      <c r="M639" s="6">
        <f t="shared" si="88"/>
        <v>1</v>
      </c>
      <c r="N639" s="6">
        <f t="shared" ca="1" si="89"/>
        <v>1</v>
      </c>
      <c r="O639" s="6">
        <f t="shared" ca="1" si="95"/>
        <v>1</v>
      </c>
      <c r="P639" s="8">
        <f t="shared" ca="1" si="91"/>
        <v>-22</v>
      </c>
      <c r="Q639" s="8">
        <f t="shared" ca="1" si="92"/>
        <v>-60</v>
      </c>
      <c r="R639" s="8">
        <f t="shared" si="93"/>
        <v>-23</v>
      </c>
      <c r="S639" s="8">
        <f t="shared" ca="1" si="94"/>
        <v>-10.5</v>
      </c>
      <c r="T639" s="8">
        <f t="shared" ca="1" si="90"/>
        <v>-22.25</v>
      </c>
    </row>
    <row r="640" spans="1:20" x14ac:dyDescent="0.25">
      <c r="A640" s="1">
        <v>33794</v>
      </c>
      <c r="B640">
        <v>795.5</v>
      </c>
      <c r="C640">
        <v>800</v>
      </c>
      <c r="D640">
        <v>795.25</v>
      </c>
      <c r="E640">
        <v>799.5</v>
      </c>
      <c r="F640" s="3">
        <f t="shared" ca="1" si="85"/>
        <v>32.5</v>
      </c>
      <c r="G640" s="5">
        <f ca="1">AVERAGE(E640:OFFSET(E640,-$F$3+1,0))</f>
        <v>793.2734375</v>
      </c>
      <c r="H640" s="4">
        <f t="shared" si="84"/>
        <v>791.97456594263861</v>
      </c>
      <c r="I640" s="3">
        <f ca="1">SLOPE(E640:OFFSET(E640,-$F$3+1,0),A640:OFFSET(A640,-$F$3+1,0))</f>
        <v>6.5509152648442578E-2</v>
      </c>
      <c r="J640" s="3">
        <f ca="1">IF(E640&gt;MAX(E639:OFFSET(E639,-$F$3+1,0)),1,IF(E640&lt;MIN(E639:OFFSET(E639,-$F$3+1,0)),-1,J639))</f>
        <v>1</v>
      </c>
      <c r="K640" s="6">
        <f t="shared" ca="1" si="86"/>
        <v>1</v>
      </c>
      <c r="L640" s="6">
        <f t="shared" ca="1" si="87"/>
        <v>1</v>
      </c>
      <c r="M640" s="6">
        <f t="shared" si="88"/>
        <v>1</v>
      </c>
      <c r="N640" s="6">
        <f t="shared" ca="1" si="89"/>
        <v>1</v>
      </c>
      <c r="O640" s="6">
        <f t="shared" ca="1" si="95"/>
        <v>1</v>
      </c>
      <c r="P640" s="8">
        <f t="shared" ca="1" si="91"/>
        <v>-17.5</v>
      </c>
      <c r="Q640" s="8">
        <f t="shared" ca="1" si="92"/>
        <v>-55.5</v>
      </c>
      <c r="R640" s="8">
        <f t="shared" si="93"/>
        <v>-18.5</v>
      </c>
      <c r="S640" s="8">
        <f t="shared" ca="1" si="94"/>
        <v>-6</v>
      </c>
      <c r="T640" s="8">
        <f t="shared" ca="1" si="90"/>
        <v>-22.25</v>
      </c>
    </row>
    <row r="641" spans="1:20" x14ac:dyDescent="0.25">
      <c r="A641" s="1">
        <v>33795</v>
      </c>
      <c r="B641">
        <v>799.5</v>
      </c>
      <c r="C641">
        <v>800.75</v>
      </c>
      <c r="D641">
        <v>797.5</v>
      </c>
      <c r="E641">
        <v>799.5</v>
      </c>
      <c r="F641" s="3">
        <f t="shared" ca="1" si="85"/>
        <v>29.75</v>
      </c>
      <c r="G641" s="5">
        <f ca="1">AVERAGE(E641:OFFSET(E641,-$F$3+1,0))</f>
        <v>793.4765625</v>
      </c>
      <c r="H641" s="4">
        <f t="shared" si="84"/>
        <v>792.06804959552505</v>
      </c>
      <c r="I641" s="3">
        <f ca="1">SLOPE(E641:OFFSET(E641,-$F$3+1,0),A641:OFFSET(A641,-$F$3+1,0))</f>
        <v>6.2219521350576103E-2</v>
      </c>
      <c r="J641" s="3">
        <f ca="1">IF(E641&gt;MAX(E640:OFFSET(E640,-$F$3+1,0)),1,IF(E641&lt;MIN(E640:OFFSET(E640,-$F$3+1,0)),-1,J640))</f>
        <v>1</v>
      </c>
      <c r="K641" s="6">
        <f t="shared" ca="1" si="86"/>
        <v>-1</v>
      </c>
      <c r="L641" s="6">
        <f t="shared" ca="1" si="87"/>
        <v>1</v>
      </c>
      <c r="M641" s="6">
        <f t="shared" si="88"/>
        <v>1</v>
      </c>
      <c r="N641" s="6">
        <f t="shared" ca="1" si="89"/>
        <v>1</v>
      </c>
      <c r="O641" s="6">
        <f t="shared" ca="1" si="95"/>
        <v>1</v>
      </c>
      <c r="P641" s="8">
        <f t="shared" ca="1" si="91"/>
        <v>-17.5</v>
      </c>
      <c r="Q641" s="8">
        <f t="shared" ca="1" si="92"/>
        <v>-55.5</v>
      </c>
      <c r="R641" s="8">
        <f t="shared" si="93"/>
        <v>-18.5</v>
      </c>
      <c r="S641" s="8">
        <f t="shared" ca="1" si="94"/>
        <v>-6</v>
      </c>
      <c r="T641" s="8">
        <f t="shared" ca="1" si="90"/>
        <v>-22.5</v>
      </c>
    </row>
    <row r="642" spans="1:20" x14ac:dyDescent="0.25">
      <c r="A642" s="1">
        <v>33798</v>
      </c>
      <c r="B642">
        <v>799.25</v>
      </c>
      <c r="C642">
        <v>800.5</v>
      </c>
      <c r="D642">
        <v>798</v>
      </c>
      <c r="E642">
        <v>799.25</v>
      </c>
      <c r="F642" s="3">
        <f t="shared" ca="1" si="85"/>
        <v>35.25</v>
      </c>
      <c r="G642" s="5">
        <f ca="1">AVERAGE(E642:OFFSET(E642,-$F$3+1,0))</f>
        <v>793.66093750000005</v>
      </c>
      <c r="H642" s="4">
        <f t="shared" si="84"/>
        <v>792.1572663707359</v>
      </c>
      <c r="I642" s="3">
        <f ca="1">SLOPE(E642:OFFSET(E642,-$F$3+1,0),A642:OFFSET(A642,-$F$3+1,0))</f>
        <v>5.9249177827447375E-2</v>
      </c>
      <c r="J642" s="3">
        <f ca="1">IF(E642&gt;MAX(E641:OFFSET(E641,-$F$3+1,0)),1,IF(E642&lt;MIN(E641:OFFSET(E641,-$F$3+1,0)),-1,J641))</f>
        <v>1</v>
      </c>
      <c r="K642" s="6">
        <f t="shared" ca="1" si="86"/>
        <v>1</v>
      </c>
      <c r="L642" s="6">
        <f t="shared" ca="1" si="87"/>
        <v>1</v>
      </c>
      <c r="M642" s="6">
        <f t="shared" si="88"/>
        <v>1</v>
      </c>
      <c r="N642" s="6">
        <f t="shared" ca="1" si="89"/>
        <v>1</v>
      </c>
      <c r="O642" s="6">
        <f t="shared" ca="1" si="95"/>
        <v>1</v>
      </c>
      <c r="P642" s="8">
        <f t="shared" ca="1" si="91"/>
        <v>-17.25</v>
      </c>
      <c r="Q642" s="8">
        <f t="shared" ca="1" si="92"/>
        <v>-55.75</v>
      </c>
      <c r="R642" s="8">
        <f t="shared" si="93"/>
        <v>-18.75</v>
      </c>
      <c r="S642" s="8">
        <f t="shared" ca="1" si="94"/>
        <v>-6.25</v>
      </c>
      <c r="T642" s="8">
        <f t="shared" ca="1" si="90"/>
        <v>-19.5</v>
      </c>
    </row>
    <row r="643" spans="1:20" x14ac:dyDescent="0.25">
      <c r="A643" s="1">
        <v>33799</v>
      </c>
      <c r="B643">
        <v>799.25</v>
      </c>
      <c r="C643">
        <v>802.5</v>
      </c>
      <c r="D643">
        <v>798.75</v>
      </c>
      <c r="E643">
        <v>802.25</v>
      </c>
      <c r="F643" s="3">
        <f t="shared" ca="1" si="85"/>
        <v>37.25</v>
      </c>
      <c r="G643" s="5">
        <f ca="1">AVERAGE(E643:OFFSET(E643,-$F$3+1,0))</f>
        <v>793.9</v>
      </c>
      <c r="H643" s="4">
        <f t="shared" si="84"/>
        <v>792.28264194377027</v>
      </c>
      <c r="I643" s="3">
        <f ca="1">SLOPE(E643:OFFSET(E643,-$F$3+1,0),A643:OFFSET(A643,-$F$3+1,0))</f>
        <v>5.5745165594755945E-2</v>
      </c>
      <c r="J643" s="3">
        <f ca="1">IF(E643&gt;MAX(E642:OFFSET(E642,-$F$3+1,0)),1,IF(E643&lt;MIN(E642:OFFSET(E642,-$F$3+1,0)),-1,J642))</f>
        <v>1</v>
      </c>
      <c r="K643" s="6">
        <f t="shared" ca="1" si="86"/>
        <v>1</v>
      </c>
      <c r="L643" s="6">
        <f t="shared" ca="1" si="87"/>
        <v>1</v>
      </c>
      <c r="M643" s="6">
        <f t="shared" si="88"/>
        <v>1</v>
      </c>
      <c r="N643" s="6">
        <f t="shared" ca="1" si="89"/>
        <v>1</v>
      </c>
      <c r="O643" s="6">
        <f t="shared" ca="1" si="95"/>
        <v>1</v>
      </c>
      <c r="P643" s="8">
        <f t="shared" ca="1" si="91"/>
        <v>-14.25</v>
      </c>
      <c r="Q643" s="8">
        <f t="shared" ca="1" si="92"/>
        <v>-52.75</v>
      </c>
      <c r="R643" s="8">
        <f t="shared" si="93"/>
        <v>-15.75</v>
      </c>
      <c r="S643" s="8">
        <f t="shared" ca="1" si="94"/>
        <v>-3.25</v>
      </c>
      <c r="T643" s="8">
        <f t="shared" ca="1" si="90"/>
        <v>-20</v>
      </c>
    </row>
    <row r="644" spans="1:20" x14ac:dyDescent="0.25">
      <c r="A644" s="1">
        <v>33800</v>
      </c>
      <c r="B644">
        <v>802</v>
      </c>
      <c r="C644">
        <v>802.5</v>
      </c>
      <c r="D644">
        <v>800.5</v>
      </c>
      <c r="E644">
        <v>801.75</v>
      </c>
      <c r="F644" s="3">
        <f t="shared" ca="1" si="85"/>
        <v>33.75</v>
      </c>
      <c r="G644" s="5">
        <f ca="1">AVERAGE(E644:OFFSET(E644,-$F$3+1,0))</f>
        <v>794.12968750000005</v>
      </c>
      <c r="H644" s="4">
        <f t="shared" si="84"/>
        <v>792.40024887614584</v>
      </c>
      <c r="I644" s="3">
        <f ca="1">SLOPE(E644:OFFSET(E644,-$F$3+1,0),A644:OFFSET(A644,-$F$3+1,0))</f>
        <v>5.2282906676816968E-2</v>
      </c>
      <c r="J644" s="3">
        <f ca="1">IF(E644&gt;MAX(E643:OFFSET(E643,-$F$3+1,0)),1,IF(E644&lt;MIN(E643:OFFSET(E643,-$F$3+1,0)),-1,J643))</f>
        <v>1</v>
      </c>
      <c r="K644" s="6">
        <f t="shared" ca="1" si="86"/>
        <v>-1</v>
      </c>
      <c r="L644" s="6">
        <f t="shared" ca="1" si="87"/>
        <v>1</v>
      </c>
      <c r="M644" s="6">
        <f t="shared" si="88"/>
        <v>1</v>
      </c>
      <c r="N644" s="6">
        <f t="shared" ca="1" si="89"/>
        <v>1</v>
      </c>
      <c r="O644" s="6">
        <f t="shared" ca="1" si="95"/>
        <v>1</v>
      </c>
      <c r="P644" s="8">
        <f t="shared" ca="1" si="91"/>
        <v>-14.75</v>
      </c>
      <c r="Q644" s="8">
        <f t="shared" ca="1" si="92"/>
        <v>-53.25</v>
      </c>
      <c r="R644" s="8">
        <f t="shared" si="93"/>
        <v>-16.25</v>
      </c>
      <c r="S644" s="8">
        <f t="shared" ca="1" si="94"/>
        <v>-3.75</v>
      </c>
      <c r="T644" s="8">
        <f t="shared" ca="1" si="90"/>
        <v>-19.5</v>
      </c>
    </row>
    <row r="645" spans="1:20" x14ac:dyDescent="0.25">
      <c r="A645" s="1">
        <v>33801</v>
      </c>
      <c r="B645">
        <v>799.75</v>
      </c>
      <c r="C645">
        <v>802.75</v>
      </c>
      <c r="D645">
        <v>799</v>
      </c>
      <c r="E645">
        <v>802.25</v>
      </c>
      <c r="F645" s="3">
        <f t="shared" ca="1" si="85"/>
        <v>36.75</v>
      </c>
      <c r="G645" s="5">
        <f ca="1">AVERAGE(E645:OFFSET(E645,-$F$3+1,0))</f>
        <v>794.34375</v>
      </c>
      <c r="H645" s="4">
        <f t="shared" si="84"/>
        <v>792.52260603296395</v>
      </c>
      <c r="I645" s="3">
        <f ca="1">SLOPE(E645:OFFSET(E645,-$F$3+1,0),A645:OFFSET(A645,-$F$3+1,0))</f>
        <v>4.9309869572083741E-2</v>
      </c>
      <c r="J645" s="3">
        <f ca="1">IF(E645&gt;MAX(E644:OFFSET(E644,-$F$3+1,0)),1,IF(E645&lt;MIN(E644:OFFSET(E644,-$F$3+1,0)),-1,J644))</f>
        <v>1</v>
      </c>
      <c r="K645" s="6">
        <f t="shared" ca="1" si="86"/>
        <v>1</v>
      </c>
      <c r="L645" s="6">
        <f t="shared" ca="1" si="87"/>
        <v>1</v>
      </c>
      <c r="M645" s="6">
        <f t="shared" si="88"/>
        <v>1</v>
      </c>
      <c r="N645" s="6">
        <f t="shared" ca="1" si="89"/>
        <v>1</v>
      </c>
      <c r="O645" s="6">
        <f t="shared" ca="1" si="95"/>
        <v>1</v>
      </c>
      <c r="P645" s="8">
        <f t="shared" ca="1" si="91"/>
        <v>-15.25</v>
      </c>
      <c r="Q645" s="8">
        <f t="shared" ca="1" si="92"/>
        <v>-52.75</v>
      </c>
      <c r="R645" s="8">
        <f t="shared" si="93"/>
        <v>-15.75</v>
      </c>
      <c r="S645" s="8">
        <f t="shared" ca="1" si="94"/>
        <v>-3.25</v>
      </c>
      <c r="T645" s="8">
        <f t="shared" ca="1" si="90"/>
        <v>-22.25</v>
      </c>
    </row>
    <row r="646" spans="1:20" x14ac:dyDescent="0.25">
      <c r="A646" s="1">
        <v>33802</v>
      </c>
      <c r="B646">
        <v>800.5</v>
      </c>
      <c r="C646">
        <v>800.75</v>
      </c>
      <c r="D646">
        <v>797</v>
      </c>
      <c r="E646">
        <v>799.5</v>
      </c>
      <c r="F646" s="3">
        <f t="shared" ca="1" si="85"/>
        <v>35.25</v>
      </c>
      <c r="G646" s="5">
        <f ca="1">AVERAGE(E646:OFFSET(E646,-$F$3+1,0))</f>
        <v>794.55624999999998</v>
      </c>
      <c r="H646" s="4">
        <f t="shared" si="84"/>
        <v>792.60928173441778</v>
      </c>
      <c r="I646" s="3">
        <f ca="1">SLOPE(E646:OFFSET(E646,-$F$3+1,0),A646:OFFSET(A646,-$F$3+1,0))</f>
        <v>4.5402692024781442E-2</v>
      </c>
      <c r="J646" s="3">
        <f ca="1">IF(E646&gt;MAX(E645:OFFSET(E645,-$F$3+1,0)),1,IF(E646&lt;MIN(E645:OFFSET(E645,-$F$3+1,0)),-1,J645))</f>
        <v>1</v>
      </c>
      <c r="K646" s="6">
        <f t="shared" ca="1" si="86"/>
        <v>-1</v>
      </c>
      <c r="L646" s="6">
        <f t="shared" ca="1" si="87"/>
        <v>1</v>
      </c>
      <c r="M646" s="6">
        <f t="shared" si="88"/>
        <v>1</v>
      </c>
      <c r="N646" s="6">
        <f t="shared" ca="1" si="89"/>
        <v>1</v>
      </c>
      <c r="O646" s="6">
        <f t="shared" ca="1" si="95"/>
        <v>1</v>
      </c>
      <c r="P646" s="8">
        <f t="shared" ca="1" si="91"/>
        <v>-18</v>
      </c>
      <c r="Q646" s="8">
        <f t="shared" ca="1" si="92"/>
        <v>-55.5</v>
      </c>
      <c r="R646" s="8">
        <f t="shared" si="93"/>
        <v>-18.5</v>
      </c>
      <c r="S646" s="8">
        <f t="shared" ca="1" si="94"/>
        <v>-6</v>
      </c>
      <c r="T646" s="8">
        <f t="shared" ca="1" si="90"/>
        <v>-23.25</v>
      </c>
    </row>
    <row r="647" spans="1:20" x14ac:dyDescent="0.25">
      <c r="A647" s="1">
        <v>33805</v>
      </c>
      <c r="B647">
        <v>795.5</v>
      </c>
      <c r="C647">
        <v>799.5</v>
      </c>
      <c r="D647">
        <v>794.25</v>
      </c>
      <c r="E647">
        <v>798.5</v>
      </c>
      <c r="F647" s="3">
        <f t="shared" ca="1" si="85"/>
        <v>27.75</v>
      </c>
      <c r="G647" s="5">
        <f ca="1">AVERAGE(E647:OFFSET(E647,-$F$3+1,0))</f>
        <v>794.77031250000005</v>
      </c>
      <c r="H647" s="4">
        <f t="shared" si="84"/>
        <v>792.68245835883499</v>
      </c>
      <c r="I647" s="3">
        <f ca="1">SLOPE(E647:OFFSET(E647,-$F$3+1,0),A647:OFFSET(A647,-$F$3+1,0))</f>
        <v>4.1056523672312252E-2</v>
      </c>
      <c r="J647" s="3">
        <f ca="1">IF(E647&gt;MAX(E646:OFFSET(E646,-$F$3+1,0)),1,IF(E647&lt;MIN(E646:OFFSET(E646,-$F$3+1,0)),-1,J646))</f>
        <v>1</v>
      </c>
      <c r="K647" s="6">
        <f t="shared" ca="1" si="86"/>
        <v>-1</v>
      </c>
      <c r="L647" s="6">
        <f t="shared" ca="1" si="87"/>
        <v>1</v>
      </c>
      <c r="M647" s="6">
        <f t="shared" si="88"/>
        <v>1</v>
      </c>
      <c r="N647" s="6">
        <f t="shared" ca="1" si="89"/>
        <v>1</v>
      </c>
      <c r="O647" s="6">
        <f t="shared" ca="1" si="95"/>
        <v>1</v>
      </c>
      <c r="P647" s="8">
        <f t="shared" ca="1" si="91"/>
        <v>-17</v>
      </c>
      <c r="Q647" s="8">
        <f t="shared" ca="1" si="92"/>
        <v>-56.5</v>
      </c>
      <c r="R647" s="8">
        <f t="shared" si="93"/>
        <v>-19.5</v>
      </c>
      <c r="S647" s="8">
        <f t="shared" ca="1" si="94"/>
        <v>-7</v>
      </c>
      <c r="T647" s="8">
        <f t="shared" ca="1" si="90"/>
        <v>-24</v>
      </c>
    </row>
    <row r="648" spans="1:20" x14ac:dyDescent="0.25">
      <c r="A648" s="1">
        <v>33806</v>
      </c>
      <c r="B648">
        <v>799.25</v>
      </c>
      <c r="C648">
        <v>799.5</v>
      </c>
      <c r="D648">
        <v>797.5</v>
      </c>
      <c r="E648">
        <v>797.75</v>
      </c>
      <c r="F648" s="3">
        <f t="shared" ca="1" si="85"/>
        <v>28.75</v>
      </c>
      <c r="G648" s="5">
        <f ca="1">AVERAGE(E648:OFFSET(E648,-$F$3+1,0))</f>
        <v>794.93906249999998</v>
      </c>
      <c r="H648" s="4">
        <f t="shared" si="84"/>
        <v>792.7454091866756</v>
      </c>
      <c r="I648" s="3">
        <f ca="1">SLOPE(E648:OFFSET(E648,-$F$3+1,0),A648:OFFSET(A648,-$F$3+1,0))</f>
        <v>3.7625146039549362E-2</v>
      </c>
      <c r="J648" s="3">
        <f ca="1">IF(E648&gt;MAX(E647:OFFSET(E647,-$F$3+1,0)),1,IF(E648&lt;MIN(E647:OFFSET(E647,-$F$3+1,0)),-1,J647))</f>
        <v>1</v>
      </c>
      <c r="K648" s="6">
        <f t="shared" ca="1" si="86"/>
        <v>1</v>
      </c>
      <c r="L648" s="6">
        <f t="shared" ca="1" si="87"/>
        <v>1</v>
      </c>
      <c r="M648" s="6">
        <f t="shared" si="88"/>
        <v>1</v>
      </c>
      <c r="N648" s="6">
        <f t="shared" ca="1" si="89"/>
        <v>1</v>
      </c>
      <c r="O648" s="6">
        <f t="shared" ca="1" si="95"/>
        <v>1</v>
      </c>
      <c r="P648" s="8">
        <f t="shared" ca="1" si="91"/>
        <v>-16.25</v>
      </c>
      <c r="Q648" s="8">
        <f t="shared" ca="1" si="92"/>
        <v>-57.25</v>
      </c>
      <c r="R648" s="8">
        <f t="shared" si="93"/>
        <v>-20.25</v>
      </c>
      <c r="S648" s="8">
        <f t="shared" ca="1" si="94"/>
        <v>-7.75</v>
      </c>
      <c r="T648" s="8">
        <f t="shared" ca="1" si="90"/>
        <v>-27</v>
      </c>
    </row>
    <row r="649" spans="1:20" x14ac:dyDescent="0.25">
      <c r="A649" s="1">
        <v>33807</v>
      </c>
      <c r="B649">
        <v>795.75</v>
      </c>
      <c r="C649">
        <v>796.75</v>
      </c>
      <c r="D649">
        <v>794</v>
      </c>
      <c r="E649">
        <v>794.75</v>
      </c>
      <c r="F649" s="3">
        <f t="shared" ca="1" si="85"/>
        <v>25.75</v>
      </c>
      <c r="G649" s="5">
        <f ca="1">AVERAGE(E649:OFFSET(E649,-$F$3+1,0))</f>
        <v>795.1</v>
      </c>
      <c r="H649" s="4">
        <f t="shared" si="84"/>
        <v>792.77031093590949</v>
      </c>
      <c r="I649" s="3">
        <f ca="1">SLOPE(E649:OFFSET(E649,-$F$3+1,0),A649:OFFSET(A649,-$F$3+1,0))</f>
        <v>3.3365707834096453E-2</v>
      </c>
      <c r="J649" s="3">
        <f ca="1">IF(E649&gt;MAX(E648:OFFSET(E648,-$F$3+1,0)),1,IF(E649&lt;MIN(E648:OFFSET(E648,-$F$3+1,0)),-1,J648))</f>
        <v>1</v>
      </c>
      <c r="K649" s="6">
        <f t="shared" ca="1" si="86"/>
        <v>-1</v>
      </c>
      <c r="L649" s="6">
        <f t="shared" ca="1" si="87"/>
        <v>1</v>
      </c>
      <c r="M649" s="6">
        <f t="shared" si="88"/>
        <v>1</v>
      </c>
      <c r="N649" s="6">
        <f t="shared" ca="1" si="89"/>
        <v>1</v>
      </c>
      <c r="O649" s="6">
        <f t="shared" ca="1" si="95"/>
        <v>1</v>
      </c>
      <c r="P649" s="8">
        <f t="shared" ca="1" si="91"/>
        <v>-19.25</v>
      </c>
      <c r="Q649" s="8">
        <f t="shared" ca="1" si="92"/>
        <v>-60.25</v>
      </c>
      <c r="R649" s="8">
        <f t="shared" si="93"/>
        <v>-23.25</v>
      </c>
      <c r="S649" s="8">
        <f t="shared" ca="1" si="94"/>
        <v>-10.75</v>
      </c>
      <c r="T649" s="8">
        <f t="shared" ca="1" si="90"/>
        <v>-25.25</v>
      </c>
    </row>
    <row r="650" spans="1:20" x14ac:dyDescent="0.25">
      <c r="A650" s="1">
        <v>33808</v>
      </c>
      <c r="B650">
        <v>795.25</v>
      </c>
      <c r="C650">
        <v>796.75</v>
      </c>
      <c r="D650">
        <v>793.75</v>
      </c>
      <c r="E650">
        <v>796.5</v>
      </c>
      <c r="F650" s="3">
        <f t="shared" ca="1" si="85"/>
        <v>29.75</v>
      </c>
      <c r="G650" s="5">
        <f ca="1">AVERAGE(E650:OFFSET(E650,-$F$3+1,0))</f>
        <v>795.27187500000002</v>
      </c>
      <c r="H650" s="4">
        <f t="shared" si="84"/>
        <v>792.81664247707829</v>
      </c>
      <c r="I650" s="3">
        <f ca="1">SLOPE(E650:OFFSET(E650,-$F$3+1,0),A650:OFFSET(A650,-$F$3+1,0))</f>
        <v>2.9326470675825504E-2</v>
      </c>
      <c r="J650" s="3">
        <f ca="1">IF(E650&gt;MAX(E649:OFFSET(E649,-$F$3+1,0)),1,IF(E650&lt;MIN(E649:OFFSET(E649,-$F$3+1,0)),-1,J649))</f>
        <v>1</v>
      </c>
      <c r="K650" s="6">
        <f t="shared" ca="1" si="86"/>
        <v>1</v>
      </c>
      <c r="L650" s="6">
        <f t="shared" ca="1" si="87"/>
        <v>1</v>
      </c>
      <c r="M650" s="6">
        <f t="shared" si="88"/>
        <v>1</v>
      </c>
      <c r="N650" s="6">
        <f t="shared" ca="1" si="89"/>
        <v>1</v>
      </c>
      <c r="O650" s="6">
        <f t="shared" ca="1" si="95"/>
        <v>1</v>
      </c>
      <c r="P650" s="8">
        <f t="shared" ca="1" si="91"/>
        <v>-21</v>
      </c>
      <c r="Q650" s="8">
        <f t="shared" ca="1" si="92"/>
        <v>-58.5</v>
      </c>
      <c r="R650" s="8">
        <f t="shared" si="93"/>
        <v>-21.5</v>
      </c>
      <c r="S650" s="8">
        <f t="shared" ca="1" si="94"/>
        <v>-9</v>
      </c>
      <c r="T650" s="8">
        <f t="shared" ca="1" si="90"/>
        <v>-26</v>
      </c>
    </row>
    <row r="651" spans="1:20" x14ac:dyDescent="0.25">
      <c r="A651" s="1">
        <v>33809</v>
      </c>
      <c r="B651">
        <v>795</v>
      </c>
      <c r="C651">
        <v>796.5</v>
      </c>
      <c r="D651">
        <v>794</v>
      </c>
      <c r="E651">
        <v>795.75</v>
      </c>
      <c r="F651" s="3">
        <f t="shared" ca="1" si="85"/>
        <v>27.75</v>
      </c>
      <c r="G651" s="5">
        <f ca="1">AVERAGE(E651:OFFSET(E651,-$F$3+1,0))</f>
        <v>795.453125</v>
      </c>
      <c r="H651" s="4">
        <f t="shared" si="84"/>
        <v>792.8530817009655</v>
      </c>
      <c r="I651" s="3">
        <f ca="1">SLOPE(E651:OFFSET(E651,-$F$3+1,0),A651:OFFSET(A651,-$F$3+1,0))</f>
        <v>2.4728778162517184E-2</v>
      </c>
      <c r="J651" s="3">
        <f ca="1">IF(E651&gt;MAX(E650:OFFSET(E650,-$F$3+1,0)),1,IF(E651&lt;MIN(E650:OFFSET(E650,-$F$3+1,0)),-1,J650))</f>
        <v>1</v>
      </c>
      <c r="K651" s="6">
        <f t="shared" ca="1" si="86"/>
        <v>-1</v>
      </c>
      <c r="L651" s="6">
        <f t="shared" ca="1" si="87"/>
        <v>1</v>
      </c>
      <c r="M651" s="6">
        <f t="shared" si="88"/>
        <v>1</v>
      </c>
      <c r="N651" s="6">
        <f t="shared" ca="1" si="89"/>
        <v>1</v>
      </c>
      <c r="O651" s="6">
        <f t="shared" ca="1" si="95"/>
        <v>1</v>
      </c>
      <c r="P651" s="8">
        <f t="shared" ca="1" si="91"/>
        <v>-21.75</v>
      </c>
      <c r="Q651" s="8">
        <f t="shared" ca="1" si="92"/>
        <v>-59.25</v>
      </c>
      <c r="R651" s="8">
        <f t="shared" si="93"/>
        <v>-22.25</v>
      </c>
      <c r="S651" s="8">
        <f t="shared" ca="1" si="94"/>
        <v>-9.75</v>
      </c>
      <c r="T651" s="8">
        <f t="shared" ca="1" si="90"/>
        <v>-26.25</v>
      </c>
    </row>
    <row r="652" spans="1:20" x14ac:dyDescent="0.25">
      <c r="A652" s="1">
        <v>33812</v>
      </c>
      <c r="B652">
        <v>795.5</v>
      </c>
      <c r="C652">
        <v>797.25</v>
      </c>
      <c r="D652">
        <v>795.5</v>
      </c>
      <c r="E652">
        <v>795.5</v>
      </c>
      <c r="F652" s="3">
        <f t="shared" ca="1" si="85"/>
        <v>28.25</v>
      </c>
      <c r="G652" s="5">
        <f ca="1">AVERAGE(E652:OFFSET(E652,-$F$3+1,0))</f>
        <v>795.625</v>
      </c>
      <c r="H652" s="4">
        <f t="shared" si="84"/>
        <v>792.88596267362436</v>
      </c>
      <c r="I652" s="3">
        <f ca="1">SLOPE(E652:OFFSET(E652,-$F$3+1,0),A652:OFFSET(A652,-$F$3+1,0))</f>
        <v>2.020750342271695E-2</v>
      </c>
      <c r="J652" s="3">
        <f ca="1">IF(E652&gt;MAX(E651:OFFSET(E651,-$F$3+1,0)),1,IF(E652&lt;MIN(E651:OFFSET(E651,-$F$3+1,0)),-1,J651))</f>
        <v>1</v>
      </c>
      <c r="K652" s="6">
        <f t="shared" ca="1" si="86"/>
        <v>1</v>
      </c>
      <c r="L652" s="6">
        <f t="shared" ca="1" si="87"/>
        <v>1</v>
      </c>
      <c r="M652" s="6">
        <f t="shared" si="88"/>
        <v>1</v>
      </c>
      <c r="N652" s="6">
        <f t="shared" ca="1" si="89"/>
        <v>1</v>
      </c>
      <c r="O652" s="6">
        <f t="shared" ca="1" si="95"/>
        <v>1</v>
      </c>
      <c r="P652" s="8">
        <f t="shared" ca="1" si="91"/>
        <v>-21.5</v>
      </c>
      <c r="Q652" s="8">
        <f t="shared" ca="1" si="92"/>
        <v>-59.5</v>
      </c>
      <c r="R652" s="8">
        <f t="shared" si="93"/>
        <v>-22.5</v>
      </c>
      <c r="S652" s="8">
        <f t="shared" ca="1" si="94"/>
        <v>-10</v>
      </c>
      <c r="T652" s="8">
        <f t="shared" ca="1" si="90"/>
        <v>-19.75</v>
      </c>
    </row>
    <row r="653" spans="1:20" x14ac:dyDescent="0.25">
      <c r="A653" s="1">
        <v>33813</v>
      </c>
      <c r="B653">
        <v>796.5</v>
      </c>
      <c r="C653">
        <v>802.25</v>
      </c>
      <c r="D653">
        <v>796.25</v>
      </c>
      <c r="E653">
        <v>802</v>
      </c>
      <c r="F653" s="3">
        <f t="shared" ca="1" si="85"/>
        <v>35</v>
      </c>
      <c r="G653" s="5">
        <f ca="1">AVERAGE(E653:OFFSET(E653,-$F$3+1,0))</f>
        <v>795.84218750000002</v>
      </c>
      <c r="H653" s="4">
        <f t="shared" si="84"/>
        <v>792.9991805286104</v>
      </c>
      <c r="I653" s="3">
        <f ca="1">SLOPE(E653:OFFSET(E653,-$F$3+1,0),A653:OFFSET(A653,-$F$3+1,0))</f>
        <v>1.6608054399752176E-2</v>
      </c>
      <c r="J653" s="3">
        <f ca="1">IF(E653&gt;MAX(E652:OFFSET(E652,-$F$3+1,0)),1,IF(E653&lt;MIN(E652:OFFSET(E652,-$F$3+1,0)),-1,J652))</f>
        <v>1</v>
      </c>
      <c r="K653" s="6">
        <f t="shared" ca="1" si="86"/>
        <v>1</v>
      </c>
      <c r="L653" s="6">
        <f t="shared" ca="1" si="87"/>
        <v>1</v>
      </c>
      <c r="M653" s="6">
        <f t="shared" si="88"/>
        <v>1</v>
      </c>
      <c r="N653" s="6">
        <f t="shared" ca="1" si="89"/>
        <v>1</v>
      </c>
      <c r="O653" s="6">
        <f t="shared" ca="1" si="95"/>
        <v>1</v>
      </c>
      <c r="P653" s="8">
        <f t="shared" ca="1" si="91"/>
        <v>-15</v>
      </c>
      <c r="Q653" s="8">
        <f t="shared" ca="1" si="92"/>
        <v>-53</v>
      </c>
      <c r="R653" s="8">
        <f t="shared" si="93"/>
        <v>-16</v>
      </c>
      <c r="S653" s="8">
        <f t="shared" ca="1" si="94"/>
        <v>-3.5</v>
      </c>
      <c r="T653" s="8">
        <f t="shared" ca="1" si="90"/>
        <v>-14.25</v>
      </c>
    </row>
    <row r="654" spans="1:20" x14ac:dyDescent="0.25">
      <c r="A654" s="1">
        <v>33814</v>
      </c>
      <c r="B654">
        <v>803.75</v>
      </c>
      <c r="C654">
        <v>808</v>
      </c>
      <c r="D654">
        <v>803.75</v>
      </c>
      <c r="E654">
        <v>807.5</v>
      </c>
      <c r="F654" s="3">
        <f t="shared" ca="1" si="85"/>
        <v>41</v>
      </c>
      <c r="G654" s="5">
        <f ca="1">AVERAGE(E654:OFFSET(E654,-$F$3+1,0))</f>
        <v>796.09531249999998</v>
      </c>
      <c r="H654" s="4">
        <f t="shared" si="84"/>
        <v>793.17931493198171</v>
      </c>
      <c r="I654" s="3">
        <f ca="1">SLOPE(E654:OFFSET(E654,-$F$3+1,0),A654:OFFSET(A654,-$F$3+1,0))</f>
        <v>1.3763618194709011E-2</v>
      </c>
      <c r="J654" s="3">
        <f ca="1">IF(E654&gt;MAX(E653:OFFSET(E653,-$F$3+1,0)),1,IF(E654&lt;MIN(E653:OFFSET(E653,-$F$3+1,0)),-1,J653))</f>
        <v>1</v>
      </c>
      <c r="K654" s="6">
        <f t="shared" ca="1" si="86"/>
        <v>1</v>
      </c>
      <c r="L654" s="6">
        <f t="shared" ca="1" si="87"/>
        <v>1</v>
      </c>
      <c r="M654" s="6">
        <f t="shared" si="88"/>
        <v>1</v>
      </c>
      <c r="N654" s="6">
        <f t="shared" ca="1" si="89"/>
        <v>1</v>
      </c>
      <c r="O654" s="6">
        <f t="shared" ca="1" si="95"/>
        <v>1</v>
      </c>
      <c r="P654" s="8">
        <f t="shared" ca="1" si="91"/>
        <v>-9.5</v>
      </c>
      <c r="Q654" s="8">
        <f t="shared" ca="1" si="92"/>
        <v>-47.5</v>
      </c>
      <c r="R654" s="8">
        <f t="shared" si="93"/>
        <v>-10.5</v>
      </c>
      <c r="S654" s="8">
        <f t="shared" ca="1" si="94"/>
        <v>2</v>
      </c>
      <c r="T654" s="8">
        <f t="shared" ca="1" si="90"/>
        <v>-13.75</v>
      </c>
    </row>
    <row r="655" spans="1:20" x14ac:dyDescent="0.25">
      <c r="A655" s="1">
        <v>33815</v>
      </c>
      <c r="B655">
        <v>807.5</v>
      </c>
      <c r="C655">
        <v>808.75</v>
      </c>
      <c r="D655">
        <v>806.25</v>
      </c>
      <c r="E655">
        <v>808</v>
      </c>
      <c r="F655" s="3">
        <f t="shared" ca="1" si="85"/>
        <v>38</v>
      </c>
      <c r="G655" s="5">
        <f ca="1">AVERAGE(E655:OFFSET(E655,-$F$3+1,0))</f>
        <v>796.35468749999995</v>
      </c>
      <c r="H655" s="4">
        <f t="shared" si="84"/>
        <v>793.36342282102544</v>
      </c>
      <c r="I655" s="3">
        <f ca="1">SLOPE(E655:OFFSET(E655,-$F$3+1,0),A655:OFFSET(A655,-$F$3+1,0))</f>
        <v>1.0811312885656382E-2</v>
      </c>
      <c r="J655" s="3">
        <f ca="1">IF(E655&gt;MAX(E654:OFFSET(E654,-$F$3+1,0)),1,IF(E655&lt;MIN(E654:OFFSET(E654,-$F$3+1,0)),-1,J654))</f>
        <v>1</v>
      </c>
      <c r="K655" s="6">
        <f t="shared" ca="1" si="86"/>
        <v>-1</v>
      </c>
      <c r="L655" s="6">
        <f t="shared" ca="1" si="87"/>
        <v>1</v>
      </c>
      <c r="M655" s="6">
        <f t="shared" si="88"/>
        <v>1</v>
      </c>
      <c r="N655" s="6">
        <f t="shared" ca="1" si="89"/>
        <v>1</v>
      </c>
      <c r="O655" s="6">
        <f t="shared" ca="1" si="95"/>
        <v>1</v>
      </c>
      <c r="P655" s="8">
        <f t="shared" ca="1" si="91"/>
        <v>-9</v>
      </c>
      <c r="Q655" s="8">
        <f t="shared" ca="1" si="92"/>
        <v>-47</v>
      </c>
      <c r="R655" s="8">
        <f t="shared" si="93"/>
        <v>-10</v>
      </c>
      <c r="S655" s="8">
        <f t="shared" ca="1" si="94"/>
        <v>2.5</v>
      </c>
      <c r="T655" s="8">
        <f t="shared" ca="1" si="90"/>
        <v>-13.25</v>
      </c>
    </row>
    <row r="656" spans="1:20" x14ac:dyDescent="0.25">
      <c r="A656" s="1">
        <v>33816</v>
      </c>
      <c r="B656">
        <v>808.5</v>
      </c>
      <c r="C656">
        <v>809.5</v>
      </c>
      <c r="D656">
        <v>807</v>
      </c>
      <c r="E656">
        <v>808.5</v>
      </c>
      <c r="F656" s="3">
        <f t="shared" ca="1" si="85"/>
        <v>35.25</v>
      </c>
      <c r="G656" s="5">
        <f ca="1">AVERAGE(E656:OFFSET(E656,-$F$3+1,0))</f>
        <v>796.59531249999998</v>
      </c>
      <c r="H656" s="4">
        <f t="shared" si="84"/>
        <v>793.55145483567105</v>
      </c>
      <c r="I656" s="3">
        <f ca="1">SLOPE(E656:OFFSET(E656,-$F$3+1,0),A656:OFFSET(A656,-$F$3+1,0))</f>
        <v>8.4058485148126218E-3</v>
      </c>
      <c r="J656" s="3">
        <f ca="1">IF(E656&gt;MAX(E655:OFFSET(E655,-$F$3+1,0)),1,IF(E656&lt;MIN(E655:OFFSET(E655,-$F$3+1,0)),-1,J655))</f>
        <v>1</v>
      </c>
      <c r="K656" s="6">
        <f t="shared" ca="1" si="86"/>
        <v>-1</v>
      </c>
      <c r="L656" s="6">
        <f t="shared" ca="1" si="87"/>
        <v>1</v>
      </c>
      <c r="M656" s="6">
        <f t="shared" si="88"/>
        <v>1</v>
      </c>
      <c r="N656" s="6">
        <f t="shared" ca="1" si="89"/>
        <v>1</v>
      </c>
      <c r="O656" s="6">
        <f t="shared" ca="1" si="95"/>
        <v>1</v>
      </c>
      <c r="P656" s="8">
        <f t="shared" ca="1" si="91"/>
        <v>-9.5</v>
      </c>
      <c r="Q656" s="8">
        <f t="shared" ca="1" si="92"/>
        <v>-46.5</v>
      </c>
      <c r="R656" s="8">
        <f t="shared" si="93"/>
        <v>-9.5</v>
      </c>
      <c r="S656" s="8">
        <f t="shared" ca="1" si="94"/>
        <v>3</v>
      </c>
      <c r="T656" s="8">
        <f t="shared" ca="1" si="90"/>
        <v>-12.5</v>
      </c>
    </row>
    <row r="657" spans="1:20" x14ac:dyDescent="0.25">
      <c r="A657" s="1">
        <v>33819</v>
      </c>
      <c r="B657">
        <v>807.75</v>
      </c>
      <c r="C657">
        <v>809.5</v>
      </c>
      <c r="D657">
        <v>807.5</v>
      </c>
      <c r="E657">
        <v>809.25</v>
      </c>
      <c r="F657" s="3">
        <f t="shared" ca="1" si="85"/>
        <v>35.75</v>
      </c>
      <c r="G657" s="5">
        <f ca="1">AVERAGE(E657:OFFSET(E657,-$F$3+1,0))</f>
        <v>796.8203125</v>
      </c>
      <c r="H657" s="4">
        <f t="shared" si="84"/>
        <v>793.74646781907882</v>
      </c>
      <c r="I657" s="3">
        <f ca="1">SLOPE(E657:OFFSET(E657,-$F$3+1,0),A657:OFFSET(A657,-$F$3+1,0))</f>
        <v>6.5852452418994813E-3</v>
      </c>
      <c r="J657" s="3">
        <f ca="1">IF(E657&gt;MAX(E656:OFFSET(E656,-$F$3+1,0)),1,IF(E657&lt;MIN(E656:OFFSET(E656,-$F$3+1,0)),-1,J656))</f>
        <v>1</v>
      </c>
      <c r="K657" s="6">
        <f t="shared" ca="1" si="86"/>
        <v>1</v>
      </c>
      <c r="L657" s="6">
        <f t="shared" ca="1" si="87"/>
        <v>1</v>
      </c>
      <c r="M657" s="6">
        <f t="shared" si="88"/>
        <v>1</v>
      </c>
      <c r="N657" s="6">
        <f t="shared" ca="1" si="89"/>
        <v>1</v>
      </c>
      <c r="O657" s="6">
        <f t="shared" ca="1" si="95"/>
        <v>1</v>
      </c>
      <c r="P657" s="8">
        <f t="shared" ca="1" si="91"/>
        <v>-10.25</v>
      </c>
      <c r="Q657" s="8">
        <f t="shared" ca="1" si="92"/>
        <v>-45.75</v>
      </c>
      <c r="R657" s="8">
        <f t="shared" si="93"/>
        <v>-8.75</v>
      </c>
      <c r="S657" s="8">
        <f t="shared" ca="1" si="94"/>
        <v>3.75</v>
      </c>
      <c r="T657" s="8">
        <f t="shared" ca="1" si="90"/>
        <v>-13.5</v>
      </c>
    </row>
    <row r="658" spans="1:20" x14ac:dyDescent="0.25">
      <c r="A658" s="1">
        <v>33820</v>
      </c>
      <c r="B658">
        <v>809</v>
      </c>
      <c r="C658">
        <v>809.5</v>
      </c>
      <c r="D658">
        <v>807.5</v>
      </c>
      <c r="E658">
        <v>808.25</v>
      </c>
      <c r="F658" s="3">
        <f t="shared" ca="1" si="85"/>
        <v>36.75</v>
      </c>
      <c r="G658" s="5">
        <f ca="1">AVERAGE(E658:OFFSET(E658,-$F$3+1,0))</f>
        <v>797.03750000000002</v>
      </c>
      <c r="H658" s="4">
        <f t="shared" si="84"/>
        <v>793.92663592070517</v>
      </c>
      <c r="I658" s="3">
        <f ca="1">SLOPE(E658:OFFSET(E658,-$F$3+1,0),A658:OFFSET(A658,-$F$3+1,0))</f>
        <v>4.610502213599558E-3</v>
      </c>
      <c r="J658" s="3">
        <f ca="1">IF(E658&gt;MAX(E657:OFFSET(E657,-$F$3+1,0)),1,IF(E658&lt;MIN(E657:OFFSET(E657,-$F$3+1,0)),-1,J657))</f>
        <v>1</v>
      </c>
      <c r="K658" s="6">
        <f t="shared" ca="1" si="86"/>
        <v>1</v>
      </c>
      <c r="L658" s="6">
        <f t="shared" ca="1" si="87"/>
        <v>1</v>
      </c>
      <c r="M658" s="6">
        <f t="shared" si="88"/>
        <v>1</v>
      </c>
      <c r="N658" s="6">
        <f t="shared" ca="1" si="89"/>
        <v>1</v>
      </c>
      <c r="O658" s="6">
        <f t="shared" ca="1" si="95"/>
        <v>1</v>
      </c>
      <c r="P658" s="8">
        <f t="shared" ca="1" si="91"/>
        <v>-11.25</v>
      </c>
      <c r="Q658" s="8">
        <f t="shared" ca="1" si="92"/>
        <v>-46.75</v>
      </c>
      <c r="R658" s="8">
        <f t="shared" si="93"/>
        <v>-9.75</v>
      </c>
      <c r="S658" s="8">
        <f t="shared" ca="1" si="94"/>
        <v>2.75</v>
      </c>
      <c r="T658" s="8">
        <f t="shared" ca="1" si="90"/>
        <v>-15</v>
      </c>
    </row>
    <row r="659" spans="1:20" x14ac:dyDescent="0.25">
      <c r="A659" s="1">
        <v>33821</v>
      </c>
      <c r="B659">
        <v>807.25</v>
      </c>
      <c r="C659">
        <v>808.25</v>
      </c>
      <c r="D659">
        <v>806.25</v>
      </c>
      <c r="E659">
        <v>806.75</v>
      </c>
      <c r="F659" s="3">
        <f t="shared" ca="1" si="85"/>
        <v>34.5</v>
      </c>
      <c r="G659" s="5">
        <f ca="1">AVERAGE(E659:OFFSET(E659,-$F$3+1,0))</f>
        <v>797.2578125</v>
      </c>
      <c r="H659" s="4">
        <f t="shared" si="84"/>
        <v>794.08593236889521</v>
      </c>
      <c r="I659" s="3">
        <f ca="1">SLOPE(E659:OFFSET(E659,-$F$3+1,0),A659:OFFSET(A659,-$F$3+1,0))</f>
        <v>1.9735978024250657E-3</v>
      </c>
      <c r="J659" s="3">
        <f ca="1">IF(E659&gt;MAX(E658:OFFSET(E658,-$F$3+1,0)),1,IF(E659&lt;MIN(E658:OFFSET(E658,-$F$3+1,0)),-1,J658))</f>
        <v>1</v>
      </c>
      <c r="K659" s="6">
        <f t="shared" ca="1" si="86"/>
        <v>-1</v>
      </c>
      <c r="L659" s="6">
        <f t="shared" ca="1" si="87"/>
        <v>1</v>
      </c>
      <c r="M659" s="6">
        <f t="shared" si="88"/>
        <v>1</v>
      </c>
      <c r="N659" s="6">
        <f t="shared" ca="1" si="89"/>
        <v>1</v>
      </c>
      <c r="O659" s="6">
        <f t="shared" ca="1" si="95"/>
        <v>1</v>
      </c>
      <c r="P659" s="8">
        <f t="shared" ca="1" si="91"/>
        <v>-12.75</v>
      </c>
      <c r="Q659" s="8">
        <f t="shared" ca="1" si="92"/>
        <v>-48.25</v>
      </c>
      <c r="R659" s="8">
        <f t="shared" si="93"/>
        <v>-11.25</v>
      </c>
      <c r="S659" s="8">
        <f t="shared" ca="1" si="94"/>
        <v>1.25</v>
      </c>
      <c r="T659" s="8">
        <f t="shared" ca="1" si="90"/>
        <v>-16.5</v>
      </c>
    </row>
    <row r="660" spans="1:20" x14ac:dyDescent="0.25">
      <c r="A660" s="1">
        <v>33822</v>
      </c>
      <c r="B660">
        <v>806.25</v>
      </c>
      <c r="C660">
        <v>807</v>
      </c>
      <c r="D660">
        <v>805</v>
      </c>
      <c r="E660">
        <v>805.25</v>
      </c>
      <c r="F660" s="3">
        <f t="shared" ca="1" si="85"/>
        <v>34</v>
      </c>
      <c r="G660" s="5">
        <f ca="1">AVERAGE(E660:OFFSET(E660,-$F$3+1,0))</f>
        <v>797.46406249999995</v>
      </c>
      <c r="H660" s="4">
        <f t="shared" si="84"/>
        <v>794.22461643884685</v>
      </c>
      <c r="I660" s="3">
        <f ca="1">SLOPE(E660:OFFSET(E660,-$F$3+1,0),A660:OFFSET(A660,-$F$3+1,0))</f>
        <v>-8.759227393562558E-4</v>
      </c>
      <c r="J660" s="3">
        <f ca="1">IF(E660&gt;MAX(E659:OFFSET(E659,-$F$3+1,0)),1,IF(E660&lt;MIN(E659:OFFSET(E659,-$F$3+1,0)),-1,J659))</f>
        <v>1</v>
      </c>
      <c r="K660" s="6">
        <f t="shared" ca="1" si="86"/>
        <v>-1</v>
      </c>
      <c r="L660" s="6">
        <f t="shared" ca="1" si="87"/>
        <v>1</v>
      </c>
      <c r="M660" s="6">
        <f t="shared" si="88"/>
        <v>1</v>
      </c>
      <c r="N660" s="6">
        <f t="shared" ca="1" si="89"/>
        <v>-1</v>
      </c>
      <c r="O660" s="6">
        <f t="shared" ca="1" si="95"/>
        <v>1</v>
      </c>
      <c r="P660" s="8">
        <f t="shared" ca="1" si="91"/>
        <v>-11.25</v>
      </c>
      <c r="Q660" s="8">
        <f t="shared" ca="1" si="92"/>
        <v>-49.75</v>
      </c>
      <c r="R660" s="8">
        <f t="shared" si="93"/>
        <v>-12.75</v>
      </c>
      <c r="S660" s="8">
        <f t="shared" ca="1" si="94"/>
        <v>-0.25</v>
      </c>
      <c r="T660" s="8">
        <f t="shared" ca="1" si="90"/>
        <v>-19.5</v>
      </c>
    </row>
    <row r="661" spans="1:20" x14ac:dyDescent="0.25">
      <c r="A661" s="1">
        <v>33823</v>
      </c>
      <c r="B661">
        <v>805.25</v>
      </c>
      <c r="C661">
        <v>808.5</v>
      </c>
      <c r="D661">
        <v>802</v>
      </c>
      <c r="E661">
        <v>802.25</v>
      </c>
      <c r="F661" s="3">
        <f t="shared" ca="1" si="85"/>
        <v>27.25</v>
      </c>
      <c r="G661" s="5">
        <f ca="1">AVERAGE(E661:OFFSET(E661,-$F$3+1,0))</f>
        <v>797.65781249999998</v>
      </c>
      <c r="H661" s="4">
        <f t="shared" si="84"/>
        <v>794.32431064457546</v>
      </c>
      <c r="I661" s="3">
        <f ca="1">SLOPE(E661:OFFSET(E661,-$F$3+1,0),A661:OFFSET(A661,-$F$3+1,0))</f>
        <v>-4.4636558530346771E-3</v>
      </c>
      <c r="J661" s="3">
        <f ca="1">IF(E661&gt;MAX(E660:OFFSET(E660,-$F$3+1,0)),1,IF(E661&lt;MIN(E660:OFFSET(E660,-$F$3+1,0)),-1,J660))</f>
        <v>1</v>
      </c>
      <c r="K661" s="6">
        <f t="shared" ca="1" si="86"/>
        <v>-1</v>
      </c>
      <c r="L661" s="6">
        <f t="shared" ca="1" si="87"/>
        <v>1</v>
      </c>
      <c r="M661" s="6">
        <f t="shared" si="88"/>
        <v>1</v>
      </c>
      <c r="N661" s="6">
        <f t="shared" ca="1" si="89"/>
        <v>-1</v>
      </c>
      <c r="O661" s="6">
        <f t="shared" ca="1" si="95"/>
        <v>1</v>
      </c>
      <c r="P661" s="8">
        <f t="shared" ca="1" si="91"/>
        <v>-8.25</v>
      </c>
      <c r="Q661" s="8">
        <f t="shared" ca="1" si="92"/>
        <v>-52.75</v>
      </c>
      <c r="R661" s="8">
        <f t="shared" si="93"/>
        <v>-15.75</v>
      </c>
      <c r="S661" s="8">
        <f t="shared" ca="1" si="94"/>
        <v>2.75</v>
      </c>
      <c r="T661" s="8">
        <f t="shared" ca="1" si="90"/>
        <v>-17.25</v>
      </c>
    </row>
    <row r="662" spans="1:20" x14ac:dyDescent="0.25">
      <c r="A662" s="1">
        <v>33826</v>
      </c>
      <c r="B662">
        <v>801.5</v>
      </c>
      <c r="C662">
        <v>804.5</v>
      </c>
      <c r="D662">
        <v>801.25</v>
      </c>
      <c r="E662">
        <v>804.5</v>
      </c>
      <c r="F662" s="3">
        <f t="shared" ca="1" si="85"/>
        <v>18.75</v>
      </c>
      <c r="G662" s="5">
        <f ca="1">AVERAGE(E662:OFFSET(E662,-$F$3+1,0))</f>
        <v>797.84218750000002</v>
      </c>
      <c r="H662" s="4">
        <f t="shared" si="84"/>
        <v>794.45071672352481</v>
      </c>
      <c r="I662" s="3">
        <f ca="1">SLOPE(E662:OFFSET(E662,-$F$3+1,0),A662:OFFSET(A662,-$F$3+1,0))</f>
        <v>-7.1362403200540487E-3</v>
      </c>
      <c r="J662" s="3">
        <f ca="1">IF(E662&gt;MAX(E661:OFFSET(E661,-$F$3+1,0)),1,IF(E662&lt;MIN(E661:OFFSET(E661,-$F$3+1,0)),-1,J661))</f>
        <v>1</v>
      </c>
      <c r="K662" s="6">
        <f t="shared" ca="1" si="86"/>
        <v>-1</v>
      </c>
      <c r="L662" s="6">
        <f t="shared" ca="1" si="87"/>
        <v>1</v>
      </c>
      <c r="M662" s="6">
        <f t="shared" si="88"/>
        <v>1</v>
      </c>
      <c r="N662" s="6">
        <f t="shared" ca="1" si="89"/>
        <v>-1</v>
      </c>
      <c r="O662" s="6">
        <f t="shared" ca="1" si="95"/>
        <v>1</v>
      </c>
      <c r="P662" s="8">
        <f t="shared" ca="1" si="91"/>
        <v>-10.5</v>
      </c>
      <c r="Q662" s="8">
        <f t="shared" ca="1" si="92"/>
        <v>-50.5</v>
      </c>
      <c r="R662" s="8">
        <f t="shared" si="93"/>
        <v>-13.5</v>
      </c>
      <c r="S662" s="8">
        <f t="shared" ca="1" si="94"/>
        <v>0.5</v>
      </c>
      <c r="T662" s="8">
        <f t="shared" ca="1" si="90"/>
        <v>-18.5</v>
      </c>
    </row>
    <row r="663" spans="1:20" x14ac:dyDescent="0.25">
      <c r="A663" s="1">
        <v>33827</v>
      </c>
      <c r="B663">
        <v>804.75</v>
      </c>
      <c r="C663">
        <v>805</v>
      </c>
      <c r="D663">
        <v>800.75</v>
      </c>
      <c r="E663">
        <v>803.25</v>
      </c>
      <c r="F663" s="3">
        <f t="shared" ca="1" si="85"/>
        <v>15.5</v>
      </c>
      <c r="G663" s="5">
        <f ca="1">AVERAGE(E663:OFFSET(E663,-$F$3+1,0))</f>
        <v>797.95156250000002</v>
      </c>
      <c r="H663" s="4">
        <f t="shared" si="84"/>
        <v>794.56002459031333</v>
      </c>
      <c r="I663" s="3">
        <f ca="1">SLOPE(E663:OFFSET(E663,-$F$3+1,0),A663:OFFSET(A663,-$F$3+1,0))</f>
        <v>-8.2559124512711426E-3</v>
      </c>
      <c r="J663" s="3">
        <f ca="1">IF(E663&gt;MAX(E662:OFFSET(E662,-$F$3+1,0)),1,IF(E663&lt;MIN(E662:OFFSET(E662,-$F$3+1,0)),-1,J662))</f>
        <v>1</v>
      </c>
      <c r="K663" s="6">
        <f t="shared" ca="1" si="86"/>
        <v>-1</v>
      </c>
      <c r="L663" s="6">
        <f t="shared" ca="1" si="87"/>
        <v>1</v>
      </c>
      <c r="M663" s="6">
        <f t="shared" si="88"/>
        <v>1</v>
      </c>
      <c r="N663" s="6">
        <f t="shared" ca="1" si="89"/>
        <v>-1</v>
      </c>
      <c r="O663" s="6">
        <f t="shared" ca="1" si="95"/>
        <v>1</v>
      </c>
      <c r="P663" s="8">
        <f t="shared" ca="1" si="91"/>
        <v>-9.25</v>
      </c>
      <c r="Q663" s="8">
        <f t="shared" ca="1" si="92"/>
        <v>-51.75</v>
      </c>
      <c r="R663" s="8">
        <f t="shared" si="93"/>
        <v>-14.75</v>
      </c>
      <c r="S663" s="8">
        <f t="shared" ca="1" si="94"/>
        <v>1.75</v>
      </c>
      <c r="T663" s="8">
        <f t="shared" ca="1" si="90"/>
        <v>-19</v>
      </c>
    </row>
    <row r="664" spans="1:20" x14ac:dyDescent="0.25">
      <c r="A664" s="1">
        <v>33828</v>
      </c>
      <c r="B664">
        <v>803.25</v>
      </c>
      <c r="C664">
        <v>804.75</v>
      </c>
      <c r="D664">
        <v>800.75</v>
      </c>
      <c r="E664">
        <v>802.75</v>
      </c>
      <c r="F664" s="3">
        <f t="shared" ca="1" si="85"/>
        <v>10</v>
      </c>
      <c r="G664" s="5">
        <f ca="1">AVERAGE(E664:OFFSET(E664,-$F$3+1,0))</f>
        <v>798.04531250000002</v>
      </c>
      <c r="H664" s="4">
        <f t="shared" ref="H664:H727" si="96">H663+$H$3*(E664-H663)</f>
        <v>794.66176341527841</v>
      </c>
      <c r="I664" s="3">
        <f ca="1">SLOPE(E664:OFFSET(E664,-$F$3+1,0),A664:OFFSET(A664,-$F$3+1,0))</f>
        <v>-9.1754485781939468E-3</v>
      </c>
      <c r="J664" s="3">
        <f ca="1">IF(E664&gt;MAX(E663:OFFSET(E663,-$F$3+1,0)),1,IF(E664&lt;MIN(E663:OFFSET(E663,-$F$3+1,0)),-1,J663))</f>
        <v>1</v>
      </c>
      <c r="K664" s="6">
        <f t="shared" ca="1" si="86"/>
        <v>-1</v>
      </c>
      <c r="L664" s="6">
        <f t="shared" ca="1" si="87"/>
        <v>1</v>
      </c>
      <c r="M664" s="6">
        <f t="shared" si="88"/>
        <v>1</v>
      </c>
      <c r="N664" s="6">
        <f t="shared" ca="1" si="89"/>
        <v>-1</v>
      </c>
      <c r="O664" s="6">
        <f t="shared" ca="1" si="95"/>
        <v>1</v>
      </c>
      <c r="P664" s="8">
        <f t="shared" ca="1" si="91"/>
        <v>-8.75</v>
      </c>
      <c r="Q664" s="8">
        <f t="shared" ca="1" si="92"/>
        <v>-52.25</v>
      </c>
      <c r="R664" s="8">
        <f t="shared" si="93"/>
        <v>-15.25</v>
      </c>
      <c r="S664" s="8">
        <f t="shared" ca="1" si="94"/>
        <v>2.25</v>
      </c>
      <c r="T664" s="8">
        <f t="shared" ca="1" si="90"/>
        <v>-20.25</v>
      </c>
    </row>
    <row r="665" spans="1:20" x14ac:dyDescent="0.25">
      <c r="A665" s="1">
        <v>33829</v>
      </c>
      <c r="B665">
        <v>803.75</v>
      </c>
      <c r="C665">
        <v>804.5</v>
      </c>
      <c r="D665">
        <v>800.5</v>
      </c>
      <c r="E665">
        <v>801.5</v>
      </c>
      <c r="F665" s="3">
        <f t="shared" ca="1" si="85"/>
        <v>6.75</v>
      </c>
      <c r="G665" s="5">
        <f ca="1">AVERAGE(E665:OFFSET(E665,-$F$3+1,0))</f>
        <v>798.1</v>
      </c>
      <c r="H665" s="4">
        <f t="shared" si="96"/>
        <v>794.74671045359798</v>
      </c>
      <c r="I665" s="3">
        <f ca="1">SLOPE(E665:OFFSET(E665,-$F$3+1,0),A665:OFFSET(A665,-$F$3+1,0))</f>
        <v>-9.4983064412067567E-3</v>
      </c>
      <c r="J665" s="3">
        <f ca="1">IF(E665&gt;MAX(E664:OFFSET(E664,-$F$3+1,0)),1,IF(E665&lt;MIN(E664:OFFSET(E664,-$F$3+1,0)),-1,J664))</f>
        <v>1</v>
      </c>
      <c r="K665" s="6">
        <f t="shared" ca="1" si="86"/>
        <v>-1</v>
      </c>
      <c r="L665" s="6">
        <f t="shared" ca="1" si="87"/>
        <v>1</v>
      </c>
      <c r="M665" s="6">
        <f t="shared" si="88"/>
        <v>1</v>
      </c>
      <c r="N665" s="6">
        <f t="shared" ca="1" si="89"/>
        <v>-1</v>
      </c>
      <c r="O665" s="6">
        <f t="shared" ca="1" si="95"/>
        <v>1</v>
      </c>
      <c r="P665" s="8">
        <f t="shared" ca="1" si="91"/>
        <v>-7.5</v>
      </c>
      <c r="Q665" s="8">
        <f t="shared" ca="1" si="92"/>
        <v>-53.5</v>
      </c>
      <c r="R665" s="8">
        <f t="shared" si="93"/>
        <v>-16.5</v>
      </c>
      <c r="S665" s="8">
        <f t="shared" ca="1" si="94"/>
        <v>3.5</v>
      </c>
      <c r="T665" s="8">
        <f t="shared" ca="1" si="90"/>
        <v>-17</v>
      </c>
    </row>
    <row r="666" spans="1:20" x14ac:dyDescent="0.25">
      <c r="A666" s="1">
        <v>33830</v>
      </c>
      <c r="B666">
        <v>803</v>
      </c>
      <c r="C666">
        <v>805.5</v>
      </c>
      <c r="D666">
        <v>802</v>
      </c>
      <c r="E666">
        <v>804.75</v>
      </c>
      <c r="F666" s="3">
        <f t="shared" ca="1" si="85"/>
        <v>1.5</v>
      </c>
      <c r="G666" s="5">
        <f ca="1">AVERAGE(E666:OFFSET(E666,-$F$3+1,0))</f>
        <v>798.16250000000002</v>
      </c>
      <c r="H666" s="4">
        <f t="shared" si="96"/>
        <v>794.87097492001294</v>
      </c>
      <c r="I666" s="3">
        <f ca="1">SLOPE(E666:OFFSET(E666,-$F$3+1,0),A666:OFFSET(A666,-$F$3+1,0))</f>
        <v>-8.9973517049964612E-3</v>
      </c>
      <c r="J666" s="3">
        <f ca="1">IF(E666&gt;MAX(E665:OFFSET(E665,-$F$3+1,0)),1,IF(E666&lt;MIN(E665:OFFSET(E665,-$F$3+1,0)),-1,J665))</f>
        <v>1</v>
      </c>
      <c r="K666" s="6">
        <f t="shared" ca="1" si="86"/>
        <v>-1</v>
      </c>
      <c r="L666" s="6">
        <f t="shared" ca="1" si="87"/>
        <v>1</v>
      </c>
      <c r="M666" s="6">
        <f t="shared" si="88"/>
        <v>1</v>
      </c>
      <c r="N666" s="6">
        <f t="shared" ca="1" si="89"/>
        <v>-1</v>
      </c>
      <c r="O666" s="6">
        <f t="shared" ca="1" si="95"/>
        <v>1</v>
      </c>
      <c r="P666" s="8">
        <f t="shared" ca="1" si="91"/>
        <v>-10.75</v>
      </c>
      <c r="Q666" s="8">
        <f t="shared" ca="1" si="92"/>
        <v>-50.25</v>
      </c>
      <c r="R666" s="8">
        <f t="shared" si="93"/>
        <v>-13.25</v>
      </c>
      <c r="S666" s="8">
        <f t="shared" ca="1" si="94"/>
        <v>0.25</v>
      </c>
      <c r="T666" s="8">
        <f t="shared" ca="1" si="90"/>
        <v>-16.25</v>
      </c>
    </row>
    <row r="667" spans="1:20" x14ac:dyDescent="0.25">
      <c r="A667" s="1">
        <v>33833</v>
      </c>
      <c r="B667">
        <v>805</v>
      </c>
      <c r="C667">
        <v>806.75</v>
      </c>
      <c r="D667">
        <v>804.25</v>
      </c>
      <c r="E667">
        <v>805.5</v>
      </c>
      <c r="F667" s="3">
        <f t="shared" ca="1" si="85"/>
        <v>0.5</v>
      </c>
      <c r="G667" s="5">
        <f ca="1">AVERAGE(E667:OFFSET(E667,-$F$3+1,0))</f>
        <v>798.17656250000005</v>
      </c>
      <c r="H667" s="4">
        <f t="shared" si="96"/>
        <v>795.00301249864629</v>
      </c>
      <c r="I667" s="3">
        <f ca="1">SLOPE(E667:OFFSET(E667,-$F$3+1,0),A667:OFFSET(A667,-$F$3+1,0))</f>
        <v>-6.9768575756496472E-3</v>
      </c>
      <c r="J667" s="3">
        <f ca="1">IF(E667&gt;MAX(E666:OFFSET(E666,-$F$3+1,0)),1,IF(E667&lt;MIN(E666:OFFSET(E666,-$F$3+1,0)),-1,J666))</f>
        <v>1</v>
      </c>
      <c r="K667" s="6">
        <f t="shared" ca="1" si="86"/>
        <v>-1</v>
      </c>
      <c r="L667" s="6">
        <f t="shared" ca="1" si="87"/>
        <v>1</v>
      </c>
      <c r="M667" s="6">
        <f t="shared" si="88"/>
        <v>1</v>
      </c>
      <c r="N667" s="6">
        <f t="shared" ca="1" si="89"/>
        <v>-1</v>
      </c>
      <c r="O667" s="6">
        <f t="shared" ca="1" si="95"/>
        <v>1</v>
      </c>
      <c r="P667" s="8">
        <f t="shared" ca="1" si="91"/>
        <v>-11.5</v>
      </c>
      <c r="Q667" s="8">
        <f t="shared" ca="1" si="92"/>
        <v>-49.5</v>
      </c>
      <c r="R667" s="8">
        <f t="shared" si="93"/>
        <v>-12.5</v>
      </c>
      <c r="S667" s="8">
        <f t="shared" ca="1" si="94"/>
        <v>-0.5</v>
      </c>
      <c r="T667" s="8">
        <f t="shared" ca="1" si="90"/>
        <v>-16.5</v>
      </c>
    </row>
    <row r="668" spans="1:20" x14ac:dyDescent="0.25">
      <c r="A668" s="1">
        <v>33834</v>
      </c>
      <c r="B668">
        <v>804.75</v>
      </c>
      <c r="C668">
        <v>806.25</v>
      </c>
      <c r="D668">
        <v>804.25</v>
      </c>
      <c r="E668">
        <v>805.25</v>
      </c>
      <c r="F668" s="3">
        <f t="shared" ca="1" si="85"/>
        <v>-1.75</v>
      </c>
      <c r="G668" s="5">
        <f ca="1">AVERAGE(E668:OFFSET(E668,-$F$3+1,0))</f>
        <v>798.17812500000002</v>
      </c>
      <c r="H668" s="4">
        <f t="shared" si="96"/>
        <v>795.13030426884939</v>
      </c>
      <c r="I668" s="3">
        <f ca="1">SLOPE(E668:OFFSET(E668,-$F$3+1,0),A668:OFFSET(A668,-$F$3+1,0))</f>
        <v>-4.7182079229332917E-3</v>
      </c>
      <c r="J668" s="3">
        <f ca="1">IF(E668&gt;MAX(E667:OFFSET(E667,-$F$3+1,0)),1,IF(E668&lt;MIN(E667:OFFSET(E667,-$F$3+1,0)),-1,J667))</f>
        <v>1</v>
      </c>
      <c r="K668" s="6">
        <f t="shared" ca="1" si="86"/>
        <v>-1</v>
      </c>
      <c r="L668" s="6">
        <f t="shared" ca="1" si="87"/>
        <v>1</v>
      </c>
      <c r="M668" s="6">
        <f t="shared" si="88"/>
        <v>1</v>
      </c>
      <c r="N668" s="6">
        <f t="shared" ca="1" si="89"/>
        <v>-1</v>
      </c>
      <c r="O668" s="6">
        <f t="shared" ca="1" si="95"/>
        <v>1</v>
      </c>
      <c r="P668" s="8">
        <f t="shared" ca="1" si="91"/>
        <v>-11.25</v>
      </c>
      <c r="Q668" s="8">
        <f t="shared" ca="1" si="92"/>
        <v>-49.75</v>
      </c>
      <c r="R668" s="8">
        <f t="shared" si="93"/>
        <v>-12.75</v>
      </c>
      <c r="S668" s="8">
        <f t="shared" ca="1" si="94"/>
        <v>-0.25</v>
      </c>
      <c r="T668" s="8">
        <f t="shared" ca="1" si="90"/>
        <v>-19</v>
      </c>
    </row>
    <row r="669" spans="1:20" x14ac:dyDescent="0.25">
      <c r="A669" s="1">
        <v>33835</v>
      </c>
      <c r="B669">
        <v>806</v>
      </c>
      <c r="C669">
        <v>806.5</v>
      </c>
      <c r="D669">
        <v>802.75</v>
      </c>
      <c r="E669">
        <v>802.75</v>
      </c>
      <c r="F669" s="3">
        <f t="shared" ca="1" si="85"/>
        <v>-4.25</v>
      </c>
      <c r="G669" s="5">
        <f ca="1">AVERAGE(E669:OFFSET(E669,-$F$3+1,0))</f>
        <v>798.15156249999995</v>
      </c>
      <c r="H669" s="4">
        <f t="shared" si="96"/>
        <v>795.2249588742053</v>
      </c>
      <c r="I669" s="3">
        <f ca="1">SLOPE(E669:OFFSET(E669,-$F$3+1,0),A669:OFFSET(A669,-$F$3+1,0))</f>
        <v>-2.5451419176639681E-3</v>
      </c>
      <c r="J669" s="3">
        <f ca="1">IF(E669&gt;MAX(E668:OFFSET(E668,-$F$3+1,0)),1,IF(E669&lt;MIN(E668:OFFSET(E668,-$F$3+1,0)),-1,J668))</f>
        <v>1</v>
      </c>
      <c r="K669" s="6">
        <f t="shared" ca="1" si="86"/>
        <v>-1</v>
      </c>
      <c r="L669" s="6">
        <f t="shared" ca="1" si="87"/>
        <v>-1</v>
      </c>
      <c r="M669" s="6">
        <f t="shared" si="88"/>
        <v>1</v>
      </c>
      <c r="N669" s="6">
        <f t="shared" ca="1" si="89"/>
        <v>-1</v>
      </c>
      <c r="O669" s="6">
        <f t="shared" ca="1" si="95"/>
        <v>1</v>
      </c>
      <c r="P669" s="8">
        <f t="shared" ca="1" si="91"/>
        <v>-8.75</v>
      </c>
      <c r="Q669" s="8">
        <f t="shared" ca="1" si="92"/>
        <v>-52.25</v>
      </c>
      <c r="R669" s="8">
        <f t="shared" si="93"/>
        <v>-15.25</v>
      </c>
      <c r="S669" s="8">
        <f t="shared" ca="1" si="94"/>
        <v>2.25</v>
      </c>
      <c r="T669" s="8">
        <f t="shared" ca="1" si="90"/>
        <v>-18.75</v>
      </c>
    </row>
    <row r="670" spans="1:20" x14ac:dyDescent="0.25">
      <c r="A670" s="1">
        <v>33836</v>
      </c>
      <c r="B670">
        <v>803.25</v>
      </c>
      <c r="C670">
        <v>803.5</v>
      </c>
      <c r="D670">
        <v>801.5</v>
      </c>
      <c r="E670">
        <v>803</v>
      </c>
      <c r="F670" s="3">
        <f t="shared" ca="1" si="85"/>
        <v>-3.5</v>
      </c>
      <c r="G670" s="5">
        <f ca="1">AVERAGE(E670:OFFSET(E670,-$F$3+1,0))</f>
        <v>798.12656249999998</v>
      </c>
      <c r="H670" s="4">
        <f t="shared" si="96"/>
        <v>795.3215432360164</v>
      </c>
      <c r="I670" s="3">
        <f ca="1">SLOPE(E670:OFFSET(E670,-$F$3+1,0),A670:OFFSET(A670,-$F$3+1,0))</f>
        <v>-3.2066025940880868E-4</v>
      </c>
      <c r="J670" s="3">
        <f ca="1">IF(E670&gt;MAX(E669:OFFSET(E669,-$F$3+1,0)),1,IF(E670&lt;MIN(E669:OFFSET(E669,-$F$3+1,0)),-1,J669))</f>
        <v>1</v>
      </c>
      <c r="K670" s="6">
        <f t="shared" ca="1" si="86"/>
        <v>1</v>
      </c>
      <c r="L670" s="6">
        <f t="shared" ca="1" si="87"/>
        <v>-1</v>
      </c>
      <c r="M670" s="6">
        <f t="shared" si="88"/>
        <v>1</v>
      </c>
      <c r="N670" s="6">
        <f t="shared" ca="1" si="89"/>
        <v>-1</v>
      </c>
      <c r="O670" s="6">
        <f t="shared" ca="1" si="95"/>
        <v>1</v>
      </c>
      <c r="P670" s="8">
        <f t="shared" ca="1" si="91"/>
        <v>-9</v>
      </c>
      <c r="Q670" s="8">
        <f t="shared" ca="1" si="92"/>
        <v>-52.5</v>
      </c>
      <c r="R670" s="8">
        <f t="shared" si="93"/>
        <v>-15</v>
      </c>
      <c r="S670" s="8">
        <f t="shared" ca="1" si="94"/>
        <v>2</v>
      </c>
      <c r="T670" s="8">
        <f t="shared" ca="1" si="90"/>
        <v>-22.75</v>
      </c>
    </row>
    <row r="671" spans="1:20" x14ac:dyDescent="0.25">
      <c r="A671" s="1">
        <v>33837</v>
      </c>
      <c r="B671">
        <v>804.75</v>
      </c>
      <c r="C671">
        <v>805.5</v>
      </c>
      <c r="D671">
        <v>797.5</v>
      </c>
      <c r="E671">
        <v>799</v>
      </c>
      <c r="F671" s="3">
        <f t="shared" ca="1" si="85"/>
        <v>-7.25</v>
      </c>
      <c r="G671" s="5">
        <f ca="1">AVERAGE(E671:OFFSET(E671,-$F$3+1,0))</f>
        <v>798.07968749999998</v>
      </c>
      <c r="H671" s="4">
        <f t="shared" si="96"/>
        <v>795.36723835109694</v>
      </c>
      <c r="I671" s="3">
        <f ca="1">SLOPE(E671:OFFSET(E671,-$F$3+1,0),A671:OFFSET(A671,-$F$3+1,0))</f>
        <v>1.170968221412243E-3</v>
      </c>
      <c r="J671" s="3">
        <f ca="1">IF(E671&gt;MAX(E670:OFFSET(E670,-$F$3+1,0)),1,IF(E671&lt;MIN(E670:OFFSET(E670,-$F$3+1,0)),-1,J670))</f>
        <v>1</v>
      </c>
      <c r="K671" s="6">
        <f t="shared" ca="1" si="86"/>
        <v>-1</v>
      </c>
      <c r="L671" s="6">
        <f t="shared" ca="1" si="87"/>
        <v>-1</v>
      </c>
      <c r="M671" s="6">
        <f t="shared" si="88"/>
        <v>1</v>
      </c>
      <c r="N671" s="6">
        <f t="shared" ca="1" si="89"/>
        <v>1</v>
      </c>
      <c r="O671" s="6">
        <f t="shared" ca="1" si="95"/>
        <v>1</v>
      </c>
      <c r="P671" s="8">
        <f t="shared" ca="1" si="91"/>
        <v>-13</v>
      </c>
      <c r="Q671" s="8">
        <f t="shared" ca="1" si="92"/>
        <v>-48.5</v>
      </c>
      <c r="R671" s="8">
        <f t="shared" si="93"/>
        <v>-19</v>
      </c>
      <c r="S671" s="8">
        <f t="shared" ca="1" si="94"/>
        <v>6</v>
      </c>
      <c r="T671" s="8">
        <f t="shared" ca="1" si="90"/>
        <v>-25.75</v>
      </c>
    </row>
    <row r="672" spans="1:20" x14ac:dyDescent="0.25">
      <c r="A672" s="1">
        <v>33840</v>
      </c>
      <c r="B672">
        <v>796</v>
      </c>
      <c r="C672">
        <v>797.25</v>
      </c>
      <c r="D672">
        <v>794.25</v>
      </c>
      <c r="E672">
        <v>796</v>
      </c>
      <c r="F672" s="3">
        <f t="shared" ca="1" si="85"/>
        <v>-10</v>
      </c>
      <c r="G672" s="5">
        <f ca="1">AVERAGE(E672:OFFSET(E672,-$F$3+1,0))</f>
        <v>798.015625</v>
      </c>
      <c r="H672" s="4">
        <f t="shared" si="96"/>
        <v>795.37509874425098</v>
      </c>
      <c r="I672" s="3">
        <f ca="1">SLOPE(E672:OFFSET(E672,-$F$3+1,0),A672:OFFSET(A672,-$F$3+1,0))</f>
        <v>2.158053306976286E-3</v>
      </c>
      <c r="J672" s="3">
        <f ca="1">IF(E672&gt;MAX(E671:OFFSET(E671,-$F$3+1,0)),1,IF(E672&lt;MIN(E671:OFFSET(E671,-$F$3+1,0)),-1,J671))</f>
        <v>1</v>
      </c>
      <c r="K672" s="6">
        <f t="shared" ca="1" si="86"/>
        <v>-1</v>
      </c>
      <c r="L672" s="6">
        <f t="shared" ca="1" si="87"/>
        <v>-1</v>
      </c>
      <c r="M672" s="6">
        <f t="shared" si="88"/>
        <v>1</v>
      </c>
      <c r="N672" s="6">
        <f t="shared" ca="1" si="89"/>
        <v>1</v>
      </c>
      <c r="O672" s="6">
        <f t="shared" ca="1" si="95"/>
        <v>1</v>
      </c>
      <c r="P672" s="8">
        <f t="shared" ca="1" si="91"/>
        <v>-10</v>
      </c>
      <c r="Q672" s="8">
        <f t="shared" ca="1" si="92"/>
        <v>-45.5</v>
      </c>
      <c r="R672" s="8">
        <f t="shared" si="93"/>
        <v>-22</v>
      </c>
      <c r="S672" s="8">
        <f t="shared" ca="1" si="94"/>
        <v>3</v>
      </c>
      <c r="T672" s="8">
        <f t="shared" ca="1" si="90"/>
        <v>-26</v>
      </c>
    </row>
    <row r="673" spans="1:20" x14ac:dyDescent="0.25">
      <c r="A673" s="1">
        <v>33841</v>
      </c>
      <c r="B673">
        <v>795.75</v>
      </c>
      <c r="C673">
        <v>796.5</v>
      </c>
      <c r="D673">
        <v>792.5</v>
      </c>
      <c r="E673">
        <v>795.75</v>
      </c>
      <c r="F673" s="3">
        <f t="shared" ca="1" si="85"/>
        <v>-10</v>
      </c>
      <c r="G673" s="5">
        <f ca="1">AVERAGE(E673:OFFSET(E673,-$F$3+1,0))</f>
        <v>797.95156250000002</v>
      </c>
      <c r="H673" s="4">
        <f t="shared" si="96"/>
        <v>795.37975590270753</v>
      </c>
      <c r="I673" s="3">
        <f ca="1">SLOPE(E673:OFFSET(E673,-$F$3+1,0),A673:OFFSET(A673,-$F$3+1,0))</f>
        <v>3.0913622187356484E-3</v>
      </c>
      <c r="J673" s="3">
        <f ca="1">IF(E673&gt;MAX(E672:OFFSET(E672,-$F$3+1,0)),1,IF(E673&lt;MIN(E672:OFFSET(E672,-$F$3+1,0)),-1,J672))</f>
        <v>1</v>
      </c>
      <c r="K673" s="6">
        <f t="shared" ca="1" si="86"/>
        <v>-1</v>
      </c>
      <c r="L673" s="6">
        <f t="shared" ca="1" si="87"/>
        <v>-1</v>
      </c>
      <c r="M673" s="6">
        <f t="shared" si="88"/>
        <v>1</v>
      </c>
      <c r="N673" s="6">
        <f t="shared" ca="1" si="89"/>
        <v>1</v>
      </c>
      <c r="O673" s="6">
        <f t="shared" ca="1" si="95"/>
        <v>1</v>
      </c>
      <c r="P673" s="8">
        <f t="shared" ca="1" si="91"/>
        <v>-9.75</v>
      </c>
      <c r="Q673" s="8">
        <f t="shared" ca="1" si="92"/>
        <v>-45.25</v>
      </c>
      <c r="R673" s="8">
        <f t="shared" si="93"/>
        <v>-22.25</v>
      </c>
      <c r="S673" s="8">
        <f t="shared" ca="1" si="94"/>
        <v>2.75</v>
      </c>
      <c r="T673" s="8">
        <f t="shared" ca="1" si="90"/>
        <v>-24</v>
      </c>
    </row>
    <row r="674" spans="1:20" x14ac:dyDescent="0.25">
      <c r="A674" s="1">
        <v>33842</v>
      </c>
      <c r="B674">
        <v>796</v>
      </c>
      <c r="C674">
        <v>798.5</v>
      </c>
      <c r="D674">
        <v>795</v>
      </c>
      <c r="E674">
        <v>797.75</v>
      </c>
      <c r="F674" s="3">
        <f t="shared" ca="1" si="85"/>
        <v>-5.25</v>
      </c>
      <c r="G674" s="5">
        <f ca="1">AVERAGE(E674:OFFSET(E674,-$F$3+1,0))</f>
        <v>797.90156249999995</v>
      </c>
      <c r="H674" s="4">
        <f t="shared" si="96"/>
        <v>795.40919992876081</v>
      </c>
      <c r="I674" s="3">
        <f ca="1">SLOPE(E674:OFFSET(E674,-$F$3+1,0),A674:OFFSET(A674,-$F$3+1,0))</f>
        <v>4.3328733466477783E-3</v>
      </c>
      <c r="J674" s="3">
        <f ca="1">IF(E674&gt;MAX(E673:OFFSET(E673,-$F$3+1,0)),1,IF(E674&lt;MIN(E673:OFFSET(E673,-$F$3+1,0)),-1,J673))</f>
        <v>1</v>
      </c>
      <c r="K674" s="6">
        <f t="shared" ca="1" si="86"/>
        <v>1</v>
      </c>
      <c r="L674" s="6">
        <f t="shared" ca="1" si="87"/>
        <v>-1</v>
      </c>
      <c r="M674" s="6">
        <f t="shared" si="88"/>
        <v>1</v>
      </c>
      <c r="N674" s="6">
        <f t="shared" ca="1" si="89"/>
        <v>1</v>
      </c>
      <c r="O674" s="6">
        <f t="shared" ca="1" si="95"/>
        <v>1</v>
      </c>
      <c r="P674" s="8">
        <f t="shared" ca="1" si="91"/>
        <v>-11.75</v>
      </c>
      <c r="Q674" s="8">
        <f t="shared" ca="1" si="92"/>
        <v>-47.25</v>
      </c>
      <c r="R674" s="8">
        <f t="shared" si="93"/>
        <v>-20.25</v>
      </c>
      <c r="S674" s="8">
        <f t="shared" ca="1" si="94"/>
        <v>4.75</v>
      </c>
      <c r="T674" s="8">
        <f t="shared" ca="1" si="90"/>
        <v>-23.25</v>
      </c>
    </row>
    <row r="675" spans="1:20" x14ac:dyDescent="0.25">
      <c r="A675" s="1">
        <v>33843</v>
      </c>
      <c r="B675">
        <v>799.25</v>
      </c>
      <c r="C675">
        <v>800.5</v>
      </c>
      <c r="D675">
        <v>797.75</v>
      </c>
      <c r="E675">
        <v>798.5</v>
      </c>
      <c r="F675" s="3">
        <f t="shared" ca="1" si="85"/>
        <v>-4</v>
      </c>
      <c r="G675" s="5">
        <f ca="1">AVERAGE(E675:OFFSET(E675,-$F$3+1,0))</f>
        <v>797.87343750000002</v>
      </c>
      <c r="H675" s="4">
        <f t="shared" si="96"/>
        <v>795.44759496070162</v>
      </c>
      <c r="I675" s="3">
        <f ca="1">SLOPE(E675:OFFSET(E675,-$F$3+1,0),A675:OFFSET(A675,-$F$3+1,0))</f>
        <v>5.2665730278252639E-3</v>
      </c>
      <c r="J675" s="3">
        <f ca="1">IF(E675&gt;MAX(E674:OFFSET(E674,-$F$3+1,0)),1,IF(E675&lt;MIN(E674:OFFSET(E674,-$F$3+1,0)),-1,J674))</f>
        <v>1</v>
      </c>
      <c r="K675" s="6">
        <f t="shared" ca="1" si="86"/>
        <v>1</v>
      </c>
      <c r="L675" s="6">
        <f t="shared" ca="1" si="87"/>
        <v>-1</v>
      </c>
      <c r="M675" s="6">
        <f t="shared" si="88"/>
        <v>1</v>
      </c>
      <c r="N675" s="6">
        <f t="shared" ca="1" si="89"/>
        <v>1</v>
      </c>
      <c r="O675" s="6">
        <f t="shared" ca="1" si="95"/>
        <v>1</v>
      </c>
      <c r="P675" s="8">
        <f t="shared" ca="1" si="91"/>
        <v>-11</v>
      </c>
      <c r="Q675" s="8">
        <f t="shared" ca="1" si="92"/>
        <v>-48</v>
      </c>
      <c r="R675" s="8">
        <f t="shared" si="93"/>
        <v>-19.5</v>
      </c>
      <c r="S675" s="8">
        <f t="shared" ca="1" si="94"/>
        <v>5.5</v>
      </c>
      <c r="T675" s="8">
        <f t="shared" ca="1" si="90"/>
        <v>-22.75</v>
      </c>
    </row>
    <row r="676" spans="1:20" x14ac:dyDescent="0.25">
      <c r="A676" s="1">
        <v>33844</v>
      </c>
      <c r="B676">
        <v>798.5</v>
      </c>
      <c r="C676">
        <v>799.75</v>
      </c>
      <c r="D676">
        <v>797.75</v>
      </c>
      <c r="E676">
        <v>799</v>
      </c>
      <c r="F676" s="3">
        <f t="shared" ref="F676:F739" ca="1" si="97">E676-OFFSET(E676,-$F$3+1,0)</f>
        <v>-9.5</v>
      </c>
      <c r="G676" s="5">
        <f ca="1">AVERAGE(E676:OFFSET(E676,-$F$3+1,0))</f>
        <v>797.8515625</v>
      </c>
      <c r="H676" s="4">
        <f t="shared" si="96"/>
        <v>795.49172421584819</v>
      </c>
      <c r="I676" s="3">
        <f ca="1">SLOPE(E676:OFFSET(E676,-$F$3+1,0),A676:OFFSET(A676,-$F$3+1,0))</f>
        <v>6.1950049958493011E-3</v>
      </c>
      <c r="J676" s="3">
        <f ca="1">IF(E676&gt;MAX(E675:OFFSET(E675,-$F$3+1,0)),1,IF(E676&lt;MIN(E675:OFFSET(E675,-$F$3+1,0)),-1,J675))</f>
        <v>1</v>
      </c>
      <c r="K676" s="6">
        <f t="shared" ca="1" si="86"/>
        <v>-1</v>
      </c>
      <c r="L676" s="6">
        <f t="shared" ca="1" si="87"/>
        <v>-1</v>
      </c>
      <c r="M676" s="6">
        <f t="shared" si="88"/>
        <v>1</v>
      </c>
      <c r="N676" s="6">
        <f t="shared" ca="1" si="89"/>
        <v>1</v>
      </c>
      <c r="O676" s="6">
        <f t="shared" ca="1" si="95"/>
        <v>1</v>
      </c>
      <c r="P676" s="8">
        <f t="shared" ca="1" si="91"/>
        <v>-10.5</v>
      </c>
      <c r="Q676" s="8">
        <f t="shared" ca="1" si="92"/>
        <v>-48.5</v>
      </c>
      <c r="R676" s="8">
        <f t="shared" si="93"/>
        <v>-19</v>
      </c>
      <c r="S676" s="8">
        <f t="shared" ca="1" si="94"/>
        <v>6</v>
      </c>
      <c r="T676" s="8">
        <f t="shared" ca="1" si="90"/>
        <v>-23</v>
      </c>
    </row>
    <row r="677" spans="1:20" x14ac:dyDescent="0.25">
      <c r="A677" s="1">
        <v>33847</v>
      </c>
      <c r="B677">
        <v>799.25</v>
      </c>
      <c r="C677">
        <v>799.5</v>
      </c>
      <c r="D677">
        <v>797.75</v>
      </c>
      <c r="E677">
        <v>798.75</v>
      </c>
      <c r="F677" s="3">
        <f t="shared" ca="1" si="97"/>
        <v>-9.5</v>
      </c>
      <c r="G677" s="5">
        <f ca="1">AVERAGE(E677:OFFSET(E677,-$F$3+1,0))</f>
        <v>797.79062499999998</v>
      </c>
      <c r="H677" s="4">
        <f t="shared" si="96"/>
        <v>795.53219969142776</v>
      </c>
      <c r="I677" s="3">
        <f ca="1">SLOPE(E677:OFFSET(E677,-$F$3+1,0),A677:OFFSET(A677,-$F$3+1,0))</f>
        <v>8.0670255218873877E-3</v>
      </c>
      <c r="J677" s="3">
        <f ca="1">IF(E677&gt;MAX(E676:OFFSET(E676,-$F$3+1,0)),1,IF(E677&lt;MIN(E676:OFFSET(E676,-$F$3+1,0)),-1,J676))</f>
        <v>1</v>
      </c>
      <c r="K677" s="6">
        <f t="shared" ref="K677:K740" ca="1" si="98">IF(F677&gt;F676,1,-1)</f>
        <v>-1</v>
      </c>
      <c r="L677" s="6">
        <f t="shared" ref="L677:L740" ca="1" si="99">IF(G677&gt;G676,1,-1)</f>
        <v>-1</v>
      </c>
      <c r="M677" s="6">
        <f t="shared" ref="M677:M740" si="100">IF(H677&gt;H676,1,-1)</f>
        <v>1</v>
      </c>
      <c r="N677" s="6">
        <f t="shared" ref="N677:N740" ca="1" si="101">IF(I677&gt;0,1,-1)</f>
        <v>1</v>
      </c>
      <c r="O677" s="6">
        <f t="shared" ca="1" si="95"/>
        <v>1</v>
      </c>
      <c r="P677" s="8">
        <f t="shared" ca="1" si="91"/>
        <v>-10.25</v>
      </c>
      <c r="Q677" s="8">
        <f t="shared" ca="1" si="92"/>
        <v>-48.25</v>
      </c>
      <c r="R677" s="8">
        <f t="shared" si="93"/>
        <v>-19.25</v>
      </c>
      <c r="S677" s="8">
        <f t="shared" ca="1" si="94"/>
        <v>5.75</v>
      </c>
      <c r="T677" s="8">
        <f t="shared" ref="T677:T740" ca="1" si="102">O677*($E678-$E677)+T676</f>
        <v>-21.5</v>
      </c>
    </row>
    <row r="678" spans="1:20" x14ac:dyDescent="0.25">
      <c r="A678" s="1">
        <v>33848</v>
      </c>
      <c r="B678">
        <v>798.25</v>
      </c>
      <c r="C678">
        <v>800.5</v>
      </c>
      <c r="D678">
        <v>798</v>
      </c>
      <c r="E678">
        <v>800.25</v>
      </c>
      <c r="F678" s="3">
        <f t="shared" ca="1" si="97"/>
        <v>-6</v>
      </c>
      <c r="G678" s="5">
        <f ca="1">AVERAGE(E678:OFFSET(E678,-$F$3+1,0))</f>
        <v>797.74062500000002</v>
      </c>
      <c r="H678" s="4">
        <f t="shared" si="96"/>
        <v>795.59080590644112</v>
      </c>
      <c r="I678" s="3">
        <f ca="1">SLOPE(E678:OFFSET(E678,-$F$3+1,0),A678:OFFSET(A678,-$F$3+1,0))</f>
        <v>1.0167200317158303E-2</v>
      </c>
      <c r="J678" s="3">
        <f ca="1">IF(E678&gt;MAX(E677:OFFSET(E677,-$F$3+1,0)),1,IF(E678&lt;MIN(E677:OFFSET(E677,-$F$3+1,0)),-1,J677))</f>
        <v>1</v>
      </c>
      <c r="K678" s="6">
        <f t="shared" ca="1" si="98"/>
        <v>1</v>
      </c>
      <c r="L678" s="6">
        <f t="shared" ca="1" si="99"/>
        <v>-1</v>
      </c>
      <c r="M678" s="6">
        <f t="shared" si="100"/>
        <v>1</v>
      </c>
      <c r="N678" s="6">
        <f t="shared" ca="1" si="101"/>
        <v>1</v>
      </c>
      <c r="O678" s="6">
        <f t="shared" ca="1" si="95"/>
        <v>1</v>
      </c>
      <c r="P678" s="8">
        <f t="shared" ref="P678:P741" ca="1" si="103">K677*($E678-$E677)+P677</f>
        <v>-11.75</v>
      </c>
      <c r="Q678" s="8">
        <f t="shared" ref="Q678:Q741" ca="1" si="104">L677*($E678-$E677)+Q677</f>
        <v>-49.75</v>
      </c>
      <c r="R678" s="8">
        <f t="shared" ref="R678:R741" si="105">M677*($E678-$E677)+R677</f>
        <v>-17.75</v>
      </c>
      <c r="S678" s="8">
        <f t="shared" ref="S678:S741" ca="1" si="106">N677*($E678-$E677)+S677</f>
        <v>7.25</v>
      </c>
      <c r="T678" s="8">
        <f t="shared" ca="1" si="102"/>
        <v>-19.25</v>
      </c>
    </row>
    <row r="679" spans="1:20" x14ac:dyDescent="0.25">
      <c r="A679" s="1">
        <v>33849</v>
      </c>
      <c r="B679">
        <v>800.25</v>
      </c>
      <c r="C679">
        <v>803</v>
      </c>
      <c r="D679">
        <v>799.5</v>
      </c>
      <c r="E679">
        <v>802.5</v>
      </c>
      <c r="F679" s="3">
        <f t="shared" ca="1" si="97"/>
        <v>-3.5</v>
      </c>
      <c r="G679" s="5">
        <f ca="1">AVERAGE(E679:OFFSET(E679,-$F$3+1,0))</f>
        <v>797.71718750000002</v>
      </c>
      <c r="H679" s="4">
        <f t="shared" si="96"/>
        <v>795.6766344044978</v>
      </c>
      <c r="I679" s="3">
        <f ca="1">SLOPE(E679:OFFSET(E679,-$F$3+1,0),A679:OFFSET(A679,-$F$3+1,0))</f>
        <v>1.2325556294719495E-2</v>
      </c>
      <c r="J679" s="3">
        <f ca="1">IF(E679&gt;MAX(E678:OFFSET(E678,-$F$3+1,0)),1,IF(E679&lt;MIN(E678:OFFSET(E678,-$F$3+1,0)),-1,J678))</f>
        <v>1</v>
      </c>
      <c r="K679" s="6">
        <f t="shared" ca="1" si="98"/>
        <v>1</v>
      </c>
      <c r="L679" s="6">
        <f t="shared" ca="1" si="99"/>
        <v>-1</v>
      </c>
      <c r="M679" s="6">
        <f t="shared" si="100"/>
        <v>1</v>
      </c>
      <c r="N679" s="6">
        <f t="shared" ca="1" si="101"/>
        <v>1</v>
      </c>
      <c r="O679" s="6">
        <f t="shared" ca="1" si="95"/>
        <v>1</v>
      </c>
      <c r="P679" s="8">
        <f t="shared" ca="1" si="103"/>
        <v>-9.5</v>
      </c>
      <c r="Q679" s="8">
        <f t="shared" ca="1" si="104"/>
        <v>-52</v>
      </c>
      <c r="R679" s="8">
        <f t="shared" si="105"/>
        <v>-15.5</v>
      </c>
      <c r="S679" s="8">
        <f t="shared" ca="1" si="106"/>
        <v>9.5</v>
      </c>
      <c r="T679" s="8">
        <f t="shared" ca="1" si="102"/>
        <v>-18.75</v>
      </c>
    </row>
    <row r="680" spans="1:20" x14ac:dyDescent="0.25">
      <c r="A680" s="1">
        <v>33850</v>
      </c>
      <c r="B680">
        <v>803.25</v>
      </c>
      <c r="C680">
        <v>804.5</v>
      </c>
      <c r="D680">
        <v>801.5</v>
      </c>
      <c r="E680">
        <v>803</v>
      </c>
      <c r="F680" s="3">
        <f t="shared" ca="1" si="97"/>
        <v>-1.25</v>
      </c>
      <c r="G680" s="5">
        <f ca="1">AVERAGE(E680:OFFSET(E680,-$F$3+1,0))</f>
        <v>797.69843749999995</v>
      </c>
      <c r="H680" s="4">
        <f t="shared" si="96"/>
        <v>795.76760789015623</v>
      </c>
      <c r="I680" s="3">
        <f ca="1">SLOPE(E680:OFFSET(E680,-$F$3+1,0),A680:OFFSET(A680,-$F$3+1,0))</f>
        <v>1.4537989662972166E-2</v>
      </c>
      <c r="J680" s="3">
        <f ca="1">IF(E680&gt;MAX(E679:OFFSET(E679,-$F$3+1,0)),1,IF(E680&lt;MIN(E679:OFFSET(E679,-$F$3+1,0)),-1,J679))</f>
        <v>1</v>
      </c>
      <c r="K680" s="6">
        <f t="shared" ca="1" si="98"/>
        <v>1</v>
      </c>
      <c r="L680" s="6">
        <f t="shared" ca="1" si="99"/>
        <v>-1</v>
      </c>
      <c r="M680" s="6">
        <f t="shared" si="100"/>
        <v>1</v>
      </c>
      <c r="N680" s="6">
        <f t="shared" ca="1" si="101"/>
        <v>1</v>
      </c>
      <c r="O680" s="6">
        <f t="shared" ca="1" si="95"/>
        <v>1</v>
      </c>
      <c r="P680" s="8">
        <f t="shared" ca="1" si="103"/>
        <v>-9</v>
      </c>
      <c r="Q680" s="8">
        <f t="shared" ca="1" si="104"/>
        <v>-52.5</v>
      </c>
      <c r="R680" s="8">
        <f t="shared" si="105"/>
        <v>-15</v>
      </c>
      <c r="S680" s="8">
        <f t="shared" ca="1" si="106"/>
        <v>10</v>
      </c>
      <c r="T680" s="8">
        <f t="shared" ca="1" si="102"/>
        <v>-20.5</v>
      </c>
    </row>
    <row r="681" spans="1:20" x14ac:dyDescent="0.25">
      <c r="A681" s="1">
        <v>33851</v>
      </c>
      <c r="B681">
        <v>801.5</v>
      </c>
      <c r="C681">
        <v>803.5</v>
      </c>
      <c r="D681">
        <v>800.75</v>
      </c>
      <c r="E681">
        <v>801.25</v>
      </c>
      <c r="F681" s="3">
        <f t="shared" ca="1" si="97"/>
        <v>0</v>
      </c>
      <c r="G681" s="5">
        <f ca="1">AVERAGE(E681:OFFSET(E681,-$F$3+1,0))</f>
        <v>797.6796875</v>
      </c>
      <c r="H681" s="4">
        <f t="shared" si="96"/>
        <v>795.835712139968</v>
      </c>
      <c r="I681" s="3">
        <f ca="1">SLOPE(E681:OFFSET(E681,-$F$3+1,0),A681:OFFSET(A681,-$F$3+1,0))</f>
        <v>1.6168744524517348E-2</v>
      </c>
      <c r="J681" s="3">
        <f ca="1">IF(E681&gt;MAX(E680:OFFSET(E680,-$F$3+1,0)),1,IF(E681&lt;MIN(E680:OFFSET(E680,-$F$3+1,0)),-1,J680))</f>
        <v>1</v>
      </c>
      <c r="K681" s="6">
        <f t="shared" ca="1" si="98"/>
        <v>1</v>
      </c>
      <c r="L681" s="6">
        <f t="shared" ca="1" si="99"/>
        <v>-1</v>
      </c>
      <c r="M681" s="6">
        <f t="shared" si="100"/>
        <v>1</v>
      </c>
      <c r="N681" s="6">
        <f t="shared" ca="1" si="101"/>
        <v>1</v>
      </c>
      <c r="O681" s="6">
        <f t="shared" ca="1" si="95"/>
        <v>1</v>
      </c>
      <c r="P681" s="8">
        <f t="shared" ca="1" si="103"/>
        <v>-10.75</v>
      </c>
      <c r="Q681" s="8">
        <f t="shared" ca="1" si="104"/>
        <v>-50.75</v>
      </c>
      <c r="R681" s="8">
        <f t="shared" si="105"/>
        <v>-16.75</v>
      </c>
      <c r="S681" s="8">
        <f t="shared" ca="1" si="106"/>
        <v>8.25</v>
      </c>
      <c r="T681" s="8">
        <f t="shared" ca="1" si="102"/>
        <v>-22.75</v>
      </c>
    </row>
    <row r="682" spans="1:20" x14ac:dyDescent="0.25">
      <c r="A682" s="1">
        <v>33855</v>
      </c>
      <c r="B682">
        <v>800.75</v>
      </c>
      <c r="C682">
        <v>801.25</v>
      </c>
      <c r="D682">
        <v>798.5</v>
      </c>
      <c r="E682">
        <v>799</v>
      </c>
      <c r="F682" s="3">
        <f t="shared" ca="1" si="97"/>
        <v>-7</v>
      </c>
      <c r="G682" s="5">
        <f ca="1">AVERAGE(E682:OFFSET(E682,-$F$3+1,0))</f>
        <v>797.66562499999998</v>
      </c>
      <c r="H682" s="4">
        <f t="shared" si="96"/>
        <v>795.87502006369505</v>
      </c>
      <c r="I682" s="3">
        <f ca="1">SLOPE(E682:OFFSET(E682,-$F$3+1,0),A682:OFFSET(A682,-$F$3+1,0))</f>
        <v>1.6956510344906785E-2</v>
      </c>
      <c r="J682" s="3">
        <f ca="1">IF(E682&gt;MAX(E681:OFFSET(E681,-$F$3+1,0)),1,IF(E682&lt;MIN(E681:OFFSET(E681,-$F$3+1,0)),-1,J681))</f>
        <v>1</v>
      </c>
      <c r="K682" s="6">
        <f t="shared" ca="1" si="98"/>
        <v>-1</v>
      </c>
      <c r="L682" s="6">
        <f t="shared" ca="1" si="99"/>
        <v>-1</v>
      </c>
      <c r="M682" s="6">
        <f t="shared" si="100"/>
        <v>1</v>
      </c>
      <c r="N682" s="6">
        <f t="shared" ca="1" si="101"/>
        <v>1</v>
      </c>
      <c r="O682" s="6">
        <f t="shared" ca="1" si="95"/>
        <v>1</v>
      </c>
      <c r="P682" s="8">
        <f t="shared" ca="1" si="103"/>
        <v>-13</v>
      </c>
      <c r="Q682" s="8">
        <f t="shared" ca="1" si="104"/>
        <v>-48.5</v>
      </c>
      <c r="R682" s="8">
        <f t="shared" si="105"/>
        <v>-19</v>
      </c>
      <c r="S682" s="8">
        <f t="shared" ca="1" si="106"/>
        <v>6</v>
      </c>
      <c r="T682" s="8">
        <f t="shared" ca="1" si="102"/>
        <v>-20.5</v>
      </c>
    </row>
    <row r="683" spans="1:20" x14ac:dyDescent="0.25">
      <c r="A683" s="1">
        <v>33856</v>
      </c>
      <c r="B683">
        <v>799</v>
      </c>
      <c r="C683">
        <v>801.5</v>
      </c>
      <c r="D683">
        <v>798.75</v>
      </c>
      <c r="E683">
        <v>801.25</v>
      </c>
      <c r="F683" s="3">
        <f t="shared" ca="1" si="97"/>
        <v>-0.5</v>
      </c>
      <c r="G683" s="5">
        <f ca="1">AVERAGE(E683:OFFSET(E683,-$F$3+1,0))</f>
        <v>797.63593749999995</v>
      </c>
      <c r="H683" s="4">
        <f t="shared" si="96"/>
        <v>795.94179000079203</v>
      </c>
      <c r="I683" s="3">
        <f ca="1">SLOPE(E683:OFFSET(E683,-$F$3+1,0),A683:OFFSET(A683,-$F$3+1,0))</f>
        <v>1.8894947848917817E-2</v>
      </c>
      <c r="J683" s="3">
        <f ca="1">IF(E683&gt;MAX(E682:OFFSET(E682,-$F$3+1,0)),1,IF(E683&lt;MIN(E682:OFFSET(E682,-$F$3+1,0)),-1,J682))</f>
        <v>1</v>
      </c>
      <c r="K683" s="6">
        <f t="shared" ca="1" si="98"/>
        <v>1</v>
      </c>
      <c r="L683" s="6">
        <f t="shared" ca="1" si="99"/>
        <v>-1</v>
      </c>
      <c r="M683" s="6">
        <f t="shared" si="100"/>
        <v>1</v>
      </c>
      <c r="N683" s="6">
        <f t="shared" ca="1" si="101"/>
        <v>1</v>
      </c>
      <c r="O683" s="6">
        <f t="shared" ca="1" si="95"/>
        <v>1</v>
      </c>
      <c r="P683" s="8">
        <f t="shared" ca="1" si="103"/>
        <v>-15.25</v>
      </c>
      <c r="Q683" s="8">
        <f t="shared" ca="1" si="104"/>
        <v>-50.75</v>
      </c>
      <c r="R683" s="8">
        <f t="shared" si="105"/>
        <v>-16.75</v>
      </c>
      <c r="S683" s="8">
        <f t="shared" ca="1" si="106"/>
        <v>8.25</v>
      </c>
      <c r="T683" s="8">
        <f t="shared" ca="1" si="102"/>
        <v>-17.5</v>
      </c>
    </row>
    <row r="684" spans="1:20" x14ac:dyDescent="0.25">
      <c r="A684" s="1">
        <v>33857</v>
      </c>
      <c r="B684">
        <v>801.5</v>
      </c>
      <c r="C684">
        <v>806</v>
      </c>
      <c r="D684">
        <v>801</v>
      </c>
      <c r="E684">
        <v>804.25</v>
      </c>
      <c r="F684" s="3">
        <f t="shared" ca="1" si="97"/>
        <v>1.75</v>
      </c>
      <c r="G684" s="5">
        <f ca="1">AVERAGE(E684:OFFSET(E684,-$F$3+1,0))</f>
        <v>797.65156249999995</v>
      </c>
      <c r="H684" s="4">
        <f t="shared" si="96"/>
        <v>796.04499757842189</v>
      </c>
      <c r="I684" s="3">
        <f ca="1">SLOPE(E684:OFFSET(E684,-$F$3+1,0),A684:OFFSET(A684,-$F$3+1,0))</f>
        <v>2.0639160816896002E-2</v>
      </c>
      <c r="J684" s="3">
        <f ca="1">IF(E684&gt;MAX(E683:OFFSET(E683,-$F$3+1,0)),1,IF(E684&lt;MIN(E683:OFFSET(E683,-$F$3+1,0)),-1,J683))</f>
        <v>1</v>
      </c>
      <c r="K684" s="6">
        <f t="shared" ca="1" si="98"/>
        <v>1</v>
      </c>
      <c r="L684" s="6">
        <f t="shared" ca="1" si="99"/>
        <v>1</v>
      </c>
      <c r="M684" s="6">
        <f t="shared" si="100"/>
        <v>1</v>
      </c>
      <c r="N684" s="6">
        <f t="shared" ca="1" si="101"/>
        <v>1</v>
      </c>
      <c r="O684" s="6">
        <f t="shared" ca="1" si="95"/>
        <v>1</v>
      </c>
      <c r="P684" s="8">
        <f t="shared" ca="1" si="103"/>
        <v>-12.25</v>
      </c>
      <c r="Q684" s="8">
        <f t="shared" ca="1" si="104"/>
        <v>-53.75</v>
      </c>
      <c r="R684" s="8">
        <f t="shared" si="105"/>
        <v>-13.75</v>
      </c>
      <c r="S684" s="8">
        <f t="shared" ca="1" si="106"/>
        <v>11.25</v>
      </c>
      <c r="T684" s="8">
        <f t="shared" ca="1" si="102"/>
        <v>-17.75</v>
      </c>
    </row>
    <row r="685" spans="1:20" x14ac:dyDescent="0.25">
      <c r="A685" s="1">
        <v>33858</v>
      </c>
      <c r="B685">
        <v>804.5</v>
      </c>
      <c r="C685">
        <v>805.25</v>
      </c>
      <c r="D685">
        <v>803.25</v>
      </c>
      <c r="E685">
        <v>804</v>
      </c>
      <c r="F685" s="3">
        <f t="shared" ca="1" si="97"/>
        <v>1.75</v>
      </c>
      <c r="G685" s="5">
        <f ca="1">AVERAGE(E685:OFFSET(E685,-$F$3+1,0))</f>
        <v>797.66093750000005</v>
      </c>
      <c r="H685" s="4">
        <f t="shared" si="96"/>
        <v>796.14381748428002</v>
      </c>
      <c r="I685" s="3">
        <f ca="1">SLOPE(E685:OFFSET(E685,-$F$3+1,0),A685:OFFSET(A685,-$F$3+1,0))</f>
        <v>2.2466693046121648E-2</v>
      </c>
      <c r="J685" s="3">
        <f ca="1">IF(E685&gt;MAX(E684:OFFSET(E684,-$F$3+1,0)),1,IF(E685&lt;MIN(E684:OFFSET(E684,-$F$3+1,0)),-1,J684))</f>
        <v>1</v>
      </c>
      <c r="K685" s="6">
        <f t="shared" ca="1" si="98"/>
        <v>-1</v>
      </c>
      <c r="L685" s="6">
        <f t="shared" ca="1" si="99"/>
        <v>1</v>
      </c>
      <c r="M685" s="6">
        <f t="shared" si="100"/>
        <v>1</v>
      </c>
      <c r="N685" s="6">
        <f t="shared" ca="1" si="101"/>
        <v>1</v>
      </c>
      <c r="O685" s="6">
        <f t="shared" ca="1" si="95"/>
        <v>1</v>
      </c>
      <c r="P685" s="8">
        <f t="shared" ca="1" si="103"/>
        <v>-12.5</v>
      </c>
      <c r="Q685" s="8">
        <f t="shared" ca="1" si="104"/>
        <v>-54</v>
      </c>
      <c r="R685" s="8">
        <f t="shared" si="105"/>
        <v>-14</v>
      </c>
      <c r="S685" s="8">
        <f t="shared" ca="1" si="106"/>
        <v>11</v>
      </c>
      <c r="T685" s="8">
        <f t="shared" ca="1" si="102"/>
        <v>-12</v>
      </c>
    </row>
    <row r="686" spans="1:20" x14ac:dyDescent="0.25">
      <c r="A686" s="1">
        <v>33861</v>
      </c>
      <c r="B686">
        <v>807.5</v>
      </c>
      <c r="C686">
        <v>810</v>
      </c>
      <c r="D686">
        <v>806.75</v>
      </c>
      <c r="E686">
        <v>809.75</v>
      </c>
      <c r="F686" s="3">
        <f t="shared" ca="1" si="97"/>
        <v>7.5</v>
      </c>
      <c r="G686" s="5">
        <f ca="1">AVERAGE(E686:OFFSET(E686,-$F$3+1,0))</f>
        <v>797.70781250000005</v>
      </c>
      <c r="H686" s="4">
        <f t="shared" si="96"/>
        <v>796.31283838509637</v>
      </c>
      <c r="I686" s="3">
        <f ca="1">SLOPE(E686:OFFSET(E686,-$F$3+1,0),A686:OFFSET(A686,-$F$3+1,0))</f>
        <v>2.516813459105088E-2</v>
      </c>
      <c r="J686" s="3">
        <f ca="1">IF(E686&gt;MAX(E685:OFFSET(E685,-$F$3+1,0)),1,IF(E686&lt;MIN(E685:OFFSET(E685,-$F$3+1,0)),-1,J685))</f>
        <v>1</v>
      </c>
      <c r="K686" s="6">
        <f t="shared" ca="1" si="98"/>
        <v>1</v>
      </c>
      <c r="L686" s="6">
        <f t="shared" ca="1" si="99"/>
        <v>1</v>
      </c>
      <c r="M686" s="6">
        <f t="shared" si="100"/>
        <v>1</v>
      </c>
      <c r="N686" s="6">
        <f t="shared" ca="1" si="101"/>
        <v>1</v>
      </c>
      <c r="O686" s="6">
        <f t="shared" ca="1" si="95"/>
        <v>1</v>
      </c>
      <c r="P686" s="8">
        <f t="shared" ca="1" si="103"/>
        <v>-18.25</v>
      </c>
      <c r="Q686" s="8">
        <f t="shared" ca="1" si="104"/>
        <v>-48.25</v>
      </c>
      <c r="R686" s="8">
        <f t="shared" si="105"/>
        <v>-8.25</v>
      </c>
      <c r="S686" s="8">
        <f t="shared" ca="1" si="106"/>
        <v>16.75</v>
      </c>
      <c r="T686" s="8">
        <f t="shared" ca="1" si="102"/>
        <v>-17.25</v>
      </c>
    </row>
    <row r="687" spans="1:20" x14ac:dyDescent="0.25">
      <c r="A687" s="1">
        <v>33862</v>
      </c>
      <c r="B687">
        <v>807.75</v>
      </c>
      <c r="C687">
        <v>808.25</v>
      </c>
      <c r="D687">
        <v>804.25</v>
      </c>
      <c r="E687">
        <v>804.5</v>
      </c>
      <c r="F687" s="3">
        <f t="shared" ca="1" si="97"/>
        <v>6.75</v>
      </c>
      <c r="G687" s="5">
        <f ca="1">AVERAGE(E687:OFFSET(E687,-$F$3+1,0))</f>
        <v>797.72187499999995</v>
      </c>
      <c r="H687" s="4">
        <f t="shared" si="96"/>
        <v>796.41454225608891</v>
      </c>
      <c r="I687" s="3">
        <f ca="1">SLOPE(E687:OFFSET(E687,-$F$3+1,0),A687:OFFSET(A687,-$F$3+1,0))</f>
        <v>2.7001843729942406E-2</v>
      </c>
      <c r="J687" s="3">
        <f ca="1">IF(E687&gt;MAX(E686:OFFSET(E686,-$F$3+1,0)),1,IF(E687&lt;MIN(E686:OFFSET(E686,-$F$3+1,0)),-1,J686))</f>
        <v>1</v>
      </c>
      <c r="K687" s="6">
        <f t="shared" ca="1" si="98"/>
        <v>-1</v>
      </c>
      <c r="L687" s="6">
        <f t="shared" ca="1" si="99"/>
        <v>1</v>
      </c>
      <c r="M687" s="6">
        <f t="shared" si="100"/>
        <v>1</v>
      </c>
      <c r="N687" s="6">
        <f t="shared" ca="1" si="101"/>
        <v>1</v>
      </c>
      <c r="O687" s="6">
        <f t="shared" ca="1" si="95"/>
        <v>1</v>
      </c>
      <c r="P687" s="8">
        <f t="shared" ca="1" si="103"/>
        <v>-23.5</v>
      </c>
      <c r="Q687" s="8">
        <f t="shared" ca="1" si="104"/>
        <v>-53.5</v>
      </c>
      <c r="R687" s="8">
        <f t="shared" si="105"/>
        <v>-13.5</v>
      </c>
      <c r="S687" s="8">
        <f t="shared" ca="1" si="106"/>
        <v>11.5</v>
      </c>
      <c r="T687" s="8">
        <f t="shared" ca="1" si="102"/>
        <v>-17.25</v>
      </c>
    </row>
    <row r="688" spans="1:20" x14ac:dyDescent="0.25">
      <c r="A688" s="1">
        <v>33863</v>
      </c>
      <c r="B688">
        <v>802.25</v>
      </c>
      <c r="C688">
        <v>807.75</v>
      </c>
      <c r="D688">
        <v>801.75</v>
      </c>
      <c r="E688">
        <v>804.5</v>
      </c>
      <c r="F688" s="3">
        <f t="shared" ca="1" si="97"/>
        <v>5.75</v>
      </c>
      <c r="G688" s="5">
        <f ca="1">AVERAGE(E688:OFFSET(E688,-$F$3+1,0))</f>
        <v>797.76406250000002</v>
      </c>
      <c r="H688" s="4">
        <f t="shared" si="96"/>
        <v>796.51498272495735</v>
      </c>
      <c r="I688" s="3">
        <f ca="1">SLOPE(E688:OFFSET(E688,-$F$3+1,0),A688:OFFSET(A688,-$F$3+1,0))</f>
        <v>2.8100928322494223E-2</v>
      </c>
      <c r="J688" s="3">
        <f ca="1">IF(E688&gt;MAX(E687:OFFSET(E687,-$F$3+1,0)),1,IF(E688&lt;MIN(E687:OFFSET(E687,-$F$3+1,0)),-1,J687))</f>
        <v>1</v>
      </c>
      <c r="K688" s="6">
        <f t="shared" ca="1" si="98"/>
        <v>-1</v>
      </c>
      <c r="L688" s="6">
        <f t="shared" ca="1" si="99"/>
        <v>1</v>
      </c>
      <c r="M688" s="6">
        <f t="shared" si="100"/>
        <v>1</v>
      </c>
      <c r="N688" s="6">
        <f t="shared" ca="1" si="101"/>
        <v>1</v>
      </c>
      <c r="O688" s="6">
        <f t="shared" ca="1" si="95"/>
        <v>1</v>
      </c>
      <c r="P688" s="8">
        <f t="shared" ca="1" si="103"/>
        <v>-23.5</v>
      </c>
      <c r="Q688" s="8">
        <f t="shared" ca="1" si="104"/>
        <v>-53.5</v>
      </c>
      <c r="R688" s="8">
        <f t="shared" si="105"/>
        <v>-13.5</v>
      </c>
      <c r="S688" s="8">
        <f t="shared" ca="1" si="106"/>
        <v>11.5</v>
      </c>
      <c r="T688" s="8">
        <f t="shared" ca="1" si="102"/>
        <v>-17</v>
      </c>
    </row>
    <row r="689" spans="1:20" x14ac:dyDescent="0.25">
      <c r="A689" s="1">
        <v>33864</v>
      </c>
      <c r="B689">
        <v>805.75</v>
      </c>
      <c r="C689">
        <v>806.25</v>
      </c>
      <c r="D689">
        <v>803.75</v>
      </c>
      <c r="E689">
        <v>804.75</v>
      </c>
      <c r="F689" s="3">
        <f t="shared" ca="1" si="97"/>
        <v>9.5</v>
      </c>
      <c r="G689" s="5">
        <f ca="1">AVERAGE(E689:OFFSET(E689,-$F$3+1,0))</f>
        <v>797.80156250000005</v>
      </c>
      <c r="H689" s="4">
        <f t="shared" si="96"/>
        <v>796.61728107620013</v>
      </c>
      <c r="I689" s="3">
        <f ca="1">SLOPE(E689:OFFSET(E689,-$F$3+1,0),A689:OFFSET(A689,-$F$3+1,0))</f>
        <v>2.9394793301611231E-2</v>
      </c>
      <c r="J689" s="3">
        <f ca="1">IF(E689&gt;MAX(E688:OFFSET(E688,-$F$3+1,0)),1,IF(E689&lt;MIN(E688:OFFSET(E688,-$F$3+1,0)),-1,J688))</f>
        <v>1</v>
      </c>
      <c r="K689" s="6">
        <f t="shared" ca="1" si="98"/>
        <v>1</v>
      </c>
      <c r="L689" s="6">
        <f t="shared" ca="1" si="99"/>
        <v>1</v>
      </c>
      <c r="M689" s="6">
        <f t="shared" si="100"/>
        <v>1</v>
      </c>
      <c r="N689" s="6">
        <f t="shared" ca="1" si="101"/>
        <v>1</v>
      </c>
      <c r="O689" s="6">
        <f t="shared" ca="1" si="95"/>
        <v>1</v>
      </c>
      <c r="P689" s="8">
        <f t="shared" ca="1" si="103"/>
        <v>-23.75</v>
      </c>
      <c r="Q689" s="8">
        <f t="shared" ca="1" si="104"/>
        <v>-53.25</v>
      </c>
      <c r="R689" s="8">
        <f t="shared" si="105"/>
        <v>-13.25</v>
      </c>
      <c r="S689" s="8">
        <f t="shared" ca="1" si="106"/>
        <v>11.75</v>
      </c>
      <c r="T689" s="8">
        <f t="shared" ca="1" si="102"/>
        <v>-13.5</v>
      </c>
    </row>
    <row r="690" spans="1:20" x14ac:dyDescent="0.25">
      <c r="A690" s="1">
        <v>33865</v>
      </c>
      <c r="B690">
        <v>805</v>
      </c>
      <c r="C690">
        <v>808.5</v>
      </c>
      <c r="D690">
        <v>804.75</v>
      </c>
      <c r="E690">
        <v>808.25</v>
      </c>
      <c r="F690" s="3">
        <f t="shared" ca="1" si="97"/>
        <v>12</v>
      </c>
      <c r="G690" s="5">
        <f ca="1">AVERAGE(E690:OFFSET(E690,-$F$3+1,0))</f>
        <v>797.8828125</v>
      </c>
      <c r="H690" s="4">
        <f t="shared" si="96"/>
        <v>796.76178690134054</v>
      </c>
      <c r="I690" s="3">
        <f ca="1">SLOPE(E690:OFFSET(E690,-$F$3+1,0),A690:OFFSET(A690,-$F$3+1,0))</f>
        <v>3.0667234641443344E-2</v>
      </c>
      <c r="J690" s="3">
        <f ca="1">IF(E690&gt;MAX(E689:OFFSET(E689,-$F$3+1,0)),1,IF(E690&lt;MIN(E689:OFFSET(E689,-$F$3+1,0)),-1,J689))</f>
        <v>1</v>
      </c>
      <c r="K690" s="6">
        <f t="shared" ca="1" si="98"/>
        <v>1</v>
      </c>
      <c r="L690" s="6">
        <f t="shared" ca="1" si="99"/>
        <v>1</v>
      </c>
      <c r="M690" s="6">
        <f t="shared" si="100"/>
        <v>1</v>
      </c>
      <c r="N690" s="6">
        <f t="shared" ca="1" si="101"/>
        <v>1</v>
      </c>
      <c r="O690" s="6">
        <f t="shared" ref="O690:O753" ca="1" si="107">J690</f>
        <v>1</v>
      </c>
      <c r="P690" s="8">
        <f t="shared" ca="1" si="103"/>
        <v>-20.25</v>
      </c>
      <c r="Q690" s="8">
        <f t="shared" ca="1" si="104"/>
        <v>-49.75</v>
      </c>
      <c r="R690" s="8">
        <f t="shared" si="105"/>
        <v>-9.75</v>
      </c>
      <c r="S690" s="8">
        <f t="shared" ca="1" si="106"/>
        <v>15.25</v>
      </c>
      <c r="T690" s="8">
        <f t="shared" ca="1" si="102"/>
        <v>-14.75</v>
      </c>
    </row>
    <row r="691" spans="1:20" x14ac:dyDescent="0.25">
      <c r="A691" s="1">
        <v>33868</v>
      </c>
      <c r="B691">
        <v>807.5</v>
      </c>
      <c r="C691">
        <v>808</v>
      </c>
      <c r="D691">
        <v>805.75</v>
      </c>
      <c r="E691">
        <v>807</v>
      </c>
      <c r="F691" s="3">
        <f t="shared" ca="1" si="97"/>
        <v>6.5</v>
      </c>
      <c r="G691" s="5">
        <f ca="1">AVERAGE(E691:OFFSET(E691,-$F$3+1,0))</f>
        <v>797.95</v>
      </c>
      <c r="H691" s="4">
        <f t="shared" si="96"/>
        <v>796.88896967275241</v>
      </c>
      <c r="I691" s="3">
        <f ca="1">SLOPE(E691:OFFSET(E691,-$F$3+1,0),A691:OFFSET(A691,-$F$3+1,0))</f>
        <v>3.1869907370862587E-2</v>
      </c>
      <c r="J691" s="3">
        <f ca="1">IF(E691&gt;MAX(E690:OFFSET(E690,-$F$3+1,0)),1,IF(E691&lt;MIN(E690:OFFSET(E690,-$F$3+1,0)),-1,J690))</f>
        <v>1</v>
      </c>
      <c r="K691" s="6">
        <f t="shared" ca="1" si="98"/>
        <v>-1</v>
      </c>
      <c r="L691" s="6">
        <f t="shared" ca="1" si="99"/>
        <v>1</v>
      </c>
      <c r="M691" s="6">
        <f t="shared" si="100"/>
        <v>1</v>
      </c>
      <c r="N691" s="6">
        <f t="shared" ca="1" si="101"/>
        <v>1</v>
      </c>
      <c r="O691" s="6">
        <f t="shared" ca="1" si="107"/>
        <v>1</v>
      </c>
      <c r="P691" s="8">
        <f t="shared" ca="1" si="103"/>
        <v>-21.5</v>
      </c>
      <c r="Q691" s="8">
        <f t="shared" ca="1" si="104"/>
        <v>-51</v>
      </c>
      <c r="R691" s="8">
        <f t="shared" si="105"/>
        <v>-11</v>
      </c>
      <c r="S691" s="8">
        <f t="shared" ca="1" si="106"/>
        <v>14</v>
      </c>
      <c r="T691" s="8">
        <f t="shared" ca="1" si="102"/>
        <v>-19.75</v>
      </c>
    </row>
    <row r="692" spans="1:20" x14ac:dyDescent="0.25">
      <c r="A692" s="1">
        <v>33869</v>
      </c>
      <c r="B692">
        <v>806.25</v>
      </c>
      <c r="C692">
        <v>807</v>
      </c>
      <c r="D692">
        <v>801.5</v>
      </c>
      <c r="E692">
        <v>802</v>
      </c>
      <c r="F692" s="3">
        <f t="shared" ca="1" si="97"/>
        <v>1.5</v>
      </c>
      <c r="G692" s="5">
        <f ca="1">AVERAGE(E692:OFFSET(E692,-$F$3+1,0))</f>
        <v>797.95937500000002</v>
      </c>
      <c r="H692" s="4">
        <f t="shared" si="96"/>
        <v>796.95246073271824</v>
      </c>
      <c r="I692" s="3">
        <f ca="1">SLOPE(E692:OFFSET(E692,-$F$3+1,0),A692:OFFSET(A692,-$F$3+1,0))</f>
        <v>3.293561337728905E-2</v>
      </c>
      <c r="J692" s="3">
        <f ca="1">IF(E692&gt;MAX(E691:OFFSET(E691,-$F$3+1,0)),1,IF(E692&lt;MIN(E691:OFFSET(E691,-$F$3+1,0)),-1,J691))</f>
        <v>1</v>
      </c>
      <c r="K692" s="6">
        <f t="shared" ca="1" si="98"/>
        <v>-1</v>
      </c>
      <c r="L692" s="6">
        <f t="shared" ca="1" si="99"/>
        <v>1</v>
      </c>
      <c r="M692" s="6">
        <f t="shared" si="100"/>
        <v>1</v>
      </c>
      <c r="N692" s="6">
        <f t="shared" ca="1" si="101"/>
        <v>1</v>
      </c>
      <c r="O692" s="6">
        <f t="shared" ca="1" si="107"/>
        <v>1</v>
      </c>
      <c r="P692" s="8">
        <f t="shared" ca="1" si="103"/>
        <v>-16.5</v>
      </c>
      <c r="Q692" s="8">
        <f t="shared" ca="1" si="104"/>
        <v>-56</v>
      </c>
      <c r="R692" s="8">
        <f t="shared" si="105"/>
        <v>-16</v>
      </c>
      <c r="S692" s="8">
        <f t="shared" ca="1" si="106"/>
        <v>9</v>
      </c>
      <c r="T692" s="8">
        <f t="shared" ca="1" si="102"/>
        <v>-19.5</v>
      </c>
    </row>
    <row r="693" spans="1:20" x14ac:dyDescent="0.25">
      <c r="A693" s="1">
        <v>33870</v>
      </c>
      <c r="B693">
        <v>802.5</v>
      </c>
      <c r="C693">
        <v>803</v>
      </c>
      <c r="D693">
        <v>800.25</v>
      </c>
      <c r="E693">
        <v>802.25</v>
      </c>
      <c r="F693" s="3">
        <f t="shared" ca="1" si="97"/>
        <v>1</v>
      </c>
      <c r="G693" s="5">
        <f ca="1">AVERAGE(E693:OFFSET(E693,-$F$3+1,0))</f>
        <v>797.97031249999998</v>
      </c>
      <c r="H693" s="4">
        <f t="shared" si="96"/>
        <v>797.01826867392674</v>
      </c>
      <c r="I693" s="3">
        <f ca="1">SLOPE(E693:OFFSET(E693,-$F$3+1,0),A693:OFFSET(A693,-$F$3+1,0))</f>
        <v>3.4047060012035647E-2</v>
      </c>
      <c r="J693" s="3">
        <f ca="1">IF(E693&gt;MAX(E692:OFFSET(E692,-$F$3+1,0)),1,IF(E693&lt;MIN(E692:OFFSET(E692,-$F$3+1,0)),-1,J692))</f>
        <v>1</v>
      </c>
      <c r="K693" s="6">
        <f t="shared" ca="1" si="98"/>
        <v>-1</v>
      </c>
      <c r="L693" s="6">
        <f t="shared" ca="1" si="99"/>
        <v>1</v>
      </c>
      <c r="M693" s="6">
        <f t="shared" si="100"/>
        <v>1</v>
      </c>
      <c r="N693" s="6">
        <f t="shared" ca="1" si="101"/>
        <v>1</v>
      </c>
      <c r="O693" s="6">
        <f t="shared" ca="1" si="107"/>
        <v>1</v>
      </c>
      <c r="P693" s="8">
        <f t="shared" ca="1" si="103"/>
        <v>-16.75</v>
      </c>
      <c r="Q693" s="8">
        <f t="shared" ca="1" si="104"/>
        <v>-55.75</v>
      </c>
      <c r="R693" s="8">
        <f t="shared" si="105"/>
        <v>-15.75</v>
      </c>
      <c r="S693" s="8">
        <f t="shared" ca="1" si="106"/>
        <v>9.25</v>
      </c>
      <c r="T693" s="8">
        <f t="shared" ca="1" si="102"/>
        <v>-18.25</v>
      </c>
    </row>
    <row r="694" spans="1:20" x14ac:dyDescent="0.25">
      <c r="A694" s="1">
        <v>33871</v>
      </c>
      <c r="B694">
        <v>803.5</v>
      </c>
      <c r="C694">
        <v>804.25</v>
      </c>
      <c r="D694">
        <v>802.25</v>
      </c>
      <c r="E694">
        <v>803.5</v>
      </c>
      <c r="F694" s="3">
        <f t="shared" ca="1" si="97"/>
        <v>4.5</v>
      </c>
      <c r="G694" s="5">
        <f ca="1">AVERAGE(E694:OFFSET(E694,-$F$3+1,0))</f>
        <v>797.984375</v>
      </c>
      <c r="H694" s="4">
        <f t="shared" si="96"/>
        <v>797.09878707549285</v>
      </c>
      <c r="I694" s="3">
        <f ca="1">SLOPE(E694:OFFSET(E694,-$F$3+1,0),A694:OFFSET(A694,-$F$3+1,0))</f>
        <v>3.5488640744006025E-2</v>
      </c>
      <c r="J694" s="3">
        <f ca="1">IF(E694&gt;MAX(E693:OFFSET(E693,-$F$3+1,0)),1,IF(E694&lt;MIN(E693:OFFSET(E693,-$F$3+1,0)),-1,J693))</f>
        <v>1</v>
      </c>
      <c r="K694" s="6">
        <f t="shared" ca="1" si="98"/>
        <v>1</v>
      </c>
      <c r="L694" s="6">
        <f t="shared" ca="1" si="99"/>
        <v>1</v>
      </c>
      <c r="M694" s="6">
        <f t="shared" si="100"/>
        <v>1</v>
      </c>
      <c r="N694" s="6">
        <f t="shared" ca="1" si="101"/>
        <v>1</v>
      </c>
      <c r="O694" s="6">
        <f t="shared" ca="1" si="107"/>
        <v>1</v>
      </c>
      <c r="P694" s="8">
        <f t="shared" ca="1" si="103"/>
        <v>-18</v>
      </c>
      <c r="Q694" s="8">
        <f t="shared" ca="1" si="104"/>
        <v>-54.5</v>
      </c>
      <c r="R694" s="8">
        <f t="shared" si="105"/>
        <v>-14.5</v>
      </c>
      <c r="S694" s="8">
        <f t="shared" ca="1" si="106"/>
        <v>10.5</v>
      </c>
      <c r="T694" s="8">
        <f t="shared" ca="1" si="102"/>
        <v>-22.75</v>
      </c>
    </row>
    <row r="695" spans="1:20" x14ac:dyDescent="0.25">
      <c r="A695" s="1">
        <v>33872</v>
      </c>
      <c r="B695">
        <v>802.75</v>
      </c>
      <c r="C695">
        <v>803</v>
      </c>
      <c r="D695">
        <v>797.25</v>
      </c>
      <c r="E695">
        <v>799</v>
      </c>
      <c r="F695" s="3">
        <f t="shared" ca="1" si="97"/>
        <v>-1.75</v>
      </c>
      <c r="G695" s="5">
        <f ca="1">AVERAGE(E695:OFFSET(E695,-$F$3+1,0))</f>
        <v>797.984375</v>
      </c>
      <c r="H695" s="4">
        <f t="shared" si="96"/>
        <v>797.12240462735008</v>
      </c>
      <c r="I695" s="3">
        <f ca="1">SLOPE(E695:OFFSET(E695,-$F$3+1,0),A695:OFFSET(A695,-$F$3+1,0))</f>
        <v>3.5842631661793176E-2</v>
      </c>
      <c r="J695" s="3">
        <f ca="1">IF(E695&gt;MAX(E694:OFFSET(E694,-$F$3+1,0)),1,IF(E695&lt;MIN(E694:OFFSET(E694,-$F$3+1,0)),-1,J694))</f>
        <v>1</v>
      </c>
      <c r="K695" s="6">
        <f t="shared" ca="1" si="98"/>
        <v>-1</v>
      </c>
      <c r="L695" s="6">
        <f t="shared" ca="1" si="99"/>
        <v>-1</v>
      </c>
      <c r="M695" s="6">
        <f t="shared" si="100"/>
        <v>1</v>
      </c>
      <c r="N695" s="6">
        <f t="shared" ca="1" si="101"/>
        <v>1</v>
      </c>
      <c r="O695" s="6">
        <f t="shared" ca="1" si="107"/>
        <v>1</v>
      </c>
      <c r="P695" s="8">
        <f t="shared" ca="1" si="103"/>
        <v>-22.5</v>
      </c>
      <c r="Q695" s="8">
        <f t="shared" ca="1" si="104"/>
        <v>-59</v>
      </c>
      <c r="R695" s="8">
        <f t="shared" si="105"/>
        <v>-19</v>
      </c>
      <c r="S695" s="8">
        <f t="shared" ca="1" si="106"/>
        <v>6</v>
      </c>
      <c r="T695" s="8">
        <f t="shared" ca="1" si="102"/>
        <v>-20.25</v>
      </c>
    </row>
    <row r="696" spans="1:20" x14ac:dyDescent="0.25">
      <c r="A696" s="1">
        <v>33875</v>
      </c>
      <c r="B696">
        <v>798.25</v>
      </c>
      <c r="C696">
        <v>801.75</v>
      </c>
      <c r="D696">
        <v>797.75</v>
      </c>
      <c r="E696">
        <v>801.5</v>
      </c>
      <c r="F696" s="3">
        <f t="shared" ca="1" si="97"/>
        <v>0.25</v>
      </c>
      <c r="G696" s="5">
        <f ca="1">AVERAGE(E696:OFFSET(E696,-$F$3+1,0))</f>
        <v>797.98906250000005</v>
      </c>
      <c r="H696" s="4">
        <f t="shared" si="96"/>
        <v>797.17678469409111</v>
      </c>
      <c r="I696" s="3">
        <f ca="1">SLOPE(E696:OFFSET(E696,-$F$3+1,0),A696:OFFSET(A696,-$F$3+1,0))</f>
        <v>3.6851843463507464E-2</v>
      </c>
      <c r="J696" s="3">
        <f ca="1">IF(E696&gt;MAX(E695:OFFSET(E695,-$F$3+1,0)),1,IF(E696&lt;MIN(E695:OFFSET(E695,-$F$3+1,0)),-1,J695))</f>
        <v>1</v>
      </c>
      <c r="K696" s="6">
        <f t="shared" ca="1" si="98"/>
        <v>1</v>
      </c>
      <c r="L696" s="6">
        <f t="shared" ca="1" si="99"/>
        <v>1</v>
      </c>
      <c r="M696" s="6">
        <f t="shared" si="100"/>
        <v>1</v>
      </c>
      <c r="N696" s="6">
        <f t="shared" ca="1" si="101"/>
        <v>1</v>
      </c>
      <c r="O696" s="6">
        <f t="shared" ca="1" si="107"/>
        <v>1</v>
      </c>
      <c r="P696" s="8">
        <f t="shared" ca="1" si="103"/>
        <v>-25</v>
      </c>
      <c r="Q696" s="8">
        <f t="shared" ca="1" si="104"/>
        <v>-61.5</v>
      </c>
      <c r="R696" s="8">
        <f t="shared" si="105"/>
        <v>-16.5</v>
      </c>
      <c r="S696" s="8">
        <f t="shared" ca="1" si="106"/>
        <v>8.5</v>
      </c>
      <c r="T696" s="8">
        <f t="shared" ca="1" si="102"/>
        <v>-19.75</v>
      </c>
    </row>
    <row r="697" spans="1:20" x14ac:dyDescent="0.25">
      <c r="A697" s="1">
        <v>33876</v>
      </c>
      <c r="B697">
        <v>801</v>
      </c>
      <c r="C697">
        <v>802.5</v>
      </c>
      <c r="D697">
        <v>799.75</v>
      </c>
      <c r="E697">
        <v>802</v>
      </c>
      <c r="F697" s="3">
        <f t="shared" ca="1" si="97"/>
        <v>-3</v>
      </c>
      <c r="G697" s="5">
        <f ca="1">AVERAGE(E697:OFFSET(E697,-$F$3+1,0))</f>
        <v>797.99374999999998</v>
      </c>
      <c r="H697" s="4">
        <f t="shared" si="96"/>
        <v>797.2367004121769</v>
      </c>
      <c r="I697" s="3">
        <f ca="1">SLOPE(E697:OFFSET(E697,-$F$3+1,0),A697:OFFSET(A697,-$F$3+1,0))</f>
        <v>3.8031998128645543E-2</v>
      </c>
      <c r="J697" s="3">
        <f ca="1">IF(E697&gt;MAX(E696:OFFSET(E696,-$F$3+1,0)),1,IF(E697&lt;MIN(E696:OFFSET(E696,-$F$3+1,0)),-1,J696))</f>
        <v>1</v>
      </c>
      <c r="K697" s="6">
        <f t="shared" ca="1" si="98"/>
        <v>-1</v>
      </c>
      <c r="L697" s="6">
        <f t="shared" ca="1" si="99"/>
        <v>1</v>
      </c>
      <c r="M697" s="6">
        <f t="shared" si="100"/>
        <v>1</v>
      </c>
      <c r="N697" s="6">
        <f t="shared" ca="1" si="101"/>
        <v>1</v>
      </c>
      <c r="O697" s="6">
        <f t="shared" ca="1" si="107"/>
        <v>1</v>
      </c>
      <c r="P697" s="8">
        <f t="shared" ca="1" si="103"/>
        <v>-24.5</v>
      </c>
      <c r="Q697" s="8">
        <f t="shared" ca="1" si="104"/>
        <v>-61</v>
      </c>
      <c r="R697" s="8">
        <f t="shared" si="105"/>
        <v>-16</v>
      </c>
      <c r="S697" s="8">
        <f t="shared" ca="1" si="106"/>
        <v>9</v>
      </c>
      <c r="T697" s="8">
        <f t="shared" ca="1" si="102"/>
        <v>-19</v>
      </c>
    </row>
    <row r="698" spans="1:20" x14ac:dyDescent="0.25">
      <c r="A698" s="1">
        <v>33877</v>
      </c>
      <c r="B698">
        <v>801.5</v>
      </c>
      <c r="C698">
        <v>803.25</v>
      </c>
      <c r="D698">
        <v>801</v>
      </c>
      <c r="E698">
        <v>802.75</v>
      </c>
      <c r="F698" s="3">
        <f t="shared" ca="1" si="97"/>
        <v>1.75</v>
      </c>
      <c r="G698" s="5">
        <f ca="1">AVERAGE(E698:OFFSET(E698,-$F$3+1,0))</f>
        <v>797.97968749999995</v>
      </c>
      <c r="H698" s="4">
        <f t="shared" si="96"/>
        <v>797.30518860581446</v>
      </c>
      <c r="I698" s="3">
        <f ca="1">SLOPE(E698:OFFSET(E698,-$F$3+1,0),A698:OFFSET(A698,-$F$3+1,0))</f>
        <v>3.9958223207059114E-2</v>
      </c>
      <c r="J698" s="3">
        <f ca="1">IF(E698&gt;MAX(E697:OFFSET(E697,-$F$3+1,0)),1,IF(E698&lt;MIN(E697:OFFSET(E697,-$F$3+1,0)),-1,J697))</f>
        <v>1</v>
      </c>
      <c r="K698" s="6">
        <f t="shared" ca="1" si="98"/>
        <v>1</v>
      </c>
      <c r="L698" s="6">
        <f t="shared" ca="1" si="99"/>
        <v>-1</v>
      </c>
      <c r="M698" s="6">
        <f t="shared" si="100"/>
        <v>1</v>
      </c>
      <c r="N698" s="6">
        <f t="shared" ca="1" si="101"/>
        <v>1</v>
      </c>
      <c r="O698" s="6">
        <f t="shared" ca="1" si="107"/>
        <v>1</v>
      </c>
      <c r="P698" s="8">
        <f t="shared" ca="1" si="103"/>
        <v>-25.25</v>
      </c>
      <c r="Q698" s="8">
        <f t="shared" ca="1" si="104"/>
        <v>-60.25</v>
      </c>
      <c r="R698" s="8">
        <f t="shared" si="105"/>
        <v>-15.25</v>
      </c>
      <c r="S698" s="8">
        <f t="shared" ca="1" si="106"/>
        <v>9.75</v>
      </c>
      <c r="T698" s="8">
        <f t="shared" ca="1" si="102"/>
        <v>-21.5</v>
      </c>
    </row>
    <row r="699" spans="1:20" x14ac:dyDescent="0.25">
      <c r="A699" s="1">
        <v>33878</v>
      </c>
      <c r="B699">
        <v>802.75</v>
      </c>
      <c r="C699">
        <v>803</v>
      </c>
      <c r="D699">
        <v>800</v>
      </c>
      <c r="E699">
        <v>800.25</v>
      </c>
      <c r="F699" s="3">
        <f t="shared" ca="1" si="97"/>
        <v>1.25</v>
      </c>
      <c r="G699" s="5">
        <f ca="1">AVERAGE(E699:OFFSET(E699,-$F$3+1,0))</f>
        <v>797.97500000000002</v>
      </c>
      <c r="H699" s="4">
        <f t="shared" si="96"/>
        <v>797.34177011381678</v>
      </c>
      <c r="I699" s="3">
        <f ca="1">SLOPE(E699:OFFSET(E699,-$F$3+1,0),A699:OFFSET(A699,-$F$3+1,0))</f>
        <v>4.0841754121055326E-2</v>
      </c>
      <c r="J699" s="3">
        <f ca="1">IF(E699&gt;MAX(E698:OFFSET(E698,-$F$3+1,0)),1,IF(E699&lt;MIN(E698:OFFSET(E698,-$F$3+1,0)),-1,J698))</f>
        <v>1</v>
      </c>
      <c r="K699" s="6">
        <f t="shared" ca="1" si="98"/>
        <v>-1</v>
      </c>
      <c r="L699" s="6">
        <f t="shared" ca="1" si="99"/>
        <v>-1</v>
      </c>
      <c r="M699" s="6">
        <f t="shared" si="100"/>
        <v>1</v>
      </c>
      <c r="N699" s="6">
        <f t="shared" ca="1" si="101"/>
        <v>1</v>
      </c>
      <c r="O699" s="6">
        <f t="shared" ca="1" si="107"/>
        <v>1</v>
      </c>
      <c r="P699" s="8">
        <f t="shared" ca="1" si="103"/>
        <v>-27.75</v>
      </c>
      <c r="Q699" s="8">
        <f t="shared" ca="1" si="104"/>
        <v>-57.75</v>
      </c>
      <c r="R699" s="8">
        <f t="shared" si="105"/>
        <v>-17.75</v>
      </c>
      <c r="S699" s="8">
        <f t="shared" ca="1" si="106"/>
        <v>7.25</v>
      </c>
      <c r="T699" s="8">
        <f t="shared" ca="1" si="102"/>
        <v>-27.25</v>
      </c>
    </row>
    <row r="700" spans="1:20" x14ac:dyDescent="0.25">
      <c r="A700" s="1">
        <v>33879</v>
      </c>
      <c r="B700">
        <v>800.75</v>
      </c>
      <c r="C700">
        <v>801.25</v>
      </c>
      <c r="D700">
        <v>793.75</v>
      </c>
      <c r="E700">
        <v>794.5</v>
      </c>
      <c r="F700" s="3">
        <f t="shared" ca="1" si="97"/>
        <v>-0.5</v>
      </c>
      <c r="G700" s="5">
        <f ca="1">AVERAGE(E700:OFFSET(E700,-$F$3+1,0))</f>
        <v>797.94687499999998</v>
      </c>
      <c r="H700" s="4">
        <f t="shared" si="96"/>
        <v>797.30646862171966</v>
      </c>
      <c r="I700" s="3">
        <f ca="1">SLOPE(E700:OFFSET(E700,-$F$3+1,0),A700:OFFSET(A700,-$F$3+1,0))</f>
        <v>4.0487556714954687E-2</v>
      </c>
      <c r="J700" s="3">
        <f ca="1">IF(E700&gt;MAX(E699:OFFSET(E699,-$F$3+1,0)),1,IF(E700&lt;MIN(E699:OFFSET(E699,-$F$3+1,0)),-1,J699))</f>
        <v>1</v>
      </c>
      <c r="K700" s="6">
        <f t="shared" ca="1" si="98"/>
        <v>-1</v>
      </c>
      <c r="L700" s="6">
        <f t="shared" ca="1" si="99"/>
        <v>-1</v>
      </c>
      <c r="M700" s="6">
        <f t="shared" si="100"/>
        <v>-1</v>
      </c>
      <c r="N700" s="6">
        <f t="shared" ca="1" si="101"/>
        <v>1</v>
      </c>
      <c r="O700" s="6">
        <f t="shared" ca="1" si="107"/>
        <v>1</v>
      </c>
      <c r="P700" s="8">
        <f t="shared" ca="1" si="103"/>
        <v>-22</v>
      </c>
      <c r="Q700" s="8">
        <f t="shared" ca="1" si="104"/>
        <v>-52</v>
      </c>
      <c r="R700" s="8">
        <f t="shared" si="105"/>
        <v>-23.5</v>
      </c>
      <c r="S700" s="8">
        <f t="shared" ca="1" si="106"/>
        <v>1.5</v>
      </c>
      <c r="T700" s="8">
        <f t="shared" ca="1" si="102"/>
        <v>-29</v>
      </c>
    </row>
    <row r="701" spans="1:20" x14ac:dyDescent="0.25">
      <c r="A701" s="1">
        <v>33882</v>
      </c>
      <c r="B701">
        <v>792.25</v>
      </c>
      <c r="C701">
        <v>793</v>
      </c>
      <c r="D701">
        <v>774.5</v>
      </c>
      <c r="E701">
        <v>792.75</v>
      </c>
      <c r="F701" s="3">
        <f t="shared" ca="1" si="97"/>
        <v>-3</v>
      </c>
      <c r="G701" s="5">
        <f ca="1">AVERAGE(E701:OFFSET(E701,-$F$3+1,0))</f>
        <v>797.93281249999995</v>
      </c>
      <c r="H701" s="4">
        <f t="shared" si="96"/>
        <v>797.2498665270399</v>
      </c>
      <c r="I701" s="3">
        <f ca="1">SLOPE(E701:OFFSET(E701,-$F$3+1,0),A701:OFFSET(A701,-$F$3+1,0))</f>
        <v>3.9144638717160569E-2</v>
      </c>
      <c r="J701" s="3">
        <f ca="1">IF(E701&gt;MAX(E700:OFFSET(E700,-$F$3+1,0)),1,IF(E701&lt;MIN(E700:OFFSET(E700,-$F$3+1,0)),-1,J700))</f>
        <v>1</v>
      </c>
      <c r="K701" s="6">
        <f t="shared" ca="1" si="98"/>
        <v>-1</v>
      </c>
      <c r="L701" s="6">
        <f t="shared" ca="1" si="99"/>
        <v>-1</v>
      </c>
      <c r="M701" s="6">
        <f t="shared" si="100"/>
        <v>-1</v>
      </c>
      <c r="N701" s="6">
        <f t="shared" ca="1" si="101"/>
        <v>1</v>
      </c>
      <c r="O701" s="6">
        <f t="shared" ca="1" si="107"/>
        <v>1</v>
      </c>
      <c r="P701" s="8">
        <f t="shared" ca="1" si="103"/>
        <v>-20.25</v>
      </c>
      <c r="Q701" s="8">
        <f t="shared" ca="1" si="104"/>
        <v>-50.25</v>
      </c>
      <c r="R701" s="8">
        <f t="shared" si="105"/>
        <v>-21.75</v>
      </c>
      <c r="S701" s="8">
        <f t="shared" ca="1" si="106"/>
        <v>-0.25</v>
      </c>
      <c r="T701" s="8">
        <f t="shared" ca="1" si="102"/>
        <v>-30</v>
      </c>
    </row>
    <row r="702" spans="1:20" x14ac:dyDescent="0.25">
      <c r="A702" s="1">
        <v>33883</v>
      </c>
      <c r="B702">
        <v>792</v>
      </c>
      <c r="C702">
        <v>793.5</v>
      </c>
      <c r="D702">
        <v>789.25</v>
      </c>
      <c r="E702">
        <v>791.75</v>
      </c>
      <c r="F702" s="3">
        <f t="shared" ca="1" si="97"/>
        <v>-8.75</v>
      </c>
      <c r="G702" s="5">
        <f ca="1">AVERAGE(E702:OFFSET(E702,-$F$3+1,0))</f>
        <v>797.90781249999998</v>
      </c>
      <c r="H702" s="4">
        <f t="shared" si="96"/>
        <v>797.18154520372264</v>
      </c>
      <c r="I702" s="3">
        <f ca="1">SLOPE(E702:OFFSET(E702,-$F$3+1,0),A702:OFFSET(A702,-$F$3+1,0))</f>
        <v>3.7780110297284585E-2</v>
      </c>
      <c r="J702" s="3">
        <f ca="1">IF(E702&gt;MAX(E701:OFFSET(E701,-$F$3+1,0)),1,IF(E702&lt;MIN(E701:OFFSET(E701,-$F$3+1,0)),-1,J701))</f>
        <v>1</v>
      </c>
      <c r="K702" s="6">
        <f t="shared" ca="1" si="98"/>
        <v>-1</v>
      </c>
      <c r="L702" s="6">
        <f t="shared" ca="1" si="99"/>
        <v>-1</v>
      </c>
      <c r="M702" s="6">
        <f t="shared" si="100"/>
        <v>-1</v>
      </c>
      <c r="N702" s="6">
        <f t="shared" ca="1" si="101"/>
        <v>1</v>
      </c>
      <c r="O702" s="6">
        <f t="shared" ca="1" si="107"/>
        <v>1</v>
      </c>
      <c r="P702" s="8">
        <f t="shared" ca="1" si="103"/>
        <v>-19.25</v>
      </c>
      <c r="Q702" s="8">
        <f t="shared" ca="1" si="104"/>
        <v>-49.25</v>
      </c>
      <c r="R702" s="8">
        <f t="shared" si="105"/>
        <v>-20.75</v>
      </c>
      <c r="S702" s="8">
        <f t="shared" ca="1" si="106"/>
        <v>-1.25</v>
      </c>
      <c r="T702" s="8">
        <f t="shared" ca="1" si="102"/>
        <v>-33.5</v>
      </c>
    </row>
    <row r="703" spans="1:20" x14ac:dyDescent="0.25">
      <c r="A703" s="1">
        <v>33884</v>
      </c>
      <c r="B703">
        <v>791.75</v>
      </c>
      <c r="C703">
        <v>793.25</v>
      </c>
      <c r="D703">
        <v>787.5</v>
      </c>
      <c r="E703">
        <v>788.25</v>
      </c>
      <c r="F703" s="3">
        <f t="shared" ca="1" si="97"/>
        <v>-10.75</v>
      </c>
      <c r="G703" s="5">
        <f ca="1">AVERAGE(E703:OFFSET(E703,-$F$3+1,0))</f>
        <v>797.83124999999995</v>
      </c>
      <c r="H703" s="4">
        <f t="shared" si="96"/>
        <v>797.07059433162669</v>
      </c>
      <c r="I703" s="3">
        <f ca="1">SLOPE(E703:OFFSET(E703,-$F$3+1,0),A703:OFFSET(A703,-$F$3+1,0))</f>
        <v>3.6648730324602079E-2</v>
      </c>
      <c r="J703" s="3">
        <f ca="1">IF(E703&gt;MAX(E702:OFFSET(E702,-$F$3+1,0)),1,IF(E703&lt;MIN(E702:OFFSET(E702,-$F$3+1,0)),-1,J702))</f>
        <v>1</v>
      </c>
      <c r="K703" s="6">
        <f t="shared" ca="1" si="98"/>
        <v>-1</v>
      </c>
      <c r="L703" s="6">
        <f t="shared" ca="1" si="99"/>
        <v>-1</v>
      </c>
      <c r="M703" s="6">
        <f t="shared" si="100"/>
        <v>-1</v>
      </c>
      <c r="N703" s="6">
        <f t="shared" ca="1" si="101"/>
        <v>1</v>
      </c>
      <c r="O703" s="6">
        <f t="shared" ca="1" si="107"/>
        <v>1</v>
      </c>
      <c r="P703" s="8">
        <f t="shared" ca="1" si="103"/>
        <v>-15.75</v>
      </c>
      <c r="Q703" s="8">
        <f t="shared" ca="1" si="104"/>
        <v>-45.75</v>
      </c>
      <c r="R703" s="8">
        <f t="shared" si="105"/>
        <v>-17.25</v>
      </c>
      <c r="S703" s="8">
        <f t="shared" ca="1" si="106"/>
        <v>-4.75</v>
      </c>
      <c r="T703" s="8">
        <f t="shared" ca="1" si="102"/>
        <v>-29.5</v>
      </c>
    </row>
    <row r="704" spans="1:20" x14ac:dyDescent="0.25">
      <c r="A704" s="1">
        <v>33885</v>
      </c>
      <c r="B704">
        <v>790.25</v>
      </c>
      <c r="C704">
        <v>793</v>
      </c>
      <c r="D704">
        <v>788.75</v>
      </c>
      <c r="E704">
        <v>792.25</v>
      </c>
      <c r="F704" s="3">
        <f t="shared" ca="1" si="97"/>
        <v>-6</v>
      </c>
      <c r="G704" s="5">
        <f ca="1">AVERAGE(E704:OFFSET(E704,-$F$3+1,0))</f>
        <v>797.7890625</v>
      </c>
      <c r="H704" s="4">
        <f t="shared" si="96"/>
        <v>797.01071117222762</v>
      </c>
      <c r="I704" s="3">
        <f ca="1">SLOPE(E704:OFFSET(E704,-$F$3+1,0),A704:OFFSET(A704,-$F$3+1,0))</f>
        <v>3.5955929807221509E-2</v>
      </c>
      <c r="J704" s="3">
        <f ca="1">IF(E704&gt;MAX(E703:OFFSET(E703,-$F$3+1,0)),1,IF(E704&lt;MIN(E703:OFFSET(E703,-$F$3+1,0)),-1,J703))</f>
        <v>1</v>
      </c>
      <c r="K704" s="6">
        <f t="shared" ca="1" si="98"/>
        <v>1</v>
      </c>
      <c r="L704" s="6">
        <f t="shared" ca="1" si="99"/>
        <v>-1</v>
      </c>
      <c r="M704" s="6">
        <f t="shared" si="100"/>
        <v>-1</v>
      </c>
      <c r="N704" s="6">
        <f t="shared" ca="1" si="101"/>
        <v>1</v>
      </c>
      <c r="O704" s="6">
        <f t="shared" ca="1" si="107"/>
        <v>1</v>
      </c>
      <c r="P704" s="8">
        <f t="shared" ca="1" si="103"/>
        <v>-19.75</v>
      </c>
      <c r="Q704" s="8">
        <f t="shared" ca="1" si="104"/>
        <v>-49.75</v>
      </c>
      <c r="R704" s="8">
        <f t="shared" si="105"/>
        <v>-21.25</v>
      </c>
      <c r="S704" s="8">
        <f t="shared" ca="1" si="106"/>
        <v>-0.75</v>
      </c>
      <c r="T704" s="8">
        <f t="shared" ca="1" si="102"/>
        <v>-34.25</v>
      </c>
    </row>
    <row r="705" spans="1:20" x14ac:dyDescent="0.25">
      <c r="A705" s="1">
        <v>33886</v>
      </c>
      <c r="B705">
        <v>790.25</v>
      </c>
      <c r="C705">
        <v>790.75</v>
      </c>
      <c r="D705">
        <v>786.75</v>
      </c>
      <c r="E705">
        <v>787.5</v>
      </c>
      <c r="F705" s="3">
        <f t="shared" ca="1" si="97"/>
        <v>-9.5</v>
      </c>
      <c r="G705" s="5">
        <f ca="1">AVERAGE(E705:OFFSET(E705,-$F$3+1,0))</f>
        <v>797.72187499999995</v>
      </c>
      <c r="H705" s="4">
        <f t="shared" si="96"/>
        <v>796.89256569182726</v>
      </c>
      <c r="I705" s="3">
        <f ca="1">SLOPE(E705:OFFSET(E705,-$F$3+1,0),A705:OFFSET(A705,-$F$3+1,0))</f>
        <v>3.4383300791234854E-2</v>
      </c>
      <c r="J705" s="3">
        <f ca="1">IF(E705&gt;MAX(E704:OFFSET(E704,-$F$3+1,0)),1,IF(E705&lt;MIN(E704:OFFSET(E704,-$F$3+1,0)),-1,J704))</f>
        <v>1</v>
      </c>
      <c r="K705" s="6">
        <f t="shared" ca="1" si="98"/>
        <v>-1</v>
      </c>
      <c r="L705" s="6">
        <f t="shared" ca="1" si="99"/>
        <v>-1</v>
      </c>
      <c r="M705" s="6">
        <f t="shared" si="100"/>
        <v>-1</v>
      </c>
      <c r="N705" s="6">
        <f t="shared" ca="1" si="101"/>
        <v>1</v>
      </c>
      <c r="O705" s="6">
        <f t="shared" ca="1" si="107"/>
        <v>1</v>
      </c>
      <c r="P705" s="8">
        <f t="shared" ca="1" si="103"/>
        <v>-24.5</v>
      </c>
      <c r="Q705" s="8">
        <f t="shared" ca="1" si="104"/>
        <v>-45</v>
      </c>
      <c r="R705" s="8">
        <f t="shared" si="105"/>
        <v>-16.5</v>
      </c>
      <c r="S705" s="8">
        <f t="shared" ca="1" si="106"/>
        <v>-5.5</v>
      </c>
      <c r="T705" s="8">
        <f t="shared" ca="1" si="102"/>
        <v>-30.25</v>
      </c>
    </row>
    <row r="706" spans="1:20" x14ac:dyDescent="0.25">
      <c r="A706" s="1">
        <v>33889</v>
      </c>
      <c r="B706">
        <v>788.75</v>
      </c>
      <c r="C706">
        <v>792.25</v>
      </c>
      <c r="D706">
        <v>788.5</v>
      </c>
      <c r="E706">
        <v>791.5</v>
      </c>
      <c r="F706" s="3">
        <f t="shared" ca="1" si="97"/>
        <v>-10.5</v>
      </c>
      <c r="G706" s="5">
        <f ca="1">AVERAGE(E706:OFFSET(E706,-$F$3+1,0))</f>
        <v>797.6875</v>
      </c>
      <c r="H706" s="4">
        <f t="shared" si="96"/>
        <v>796.82557729813993</v>
      </c>
      <c r="I706" s="3">
        <f ca="1">SLOPE(E706:OFFSET(E706,-$F$3+1,0),A706:OFFSET(A706,-$F$3+1,0))</f>
        <v>3.3243484173843235E-2</v>
      </c>
      <c r="J706" s="3">
        <f ca="1">IF(E706&gt;MAX(E705:OFFSET(E705,-$F$3+1,0)),1,IF(E706&lt;MIN(E705:OFFSET(E705,-$F$3+1,0)),-1,J705))</f>
        <v>1</v>
      </c>
      <c r="K706" s="6">
        <f t="shared" ca="1" si="98"/>
        <v>-1</v>
      </c>
      <c r="L706" s="6">
        <f t="shared" ca="1" si="99"/>
        <v>-1</v>
      </c>
      <c r="M706" s="6">
        <f t="shared" si="100"/>
        <v>-1</v>
      </c>
      <c r="N706" s="6">
        <f t="shared" ca="1" si="101"/>
        <v>1</v>
      </c>
      <c r="O706" s="6">
        <f t="shared" ca="1" si="107"/>
        <v>1</v>
      </c>
      <c r="P706" s="8">
        <f t="shared" ca="1" si="103"/>
        <v>-28.5</v>
      </c>
      <c r="Q706" s="8">
        <f t="shared" ca="1" si="104"/>
        <v>-49</v>
      </c>
      <c r="R706" s="8">
        <f t="shared" si="105"/>
        <v>-20.5</v>
      </c>
      <c r="S706" s="8">
        <f t="shared" ca="1" si="106"/>
        <v>-1.5</v>
      </c>
      <c r="T706" s="8">
        <f t="shared" ca="1" si="102"/>
        <v>-28</v>
      </c>
    </row>
    <row r="707" spans="1:20" x14ac:dyDescent="0.25">
      <c r="A707" s="1">
        <v>33890</v>
      </c>
      <c r="B707">
        <v>792.25</v>
      </c>
      <c r="C707">
        <v>795.25</v>
      </c>
      <c r="D707">
        <v>791</v>
      </c>
      <c r="E707">
        <v>793.75</v>
      </c>
      <c r="F707" s="3">
        <f t="shared" ca="1" si="97"/>
        <v>-8</v>
      </c>
      <c r="G707" s="5">
        <f ca="1">AVERAGE(E707:OFFSET(E707,-$F$3+1,0))</f>
        <v>797.63593749999995</v>
      </c>
      <c r="H707" s="4">
        <f t="shared" si="96"/>
        <v>796.78737136897053</v>
      </c>
      <c r="I707" s="3">
        <f ca="1">SLOPE(E707:OFFSET(E707,-$F$3+1,0),A707:OFFSET(A707,-$F$3+1,0))</f>
        <v>3.3305366999114849E-2</v>
      </c>
      <c r="J707" s="3">
        <f ca="1">IF(E707&gt;MAX(E706:OFFSET(E706,-$F$3+1,0)),1,IF(E707&lt;MIN(E706:OFFSET(E706,-$F$3+1,0)),-1,J706))</f>
        <v>1</v>
      </c>
      <c r="K707" s="6">
        <f t="shared" ca="1" si="98"/>
        <v>1</v>
      </c>
      <c r="L707" s="6">
        <f t="shared" ca="1" si="99"/>
        <v>-1</v>
      </c>
      <c r="M707" s="6">
        <f t="shared" si="100"/>
        <v>-1</v>
      </c>
      <c r="N707" s="6">
        <f t="shared" ca="1" si="101"/>
        <v>1</v>
      </c>
      <c r="O707" s="6">
        <f t="shared" ca="1" si="107"/>
        <v>1</v>
      </c>
      <c r="P707" s="8">
        <f t="shared" ca="1" si="103"/>
        <v>-30.75</v>
      </c>
      <c r="Q707" s="8">
        <f t="shared" ca="1" si="104"/>
        <v>-51.25</v>
      </c>
      <c r="R707" s="8">
        <f t="shared" si="105"/>
        <v>-22.75</v>
      </c>
      <c r="S707" s="8">
        <f t="shared" ca="1" si="106"/>
        <v>0.75</v>
      </c>
      <c r="T707" s="8">
        <f t="shared" ca="1" si="102"/>
        <v>-28.5</v>
      </c>
    </row>
    <row r="708" spans="1:20" x14ac:dyDescent="0.25">
      <c r="A708" s="1">
        <v>33891</v>
      </c>
      <c r="B708">
        <v>792.75</v>
      </c>
      <c r="C708">
        <v>796.5</v>
      </c>
      <c r="D708">
        <v>791.75</v>
      </c>
      <c r="E708">
        <v>793.25</v>
      </c>
      <c r="F708" s="3">
        <f t="shared" ca="1" si="97"/>
        <v>-5.75</v>
      </c>
      <c r="G708" s="5">
        <f ca="1">AVERAGE(E708:OFFSET(E708,-$F$3+1,0))</f>
        <v>797.58281250000005</v>
      </c>
      <c r="H708" s="4">
        <f t="shared" si="96"/>
        <v>796.74342886749264</v>
      </c>
      <c r="I708" s="3">
        <f ca="1">SLOPE(E708:OFFSET(E708,-$F$3+1,0),A708:OFFSET(A708,-$F$3+1,0))</f>
        <v>3.3277250295018546E-2</v>
      </c>
      <c r="J708" s="3">
        <f ca="1">IF(E708&gt;MAX(E707:OFFSET(E707,-$F$3+1,0)),1,IF(E708&lt;MIN(E707:OFFSET(E707,-$F$3+1,0)),-1,J707))</f>
        <v>1</v>
      </c>
      <c r="K708" s="6">
        <f t="shared" ca="1" si="98"/>
        <v>1</v>
      </c>
      <c r="L708" s="6">
        <f t="shared" ca="1" si="99"/>
        <v>-1</v>
      </c>
      <c r="M708" s="6">
        <f t="shared" si="100"/>
        <v>-1</v>
      </c>
      <c r="N708" s="6">
        <f t="shared" ca="1" si="101"/>
        <v>1</v>
      </c>
      <c r="O708" s="6">
        <f t="shared" ca="1" si="107"/>
        <v>1</v>
      </c>
      <c r="P708" s="8">
        <f t="shared" ca="1" si="103"/>
        <v>-31.25</v>
      </c>
      <c r="Q708" s="8">
        <f t="shared" ca="1" si="104"/>
        <v>-50.75</v>
      </c>
      <c r="R708" s="8">
        <f t="shared" si="105"/>
        <v>-22.25</v>
      </c>
      <c r="S708" s="8">
        <f t="shared" ca="1" si="106"/>
        <v>0.25</v>
      </c>
      <c r="T708" s="8">
        <f t="shared" ca="1" si="102"/>
        <v>-27.5</v>
      </c>
    </row>
    <row r="709" spans="1:20" x14ac:dyDescent="0.25">
      <c r="A709" s="1">
        <v>33892</v>
      </c>
      <c r="B709">
        <v>791.5</v>
      </c>
      <c r="C709">
        <v>796</v>
      </c>
      <c r="D709">
        <v>791.25</v>
      </c>
      <c r="E709">
        <v>794.25</v>
      </c>
      <c r="F709" s="3">
        <f t="shared" ca="1" si="97"/>
        <v>-5.5</v>
      </c>
      <c r="G709" s="5">
        <f ca="1">AVERAGE(E709:OFFSET(E709,-$F$3+1,0))</f>
        <v>797.55312500000002</v>
      </c>
      <c r="H709" s="4">
        <f t="shared" si="96"/>
        <v>796.71245459584679</v>
      </c>
      <c r="I709" s="3">
        <f ca="1">SLOPE(E709:OFFSET(E709,-$F$3+1,0),A709:OFFSET(A709,-$F$3+1,0))</f>
        <v>3.2989948969194646E-2</v>
      </c>
      <c r="J709" s="3">
        <f ca="1">IF(E709&gt;MAX(E708:OFFSET(E708,-$F$3+1,0)),1,IF(E709&lt;MIN(E708:OFFSET(E708,-$F$3+1,0)),-1,J708))</f>
        <v>1</v>
      </c>
      <c r="K709" s="6">
        <f t="shared" ca="1" si="98"/>
        <v>1</v>
      </c>
      <c r="L709" s="6">
        <f t="shared" ca="1" si="99"/>
        <v>-1</v>
      </c>
      <c r="M709" s="6">
        <f t="shared" si="100"/>
        <v>-1</v>
      </c>
      <c r="N709" s="6">
        <f t="shared" ca="1" si="101"/>
        <v>1</v>
      </c>
      <c r="O709" s="6">
        <f t="shared" ca="1" si="107"/>
        <v>1</v>
      </c>
      <c r="P709" s="8">
        <f t="shared" ca="1" si="103"/>
        <v>-30.25</v>
      </c>
      <c r="Q709" s="8">
        <f t="shared" ca="1" si="104"/>
        <v>-51.75</v>
      </c>
      <c r="R709" s="8">
        <f t="shared" si="105"/>
        <v>-23.25</v>
      </c>
      <c r="S709" s="8">
        <f t="shared" ca="1" si="106"/>
        <v>1.25</v>
      </c>
      <c r="T709" s="8">
        <f t="shared" ca="1" si="102"/>
        <v>-26.25</v>
      </c>
    </row>
    <row r="710" spans="1:20" x14ac:dyDescent="0.25">
      <c r="A710" s="1">
        <v>33893</v>
      </c>
      <c r="B710">
        <v>795.25</v>
      </c>
      <c r="C710">
        <v>795.5</v>
      </c>
      <c r="D710">
        <v>791.75</v>
      </c>
      <c r="E710">
        <v>795.5</v>
      </c>
      <c r="F710" s="3">
        <f t="shared" ca="1" si="97"/>
        <v>-3.75</v>
      </c>
      <c r="G710" s="5">
        <f ca="1">AVERAGE(E710:OFFSET(E710,-$F$3+1,0))</f>
        <v>797.52656249999995</v>
      </c>
      <c r="H710" s="4">
        <f t="shared" si="96"/>
        <v>796.69739304807229</v>
      </c>
      <c r="I710" s="3">
        <f ca="1">SLOPE(E710:OFFSET(E710,-$F$3+1,0),A710:OFFSET(A710,-$F$3+1,0))</f>
        <v>3.3019712806695724E-2</v>
      </c>
      <c r="J710" s="3">
        <f ca="1">IF(E710&gt;MAX(E709:OFFSET(E709,-$F$3+1,0)),1,IF(E710&lt;MIN(E709:OFFSET(E709,-$F$3+1,0)),-1,J709))</f>
        <v>1</v>
      </c>
      <c r="K710" s="6">
        <f t="shared" ca="1" si="98"/>
        <v>1</v>
      </c>
      <c r="L710" s="6">
        <f t="shared" ca="1" si="99"/>
        <v>-1</v>
      </c>
      <c r="M710" s="6">
        <f t="shared" si="100"/>
        <v>-1</v>
      </c>
      <c r="N710" s="6">
        <f t="shared" ca="1" si="101"/>
        <v>1</v>
      </c>
      <c r="O710" s="6">
        <f t="shared" ca="1" si="107"/>
        <v>1</v>
      </c>
      <c r="P710" s="8">
        <f t="shared" ca="1" si="103"/>
        <v>-29</v>
      </c>
      <c r="Q710" s="8">
        <f t="shared" ca="1" si="104"/>
        <v>-53</v>
      </c>
      <c r="R710" s="8">
        <f t="shared" si="105"/>
        <v>-24.5</v>
      </c>
      <c r="S710" s="8">
        <f t="shared" ca="1" si="106"/>
        <v>2.5</v>
      </c>
      <c r="T710" s="8">
        <f t="shared" ca="1" si="102"/>
        <v>-21.5</v>
      </c>
    </row>
    <row r="711" spans="1:20" x14ac:dyDescent="0.25">
      <c r="A711" s="1">
        <v>33896</v>
      </c>
      <c r="B711">
        <v>795</v>
      </c>
      <c r="C711">
        <v>800.25</v>
      </c>
      <c r="D711">
        <v>794.75</v>
      </c>
      <c r="E711">
        <v>800.25</v>
      </c>
      <c r="F711" s="3">
        <f t="shared" ca="1" si="97"/>
        <v>4</v>
      </c>
      <c r="G711" s="5">
        <f ca="1">AVERAGE(E711:OFFSET(E711,-$F$3+1,0))</f>
        <v>797.53281249999998</v>
      </c>
      <c r="H711" s="4">
        <f t="shared" si="96"/>
        <v>796.74152481145029</v>
      </c>
      <c r="I711" s="3">
        <f ca="1">SLOPE(E711:OFFSET(E711,-$F$3+1,0),A711:OFFSET(A711,-$F$3+1,0))</f>
        <v>3.3730088793934292E-2</v>
      </c>
      <c r="J711" s="3">
        <f ca="1">IF(E711&gt;MAX(E710:OFFSET(E710,-$F$3+1,0)),1,IF(E711&lt;MIN(E710:OFFSET(E710,-$F$3+1,0)),-1,J710))</f>
        <v>1</v>
      </c>
      <c r="K711" s="6">
        <f t="shared" ca="1" si="98"/>
        <v>1</v>
      </c>
      <c r="L711" s="6">
        <f t="shared" ca="1" si="99"/>
        <v>1</v>
      </c>
      <c r="M711" s="6">
        <f t="shared" si="100"/>
        <v>1</v>
      </c>
      <c r="N711" s="6">
        <f t="shared" ca="1" si="101"/>
        <v>1</v>
      </c>
      <c r="O711" s="6">
        <f t="shared" ca="1" si="107"/>
        <v>1</v>
      </c>
      <c r="P711" s="8">
        <f t="shared" ca="1" si="103"/>
        <v>-24.25</v>
      </c>
      <c r="Q711" s="8">
        <f t="shared" ca="1" si="104"/>
        <v>-57.75</v>
      </c>
      <c r="R711" s="8">
        <f t="shared" si="105"/>
        <v>-29.25</v>
      </c>
      <c r="S711" s="8">
        <f t="shared" ca="1" si="106"/>
        <v>7.25</v>
      </c>
      <c r="T711" s="8">
        <f t="shared" ca="1" si="102"/>
        <v>-21.5</v>
      </c>
    </row>
    <row r="712" spans="1:20" x14ac:dyDescent="0.25">
      <c r="A712" s="1">
        <v>33897</v>
      </c>
      <c r="B712">
        <v>801.75</v>
      </c>
      <c r="C712">
        <v>802.5</v>
      </c>
      <c r="D712">
        <v>798.75</v>
      </c>
      <c r="E712">
        <v>800.25</v>
      </c>
      <c r="F712" s="3">
        <f t="shared" ca="1" si="97"/>
        <v>6</v>
      </c>
      <c r="G712" s="5">
        <f ca="1">AVERAGE(E712:OFFSET(E712,-$F$3+1,0))</f>
        <v>797.55781249999995</v>
      </c>
      <c r="H712" s="4">
        <f t="shared" si="96"/>
        <v>796.78510835416523</v>
      </c>
      <c r="I712" s="3">
        <f ca="1">SLOPE(E712:OFFSET(E712,-$F$3+1,0),A712:OFFSET(A712,-$F$3+1,0))</f>
        <v>3.3957888253646443E-2</v>
      </c>
      <c r="J712" s="3">
        <f ca="1">IF(E712&gt;MAX(E711:OFFSET(E711,-$F$3+1,0)),1,IF(E712&lt;MIN(E711:OFFSET(E711,-$F$3+1,0)),-1,J711))</f>
        <v>1</v>
      </c>
      <c r="K712" s="6">
        <f t="shared" ca="1" si="98"/>
        <v>1</v>
      </c>
      <c r="L712" s="6">
        <f t="shared" ca="1" si="99"/>
        <v>1</v>
      </c>
      <c r="M712" s="6">
        <f t="shared" si="100"/>
        <v>1</v>
      </c>
      <c r="N712" s="6">
        <f t="shared" ca="1" si="101"/>
        <v>1</v>
      </c>
      <c r="O712" s="6">
        <f t="shared" ca="1" si="107"/>
        <v>1</v>
      </c>
      <c r="P712" s="8">
        <f t="shared" ca="1" si="103"/>
        <v>-24.25</v>
      </c>
      <c r="Q712" s="8">
        <f t="shared" ca="1" si="104"/>
        <v>-57.75</v>
      </c>
      <c r="R712" s="8">
        <f t="shared" si="105"/>
        <v>-29.25</v>
      </c>
      <c r="S712" s="8">
        <f t="shared" ca="1" si="106"/>
        <v>7.25</v>
      </c>
      <c r="T712" s="8">
        <f t="shared" ca="1" si="102"/>
        <v>-21.75</v>
      </c>
    </row>
    <row r="713" spans="1:20" x14ac:dyDescent="0.25">
      <c r="A713" s="1">
        <v>33898</v>
      </c>
      <c r="B713">
        <v>800.75</v>
      </c>
      <c r="C713">
        <v>801</v>
      </c>
      <c r="D713">
        <v>798.5</v>
      </c>
      <c r="E713">
        <v>800</v>
      </c>
      <c r="F713" s="3">
        <f t="shared" ca="1" si="97"/>
        <v>9.25</v>
      </c>
      <c r="G713" s="5">
        <f ca="1">AVERAGE(E713:OFFSET(E713,-$F$3+1,0))</f>
        <v>797.59375</v>
      </c>
      <c r="H713" s="4">
        <f t="shared" si="96"/>
        <v>796.82504489634948</v>
      </c>
      <c r="I713" s="3">
        <f ca="1">SLOPE(E713:OFFSET(E713,-$F$3+1,0),A713:OFFSET(A713,-$F$3+1,0))</f>
        <v>3.3817156552130738E-2</v>
      </c>
      <c r="J713" s="3">
        <f ca="1">IF(E713&gt;MAX(E712:OFFSET(E712,-$F$3+1,0)),1,IF(E713&lt;MIN(E712:OFFSET(E712,-$F$3+1,0)),-1,J712))</f>
        <v>1</v>
      </c>
      <c r="K713" s="6">
        <f t="shared" ca="1" si="98"/>
        <v>1</v>
      </c>
      <c r="L713" s="6">
        <f t="shared" ca="1" si="99"/>
        <v>1</v>
      </c>
      <c r="M713" s="6">
        <f t="shared" si="100"/>
        <v>1</v>
      </c>
      <c r="N713" s="6">
        <f t="shared" ca="1" si="101"/>
        <v>1</v>
      </c>
      <c r="O713" s="6">
        <f t="shared" ca="1" si="107"/>
        <v>1</v>
      </c>
      <c r="P713" s="8">
        <f t="shared" ca="1" si="103"/>
        <v>-24.5</v>
      </c>
      <c r="Q713" s="8">
        <f t="shared" ca="1" si="104"/>
        <v>-58</v>
      </c>
      <c r="R713" s="8">
        <f t="shared" si="105"/>
        <v>-29.5</v>
      </c>
      <c r="S713" s="8">
        <f t="shared" ca="1" si="106"/>
        <v>7</v>
      </c>
      <c r="T713" s="8">
        <f t="shared" ca="1" si="102"/>
        <v>-22.25</v>
      </c>
    </row>
    <row r="714" spans="1:20" x14ac:dyDescent="0.25">
      <c r="A714" s="1">
        <v>33899</v>
      </c>
      <c r="B714">
        <v>799.75</v>
      </c>
      <c r="C714">
        <v>801.5</v>
      </c>
      <c r="D714">
        <v>797.5</v>
      </c>
      <c r="E714">
        <v>799.5</v>
      </c>
      <c r="F714" s="3">
        <f t="shared" ca="1" si="97"/>
        <v>7.25</v>
      </c>
      <c r="G714" s="5">
        <f ca="1">AVERAGE(E714:OFFSET(E714,-$F$3+1,0))</f>
        <v>797.6484375</v>
      </c>
      <c r="H714" s="4">
        <f t="shared" si="96"/>
        <v>796.85827415229551</v>
      </c>
      <c r="I714" s="3">
        <f ca="1">SLOPE(E714:OFFSET(E714,-$F$3+1,0),A714:OFFSET(A714,-$F$3+1,0))</f>
        <v>3.3015084527082343E-2</v>
      </c>
      <c r="J714" s="3">
        <f ca="1">IF(E714&gt;MAX(E713:OFFSET(E713,-$F$3+1,0)),1,IF(E714&lt;MIN(E713:OFFSET(E713,-$F$3+1,0)),-1,J713))</f>
        <v>1</v>
      </c>
      <c r="K714" s="6">
        <f t="shared" ca="1" si="98"/>
        <v>-1</v>
      </c>
      <c r="L714" s="6">
        <f t="shared" ca="1" si="99"/>
        <v>1</v>
      </c>
      <c r="M714" s="6">
        <f t="shared" si="100"/>
        <v>1</v>
      </c>
      <c r="N714" s="6">
        <f t="shared" ca="1" si="101"/>
        <v>1</v>
      </c>
      <c r="O714" s="6">
        <f t="shared" ca="1" si="107"/>
        <v>1</v>
      </c>
      <c r="P714" s="8">
        <f t="shared" ca="1" si="103"/>
        <v>-25</v>
      </c>
      <c r="Q714" s="8">
        <f t="shared" ca="1" si="104"/>
        <v>-58.5</v>
      </c>
      <c r="R714" s="8">
        <f t="shared" si="105"/>
        <v>-30</v>
      </c>
      <c r="S714" s="8">
        <f t="shared" ca="1" si="106"/>
        <v>6.5</v>
      </c>
      <c r="T714" s="8">
        <f t="shared" ca="1" si="102"/>
        <v>-23.5</v>
      </c>
    </row>
    <row r="715" spans="1:20" x14ac:dyDescent="0.25">
      <c r="A715" s="1">
        <v>33900</v>
      </c>
      <c r="B715">
        <v>800.25</v>
      </c>
      <c r="C715">
        <v>800.75</v>
      </c>
      <c r="D715">
        <v>798.25</v>
      </c>
      <c r="E715">
        <v>798.25</v>
      </c>
      <c r="F715" s="3">
        <f t="shared" ca="1" si="97"/>
        <v>4.25</v>
      </c>
      <c r="G715" s="5">
        <f ca="1">AVERAGE(E715:OFFSET(E715,-$F$3+1,0))</f>
        <v>797.68593750000002</v>
      </c>
      <c r="H715" s="4">
        <f t="shared" si="96"/>
        <v>796.87556267214279</v>
      </c>
      <c r="I715" s="3">
        <f ca="1">SLOPE(E715:OFFSET(E715,-$F$3+1,0),A715:OFFSET(A715,-$F$3+1,0))</f>
        <v>3.2240681589145045E-2</v>
      </c>
      <c r="J715" s="3">
        <f ca="1">IF(E715&gt;MAX(E714:OFFSET(E714,-$F$3+1,0)),1,IF(E715&lt;MIN(E714:OFFSET(E714,-$F$3+1,0)),-1,J714))</f>
        <v>1</v>
      </c>
      <c r="K715" s="6">
        <f t="shared" ca="1" si="98"/>
        <v>-1</v>
      </c>
      <c r="L715" s="6">
        <f t="shared" ca="1" si="99"/>
        <v>1</v>
      </c>
      <c r="M715" s="6">
        <f t="shared" si="100"/>
        <v>1</v>
      </c>
      <c r="N715" s="6">
        <f t="shared" ca="1" si="101"/>
        <v>1</v>
      </c>
      <c r="O715" s="6">
        <f t="shared" ca="1" si="107"/>
        <v>1</v>
      </c>
      <c r="P715" s="8">
        <f t="shared" ca="1" si="103"/>
        <v>-23.75</v>
      </c>
      <c r="Q715" s="8">
        <f t="shared" ca="1" si="104"/>
        <v>-59.75</v>
      </c>
      <c r="R715" s="8">
        <f t="shared" si="105"/>
        <v>-31.25</v>
      </c>
      <c r="S715" s="8">
        <f t="shared" ca="1" si="106"/>
        <v>5.25</v>
      </c>
      <c r="T715" s="8">
        <f t="shared" ca="1" si="102"/>
        <v>-19.25</v>
      </c>
    </row>
    <row r="716" spans="1:20" x14ac:dyDescent="0.25">
      <c r="A716" s="1">
        <v>33903</v>
      </c>
      <c r="B716">
        <v>798.25</v>
      </c>
      <c r="C716">
        <v>803</v>
      </c>
      <c r="D716">
        <v>797.75</v>
      </c>
      <c r="E716">
        <v>802.5</v>
      </c>
      <c r="F716" s="3">
        <f t="shared" ca="1" si="97"/>
        <v>11</v>
      </c>
      <c r="G716" s="5">
        <f ca="1">AVERAGE(E716:OFFSET(E716,-$F$3+1,0))</f>
        <v>797.73906250000005</v>
      </c>
      <c r="H716" s="4">
        <f t="shared" si="96"/>
        <v>796.94543145882426</v>
      </c>
      <c r="I716" s="3">
        <f ca="1">SLOPE(E716:OFFSET(E716,-$F$3+1,0),A716:OFFSET(A716,-$F$3+1,0))</f>
        <v>3.2412375138145495E-2</v>
      </c>
      <c r="J716" s="3">
        <f ca="1">IF(E716&gt;MAX(E715:OFFSET(E715,-$F$3+1,0)),1,IF(E716&lt;MIN(E715:OFFSET(E715,-$F$3+1,0)),-1,J715))</f>
        <v>1</v>
      </c>
      <c r="K716" s="6">
        <f t="shared" ca="1" si="98"/>
        <v>1</v>
      </c>
      <c r="L716" s="6">
        <f t="shared" ca="1" si="99"/>
        <v>1</v>
      </c>
      <c r="M716" s="6">
        <f t="shared" si="100"/>
        <v>1</v>
      </c>
      <c r="N716" s="6">
        <f t="shared" ca="1" si="101"/>
        <v>1</v>
      </c>
      <c r="O716" s="6">
        <f t="shared" ca="1" si="107"/>
        <v>1</v>
      </c>
      <c r="P716" s="8">
        <f t="shared" ca="1" si="103"/>
        <v>-28</v>
      </c>
      <c r="Q716" s="8">
        <f t="shared" ca="1" si="104"/>
        <v>-55.5</v>
      </c>
      <c r="R716" s="8">
        <f t="shared" si="105"/>
        <v>-27</v>
      </c>
      <c r="S716" s="8">
        <f t="shared" ca="1" si="106"/>
        <v>9.5</v>
      </c>
      <c r="T716" s="8">
        <f t="shared" ca="1" si="102"/>
        <v>-19.25</v>
      </c>
    </row>
    <row r="717" spans="1:20" x14ac:dyDescent="0.25">
      <c r="A717" s="1">
        <v>33904</v>
      </c>
      <c r="B717">
        <v>803.5</v>
      </c>
      <c r="C717">
        <v>803.75</v>
      </c>
      <c r="D717">
        <v>801</v>
      </c>
      <c r="E717">
        <v>802.5</v>
      </c>
      <c r="F717" s="3">
        <f t="shared" ca="1" si="97"/>
        <v>11.25</v>
      </c>
      <c r="G717" s="5">
        <f ca="1">AVERAGE(E717:OFFSET(E717,-$F$3+1,0))</f>
        <v>797.80781249999995</v>
      </c>
      <c r="H717" s="4">
        <f t="shared" si="96"/>
        <v>797.01443231026747</v>
      </c>
      <c r="I717" s="3">
        <f ca="1">SLOPE(E717:OFFSET(E717,-$F$3+1,0),A717:OFFSET(A717,-$F$3+1,0))</f>
        <v>3.2162082512794218E-2</v>
      </c>
      <c r="J717" s="3">
        <f ca="1">IF(E717&gt;MAX(E716:OFFSET(E716,-$F$3+1,0)),1,IF(E717&lt;MIN(E716:OFFSET(E716,-$F$3+1,0)),-1,J716))</f>
        <v>1</v>
      </c>
      <c r="K717" s="6">
        <f t="shared" ca="1" si="98"/>
        <v>1</v>
      </c>
      <c r="L717" s="6">
        <f t="shared" ca="1" si="99"/>
        <v>1</v>
      </c>
      <c r="M717" s="6">
        <f t="shared" si="100"/>
        <v>1</v>
      </c>
      <c r="N717" s="6">
        <f t="shared" ca="1" si="101"/>
        <v>1</v>
      </c>
      <c r="O717" s="6">
        <f t="shared" ca="1" si="107"/>
        <v>1</v>
      </c>
      <c r="P717" s="8">
        <f t="shared" ca="1" si="103"/>
        <v>-28</v>
      </c>
      <c r="Q717" s="8">
        <f t="shared" ca="1" si="104"/>
        <v>-55.5</v>
      </c>
      <c r="R717" s="8">
        <f t="shared" si="105"/>
        <v>-27</v>
      </c>
      <c r="S717" s="8">
        <f t="shared" ca="1" si="106"/>
        <v>9.5</v>
      </c>
      <c r="T717" s="8">
        <f t="shared" ca="1" si="102"/>
        <v>-17</v>
      </c>
    </row>
    <row r="718" spans="1:20" x14ac:dyDescent="0.25">
      <c r="A718" s="1">
        <v>33905</v>
      </c>
      <c r="B718">
        <v>802.25</v>
      </c>
      <c r="C718">
        <v>805.25</v>
      </c>
      <c r="D718">
        <v>801.75</v>
      </c>
      <c r="E718">
        <v>804.75</v>
      </c>
      <c r="F718" s="3">
        <f t="shared" ca="1" si="97"/>
        <v>12.25</v>
      </c>
      <c r="G718" s="5">
        <f ca="1">AVERAGE(E718:OFFSET(E718,-$F$3+1,0))</f>
        <v>797.89218749999998</v>
      </c>
      <c r="H718" s="4">
        <f t="shared" si="96"/>
        <v>797.11052631883558</v>
      </c>
      <c r="I718" s="3">
        <f ca="1">SLOPE(E718:OFFSET(E718,-$F$3+1,0),A718:OFFSET(A718,-$F$3+1,0))</f>
        <v>3.2211821849300958E-2</v>
      </c>
      <c r="J718" s="3">
        <f ca="1">IF(E718&gt;MAX(E717:OFFSET(E717,-$F$3+1,0)),1,IF(E718&lt;MIN(E717:OFFSET(E717,-$F$3+1,0)),-1,J717))</f>
        <v>1</v>
      </c>
      <c r="K718" s="6">
        <f t="shared" ca="1" si="98"/>
        <v>1</v>
      </c>
      <c r="L718" s="6">
        <f t="shared" ca="1" si="99"/>
        <v>1</v>
      </c>
      <c r="M718" s="6">
        <f t="shared" si="100"/>
        <v>1</v>
      </c>
      <c r="N718" s="6">
        <f t="shared" ca="1" si="101"/>
        <v>1</v>
      </c>
      <c r="O718" s="6">
        <f t="shared" ca="1" si="107"/>
        <v>1</v>
      </c>
      <c r="P718" s="8">
        <f t="shared" ca="1" si="103"/>
        <v>-25.75</v>
      </c>
      <c r="Q718" s="8">
        <f t="shared" ca="1" si="104"/>
        <v>-53.25</v>
      </c>
      <c r="R718" s="8">
        <f t="shared" si="105"/>
        <v>-24.75</v>
      </c>
      <c r="S718" s="8">
        <f t="shared" ca="1" si="106"/>
        <v>11.75</v>
      </c>
      <c r="T718" s="8">
        <f t="shared" ca="1" si="102"/>
        <v>-17</v>
      </c>
    </row>
    <row r="719" spans="1:20" x14ac:dyDescent="0.25">
      <c r="A719" s="1">
        <v>33906</v>
      </c>
      <c r="B719">
        <v>804.75</v>
      </c>
      <c r="C719">
        <v>805.5</v>
      </c>
      <c r="D719">
        <v>803.75</v>
      </c>
      <c r="E719">
        <v>804.75</v>
      </c>
      <c r="F719" s="3">
        <f t="shared" ca="1" si="97"/>
        <v>11.25</v>
      </c>
      <c r="G719" s="5">
        <f ca="1">AVERAGE(E719:OFFSET(E719,-$F$3+1,0))</f>
        <v>797.96875</v>
      </c>
      <c r="H719" s="4">
        <f t="shared" si="96"/>
        <v>797.20542661301158</v>
      </c>
      <c r="I719" s="3">
        <f ca="1">SLOPE(E719:OFFSET(E719,-$F$3+1,0),A719:OFFSET(A719,-$F$3+1,0))</f>
        <v>3.2441109679289384E-2</v>
      </c>
      <c r="J719" s="3">
        <f ca="1">IF(E719&gt;MAX(E718:OFFSET(E718,-$F$3+1,0)),1,IF(E719&lt;MIN(E718:OFFSET(E718,-$F$3+1,0)),-1,J718))</f>
        <v>1</v>
      </c>
      <c r="K719" s="6">
        <f t="shared" ca="1" si="98"/>
        <v>-1</v>
      </c>
      <c r="L719" s="6">
        <f t="shared" ca="1" si="99"/>
        <v>1</v>
      </c>
      <c r="M719" s="6">
        <f t="shared" si="100"/>
        <v>1</v>
      </c>
      <c r="N719" s="6">
        <f t="shared" ca="1" si="101"/>
        <v>1</v>
      </c>
      <c r="O719" s="6">
        <f t="shared" ca="1" si="107"/>
        <v>1</v>
      </c>
      <c r="P719" s="8">
        <f t="shared" ca="1" si="103"/>
        <v>-25.75</v>
      </c>
      <c r="Q719" s="8">
        <f t="shared" ca="1" si="104"/>
        <v>-53.25</v>
      </c>
      <c r="R719" s="8">
        <f t="shared" si="105"/>
        <v>-24.75</v>
      </c>
      <c r="S719" s="8">
        <f t="shared" ca="1" si="106"/>
        <v>11.75</v>
      </c>
      <c r="T719" s="8">
        <f t="shared" ca="1" si="102"/>
        <v>-19.5</v>
      </c>
    </row>
    <row r="720" spans="1:20" x14ac:dyDescent="0.25">
      <c r="A720" s="1">
        <v>33907</v>
      </c>
      <c r="B720">
        <v>805</v>
      </c>
      <c r="C720">
        <v>805.25</v>
      </c>
      <c r="D720">
        <v>802.25</v>
      </c>
      <c r="E720">
        <v>802.25</v>
      </c>
      <c r="F720" s="3">
        <f t="shared" ca="1" si="97"/>
        <v>6.25</v>
      </c>
      <c r="G720" s="5">
        <f ca="1">AVERAGE(E720:OFFSET(E720,-$F$3+1,0))</f>
        <v>798.0234375</v>
      </c>
      <c r="H720" s="4">
        <f t="shared" si="96"/>
        <v>797.26809212092451</v>
      </c>
      <c r="I720" s="3">
        <f ca="1">SLOPE(E720:OFFSET(E720,-$F$3+1,0),A720:OFFSET(A720,-$F$3+1,0))</f>
        <v>3.2405835538894451E-2</v>
      </c>
      <c r="J720" s="3">
        <f ca="1">IF(E720&gt;MAX(E719:OFFSET(E719,-$F$3+1,0)),1,IF(E720&lt;MIN(E719:OFFSET(E719,-$F$3+1,0)),-1,J719))</f>
        <v>1</v>
      </c>
      <c r="K720" s="6">
        <f t="shared" ca="1" si="98"/>
        <v>-1</v>
      </c>
      <c r="L720" s="6">
        <f t="shared" ca="1" si="99"/>
        <v>1</v>
      </c>
      <c r="M720" s="6">
        <f t="shared" si="100"/>
        <v>1</v>
      </c>
      <c r="N720" s="6">
        <f t="shared" ca="1" si="101"/>
        <v>1</v>
      </c>
      <c r="O720" s="6">
        <f t="shared" ca="1" si="107"/>
        <v>1</v>
      </c>
      <c r="P720" s="8">
        <f t="shared" ca="1" si="103"/>
        <v>-23.25</v>
      </c>
      <c r="Q720" s="8">
        <f t="shared" ca="1" si="104"/>
        <v>-55.75</v>
      </c>
      <c r="R720" s="8">
        <f t="shared" si="105"/>
        <v>-27.25</v>
      </c>
      <c r="S720" s="8">
        <f t="shared" ca="1" si="106"/>
        <v>9.25</v>
      </c>
      <c r="T720" s="8">
        <f t="shared" ca="1" si="102"/>
        <v>-15.25</v>
      </c>
    </row>
    <row r="721" spans="1:20" x14ac:dyDescent="0.25">
      <c r="A721" s="1">
        <v>33910</v>
      </c>
      <c r="B721">
        <v>802.75</v>
      </c>
      <c r="C721">
        <v>807.25</v>
      </c>
      <c r="D721">
        <v>802.5</v>
      </c>
      <c r="E721">
        <v>806.5</v>
      </c>
      <c r="F721" s="3">
        <f t="shared" ca="1" si="97"/>
        <v>10.5</v>
      </c>
      <c r="G721" s="5">
        <f ca="1">AVERAGE(E721:OFFSET(E721,-$F$3+1,0))</f>
        <v>798.08906249999995</v>
      </c>
      <c r="H721" s="4">
        <f t="shared" si="96"/>
        <v>797.38277420637883</v>
      </c>
      <c r="I721" s="3">
        <f ca="1">SLOPE(E721:OFFSET(E721,-$F$3+1,0),A721:OFFSET(A721,-$F$3+1,0))</f>
        <v>3.3442804636835549E-2</v>
      </c>
      <c r="J721" s="3">
        <f ca="1">IF(E721&gt;MAX(E720:OFFSET(E720,-$F$3+1,0)),1,IF(E721&lt;MIN(E720:OFFSET(E720,-$F$3+1,0)),-1,J720))</f>
        <v>1</v>
      </c>
      <c r="K721" s="6">
        <f t="shared" ca="1" si="98"/>
        <v>1</v>
      </c>
      <c r="L721" s="6">
        <f t="shared" ca="1" si="99"/>
        <v>1</v>
      </c>
      <c r="M721" s="6">
        <f t="shared" si="100"/>
        <v>1</v>
      </c>
      <c r="N721" s="6">
        <f t="shared" ca="1" si="101"/>
        <v>1</v>
      </c>
      <c r="O721" s="6">
        <f t="shared" ca="1" si="107"/>
        <v>1</v>
      </c>
      <c r="P721" s="8">
        <f t="shared" ca="1" si="103"/>
        <v>-27.5</v>
      </c>
      <c r="Q721" s="8">
        <f t="shared" ca="1" si="104"/>
        <v>-51.5</v>
      </c>
      <c r="R721" s="8">
        <f t="shared" si="105"/>
        <v>-23</v>
      </c>
      <c r="S721" s="8">
        <f t="shared" ca="1" si="106"/>
        <v>13.5</v>
      </c>
      <c r="T721" s="8">
        <f t="shared" ca="1" si="102"/>
        <v>-17.5</v>
      </c>
    </row>
    <row r="722" spans="1:20" x14ac:dyDescent="0.25">
      <c r="A722" s="1">
        <v>33911</v>
      </c>
      <c r="B722">
        <v>806.5</v>
      </c>
      <c r="C722">
        <v>806.75</v>
      </c>
      <c r="D722">
        <v>802.5</v>
      </c>
      <c r="E722">
        <v>804.25</v>
      </c>
      <c r="F722" s="3">
        <f t="shared" ca="1" si="97"/>
        <v>8</v>
      </c>
      <c r="G722" s="5">
        <f ca="1">AVERAGE(E722:OFFSET(E722,-$F$3+1,0))</f>
        <v>798.140625</v>
      </c>
      <c r="H722" s="4">
        <f t="shared" si="96"/>
        <v>797.46808135909464</v>
      </c>
      <c r="I722" s="3">
        <f ca="1">SLOPE(E722:OFFSET(E722,-$F$3+1,0),A722:OFFSET(A722,-$F$3+1,0))</f>
        <v>3.4099207702282912E-2</v>
      </c>
      <c r="J722" s="3">
        <f ca="1">IF(E722&gt;MAX(E721:OFFSET(E721,-$F$3+1,0)),1,IF(E722&lt;MIN(E721:OFFSET(E721,-$F$3+1,0)),-1,J721))</f>
        <v>1</v>
      </c>
      <c r="K722" s="6">
        <f t="shared" ca="1" si="98"/>
        <v>-1</v>
      </c>
      <c r="L722" s="6">
        <f t="shared" ca="1" si="99"/>
        <v>1</v>
      </c>
      <c r="M722" s="6">
        <f t="shared" si="100"/>
        <v>1</v>
      </c>
      <c r="N722" s="6">
        <f t="shared" ca="1" si="101"/>
        <v>1</v>
      </c>
      <c r="O722" s="6">
        <f t="shared" ca="1" si="107"/>
        <v>1</v>
      </c>
      <c r="P722" s="8">
        <f t="shared" ca="1" si="103"/>
        <v>-29.75</v>
      </c>
      <c r="Q722" s="8">
        <f t="shared" ca="1" si="104"/>
        <v>-53.75</v>
      </c>
      <c r="R722" s="8">
        <f t="shared" si="105"/>
        <v>-25.25</v>
      </c>
      <c r="S722" s="8">
        <f t="shared" ca="1" si="106"/>
        <v>11.25</v>
      </c>
      <c r="T722" s="8">
        <f t="shared" ca="1" si="102"/>
        <v>-21</v>
      </c>
    </row>
    <row r="723" spans="1:20" x14ac:dyDescent="0.25">
      <c r="A723" s="1">
        <v>33912</v>
      </c>
      <c r="B723">
        <v>802.75</v>
      </c>
      <c r="C723">
        <v>805.5</v>
      </c>
      <c r="D723">
        <v>800.5</v>
      </c>
      <c r="E723">
        <v>800.75</v>
      </c>
      <c r="F723" s="3">
        <f t="shared" ca="1" si="97"/>
        <v>4.5</v>
      </c>
      <c r="G723" s="5">
        <f ca="1">AVERAGE(E723:OFFSET(E723,-$F$3+1,0))</f>
        <v>798.16875000000005</v>
      </c>
      <c r="H723" s="4">
        <f t="shared" si="96"/>
        <v>797.50885053475804</v>
      </c>
      <c r="I723" s="3">
        <f ca="1">SLOPE(E723:OFFSET(E723,-$F$3+1,0),A723:OFFSET(A723,-$F$3+1,0))</f>
        <v>3.422325266455712E-2</v>
      </c>
      <c r="J723" s="3">
        <f ca="1">IF(E723&gt;MAX(E722:OFFSET(E722,-$F$3+1,0)),1,IF(E723&lt;MIN(E722:OFFSET(E722,-$F$3+1,0)),-1,J722))</f>
        <v>1</v>
      </c>
      <c r="K723" s="6">
        <f t="shared" ca="1" si="98"/>
        <v>-1</v>
      </c>
      <c r="L723" s="6">
        <f t="shared" ca="1" si="99"/>
        <v>1</v>
      </c>
      <c r="M723" s="6">
        <f t="shared" si="100"/>
        <v>1</v>
      </c>
      <c r="N723" s="6">
        <f t="shared" ca="1" si="101"/>
        <v>1</v>
      </c>
      <c r="O723" s="6">
        <f t="shared" ca="1" si="107"/>
        <v>1</v>
      </c>
      <c r="P723" s="8">
        <f t="shared" ca="1" si="103"/>
        <v>-26.25</v>
      </c>
      <c r="Q723" s="8">
        <f t="shared" ca="1" si="104"/>
        <v>-57.25</v>
      </c>
      <c r="R723" s="8">
        <f t="shared" si="105"/>
        <v>-28.75</v>
      </c>
      <c r="S723" s="8">
        <f t="shared" ca="1" si="106"/>
        <v>7.75</v>
      </c>
      <c r="T723" s="8">
        <f t="shared" ca="1" si="102"/>
        <v>-19</v>
      </c>
    </row>
    <row r="724" spans="1:20" x14ac:dyDescent="0.25">
      <c r="A724" s="1">
        <v>33913</v>
      </c>
      <c r="B724">
        <v>801</v>
      </c>
      <c r="C724">
        <v>803</v>
      </c>
      <c r="D724">
        <v>800.25</v>
      </c>
      <c r="E724">
        <v>802.75</v>
      </c>
      <c r="F724" s="3">
        <f t="shared" ca="1" si="97"/>
        <v>6.25</v>
      </c>
      <c r="G724" s="5">
        <f ca="1">AVERAGE(E724:OFFSET(E724,-$F$3+1,0))</f>
        <v>798.20937500000002</v>
      </c>
      <c r="H724" s="4">
        <f t="shared" si="96"/>
        <v>797.57395798153118</v>
      </c>
      <c r="I724" s="3">
        <f ca="1">SLOPE(E724:OFFSET(E724,-$F$3+1,0),A724:OFFSET(A724,-$F$3+1,0))</f>
        <v>3.4665298227027415E-2</v>
      </c>
      <c r="J724" s="3">
        <f ca="1">IF(E724&gt;MAX(E723:OFFSET(E723,-$F$3+1,0)),1,IF(E724&lt;MIN(E723:OFFSET(E723,-$F$3+1,0)),-1,J723))</f>
        <v>1</v>
      </c>
      <c r="K724" s="6">
        <f t="shared" ca="1" si="98"/>
        <v>1</v>
      </c>
      <c r="L724" s="6">
        <f t="shared" ca="1" si="99"/>
        <v>1</v>
      </c>
      <c r="M724" s="6">
        <f t="shared" si="100"/>
        <v>1</v>
      </c>
      <c r="N724" s="6">
        <f t="shared" ca="1" si="101"/>
        <v>1</v>
      </c>
      <c r="O724" s="6">
        <f t="shared" ca="1" si="107"/>
        <v>1</v>
      </c>
      <c r="P724" s="8">
        <f t="shared" ca="1" si="103"/>
        <v>-28.25</v>
      </c>
      <c r="Q724" s="8">
        <f t="shared" ca="1" si="104"/>
        <v>-55.25</v>
      </c>
      <c r="R724" s="8">
        <f t="shared" si="105"/>
        <v>-26.75</v>
      </c>
      <c r="S724" s="8">
        <f t="shared" ca="1" si="106"/>
        <v>9.75</v>
      </c>
      <c r="T724" s="8">
        <f t="shared" ca="1" si="102"/>
        <v>-20.25</v>
      </c>
    </row>
    <row r="725" spans="1:20" x14ac:dyDescent="0.25">
      <c r="A725" s="1">
        <v>33914</v>
      </c>
      <c r="B725">
        <v>801.75</v>
      </c>
      <c r="C725">
        <v>803</v>
      </c>
      <c r="D725">
        <v>801</v>
      </c>
      <c r="E725">
        <v>801.5</v>
      </c>
      <c r="F725" s="3">
        <f t="shared" ca="1" si="97"/>
        <v>6.5</v>
      </c>
      <c r="G725" s="5">
        <f ca="1">AVERAGE(E725:OFFSET(E725,-$F$3+1,0))</f>
        <v>798.24062500000002</v>
      </c>
      <c r="H725" s="4">
        <f t="shared" si="96"/>
        <v>797.62272868983518</v>
      </c>
      <c r="I725" s="3">
        <f ca="1">SLOPE(E725:OFFSET(E725,-$F$3+1,0),A725:OFFSET(A725,-$F$3+1,0))</f>
        <v>3.492476975945593E-2</v>
      </c>
      <c r="J725" s="3">
        <f ca="1">IF(E725&gt;MAX(E724:OFFSET(E724,-$F$3+1,0)),1,IF(E725&lt;MIN(E724:OFFSET(E724,-$F$3+1,0)),-1,J724))</f>
        <v>1</v>
      </c>
      <c r="K725" s="6">
        <f t="shared" ca="1" si="98"/>
        <v>1</v>
      </c>
      <c r="L725" s="6">
        <f t="shared" ca="1" si="99"/>
        <v>1</v>
      </c>
      <c r="M725" s="6">
        <f t="shared" si="100"/>
        <v>1</v>
      </c>
      <c r="N725" s="6">
        <f t="shared" ca="1" si="101"/>
        <v>1</v>
      </c>
      <c r="O725" s="6">
        <f t="shared" ca="1" si="107"/>
        <v>1</v>
      </c>
      <c r="P725" s="8">
        <f t="shared" ca="1" si="103"/>
        <v>-29.5</v>
      </c>
      <c r="Q725" s="8">
        <f t="shared" ca="1" si="104"/>
        <v>-56.5</v>
      </c>
      <c r="R725" s="8">
        <f t="shared" si="105"/>
        <v>-28</v>
      </c>
      <c r="S725" s="8">
        <f t="shared" ca="1" si="106"/>
        <v>8.5</v>
      </c>
      <c r="T725" s="8">
        <f t="shared" ca="1" si="102"/>
        <v>-19.25</v>
      </c>
    </row>
    <row r="726" spans="1:20" x14ac:dyDescent="0.25">
      <c r="A726" s="1">
        <v>33917</v>
      </c>
      <c r="B726">
        <v>801</v>
      </c>
      <c r="C726">
        <v>805.25</v>
      </c>
      <c r="D726">
        <v>800.75</v>
      </c>
      <c r="E726">
        <v>802.5</v>
      </c>
      <c r="F726" s="3">
        <f t="shared" ca="1" si="97"/>
        <v>7.75</v>
      </c>
      <c r="G726" s="5">
        <f ca="1">AVERAGE(E726:OFFSET(E726,-$F$3+1,0))</f>
        <v>798.28750000000002</v>
      </c>
      <c r="H726" s="4">
        <f t="shared" si="96"/>
        <v>797.68331591107949</v>
      </c>
      <c r="I726" s="3">
        <f ca="1">SLOPE(E726:OFFSET(E726,-$F$3+1,0),A726:OFFSET(A726,-$F$3+1,0))</f>
        <v>3.5083498412700864E-2</v>
      </c>
      <c r="J726" s="3">
        <f ca="1">IF(E726&gt;MAX(E725:OFFSET(E725,-$F$3+1,0)),1,IF(E726&lt;MIN(E725:OFFSET(E725,-$F$3+1,0)),-1,J725))</f>
        <v>1</v>
      </c>
      <c r="K726" s="6">
        <f t="shared" ca="1" si="98"/>
        <v>1</v>
      </c>
      <c r="L726" s="6">
        <f t="shared" ca="1" si="99"/>
        <v>1</v>
      </c>
      <c r="M726" s="6">
        <f t="shared" si="100"/>
        <v>1</v>
      </c>
      <c r="N726" s="6">
        <f t="shared" ca="1" si="101"/>
        <v>1</v>
      </c>
      <c r="O726" s="6">
        <f t="shared" ca="1" si="107"/>
        <v>1</v>
      </c>
      <c r="P726" s="8">
        <f t="shared" ca="1" si="103"/>
        <v>-28.5</v>
      </c>
      <c r="Q726" s="8">
        <f t="shared" ca="1" si="104"/>
        <v>-55.5</v>
      </c>
      <c r="R726" s="8">
        <f t="shared" si="105"/>
        <v>-27</v>
      </c>
      <c r="S726" s="8">
        <f t="shared" ca="1" si="106"/>
        <v>9.5</v>
      </c>
      <c r="T726" s="8">
        <f t="shared" ca="1" si="102"/>
        <v>-18.75</v>
      </c>
    </row>
    <row r="727" spans="1:20" x14ac:dyDescent="0.25">
      <c r="A727" s="1">
        <v>33918</v>
      </c>
      <c r="B727">
        <v>803</v>
      </c>
      <c r="C727">
        <v>804.5</v>
      </c>
      <c r="D727">
        <v>802</v>
      </c>
      <c r="E727">
        <v>803</v>
      </c>
      <c r="F727" s="3">
        <f t="shared" ca="1" si="97"/>
        <v>9</v>
      </c>
      <c r="G727" s="5">
        <f ca="1">AVERAGE(E727:OFFSET(E727,-$F$3+1,0))</f>
        <v>798.33906249999995</v>
      </c>
      <c r="H727" s="4">
        <f t="shared" si="96"/>
        <v>797.7493616761592</v>
      </c>
      <c r="I727" s="3">
        <f ca="1">SLOPE(E727:OFFSET(E727,-$F$3+1,0),A727:OFFSET(A727,-$F$3+1,0))</f>
        <v>3.5271799890580047E-2</v>
      </c>
      <c r="J727" s="3">
        <f ca="1">IF(E727&gt;MAX(E726:OFFSET(E726,-$F$3+1,0)),1,IF(E727&lt;MIN(E726:OFFSET(E726,-$F$3+1,0)),-1,J726))</f>
        <v>1</v>
      </c>
      <c r="K727" s="6">
        <f t="shared" ca="1" si="98"/>
        <v>1</v>
      </c>
      <c r="L727" s="6">
        <f t="shared" ca="1" si="99"/>
        <v>1</v>
      </c>
      <c r="M727" s="6">
        <f t="shared" si="100"/>
        <v>1</v>
      </c>
      <c r="N727" s="6">
        <f t="shared" ca="1" si="101"/>
        <v>1</v>
      </c>
      <c r="O727" s="6">
        <f t="shared" ca="1" si="107"/>
        <v>1</v>
      </c>
      <c r="P727" s="8">
        <f t="shared" ca="1" si="103"/>
        <v>-28</v>
      </c>
      <c r="Q727" s="8">
        <f t="shared" ca="1" si="104"/>
        <v>-55</v>
      </c>
      <c r="R727" s="8">
        <f t="shared" si="105"/>
        <v>-26.5</v>
      </c>
      <c r="S727" s="8">
        <f t="shared" ca="1" si="106"/>
        <v>10</v>
      </c>
      <c r="T727" s="8">
        <f t="shared" ca="1" si="102"/>
        <v>-14.75</v>
      </c>
    </row>
    <row r="728" spans="1:20" x14ac:dyDescent="0.25">
      <c r="A728" s="1">
        <v>33919</v>
      </c>
      <c r="B728">
        <v>802.25</v>
      </c>
      <c r="C728">
        <v>807.25</v>
      </c>
      <c r="D728">
        <v>802</v>
      </c>
      <c r="E728">
        <v>807</v>
      </c>
      <c r="F728" s="3">
        <f t="shared" ca="1" si="97"/>
        <v>17.75</v>
      </c>
      <c r="G728" s="5">
        <f ca="1">AVERAGE(E728:OFFSET(E728,-$F$3+1,0))</f>
        <v>798.42031250000002</v>
      </c>
      <c r="H728" s="4">
        <f t="shared" ref="H728:H791" si="108">H727+$H$3*(E728-H727)</f>
        <v>797.86427643794605</v>
      </c>
      <c r="I728" s="3">
        <f ca="1">SLOPE(E728:OFFSET(E728,-$F$3+1,0),A728:OFFSET(A728,-$F$3+1,0))</f>
        <v>3.5966900793192529E-2</v>
      </c>
      <c r="J728" s="3">
        <f ca="1">IF(E728&gt;MAX(E727:OFFSET(E727,-$F$3+1,0)),1,IF(E728&lt;MIN(E727:OFFSET(E727,-$F$3+1,0)),-1,J727))</f>
        <v>1</v>
      </c>
      <c r="K728" s="6">
        <f t="shared" ca="1" si="98"/>
        <v>1</v>
      </c>
      <c r="L728" s="6">
        <f t="shared" ca="1" si="99"/>
        <v>1</v>
      </c>
      <c r="M728" s="6">
        <f t="shared" si="100"/>
        <v>1</v>
      </c>
      <c r="N728" s="6">
        <f t="shared" ca="1" si="101"/>
        <v>1</v>
      </c>
      <c r="O728" s="6">
        <f t="shared" ca="1" si="107"/>
        <v>1</v>
      </c>
      <c r="P728" s="8">
        <f t="shared" ca="1" si="103"/>
        <v>-24</v>
      </c>
      <c r="Q728" s="8">
        <f t="shared" ca="1" si="104"/>
        <v>-51</v>
      </c>
      <c r="R728" s="8">
        <f t="shared" si="105"/>
        <v>-22.5</v>
      </c>
      <c r="S728" s="8">
        <f t="shared" ca="1" si="106"/>
        <v>14</v>
      </c>
      <c r="T728" s="8">
        <f t="shared" ca="1" si="102"/>
        <v>-14.5</v>
      </c>
    </row>
    <row r="729" spans="1:20" x14ac:dyDescent="0.25">
      <c r="A729" s="1">
        <v>33920</v>
      </c>
      <c r="B729">
        <v>807</v>
      </c>
      <c r="C729">
        <v>807.75</v>
      </c>
      <c r="D729">
        <v>805.75</v>
      </c>
      <c r="E729">
        <v>807.25</v>
      </c>
      <c r="F729" s="3">
        <f t="shared" ca="1" si="97"/>
        <v>18.75</v>
      </c>
      <c r="G729" s="5">
        <f ca="1">AVERAGE(E729:OFFSET(E729,-$F$3+1,0))</f>
        <v>798.53281249999998</v>
      </c>
      <c r="H729" s="4">
        <f t="shared" si="108"/>
        <v>797.98086927722625</v>
      </c>
      <c r="I729" s="3">
        <f ca="1">SLOPE(E729:OFFSET(E729,-$F$3+1,0),A729:OFFSET(A729,-$F$3+1,0))</f>
        <v>3.5890211551493398E-2</v>
      </c>
      <c r="J729" s="3">
        <f ca="1">IF(E729&gt;MAX(E728:OFFSET(E728,-$F$3+1,0)),1,IF(E729&lt;MIN(E728:OFFSET(E728,-$F$3+1,0)),-1,J728))</f>
        <v>1</v>
      </c>
      <c r="K729" s="6">
        <f t="shared" ca="1" si="98"/>
        <v>1</v>
      </c>
      <c r="L729" s="6">
        <f t="shared" ca="1" si="99"/>
        <v>1</v>
      </c>
      <c r="M729" s="6">
        <f t="shared" si="100"/>
        <v>1</v>
      </c>
      <c r="N729" s="6">
        <f t="shared" ca="1" si="101"/>
        <v>1</v>
      </c>
      <c r="O729" s="6">
        <f t="shared" ca="1" si="107"/>
        <v>1</v>
      </c>
      <c r="P729" s="8">
        <f t="shared" ca="1" si="103"/>
        <v>-23.75</v>
      </c>
      <c r="Q729" s="8">
        <f t="shared" ca="1" si="104"/>
        <v>-50.75</v>
      </c>
      <c r="R729" s="8">
        <f t="shared" si="105"/>
        <v>-22.25</v>
      </c>
      <c r="S729" s="8">
        <f t="shared" ca="1" si="106"/>
        <v>14.25</v>
      </c>
      <c r="T729" s="8">
        <f t="shared" ca="1" si="102"/>
        <v>-14.25</v>
      </c>
    </row>
    <row r="730" spans="1:20" x14ac:dyDescent="0.25">
      <c r="A730" s="1">
        <v>33921</v>
      </c>
      <c r="B730">
        <v>807</v>
      </c>
      <c r="C730">
        <v>808</v>
      </c>
      <c r="D730">
        <v>805</v>
      </c>
      <c r="E730">
        <v>807.5</v>
      </c>
      <c r="F730" s="3">
        <f t="shared" ca="1" si="97"/>
        <v>18</v>
      </c>
      <c r="G730" s="5">
        <f ca="1">AVERAGE(E730:OFFSET(E730,-$F$3+1,0))</f>
        <v>798.65156249999995</v>
      </c>
      <c r="H730" s="4">
        <f t="shared" si="108"/>
        <v>798.09911934831655</v>
      </c>
      <c r="I730" s="3">
        <f ca="1">SLOPE(E730:OFFSET(E730,-$F$3+1,0),A730:OFFSET(A730,-$F$3+1,0))</f>
        <v>3.5695715769283154E-2</v>
      </c>
      <c r="J730" s="3">
        <f ca="1">IF(E730&gt;MAX(E729:OFFSET(E729,-$F$3+1,0)),1,IF(E730&lt;MIN(E729:OFFSET(E729,-$F$3+1,0)),-1,J729))</f>
        <v>1</v>
      </c>
      <c r="K730" s="6">
        <f t="shared" ca="1" si="98"/>
        <v>-1</v>
      </c>
      <c r="L730" s="6">
        <f t="shared" ca="1" si="99"/>
        <v>1</v>
      </c>
      <c r="M730" s="6">
        <f t="shared" si="100"/>
        <v>1</v>
      </c>
      <c r="N730" s="6">
        <f t="shared" ca="1" si="101"/>
        <v>1</v>
      </c>
      <c r="O730" s="6">
        <f t="shared" ca="1" si="107"/>
        <v>1</v>
      </c>
      <c r="P730" s="8">
        <f t="shared" ca="1" si="103"/>
        <v>-23.5</v>
      </c>
      <c r="Q730" s="8">
        <f t="shared" ca="1" si="104"/>
        <v>-50.5</v>
      </c>
      <c r="R730" s="8">
        <f t="shared" si="105"/>
        <v>-22</v>
      </c>
      <c r="S730" s="8">
        <f t="shared" ca="1" si="106"/>
        <v>14.5</v>
      </c>
      <c r="T730" s="8">
        <f t="shared" ca="1" si="102"/>
        <v>-16.5</v>
      </c>
    </row>
    <row r="731" spans="1:20" x14ac:dyDescent="0.25">
      <c r="A731" s="1">
        <v>33924</v>
      </c>
      <c r="B731">
        <v>807</v>
      </c>
      <c r="C731">
        <v>807.25</v>
      </c>
      <c r="D731">
        <v>804.75</v>
      </c>
      <c r="E731">
        <v>805.25</v>
      </c>
      <c r="F731" s="3">
        <f t="shared" ca="1" si="97"/>
        <v>14.75</v>
      </c>
      <c r="G731" s="5">
        <f ca="1">AVERAGE(E731:OFFSET(E731,-$F$3+1,0))</f>
        <v>798.75</v>
      </c>
      <c r="H731" s="4">
        <f t="shared" si="108"/>
        <v>798.18795016386537</v>
      </c>
      <c r="I731" s="3">
        <f ca="1">SLOPE(E731:OFFSET(E731,-$F$3+1,0),A731:OFFSET(A731,-$F$3+1,0))</f>
        <v>3.5263254138312737E-2</v>
      </c>
      <c r="J731" s="3">
        <f ca="1">IF(E731&gt;MAX(E730:OFFSET(E730,-$F$3+1,0)),1,IF(E731&lt;MIN(E730:OFFSET(E730,-$F$3+1,0)),-1,J730))</f>
        <v>1</v>
      </c>
      <c r="K731" s="6">
        <f t="shared" ca="1" si="98"/>
        <v>-1</v>
      </c>
      <c r="L731" s="6">
        <f t="shared" ca="1" si="99"/>
        <v>1</v>
      </c>
      <c r="M731" s="6">
        <f t="shared" si="100"/>
        <v>1</v>
      </c>
      <c r="N731" s="6">
        <f t="shared" ca="1" si="101"/>
        <v>1</v>
      </c>
      <c r="O731" s="6">
        <f t="shared" ca="1" si="107"/>
        <v>1</v>
      </c>
      <c r="P731" s="8">
        <f t="shared" ca="1" si="103"/>
        <v>-21.25</v>
      </c>
      <c r="Q731" s="8">
        <f t="shared" ca="1" si="104"/>
        <v>-52.75</v>
      </c>
      <c r="R731" s="8">
        <f t="shared" si="105"/>
        <v>-24.25</v>
      </c>
      <c r="S731" s="8">
        <f t="shared" ca="1" si="106"/>
        <v>12.25</v>
      </c>
      <c r="T731" s="8">
        <f t="shared" ca="1" si="102"/>
        <v>-17.75</v>
      </c>
    </row>
    <row r="732" spans="1:20" x14ac:dyDescent="0.25">
      <c r="A732" s="1">
        <v>33925</v>
      </c>
      <c r="B732">
        <v>805.5</v>
      </c>
      <c r="C732">
        <v>806.25</v>
      </c>
      <c r="D732">
        <v>802.5</v>
      </c>
      <c r="E732">
        <v>804</v>
      </c>
      <c r="F732" s="3">
        <f t="shared" ca="1" si="97"/>
        <v>19.25</v>
      </c>
      <c r="G732" s="5">
        <f ca="1">AVERAGE(E732:OFFSET(E732,-$F$3+1,0))</f>
        <v>798.83437500000002</v>
      </c>
      <c r="H732" s="4">
        <f t="shared" si="108"/>
        <v>798.26014954071172</v>
      </c>
      <c r="I732" s="3">
        <f ca="1">SLOPE(E732:OFFSET(E732,-$F$3+1,0),A732:OFFSET(A732,-$F$3+1,0))</f>
        <v>3.4762279414843819E-2</v>
      </c>
      <c r="J732" s="3">
        <f ca="1">IF(E732&gt;MAX(E731:OFFSET(E731,-$F$3+1,0)),1,IF(E732&lt;MIN(E731:OFFSET(E731,-$F$3+1,0)),-1,J731))</f>
        <v>1</v>
      </c>
      <c r="K732" s="6">
        <f t="shared" ca="1" si="98"/>
        <v>1</v>
      </c>
      <c r="L732" s="6">
        <f t="shared" ca="1" si="99"/>
        <v>1</v>
      </c>
      <c r="M732" s="6">
        <f t="shared" si="100"/>
        <v>1</v>
      </c>
      <c r="N732" s="6">
        <f t="shared" ca="1" si="101"/>
        <v>1</v>
      </c>
      <c r="O732" s="6">
        <f t="shared" ca="1" si="107"/>
        <v>1</v>
      </c>
      <c r="P732" s="8">
        <f t="shared" ca="1" si="103"/>
        <v>-20</v>
      </c>
      <c r="Q732" s="8">
        <f t="shared" ca="1" si="104"/>
        <v>-54</v>
      </c>
      <c r="R732" s="8">
        <f t="shared" si="105"/>
        <v>-25.5</v>
      </c>
      <c r="S732" s="8">
        <f t="shared" ca="1" si="106"/>
        <v>11</v>
      </c>
      <c r="T732" s="8">
        <f t="shared" ca="1" si="102"/>
        <v>-14.25</v>
      </c>
    </row>
    <row r="733" spans="1:20" x14ac:dyDescent="0.25">
      <c r="A733" s="1">
        <v>33926</v>
      </c>
      <c r="B733">
        <v>804.25</v>
      </c>
      <c r="C733">
        <v>808.75</v>
      </c>
      <c r="D733">
        <v>804.25</v>
      </c>
      <c r="E733">
        <v>807.5</v>
      </c>
      <c r="F733" s="3">
        <f t="shared" ca="1" si="97"/>
        <v>21</v>
      </c>
      <c r="G733" s="5">
        <f ca="1">AVERAGE(E733:OFFSET(E733,-$F$3+1,0))</f>
        <v>798.9765625</v>
      </c>
      <c r="H733" s="4">
        <f t="shared" si="108"/>
        <v>798.3749302917588</v>
      </c>
      <c r="I733" s="3">
        <f ca="1">SLOPE(E733:OFFSET(E733,-$F$3+1,0),A733:OFFSET(A733,-$F$3+1,0))</f>
        <v>3.3843331823419247E-2</v>
      </c>
      <c r="J733" s="3">
        <f ca="1">IF(E733&gt;MAX(E732:OFFSET(E732,-$F$3+1,0)),1,IF(E733&lt;MIN(E732:OFFSET(E732,-$F$3+1,0)),-1,J732))</f>
        <v>1</v>
      </c>
      <c r="K733" s="6">
        <f t="shared" ca="1" si="98"/>
        <v>1</v>
      </c>
      <c r="L733" s="6">
        <f t="shared" ca="1" si="99"/>
        <v>1</v>
      </c>
      <c r="M733" s="6">
        <f t="shared" si="100"/>
        <v>1</v>
      </c>
      <c r="N733" s="6">
        <f t="shared" ca="1" si="101"/>
        <v>1</v>
      </c>
      <c r="O733" s="6">
        <f t="shared" ca="1" si="107"/>
        <v>1</v>
      </c>
      <c r="P733" s="8">
        <f t="shared" ca="1" si="103"/>
        <v>-16.5</v>
      </c>
      <c r="Q733" s="8">
        <f t="shared" ca="1" si="104"/>
        <v>-50.5</v>
      </c>
      <c r="R733" s="8">
        <f t="shared" si="105"/>
        <v>-22</v>
      </c>
      <c r="S733" s="8">
        <f t="shared" ca="1" si="106"/>
        <v>14.5</v>
      </c>
      <c r="T733" s="8">
        <f t="shared" ca="1" si="102"/>
        <v>-13.75</v>
      </c>
    </row>
    <row r="734" spans="1:20" x14ac:dyDescent="0.25">
      <c r="A734" s="1">
        <v>33927</v>
      </c>
      <c r="B734">
        <v>807</v>
      </c>
      <c r="C734">
        <v>808</v>
      </c>
      <c r="D734">
        <v>806.75</v>
      </c>
      <c r="E734">
        <v>808</v>
      </c>
      <c r="F734" s="3">
        <f t="shared" ca="1" si="97"/>
        <v>17</v>
      </c>
      <c r="G734" s="5">
        <f ca="1">AVERAGE(E734:OFFSET(E734,-$F$3+1,0))</f>
        <v>799.11093749999998</v>
      </c>
      <c r="H734" s="4">
        <f t="shared" si="108"/>
        <v>798.49449637509099</v>
      </c>
      <c r="I734" s="3">
        <f ca="1">SLOPE(E734:OFFSET(E734,-$F$3+1,0),A734:OFFSET(A734,-$F$3+1,0))</f>
        <v>3.324376754344803E-2</v>
      </c>
      <c r="J734" s="3">
        <f ca="1">IF(E734&gt;MAX(E733:OFFSET(E733,-$F$3+1,0)),1,IF(E734&lt;MIN(E733:OFFSET(E733,-$F$3+1,0)),-1,J733))</f>
        <v>1</v>
      </c>
      <c r="K734" s="6">
        <f t="shared" ca="1" si="98"/>
        <v>-1</v>
      </c>
      <c r="L734" s="6">
        <f t="shared" ca="1" si="99"/>
        <v>1</v>
      </c>
      <c r="M734" s="6">
        <f t="shared" si="100"/>
        <v>1</v>
      </c>
      <c r="N734" s="6">
        <f t="shared" ca="1" si="101"/>
        <v>1</v>
      </c>
      <c r="O734" s="6">
        <f t="shared" ca="1" si="107"/>
        <v>1</v>
      </c>
      <c r="P734" s="8">
        <f t="shared" ca="1" si="103"/>
        <v>-16</v>
      </c>
      <c r="Q734" s="8">
        <f t="shared" ca="1" si="104"/>
        <v>-50</v>
      </c>
      <c r="R734" s="8">
        <f t="shared" si="105"/>
        <v>-21.5</v>
      </c>
      <c r="S734" s="8">
        <f t="shared" ca="1" si="106"/>
        <v>15</v>
      </c>
      <c r="T734" s="8">
        <f t="shared" ca="1" si="102"/>
        <v>-10.75</v>
      </c>
    </row>
    <row r="735" spans="1:20" x14ac:dyDescent="0.25">
      <c r="A735" s="1">
        <v>33928</v>
      </c>
      <c r="B735">
        <v>808.5</v>
      </c>
      <c r="C735">
        <v>812</v>
      </c>
      <c r="D735">
        <v>808.25</v>
      </c>
      <c r="E735">
        <v>811</v>
      </c>
      <c r="F735" s="3">
        <f t="shared" ca="1" si="97"/>
        <v>28</v>
      </c>
      <c r="G735" s="5">
        <f ca="1">AVERAGE(E735:OFFSET(E735,-$F$3+1,0))</f>
        <v>799.23593749999998</v>
      </c>
      <c r="H735" s="4">
        <f t="shared" si="108"/>
        <v>798.64984424620786</v>
      </c>
      <c r="I735" s="3">
        <f ca="1">SLOPE(E735:OFFSET(E735,-$F$3+1,0),A735:OFFSET(A735,-$F$3+1,0))</f>
        <v>3.3829692546446348E-2</v>
      </c>
      <c r="J735" s="3">
        <f ca="1">IF(E735&gt;MAX(E734:OFFSET(E734,-$F$3+1,0)),1,IF(E735&lt;MIN(E734:OFFSET(E734,-$F$3+1,0)),-1,J734))</f>
        <v>1</v>
      </c>
      <c r="K735" s="6">
        <f t="shared" ca="1" si="98"/>
        <v>1</v>
      </c>
      <c r="L735" s="6">
        <f t="shared" ca="1" si="99"/>
        <v>1</v>
      </c>
      <c r="M735" s="6">
        <f t="shared" si="100"/>
        <v>1</v>
      </c>
      <c r="N735" s="6">
        <f t="shared" ca="1" si="101"/>
        <v>1</v>
      </c>
      <c r="O735" s="6">
        <f t="shared" ca="1" si="107"/>
        <v>1</v>
      </c>
      <c r="P735" s="8">
        <f t="shared" ca="1" si="103"/>
        <v>-19</v>
      </c>
      <c r="Q735" s="8">
        <f t="shared" ca="1" si="104"/>
        <v>-47</v>
      </c>
      <c r="R735" s="8">
        <f t="shared" si="105"/>
        <v>-18.5</v>
      </c>
      <c r="S735" s="8">
        <f t="shared" ca="1" si="106"/>
        <v>18</v>
      </c>
      <c r="T735" s="8">
        <f t="shared" ca="1" si="102"/>
        <v>-12</v>
      </c>
    </row>
    <row r="736" spans="1:20" x14ac:dyDescent="0.25">
      <c r="A736" s="1">
        <v>33931</v>
      </c>
      <c r="B736">
        <v>810.5</v>
      </c>
      <c r="C736">
        <v>810.75</v>
      </c>
      <c r="D736">
        <v>809.25</v>
      </c>
      <c r="E736">
        <v>809.75</v>
      </c>
      <c r="F736" s="3">
        <f t="shared" ca="1" si="97"/>
        <v>29.25</v>
      </c>
      <c r="G736" s="5">
        <f ca="1">AVERAGE(E736:OFFSET(E736,-$F$3+1,0))</f>
        <v>799.40312500000005</v>
      </c>
      <c r="H736" s="4">
        <f t="shared" si="108"/>
        <v>798.78773437979532</v>
      </c>
      <c r="I736" s="3">
        <f ca="1">SLOPE(E736:OFFSET(E736,-$F$3+1,0),A736:OFFSET(A736,-$F$3+1,0))</f>
        <v>3.2859560698014961E-2</v>
      </c>
      <c r="J736" s="3">
        <f ca="1">IF(E736&gt;MAX(E735:OFFSET(E735,-$F$3+1,0)),1,IF(E736&lt;MIN(E735:OFFSET(E735,-$F$3+1,0)),-1,J735))</f>
        <v>1</v>
      </c>
      <c r="K736" s="6">
        <f t="shared" ca="1" si="98"/>
        <v>1</v>
      </c>
      <c r="L736" s="6">
        <f t="shared" ca="1" si="99"/>
        <v>1</v>
      </c>
      <c r="M736" s="6">
        <f t="shared" si="100"/>
        <v>1</v>
      </c>
      <c r="N736" s="6">
        <f t="shared" ca="1" si="101"/>
        <v>1</v>
      </c>
      <c r="O736" s="6">
        <f t="shared" ca="1" si="107"/>
        <v>1</v>
      </c>
      <c r="P736" s="8">
        <f t="shared" ca="1" si="103"/>
        <v>-20.25</v>
      </c>
      <c r="Q736" s="8">
        <f t="shared" ca="1" si="104"/>
        <v>-48.25</v>
      </c>
      <c r="R736" s="8">
        <f t="shared" si="105"/>
        <v>-19.75</v>
      </c>
      <c r="S736" s="8">
        <f t="shared" ca="1" si="106"/>
        <v>16.75</v>
      </c>
      <c r="T736" s="8">
        <f t="shared" ca="1" si="102"/>
        <v>-9.25</v>
      </c>
    </row>
    <row r="737" spans="1:20" x14ac:dyDescent="0.25">
      <c r="A737" s="1">
        <v>33932</v>
      </c>
      <c r="B737">
        <v>809.75</v>
      </c>
      <c r="C737">
        <v>814.25</v>
      </c>
      <c r="D737">
        <v>809.25</v>
      </c>
      <c r="E737">
        <v>812.5</v>
      </c>
      <c r="F737" s="3">
        <f t="shared" ca="1" si="97"/>
        <v>24</v>
      </c>
      <c r="G737" s="5">
        <f ca="1">AVERAGE(E737:OFFSET(E737,-$F$3+1,0))</f>
        <v>799.60312499999998</v>
      </c>
      <c r="H737" s="4">
        <f t="shared" si="108"/>
        <v>798.95807308315193</v>
      </c>
      <c r="I737" s="3">
        <f ca="1">SLOPE(E737:OFFSET(E737,-$F$3+1,0),A737:OFFSET(A737,-$F$3+1,0))</f>
        <v>3.1855997195307198E-2</v>
      </c>
      <c r="J737" s="3">
        <f ca="1">IF(E737&gt;MAX(E736:OFFSET(E736,-$F$3+1,0)),1,IF(E737&lt;MIN(E736:OFFSET(E736,-$F$3+1,0)),-1,J736))</f>
        <v>1</v>
      </c>
      <c r="K737" s="6">
        <f t="shared" ca="1" si="98"/>
        <v>-1</v>
      </c>
      <c r="L737" s="6">
        <f t="shared" ca="1" si="99"/>
        <v>1</v>
      </c>
      <c r="M737" s="6">
        <f t="shared" si="100"/>
        <v>1</v>
      </c>
      <c r="N737" s="6">
        <f t="shared" ca="1" si="101"/>
        <v>1</v>
      </c>
      <c r="O737" s="6">
        <f t="shared" ca="1" si="107"/>
        <v>1</v>
      </c>
      <c r="P737" s="8">
        <f t="shared" ca="1" si="103"/>
        <v>-17.5</v>
      </c>
      <c r="Q737" s="8">
        <f t="shared" ca="1" si="104"/>
        <v>-45.5</v>
      </c>
      <c r="R737" s="8">
        <f t="shared" si="105"/>
        <v>-17</v>
      </c>
      <c r="S737" s="8">
        <f t="shared" ca="1" si="106"/>
        <v>19.5</v>
      </c>
      <c r="T737" s="8">
        <f t="shared" ca="1" si="102"/>
        <v>-7.75</v>
      </c>
    </row>
    <row r="738" spans="1:20" x14ac:dyDescent="0.25">
      <c r="A738" s="1">
        <v>33933</v>
      </c>
      <c r="B738">
        <v>812.75</v>
      </c>
      <c r="C738">
        <v>814</v>
      </c>
      <c r="D738">
        <v>812.5</v>
      </c>
      <c r="E738">
        <v>814</v>
      </c>
      <c r="F738" s="3">
        <f t="shared" ca="1" si="97"/>
        <v>23.25</v>
      </c>
      <c r="G738" s="5">
        <f ca="1">AVERAGE(E738:OFFSET(E738,-$F$3+1,0))</f>
        <v>799.76250000000005</v>
      </c>
      <c r="H738" s="4">
        <f t="shared" si="108"/>
        <v>799.1449293181438</v>
      </c>
      <c r="I738" s="3">
        <f ca="1">SLOPE(E738:OFFSET(E738,-$F$3+1,0),A738:OFFSET(A738,-$F$3+1,0))</f>
        <v>3.2350094074052538E-2</v>
      </c>
      <c r="J738" s="3">
        <f ca="1">IF(E738&gt;MAX(E737:OFFSET(E737,-$F$3+1,0)),1,IF(E738&lt;MIN(E737:OFFSET(E737,-$F$3+1,0)),-1,J737))</f>
        <v>1</v>
      </c>
      <c r="K738" s="6">
        <f t="shared" ca="1" si="98"/>
        <v>-1</v>
      </c>
      <c r="L738" s="6">
        <f t="shared" ca="1" si="99"/>
        <v>1</v>
      </c>
      <c r="M738" s="6">
        <f t="shared" si="100"/>
        <v>1</v>
      </c>
      <c r="N738" s="6">
        <f t="shared" ca="1" si="101"/>
        <v>1</v>
      </c>
      <c r="O738" s="6">
        <f t="shared" ca="1" si="107"/>
        <v>1</v>
      </c>
      <c r="P738" s="8">
        <f t="shared" ca="1" si="103"/>
        <v>-19</v>
      </c>
      <c r="Q738" s="8">
        <f t="shared" ca="1" si="104"/>
        <v>-44</v>
      </c>
      <c r="R738" s="8">
        <f t="shared" si="105"/>
        <v>-15.5</v>
      </c>
      <c r="S738" s="8">
        <f t="shared" ca="1" si="106"/>
        <v>21</v>
      </c>
      <c r="T738" s="8">
        <f t="shared" ca="1" si="102"/>
        <v>-6.75</v>
      </c>
    </row>
    <row r="739" spans="1:20" x14ac:dyDescent="0.25">
      <c r="A739" s="1">
        <v>33935</v>
      </c>
      <c r="B739">
        <v>814.25</v>
      </c>
      <c r="C739">
        <v>817</v>
      </c>
      <c r="D739">
        <v>813.5</v>
      </c>
      <c r="E739">
        <v>815</v>
      </c>
      <c r="F739" s="3">
        <f t="shared" ca="1" si="97"/>
        <v>24.75</v>
      </c>
      <c r="G739" s="5">
        <f ca="1">AVERAGE(E739:OFFSET(E739,-$F$3+1,0))</f>
        <v>799.9140625</v>
      </c>
      <c r="H739" s="4">
        <f t="shared" si="108"/>
        <v>799.34188671791844</v>
      </c>
      <c r="I739" s="3">
        <f ca="1">SLOPE(E739:OFFSET(E739,-$F$3+1,0),A739:OFFSET(A739,-$F$3+1,0))</f>
        <v>3.3334576452729955E-2</v>
      </c>
      <c r="J739" s="3">
        <f ca="1">IF(E739&gt;MAX(E738:OFFSET(E738,-$F$3+1,0)),1,IF(E739&lt;MIN(E738:OFFSET(E738,-$F$3+1,0)),-1,J738))</f>
        <v>1</v>
      </c>
      <c r="K739" s="6">
        <f t="shared" ca="1" si="98"/>
        <v>1</v>
      </c>
      <c r="L739" s="6">
        <f t="shared" ca="1" si="99"/>
        <v>1</v>
      </c>
      <c r="M739" s="6">
        <f t="shared" si="100"/>
        <v>1</v>
      </c>
      <c r="N739" s="6">
        <f t="shared" ca="1" si="101"/>
        <v>1</v>
      </c>
      <c r="O739" s="6">
        <f t="shared" ca="1" si="107"/>
        <v>1</v>
      </c>
      <c r="P739" s="8">
        <f t="shared" ca="1" si="103"/>
        <v>-20</v>
      </c>
      <c r="Q739" s="8">
        <f t="shared" ca="1" si="104"/>
        <v>-43</v>
      </c>
      <c r="R739" s="8">
        <f t="shared" si="105"/>
        <v>-14.5</v>
      </c>
      <c r="S739" s="8">
        <f t="shared" ca="1" si="106"/>
        <v>22</v>
      </c>
      <c r="T739" s="8">
        <f t="shared" ca="1" si="102"/>
        <v>-6.25</v>
      </c>
    </row>
    <row r="740" spans="1:20" x14ac:dyDescent="0.25">
      <c r="A740" s="1">
        <v>33938</v>
      </c>
      <c r="B740">
        <v>815.75</v>
      </c>
      <c r="C740">
        <v>816.5</v>
      </c>
      <c r="D740">
        <v>813.5</v>
      </c>
      <c r="E740">
        <v>815.5</v>
      </c>
      <c r="F740" s="3">
        <f t="shared" ref="F740:F803" ca="1" si="109">E740-OFFSET(E740,-$F$3+1,0)</f>
        <v>16.5</v>
      </c>
      <c r="G740" s="5">
        <f ca="1">AVERAGE(E740:OFFSET(E740,-$F$3+1,0))</f>
        <v>800.07187499999998</v>
      </c>
      <c r="H740" s="4">
        <f t="shared" si="108"/>
        <v>799.54260862204364</v>
      </c>
      <c r="I740" s="3">
        <f ca="1">SLOPE(E740:OFFSET(E740,-$F$3+1,0),A740:OFFSET(A740,-$F$3+1,0))</f>
        <v>3.4288796960369732E-2</v>
      </c>
      <c r="J740" s="3">
        <f ca="1">IF(E740&gt;MAX(E739:OFFSET(E739,-$F$3+1,0)),1,IF(E740&lt;MIN(E739:OFFSET(E739,-$F$3+1,0)),-1,J739))</f>
        <v>1</v>
      </c>
      <c r="K740" s="6">
        <f t="shared" ca="1" si="98"/>
        <v>-1</v>
      </c>
      <c r="L740" s="6">
        <f t="shared" ca="1" si="99"/>
        <v>1</v>
      </c>
      <c r="M740" s="6">
        <f t="shared" si="100"/>
        <v>1</v>
      </c>
      <c r="N740" s="6">
        <f t="shared" ca="1" si="101"/>
        <v>1</v>
      </c>
      <c r="O740" s="6">
        <f t="shared" ca="1" si="107"/>
        <v>1</v>
      </c>
      <c r="P740" s="8">
        <f t="shared" ca="1" si="103"/>
        <v>-19.5</v>
      </c>
      <c r="Q740" s="8">
        <f t="shared" ca="1" si="104"/>
        <v>-42.5</v>
      </c>
      <c r="R740" s="8">
        <f t="shared" si="105"/>
        <v>-14</v>
      </c>
      <c r="S740" s="8">
        <f t="shared" ca="1" si="106"/>
        <v>22.5</v>
      </c>
      <c r="T740" s="8">
        <f t="shared" ca="1" si="102"/>
        <v>-6.25</v>
      </c>
    </row>
    <row r="741" spans="1:20" x14ac:dyDescent="0.25">
      <c r="A741" s="1">
        <v>33939</v>
      </c>
      <c r="B741">
        <v>815.5</v>
      </c>
      <c r="C741">
        <v>816.25</v>
      </c>
      <c r="D741">
        <v>813.25</v>
      </c>
      <c r="E741">
        <v>815.5</v>
      </c>
      <c r="F741" s="3">
        <f t="shared" ca="1" si="109"/>
        <v>12.75</v>
      </c>
      <c r="G741" s="5">
        <f ca="1">AVERAGE(E741:OFFSET(E741,-$F$3+1,0))</f>
        <v>800.17499999999995</v>
      </c>
      <c r="H741" s="4">
        <f t="shared" si="108"/>
        <v>799.74083708636613</v>
      </c>
      <c r="I741" s="3">
        <f ca="1">SLOPE(E741:OFFSET(E741,-$F$3+1,0),A741:OFFSET(A741,-$F$3+1,0))</f>
        <v>3.6636364060135186E-2</v>
      </c>
      <c r="J741" s="3">
        <f ca="1">IF(E741&gt;MAX(E740:OFFSET(E740,-$F$3+1,0)),1,IF(E741&lt;MIN(E740:OFFSET(E740,-$F$3+1,0)),-1,J740))</f>
        <v>1</v>
      </c>
      <c r="K741" s="6">
        <f t="shared" ref="K741:K804" ca="1" si="110">IF(F741&gt;F740,1,-1)</f>
        <v>-1</v>
      </c>
      <c r="L741" s="6">
        <f t="shared" ref="L741:L804" ca="1" si="111">IF(G741&gt;G740,1,-1)</f>
        <v>1</v>
      </c>
      <c r="M741" s="6">
        <f t="shared" ref="M741:M804" si="112">IF(H741&gt;H740,1,-1)</f>
        <v>1</v>
      </c>
      <c r="N741" s="6">
        <f t="shared" ref="N741:N804" ca="1" si="113">IF(I741&gt;0,1,-1)</f>
        <v>1</v>
      </c>
      <c r="O741" s="6">
        <f t="shared" ca="1" si="107"/>
        <v>1</v>
      </c>
      <c r="P741" s="8">
        <f t="shared" ca="1" si="103"/>
        <v>-19.5</v>
      </c>
      <c r="Q741" s="8">
        <f t="shared" ca="1" si="104"/>
        <v>-42.5</v>
      </c>
      <c r="R741" s="8">
        <f t="shared" si="105"/>
        <v>-14</v>
      </c>
      <c r="S741" s="8">
        <f t="shared" ca="1" si="106"/>
        <v>22.5</v>
      </c>
      <c r="T741" s="8">
        <f t="shared" ref="T741:T804" ca="1" si="114">O741*($E742-$E741)+T740</f>
        <v>-7.25</v>
      </c>
    </row>
    <row r="742" spans="1:20" x14ac:dyDescent="0.25">
      <c r="A742" s="1">
        <v>33940</v>
      </c>
      <c r="B742">
        <v>815.25</v>
      </c>
      <c r="C742">
        <v>815.5</v>
      </c>
      <c r="D742">
        <v>812.75</v>
      </c>
      <c r="E742">
        <v>814.5</v>
      </c>
      <c r="F742" s="3">
        <f t="shared" ca="1" si="109"/>
        <v>13.5</v>
      </c>
      <c r="G742" s="5">
        <f ca="1">AVERAGE(E742:OFFSET(E742,-$F$3+1,0))</f>
        <v>800.24843750000002</v>
      </c>
      <c r="H742" s="4">
        <f t="shared" si="108"/>
        <v>799.92418072504483</v>
      </c>
      <c r="I742" s="3">
        <f ca="1">SLOPE(E742:OFFSET(E742,-$F$3+1,0),A742:OFFSET(A742,-$F$3+1,0))</f>
        <v>3.9412877221472832E-2</v>
      </c>
      <c r="J742" s="3">
        <f ca="1">IF(E742&gt;MAX(E741:OFFSET(E741,-$F$3+1,0)),1,IF(E742&lt;MIN(E741:OFFSET(E741,-$F$3+1,0)),-1,J741))</f>
        <v>1</v>
      </c>
      <c r="K742" s="6">
        <f t="shared" ca="1" si="110"/>
        <v>1</v>
      </c>
      <c r="L742" s="6">
        <f t="shared" ca="1" si="111"/>
        <v>1</v>
      </c>
      <c r="M742" s="6">
        <f t="shared" si="112"/>
        <v>1</v>
      </c>
      <c r="N742" s="6">
        <f t="shared" ca="1" si="113"/>
        <v>1</v>
      </c>
      <c r="O742" s="6">
        <f t="shared" ca="1" si="107"/>
        <v>1</v>
      </c>
      <c r="P742" s="8">
        <f t="shared" ref="P742:P805" ca="1" si="115">K741*($E742-$E741)+P741</f>
        <v>-18.5</v>
      </c>
      <c r="Q742" s="8">
        <f t="shared" ref="Q742:Q805" ca="1" si="116">L741*($E742-$E741)+Q741</f>
        <v>-43.5</v>
      </c>
      <c r="R742" s="8">
        <f t="shared" ref="R742:R805" si="117">M741*($E742-$E741)+R741</f>
        <v>-15</v>
      </c>
      <c r="S742" s="8">
        <f t="shared" ref="S742:S805" ca="1" si="118">N741*($E742-$E741)+S741</f>
        <v>21.5</v>
      </c>
      <c r="T742" s="8">
        <f t="shared" ca="1" si="114"/>
        <v>-7</v>
      </c>
    </row>
    <row r="743" spans="1:20" x14ac:dyDescent="0.25">
      <c r="A743" s="1">
        <v>33941</v>
      </c>
      <c r="B743">
        <v>814.75</v>
      </c>
      <c r="C743">
        <v>816</v>
      </c>
      <c r="D743">
        <v>813</v>
      </c>
      <c r="E743">
        <v>814.75</v>
      </c>
      <c r="F743" s="3">
        <f t="shared" ca="1" si="109"/>
        <v>18.5</v>
      </c>
      <c r="G743" s="5">
        <f ca="1">AVERAGE(E743:OFFSET(E743,-$F$3+1,0))</f>
        <v>800.33437500000002</v>
      </c>
      <c r="H743" s="4">
        <f t="shared" si="108"/>
        <v>800.10835239305675</v>
      </c>
      <c r="I743" s="3">
        <f ca="1">SLOPE(E743:OFFSET(E743,-$F$3+1,0),A743:OFFSET(A743,-$F$3+1,0))</f>
        <v>4.1919870243569378E-2</v>
      </c>
      <c r="J743" s="3">
        <f ca="1">IF(E743&gt;MAX(E742:OFFSET(E742,-$F$3+1,0)),1,IF(E743&lt;MIN(E742:OFFSET(E742,-$F$3+1,0)),-1,J742))</f>
        <v>1</v>
      </c>
      <c r="K743" s="6">
        <f t="shared" ca="1" si="110"/>
        <v>1</v>
      </c>
      <c r="L743" s="6">
        <f t="shared" ca="1" si="111"/>
        <v>1</v>
      </c>
      <c r="M743" s="6">
        <f t="shared" si="112"/>
        <v>1</v>
      </c>
      <c r="N743" s="6">
        <f t="shared" ca="1" si="113"/>
        <v>1</v>
      </c>
      <c r="O743" s="6">
        <f t="shared" ca="1" si="107"/>
        <v>1</v>
      </c>
      <c r="P743" s="8">
        <f t="shared" ca="1" si="115"/>
        <v>-18.25</v>
      </c>
      <c r="Q743" s="8">
        <f t="shared" ca="1" si="116"/>
        <v>-43.25</v>
      </c>
      <c r="R743" s="8">
        <f t="shared" si="117"/>
        <v>-14.75</v>
      </c>
      <c r="S743" s="8">
        <f t="shared" ca="1" si="118"/>
        <v>21.75</v>
      </c>
      <c r="T743" s="8">
        <f t="shared" ca="1" si="114"/>
        <v>-4.5</v>
      </c>
    </row>
    <row r="744" spans="1:20" x14ac:dyDescent="0.25">
      <c r="A744" s="1">
        <v>33942</v>
      </c>
      <c r="B744">
        <v>815.75</v>
      </c>
      <c r="C744">
        <v>818</v>
      </c>
      <c r="D744">
        <v>814</v>
      </c>
      <c r="E744">
        <v>817.25</v>
      </c>
      <c r="F744" s="3">
        <f t="shared" ca="1" si="109"/>
        <v>21.75</v>
      </c>
      <c r="G744" s="5">
        <f ca="1">AVERAGE(E744:OFFSET(E744,-$F$3+1,0))</f>
        <v>800.46562500000005</v>
      </c>
      <c r="H744" s="4">
        <f t="shared" si="108"/>
        <v>800.32129211488211</v>
      </c>
      <c r="I744" s="3">
        <f ca="1">SLOPE(E744:OFFSET(E744,-$F$3+1,0),A744:OFFSET(A744,-$F$3+1,0))</f>
        <v>4.398672934998113E-2</v>
      </c>
      <c r="J744" s="3">
        <f ca="1">IF(E744&gt;MAX(E743:OFFSET(E743,-$F$3+1,0)),1,IF(E744&lt;MIN(E743:OFFSET(E743,-$F$3+1,0)),-1,J743))</f>
        <v>1</v>
      </c>
      <c r="K744" s="6">
        <f t="shared" ca="1" si="110"/>
        <v>1</v>
      </c>
      <c r="L744" s="6">
        <f t="shared" ca="1" si="111"/>
        <v>1</v>
      </c>
      <c r="M744" s="6">
        <f t="shared" si="112"/>
        <v>1</v>
      </c>
      <c r="N744" s="6">
        <f t="shared" ca="1" si="113"/>
        <v>1</v>
      </c>
      <c r="O744" s="6">
        <f t="shared" ca="1" si="107"/>
        <v>1</v>
      </c>
      <c r="P744" s="8">
        <f t="shared" ca="1" si="115"/>
        <v>-15.75</v>
      </c>
      <c r="Q744" s="8">
        <f t="shared" ca="1" si="116"/>
        <v>-40.75</v>
      </c>
      <c r="R744" s="8">
        <f t="shared" si="117"/>
        <v>-12.25</v>
      </c>
      <c r="S744" s="8">
        <f t="shared" ca="1" si="118"/>
        <v>24.25</v>
      </c>
      <c r="T744" s="8">
        <f t="shared" ca="1" si="114"/>
        <v>-2</v>
      </c>
    </row>
    <row r="745" spans="1:20" x14ac:dyDescent="0.25">
      <c r="A745" s="1">
        <v>33945</v>
      </c>
      <c r="B745">
        <v>817.5</v>
      </c>
      <c r="C745">
        <v>820</v>
      </c>
      <c r="D745">
        <v>816.5</v>
      </c>
      <c r="E745">
        <v>819.75</v>
      </c>
      <c r="F745" s="3">
        <f t="shared" ca="1" si="109"/>
        <v>24.5</v>
      </c>
      <c r="G745" s="5">
        <f ca="1">AVERAGE(E745:OFFSET(E745,-$F$3+1,0))</f>
        <v>800.6171875</v>
      </c>
      <c r="H745" s="4">
        <f t="shared" si="108"/>
        <v>800.56264252339292</v>
      </c>
      <c r="I745" s="3">
        <f ca="1">SLOPE(E745:OFFSET(E745,-$F$3+1,0),A745:OFFSET(A745,-$F$3+1,0))</f>
        <v>4.6315077060337662E-2</v>
      </c>
      <c r="J745" s="3">
        <f ca="1">IF(E745&gt;MAX(E744:OFFSET(E744,-$F$3+1,0)),1,IF(E745&lt;MIN(E744:OFFSET(E744,-$F$3+1,0)),-1,J744))</f>
        <v>1</v>
      </c>
      <c r="K745" s="6">
        <f t="shared" ca="1" si="110"/>
        <v>1</v>
      </c>
      <c r="L745" s="6">
        <f t="shared" ca="1" si="111"/>
        <v>1</v>
      </c>
      <c r="M745" s="6">
        <f t="shared" si="112"/>
        <v>1</v>
      </c>
      <c r="N745" s="6">
        <f t="shared" ca="1" si="113"/>
        <v>1</v>
      </c>
      <c r="O745" s="6">
        <f t="shared" ca="1" si="107"/>
        <v>1</v>
      </c>
      <c r="P745" s="8">
        <f t="shared" ca="1" si="115"/>
        <v>-13.25</v>
      </c>
      <c r="Q745" s="8">
        <f t="shared" ca="1" si="116"/>
        <v>-38.25</v>
      </c>
      <c r="R745" s="8">
        <f t="shared" si="117"/>
        <v>-9.75</v>
      </c>
      <c r="S745" s="8">
        <f t="shared" ca="1" si="118"/>
        <v>26.75</v>
      </c>
      <c r="T745" s="8">
        <f t="shared" ca="1" si="114"/>
        <v>0.5</v>
      </c>
    </row>
    <row r="746" spans="1:20" x14ac:dyDescent="0.25">
      <c r="A746" s="1">
        <v>33946</v>
      </c>
      <c r="B746">
        <v>820</v>
      </c>
      <c r="C746">
        <v>822.25</v>
      </c>
      <c r="D746">
        <v>819</v>
      </c>
      <c r="E746">
        <v>822.25</v>
      </c>
      <c r="F746" s="3">
        <f t="shared" ca="1" si="109"/>
        <v>26</v>
      </c>
      <c r="G746" s="5">
        <f ca="1">AVERAGE(E746:OFFSET(E746,-$F$3+1,0))</f>
        <v>800.78593750000005</v>
      </c>
      <c r="H746" s="4">
        <f t="shared" si="108"/>
        <v>800.83205069080418</v>
      </c>
      <c r="I746" s="3">
        <f ca="1">SLOPE(E746:OFFSET(E746,-$F$3+1,0),A746:OFFSET(A746,-$F$3+1,0))</f>
        <v>4.8957691044612832E-2</v>
      </c>
      <c r="J746" s="3">
        <f ca="1">IF(E746&gt;MAX(E745:OFFSET(E745,-$F$3+1,0)),1,IF(E746&lt;MIN(E745:OFFSET(E745,-$F$3+1,0)),-1,J745))</f>
        <v>1</v>
      </c>
      <c r="K746" s="6">
        <f t="shared" ca="1" si="110"/>
        <v>1</v>
      </c>
      <c r="L746" s="6">
        <f t="shared" ca="1" si="111"/>
        <v>1</v>
      </c>
      <c r="M746" s="6">
        <f t="shared" si="112"/>
        <v>1</v>
      </c>
      <c r="N746" s="6">
        <f t="shared" ca="1" si="113"/>
        <v>1</v>
      </c>
      <c r="O746" s="6">
        <f t="shared" ca="1" si="107"/>
        <v>1</v>
      </c>
      <c r="P746" s="8">
        <f t="shared" ca="1" si="115"/>
        <v>-10.75</v>
      </c>
      <c r="Q746" s="8">
        <f t="shared" ca="1" si="116"/>
        <v>-35.75</v>
      </c>
      <c r="R746" s="8">
        <f t="shared" si="117"/>
        <v>-7.25</v>
      </c>
      <c r="S746" s="8">
        <f t="shared" ca="1" si="118"/>
        <v>29.25</v>
      </c>
      <c r="T746" s="8">
        <f t="shared" ca="1" si="114"/>
        <v>-1.5</v>
      </c>
    </row>
    <row r="747" spans="1:20" x14ac:dyDescent="0.25">
      <c r="A747" s="1">
        <v>33947</v>
      </c>
      <c r="B747">
        <v>821.25</v>
      </c>
      <c r="C747">
        <v>822</v>
      </c>
      <c r="D747">
        <v>818.25</v>
      </c>
      <c r="E747">
        <v>820.25</v>
      </c>
      <c r="F747" s="3">
        <f t="shared" ca="1" si="109"/>
        <v>26.25</v>
      </c>
      <c r="G747" s="5">
        <f ca="1">AVERAGE(E747:OFFSET(E747,-$F$3+1,0))</f>
        <v>800.93593750000002</v>
      </c>
      <c r="H747" s="4">
        <f t="shared" si="108"/>
        <v>801.07326745240914</v>
      </c>
      <c r="I747" s="3">
        <f ca="1">SLOPE(E747:OFFSET(E747,-$F$3+1,0),A747:OFFSET(A747,-$F$3+1,0))</f>
        <v>5.1382104683720918E-2</v>
      </c>
      <c r="J747" s="3">
        <f ca="1">IF(E747&gt;MAX(E746:OFFSET(E746,-$F$3+1,0)),1,IF(E747&lt;MIN(E746:OFFSET(E746,-$F$3+1,0)),-1,J746))</f>
        <v>1</v>
      </c>
      <c r="K747" s="6">
        <f t="shared" ca="1" si="110"/>
        <v>1</v>
      </c>
      <c r="L747" s="6">
        <f t="shared" ca="1" si="111"/>
        <v>1</v>
      </c>
      <c r="M747" s="6">
        <f t="shared" si="112"/>
        <v>1</v>
      </c>
      <c r="N747" s="6">
        <f t="shared" ca="1" si="113"/>
        <v>1</v>
      </c>
      <c r="O747" s="6">
        <f t="shared" ca="1" si="107"/>
        <v>1</v>
      </c>
      <c r="P747" s="8">
        <f t="shared" ca="1" si="115"/>
        <v>-12.75</v>
      </c>
      <c r="Q747" s="8">
        <f t="shared" ca="1" si="116"/>
        <v>-37.75</v>
      </c>
      <c r="R747" s="8">
        <f t="shared" si="117"/>
        <v>-9.25</v>
      </c>
      <c r="S747" s="8">
        <f t="shared" ca="1" si="118"/>
        <v>27.25</v>
      </c>
      <c r="T747" s="8">
        <f t="shared" ca="1" si="114"/>
        <v>-2.75</v>
      </c>
    </row>
    <row r="748" spans="1:20" x14ac:dyDescent="0.25">
      <c r="A748" s="1">
        <v>33948</v>
      </c>
      <c r="B748">
        <v>820</v>
      </c>
      <c r="C748">
        <v>820.25</v>
      </c>
      <c r="D748">
        <v>817.25</v>
      </c>
      <c r="E748">
        <v>819</v>
      </c>
      <c r="F748" s="3">
        <f t="shared" ca="1" si="109"/>
        <v>24.5</v>
      </c>
      <c r="G748" s="5">
        <f ca="1">AVERAGE(E748:OFFSET(E748,-$F$3+1,0))</f>
        <v>801.09218750000002</v>
      </c>
      <c r="H748" s="4">
        <f t="shared" si="108"/>
        <v>801.29595978219288</v>
      </c>
      <c r="I748" s="3">
        <f ca="1">SLOPE(E748:OFFSET(E748,-$F$3+1,0),A748:OFFSET(A748,-$F$3+1,0))</f>
        <v>5.3181932650204641E-2</v>
      </c>
      <c r="J748" s="3">
        <f ca="1">IF(E748&gt;MAX(E747:OFFSET(E747,-$F$3+1,0)),1,IF(E748&lt;MIN(E747:OFFSET(E747,-$F$3+1,0)),-1,J747))</f>
        <v>1</v>
      </c>
      <c r="K748" s="6">
        <f t="shared" ca="1" si="110"/>
        <v>-1</v>
      </c>
      <c r="L748" s="6">
        <f t="shared" ca="1" si="111"/>
        <v>1</v>
      </c>
      <c r="M748" s="6">
        <f t="shared" si="112"/>
        <v>1</v>
      </c>
      <c r="N748" s="6">
        <f t="shared" ca="1" si="113"/>
        <v>1</v>
      </c>
      <c r="O748" s="6">
        <f t="shared" ca="1" si="107"/>
        <v>1</v>
      </c>
      <c r="P748" s="8">
        <f t="shared" ca="1" si="115"/>
        <v>-14</v>
      </c>
      <c r="Q748" s="8">
        <f t="shared" ca="1" si="116"/>
        <v>-39</v>
      </c>
      <c r="R748" s="8">
        <f t="shared" si="117"/>
        <v>-10.5</v>
      </c>
      <c r="S748" s="8">
        <f t="shared" ca="1" si="118"/>
        <v>26</v>
      </c>
      <c r="T748" s="8">
        <f t="shared" ca="1" si="114"/>
        <v>-3.5</v>
      </c>
    </row>
    <row r="749" spans="1:20" x14ac:dyDescent="0.25">
      <c r="A749" s="1">
        <v>33949</v>
      </c>
      <c r="B749">
        <v>818.25</v>
      </c>
      <c r="C749">
        <v>819</v>
      </c>
      <c r="D749">
        <v>817.5</v>
      </c>
      <c r="E749">
        <v>818.25</v>
      </c>
      <c r="F749" s="3">
        <f t="shared" ca="1" si="109"/>
        <v>23.5</v>
      </c>
      <c r="G749" s="5">
        <f ca="1">AVERAGE(E749:OFFSET(E749,-$F$3+1,0))</f>
        <v>801.24062500000002</v>
      </c>
      <c r="H749" s="4">
        <f t="shared" si="108"/>
        <v>801.50656897744511</v>
      </c>
      <c r="I749" s="3">
        <f ca="1">SLOPE(E749:OFFSET(E749,-$F$3+1,0),A749:OFFSET(A749,-$F$3+1,0))</f>
        <v>5.4877294912345907E-2</v>
      </c>
      <c r="J749" s="3">
        <f ca="1">IF(E749&gt;MAX(E748:OFFSET(E748,-$F$3+1,0)),1,IF(E749&lt;MIN(E748:OFFSET(E748,-$F$3+1,0)),-1,J748))</f>
        <v>1</v>
      </c>
      <c r="K749" s="6">
        <f t="shared" ca="1" si="110"/>
        <v>-1</v>
      </c>
      <c r="L749" s="6">
        <f t="shared" ca="1" si="111"/>
        <v>1</v>
      </c>
      <c r="M749" s="6">
        <f t="shared" si="112"/>
        <v>1</v>
      </c>
      <c r="N749" s="6">
        <f t="shared" ca="1" si="113"/>
        <v>1</v>
      </c>
      <c r="O749" s="6">
        <f t="shared" ca="1" si="107"/>
        <v>1</v>
      </c>
      <c r="P749" s="8">
        <f t="shared" ca="1" si="115"/>
        <v>-13.25</v>
      </c>
      <c r="Q749" s="8">
        <f t="shared" ca="1" si="116"/>
        <v>-39.75</v>
      </c>
      <c r="R749" s="8">
        <f t="shared" si="117"/>
        <v>-11.25</v>
      </c>
      <c r="S749" s="8">
        <f t="shared" ca="1" si="118"/>
        <v>25.25</v>
      </c>
      <c r="T749" s="8">
        <f t="shared" ca="1" si="114"/>
        <v>-4.25</v>
      </c>
    </row>
    <row r="750" spans="1:20" x14ac:dyDescent="0.25">
      <c r="A750" s="1">
        <v>33952</v>
      </c>
      <c r="B750">
        <v>817.75</v>
      </c>
      <c r="C750">
        <v>820.25</v>
      </c>
      <c r="D750">
        <v>817</v>
      </c>
      <c r="E750">
        <v>817.5</v>
      </c>
      <c r="F750" s="3">
        <f t="shared" ca="1" si="109"/>
        <v>19.5</v>
      </c>
      <c r="G750" s="5">
        <f ca="1">AVERAGE(E750:OFFSET(E750,-$F$3+1,0))</f>
        <v>801.3828125</v>
      </c>
      <c r="H750" s="4">
        <f t="shared" si="108"/>
        <v>801.705245139216</v>
      </c>
      <c r="I750" s="3">
        <f ca="1">SLOPE(E750:OFFSET(E750,-$F$3+1,0),A750:OFFSET(A750,-$F$3+1,0))</f>
        <v>5.6455482906328423E-2</v>
      </c>
      <c r="J750" s="3">
        <f ca="1">IF(E750&gt;MAX(E749:OFFSET(E749,-$F$3+1,0)),1,IF(E750&lt;MIN(E749:OFFSET(E749,-$F$3+1,0)),-1,J749))</f>
        <v>1</v>
      </c>
      <c r="K750" s="6">
        <f t="shared" ca="1" si="110"/>
        <v>-1</v>
      </c>
      <c r="L750" s="6">
        <f t="shared" ca="1" si="111"/>
        <v>1</v>
      </c>
      <c r="M750" s="6">
        <f t="shared" si="112"/>
        <v>1</v>
      </c>
      <c r="N750" s="6">
        <f t="shared" ca="1" si="113"/>
        <v>1</v>
      </c>
      <c r="O750" s="6">
        <f t="shared" ca="1" si="107"/>
        <v>1</v>
      </c>
      <c r="P750" s="8">
        <f t="shared" ca="1" si="115"/>
        <v>-12.5</v>
      </c>
      <c r="Q750" s="8">
        <f t="shared" ca="1" si="116"/>
        <v>-40.5</v>
      </c>
      <c r="R750" s="8">
        <f t="shared" si="117"/>
        <v>-12</v>
      </c>
      <c r="S750" s="8">
        <f t="shared" ca="1" si="118"/>
        <v>24.5</v>
      </c>
      <c r="T750" s="8">
        <f t="shared" ca="1" si="114"/>
        <v>-4</v>
      </c>
    </row>
    <row r="751" spans="1:20" x14ac:dyDescent="0.25">
      <c r="A751" s="1">
        <v>33953</v>
      </c>
      <c r="B751">
        <v>817</v>
      </c>
      <c r="C751">
        <v>818.75</v>
      </c>
      <c r="D751">
        <v>816.75</v>
      </c>
      <c r="E751">
        <v>817.75</v>
      </c>
      <c r="F751" s="3">
        <f t="shared" ca="1" si="109"/>
        <v>17.75</v>
      </c>
      <c r="G751" s="5">
        <f ca="1">AVERAGE(E751:OFFSET(E751,-$F$3+1,0))</f>
        <v>801.50625000000002</v>
      </c>
      <c r="H751" s="4">
        <f t="shared" si="108"/>
        <v>801.90455886419466</v>
      </c>
      <c r="I751" s="3">
        <f ca="1">SLOPE(E751:OFFSET(E751,-$F$3+1,0),A751:OFFSET(A751,-$F$3+1,0))</f>
        <v>5.8565790911429091E-2</v>
      </c>
      <c r="J751" s="3">
        <f ca="1">IF(E751&gt;MAX(E750:OFFSET(E750,-$F$3+1,0)),1,IF(E751&lt;MIN(E750:OFFSET(E750,-$F$3+1,0)),-1,J750))</f>
        <v>1</v>
      </c>
      <c r="K751" s="6">
        <f t="shared" ca="1" si="110"/>
        <v>-1</v>
      </c>
      <c r="L751" s="6">
        <f t="shared" ca="1" si="111"/>
        <v>1</v>
      </c>
      <c r="M751" s="6">
        <f t="shared" si="112"/>
        <v>1</v>
      </c>
      <c r="N751" s="6">
        <f t="shared" ca="1" si="113"/>
        <v>1</v>
      </c>
      <c r="O751" s="6">
        <f t="shared" ca="1" si="107"/>
        <v>1</v>
      </c>
      <c r="P751" s="8">
        <f t="shared" ca="1" si="115"/>
        <v>-12.75</v>
      </c>
      <c r="Q751" s="8">
        <f t="shared" ca="1" si="116"/>
        <v>-40.25</v>
      </c>
      <c r="R751" s="8">
        <f t="shared" si="117"/>
        <v>-11.75</v>
      </c>
      <c r="S751" s="8">
        <f t="shared" ca="1" si="118"/>
        <v>24.75</v>
      </c>
      <c r="T751" s="8">
        <f t="shared" ca="1" si="114"/>
        <v>-5.75</v>
      </c>
    </row>
    <row r="752" spans="1:20" x14ac:dyDescent="0.25">
      <c r="A752" s="1">
        <v>33954</v>
      </c>
      <c r="B752">
        <v>818</v>
      </c>
      <c r="C752">
        <v>819</v>
      </c>
      <c r="D752">
        <v>815.25</v>
      </c>
      <c r="E752">
        <v>816</v>
      </c>
      <c r="F752" s="3">
        <f t="shared" ca="1" si="109"/>
        <v>18.25</v>
      </c>
      <c r="G752" s="5">
        <f ca="1">AVERAGE(E752:OFFSET(E752,-$F$3+1,0))</f>
        <v>801.60625000000005</v>
      </c>
      <c r="H752" s="4">
        <f t="shared" si="108"/>
        <v>802.0796575118444</v>
      </c>
      <c r="I752" s="3">
        <f ca="1">SLOPE(E752:OFFSET(E752,-$F$3+1,0),A752:OFFSET(A752,-$F$3+1,0))</f>
        <v>6.0687593124302476E-2</v>
      </c>
      <c r="J752" s="3">
        <f ca="1">IF(E752&gt;MAX(E751:OFFSET(E751,-$F$3+1,0)),1,IF(E752&lt;MIN(E751:OFFSET(E751,-$F$3+1,0)),-1,J751))</f>
        <v>1</v>
      </c>
      <c r="K752" s="6">
        <f t="shared" ca="1" si="110"/>
        <v>1</v>
      </c>
      <c r="L752" s="6">
        <f t="shared" ca="1" si="111"/>
        <v>1</v>
      </c>
      <c r="M752" s="6">
        <f t="shared" si="112"/>
        <v>1</v>
      </c>
      <c r="N752" s="6">
        <f t="shared" ca="1" si="113"/>
        <v>1</v>
      </c>
      <c r="O752" s="6">
        <f t="shared" ca="1" si="107"/>
        <v>1</v>
      </c>
      <c r="P752" s="8">
        <f t="shared" ca="1" si="115"/>
        <v>-11</v>
      </c>
      <c r="Q752" s="8">
        <f t="shared" ca="1" si="116"/>
        <v>-42</v>
      </c>
      <c r="R752" s="8">
        <f t="shared" si="117"/>
        <v>-13.5</v>
      </c>
      <c r="S752" s="8">
        <f t="shared" ca="1" si="118"/>
        <v>23</v>
      </c>
      <c r="T752" s="8">
        <f t="shared" ca="1" si="114"/>
        <v>-1.5</v>
      </c>
    </row>
    <row r="753" spans="1:20" x14ac:dyDescent="0.25">
      <c r="A753" s="1">
        <v>33955</v>
      </c>
      <c r="B753">
        <v>816.5</v>
      </c>
      <c r="C753">
        <v>820.5</v>
      </c>
      <c r="D753">
        <v>816</v>
      </c>
      <c r="E753">
        <v>820.25</v>
      </c>
      <c r="F753" s="3">
        <f t="shared" ca="1" si="109"/>
        <v>18.5</v>
      </c>
      <c r="G753" s="5">
        <f ca="1">AVERAGE(E753:OFFSET(E753,-$F$3+1,0))</f>
        <v>801.74687500000005</v>
      </c>
      <c r="H753" s="4">
        <f t="shared" si="108"/>
        <v>802.30537605206996</v>
      </c>
      <c r="I753" s="3">
        <f ca="1">SLOPE(E753:OFFSET(E753,-$F$3+1,0),A753:OFFSET(A753,-$F$3+1,0))</f>
        <v>6.3099761585406908E-2</v>
      </c>
      <c r="J753" s="3">
        <f ca="1">IF(E753&gt;MAX(E752:OFFSET(E752,-$F$3+1,0)),1,IF(E753&lt;MIN(E752:OFFSET(E752,-$F$3+1,0)),-1,J752))</f>
        <v>1</v>
      </c>
      <c r="K753" s="6">
        <f t="shared" ca="1" si="110"/>
        <v>1</v>
      </c>
      <c r="L753" s="6">
        <f t="shared" ca="1" si="111"/>
        <v>1</v>
      </c>
      <c r="M753" s="6">
        <f t="shared" si="112"/>
        <v>1</v>
      </c>
      <c r="N753" s="6">
        <f t="shared" ca="1" si="113"/>
        <v>1</v>
      </c>
      <c r="O753" s="6">
        <f t="shared" ca="1" si="107"/>
        <v>1</v>
      </c>
      <c r="P753" s="8">
        <f t="shared" ca="1" si="115"/>
        <v>-6.75</v>
      </c>
      <c r="Q753" s="8">
        <f t="shared" ca="1" si="116"/>
        <v>-37.75</v>
      </c>
      <c r="R753" s="8">
        <f t="shared" si="117"/>
        <v>-9.25</v>
      </c>
      <c r="S753" s="8">
        <f t="shared" ca="1" si="118"/>
        <v>27.25</v>
      </c>
      <c r="T753" s="8">
        <f t="shared" ca="1" si="114"/>
        <v>3.25</v>
      </c>
    </row>
    <row r="754" spans="1:20" x14ac:dyDescent="0.25">
      <c r="A754" s="1">
        <v>33956</v>
      </c>
      <c r="B754">
        <v>822</v>
      </c>
      <c r="C754">
        <v>825.75</v>
      </c>
      <c r="D754">
        <v>821.25</v>
      </c>
      <c r="E754">
        <v>825</v>
      </c>
      <c r="F754" s="3">
        <f t="shared" ca="1" si="109"/>
        <v>23</v>
      </c>
      <c r="G754" s="5">
        <f ca="1">AVERAGE(E754:OFFSET(E754,-$F$3+1,0))</f>
        <v>801.89218749999998</v>
      </c>
      <c r="H754" s="4">
        <f t="shared" si="108"/>
        <v>802.58729684645414</v>
      </c>
      <c r="I754" s="3">
        <f ca="1">SLOPE(E754:OFFSET(E754,-$F$3+1,0),A754:OFFSET(A754,-$F$3+1,0))</f>
        <v>6.6865410927665375E-2</v>
      </c>
      <c r="J754" s="3">
        <f ca="1">IF(E754&gt;MAX(E753:OFFSET(E753,-$F$3+1,0)),1,IF(E754&lt;MIN(E753:OFFSET(E753,-$F$3+1,0)),-1,J753))</f>
        <v>1</v>
      </c>
      <c r="K754" s="6">
        <f t="shared" ca="1" si="110"/>
        <v>1</v>
      </c>
      <c r="L754" s="6">
        <f t="shared" ca="1" si="111"/>
        <v>1</v>
      </c>
      <c r="M754" s="6">
        <f t="shared" si="112"/>
        <v>1</v>
      </c>
      <c r="N754" s="6">
        <f t="shared" ca="1" si="113"/>
        <v>1</v>
      </c>
      <c r="O754" s="6">
        <f t="shared" ref="O754:O817" ca="1" si="119">J754</f>
        <v>1</v>
      </c>
      <c r="P754" s="8">
        <f t="shared" ca="1" si="115"/>
        <v>-2</v>
      </c>
      <c r="Q754" s="8">
        <f t="shared" ca="1" si="116"/>
        <v>-33</v>
      </c>
      <c r="R754" s="8">
        <f t="shared" si="117"/>
        <v>-4.5</v>
      </c>
      <c r="S754" s="8">
        <f t="shared" ca="1" si="118"/>
        <v>32</v>
      </c>
      <c r="T754" s="8">
        <f t="shared" ca="1" si="114"/>
        <v>3.5</v>
      </c>
    </row>
    <row r="755" spans="1:20" x14ac:dyDescent="0.25">
      <c r="A755" s="1">
        <v>33959</v>
      </c>
      <c r="B755">
        <v>824.5</v>
      </c>
      <c r="C755">
        <v>826.25</v>
      </c>
      <c r="D755">
        <v>824.25</v>
      </c>
      <c r="E755">
        <v>825.25</v>
      </c>
      <c r="F755" s="3">
        <f t="shared" ca="1" si="109"/>
        <v>23.5</v>
      </c>
      <c r="G755" s="5">
        <f ca="1">AVERAGE(E755:OFFSET(E755,-$F$3+1,0))</f>
        <v>802.03750000000002</v>
      </c>
      <c r="H755" s="4">
        <f t="shared" si="108"/>
        <v>802.86882110923113</v>
      </c>
      <c r="I755" s="3">
        <f ca="1">SLOPE(E755:OFFSET(E755,-$F$3+1,0),A755:OFFSET(A755,-$F$3+1,0))</f>
        <v>7.0692376266909801E-2</v>
      </c>
      <c r="J755" s="3">
        <f ca="1">IF(E755&gt;MAX(E754:OFFSET(E754,-$F$3+1,0)),1,IF(E755&lt;MIN(E754:OFFSET(E754,-$F$3+1,0)),-1,J754))</f>
        <v>1</v>
      </c>
      <c r="K755" s="6">
        <f t="shared" ca="1" si="110"/>
        <v>1</v>
      </c>
      <c r="L755" s="6">
        <f t="shared" ca="1" si="111"/>
        <v>1</v>
      </c>
      <c r="M755" s="6">
        <f t="shared" si="112"/>
        <v>1</v>
      </c>
      <c r="N755" s="6">
        <f t="shared" ca="1" si="113"/>
        <v>1</v>
      </c>
      <c r="O755" s="6">
        <f t="shared" ca="1" si="119"/>
        <v>1</v>
      </c>
      <c r="P755" s="8">
        <f t="shared" ca="1" si="115"/>
        <v>-1.75</v>
      </c>
      <c r="Q755" s="8">
        <f t="shared" ca="1" si="116"/>
        <v>-32.75</v>
      </c>
      <c r="R755" s="8">
        <f t="shared" si="117"/>
        <v>-4.25</v>
      </c>
      <c r="S755" s="8">
        <f t="shared" ca="1" si="118"/>
        <v>32.25</v>
      </c>
      <c r="T755" s="8">
        <f t="shared" ca="1" si="114"/>
        <v>4</v>
      </c>
    </row>
    <row r="756" spans="1:20" x14ac:dyDescent="0.25">
      <c r="A756" s="1">
        <v>33960</v>
      </c>
      <c r="B756">
        <v>826.25</v>
      </c>
      <c r="C756">
        <v>826.75</v>
      </c>
      <c r="D756">
        <v>823</v>
      </c>
      <c r="E756">
        <v>825.75</v>
      </c>
      <c r="F756" s="3">
        <f t="shared" ca="1" si="109"/>
        <v>24.5</v>
      </c>
      <c r="G756" s="5">
        <f ca="1">AVERAGE(E756:OFFSET(E756,-$F$3+1,0))</f>
        <v>802.1875</v>
      </c>
      <c r="H756" s="4">
        <f t="shared" si="108"/>
        <v>803.15305935632148</v>
      </c>
      <c r="I756" s="3">
        <f ca="1">SLOPE(E756:OFFSET(E756,-$F$3+1,0),A756:OFFSET(A756,-$F$3+1,0))</f>
        <v>7.451713461492751E-2</v>
      </c>
      <c r="J756" s="3">
        <f ca="1">IF(E756&gt;MAX(E755:OFFSET(E755,-$F$3+1,0)),1,IF(E756&lt;MIN(E755:OFFSET(E755,-$F$3+1,0)),-1,J755))</f>
        <v>1</v>
      </c>
      <c r="K756" s="6">
        <f t="shared" ca="1" si="110"/>
        <v>1</v>
      </c>
      <c r="L756" s="6">
        <f t="shared" ca="1" si="111"/>
        <v>1</v>
      </c>
      <c r="M756" s="6">
        <f t="shared" si="112"/>
        <v>1</v>
      </c>
      <c r="N756" s="6">
        <f t="shared" ca="1" si="113"/>
        <v>1</v>
      </c>
      <c r="O756" s="6">
        <f t="shared" ca="1" si="119"/>
        <v>1</v>
      </c>
      <c r="P756" s="8">
        <f t="shared" ca="1" si="115"/>
        <v>-1.25</v>
      </c>
      <c r="Q756" s="8">
        <f t="shared" ca="1" si="116"/>
        <v>-32.25</v>
      </c>
      <c r="R756" s="8">
        <f t="shared" si="117"/>
        <v>-3.75</v>
      </c>
      <c r="S756" s="8">
        <f t="shared" ca="1" si="118"/>
        <v>32.75</v>
      </c>
      <c r="T756" s="8">
        <f t="shared" ca="1" si="114"/>
        <v>3</v>
      </c>
    </row>
    <row r="757" spans="1:20" x14ac:dyDescent="0.25">
      <c r="A757" s="1">
        <v>33961</v>
      </c>
      <c r="B757">
        <v>825</v>
      </c>
      <c r="C757">
        <v>826.25</v>
      </c>
      <c r="D757">
        <v>823.75</v>
      </c>
      <c r="E757">
        <v>824.75</v>
      </c>
      <c r="F757" s="3">
        <f t="shared" ca="1" si="109"/>
        <v>22.75</v>
      </c>
      <c r="G757" s="5">
        <f ca="1">AVERAGE(E757:OFFSET(E757,-$F$3+1,0))</f>
        <v>802.33437500000002</v>
      </c>
      <c r="H757" s="4">
        <f t="shared" si="108"/>
        <v>803.42134433326157</v>
      </c>
      <c r="I757" s="3">
        <f ca="1">SLOPE(E757:OFFSET(E757,-$F$3+1,0),A757:OFFSET(A757,-$F$3+1,0))</f>
        <v>7.8055258791143944E-2</v>
      </c>
      <c r="J757" s="3">
        <f ca="1">IF(E757&gt;MAX(E756:OFFSET(E756,-$F$3+1,0)),1,IF(E757&lt;MIN(E756:OFFSET(E756,-$F$3+1,0)),-1,J756))</f>
        <v>1</v>
      </c>
      <c r="K757" s="6">
        <f t="shared" ca="1" si="110"/>
        <v>-1</v>
      </c>
      <c r="L757" s="6">
        <f t="shared" ca="1" si="111"/>
        <v>1</v>
      </c>
      <c r="M757" s="6">
        <f t="shared" si="112"/>
        <v>1</v>
      </c>
      <c r="N757" s="6">
        <f t="shared" ca="1" si="113"/>
        <v>1</v>
      </c>
      <c r="O757" s="6">
        <f t="shared" ca="1" si="119"/>
        <v>1</v>
      </c>
      <c r="P757" s="8">
        <f t="shared" ca="1" si="115"/>
        <v>-2.25</v>
      </c>
      <c r="Q757" s="8">
        <f t="shared" ca="1" si="116"/>
        <v>-33.25</v>
      </c>
      <c r="R757" s="8">
        <f t="shared" si="117"/>
        <v>-4.75</v>
      </c>
      <c r="S757" s="8">
        <f t="shared" ca="1" si="118"/>
        <v>31.75</v>
      </c>
      <c r="T757" s="8">
        <f t="shared" ca="1" si="114"/>
        <v>2.75</v>
      </c>
    </row>
    <row r="758" spans="1:20" x14ac:dyDescent="0.25">
      <c r="A758" s="1">
        <v>33962</v>
      </c>
      <c r="B758">
        <v>824.25</v>
      </c>
      <c r="C758">
        <v>825</v>
      </c>
      <c r="D758">
        <v>824.25</v>
      </c>
      <c r="E758">
        <v>824.5</v>
      </c>
      <c r="F758" s="3">
        <f t="shared" ca="1" si="109"/>
        <v>21</v>
      </c>
      <c r="G758" s="5">
        <f ca="1">AVERAGE(E758:OFFSET(E758,-$F$3+1,0))</f>
        <v>802.47500000000002</v>
      </c>
      <c r="H758" s="4">
        <f t="shared" si="108"/>
        <v>803.6831909875068</v>
      </c>
      <c r="I758" s="3">
        <f ca="1">SLOPE(E758:OFFSET(E758,-$F$3+1,0),A758:OFFSET(A758,-$F$3+1,0))</f>
        <v>8.1641226112011731E-2</v>
      </c>
      <c r="J758" s="3">
        <f ca="1">IF(E758&gt;MAX(E757:OFFSET(E757,-$F$3+1,0)),1,IF(E758&lt;MIN(E757:OFFSET(E757,-$F$3+1,0)),-1,J757))</f>
        <v>1</v>
      </c>
      <c r="K758" s="6">
        <f t="shared" ca="1" si="110"/>
        <v>-1</v>
      </c>
      <c r="L758" s="6">
        <f t="shared" ca="1" si="111"/>
        <v>1</v>
      </c>
      <c r="M758" s="6">
        <f t="shared" si="112"/>
        <v>1</v>
      </c>
      <c r="N758" s="6">
        <f t="shared" ca="1" si="113"/>
        <v>1</v>
      </c>
      <c r="O758" s="6">
        <f t="shared" ca="1" si="119"/>
        <v>1</v>
      </c>
      <c r="P758" s="8">
        <f t="shared" ca="1" si="115"/>
        <v>-2</v>
      </c>
      <c r="Q758" s="8">
        <f t="shared" ca="1" si="116"/>
        <v>-33.5</v>
      </c>
      <c r="R758" s="8">
        <f t="shared" si="117"/>
        <v>-5</v>
      </c>
      <c r="S758" s="8">
        <f t="shared" ca="1" si="118"/>
        <v>31.5</v>
      </c>
      <c r="T758" s="8">
        <f t="shared" ca="1" si="114"/>
        <v>1.25</v>
      </c>
    </row>
    <row r="759" spans="1:20" x14ac:dyDescent="0.25">
      <c r="A759" s="1">
        <v>33966</v>
      </c>
      <c r="B759">
        <v>823.75</v>
      </c>
      <c r="C759">
        <v>824.25</v>
      </c>
      <c r="D759">
        <v>821.25</v>
      </c>
      <c r="E759">
        <v>823</v>
      </c>
      <c r="F759" s="3">
        <f t="shared" ca="1" si="109"/>
        <v>21.25</v>
      </c>
      <c r="G759" s="5">
        <f ca="1">AVERAGE(E759:OFFSET(E759,-$F$3+1,0))</f>
        <v>802.59687499999995</v>
      </c>
      <c r="H759" s="4">
        <f t="shared" si="108"/>
        <v>803.92315134791045</v>
      </c>
      <c r="I759" s="3">
        <f ca="1">SLOPE(E759:OFFSET(E759,-$F$3+1,0),A759:OFFSET(A759,-$F$3+1,0))</f>
        <v>8.5150246808323365E-2</v>
      </c>
      <c r="J759" s="3">
        <f ca="1">IF(E759&gt;MAX(E758:OFFSET(E758,-$F$3+1,0)),1,IF(E759&lt;MIN(E758:OFFSET(E758,-$F$3+1,0)),-1,J758))</f>
        <v>1</v>
      </c>
      <c r="K759" s="6">
        <f t="shared" ca="1" si="110"/>
        <v>1</v>
      </c>
      <c r="L759" s="6">
        <f t="shared" ca="1" si="111"/>
        <v>1</v>
      </c>
      <c r="M759" s="6">
        <f t="shared" si="112"/>
        <v>1</v>
      </c>
      <c r="N759" s="6">
        <f t="shared" ca="1" si="113"/>
        <v>1</v>
      </c>
      <c r="O759" s="6">
        <f t="shared" ca="1" si="119"/>
        <v>1</v>
      </c>
      <c r="P759" s="8">
        <f t="shared" ca="1" si="115"/>
        <v>-0.5</v>
      </c>
      <c r="Q759" s="8">
        <f t="shared" ca="1" si="116"/>
        <v>-35</v>
      </c>
      <c r="R759" s="8">
        <f t="shared" si="117"/>
        <v>-6.5</v>
      </c>
      <c r="S759" s="8">
        <f t="shared" ca="1" si="118"/>
        <v>30</v>
      </c>
      <c r="T759" s="8">
        <f t="shared" ca="1" si="114"/>
        <v>0.5</v>
      </c>
    </row>
    <row r="760" spans="1:20" x14ac:dyDescent="0.25">
      <c r="A760" s="1">
        <v>33967</v>
      </c>
      <c r="B760">
        <v>823.5</v>
      </c>
      <c r="C760">
        <v>827.5</v>
      </c>
      <c r="D760">
        <v>821.25</v>
      </c>
      <c r="E760">
        <v>822.25</v>
      </c>
      <c r="F760" s="3">
        <f t="shared" ca="1" si="109"/>
        <v>20.75</v>
      </c>
      <c r="G760" s="5">
        <f ca="1">AVERAGE(E760:OFFSET(E760,-$F$3+1,0))</f>
        <v>802.72500000000002</v>
      </c>
      <c r="H760" s="4">
        <f t="shared" si="108"/>
        <v>804.15081406408547</v>
      </c>
      <c r="I760" s="3">
        <f ca="1">SLOPE(E760:OFFSET(E760,-$F$3+1,0),A760:OFFSET(A760,-$F$3+1,0))</f>
        <v>8.8215232084874515E-2</v>
      </c>
      <c r="J760" s="3">
        <f ca="1">IF(E760&gt;MAX(E759:OFFSET(E759,-$F$3+1,0)),1,IF(E760&lt;MIN(E759:OFFSET(E759,-$F$3+1,0)),-1,J759))</f>
        <v>1</v>
      </c>
      <c r="K760" s="6">
        <f t="shared" ca="1" si="110"/>
        <v>-1</v>
      </c>
      <c r="L760" s="6">
        <f t="shared" ca="1" si="111"/>
        <v>1</v>
      </c>
      <c r="M760" s="6">
        <f t="shared" si="112"/>
        <v>1</v>
      </c>
      <c r="N760" s="6">
        <f t="shared" ca="1" si="113"/>
        <v>1</v>
      </c>
      <c r="O760" s="6">
        <f t="shared" ca="1" si="119"/>
        <v>1</v>
      </c>
      <c r="P760" s="8">
        <f t="shared" ca="1" si="115"/>
        <v>-1.25</v>
      </c>
      <c r="Q760" s="8">
        <f t="shared" ca="1" si="116"/>
        <v>-35.75</v>
      </c>
      <c r="R760" s="8">
        <f t="shared" si="117"/>
        <v>-7.25</v>
      </c>
      <c r="S760" s="8">
        <f t="shared" ca="1" si="118"/>
        <v>29.25</v>
      </c>
      <c r="T760" s="8">
        <f t="shared" ca="1" si="114"/>
        <v>1.5</v>
      </c>
    </row>
    <row r="761" spans="1:20" x14ac:dyDescent="0.25">
      <c r="A761" s="1">
        <v>33968</v>
      </c>
      <c r="B761">
        <v>822.5</v>
      </c>
      <c r="C761">
        <v>823.75</v>
      </c>
      <c r="D761">
        <v>820.75</v>
      </c>
      <c r="E761">
        <v>823.25</v>
      </c>
      <c r="F761" s="3">
        <f t="shared" ca="1" si="109"/>
        <v>25.25</v>
      </c>
      <c r="G761" s="5">
        <f ca="1">AVERAGE(E761:OFFSET(E761,-$F$3+1,0))</f>
        <v>802.86093749999998</v>
      </c>
      <c r="H761" s="4">
        <f t="shared" si="108"/>
        <v>804.38807103223348</v>
      </c>
      <c r="I761" s="3">
        <f ca="1">SLOPE(E761:OFFSET(E761,-$F$3+1,0),A761:OFFSET(A761,-$F$3+1,0))</f>
        <v>9.1371949896988824E-2</v>
      </c>
      <c r="J761" s="3">
        <f ca="1">IF(E761&gt;MAX(E760:OFFSET(E760,-$F$3+1,0)),1,IF(E761&lt;MIN(E760:OFFSET(E760,-$F$3+1,0)),-1,J760))</f>
        <v>1</v>
      </c>
      <c r="K761" s="6">
        <f t="shared" ca="1" si="110"/>
        <v>1</v>
      </c>
      <c r="L761" s="6">
        <f t="shared" ca="1" si="111"/>
        <v>1</v>
      </c>
      <c r="M761" s="6">
        <f t="shared" si="112"/>
        <v>1</v>
      </c>
      <c r="N761" s="6">
        <f t="shared" ca="1" si="113"/>
        <v>1</v>
      </c>
      <c r="O761" s="6">
        <f t="shared" ca="1" si="119"/>
        <v>1</v>
      </c>
      <c r="P761" s="8">
        <f t="shared" ca="1" si="115"/>
        <v>-2.25</v>
      </c>
      <c r="Q761" s="8">
        <f t="shared" ca="1" si="116"/>
        <v>-34.75</v>
      </c>
      <c r="R761" s="8">
        <f t="shared" si="117"/>
        <v>-6.25</v>
      </c>
      <c r="S761" s="8">
        <f t="shared" ca="1" si="118"/>
        <v>30.25</v>
      </c>
      <c r="T761" s="8">
        <f t="shared" ca="1" si="114"/>
        <v>-0.25</v>
      </c>
    </row>
    <row r="762" spans="1:20" x14ac:dyDescent="0.25">
      <c r="A762" s="1">
        <v>33969</v>
      </c>
      <c r="B762">
        <v>823</v>
      </c>
      <c r="C762">
        <v>824</v>
      </c>
      <c r="D762">
        <v>820.5</v>
      </c>
      <c r="E762">
        <v>821.5</v>
      </c>
      <c r="F762" s="3">
        <f t="shared" ca="1" si="109"/>
        <v>25</v>
      </c>
      <c r="G762" s="5">
        <f ca="1">AVERAGE(E762:OFFSET(E762,-$F$3+1,0))</f>
        <v>803.0078125</v>
      </c>
      <c r="H762" s="4">
        <f t="shared" si="108"/>
        <v>804.60064157841691</v>
      </c>
      <c r="I762" s="3">
        <f ca="1">SLOPE(E762:OFFSET(E762,-$F$3+1,0),A762:OFFSET(A762,-$F$3+1,0))</f>
        <v>9.3628399209076202E-2</v>
      </c>
      <c r="J762" s="3">
        <f ca="1">IF(E762&gt;MAX(E761:OFFSET(E761,-$F$3+1,0)),1,IF(E762&lt;MIN(E761:OFFSET(E761,-$F$3+1,0)),-1,J761))</f>
        <v>1</v>
      </c>
      <c r="K762" s="6">
        <f t="shared" ca="1" si="110"/>
        <v>-1</v>
      </c>
      <c r="L762" s="6">
        <f t="shared" ca="1" si="111"/>
        <v>1</v>
      </c>
      <c r="M762" s="6">
        <f t="shared" si="112"/>
        <v>1</v>
      </c>
      <c r="N762" s="6">
        <f t="shared" ca="1" si="113"/>
        <v>1</v>
      </c>
      <c r="O762" s="6">
        <f t="shared" ca="1" si="119"/>
        <v>1</v>
      </c>
      <c r="P762" s="8">
        <f t="shared" ca="1" si="115"/>
        <v>-4</v>
      </c>
      <c r="Q762" s="8">
        <f t="shared" ca="1" si="116"/>
        <v>-36.5</v>
      </c>
      <c r="R762" s="8">
        <f t="shared" si="117"/>
        <v>-8</v>
      </c>
      <c r="S762" s="8">
        <f t="shared" ca="1" si="118"/>
        <v>28.5</v>
      </c>
      <c r="T762" s="8">
        <f t="shared" ca="1" si="114"/>
        <v>-2.5</v>
      </c>
    </row>
    <row r="763" spans="1:20" x14ac:dyDescent="0.25">
      <c r="A763" s="1">
        <v>33973</v>
      </c>
      <c r="B763">
        <v>822</v>
      </c>
      <c r="C763">
        <v>822.5</v>
      </c>
      <c r="D763">
        <v>818.5</v>
      </c>
      <c r="E763">
        <v>819.25</v>
      </c>
      <c r="F763" s="3">
        <f t="shared" ca="1" si="109"/>
        <v>20.5</v>
      </c>
      <c r="G763" s="5">
        <f ca="1">AVERAGE(E763:OFFSET(E763,-$F$3+1,0))</f>
        <v>803.15</v>
      </c>
      <c r="H763" s="4">
        <f t="shared" si="108"/>
        <v>804.78262118613839</v>
      </c>
      <c r="I763" s="3">
        <f ca="1">SLOPE(E763:OFFSET(E763,-$F$3+1,0),A763:OFFSET(A763,-$F$3+1,0))</f>
        <v>9.5207693986894465E-2</v>
      </c>
      <c r="J763" s="3">
        <f ca="1">IF(E763&gt;MAX(E762:OFFSET(E762,-$F$3+1,0)),1,IF(E763&lt;MIN(E762:OFFSET(E762,-$F$3+1,0)),-1,J762))</f>
        <v>1</v>
      </c>
      <c r="K763" s="6">
        <f t="shared" ca="1" si="110"/>
        <v>-1</v>
      </c>
      <c r="L763" s="6">
        <f t="shared" ca="1" si="111"/>
        <v>1</v>
      </c>
      <c r="M763" s="6">
        <f t="shared" si="112"/>
        <v>1</v>
      </c>
      <c r="N763" s="6">
        <f t="shared" ca="1" si="113"/>
        <v>1</v>
      </c>
      <c r="O763" s="6">
        <f t="shared" ca="1" si="119"/>
        <v>1</v>
      </c>
      <c r="P763" s="8">
        <f t="shared" ca="1" si="115"/>
        <v>-1.75</v>
      </c>
      <c r="Q763" s="8">
        <f t="shared" ca="1" si="116"/>
        <v>-38.75</v>
      </c>
      <c r="R763" s="8">
        <f t="shared" si="117"/>
        <v>-10.25</v>
      </c>
      <c r="S763" s="8">
        <f t="shared" ca="1" si="118"/>
        <v>26.25</v>
      </c>
      <c r="T763" s="8">
        <f t="shared" ca="1" si="114"/>
        <v>-3.5</v>
      </c>
    </row>
    <row r="764" spans="1:20" x14ac:dyDescent="0.25">
      <c r="A764" s="1">
        <v>33974</v>
      </c>
      <c r="B764">
        <v>819.25</v>
      </c>
      <c r="C764">
        <v>820</v>
      </c>
      <c r="D764">
        <v>817.5</v>
      </c>
      <c r="E764">
        <v>818.25</v>
      </c>
      <c r="F764" s="3">
        <f t="shared" ca="1" si="109"/>
        <v>15.75</v>
      </c>
      <c r="G764" s="5">
        <f ca="1">AVERAGE(E764:OFFSET(E764,-$F$3+1,0))</f>
        <v>803.27187500000002</v>
      </c>
      <c r="H764" s="4">
        <f t="shared" si="108"/>
        <v>804.94991781736644</v>
      </c>
      <c r="I764" s="3">
        <f ca="1">SLOPE(E764:OFFSET(E764,-$F$3+1,0),A764:OFFSET(A764,-$F$3+1,0))</f>
        <v>9.6912014290239365E-2</v>
      </c>
      <c r="J764" s="3">
        <f ca="1">IF(E764&gt;MAX(E763:OFFSET(E763,-$F$3+1,0)),1,IF(E764&lt;MIN(E763:OFFSET(E763,-$F$3+1,0)),-1,J763))</f>
        <v>1</v>
      </c>
      <c r="K764" s="6">
        <f t="shared" ca="1" si="110"/>
        <v>-1</v>
      </c>
      <c r="L764" s="6">
        <f t="shared" ca="1" si="111"/>
        <v>1</v>
      </c>
      <c r="M764" s="6">
        <f t="shared" si="112"/>
        <v>1</v>
      </c>
      <c r="N764" s="6">
        <f t="shared" ca="1" si="113"/>
        <v>1</v>
      </c>
      <c r="O764" s="6">
        <f t="shared" ca="1" si="119"/>
        <v>1</v>
      </c>
      <c r="P764" s="8">
        <f t="shared" ca="1" si="115"/>
        <v>-0.75</v>
      </c>
      <c r="Q764" s="8">
        <f t="shared" ca="1" si="116"/>
        <v>-39.75</v>
      </c>
      <c r="R764" s="8">
        <f t="shared" si="117"/>
        <v>-11.25</v>
      </c>
      <c r="S764" s="8">
        <f t="shared" ca="1" si="118"/>
        <v>25.25</v>
      </c>
      <c r="T764" s="8">
        <f t="shared" ca="1" si="114"/>
        <v>-2.75</v>
      </c>
    </row>
    <row r="765" spans="1:20" x14ac:dyDescent="0.25">
      <c r="A765" s="1">
        <v>33975</v>
      </c>
      <c r="B765">
        <v>818.25</v>
      </c>
      <c r="C765">
        <v>819.75</v>
      </c>
      <c r="D765">
        <v>816.75</v>
      </c>
      <c r="E765">
        <v>819</v>
      </c>
      <c r="F765" s="3">
        <f t="shared" ca="1" si="109"/>
        <v>17.5</v>
      </c>
      <c r="G765" s="5">
        <f ca="1">AVERAGE(E765:OFFSET(E765,-$F$3+1,0))</f>
        <v>803.375</v>
      </c>
      <c r="H765" s="4">
        <f t="shared" si="108"/>
        <v>805.12445299975946</v>
      </c>
      <c r="I765" s="3">
        <f ca="1">SLOPE(E765:OFFSET(E765,-$F$3+1,0),A765:OFFSET(A765,-$F$3+1,0))</f>
        <v>9.9333530239176959E-2</v>
      </c>
      <c r="J765" s="3">
        <f ca="1">IF(E765&gt;MAX(E764:OFFSET(E764,-$F$3+1,0)),1,IF(E765&lt;MIN(E764:OFFSET(E764,-$F$3+1,0)),-1,J764))</f>
        <v>1</v>
      </c>
      <c r="K765" s="6">
        <f t="shared" ca="1" si="110"/>
        <v>1</v>
      </c>
      <c r="L765" s="6">
        <f t="shared" ca="1" si="111"/>
        <v>1</v>
      </c>
      <c r="M765" s="6">
        <f t="shared" si="112"/>
        <v>1</v>
      </c>
      <c r="N765" s="6">
        <f t="shared" ca="1" si="113"/>
        <v>1</v>
      </c>
      <c r="O765" s="6">
        <f t="shared" ca="1" si="119"/>
        <v>1</v>
      </c>
      <c r="P765" s="8">
        <f t="shared" ca="1" si="115"/>
        <v>-1.5</v>
      </c>
      <c r="Q765" s="8">
        <f t="shared" ca="1" si="116"/>
        <v>-39</v>
      </c>
      <c r="R765" s="8">
        <f t="shared" si="117"/>
        <v>-10.5</v>
      </c>
      <c r="S765" s="8">
        <f t="shared" ca="1" si="118"/>
        <v>26</v>
      </c>
      <c r="T765" s="8">
        <f t="shared" ca="1" si="114"/>
        <v>-7.75</v>
      </c>
    </row>
    <row r="766" spans="1:20" x14ac:dyDescent="0.25">
      <c r="A766" s="1">
        <v>33976</v>
      </c>
      <c r="B766">
        <v>819.25</v>
      </c>
      <c r="C766">
        <v>820.25</v>
      </c>
      <c r="D766">
        <v>813.25</v>
      </c>
      <c r="E766">
        <v>814</v>
      </c>
      <c r="F766" s="3">
        <f t="shared" ca="1" si="109"/>
        <v>16</v>
      </c>
      <c r="G766" s="5">
        <f ca="1">AVERAGE(E766:OFFSET(E766,-$F$3+1,0))</f>
        <v>803.453125</v>
      </c>
      <c r="H766" s="4">
        <f t="shared" si="108"/>
        <v>805.23470824199842</v>
      </c>
      <c r="I766" s="3">
        <f ca="1">SLOPE(E766:OFFSET(E766,-$F$3+1,0),A766:OFFSET(A766,-$F$3+1,0))</f>
        <v>0.10074776623736378</v>
      </c>
      <c r="J766" s="3">
        <f ca="1">IF(E766&gt;MAX(E765:OFFSET(E765,-$F$3+1,0)),1,IF(E766&lt;MIN(E765:OFFSET(E765,-$F$3+1,0)),-1,J765))</f>
        <v>1</v>
      </c>
      <c r="K766" s="6">
        <f t="shared" ca="1" si="110"/>
        <v>-1</v>
      </c>
      <c r="L766" s="6">
        <f t="shared" ca="1" si="111"/>
        <v>1</v>
      </c>
      <c r="M766" s="6">
        <f t="shared" si="112"/>
        <v>1</v>
      </c>
      <c r="N766" s="6">
        <f t="shared" ca="1" si="113"/>
        <v>1</v>
      </c>
      <c r="O766" s="6">
        <f t="shared" ca="1" si="119"/>
        <v>1</v>
      </c>
      <c r="P766" s="8">
        <f t="shared" ca="1" si="115"/>
        <v>-6.5</v>
      </c>
      <c r="Q766" s="8">
        <f t="shared" ca="1" si="116"/>
        <v>-44</v>
      </c>
      <c r="R766" s="8">
        <f t="shared" si="117"/>
        <v>-15.5</v>
      </c>
      <c r="S766" s="8">
        <f t="shared" ca="1" si="118"/>
        <v>21</v>
      </c>
      <c r="T766" s="8">
        <f t="shared" ca="1" si="114"/>
        <v>-8.25</v>
      </c>
    </row>
    <row r="767" spans="1:20" x14ac:dyDescent="0.25">
      <c r="A767" s="1">
        <v>33977</v>
      </c>
      <c r="B767">
        <v>814</v>
      </c>
      <c r="C767">
        <v>814.5</v>
      </c>
      <c r="D767">
        <v>810.5</v>
      </c>
      <c r="E767">
        <v>813.5</v>
      </c>
      <c r="F767" s="3">
        <f t="shared" ca="1" si="109"/>
        <v>14</v>
      </c>
      <c r="G767" s="5">
        <f ca="1">AVERAGE(E767:OFFSET(E767,-$F$3+1,0))</f>
        <v>803.55</v>
      </c>
      <c r="H767" s="4">
        <f t="shared" si="108"/>
        <v>805.33738267377487</v>
      </c>
      <c r="I767" s="3">
        <f ca="1">SLOPE(E767:OFFSET(E767,-$F$3+1,0),A767:OFFSET(A767,-$F$3+1,0))</f>
        <v>0.10149318575533157</v>
      </c>
      <c r="J767" s="3">
        <f ca="1">IF(E767&gt;MAX(E766:OFFSET(E766,-$F$3+1,0)),1,IF(E767&lt;MIN(E766:OFFSET(E766,-$F$3+1,0)),-1,J766))</f>
        <v>1</v>
      </c>
      <c r="K767" s="6">
        <f t="shared" ca="1" si="110"/>
        <v>-1</v>
      </c>
      <c r="L767" s="6">
        <f t="shared" ca="1" si="111"/>
        <v>1</v>
      </c>
      <c r="M767" s="6">
        <f t="shared" si="112"/>
        <v>1</v>
      </c>
      <c r="N767" s="6">
        <f t="shared" ca="1" si="113"/>
        <v>1</v>
      </c>
      <c r="O767" s="6">
        <f t="shared" ca="1" si="119"/>
        <v>1</v>
      </c>
      <c r="P767" s="8">
        <f t="shared" ca="1" si="115"/>
        <v>-6</v>
      </c>
      <c r="Q767" s="8">
        <f t="shared" ca="1" si="116"/>
        <v>-44.5</v>
      </c>
      <c r="R767" s="8">
        <f t="shared" si="117"/>
        <v>-16</v>
      </c>
      <c r="S767" s="8">
        <f t="shared" ca="1" si="118"/>
        <v>20.5</v>
      </c>
      <c r="T767" s="8">
        <f t="shared" ca="1" si="114"/>
        <v>-7</v>
      </c>
    </row>
    <row r="768" spans="1:20" x14ac:dyDescent="0.25">
      <c r="A768" s="1">
        <v>33980</v>
      </c>
      <c r="B768">
        <v>813</v>
      </c>
      <c r="C768">
        <v>815.5</v>
      </c>
      <c r="D768">
        <v>812.75</v>
      </c>
      <c r="E768">
        <v>814.75</v>
      </c>
      <c r="F768" s="3">
        <f t="shared" ca="1" si="109"/>
        <v>17.75</v>
      </c>
      <c r="G768" s="5">
        <f ca="1">AVERAGE(E768:OFFSET(E768,-$F$3+1,0))</f>
        <v>803.64531250000005</v>
      </c>
      <c r="H768" s="4">
        <f t="shared" si="108"/>
        <v>805.45430959708199</v>
      </c>
      <c r="I768" s="3">
        <f ca="1">SLOPE(E768:OFFSET(E768,-$F$3+1,0),A768:OFFSET(A768,-$F$3+1,0))</f>
        <v>0.10264623027483515</v>
      </c>
      <c r="J768" s="3">
        <f ca="1">IF(E768&gt;MAX(E767:OFFSET(E767,-$F$3+1,0)),1,IF(E768&lt;MIN(E767:OFFSET(E767,-$F$3+1,0)),-1,J767))</f>
        <v>1</v>
      </c>
      <c r="K768" s="6">
        <f t="shared" ca="1" si="110"/>
        <v>1</v>
      </c>
      <c r="L768" s="6">
        <f t="shared" ca="1" si="111"/>
        <v>1</v>
      </c>
      <c r="M768" s="6">
        <f t="shared" si="112"/>
        <v>1</v>
      </c>
      <c r="N768" s="6">
        <f t="shared" ca="1" si="113"/>
        <v>1</v>
      </c>
      <c r="O768" s="6">
        <f t="shared" ca="1" si="119"/>
        <v>1</v>
      </c>
      <c r="P768" s="8">
        <f t="shared" ca="1" si="115"/>
        <v>-7.25</v>
      </c>
      <c r="Q768" s="8">
        <f t="shared" ca="1" si="116"/>
        <v>-43.25</v>
      </c>
      <c r="R768" s="8">
        <f t="shared" si="117"/>
        <v>-14.75</v>
      </c>
      <c r="S768" s="8">
        <f t="shared" ca="1" si="118"/>
        <v>21.75</v>
      </c>
      <c r="T768" s="8">
        <f t="shared" ca="1" si="114"/>
        <v>-6.5</v>
      </c>
    </row>
    <row r="769" spans="1:20" x14ac:dyDescent="0.25">
      <c r="A769" s="1">
        <v>33981</v>
      </c>
      <c r="B769">
        <v>815</v>
      </c>
      <c r="C769">
        <v>815.5</v>
      </c>
      <c r="D769">
        <v>811.75</v>
      </c>
      <c r="E769">
        <v>815.25</v>
      </c>
      <c r="F769" s="3">
        <f t="shared" ca="1" si="109"/>
        <v>17.25</v>
      </c>
      <c r="G769" s="5">
        <f ca="1">AVERAGE(E769:OFFSET(E769,-$F$3+1,0))</f>
        <v>803.75937499999998</v>
      </c>
      <c r="H769" s="4">
        <f t="shared" si="108"/>
        <v>805.57599519214932</v>
      </c>
      <c r="I769" s="3">
        <f ca="1">SLOPE(E769:OFFSET(E769,-$F$3+1,0),A769:OFFSET(A769,-$F$3+1,0))</f>
        <v>0.10337854879442414</v>
      </c>
      <c r="J769" s="3">
        <f ca="1">IF(E769&gt;MAX(E768:OFFSET(E768,-$F$3+1,0)),1,IF(E769&lt;MIN(E768:OFFSET(E768,-$F$3+1,0)),-1,J768))</f>
        <v>1</v>
      </c>
      <c r="K769" s="6">
        <f t="shared" ca="1" si="110"/>
        <v>-1</v>
      </c>
      <c r="L769" s="6">
        <f t="shared" ca="1" si="111"/>
        <v>1</v>
      </c>
      <c r="M769" s="6">
        <f t="shared" si="112"/>
        <v>1</v>
      </c>
      <c r="N769" s="6">
        <f t="shared" ca="1" si="113"/>
        <v>1</v>
      </c>
      <c r="O769" s="6">
        <f t="shared" ca="1" si="119"/>
        <v>1</v>
      </c>
      <c r="P769" s="8">
        <f t="shared" ca="1" si="115"/>
        <v>-6.75</v>
      </c>
      <c r="Q769" s="8">
        <f t="shared" ca="1" si="116"/>
        <v>-42.75</v>
      </c>
      <c r="R769" s="8">
        <f t="shared" si="117"/>
        <v>-14.25</v>
      </c>
      <c r="S769" s="8">
        <f t="shared" ca="1" si="118"/>
        <v>22.25</v>
      </c>
      <c r="T769" s="8">
        <f t="shared" ca="1" si="114"/>
        <v>-4.75</v>
      </c>
    </row>
    <row r="770" spans="1:20" x14ac:dyDescent="0.25">
      <c r="A770" s="1">
        <v>33982</v>
      </c>
      <c r="B770">
        <v>815.25</v>
      </c>
      <c r="C770">
        <v>818</v>
      </c>
      <c r="D770">
        <v>814</v>
      </c>
      <c r="E770">
        <v>817</v>
      </c>
      <c r="F770" s="3">
        <f t="shared" ca="1" si="109"/>
        <v>14.75</v>
      </c>
      <c r="G770" s="5">
        <f ca="1">AVERAGE(E770:OFFSET(E770,-$F$3+1,0))</f>
        <v>803.87812499999995</v>
      </c>
      <c r="H770" s="4">
        <f t="shared" si="108"/>
        <v>805.71790829535246</v>
      </c>
      <c r="I770" s="3">
        <f ca="1">SLOPE(E770:OFFSET(E770,-$F$3+1,0),A770:OFFSET(A770,-$F$3+1,0))</f>
        <v>0.10454290946320773</v>
      </c>
      <c r="J770" s="3">
        <f ca="1">IF(E770&gt;MAX(E769:OFFSET(E769,-$F$3+1,0)),1,IF(E770&lt;MIN(E769:OFFSET(E769,-$F$3+1,0)),-1,J769))</f>
        <v>1</v>
      </c>
      <c r="K770" s="6">
        <f t="shared" ca="1" si="110"/>
        <v>-1</v>
      </c>
      <c r="L770" s="6">
        <f t="shared" ca="1" si="111"/>
        <v>1</v>
      </c>
      <c r="M770" s="6">
        <f t="shared" si="112"/>
        <v>1</v>
      </c>
      <c r="N770" s="6">
        <f t="shared" ca="1" si="113"/>
        <v>1</v>
      </c>
      <c r="O770" s="6">
        <f t="shared" ca="1" si="119"/>
        <v>1</v>
      </c>
      <c r="P770" s="8">
        <f t="shared" ca="1" si="115"/>
        <v>-8.5</v>
      </c>
      <c r="Q770" s="8">
        <f t="shared" ca="1" si="116"/>
        <v>-41</v>
      </c>
      <c r="R770" s="8">
        <f t="shared" si="117"/>
        <v>-12.5</v>
      </c>
      <c r="S770" s="8">
        <f t="shared" ca="1" si="118"/>
        <v>24</v>
      </c>
      <c r="T770" s="8">
        <f t="shared" ca="1" si="114"/>
        <v>-1.75</v>
      </c>
    </row>
    <row r="771" spans="1:20" x14ac:dyDescent="0.25">
      <c r="A771" s="1">
        <v>33983</v>
      </c>
      <c r="B771">
        <v>818</v>
      </c>
      <c r="C771">
        <v>820.5</v>
      </c>
      <c r="D771">
        <v>816.75</v>
      </c>
      <c r="E771">
        <v>820</v>
      </c>
      <c r="F771" s="3">
        <f t="shared" ca="1" si="109"/>
        <v>19.75</v>
      </c>
      <c r="G771" s="5">
        <f ca="1">AVERAGE(E771:OFFSET(E771,-$F$3+1,0))</f>
        <v>803.98906250000005</v>
      </c>
      <c r="H771" s="4">
        <f t="shared" si="108"/>
        <v>805.89532558360895</v>
      </c>
      <c r="I771" s="3">
        <f ca="1">SLOPE(E771:OFFSET(E771,-$F$3+1,0),A771:OFFSET(A771,-$F$3+1,0))</f>
        <v>0.10687600751292986</v>
      </c>
      <c r="J771" s="3">
        <f ca="1">IF(E771&gt;MAX(E770:OFFSET(E770,-$F$3+1,0)),1,IF(E771&lt;MIN(E770:OFFSET(E770,-$F$3+1,0)),-1,J770))</f>
        <v>1</v>
      </c>
      <c r="K771" s="6">
        <f t="shared" ca="1" si="110"/>
        <v>1</v>
      </c>
      <c r="L771" s="6">
        <f t="shared" ca="1" si="111"/>
        <v>1</v>
      </c>
      <c r="M771" s="6">
        <f t="shared" si="112"/>
        <v>1</v>
      </c>
      <c r="N771" s="6">
        <f t="shared" ca="1" si="113"/>
        <v>1</v>
      </c>
      <c r="O771" s="6">
        <f t="shared" ca="1" si="119"/>
        <v>1</v>
      </c>
      <c r="P771" s="8">
        <f t="shared" ca="1" si="115"/>
        <v>-11.5</v>
      </c>
      <c r="Q771" s="8">
        <f t="shared" ca="1" si="116"/>
        <v>-38</v>
      </c>
      <c r="R771" s="8">
        <f t="shared" si="117"/>
        <v>-9.5</v>
      </c>
      <c r="S771" s="8">
        <f t="shared" ca="1" si="118"/>
        <v>27</v>
      </c>
      <c r="T771" s="8">
        <f t="shared" ca="1" si="114"/>
        <v>-1.5</v>
      </c>
    </row>
    <row r="772" spans="1:20" x14ac:dyDescent="0.25">
      <c r="A772" s="1">
        <v>33984</v>
      </c>
      <c r="B772">
        <v>821</v>
      </c>
      <c r="C772">
        <v>824</v>
      </c>
      <c r="D772">
        <v>819.75</v>
      </c>
      <c r="E772">
        <v>820.25</v>
      </c>
      <c r="F772" s="3">
        <f t="shared" ca="1" si="109"/>
        <v>18.25</v>
      </c>
      <c r="G772" s="5">
        <f ca="1">AVERAGE(E772:OFFSET(E772,-$F$3+1,0))</f>
        <v>804.11406250000005</v>
      </c>
      <c r="H772" s="4">
        <f t="shared" si="108"/>
        <v>806.07364452045852</v>
      </c>
      <c r="I772" s="3">
        <f ca="1">SLOPE(E772:OFFSET(E772,-$F$3+1,0),A772:OFFSET(A772,-$F$3+1,0))</f>
        <v>0.10890234875433331</v>
      </c>
      <c r="J772" s="3">
        <f ca="1">IF(E772&gt;MAX(E771:OFFSET(E771,-$F$3+1,0)),1,IF(E772&lt;MIN(E771:OFFSET(E771,-$F$3+1,0)),-1,J771))</f>
        <v>1</v>
      </c>
      <c r="K772" s="6">
        <f t="shared" ca="1" si="110"/>
        <v>-1</v>
      </c>
      <c r="L772" s="6">
        <f t="shared" ca="1" si="111"/>
        <v>1</v>
      </c>
      <c r="M772" s="6">
        <f t="shared" si="112"/>
        <v>1</v>
      </c>
      <c r="N772" s="6">
        <f t="shared" ca="1" si="113"/>
        <v>1</v>
      </c>
      <c r="O772" s="6">
        <f t="shared" ca="1" si="119"/>
        <v>1</v>
      </c>
      <c r="P772" s="8">
        <f t="shared" ca="1" si="115"/>
        <v>-11.25</v>
      </c>
      <c r="Q772" s="8">
        <f t="shared" ca="1" si="116"/>
        <v>-37.75</v>
      </c>
      <c r="R772" s="8">
        <f t="shared" si="117"/>
        <v>-9.25</v>
      </c>
      <c r="S772" s="8">
        <f t="shared" ca="1" si="118"/>
        <v>27.25</v>
      </c>
      <c r="T772" s="8">
        <f t="shared" ca="1" si="114"/>
        <v>-0.75</v>
      </c>
    </row>
    <row r="773" spans="1:20" x14ac:dyDescent="0.25">
      <c r="A773" s="1">
        <v>33987</v>
      </c>
      <c r="B773">
        <v>820.25</v>
      </c>
      <c r="C773">
        <v>821.25</v>
      </c>
      <c r="D773">
        <v>819.5</v>
      </c>
      <c r="E773">
        <v>821</v>
      </c>
      <c r="F773" s="3">
        <f t="shared" ca="1" si="109"/>
        <v>21.25</v>
      </c>
      <c r="G773" s="5">
        <f ca="1">AVERAGE(E773:OFFSET(E773,-$F$3+1,0))</f>
        <v>804.23281250000002</v>
      </c>
      <c r="H773" s="4">
        <f t="shared" si="108"/>
        <v>806.25906508542175</v>
      </c>
      <c r="I773" s="3">
        <f ca="1">SLOPE(E773:OFFSET(E773,-$F$3+1,0),A773:OFFSET(A773,-$F$3+1,0))</f>
        <v>0.11122655776128998</v>
      </c>
      <c r="J773" s="3">
        <f ca="1">IF(E773&gt;MAX(E772:OFFSET(E772,-$F$3+1,0)),1,IF(E773&lt;MIN(E772:OFFSET(E772,-$F$3+1,0)),-1,J772))</f>
        <v>1</v>
      </c>
      <c r="K773" s="6">
        <f t="shared" ca="1" si="110"/>
        <v>1</v>
      </c>
      <c r="L773" s="6">
        <f t="shared" ca="1" si="111"/>
        <v>1</v>
      </c>
      <c r="M773" s="6">
        <f t="shared" si="112"/>
        <v>1</v>
      </c>
      <c r="N773" s="6">
        <f t="shared" ca="1" si="113"/>
        <v>1</v>
      </c>
      <c r="O773" s="6">
        <f t="shared" ca="1" si="119"/>
        <v>1</v>
      </c>
      <c r="P773" s="8">
        <f t="shared" ca="1" si="115"/>
        <v>-12</v>
      </c>
      <c r="Q773" s="8">
        <f t="shared" ca="1" si="116"/>
        <v>-37</v>
      </c>
      <c r="R773" s="8">
        <f t="shared" si="117"/>
        <v>-8.5</v>
      </c>
      <c r="S773" s="8">
        <f t="shared" ca="1" si="118"/>
        <v>28</v>
      </c>
      <c r="T773" s="8">
        <f t="shared" ca="1" si="114"/>
        <v>-2.5</v>
      </c>
    </row>
    <row r="774" spans="1:20" x14ac:dyDescent="0.25">
      <c r="A774" s="1">
        <v>33988</v>
      </c>
      <c r="B774">
        <v>821.25</v>
      </c>
      <c r="C774">
        <v>822</v>
      </c>
      <c r="D774">
        <v>818.5</v>
      </c>
      <c r="E774">
        <v>819.25</v>
      </c>
      <c r="F774" s="3">
        <f t="shared" ca="1" si="109"/>
        <v>19.75</v>
      </c>
      <c r="G774" s="5">
        <f ca="1">AVERAGE(E774:OFFSET(E774,-$F$3+1,0))</f>
        <v>804.35468749999995</v>
      </c>
      <c r="H774" s="4">
        <f t="shared" si="108"/>
        <v>806.42044315889473</v>
      </c>
      <c r="I774" s="3">
        <f ca="1">SLOPE(E774:OFFSET(E774,-$F$3+1,0),A774:OFFSET(A774,-$F$3+1,0))</f>
        <v>0.11287255389405428</v>
      </c>
      <c r="J774" s="3">
        <f ca="1">IF(E774&gt;MAX(E773:OFFSET(E773,-$F$3+1,0)),1,IF(E774&lt;MIN(E773:OFFSET(E773,-$F$3+1,0)),-1,J773))</f>
        <v>1</v>
      </c>
      <c r="K774" s="6">
        <f t="shared" ca="1" si="110"/>
        <v>-1</v>
      </c>
      <c r="L774" s="6">
        <f t="shared" ca="1" si="111"/>
        <v>1</v>
      </c>
      <c r="M774" s="6">
        <f t="shared" si="112"/>
        <v>1</v>
      </c>
      <c r="N774" s="6">
        <f t="shared" ca="1" si="113"/>
        <v>1</v>
      </c>
      <c r="O774" s="6">
        <f t="shared" ca="1" si="119"/>
        <v>1</v>
      </c>
      <c r="P774" s="8">
        <f t="shared" ca="1" si="115"/>
        <v>-13.75</v>
      </c>
      <c r="Q774" s="8">
        <f t="shared" ca="1" si="116"/>
        <v>-38.75</v>
      </c>
      <c r="R774" s="8">
        <f t="shared" si="117"/>
        <v>-10.25</v>
      </c>
      <c r="S774" s="8">
        <f t="shared" ca="1" si="118"/>
        <v>26.25</v>
      </c>
      <c r="T774" s="8">
        <f t="shared" ca="1" si="114"/>
        <v>-4.75</v>
      </c>
    </row>
    <row r="775" spans="1:20" x14ac:dyDescent="0.25">
      <c r="A775" s="1">
        <v>33989</v>
      </c>
      <c r="B775">
        <v>819.5</v>
      </c>
      <c r="C775">
        <v>820.5</v>
      </c>
      <c r="D775">
        <v>816.5</v>
      </c>
      <c r="E775">
        <v>817</v>
      </c>
      <c r="F775" s="3">
        <f t="shared" ca="1" si="109"/>
        <v>18.25</v>
      </c>
      <c r="G775" s="5">
        <f ca="1">AVERAGE(E775:OFFSET(E775,-$F$3+1,0))</f>
        <v>804.46406249999995</v>
      </c>
      <c r="H775" s="4">
        <f t="shared" si="108"/>
        <v>806.55186622524388</v>
      </c>
      <c r="I775" s="3">
        <f ca="1">SLOPE(E775:OFFSET(E775,-$F$3+1,0),A775:OFFSET(A775,-$F$3+1,0))</f>
        <v>0.1140869443642708</v>
      </c>
      <c r="J775" s="3">
        <f ca="1">IF(E775&gt;MAX(E774:OFFSET(E774,-$F$3+1,0)),1,IF(E775&lt;MIN(E774:OFFSET(E774,-$F$3+1,0)),-1,J774))</f>
        <v>1</v>
      </c>
      <c r="K775" s="6">
        <f t="shared" ca="1" si="110"/>
        <v>-1</v>
      </c>
      <c r="L775" s="6">
        <f t="shared" ca="1" si="111"/>
        <v>1</v>
      </c>
      <c r="M775" s="6">
        <f t="shared" si="112"/>
        <v>1</v>
      </c>
      <c r="N775" s="6">
        <f t="shared" ca="1" si="113"/>
        <v>1</v>
      </c>
      <c r="O775" s="6">
        <f t="shared" ca="1" si="119"/>
        <v>1</v>
      </c>
      <c r="P775" s="8">
        <f t="shared" ca="1" si="115"/>
        <v>-11.5</v>
      </c>
      <c r="Q775" s="8">
        <f t="shared" ca="1" si="116"/>
        <v>-41</v>
      </c>
      <c r="R775" s="8">
        <f t="shared" si="117"/>
        <v>-12.5</v>
      </c>
      <c r="S775" s="8">
        <f t="shared" ca="1" si="118"/>
        <v>24</v>
      </c>
      <c r="T775" s="8">
        <f t="shared" ca="1" si="114"/>
        <v>-1.75</v>
      </c>
    </row>
    <row r="776" spans="1:20" x14ac:dyDescent="0.25">
      <c r="A776" s="1">
        <v>33990</v>
      </c>
      <c r="B776">
        <v>817</v>
      </c>
      <c r="C776">
        <v>820.25</v>
      </c>
      <c r="D776">
        <v>816</v>
      </c>
      <c r="E776">
        <v>820</v>
      </c>
      <c r="F776" s="3">
        <f t="shared" ca="1" si="109"/>
        <v>20.5</v>
      </c>
      <c r="G776" s="5">
        <f ca="1">AVERAGE(E776:OFFSET(E776,-$F$3+1,0))</f>
        <v>804.59687499999995</v>
      </c>
      <c r="H776" s="4">
        <f t="shared" si="108"/>
        <v>806.71892378766324</v>
      </c>
      <c r="I776" s="3">
        <f ca="1">SLOPE(E776:OFFSET(E776,-$F$3+1,0),A776:OFFSET(A776,-$F$3+1,0))</f>
        <v>0.11565345940734474</v>
      </c>
      <c r="J776" s="3">
        <f ca="1">IF(E776&gt;MAX(E775:OFFSET(E775,-$F$3+1,0)),1,IF(E776&lt;MIN(E775:OFFSET(E775,-$F$3+1,0)),-1,J775))</f>
        <v>1</v>
      </c>
      <c r="K776" s="6">
        <f t="shared" ca="1" si="110"/>
        <v>1</v>
      </c>
      <c r="L776" s="6">
        <f t="shared" ca="1" si="111"/>
        <v>1</v>
      </c>
      <c r="M776" s="6">
        <f t="shared" si="112"/>
        <v>1</v>
      </c>
      <c r="N776" s="6">
        <f t="shared" ca="1" si="113"/>
        <v>1</v>
      </c>
      <c r="O776" s="6">
        <f t="shared" ca="1" si="119"/>
        <v>1</v>
      </c>
      <c r="P776" s="8">
        <f t="shared" ca="1" si="115"/>
        <v>-14.5</v>
      </c>
      <c r="Q776" s="8">
        <f t="shared" ca="1" si="116"/>
        <v>-38</v>
      </c>
      <c r="R776" s="8">
        <f t="shared" si="117"/>
        <v>-9.5</v>
      </c>
      <c r="S776" s="8">
        <f t="shared" ca="1" si="118"/>
        <v>27</v>
      </c>
      <c r="T776" s="8">
        <f t="shared" ca="1" si="114"/>
        <v>-1.25</v>
      </c>
    </row>
    <row r="777" spans="1:20" x14ac:dyDescent="0.25">
      <c r="A777" s="1">
        <v>33991</v>
      </c>
      <c r="B777">
        <v>819.75</v>
      </c>
      <c r="C777">
        <v>821.75</v>
      </c>
      <c r="D777">
        <v>819</v>
      </c>
      <c r="E777">
        <v>820.5</v>
      </c>
      <c r="F777" s="3">
        <f t="shared" ca="1" si="109"/>
        <v>21.75</v>
      </c>
      <c r="G777" s="5">
        <f ca="1">AVERAGE(E777:OFFSET(E777,-$F$3+1,0))</f>
        <v>804.72812499999998</v>
      </c>
      <c r="H777" s="4">
        <f t="shared" si="108"/>
        <v>806.89011728098421</v>
      </c>
      <c r="I777" s="3">
        <f ca="1">SLOPE(E777:OFFSET(E777,-$F$3+1,0),A777:OFFSET(A777,-$F$3+1,0))</f>
        <v>0.1174011725087768</v>
      </c>
      <c r="J777" s="3">
        <f ca="1">IF(E777&gt;MAX(E776:OFFSET(E776,-$F$3+1,0)),1,IF(E777&lt;MIN(E776:OFFSET(E776,-$F$3+1,0)),-1,J776))</f>
        <v>1</v>
      </c>
      <c r="K777" s="6">
        <f t="shared" ca="1" si="110"/>
        <v>1</v>
      </c>
      <c r="L777" s="6">
        <f t="shared" ca="1" si="111"/>
        <v>1</v>
      </c>
      <c r="M777" s="6">
        <f t="shared" si="112"/>
        <v>1</v>
      </c>
      <c r="N777" s="6">
        <f t="shared" ca="1" si="113"/>
        <v>1</v>
      </c>
      <c r="O777" s="6">
        <f t="shared" ca="1" si="119"/>
        <v>1</v>
      </c>
      <c r="P777" s="8">
        <f t="shared" ca="1" si="115"/>
        <v>-14</v>
      </c>
      <c r="Q777" s="8">
        <f t="shared" ca="1" si="116"/>
        <v>-37.5</v>
      </c>
      <c r="R777" s="8">
        <f t="shared" si="117"/>
        <v>-9</v>
      </c>
      <c r="S777" s="8">
        <f t="shared" ca="1" si="118"/>
        <v>27.5</v>
      </c>
      <c r="T777" s="8">
        <f t="shared" ca="1" si="114"/>
        <v>2.25</v>
      </c>
    </row>
    <row r="778" spans="1:20" x14ac:dyDescent="0.25">
      <c r="A778" s="1">
        <v>33994</v>
      </c>
      <c r="B778">
        <v>820</v>
      </c>
      <c r="C778">
        <v>824.5</v>
      </c>
      <c r="D778">
        <v>819.75</v>
      </c>
      <c r="E778">
        <v>824</v>
      </c>
      <c r="F778" s="3">
        <f t="shared" ca="1" si="109"/>
        <v>29.25</v>
      </c>
      <c r="G778" s="5">
        <f ca="1">AVERAGE(E778:OFFSET(E778,-$F$3+1,0))</f>
        <v>804.88593749999995</v>
      </c>
      <c r="H778" s="4">
        <f t="shared" si="108"/>
        <v>807.10266240792851</v>
      </c>
      <c r="I778" s="3">
        <f ca="1">SLOPE(E778:OFFSET(E778,-$F$3+1,0),A778:OFFSET(A778,-$F$3+1,0))</f>
        <v>0.1194856780499321</v>
      </c>
      <c r="J778" s="3">
        <f ca="1">IF(E778&gt;MAX(E777:OFFSET(E777,-$F$3+1,0)),1,IF(E778&lt;MIN(E777:OFFSET(E777,-$F$3+1,0)),-1,J777))</f>
        <v>1</v>
      </c>
      <c r="K778" s="6">
        <f t="shared" ca="1" si="110"/>
        <v>1</v>
      </c>
      <c r="L778" s="6">
        <f t="shared" ca="1" si="111"/>
        <v>1</v>
      </c>
      <c r="M778" s="6">
        <f t="shared" si="112"/>
        <v>1</v>
      </c>
      <c r="N778" s="6">
        <f t="shared" ca="1" si="113"/>
        <v>1</v>
      </c>
      <c r="O778" s="6">
        <f t="shared" ca="1" si="119"/>
        <v>1</v>
      </c>
      <c r="P778" s="8">
        <f t="shared" ca="1" si="115"/>
        <v>-10.5</v>
      </c>
      <c r="Q778" s="8">
        <f t="shared" ca="1" si="116"/>
        <v>-34</v>
      </c>
      <c r="R778" s="8">
        <f t="shared" si="117"/>
        <v>-5.5</v>
      </c>
      <c r="S778" s="8">
        <f t="shared" ca="1" si="118"/>
        <v>31</v>
      </c>
      <c r="T778" s="8">
        <f t="shared" ca="1" si="114"/>
        <v>1.75</v>
      </c>
    </row>
    <row r="779" spans="1:20" x14ac:dyDescent="0.25">
      <c r="A779" s="1">
        <v>33995</v>
      </c>
      <c r="B779">
        <v>825.25</v>
      </c>
      <c r="C779">
        <v>826.75</v>
      </c>
      <c r="D779">
        <v>823</v>
      </c>
      <c r="E779">
        <v>823.5</v>
      </c>
      <c r="F779" s="3">
        <f t="shared" ca="1" si="109"/>
        <v>30.75</v>
      </c>
      <c r="G779" s="5">
        <f ca="1">AVERAGE(E779:OFFSET(E779,-$F$3+1,0))</f>
        <v>805.06562499999995</v>
      </c>
      <c r="H779" s="4">
        <f t="shared" si="108"/>
        <v>807.30635604261261</v>
      </c>
      <c r="I779" s="3">
        <f ca="1">SLOPE(E779:OFFSET(E779,-$F$3+1,0),A779:OFFSET(A779,-$F$3+1,0))</f>
        <v>0.12080030246477962</v>
      </c>
      <c r="J779" s="3">
        <f ca="1">IF(E779&gt;MAX(E778:OFFSET(E778,-$F$3+1,0)),1,IF(E779&lt;MIN(E778:OFFSET(E778,-$F$3+1,0)),-1,J778))</f>
        <v>1</v>
      </c>
      <c r="K779" s="6">
        <f t="shared" ca="1" si="110"/>
        <v>1</v>
      </c>
      <c r="L779" s="6">
        <f t="shared" ca="1" si="111"/>
        <v>1</v>
      </c>
      <c r="M779" s="6">
        <f t="shared" si="112"/>
        <v>1</v>
      </c>
      <c r="N779" s="6">
        <f t="shared" ca="1" si="113"/>
        <v>1</v>
      </c>
      <c r="O779" s="6">
        <f t="shared" ca="1" si="119"/>
        <v>1</v>
      </c>
      <c r="P779" s="8">
        <f t="shared" ca="1" si="115"/>
        <v>-11</v>
      </c>
      <c r="Q779" s="8">
        <f t="shared" ca="1" si="116"/>
        <v>-34.5</v>
      </c>
      <c r="R779" s="8">
        <f t="shared" si="117"/>
        <v>-6</v>
      </c>
      <c r="S779" s="8">
        <f t="shared" ca="1" si="118"/>
        <v>30.5</v>
      </c>
      <c r="T779" s="8">
        <f t="shared" ca="1" si="114"/>
        <v>0</v>
      </c>
    </row>
    <row r="780" spans="1:20" x14ac:dyDescent="0.25">
      <c r="A780" s="1">
        <v>33996</v>
      </c>
      <c r="B780">
        <v>823.25</v>
      </c>
      <c r="C780">
        <v>824</v>
      </c>
      <c r="D780">
        <v>820.25</v>
      </c>
      <c r="E780">
        <v>821.75</v>
      </c>
      <c r="F780" s="3">
        <f t="shared" ca="1" si="109"/>
        <v>27</v>
      </c>
      <c r="G780" s="5">
        <f ca="1">AVERAGE(E780:OFFSET(E780,-$F$3+1,0))</f>
        <v>805.24687500000005</v>
      </c>
      <c r="H780" s="4">
        <f t="shared" si="108"/>
        <v>807.48578019115155</v>
      </c>
      <c r="I780" s="3">
        <f ca="1">SLOPE(E780:OFFSET(E780,-$F$3+1,0),A780:OFFSET(A780,-$F$3+1,0))</f>
        <v>0.12145909532557989</v>
      </c>
      <c r="J780" s="3">
        <f ca="1">IF(E780&gt;MAX(E779:OFFSET(E779,-$F$3+1,0)),1,IF(E780&lt;MIN(E779:OFFSET(E779,-$F$3+1,0)),-1,J779))</f>
        <v>1</v>
      </c>
      <c r="K780" s="6">
        <f t="shared" ca="1" si="110"/>
        <v>-1</v>
      </c>
      <c r="L780" s="6">
        <f t="shared" ca="1" si="111"/>
        <v>1</v>
      </c>
      <c r="M780" s="6">
        <f t="shared" si="112"/>
        <v>1</v>
      </c>
      <c r="N780" s="6">
        <f t="shared" ca="1" si="113"/>
        <v>1</v>
      </c>
      <c r="O780" s="6">
        <f t="shared" ca="1" si="119"/>
        <v>1</v>
      </c>
      <c r="P780" s="8">
        <f t="shared" ca="1" si="115"/>
        <v>-12.75</v>
      </c>
      <c r="Q780" s="8">
        <f t="shared" ca="1" si="116"/>
        <v>-36.25</v>
      </c>
      <c r="R780" s="8">
        <f t="shared" si="117"/>
        <v>-7.75</v>
      </c>
      <c r="S780" s="8">
        <f t="shared" ca="1" si="118"/>
        <v>28.75</v>
      </c>
      <c r="T780" s="8">
        <f t="shared" ca="1" si="114"/>
        <v>0.75</v>
      </c>
    </row>
    <row r="781" spans="1:20" x14ac:dyDescent="0.25">
      <c r="A781" s="1">
        <v>33997</v>
      </c>
      <c r="B781">
        <v>822</v>
      </c>
      <c r="C781">
        <v>823.25</v>
      </c>
      <c r="D781">
        <v>820.75</v>
      </c>
      <c r="E781">
        <v>822.5</v>
      </c>
      <c r="F781" s="3">
        <f t="shared" ca="1" si="109"/>
        <v>27.5</v>
      </c>
      <c r="G781" s="5">
        <f ca="1">AVERAGE(E781:OFFSET(E781,-$F$3+1,0))</f>
        <v>805.42031250000002</v>
      </c>
      <c r="H781" s="4">
        <f t="shared" si="108"/>
        <v>807.67229223846641</v>
      </c>
      <c r="I781" s="3">
        <f ca="1">SLOPE(E781:OFFSET(E781,-$F$3+1,0),A781:OFFSET(A781,-$F$3+1,0))</f>
        <v>0.12252534751191366</v>
      </c>
      <c r="J781" s="3">
        <f ca="1">IF(E781&gt;MAX(E780:OFFSET(E780,-$F$3+1,0)),1,IF(E781&lt;MIN(E780:OFFSET(E780,-$F$3+1,0)),-1,J780))</f>
        <v>1</v>
      </c>
      <c r="K781" s="6">
        <f t="shared" ca="1" si="110"/>
        <v>1</v>
      </c>
      <c r="L781" s="6">
        <f t="shared" ca="1" si="111"/>
        <v>1</v>
      </c>
      <c r="M781" s="6">
        <f t="shared" si="112"/>
        <v>1</v>
      </c>
      <c r="N781" s="6">
        <f t="shared" ca="1" si="113"/>
        <v>1</v>
      </c>
      <c r="O781" s="6">
        <f t="shared" ca="1" si="119"/>
        <v>1</v>
      </c>
      <c r="P781" s="8">
        <f t="shared" ca="1" si="115"/>
        <v>-13.5</v>
      </c>
      <c r="Q781" s="8">
        <f t="shared" ca="1" si="116"/>
        <v>-35.5</v>
      </c>
      <c r="R781" s="8">
        <f t="shared" si="117"/>
        <v>-7</v>
      </c>
      <c r="S781" s="8">
        <f t="shared" ca="1" si="118"/>
        <v>29.5</v>
      </c>
      <c r="T781" s="8">
        <f t="shared" ca="1" si="114"/>
        <v>0.25</v>
      </c>
    </row>
    <row r="782" spans="1:20" x14ac:dyDescent="0.25">
      <c r="A782" s="1">
        <v>33998</v>
      </c>
      <c r="B782">
        <v>823.25</v>
      </c>
      <c r="C782">
        <v>823.5</v>
      </c>
      <c r="D782">
        <v>820.5</v>
      </c>
      <c r="E782">
        <v>822</v>
      </c>
      <c r="F782" s="3">
        <f t="shared" ca="1" si="109"/>
        <v>26</v>
      </c>
      <c r="G782" s="5">
        <f ca="1">AVERAGE(E782:OFFSET(E782,-$F$3+1,0))</f>
        <v>805.58906249999995</v>
      </c>
      <c r="H782" s="4">
        <f t="shared" si="108"/>
        <v>807.85027618581466</v>
      </c>
      <c r="I782" s="3">
        <f ca="1">SLOPE(E782:OFFSET(E782,-$F$3+1,0),A782:OFFSET(A782,-$F$3+1,0))</f>
        <v>0.1235132110222259</v>
      </c>
      <c r="J782" s="3">
        <f ca="1">IF(E782&gt;MAX(E781:OFFSET(E781,-$F$3+1,0)),1,IF(E782&lt;MIN(E781:OFFSET(E781,-$F$3+1,0)),-1,J781))</f>
        <v>1</v>
      </c>
      <c r="K782" s="6">
        <f t="shared" ca="1" si="110"/>
        <v>-1</v>
      </c>
      <c r="L782" s="6">
        <f t="shared" ca="1" si="111"/>
        <v>1</v>
      </c>
      <c r="M782" s="6">
        <f t="shared" si="112"/>
        <v>1</v>
      </c>
      <c r="N782" s="6">
        <f t="shared" ca="1" si="113"/>
        <v>1</v>
      </c>
      <c r="O782" s="6">
        <f t="shared" ca="1" si="119"/>
        <v>1</v>
      </c>
      <c r="P782" s="8">
        <f t="shared" ca="1" si="115"/>
        <v>-14</v>
      </c>
      <c r="Q782" s="8">
        <f t="shared" ca="1" si="116"/>
        <v>-36</v>
      </c>
      <c r="R782" s="8">
        <f t="shared" si="117"/>
        <v>-7.5</v>
      </c>
      <c r="S782" s="8">
        <f t="shared" ca="1" si="118"/>
        <v>29</v>
      </c>
      <c r="T782" s="8">
        <f t="shared" ca="1" si="114"/>
        <v>4.5</v>
      </c>
    </row>
    <row r="783" spans="1:20" x14ac:dyDescent="0.25">
      <c r="A783" s="1">
        <v>34001</v>
      </c>
      <c r="B783">
        <v>822.75</v>
      </c>
      <c r="C783">
        <v>826.5</v>
      </c>
      <c r="D783">
        <v>822.75</v>
      </c>
      <c r="E783">
        <v>826.25</v>
      </c>
      <c r="F783" s="3">
        <f t="shared" ca="1" si="109"/>
        <v>32.75</v>
      </c>
      <c r="G783" s="5">
        <f ca="1">AVERAGE(E783:OFFSET(E783,-$F$3+1,0))</f>
        <v>805.77812500000005</v>
      </c>
      <c r="H783" s="4">
        <f t="shared" si="108"/>
        <v>808.07884418350636</v>
      </c>
      <c r="I783" s="3">
        <f ca="1">SLOPE(E783:OFFSET(E783,-$F$3+1,0),A783:OFFSET(A783,-$F$3+1,0))</f>
        <v>0.12523882040708934</v>
      </c>
      <c r="J783" s="3">
        <f ca="1">IF(E783&gt;MAX(E782:OFFSET(E782,-$F$3+1,0)),1,IF(E783&lt;MIN(E782:OFFSET(E782,-$F$3+1,0)),-1,J782))</f>
        <v>1</v>
      </c>
      <c r="K783" s="6">
        <f t="shared" ca="1" si="110"/>
        <v>1</v>
      </c>
      <c r="L783" s="6">
        <f t="shared" ca="1" si="111"/>
        <v>1</v>
      </c>
      <c r="M783" s="6">
        <f t="shared" si="112"/>
        <v>1</v>
      </c>
      <c r="N783" s="6">
        <f t="shared" ca="1" si="113"/>
        <v>1</v>
      </c>
      <c r="O783" s="6">
        <f t="shared" ca="1" si="119"/>
        <v>1</v>
      </c>
      <c r="P783" s="8">
        <f t="shared" ca="1" si="115"/>
        <v>-18.25</v>
      </c>
      <c r="Q783" s="8">
        <f t="shared" ca="1" si="116"/>
        <v>-31.75</v>
      </c>
      <c r="R783" s="8">
        <f t="shared" si="117"/>
        <v>-3.25</v>
      </c>
      <c r="S783" s="8">
        <f t="shared" ca="1" si="118"/>
        <v>33.25</v>
      </c>
      <c r="T783" s="8">
        <f t="shared" ca="1" si="114"/>
        <v>5</v>
      </c>
    </row>
    <row r="784" spans="1:20" x14ac:dyDescent="0.25">
      <c r="A784" s="1">
        <v>34002</v>
      </c>
      <c r="B784">
        <v>825.25</v>
      </c>
      <c r="C784">
        <v>827</v>
      </c>
      <c r="D784">
        <v>824.75</v>
      </c>
      <c r="E784">
        <v>826.75</v>
      </c>
      <c r="F784" s="3">
        <f t="shared" ca="1" si="109"/>
        <v>40.25</v>
      </c>
      <c r="G784" s="5">
        <f ca="1">AVERAGE(E784:OFFSET(E784,-$F$3+1,0))</f>
        <v>805.98593749999998</v>
      </c>
      <c r="H784" s="4">
        <f t="shared" si="108"/>
        <v>808.31078400731371</v>
      </c>
      <c r="I784" s="3">
        <f ca="1">SLOPE(E784:OFFSET(E784,-$F$3+1,0),A784:OFFSET(A784,-$F$3+1,0))</f>
        <v>0.12659203798541604</v>
      </c>
      <c r="J784" s="3">
        <f ca="1">IF(E784&gt;MAX(E783:OFFSET(E783,-$F$3+1,0)),1,IF(E784&lt;MIN(E783:OFFSET(E783,-$F$3+1,0)),-1,J783))</f>
        <v>1</v>
      </c>
      <c r="K784" s="6">
        <f t="shared" ca="1" si="110"/>
        <v>1</v>
      </c>
      <c r="L784" s="6">
        <f t="shared" ca="1" si="111"/>
        <v>1</v>
      </c>
      <c r="M784" s="6">
        <f t="shared" si="112"/>
        <v>1</v>
      </c>
      <c r="N784" s="6">
        <f t="shared" ca="1" si="113"/>
        <v>1</v>
      </c>
      <c r="O784" s="6">
        <f t="shared" ca="1" si="119"/>
        <v>1</v>
      </c>
      <c r="P784" s="8">
        <f t="shared" ca="1" si="115"/>
        <v>-17.75</v>
      </c>
      <c r="Q784" s="8">
        <f t="shared" ca="1" si="116"/>
        <v>-31.25</v>
      </c>
      <c r="R784" s="8">
        <f t="shared" si="117"/>
        <v>-2.75</v>
      </c>
      <c r="S784" s="8">
        <f t="shared" ca="1" si="118"/>
        <v>33.75</v>
      </c>
      <c r="T784" s="8">
        <f t="shared" ca="1" si="114"/>
        <v>10</v>
      </c>
    </row>
    <row r="785" spans="1:20" x14ac:dyDescent="0.25">
      <c r="A785" s="1">
        <v>34003</v>
      </c>
      <c r="B785">
        <v>827.25</v>
      </c>
      <c r="C785">
        <v>831.75</v>
      </c>
      <c r="D785">
        <v>827</v>
      </c>
      <c r="E785">
        <v>831.75</v>
      </c>
      <c r="F785" s="3">
        <f t="shared" ca="1" si="109"/>
        <v>46</v>
      </c>
      <c r="G785" s="5">
        <f ca="1">AVERAGE(E785:OFFSET(E785,-$F$3+1,0))</f>
        <v>806.26874999999995</v>
      </c>
      <c r="H785" s="4">
        <f t="shared" si="108"/>
        <v>808.60195439231597</v>
      </c>
      <c r="I785" s="3">
        <f ca="1">SLOPE(E785:OFFSET(E785,-$F$3+1,0),A785:OFFSET(A785,-$F$3+1,0))</f>
        <v>0.12756131954467448</v>
      </c>
      <c r="J785" s="3">
        <f ca="1">IF(E785&gt;MAX(E784:OFFSET(E784,-$F$3+1,0)),1,IF(E785&lt;MIN(E784:OFFSET(E784,-$F$3+1,0)),-1,J784))</f>
        <v>1</v>
      </c>
      <c r="K785" s="6">
        <f t="shared" ca="1" si="110"/>
        <v>1</v>
      </c>
      <c r="L785" s="6">
        <f t="shared" ca="1" si="111"/>
        <v>1</v>
      </c>
      <c r="M785" s="6">
        <f t="shared" si="112"/>
        <v>1</v>
      </c>
      <c r="N785" s="6">
        <f t="shared" ca="1" si="113"/>
        <v>1</v>
      </c>
      <c r="O785" s="6">
        <f t="shared" ca="1" si="119"/>
        <v>1</v>
      </c>
      <c r="P785" s="8">
        <f t="shared" ca="1" si="115"/>
        <v>-12.75</v>
      </c>
      <c r="Q785" s="8">
        <f t="shared" ca="1" si="116"/>
        <v>-26.25</v>
      </c>
      <c r="R785" s="8">
        <f t="shared" si="117"/>
        <v>2.25</v>
      </c>
      <c r="S785" s="8">
        <f t="shared" ca="1" si="118"/>
        <v>38.75</v>
      </c>
      <c r="T785" s="8">
        <f t="shared" ca="1" si="114"/>
        <v>11.5</v>
      </c>
    </row>
    <row r="786" spans="1:20" x14ac:dyDescent="0.25">
      <c r="A786" s="1">
        <v>34004</v>
      </c>
      <c r="B786">
        <v>832.5</v>
      </c>
      <c r="C786">
        <v>834.25</v>
      </c>
      <c r="D786">
        <v>831.75</v>
      </c>
      <c r="E786">
        <v>833.25</v>
      </c>
      <c r="F786" s="3">
        <f t="shared" ca="1" si="109"/>
        <v>44.5</v>
      </c>
      <c r="G786" s="5">
        <f ca="1">AVERAGE(E786:OFFSET(E786,-$F$3+1,0))</f>
        <v>806.56562499999995</v>
      </c>
      <c r="H786" s="4">
        <f t="shared" si="108"/>
        <v>808.90814129427474</v>
      </c>
      <c r="I786" s="3">
        <f ca="1">SLOPE(E786:OFFSET(E786,-$F$3+1,0),A786:OFFSET(A786,-$F$3+1,0))</f>
        <v>0.1285666712271539</v>
      </c>
      <c r="J786" s="3">
        <f ca="1">IF(E786&gt;MAX(E785:OFFSET(E785,-$F$3+1,0)),1,IF(E786&lt;MIN(E785:OFFSET(E785,-$F$3+1,0)),-1,J785))</f>
        <v>1</v>
      </c>
      <c r="K786" s="6">
        <f t="shared" ca="1" si="110"/>
        <v>-1</v>
      </c>
      <c r="L786" s="6">
        <f t="shared" ca="1" si="111"/>
        <v>1</v>
      </c>
      <c r="M786" s="6">
        <f t="shared" si="112"/>
        <v>1</v>
      </c>
      <c r="N786" s="6">
        <f t="shared" ca="1" si="113"/>
        <v>1</v>
      </c>
      <c r="O786" s="6">
        <f t="shared" ca="1" si="119"/>
        <v>1</v>
      </c>
      <c r="P786" s="8">
        <f t="shared" ca="1" si="115"/>
        <v>-11.25</v>
      </c>
      <c r="Q786" s="8">
        <f t="shared" ca="1" si="116"/>
        <v>-24.75</v>
      </c>
      <c r="R786" s="8">
        <f t="shared" si="117"/>
        <v>3.75</v>
      </c>
      <c r="S786" s="8">
        <f t="shared" ca="1" si="118"/>
        <v>40.25</v>
      </c>
      <c r="T786" s="8">
        <f t="shared" ca="1" si="114"/>
        <v>11.25</v>
      </c>
    </row>
    <row r="787" spans="1:20" x14ac:dyDescent="0.25">
      <c r="A787" s="1">
        <v>34005</v>
      </c>
      <c r="B787">
        <v>832.75</v>
      </c>
      <c r="C787">
        <v>834</v>
      </c>
      <c r="D787">
        <v>830.75</v>
      </c>
      <c r="E787">
        <v>833</v>
      </c>
      <c r="F787" s="3">
        <f t="shared" ca="1" si="109"/>
        <v>44.5</v>
      </c>
      <c r="G787" s="5">
        <f ca="1">AVERAGE(E787:OFFSET(E787,-$F$3+1,0))</f>
        <v>806.84218750000002</v>
      </c>
      <c r="H787" s="4">
        <f t="shared" si="108"/>
        <v>809.20741904217198</v>
      </c>
      <c r="I787" s="3">
        <f ca="1">SLOPE(E787:OFFSET(E787,-$F$3+1,0),A787:OFFSET(A787,-$F$3+1,0))</f>
        <v>0.12993681310659924</v>
      </c>
      <c r="J787" s="3">
        <f ca="1">IF(E787&gt;MAX(E786:OFFSET(E786,-$F$3+1,0)),1,IF(E787&lt;MIN(E786:OFFSET(E786,-$F$3+1,0)),-1,J786))</f>
        <v>1</v>
      </c>
      <c r="K787" s="6">
        <f t="shared" ca="1" si="110"/>
        <v>-1</v>
      </c>
      <c r="L787" s="6">
        <f t="shared" ca="1" si="111"/>
        <v>1</v>
      </c>
      <c r="M787" s="6">
        <f t="shared" si="112"/>
        <v>1</v>
      </c>
      <c r="N787" s="6">
        <f t="shared" ca="1" si="113"/>
        <v>1</v>
      </c>
      <c r="O787" s="6">
        <f t="shared" ca="1" si="119"/>
        <v>1</v>
      </c>
      <c r="P787" s="8">
        <f t="shared" ca="1" si="115"/>
        <v>-11</v>
      </c>
      <c r="Q787" s="8">
        <f t="shared" ca="1" si="116"/>
        <v>-25</v>
      </c>
      <c r="R787" s="8">
        <f t="shared" si="117"/>
        <v>3.5</v>
      </c>
      <c r="S787" s="8">
        <f t="shared" ca="1" si="118"/>
        <v>40</v>
      </c>
      <c r="T787" s="8">
        <f t="shared" ca="1" si="114"/>
        <v>10.5</v>
      </c>
    </row>
    <row r="788" spans="1:20" x14ac:dyDescent="0.25">
      <c r="A788" s="1">
        <v>34008</v>
      </c>
      <c r="B788">
        <v>832.75</v>
      </c>
      <c r="C788">
        <v>834.5</v>
      </c>
      <c r="D788">
        <v>831.75</v>
      </c>
      <c r="E788">
        <v>832.25</v>
      </c>
      <c r="F788" s="3">
        <f t="shared" ca="1" si="109"/>
        <v>43.25</v>
      </c>
      <c r="G788" s="5">
        <f ca="1">AVERAGE(E788:OFFSET(E788,-$F$3+1,0))</f>
        <v>807.11562500000002</v>
      </c>
      <c r="H788" s="4">
        <f t="shared" si="108"/>
        <v>809.49366228388408</v>
      </c>
      <c r="I788" s="3">
        <f ca="1">SLOPE(E788:OFFSET(E788,-$F$3+1,0),A788:OFFSET(A788,-$F$3+1,0))</f>
        <v>0.13101826660487156</v>
      </c>
      <c r="J788" s="3">
        <f ca="1">IF(E788&gt;MAX(E787:OFFSET(E787,-$F$3+1,0)),1,IF(E788&lt;MIN(E787:OFFSET(E787,-$F$3+1,0)),-1,J787))</f>
        <v>1</v>
      </c>
      <c r="K788" s="6">
        <f t="shared" ca="1" si="110"/>
        <v>-1</v>
      </c>
      <c r="L788" s="6">
        <f t="shared" ca="1" si="111"/>
        <v>1</v>
      </c>
      <c r="M788" s="6">
        <f t="shared" si="112"/>
        <v>1</v>
      </c>
      <c r="N788" s="6">
        <f t="shared" ca="1" si="113"/>
        <v>1</v>
      </c>
      <c r="O788" s="6">
        <f t="shared" ca="1" si="119"/>
        <v>1</v>
      </c>
      <c r="P788" s="8">
        <f t="shared" ca="1" si="115"/>
        <v>-10.25</v>
      </c>
      <c r="Q788" s="8">
        <f t="shared" ca="1" si="116"/>
        <v>-25.75</v>
      </c>
      <c r="R788" s="8">
        <f t="shared" si="117"/>
        <v>2.75</v>
      </c>
      <c r="S788" s="8">
        <f t="shared" ca="1" si="118"/>
        <v>39.25</v>
      </c>
      <c r="T788" s="8">
        <f t="shared" ca="1" si="114"/>
        <v>8</v>
      </c>
    </row>
    <row r="789" spans="1:20" x14ac:dyDescent="0.25">
      <c r="A789" s="1">
        <v>34009</v>
      </c>
      <c r="B789">
        <v>831</v>
      </c>
      <c r="C789">
        <v>831.5</v>
      </c>
      <c r="D789">
        <v>828.75</v>
      </c>
      <c r="E789">
        <v>829.75</v>
      </c>
      <c r="F789" s="3">
        <f t="shared" ca="1" si="109"/>
        <v>40.75</v>
      </c>
      <c r="G789" s="5">
        <f ca="1">AVERAGE(E789:OFFSET(E789,-$F$3+1,0))</f>
        <v>807.37031249999995</v>
      </c>
      <c r="H789" s="4">
        <f t="shared" si="108"/>
        <v>809.74529380830791</v>
      </c>
      <c r="I789" s="3">
        <f ca="1">SLOPE(E789:OFFSET(E789,-$F$3+1,0),A789:OFFSET(A789,-$F$3+1,0))</f>
        <v>0.13169423208867054</v>
      </c>
      <c r="J789" s="3">
        <f ca="1">IF(E789&gt;MAX(E788:OFFSET(E788,-$F$3+1,0)),1,IF(E789&lt;MIN(E788:OFFSET(E788,-$F$3+1,0)),-1,J788))</f>
        <v>1</v>
      </c>
      <c r="K789" s="6">
        <f t="shared" ca="1" si="110"/>
        <v>-1</v>
      </c>
      <c r="L789" s="6">
        <f t="shared" ca="1" si="111"/>
        <v>1</v>
      </c>
      <c r="M789" s="6">
        <f t="shared" si="112"/>
        <v>1</v>
      </c>
      <c r="N789" s="6">
        <f t="shared" ca="1" si="113"/>
        <v>1</v>
      </c>
      <c r="O789" s="6">
        <f t="shared" ca="1" si="119"/>
        <v>1</v>
      </c>
      <c r="P789" s="8">
        <f t="shared" ca="1" si="115"/>
        <v>-7.75</v>
      </c>
      <c r="Q789" s="8">
        <f t="shared" ca="1" si="116"/>
        <v>-28.25</v>
      </c>
      <c r="R789" s="8">
        <f t="shared" si="117"/>
        <v>0.25</v>
      </c>
      <c r="S789" s="8">
        <f t="shared" ca="1" si="118"/>
        <v>36.75</v>
      </c>
      <c r="T789" s="8">
        <f t="shared" ca="1" si="114"/>
        <v>9</v>
      </c>
    </row>
    <row r="790" spans="1:20" x14ac:dyDescent="0.25">
      <c r="A790" s="1">
        <v>34010</v>
      </c>
      <c r="B790">
        <v>829.75</v>
      </c>
      <c r="C790">
        <v>831</v>
      </c>
      <c r="D790">
        <v>828</v>
      </c>
      <c r="E790">
        <v>830.75</v>
      </c>
      <c r="F790" s="3">
        <f t="shared" ca="1" si="109"/>
        <v>43.25</v>
      </c>
      <c r="G790" s="5">
        <f ca="1">AVERAGE(E790:OFFSET(E790,-$F$3+1,0))</f>
        <v>807.63125000000002</v>
      </c>
      <c r="H790" s="4">
        <f t="shared" si="108"/>
        <v>810.00622183553389</v>
      </c>
      <c r="I790" s="3">
        <f ca="1">SLOPE(E790:OFFSET(E790,-$F$3+1,0),A790:OFFSET(A790,-$F$3+1,0))</f>
        <v>0.13246160192979581</v>
      </c>
      <c r="J790" s="3">
        <f ca="1">IF(E790&gt;MAX(E789:OFFSET(E789,-$F$3+1,0)),1,IF(E790&lt;MIN(E789:OFFSET(E789,-$F$3+1,0)),-1,J789))</f>
        <v>1</v>
      </c>
      <c r="K790" s="6">
        <f t="shared" ca="1" si="110"/>
        <v>1</v>
      </c>
      <c r="L790" s="6">
        <f t="shared" ca="1" si="111"/>
        <v>1</v>
      </c>
      <c r="M790" s="6">
        <f t="shared" si="112"/>
        <v>1</v>
      </c>
      <c r="N790" s="6">
        <f t="shared" ca="1" si="113"/>
        <v>1</v>
      </c>
      <c r="O790" s="6">
        <f t="shared" ca="1" si="119"/>
        <v>1</v>
      </c>
      <c r="P790" s="8">
        <f t="shared" ca="1" si="115"/>
        <v>-8.75</v>
      </c>
      <c r="Q790" s="8">
        <f t="shared" ca="1" si="116"/>
        <v>-27.25</v>
      </c>
      <c r="R790" s="8">
        <f t="shared" si="117"/>
        <v>1.25</v>
      </c>
      <c r="S790" s="8">
        <f t="shared" ca="1" si="118"/>
        <v>37.75</v>
      </c>
      <c r="T790" s="8">
        <f t="shared" ca="1" si="114"/>
        <v>10</v>
      </c>
    </row>
    <row r="791" spans="1:20" x14ac:dyDescent="0.25">
      <c r="A791" s="1">
        <v>34011</v>
      </c>
      <c r="B791">
        <v>831.25</v>
      </c>
      <c r="C791">
        <v>834</v>
      </c>
      <c r="D791">
        <v>831</v>
      </c>
      <c r="E791">
        <v>831.75</v>
      </c>
      <c r="F791" s="3">
        <f t="shared" ca="1" si="109"/>
        <v>43.25</v>
      </c>
      <c r="G791" s="5">
        <f ca="1">AVERAGE(E791:OFFSET(E791,-$F$3+1,0))</f>
        <v>807.90781249999998</v>
      </c>
      <c r="H791" s="4">
        <f t="shared" si="108"/>
        <v>810.27633088105517</v>
      </c>
      <c r="I791" s="3">
        <f ca="1">SLOPE(E791:OFFSET(E791,-$F$3+1,0),A791:OFFSET(A791,-$F$3+1,0))</f>
        <v>0.13307134717376559</v>
      </c>
      <c r="J791" s="3">
        <f ca="1">IF(E791&gt;MAX(E790:OFFSET(E790,-$F$3+1,0)),1,IF(E791&lt;MIN(E790:OFFSET(E790,-$F$3+1,0)),-1,J790))</f>
        <v>1</v>
      </c>
      <c r="K791" s="6">
        <f t="shared" ca="1" si="110"/>
        <v>-1</v>
      </c>
      <c r="L791" s="6">
        <f t="shared" ca="1" si="111"/>
        <v>1</v>
      </c>
      <c r="M791" s="6">
        <f t="shared" si="112"/>
        <v>1</v>
      </c>
      <c r="N791" s="6">
        <f t="shared" ca="1" si="113"/>
        <v>1</v>
      </c>
      <c r="O791" s="6">
        <f t="shared" ca="1" si="119"/>
        <v>1</v>
      </c>
      <c r="P791" s="8">
        <f t="shared" ca="1" si="115"/>
        <v>-7.75</v>
      </c>
      <c r="Q791" s="8">
        <f t="shared" ca="1" si="116"/>
        <v>-26.25</v>
      </c>
      <c r="R791" s="8">
        <f t="shared" si="117"/>
        <v>2.25</v>
      </c>
      <c r="S791" s="8">
        <f t="shared" ca="1" si="118"/>
        <v>38.75</v>
      </c>
      <c r="T791" s="8">
        <f t="shared" ca="1" si="114"/>
        <v>6.75</v>
      </c>
    </row>
    <row r="792" spans="1:20" x14ac:dyDescent="0.25">
      <c r="A792" s="1">
        <v>34012</v>
      </c>
      <c r="B792">
        <v>831.5</v>
      </c>
      <c r="C792">
        <v>831.75</v>
      </c>
      <c r="D792">
        <v>828.25</v>
      </c>
      <c r="E792">
        <v>828.5</v>
      </c>
      <c r="F792" s="3">
        <f t="shared" ca="1" si="109"/>
        <v>34.5</v>
      </c>
      <c r="G792" s="5">
        <f ca="1">AVERAGE(E792:OFFSET(E792,-$F$3+1,0))</f>
        <v>808.15781249999998</v>
      </c>
      <c r="H792" s="4">
        <f t="shared" ref="H792:H855" si="120">H791+$H$3*(E792-H791)</f>
        <v>810.50271186389921</v>
      </c>
      <c r="I792" s="3">
        <f ca="1">SLOPE(E792:OFFSET(E792,-$F$3+1,0),A792:OFFSET(A792,-$F$3+1,0))</f>
        <v>0.13324362828565608</v>
      </c>
      <c r="J792" s="3">
        <f ca="1">IF(E792&gt;MAX(E791:OFFSET(E791,-$F$3+1,0)),1,IF(E792&lt;MIN(E791:OFFSET(E791,-$F$3+1,0)),-1,J791))</f>
        <v>1</v>
      </c>
      <c r="K792" s="6">
        <f t="shared" ca="1" si="110"/>
        <v>-1</v>
      </c>
      <c r="L792" s="6">
        <f t="shared" ca="1" si="111"/>
        <v>1</v>
      </c>
      <c r="M792" s="6">
        <f t="shared" si="112"/>
        <v>1</v>
      </c>
      <c r="N792" s="6">
        <f t="shared" ca="1" si="113"/>
        <v>1</v>
      </c>
      <c r="O792" s="6">
        <f t="shared" ca="1" si="119"/>
        <v>1</v>
      </c>
      <c r="P792" s="8">
        <f t="shared" ca="1" si="115"/>
        <v>-4.5</v>
      </c>
      <c r="Q792" s="8">
        <f t="shared" ca="1" si="116"/>
        <v>-29.5</v>
      </c>
      <c r="R792" s="8">
        <f t="shared" si="117"/>
        <v>-1</v>
      </c>
      <c r="S792" s="8">
        <f t="shared" ca="1" si="118"/>
        <v>35.5</v>
      </c>
      <c r="T792" s="8">
        <f t="shared" ca="1" si="114"/>
        <v>-4.25</v>
      </c>
    </row>
    <row r="793" spans="1:20" x14ac:dyDescent="0.25">
      <c r="A793" s="1">
        <v>34016</v>
      </c>
      <c r="B793">
        <v>827.5</v>
      </c>
      <c r="C793">
        <v>827.75</v>
      </c>
      <c r="D793">
        <v>816.5</v>
      </c>
      <c r="E793">
        <v>817.5</v>
      </c>
      <c r="F793" s="3">
        <f t="shared" ca="1" si="109"/>
        <v>23.5</v>
      </c>
      <c r="G793" s="5">
        <f ca="1">AVERAGE(E793:OFFSET(E793,-$F$3+1,0))</f>
        <v>808.3046875</v>
      </c>
      <c r="H793" s="4">
        <f t="shared" si="120"/>
        <v>810.58963469788807</v>
      </c>
      <c r="I793" s="3">
        <f ca="1">SLOPE(E793:OFFSET(E793,-$F$3+1,0),A793:OFFSET(A793,-$F$3+1,0))</f>
        <v>0.13235671290068646</v>
      </c>
      <c r="J793" s="3">
        <f ca="1">IF(E793&gt;MAX(E792:OFFSET(E792,-$F$3+1,0)),1,IF(E793&lt;MIN(E792:OFFSET(E792,-$F$3+1,0)),-1,J792))</f>
        <v>1</v>
      </c>
      <c r="K793" s="6">
        <f t="shared" ca="1" si="110"/>
        <v>-1</v>
      </c>
      <c r="L793" s="6">
        <f t="shared" ca="1" si="111"/>
        <v>1</v>
      </c>
      <c r="M793" s="6">
        <f t="shared" si="112"/>
        <v>1</v>
      </c>
      <c r="N793" s="6">
        <f t="shared" ca="1" si="113"/>
        <v>1</v>
      </c>
      <c r="O793" s="6">
        <f t="shared" ca="1" si="119"/>
        <v>1</v>
      </c>
      <c r="P793" s="8">
        <f t="shared" ca="1" si="115"/>
        <v>6.5</v>
      </c>
      <c r="Q793" s="8">
        <f t="shared" ca="1" si="116"/>
        <v>-40.5</v>
      </c>
      <c r="R793" s="8">
        <f t="shared" si="117"/>
        <v>-12</v>
      </c>
      <c r="S793" s="8">
        <f t="shared" ca="1" si="118"/>
        <v>24.5</v>
      </c>
      <c r="T793" s="8">
        <f t="shared" ca="1" si="114"/>
        <v>-4.25</v>
      </c>
    </row>
    <row r="794" spans="1:20" x14ac:dyDescent="0.25">
      <c r="A794" s="1">
        <v>34017</v>
      </c>
      <c r="B794">
        <v>817.75</v>
      </c>
      <c r="C794">
        <v>818.5</v>
      </c>
      <c r="D794">
        <v>815.5</v>
      </c>
      <c r="E794">
        <v>817.5</v>
      </c>
      <c r="F794" s="3">
        <f t="shared" ca="1" si="109"/>
        <v>20</v>
      </c>
      <c r="G794" s="5">
        <f ca="1">AVERAGE(E794:OFFSET(E794,-$F$3+1,0))</f>
        <v>808.45156250000002</v>
      </c>
      <c r="H794" s="4">
        <f t="shared" si="120"/>
        <v>810.67547774511922</v>
      </c>
      <c r="I794" s="3">
        <f ca="1">SLOPE(E794:OFFSET(E794,-$F$3+1,0),A794:OFFSET(A794,-$F$3+1,0))</f>
        <v>0.13144717991200913</v>
      </c>
      <c r="J794" s="3">
        <f ca="1">IF(E794&gt;MAX(E793:OFFSET(E793,-$F$3+1,0)),1,IF(E794&lt;MIN(E793:OFFSET(E793,-$F$3+1,0)),-1,J793))</f>
        <v>1</v>
      </c>
      <c r="K794" s="6">
        <f t="shared" ca="1" si="110"/>
        <v>-1</v>
      </c>
      <c r="L794" s="6">
        <f t="shared" ca="1" si="111"/>
        <v>1</v>
      </c>
      <c r="M794" s="6">
        <f t="shared" si="112"/>
        <v>1</v>
      </c>
      <c r="N794" s="6">
        <f t="shared" ca="1" si="113"/>
        <v>1</v>
      </c>
      <c r="O794" s="6">
        <f t="shared" ca="1" si="119"/>
        <v>1</v>
      </c>
      <c r="P794" s="8">
        <f t="shared" ca="1" si="115"/>
        <v>6.5</v>
      </c>
      <c r="Q794" s="8">
        <f t="shared" ca="1" si="116"/>
        <v>-40.5</v>
      </c>
      <c r="R794" s="8">
        <f t="shared" si="117"/>
        <v>-12</v>
      </c>
      <c r="S794" s="8">
        <f t="shared" ca="1" si="118"/>
        <v>24.5</v>
      </c>
      <c r="T794" s="8">
        <f t="shared" ca="1" si="114"/>
        <v>-5.75</v>
      </c>
    </row>
    <row r="795" spans="1:20" x14ac:dyDescent="0.25">
      <c r="A795" s="1">
        <v>34018</v>
      </c>
      <c r="B795">
        <v>822</v>
      </c>
      <c r="C795">
        <v>822.25</v>
      </c>
      <c r="D795">
        <v>812.25</v>
      </c>
      <c r="E795">
        <v>816</v>
      </c>
      <c r="F795" s="3">
        <f t="shared" ca="1" si="109"/>
        <v>19.25</v>
      </c>
      <c r="G795" s="5">
        <f ca="1">AVERAGE(E795:OFFSET(E795,-$F$3+1,0))</f>
        <v>808.56718750000005</v>
      </c>
      <c r="H795" s="4">
        <f t="shared" si="120"/>
        <v>810.74162087872025</v>
      </c>
      <c r="I795" s="3">
        <f ca="1">SLOPE(E795:OFFSET(E795,-$F$3+1,0),A795:OFFSET(A795,-$F$3+1,0))</f>
        <v>0.13084268529883974</v>
      </c>
      <c r="J795" s="3">
        <f ca="1">IF(E795&gt;MAX(E794:OFFSET(E794,-$F$3+1,0)),1,IF(E795&lt;MIN(E794:OFFSET(E794,-$F$3+1,0)),-1,J794))</f>
        <v>1</v>
      </c>
      <c r="K795" s="6">
        <f t="shared" ca="1" si="110"/>
        <v>-1</v>
      </c>
      <c r="L795" s="6">
        <f t="shared" ca="1" si="111"/>
        <v>1</v>
      </c>
      <c r="M795" s="6">
        <f t="shared" si="112"/>
        <v>1</v>
      </c>
      <c r="N795" s="6">
        <f t="shared" ca="1" si="113"/>
        <v>1</v>
      </c>
      <c r="O795" s="6">
        <f t="shared" ca="1" si="119"/>
        <v>1</v>
      </c>
      <c r="P795" s="8">
        <f t="shared" ca="1" si="115"/>
        <v>8</v>
      </c>
      <c r="Q795" s="8">
        <f t="shared" ca="1" si="116"/>
        <v>-42</v>
      </c>
      <c r="R795" s="8">
        <f t="shared" si="117"/>
        <v>-13.5</v>
      </c>
      <c r="S795" s="8">
        <f t="shared" ca="1" si="118"/>
        <v>23</v>
      </c>
      <c r="T795" s="8">
        <f t="shared" ca="1" si="114"/>
        <v>-3</v>
      </c>
    </row>
    <row r="796" spans="1:20" x14ac:dyDescent="0.25">
      <c r="A796" s="1">
        <v>34019</v>
      </c>
      <c r="B796">
        <v>817</v>
      </c>
      <c r="C796">
        <v>819</v>
      </c>
      <c r="D796">
        <v>815.5</v>
      </c>
      <c r="E796">
        <v>818.75</v>
      </c>
      <c r="F796" s="3">
        <f t="shared" ca="1" si="109"/>
        <v>20</v>
      </c>
      <c r="G796" s="5">
        <f ca="1">AVERAGE(E796:OFFSET(E796,-$F$3+1,0))</f>
        <v>808.70468749999998</v>
      </c>
      <c r="H796" s="4">
        <f t="shared" si="120"/>
        <v>810.84110384917096</v>
      </c>
      <c r="I796" s="3">
        <f ca="1">SLOPE(E796:OFFSET(E796,-$F$3+1,0),A796:OFFSET(A796,-$F$3+1,0))</f>
        <v>0.13055079436214254</v>
      </c>
      <c r="J796" s="3">
        <f ca="1">IF(E796&gt;MAX(E795:OFFSET(E795,-$F$3+1,0)),1,IF(E796&lt;MIN(E795:OFFSET(E795,-$F$3+1,0)),-1,J795))</f>
        <v>1</v>
      </c>
      <c r="K796" s="6">
        <f t="shared" ca="1" si="110"/>
        <v>1</v>
      </c>
      <c r="L796" s="6">
        <f t="shared" ca="1" si="111"/>
        <v>1</v>
      </c>
      <c r="M796" s="6">
        <f t="shared" si="112"/>
        <v>1</v>
      </c>
      <c r="N796" s="6">
        <f t="shared" ca="1" si="113"/>
        <v>1</v>
      </c>
      <c r="O796" s="6">
        <f t="shared" ca="1" si="119"/>
        <v>1</v>
      </c>
      <c r="P796" s="8">
        <f t="shared" ca="1" si="115"/>
        <v>5.25</v>
      </c>
      <c r="Q796" s="8">
        <f t="shared" ca="1" si="116"/>
        <v>-39.25</v>
      </c>
      <c r="R796" s="8">
        <f t="shared" si="117"/>
        <v>-10.75</v>
      </c>
      <c r="S796" s="8">
        <f t="shared" ca="1" si="118"/>
        <v>25.75</v>
      </c>
      <c r="T796" s="8">
        <f t="shared" ca="1" si="114"/>
        <v>-1.5</v>
      </c>
    </row>
    <row r="797" spans="1:20" x14ac:dyDescent="0.25">
      <c r="A797" s="1">
        <v>34022</v>
      </c>
      <c r="B797">
        <v>819</v>
      </c>
      <c r="C797">
        <v>821</v>
      </c>
      <c r="D797">
        <v>818</v>
      </c>
      <c r="E797">
        <v>820.25</v>
      </c>
      <c r="F797" s="3">
        <f t="shared" ca="1" si="109"/>
        <v>27.75</v>
      </c>
      <c r="G797" s="5">
        <f ca="1">AVERAGE(E797:OFFSET(E797,-$F$3+1,0))</f>
        <v>808.83906249999995</v>
      </c>
      <c r="H797" s="4">
        <f t="shared" si="120"/>
        <v>810.95798454669682</v>
      </c>
      <c r="I797" s="3">
        <f ca="1">SLOPE(E797:OFFSET(E797,-$F$3+1,0),A797:OFFSET(A797,-$F$3+1,0))</f>
        <v>0.13067289900053378</v>
      </c>
      <c r="J797" s="3">
        <f ca="1">IF(E797&gt;MAX(E796:OFFSET(E796,-$F$3+1,0)),1,IF(E797&lt;MIN(E796:OFFSET(E796,-$F$3+1,0)),-1,J796))</f>
        <v>1</v>
      </c>
      <c r="K797" s="6">
        <f t="shared" ca="1" si="110"/>
        <v>1</v>
      </c>
      <c r="L797" s="6">
        <f t="shared" ca="1" si="111"/>
        <v>1</v>
      </c>
      <c r="M797" s="6">
        <f t="shared" si="112"/>
        <v>1</v>
      </c>
      <c r="N797" s="6">
        <f t="shared" ca="1" si="113"/>
        <v>1</v>
      </c>
      <c r="O797" s="6">
        <f t="shared" ca="1" si="119"/>
        <v>1</v>
      </c>
      <c r="P797" s="8">
        <f t="shared" ca="1" si="115"/>
        <v>6.75</v>
      </c>
      <c r="Q797" s="8">
        <f t="shared" ca="1" si="116"/>
        <v>-37.75</v>
      </c>
      <c r="R797" s="8">
        <f t="shared" si="117"/>
        <v>-9.25</v>
      </c>
      <c r="S797" s="8">
        <f t="shared" ca="1" si="118"/>
        <v>27.25</v>
      </c>
      <c r="T797" s="8">
        <f t="shared" ca="1" si="114"/>
        <v>-2</v>
      </c>
    </row>
    <row r="798" spans="1:20" x14ac:dyDescent="0.25">
      <c r="A798" s="1">
        <v>34023</v>
      </c>
      <c r="B798">
        <v>820.5</v>
      </c>
      <c r="C798">
        <v>821.75</v>
      </c>
      <c r="D798">
        <v>816.75</v>
      </c>
      <c r="E798">
        <v>819.75</v>
      </c>
      <c r="F798" s="3">
        <f t="shared" ca="1" si="109"/>
        <v>24.75</v>
      </c>
      <c r="G798" s="5">
        <f ca="1">AVERAGE(E798:OFFSET(E798,-$F$3+1,0))</f>
        <v>809.00937499999998</v>
      </c>
      <c r="H798" s="4">
        <f t="shared" si="120"/>
        <v>811.06720212996765</v>
      </c>
      <c r="I798" s="3">
        <f ca="1">SLOPE(E798:OFFSET(E798,-$F$3+1,0),A798:OFFSET(A798,-$F$3+1,0))</f>
        <v>0.12968740069622159</v>
      </c>
      <c r="J798" s="3">
        <f ca="1">IF(E798&gt;MAX(E797:OFFSET(E797,-$F$3+1,0)),1,IF(E798&lt;MIN(E797:OFFSET(E797,-$F$3+1,0)),-1,J797))</f>
        <v>1</v>
      </c>
      <c r="K798" s="6">
        <f t="shared" ca="1" si="110"/>
        <v>-1</v>
      </c>
      <c r="L798" s="6">
        <f t="shared" ca="1" si="111"/>
        <v>1</v>
      </c>
      <c r="M798" s="6">
        <f t="shared" si="112"/>
        <v>1</v>
      </c>
      <c r="N798" s="6">
        <f t="shared" ca="1" si="113"/>
        <v>1</v>
      </c>
      <c r="O798" s="6">
        <f t="shared" ca="1" si="119"/>
        <v>1</v>
      </c>
      <c r="P798" s="8">
        <f t="shared" ca="1" si="115"/>
        <v>6.25</v>
      </c>
      <c r="Q798" s="8">
        <f t="shared" ca="1" si="116"/>
        <v>-38.25</v>
      </c>
      <c r="R798" s="8">
        <f t="shared" si="117"/>
        <v>-9.75</v>
      </c>
      <c r="S798" s="8">
        <f t="shared" ca="1" si="118"/>
        <v>26.75</v>
      </c>
      <c r="T798" s="8">
        <f t="shared" ca="1" si="114"/>
        <v>3.75</v>
      </c>
    </row>
    <row r="799" spans="1:20" x14ac:dyDescent="0.25">
      <c r="A799" s="1">
        <v>34024</v>
      </c>
      <c r="B799">
        <v>819.5</v>
      </c>
      <c r="C799">
        <v>825.75</v>
      </c>
      <c r="D799">
        <v>819.25</v>
      </c>
      <c r="E799">
        <v>825.5</v>
      </c>
      <c r="F799" s="3">
        <f t="shared" ca="1" si="109"/>
        <v>26</v>
      </c>
      <c r="G799" s="5">
        <f ca="1">AVERAGE(E799:OFFSET(E799,-$F$3+1,0))</f>
        <v>809.2</v>
      </c>
      <c r="H799" s="4">
        <f t="shared" si="120"/>
        <v>811.24649154450219</v>
      </c>
      <c r="I799" s="3">
        <f ca="1">SLOPE(E799:OFFSET(E799,-$F$3+1,0),A799:OFFSET(A799,-$F$3+1,0))</f>
        <v>0.13000890590721048</v>
      </c>
      <c r="J799" s="3">
        <f ca="1">IF(E799&gt;MAX(E798:OFFSET(E798,-$F$3+1,0)),1,IF(E799&lt;MIN(E798:OFFSET(E798,-$F$3+1,0)),-1,J798))</f>
        <v>1</v>
      </c>
      <c r="K799" s="6">
        <f t="shared" ca="1" si="110"/>
        <v>1</v>
      </c>
      <c r="L799" s="6">
        <f t="shared" ca="1" si="111"/>
        <v>1</v>
      </c>
      <c r="M799" s="6">
        <f t="shared" si="112"/>
        <v>1</v>
      </c>
      <c r="N799" s="6">
        <f t="shared" ca="1" si="113"/>
        <v>1</v>
      </c>
      <c r="O799" s="6">
        <f t="shared" ca="1" si="119"/>
        <v>1</v>
      </c>
      <c r="P799" s="8">
        <f t="shared" ca="1" si="115"/>
        <v>0.5</v>
      </c>
      <c r="Q799" s="8">
        <f t="shared" ca="1" si="116"/>
        <v>-32.5</v>
      </c>
      <c r="R799" s="8">
        <f t="shared" si="117"/>
        <v>-4</v>
      </c>
      <c r="S799" s="8">
        <f t="shared" ca="1" si="118"/>
        <v>32.5</v>
      </c>
      <c r="T799" s="8">
        <f t="shared" ca="1" si="114"/>
        <v>4</v>
      </c>
    </row>
    <row r="800" spans="1:20" x14ac:dyDescent="0.25">
      <c r="A800" s="1">
        <v>34025</v>
      </c>
      <c r="B800">
        <v>824.75</v>
      </c>
      <c r="C800">
        <v>826.25</v>
      </c>
      <c r="D800">
        <v>823.25</v>
      </c>
      <c r="E800">
        <v>825.75</v>
      </c>
      <c r="F800" s="3">
        <f t="shared" ca="1" si="109"/>
        <v>26.25</v>
      </c>
      <c r="G800" s="5">
        <f ca="1">AVERAGE(E800:OFFSET(E800,-$F$3+1,0))</f>
        <v>809.36406250000005</v>
      </c>
      <c r="H800" s="4">
        <f t="shared" si="120"/>
        <v>811.4266593514028</v>
      </c>
      <c r="I800" s="3">
        <f ca="1">SLOPE(E800:OFFSET(E800,-$F$3+1,0),A800:OFFSET(A800,-$F$3+1,0))</f>
        <v>0.13105624085886677</v>
      </c>
      <c r="J800" s="3">
        <f ca="1">IF(E800&gt;MAX(E799:OFFSET(E799,-$F$3+1,0)),1,IF(E800&lt;MIN(E799:OFFSET(E799,-$F$3+1,0)),-1,J799))</f>
        <v>1</v>
      </c>
      <c r="K800" s="6">
        <f t="shared" ca="1" si="110"/>
        <v>1</v>
      </c>
      <c r="L800" s="6">
        <f t="shared" ca="1" si="111"/>
        <v>1</v>
      </c>
      <c r="M800" s="6">
        <f t="shared" si="112"/>
        <v>1</v>
      </c>
      <c r="N800" s="6">
        <f t="shared" ca="1" si="113"/>
        <v>1</v>
      </c>
      <c r="O800" s="6">
        <f t="shared" ca="1" si="119"/>
        <v>1</v>
      </c>
      <c r="P800" s="8">
        <f t="shared" ca="1" si="115"/>
        <v>0.75</v>
      </c>
      <c r="Q800" s="8">
        <f t="shared" ca="1" si="116"/>
        <v>-32.25</v>
      </c>
      <c r="R800" s="8">
        <f t="shared" si="117"/>
        <v>-3.75</v>
      </c>
      <c r="S800" s="8">
        <f t="shared" ca="1" si="118"/>
        <v>32.75</v>
      </c>
      <c r="T800" s="8">
        <f t="shared" ca="1" si="114"/>
        <v>5.75</v>
      </c>
    </row>
    <row r="801" spans="1:20" x14ac:dyDescent="0.25">
      <c r="A801" s="1">
        <v>34026</v>
      </c>
      <c r="B801">
        <v>826.75</v>
      </c>
      <c r="C801">
        <v>827.75</v>
      </c>
      <c r="D801">
        <v>824.5</v>
      </c>
      <c r="E801">
        <v>827.5</v>
      </c>
      <c r="F801" s="3">
        <f t="shared" ca="1" si="109"/>
        <v>28.25</v>
      </c>
      <c r="G801" s="5">
        <f ca="1">AVERAGE(E801:OFFSET(E801,-$F$3+1,0))</f>
        <v>809.5390625</v>
      </c>
      <c r="H801" s="4">
        <f t="shared" si="120"/>
        <v>811.6263281793357</v>
      </c>
      <c r="I801" s="3">
        <f ca="1">SLOPE(E801:OFFSET(E801,-$F$3+1,0),A801:OFFSET(A801,-$F$3+1,0))</f>
        <v>0.13235361998466794</v>
      </c>
      <c r="J801" s="3">
        <f ca="1">IF(E801&gt;MAX(E800:OFFSET(E800,-$F$3+1,0)),1,IF(E801&lt;MIN(E800:OFFSET(E800,-$F$3+1,0)),-1,J800))</f>
        <v>1</v>
      </c>
      <c r="K801" s="6">
        <f t="shared" ca="1" si="110"/>
        <v>1</v>
      </c>
      <c r="L801" s="6">
        <f t="shared" ca="1" si="111"/>
        <v>1</v>
      </c>
      <c r="M801" s="6">
        <f t="shared" si="112"/>
        <v>1</v>
      </c>
      <c r="N801" s="6">
        <f t="shared" ca="1" si="113"/>
        <v>1</v>
      </c>
      <c r="O801" s="6">
        <f t="shared" ca="1" si="119"/>
        <v>1</v>
      </c>
      <c r="P801" s="8">
        <f t="shared" ca="1" si="115"/>
        <v>2.5</v>
      </c>
      <c r="Q801" s="8">
        <f t="shared" ca="1" si="116"/>
        <v>-30.5</v>
      </c>
      <c r="R801" s="8">
        <f t="shared" si="117"/>
        <v>-2</v>
      </c>
      <c r="S801" s="8">
        <f t="shared" ca="1" si="118"/>
        <v>34.5</v>
      </c>
      <c r="T801" s="8">
        <f t="shared" ca="1" si="114"/>
        <v>4.5</v>
      </c>
    </row>
    <row r="802" spans="1:20" x14ac:dyDescent="0.25">
      <c r="A802" s="1">
        <v>34029</v>
      </c>
      <c r="B802">
        <v>828</v>
      </c>
      <c r="C802">
        <v>828.25</v>
      </c>
      <c r="D802">
        <v>824.75</v>
      </c>
      <c r="E802">
        <v>826.25</v>
      </c>
      <c r="F802" s="3">
        <f t="shared" ca="1" si="109"/>
        <v>24</v>
      </c>
      <c r="G802" s="5">
        <f ca="1">AVERAGE(E802:OFFSET(E802,-$F$3+1,0))</f>
        <v>809.70781250000005</v>
      </c>
      <c r="H802" s="4">
        <f t="shared" si="120"/>
        <v>811.80798869884711</v>
      </c>
      <c r="I802" s="3">
        <f ca="1">SLOPE(E802:OFFSET(E802,-$F$3+1,0),A802:OFFSET(A802,-$F$3+1,0))</f>
        <v>0.13327582083777098</v>
      </c>
      <c r="J802" s="3">
        <f ca="1">IF(E802&gt;MAX(E801:OFFSET(E801,-$F$3+1,0)),1,IF(E802&lt;MIN(E801:OFFSET(E801,-$F$3+1,0)),-1,J801))</f>
        <v>1</v>
      </c>
      <c r="K802" s="6">
        <f t="shared" ca="1" si="110"/>
        <v>-1</v>
      </c>
      <c r="L802" s="6">
        <f t="shared" ca="1" si="111"/>
        <v>1</v>
      </c>
      <c r="M802" s="6">
        <f t="shared" si="112"/>
        <v>1</v>
      </c>
      <c r="N802" s="6">
        <f t="shared" ca="1" si="113"/>
        <v>1</v>
      </c>
      <c r="O802" s="6">
        <f t="shared" ca="1" si="119"/>
        <v>1</v>
      </c>
      <c r="P802" s="8">
        <f t="shared" ca="1" si="115"/>
        <v>1.25</v>
      </c>
      <c r="Q802" s="8">
        <f t="shared" ca="1" si="116"/>
        <v>-31.75</v>
      </c>
      <c r="R802" s="8">
        <f t="shared" si="117"/>
        <v>-3.25</v>
      </c>
      <c r="S802" s="8">
        <f t="shared" ca="1" si="118"/>
        <v>33.25</v>
      </c>
      <c r="T802" s="8">
        <f t="shared" ca="1" si="114"/>
        <v>10.25</v>
      </c>
    </row>
    <row r="803" spans="1:20" x14ac:dyDescent="0.25">
      <c r="A803" s="1">
        <v>34030</v>
      </c>
      <c r="B803">
        <v>825.5</v>
      </c>
      <c r="C803">
        <v>832.25</v>
      </c>
      <c r="D803">
        <v>824.75</v>
      </c>
      <c r="E803">
        <v>832</v>
      </c>
      <c r="F803" s="3">
        <f t="shared" ca="1" si="109"/>
        <v>30.25</v>
      </c>
      <c r="G803" s="5">
        <f ca="1">AVERAGE(E803:OFFSET(E803,-$F$3+1,0))</f>
        <v>809.89374999999995</v>
      </c>
      <c r="H803" s="4">
        <f t="shared" si="120"/>
        <v>812.05882113737073</v>
      </c>
      <c r="I803" s="3">
        <f ca="1">SLOPE(E803:OFFSET(E803,-$F$3+1,0),A803:OFFSET(A803,-$F$3+1,0))</f>
        <v>0.13558057078845054</v>
      </c>
      <c r="J803" s="3">
        <f ca="1">IF(E803&gt;MAX(E802:OFFSET(E802,-$F$3+1,0)),1,IF(E803&lt;MIN(E802:OFFSET(E802,-$F$3+1,0)),-1,J802))</f>
        <v>1</v>
      </c>
      <c r="K803" s="6">
        <f t="shared" ca="1" si="110"/>
        <v>1</v>
      </c>
      <c r="L803" s="6">
        <f t="shared" ca="1" si="111"/>
        <v>1</v>
      </c>
      <c r="M803" s="6">
        <f t="shared" si="112"/>
        <v>1</v>
      </c>
      <c r="N803" s="6">
        <f t="shared" ca="1" si="113"/>
        <v>1</v>
      </c>
      <c r="O803" s="6">
        <f t="shared" ca="1" si="119"/>
        <v>1</v>
      </c>
      <c r="P803" s="8">
        <f t="shared" ca="1" si="115"/>
        <v>-4.5</v>
      </c>
      <c r="Q803" s="8">
        <f t="shared" ca="1" si="116"/>
        <v>-26</v>
      </c>
      <c r="R803" s="8">
        <f t="shared" si="117"/>
        <v>2.5</v>
      </c>
      <c r="S803" s="8">
        <f t="shared" ca="1" si="118"/>
        <v>39</v>
      </c>
      <c r="T803" s="8">
        <f t="shared" ca="1" si="114"/>
        <v>12.25</v>
      </c>
    </row>
    <row r="804" spans="1:20" x14ac:dyDescent="0.25">
      <c r="A804" s="1">
        <v>34031</v>
      </c>
      <c r="B804">
        <v>832.25</v>
      </c>
      <c r="C804">
        <v>834.5</v>
      </c>
      <c r="D804">
        <v>831.5</v>
      </c>
      <c r="E804">
        <v>834</v>
      </c>
      <c r="F804" s="3">
        <f t="shared" ref="F804:F867" ca="1" si="121">E804-OFFSET(E804,-$F$3+1,0)</f>
        <v>31.75</v>
      </c>
      <c r="G804" s="5">
        <f ca="1">AVERAGE(E804:OFFSET(E804,-$F$3+1,0))</f>
        <v>810.09531249999998</v>
      </c>
      <c r="H804" s="4">
        <f t="shared" si="120"/>
        <v>812.33138236547791</v>
      </c>
      <c r="I804" s="3">
        <f ca="1">SLOPE(E804:OFFSET(E804,-$F$3+1,0),A804:OFFSET(A804,-$F$3+1,0))</f>
        <v>0.13808536809382665</v>
      </c>
      <c r="J804" s="3">
        <f ca="1">IF(E804&gt;MAX(E803:OFFSET(E803,-$F$3+1,0)),1,IF(E804&lt;MIN(E803:OFFSET(E803,-$F$3+1,0)),-1,J803))</f>
        <v>1</v>
      </c>
      <c r="K804" s="6">
        <f t="shared" ca="1" si="110"/>
        <v>1</v>
      </c>
      <c r="L804" s="6">
        <f t="shared" ca="1" si="111"/>
        <v>1</v>
      </c>
      <c r="M804" s="6">
        <f t="shared" si="112"/>
        <v>1</v>
      </c>
      <c r="N804" s="6">
        <f t="shared" ca="1" si="113"/>
        <v>1</v>
      </c>
      <c r="O804" s="6">
        <f t="shared" ca="1" si="119"/>
        <v>1</v>
      </c>
      <c r="P804" s="8">
        <f t="shared" ca="1" si="115"/>
        <v>-2.5</v>
      </c>
      <c r="Q804" s="8">
        <f t="shared" ca="1" si="116"/>
        <v>-24</v>
      </c>
      <c r="R804" s="8">
        <f t="shared" si="117"/>
        <v>4.5</v>
      </c>
      <c r="S804" s="8">
        <f t="shared" ca="1" si="118"/>
        <v>41</v>
      </c>
      <c r="T804" s="8">
        <f t="shared" ca="1" si="114"/>
        <v>9.25</v>
      </c>
    </row>
    <row r="805" spans="1:20" x14ac:dyDescent="0.25">
      <c r="A805" s="1">
        <v>34032</v>
      </c>
      <c r="B805">
        <v>834</v>
      </c>
      <c r="C805">
        <v>834</v>
      </c>
      <c r="D805">
        <v>830.75</v>
      </c>
      <c r="E805">
        <v>831</v>
      </c>
      <c r="F805" s="3">
        <f t="shared" ca="1" si="121"/>
        <v>31.5</v>
      </c>
      <c r="G805" s="5">
        <f ca="1">AVERAGE(E805:OFFSET(E805,-$F$3+1,0))</f>
        <v>810.27499999999998</v>
      </c>
      <c r="H805" s="4">
        <f t="shared" si="120"/>
        <v>812.56329065907448</v>
      </c>
      <c r="I805" s="3">
        <f ca="1">SLOPE(E805:OFFSET(E805,-$F$3+1,0),A805:OFFSET(A805,-$F$3+1,0))</f>
        <v>0.140139142212303</v>
      </c>
      <c r="J805" s="3">
        <f ca="1">IF(E805&gt;MAX(E804:OFFSET(E804,-$F$3+1,0)),1,IF(E805&lt;MIN(E804:OFFSET(E804,-$F$3+1,0)),-1,J804))</f>
        <v>1</v>
      </c>
      <c r="K805" s="6">
        <f t="shared" ref="K805:K868" ca="1" si="122">IF(F805&gt;F804,1,-1)</f>
        <v>-1</v>
      </c>
      <c r="L805" s="6">
        <f t="shared" ref="L805:L868" ca="1" si="123">IF(G805&gt;G804,1,-1)</f>
        <v>1</v>
      </c>
      <c r="M805" s="6">
        <f t="shared" ref="M805:M868" si="124">IF(H805&gt;H804,1,-1)</f>
        <v>1</v>
      </c>
      <c r="N805" s="6">
        <f t="shared" ref="N805:N868" ca="1" si="125">IF(I805&gt;0,1,-1)</f>
        <v>1</v>
      </c>
      <c r="O805" s="6">
        <f t="shared" ca="1" si="119"/>
        <v>1</v>
      </c>
      <c r="P805" s="8">
        <f t="shared" ca="1" si="115"/>
        <v>-5.5</v>
      </c>
      <c r="Q805" s="8">
        <f t="shared" ca="1" si="116"/>
        <v>-27</v>
      </c>
      <c r="R805" s="8">
        <f t="shared" si="117"/>
        <v>1.5</v>
      </c>
      <c r="S805" s="8">
        <f t="shared" ca="1" si="118"/>
        <v>38</v>
      </c>
      <c r="T805" s="8">
        <f t="shared" ref="T805:T868" ca="1" si="126">O805*($E806-$E805)+T804</f>
        <v>8</v>
      </c>
    </row>
    <row r="806" spans="1:20" x14ac:dyDescent="0.25">
      <c r="A806" s="1">
        <v>34033</v>
      </c>
      <c r="B806">
        <v>831.75</v>
      </c>
      <c r="C806">
        <v>834.25</v>
      </c>
      <c r="D806">
        <v>829.25</v>
      </c>
      <c r="E806">
        <v>829.75</v>
      </c>
      <c r="F806" s="3">
        <f t="shared" ca="1" si="121"/>
        <v>31.25</v>
      </c>
      <c r="G806" s="5">
        <f ca="1">AVERAGE(E806:OFFSET(E806,-$F$3+1,0))</f>
        <v>810.46406249999995</v>
      </c>
      <c r="H806" s="4">
        <f t="shared" si="120"/>
        <v>812.77679015399281</v>
      </c>
      <c r="I806" s="3">
        <f ca="1">SLOPE(E806:OFFSET(E806,-$F$3+1,0),A806:OFFSET(A806,-$F$3+1,0))</f>
        <v>0.14150892893736874</v>
      </c>
      <c r="J806" s="3">
        <f ca="1">IF(E806&gt;MAX(E805:OFFSET(E805,-$F$3+1,0)),1,IF(E806&lt;MIN(E805:OFFSET(E805,-$F$3+1,0)),-1,J805))</f>
        <v>1</v>
      </c>
      <c r="K806" s="6">
        <f t="shared" ca="1" si="122"/>
        <v>-1</v>
      </c>
      <c r="L806" s="6">
        <f t="shared" ca="1" si="123"/>
        <v>1</v>
      </c>
      <c r="M806" s="6">
        <f t="shared" si="124"/>
        <v>1</v>
      </c>
      <c r="N806" s="6">
        <f t="shared" ca="1" si="125"/>
        <v>1</v>
      </c>
      <c r="O806" s="6">
        <f t="shared" ca="1" si="119"/>
        <v>1</v>
      </c>
      <c r="P806" s="8">
        <f t="shared" ref="P806:P869" ca="1" si="127">K805*($E806-$E805)+P805</f>
        <v>-4.25</v>
      </c>
      <c r="Q806" s="8">
        <f t="shared" ref="Q806:Q869" ca="1" si="128">L805*($E806-$E805)+Q805</f>
        <v>-28.25</v>
      </c>
      <c r="R806" s="8">
        <f t="shared" ref="R806:R869" si="129">M805*($E806-$E805)+R805</f>
        <v>0.25</v>
      </c>
      <c r="S806" s="8">
        <f t="shared" ref="S806:S869" ca="1" si="130">N805*($E806-$E805)+S805</f>
        <v>36.75</v>
      </c>
      <c r="T806" s="8">
        <f t="shared" ca="1" si="126"/>
        <v>18</v>
      </c>
    </row>
    <row r="807" spans="1:20" x14ac:dyDescent="0.25">
      <c r="A807" s="1">
        <v>34036</v>
      </c>
      <c r="B807">
        <v>831.25</v>
      </c>
      <c r="C807">
        <v>840.25</v>
      </c>
      <c r="D807">
        <v>830.75</v>
      </c>
      <c r="E807">
        <v>839.75</v>
      </c>
      <c r="F807" s="3">
        <f t="shared" ca="1" si="121"/>
        <v>42</v>
      </c>
      <c r="G807" s="5">
        <f ca="1">AVERAGE(E807:OFFSET(E807,-$F$3+1,0))</f>
        <v>810.72187499999995</v>
      </c>
      <c r="H807" s="4">
        <f t="shared" si="120"/>
        <v>813.11186108375682</v>
      </c>
      <c r="I807" s="3">
        <f ca="1">SLOPE(E807:OFFSET(E807,-$F$3+1,0),A807:OFFSET(A807,-$F$3+1,0))</f>
        <v>0.1442063835081791</v>
      </c>
      <c r="J807" s="3">
        <f ca="1">IF(E807&gt;MAX(E806:OFFSET(E806,-$F$3+1,0)),1,IF(E807&lt;MIN(E806:OFFSET(E806,-$F$3+1,0)),-1,J806))</f>
        <v>1</v>
      </c>
      <c r="K807" s="6">
        <f t="shared" ca="1" si="122"/>
        <v>1</v>
      </c>
      <c r="L807" s="6">
        <f t="shared" ca="1" si="123"/>
        <v>1</v>
      </c>
      <c r="M807" s="6">
        <f t="shared" si="124"/>
        <v>1</v>
      </c>
      <c r="N807" s="6">
        <f t="shared" ca="1" si="125"/>
        <v>1</v>
      </c>
      <c r="O807" s="6">
        <f t="shared" ca="1" si="119"/>
        <v>1</v>
      </c>
      <c r="P807" s="8">
        <f t="shared" ca="1" si="127"/>
        <v>-14.25</v>
      </c>
      <c r="Q807" s="8">
        <f t="shared" ca="1" si="128"/>
        <v>-18.25</v>
      </c>
      <c r="R807" s="8">
        <f t="shared" si="129"/>
        <v>10.25</v>
      </c>
      <c r="S807" s="8">
        <f t="shared" ca="1" si="130"/>
        <v>46.75</v>
      </c>
      <c r="T807" s="8">
        <f t="shared" ca="1" si="126"/>
        <v>16.5</v>
      </c>
    </row>
    <row r="808" spans="1:20" x14ac:dyDescent="0.25">
      <c r="A808" s="1">
        <v>34037</v>
      </c>
      <c r="B808">
        <v>839</v>
      </c>
      <c r="C808">
        <v>839.75</v>
      </c>
      <c r="D808">
        <v>837.5</v>
      </c>
      <c r="E808">
        <v>838.25</v>
      </c>
      <c r="F808" s="3">
        <f t="shared" ca="1" si="121"/>
        <v>43.5</v>
      </c>
      <c r="G808" s="5">
        <f ca="1">AVERAGE(E808:OFFSET(E808,-$F$3+1,0))</f>
        <v>810.97500000000002</v>
      </c>
      <c r="H808" s="4">
        <f t="shared" si="120"/>
        <v>813.42413610134986</v>
      </c>
      <c r="I808" s="3">
        <f ca="1">SLOPE(E808:OFFSET(E808,-$F$3+1,0),A808:OFFSET(A808,-$F$3+1,0))</f>
        <v>0.14646813720184917</v>
      </c>
      <c r="J808" s="3">
        <f ca="1">IF(E808&gt;MAX(E807:OFFSET(E807,-$F$3+1,0)),1,IF(E808&lt;MIN(E807:OFFSET(E807,-$F$3+1,0)),-1,J807))</f>
        <v>1</v>
      </c>
      <c r="K808" s="6">
        <f t="shared" ca="1" si="122"/>
        <v>1</v>
      </c>
      <c r="L808" s="6">
        <f t="shared" ca="1" si="123"/>
        <v>1</v>
      </c>
      <c r="M808" s="6">
        <f t="shared" si="124"/>
        <v>1</v>
      </c>
      <c r="N808" s="6">
        <f t="shared" ca="1" si="125"/>
        <v>1</v>
      </c>
      <c r="O808" s="6">
        <f t="shared" ca="1" si="119"/>
        <v>1</v>
      </c>
      <c r="P808" s="8">
        <f t="shared" ca="1" si="127"/>
        <v>-15.75</v>
      </c>
      <c r="Q808" s="8">
        <f t="shared" ca="1" si="128"/>
        <v>-19.75</v>
      </c>
      <c r="R808" s="8">
        <f t="shared" si="129"/>
        <v>8.75</v>
      </c>
      <c r="S808" s="8">
        <f t="shared" ca="1" si="130"/>
        <v>45.25</v>
      </c>
      <c r="T808" s="8">
        <f t="shared" ca="1" si="126"/>
        <v>18.5</v>
      </c>
    </row>
    <row r="809" spans="1:20" x14ac:dyDescent="0.25">
      <c r="A809" s="1">
        <v>34038</v>
      </c>
      <c r="B809">
        <v>838.5</v>
      </c>
      <c r="C809">
        <v>840.25</v>
      </c>
      <c r="D809">
        <v>836.25</v>
      </c>
      <c r="E809">
        <v>840.25</v>
      </c>
      <c r="F809" s="3">
        <f t="shared" ca="1" si="121"/>
        <v>43.75</v>
      </c>
      <c r="G809" s="5">
        <f ca="1">AVERAGE(E809:OFFSET(E809,-$F$3+1,0))</f>
        <v>811.25937499999998</v>
      </c>
      <c r="H809" s="4">
        <f t="shared" si="120"/>
        <v>813.75737664667474</v>
      </c>
      <c r="I809" s="3">
        <f ca="1">SLOPE(E809:OFFSET(E809,-$F$3+1,0),A809:OFFSET(A809,-$F$3+1,0))</f>
        <v>0.14850143206428776</v>
      </c>
      <c r="J809" s="3">
        <f ca="1">IF(E809&gt;MAX(E808:OFFSET(E808,-$F$3+1,0)),1,IF(E809&lt;MIN(E808:OFFSET(E808,-$F$3+1,0)),-1,J808))</f>
        <v>1</v>
      </c>
      <c r="K809" s="6">
        <f t="shared" ca="1" si="122"/>
        <v>1</v>
      </c>
      <c r="L809" s="6">
        <f t="shared" ca="1" si="123"/>
        <v>1</v>
      </c>
      <c r="M809" s="6">
        <f t="shared" si="124"/>
        <v>1</v>
      </c>
      <c r="N809" s="6">
        <f t="shared" ca="1" si="125"/>
        <v>1</v>
      </c>
      <c r="O809" s="6">
        <f t="shared" ca="1" si="119"/>
        <v>1</v>
      </c>
      <c r="P809" s="8">
        <f t="shared" ca="1" si="127"/>
        <v>-13.75</v>
      </c>
      <c r="Q809" s="8">
        <f t="shared" ca="1" si="128"/>
        <v>-17.75</v>
      </c>
      <c r="R809" s="8">
        <f t="shared" si="129"/>
        <v>10.75</v>
      </c>
      <c r="S809" s="8">
        <f t="shared" ca="1" si="130"/>
        <v>47.25</v>
      </c>
      <c r="T809" s="8">
        <f t="shared" ca="1" si="126"/>
        <v>16.5</v>
      </c>
    </row>
    <row r="810" spans="1:20" x14ac:dyDescent="0.25">
      <c r="A810" s="1">
        <v>34039</v>
      </c>
      <c r="B810">
        <v>839.75</v>
      </c>
      <c r="C810">
        <v>841.25</v>
      </c>
      <c r="D810">
        <v>837.25</v>
      </c>
      <c r="E810">
        <v>838.25</v>
      </c>
      <c r="F810" s="3">
        <f t="shared" ca="1" si="121"/>
        <v>42.5</v>
      </c>
      <c r="G810" s="5">
        <f ca="1">AVERAGE(E810:OFFSET(E810,-$F$3+1,0))</f>
        <v>811.52031250000005</v>
      </c>
      <c r="H810" s="4">
        <f t="shared" si="120"/>
        <v>814.06163283739932</v>
      </c>
      <c r="I810" s="3">
        <f ca="1">SLOPE(E810:OFFSET(E810,-$F$3+1,0),A810:OFFSET(A810,-$F$3+1,0))</f>
        <v>0.15041773600435207</v>
      </c>
      <c r="J810" s="3">
        <f ca="1">IF(E810&gt;MAX(E809:OFFSET(E809,-$F$3+1,0)),1,IF(E810&lt;MIN(E809:OFFSET(E809,-$F$3+1,0)),-1,J809))</f>
        <v>1</v>
      </c>
      <c r="K810" s="6">
        <f t="shared" ca="1" si="122"/>
        <v>-1</v>
      </c>
      <c r="L810" s="6">
        <f t="shared" ca="1" si="123"/>
        <v>1</v>
      </c>
      <c r="M810" s="6">
        <f t="shared" si="124"/>
        <v>1</v>
      </c>
      <c r="N810" s="6">
        <f t="shared" ca="1" si="125"/>
        <v>1</v>
      </c>
      <c r="O810" s="6">
        <f t="shared" ca="1" si="119"/>
        <v>1</v>
      </c>
      <c r="P810" s="8">
        <f t="shared" ca="1" si="127"/>
        <v>-15.75</v>
      </c>
      <c r="Q810" s="8">
        <f t="shared" ca="1" si="128"/>
        <v>-19.75</v>
      </c>
      <c r="R810" s="8">
        <f t="shared" si="129"/>
        <v>8.75</v>
      </c>
      <c r="S810" s="8">
        <f t="shared" ca="1" si="130"/>
        <v>45.25</v>
      </c>
      <c r="T810" s="8">
        <f t="shared" ca="1" si="126"/>
        <v>11.25</v>
      </c>
    </row>
    <row r="811" spans="1:20" x14ac:dyDescent="0.25">
      <c r="A811" s="1">
        <v>34040</v>
      </c>
      <c r="B811">
        <v>834.75</v>
      </c>
      <c r="C811">
        <v>835.25</v>
      </c>
      <c r="D811">
        <v>829.75</v>
      </c>
      <c r="E811">
        <v>833</v>
      </c>
      <c r="F811" s="3">
        <f t="shared" ca="1" si="121"/>
        <v>37.5</v>
      </c>
      <c r="G811" s="5">
        <f ca="1">AVERAGE(E811:OFFSET(E811,-$F$3+1,0))</f>
        <v>811.75312499999995</v>
      </c>
      <c r="H811" s="4">
        <f t="shared" si="120"/>
        <v>814.29689205681052</v>
      </c>
      <c r="I811" s="3">
        <f ca="1">SLOPE(E811:OFFSET(E811,-$F$3+1,0),A811:OFFSET(A811,-$F$3+1,0))</f>
        <v>0.15130535903232542</v>
      </c>
      <c r="J811" s="3">
        <f ca="1">IF(E811&gt;MAX(E810:OFFSET(E810,-$F$3+1,0)),1,IF(E811&lt;MIN(E810:OFFSET(E810,-$F$3+1,0)),-1,J810))</f>
        <v>1</v>
      </c>
      <c r="K811" s="6">
        <f t="shared" ca="1" si="122"/>
        <v>-1</v>
      </c>
      <c r="L811" s="6">
        <f t="shared" ca="1" si="123"/>
        <v>1</v>
      </c>
      <c r="M811" s="6">
        <f t="shared" si="124"/>
        <v>1</v>
      </c>
      <c r="N811" s="6">
        <f t="shared" ca="1" si="125"/>
        <v>1</v>
      </c>
      <c r="O811" s="6">
        <f t="shared" ca="1" si="119"/>
        <v>1</v>
      </c>
      <c r="P811" s="8">
        <f t="shared" ca="1" si="127"/>
        <v>-10.5</v>
      </c>
      <c r="Q811" s="8">
        <f t="shared" ca="1" si="128"/>
        <v>-25</v>
      </c>
      <c r="R811" s="8">
        <f t="shared" si="129"/>
        <v>3.5</v>
      </c>
      <c r="S811" s="8">
        <f t="shared" ca="1" si="130"/>
        <v>40</v>
      </c>
      <c r="T811" s="8">
        <f t="shared" ca="1" si="126"/>
        <v>14</v>
      </c>
    </row>
    <row r="812" spans="1:20" x14ac:dyDescent="0.25">
      <c r="A812" s="1">
        <v>34043</v>
      </c>
      <c r="B812">
        <v>833.75</v>
      </c>
      <c r="C812">
        <v>835.75</v>
      </c>
      <c r="D812">
        <v>832.75</v>
      </c>
      <c r="E812">
        <v>835.75</v>
      </c>
      <c r="F812" s="3">
        <f t="shared" ca="1" si="121"/>
        <v>33.75</v>
      </c>
      <c r="G812" s="5">
        <f ca="1">AVERAGE(E812:OFFSET(E812,-$F$3+1,0))</f>
        <v>812.00468750000005</v>
      </c>
      <c r="H812" s="4">
        <f t="shared" si="120"/>
        <v>814.56339029212961</v>
      </c>
      <c r="I812" s="3">
        <f ca="1">SLOPE(E812:OFFSET(E812,-$F$3+1,0),A812:OFFSET(A812,-$F$3+1,0))</f>
        <v>0.15245189369227144</v>
      </c>
      <c r="J812" s="3">
        <f ca="1">IF(E812&gt;MAX(E811:OFFSET(E811,-$F$3+1,0)),1,IF(E812&lt;MIN(E811:OFFSET(E811,-$F$3+1,0)),-1,J811))</f>
        <v>1</v>
      </c>
      <c r="K812" s="6">
        <f t="shared" ca="1" si="122"/>
        <v>-1</v>
      </c>
      <c r="L812" s="6">
        <f t="shared" ca="1" si="123"/>
        <v>1</v>
      </c>
      <c r="M812" s="6">
        <f t="shared" si="124"/>
        <v>1</v>
      </c>
      <c r="N812" s="6">
        <f t="shared" ca="1" si="125"/>
        <v>1</v>
      </c>
      <c r="O812" s="6">
        <f t="shared" ca="1" si="119"/>
        <v>1</v>
      </c>
      <c r="P812" s="8">
        <f t="shared" ca="1" si="127"/>
        <v>-13.25</v>
      </c>
      <c r="Q812" s="8">
        <f t="shared" ca="1" si="128"/>
        <v>-22.25</v>
      </c>
      <c r="R812" s="8">
        <f t="shared" si="129"/>
        <v>6.25</v>
      </c>
      <c r="S812" s="8">
        <f t="shared" ca="1" si="130"/>
        <v>42.75</v>
      </c>
      <c r="T812" s="8">
        <f t="shared" ca="1" si="126"/>
        <v>12.75</v>
      </c>
    </row>
    <row r="813" spans="1:20" x14ac:dyDescent="0.25">
      <c r="A813" s="1">
        <v>34044</v>
      </c>
      <c r="B813">
        <v>835.5</v>
      </c>
      <c r="C813">
        <v>836.25</v>
      </c>
      <c r="D813">
        <v>834.5</v>
      </c>
      <c r="E813">
        <v>834.5</v>
      </c>
      <c r="F813" s="3">
        <f t="shared" ca="1" si="121"/>
        <v>27</v>
      </c>
      <c r="G813" s="5">
        <f ca="1">AVERAGE(E813:OFFSET(E813,-$F$3+1,0))</f>
        <v>812.20781250000005</v>
      </c>
      <c r="H813" s="4">
        <f t="shared" si="120"/>
        <v>814.81105004005349</v>
      </c>
      <c r="I813" s="3">
        <f ca="1">SLOPE(E813:OFFSET(E813,-$F$3+1,0),A813:OFFSET(A813,-$F$3+1,0))</f>
        <v>0.15437596689973249</v>
      </c>
      <c r="J813" s="3">
        <f ca="1">IF(E813&gt;MAX(E812:OFFSET(E812,-$F$3+1,0)),1,IF(E813&lt;MIN(E812:OFFSET(E812,-$F$3+1,0)),-1,J812))</f>
        <v>1</v>
      </c>
      <c r="K813" s="6">
        <f t="shared" ca="1" si="122"/>
        <v>-1</v>
      </c>
      <c r="L813" s="6">
        <f t="shared" ca="1" si="123"/>
        <v>1</v>
      </c>
      <c r="M813" s="6">
        <f t="shared" si="124"/>
        <v>1</v>
      </c>
      <c r="N813" s="6">
        <f t="shared" ca="1" si="125"/>
        <v>1</v>
      </c>
      <c r="O813" s="6">
        <f t="shared" ca="1" si="119"/>
        <v>1</v>
      </c>
      <c r="P813" s="8">
        <f t="shared" ca="1" si="127"/>
        <v>-12</v>
      </c>
      <c r="Q813" s="8">
        <f t="shared" ca="1" si="128"/>
        <v>-23.5</v>
      </c>
      <c r="R813" s="8">
        <f t="shared" si="129"/>
        <v>5</v>
      </c>
      <c r="S813" s="8">
        <f t="shared" ca="1" si="130"/>
        <v>41.5</v>
      </c>
      <c r="T813" s="8">
        <f t="shared" ca="1" si="126"/>
        <v>10.25</v>
      </c>
    </row>
    <row r="814" spans="1:20" x14ac:dyDescent="0.25">
      <c r="A814" s="1">
        <v>34045</v>
      </c>
      <c r="B814">
        <v>834.25</v>
      </c>
      <c r="C814">
        <v>834.75</v>
      </c>
      <c r="D814">
        <v>831.5</v>
      </c>
      <c r="E814">
        <v>832</v>
      </c>
      <c r="F814" s="3">
        <f t="shared" ca="1" si="121"/>
        <v>24</v>
      </c>
      <c r="G814" s="5">
        <f ca="1">AVERAGE(E814:OFFSET(E814,-$F$3+1,0))</f>
        <v>812.36093749999998</v>
      </c>
      <c r="H814" s="4">
        <f t="shared" si="120"/>
        <v>815.02457736874851</v>
      </c>
      <c r="I814" s="3">
        <f ca="1">SLOPE(E814:OFFSET(E814,-$F$3+1,0),A814:OFFSET(A814,-$F$3+1,0))</f>
        <v>0.15674110685865475</v>
      </c>
      <c r="J814" s="3">
        <f ca="1">IF(E814&gt;MAX(E813:OFFSET(E813,-$F$3+1,0)),1,IF(E814&lt;MIN(E813:OFFSET(E813,-$F$3+1,0)),-1,J813))</f>
        <v>1</v>
      </c>
      <c r="K814" s="6">
        <f t="shared" ca="1" si="122"/>
        <v>-1</v>
      </c>
      <c r="L814" s="6">
        <f t="shared" ca="1" si="123"/>
        <v>1</v>
      </c>
      <c r="M814" s="6">
        <f t="shared" si="124"/>
        <v>1</v>
      </c>
      <c r="N814" s="6">
        <f t="shared" ca="1" si="125"/>
        <v>1</v>
      </c>
      <c r="O814" s="6">
        <f t="shared" ca="1" si="119"/>
        <v>1</v>
      </c>
      <c r="P814" s="8">
        <f t="shared" ca="1" si="127"/>
        <v>-9.5</v>
      </c>
      <c r="Q814" s="8">
        <f t="shared" ca="1" si="128"/>
        <v>-26</v>
      </c>
      <c r="R814" s="8">
        <f t="shared" si="129"/>
        <v>2.5</v>
      </c>
      <c r="S814" s="8">
        <f t="shared" ca="1" si="130"/>
        <v>39</v>
      </c>
      <c r="T814" s="8">
        <f t="shared" ca="1" si="126"/>
        <v>13.75</v>
      </c>
    </row>
    <row r="815" spans="1:20" x14ac:dyDescent="0.25">
      <c r="A815" s="1">
        <v>34046</v>
      </c>
      <c r="B815">
        <v>833.5</v>
      </c>
      <c r="C815">
        <v>836.75</v>
      </c>
      <c r="D815">
        <v>833</v>
      </c>
      <c r="E815">
        <v>835.5</v>
      </c>
      <c r="F815" s="3">
        <f t="shared" ca="1" si="121"/>
        <v>27</v>
      </c>
      <c r="G815" s="5">
        <f ca="1">AVERAGE(E815:OFFSET(E815,-$F$3+1,0))</f>
        <v>812.53281249999998</v>
      </c>
      <c r="H815" s="4">
        <f t="shared" si="120"/>
        <v>815.27893044491316</v>
      </c>
      <c r="I815" s="3">
        <f ca="1">SLOPE(E815:OFFSET(E815,-$F$3+1,0),A815:OFFSET(A815,-$F$3+1,0))</f>
        <v>0.15972625904362583</v>
      </c>
      <c r="J815" s="3">
        <f ca="1">IF(E815&gt;MAX(E814:OFFSET(E814,-$F$3+1,0)),1,IF(E815&lt;MIN(E814:OFFSET(E814,-$F$3+1,0)),-1,J814))</f>
        <v>1</v>
      </c>
      <c r="K815" s="6">
        <f t="shared" ca="1" si="122"/>
        <v>1</v>
      </c>
      <c r="L815" s="6">
        <f t="shared" ca="1" si="123"/>
        <v>1</v>
      </c>
      <c r="M815" s="6">
        <f t="shared" si="124"/>
        <v>1</v>
      </c>
      <c r="N815" s="6">
        <f t="shared" ca="1" si="125"/>
        <v>1</v>
      </c>
      <c r="O815" s="6">
        <f t="shared" ca="1" si="119"/>
        <v>1</v>
      </c>
      <c r="P815" s="8">
        <f t="shared" ca="1" si="127"/>
        <v>-13</v>
      </c>
      <c r="Q815" s="8">
        <f t="shared" ca="1" si="128"/>
        <v>-22.5</v>
      </c>
      <c r="R815" s="8">
        <f t="shared" si="129"/>
        <v>6</v>
      </c>
      <c r="S815" s="8">
        <f t="shared" ca="1" si="130"/>
        <v>42.5</v>
      </c>
      <c r="T815" s="8">
        <f t="shared" ca="1" si="126"/>
        <v>12</v>
      </c>
    </row>
    <row r="816" spans="1:20" x14ac:dyDescent="0.25">
      <c r="A816" s="1">
        <v>34047</v>
      </c>
      <c r="B816">
        <v>836.75</v>
      </c>
      <c r="C816">
        <v>837</v>
      </c>
      <c r="D816">
        <v>833.5</v>
      </c>
      <c r="E816">
        <v>833.75</v>
      </c>
      <c r="F816" s="3">
        <f t="shared" ca="1" si="121"/>
        <v>24.5</v>
      </c>
      <c r="G816" s="5">
        <f ca="1">AVERAGE(E816:OFFSET(E816,-$F$3+1,0))</f>
        <v>812.69062499999995</v>
      </c>
      <c r="H816" s="4">
        <f t="shared" si="120"/>
        <v>815.50838472510054</v>
      </c>
      <c r="I816" s="3">
        <f ca="1">SLOPE(E816:OFFSET(E816,-$F$3+1,0),A816:OFFSET(A816,-$F$3+1,0))</f>
        <v>0.16248742053275958</v>
      </c>
      <c r="J816" s="3">
        <f ca="1">IF(E816&gt;MAX(E815:OFFSET(E815,-$F$3+1,0)),1,IF(E816&lt;MIN(E815:OFFSET(E815,-$F$3+1,0)),-1,J815))</f>
        <v>1</v>
      </c>
      <c r="K816" s="6">
        <f t="shared" ca="1" si="122"/>
        <v>-1</v>
      </c>
      <c r="L816" s="6">
        <f t="shared" ca="1" si="123"/>
        <v>1</v>
      </c>
      <c r="M816" s="6">
        <f t="shared" si="124"/>
        <v>1</v>
      </c>
      <c r="N816" s="6">
        <f t="shared" ca="1" si="125"/>
        <v>1</v>
      </c>
      <c r="O816" s="6">
        <f t="shared" ca="1" si="119"/>
        <v>1</v>
      </c>
      <c r="P816" s="8">
        <f t="shared" ca="1" si="127"/>
        <v>-14.75</v>
      </c>
      <c r="Q816" s="8">
        <f t="shared" ca="1" si="128"/>
        <v>-24.25</v>
      </c>
      <c r="R816" s="8">
        <f t="shared" si="129"/>
        <v>4.25</v>
      </c>
      <c r="S816" s="8">
        <f t="shared" ca="1" si="130"/>
        <v>40.75</v>
      </c>
      <c r="T816" s="8">
        <f t="shared" ca="1" si="126"/>
        <v>10.5</v>
      </c>
    </row>
    <row r="817" spans="1:20" x14ac:dyDescent="0.25">
      <c r="A817" s="1">
        <v>34050</v>
      </c>
      <c r="B817">
        <v>829.75</v>
      </c>
      <c r="C817">
        <v>833</v>
      </c>
      <c r="D817">
        <v>829</v>
      </c>
      <c r="E817">
        <v>832.25</v>
      </c>
      <c r="F817" s="3">
        <f t="shared" ca="1" si="121"/>
        <v>24</v>
      </c>
      <c r="G817" s="5">
        <f ca="1">AVERAGE(E817:OFFSET(E817,-$F$3+1,0))</f>
        <v>812.83437500000002</v>
      </c>
      <c r="H817" s="4">
        <f t="shared" si="120"/>
        <v>815.7163551011862</v>
      </c>
      <c r="I817" s="3">
        <f ca="1">SLOPE(E817:OFFSET(E817,-$F$3+1,0),A817:OFFSET(A817,-$F$3+1,0))</f>
        <v>0.16496629876382415</v>
      </c>
      <c r="J817" s="3">
        <f ca="1">IF(E817&gt;MAX(E816:OFFSET(E816,-$F$3+1,0)),1,IF(E817&lt;MIN(E816:OFFSET(E816,-$F$3+1,0)),-1,J816))</f>
        <v>1</v>
      </c>
      <c r="K817" s="6">
        <f t="shared" ca="1" si="122"/>
        <v>-1</v>
      </c>
      <c r="L817" s="6">
        <f t="shared" ca="1" si="123"/>
        <v>1</v>
      </c>
      <c r="M817" s="6">
        <f t="shared" si="124"/>
        <v>1</v>
      </c>
      <c r="N817" s="6">
        <f t="shared" ca="1" si="125"/>
        <v>1</v>
      </c>
      <c r="O817" s="6">
        <f t="shared" ca="1" si="119"/>
        <v>1</v>
      </c>
      <c r="P817" s="8">
        <f t="shared" ca="1" si="127"/>
        <v>-13.25</v>
      </c>
      <c r="Q817" s="8">
        <f t="shared" ca="1" si="128"/>
        <v>-25.75</v>
      </c>
      <c r="R817" s="8">
        <f t="shared" si="129"/>
        <v>2.75</v>
      </c>
      <c r="S817" s="8">
        <f t="shared" ca="1" si="130"/>
        <v>39.25</v>
      </c>
      <c r="T817" s="8">
        <f t="shared" ca="1" si="126"/>
        <v>11.25</v>
      </c>
    </row>
    <row r="818" spans="1:20" x14ac:dyDescent="0.25">
      <c r="A818" s="1">
        <v>34051</v>
      </c>
      <c r="B818">
        <v>832.75</v>
      </c>
      <c r="C818">
        <v>833.5</v>
      </c>
      <c r="D818">
        <v>832</v>
      </c>
      <c r="E818">
        <v>833</v>
      </c>
      <c r="F818" s="3">
        <f t="shared" ca="1" si="121"/>
        <v>26.25</v>
      </c>
      <c r="G818" s="5">
        <f ca="1">AVERAGE(E818:OFFSET(E818,-$F$3+1,0))</f>
        <v>812.98906250000005</v>
      </c>
      <c r="H818" s="4">
        <f t="shared" si="120"/>
        <v>815.93105876452546</v>
      </c>
      <c r="I818" s="3">
        <f ca="1">SLOPE(E818:OFFSET(E818,-$F$3+1,0),A818:OFFSET(A818,-$F$3+1,0))</f>
        <v>0.16738862923696118</v>
      </c>
      <c r="J818" s="3">
        <f ca="1">IF(E818&gt;MAX(E817:OFFSET(E817,-$F$3+1,0)),1,IF(E818&lt;MIN(E817:OFFSET(E817,-$F$3+1,0)),-1,J817))</f>
        <v>1</v>
      </c>
      <c r="K818" s="6">
        <f t="shared" ca="1" si="122"/>
        <v>1</v>
      </c>
      <c r="L818" s="6">
        <f t="shared" ca="1" si="123"/>
        <v>1</v>
      </c>
      <c r="M818" s="6">
        <f t="shared" si="124"/>
        <v>1</v>
      </c>
      <c r="N818" s="6">
        <f t="shared" ca="1" si="125"/>
        <v>1</v>
      </c>
      <c r="O818" s="6">
        <f t="shared" ref="O818:O881" ca="1" si="131">J818</f>
        <v>1</v>
      </c>
      <c r="P818" s="8">
        <f t="shared" ca="1" si="127"/>
        <v>-14</v>
      </c>
      <c r="Q818" s="8">
        <f t="shared" ca="1" si="128"/>
        <v>-25</v>
      </c>
      <c r="R818" s="8">
        <f t="shared" si="129"/>
        <v>3.5</v>
      </c>
      <c r="S818" s="8">
        <f t="shared" ca="1" si="130"/>
        <v>40</v>
      </c>
      <c r="T818" s="8">
        <f t="shared" ca="1" si="126"/>
        <v>10.75</v>
      </c>
    </row>
    <row r="819" spans="1:20" x14ac:dyDescent="0.25">
      <c r="A819" s="1">
        <v>34052</v>
      </c>
      <c r="B819">
        <v>831.75</v>
      </c>
      <c r="C819">
        <v>834.75</v>
      </c>
      <c r="D819">
        <v>829.75</v>
      </c>
      <c r="E819">
        <v>832.5</v>
      </c>
      <c r="F819" s="3">
        <f t="shared" ca="1" si="121"/>
        <v>27.25</v>
      </c>
      <c r="G819" s="5">
        <f ca="1">AVERAGE(E819:OFFSET(E819,-$F$3+1,0))</f>
        <v>813.15</v>
      </c>
      <c r="H819" s="4">
        <f t="shared" si="120"/>
        <v>816.13688412148792</v>
      </c>
      <c r="I819" s="3">
        <f ca="1">SLOPE(E819:OFFSET(E819,-$F$3+1,0),A819:OFFSET(A819,-$F$3+1,0))</f>
        <v>0.16947025125316878</v>
      </c>
      <c r="J819" s="3">
        <f ca="1">IF(E819&gt;MAX(E818:OFFSET(E818,-$F$3+1,0)),1,IF(E819&lt;MIN(E818:OFFSET(E818,-$F$3+1,0)),-1,J818))</f>
        <v>1</v>
      </c>
      <c r="K819" s="6">
        <f t="shared" ca="1" si="122"/>
        <v>1</v>
      </c>
      <c r="L819" s="6">
        <f t="shared" ca="1" si="123"/>
        <v>1</v>
      </c>
      <c r="M819" s="6">
        <f t="shared" si="124"/>
        <v>1</v>
      </c>
      <c r="N819" s="6">
        <f t="shared" ca="1" si="125"/>
        <v>1</v>
      </c>
      <c r="O819" s="6">
        <f t="shared" ca="1" si="131"/>
        <v>1</v>
      </c>
      <c r="P819" s="8">
        <f t="shared" ca="1" si="127"/>
        <v>-14.5</v>
      </c>
      <c r="Q819" s="8">
        <f t="shared" ca="1" si="128"/>
        <v>-25.5</v>
      </c>
      <c r="R819" s="8">
        <f t="shared" si="129"/>
        <v>3</v>
      </c>
      <c r="S819" s="8">
        <f t="shared" ca="1" si="130"/>
        <v>39.5</v>
      </c>
      <c r="T819" s="8">
        <f t="shared" ca="1" si="126"/>
        <v>13.5</v>
      </c>
    </row>
    <row r="820" spans="1:20" x14ac:dyDescent="0.25">
      <c r="A820" s="1">
        <v>34053</v>
      </c>
      <c r="B820">
        <v>832.25</v>
      </c>
      <c r="C820">
        <v>836.25</v>
      </c>
      <c r="D820">
        <v>831.75</v>
      </c>
      <c r="E820">
        <v>835.25</v>
      </c>
      <c r="F820" s="3">
        <f t="shared" ca="1" si="121"/>
        <v>33</v>
      </c>
      <c r="G820" s="5">
        <f ca="1">AVERAGE(E820:OFFSET(E820,-$F$3+1,0))</f>
        <v>813.33749999999998</v>
      </c>
      <c r="H820" s="4">
        <f t="shared" si="120"/>
        <v>816.37431413240108</v>
      </c>
      <c r="I820" s="3">
        <f ca="1">SLOPE(E820:OFFSET(E820,-$F$3+1,0),A820:OFFSET(A820,-$F$3+1,0))</f>
        <v>0.17172815008062986</v>
      </c>
      <c r="J820" s="3">
        <f ca="1">IF(E820&gt;MAX(E819:OFFSET(E819,-$F$3+1,0)),1,IF(E820&lt;MIN(E819:OFFSET(E819,-$F$3+1,0)),-1,J819))</f>
        <v>1</v>
      </c>
      <c r="K820" s="6">
        <f t="shared" ca="1" si="122"/>
        <v>1</v>
      </c>
      <c r="L820" s="6">
        <f t="shared" ca="1" si="123"/>
        <v>1</v>
      </c>
      <c r="M820" s="6">
        <f t="shared" si="124"/>
        <v>1</v>
      </c>
      <c r="N820" s="6">
        <f t="shared" ca="1" si="125"/>
        <v>1</v>
      </c>
      <c r="O820" s="6">
        <f t="shared" ca="1" si="131"/>
        <v>1</v>
      </c>
      <c r="P820" s="8">
        <f t="shared" ca="1" si="127"/>
        <v>-11.75</v>
      </c>
      <c r="Q820" s="8">
        <f t="shared" ca="1" si="128"/>
        <v>-22.75</v>
      </c>
      <c r="R820" s="8">
        <f t="shared" si="129"/>
        <v>5.75</v>
      </c>
      <c r="S820" s="8">
        <f t="shared" ca="1" si="130"/>
        <v>42.25</v>
      </c>
      <c r="T820" s="8">
        <f t="shared" ca="1" si="126"/>
        <v>10.5</v>
      </c>
    </row>
    <row r="821" spans="1:20" x14ac:dyDescent="0.25">
      <c r="A821" s="1">
        <v>34054</v>
      </c>
      <c r="B821">
        <v>834.75</v>
      </c>
      <c r="C821">
        <v>836</v>
      </c>
      <c r="D821">
        <v>831.25</v>
      </c>
      <c r="E821">
        <v>832.25</v>
      </c>
      <c r="F821" s="3">
        <f t="shared" ca="1" si="121"/>
        <v>27.75</v>
      </c>
      <c r="G821" s="5">
        <f ca="1">AVERAGE(E821:OFFSET(E821,-$F$3+1,0))</f>
        <v>813.52499999999998</v>
      </c>
      <c r="H821" s="4">
        <f t="shared" si="120"/>
        <v>816.5715276214396</v>
      </c>
      <c r="I821" s="3">
        <f ca="1">SLOPE(E821:OFFSET(E821,-$F$3+1,0),A821:OFFSET(A821,-$F$3+1,0))</f>
        <v>0.17299321065012765</v>
      </c>
      <c r="J821" s="3">
        <f ca="1">IF(E821&gt;MAX(E820:OFFSET(E820,-$F$3+1,0)),1,IF(E821&lt;MIN(E820:OFFSET(E820,-$F$3+1,0)),-1,J820))</f>
        <v>1</v>
      </c>
      <c r="K821" s="6">
        <f t="shared" ca="1" si="122"/>
        <v>-1</v>
      </c>
      <c r="L821" s="6">
        <f t="shared" ca="1" si="123"/>
        <v>1</v>
      </c>
      <c r="M821" s="6">
        <f t="shared" si="124"/>
        <v>1</v>
      </c>
      <c r="N821" s="6">
        <f t="shared" ca="1" si="125"/>
        <v>1</v>
      </c>
      <c r="O821" s="6">
        <f t="shared" ca="1" si="131"/>
        <v>1</v>
      </c>
      <c r="P821" s="8">
        <f t="shared" ca="1" si="127"/>
        <v>-14.75</v>
      </c>
      <c r="Q821" s="8">
        <f t="shared" ca="1" si="128"/>
        <v>-25.75</v>
      </c>
      <c r="R821" s="8">
        <f t="shared" si="129"/>
        <v>2.75</v>
      </c>
      <c r="S821" s="8">
        <f t="shared" ca="1" si="130"/>
        <v>39.25</v>
      </c>
      <c r="T821" s="8">
        <f t="shared" ca="1" si="126"/>
        <v>13</v>
      </c>
    </row>
    <row r="822" spans="1:20" x14ac:dyDescent="0.25">
      <c r="A822" s="1">
        <v>34057</v>
      </c>
      <c r="B822">
        <v>833</v>
      </c>
      <c r="C822">
        <v>837</v>
      </c>
      <c r="D822">
        <v>832.75</v>
      </c>
      <c r="E822">
        <v>834.75</v>
      </c>
      <c r="F822" s="3">
        <f t="shared" ca="1" si="121"/>
        <v>31.5</v>
      </c>
      <c r="G822" s="5">
        <f ca="1">AVERAGE(E822:OFFSET(E822,-$F$3+1,0))</f>
        <v>813.71406249999995</v>
      </c>
      <c r="H822" s="4">
        <f t="shared" si="120"/>
        <v>816.79734715409256</v>
      </c>
      <c r="I822" s="3">
        <f ca="1">SLOPE(E822:OFFSET(E822,-$F$3+1,0),A822:OFFSET(A822,-$F$3+1,0))</f>
        <v>0.17485246553706243</v>
      </c>
      <c r="J822" s="3">
        <f ca="1">IF(E822&gt;MAX(E821:OFFSET(E821,-$F$3+1,0)),1,IF(E822&lt;MIN(E821:OFFSET(E821,-$F$3+1,0)),-1,J821))</f>
        <v>1</v>
      </c>
      <c r="K822" s="6">
        <f t="shared" ca="1" si="122"/>
        <v>1</v>
      </c>
      <c r="L822" s="6">
        <f t="shared" ca="1" si="123"/>
        <v>1</v>
      </c>
      <c r="M822" s="6">
        <f t="shared" si="124"/>
        <v>1</v>
      </c>
      <c r="N822" s="6">
        <f t="shared" ca="1" si="125"/>
        <v>1</v>
      </c>
      <c r="O822" s="6">
        <f t="shared" ca="1" si="131"/>
        <v>1</v>
      </c>
      <c r="P822" s="8">
        <f t="shared" ca="1" si="127"/>
        <v>-17.25</v>
      </c>
      <c r="Q822" s="8">
        <f t="shared" ca="1" si="128"/>
        <v>-23.25</v>
      </c>
      <c r="R822" s="8">
        <f t="shared" si="129"/>
        <v>5.25</v>
      </c>
      <c r="S822" s="8">
        <f t="shared" ca="1" si="130"/>
        <v>41.75</v>
      </c>
      <c r="T822" s="8">
        <f t="shared" ca="1" si="126"/>
        <v>14.25</v>
      </c>
    </row>
    <row r="823" spans="1:20" x14ac:dyDescent="0.25">
      <c r="A823" s="1">
        <v>34058</v>
      </c>
      <c r="B823">
        <v>834.75</v>
      </c>
      <c r="C823">
        <v>836.25</v>
      </c>
      <c r="D823">
        <v>833.5</v>
      </c>
      <c r="E823">
        <v>836</v>
      </c>
      <c r="F823" s="3">
        <f t="shared" ca="1" si="121"/>
        <v>33.25</v>
      </c>
      <c r="G823" s="5">
        <f ca="1">AVERAGE(E823:OFFSET(E823,-$F$3+1,0))</f>
        <v>813.91875000000005</v>
      </c>
      <c r="H823" s="4">
        <f t="shared" si="120"/>
        <v>817.03588942547026</v>
      </c>
      <c r="I823" s="3">
        <f ca="1">SLOPE(E823:OFFSET(E823,-$F$3+1,0),A823:OFFSET(A823,-$F$3+1,0))</f>
        <v>0.17667976043978167</v>
      </c>
      <c r="J823" s="3">
        <f ca="1">IF(E823&gt;MAX(E822:OFFSET(E822,-$F$3+1,0)),1,IF(E823&lt;MIN(E822:OFFSET(E822,-$F$3+1,0)),-1,J822))</f>
        <v>1</v>
      </c>
      <c r="K823" s="6">
        <f t="shared" ca="1" si="122"/>
        <v>1</v>
      </c>
      <c r="L823" s="6">
        <f t="shared" ca="1" si="123"/>
        <v>1</v>
      </c>
      <c r="M823" s="6">
        <f t="shared" si="124"/>
        <v>1</v>
      </c>
      <c r="N823" s="6">
        <f t="shared" ca="1" si="125"/>
        <v>1</v>
      </c>
      <c r="O823" s="6">
        <f t="shared" ca="1" si="131"/>
        <v>1</v>
      </c>
      <c r="P823" s="8">
        <f t="shared" ca="1" si="127"/>
        <v>-16</v>
      </c>
      <c r="Q823" s="8">
        <f t="shared" ca="1" si="128"/>
        <v>-22</v>
      </c>
      <c r="R823" s="8">
        <f t="shared" si="129"/>
        <v>6.5</v>
      </c>
      <c r="S823" s="8">
        <f t="shared" ca="1" si="130"/>
        <v>43</v>
      </c>
      <c r="T823" s="8">
        <f t="shared" ca="1" si="126"/>
        <v>14</v>
      </c>
    </row>
    <row r="824" spans="1:20" x14ac:dyDescent="0.25">
      <c r="A824" s="1">
        <v>34059</v>
      </c>
      <c r="B824">
        <v>836.75</v>
      </c>
      <c r="C824">
        <v>838.5</v>
      </c>
      <c r="D824">
        <v>835</v>
      </c>
      <c r="E824">
        <v>835.75</v>
      </c>
      <c r="F824" s="3">
        <f t="shared" ca="1" si="121"/>
        <v>34.25</v>
      </c>
      <c r="G824" s="5">
        <f ca="1">AVERAGE(E824:OFFSET(E824,-$F$3+1,0))</f>
        <v>814.125</v>
      </c>
      <c r="H824" s="4">
        <f t="shared" si="120"/>
        <v>817.2683628487564</v>
      </c>
      <c r="I824" s="3">
        <f ca="1">SLOPE(E824:OFFSET(E824,-$F$3+1,0),A824:OFFSET(A824,-$F$3+1,0))</f>
        <v>0.17835011754956914</v>
      </c>
      <c r="J824" s="3">
        <f ca="1">IF(E824&gt;MAX(E823:OFFSET(E823,-$F$3+1,0)),1,IF(E824&lt;MIN(E823:OFFSET(E823,-$F$3+1,0)),-1,J823))</f>
        <v>1</v>
      </c>
      <c r="K824" s="6">
        <f t="shared" ca="1" si="122"/>
        <v>1</v>
      </c>
      <c r="L824" s="6">
        <f t="shared" ca="1" si="123"/>
        <v>1</v>
      </c>
      <c r="M824" s="6">
        <f t="shared" si="124"/>
        <v>1</v>
      </c>
      <c r="N824" s="6">
        <f t="shared" ca="1" si="125"/>
        <v>1</v>
      </c>
      <c r="O824" s="6">
        <f t="shared" ca="1" si="131"/>
        <v>1</v>
      </c>
      <c r="P824" s="8">
        <f t="shared" ca="1" si="127"/>
        <v>-16.25</v>
      </c>
      <c r="Q824" s="8">
        <f t="shared" ca="1" si="128"/>
        <v>-22.25</v>
      </c>
      <c r="R824" s="8">
        <f t="shared" si="129"/>
        <v>6.25</v>
      </c>
      <c r="S824" s="8">
        <f t="shared" ca="1" si="130"/>
        <v>42.75</v>
      </c>
      <c r="T824" s="8">
        <f t="shared" ca="1" si="126"/>
        <v>10.75</v>
      </c>
    </row>
    <row r="825" spans="1:20" x14ac:dyDescent="0.25">
      <c r="A825" s="1">
        <v>34060</v>
      </c>
      <c r="B825">
        <v>835.75</v>
      </c>
      <c r="C825">
        <v>836.5</v>
      </c>
      <c r="D825">
        <v>832.5</v>
      </c>
      <c r="E825">
        <v>832.5</v>
      </c>
      <c r="F825" s="3">
        <f t="shared" ca="1" si="121"/>
        <v>27.75</v>
      </c>
      <c r="G825" s="5">
        <f ca="1">AVERAGE(E825:OFFSET(E825,-$F$3+1,0))</f>
        <v>814.31875000000002</v>
      </c>
      <c r="H825" s="4">
        <f t="shared" si="120"/>
        <v>817.45757573262279</v>
      </c>
      <c r="I825" s="3">
        <f ca="1">SLOPE(E825:OFFSET(E825,-$F$3+1,0),A825:OFFSET(A825,-$F$3+1,0))</f>
        <v>0.17926549229492272</v>
      </c>
      <c r="J825" s="3">
        <f ca="1">IF(E825&gt;MAX(E824:OFFSET(E824,-$F$3+1,0)),1,IF(E825&lt;MIN(E824:OFFSET(E824,-$F$3+1,0)),-1,J824))</f>
        <v>1</v>
      </c>
      <c r="K825" s="6">
        <f t="shared" ca="1" si="122"/>
        <v>-1</v>
      </c>
      <c r="L825" s="6">
        <f t="shared" ca="1" si="123"/>
        <v>1</v>
      </c>
      <c r="M825" s="6">
        <f t="shared" si="124"/>
        <v>1</v>
      </c>
      <c r="N825" s="6">
        <f t="shared" ca="1" si="125"/>
        <v>1</v>
      </c>
      <c r="O825" s="6">
        <f t="shared" ca="1" si="131"/>
        <v>1</v>
      </c>
      <c r="P825" s="8">
        <f t="shared" ca="1" si="127"/>
        <v>-19.5</v>
      </c>
      <c r="Q825" s="8">
        <f t="shared" ca="1" si="128"/>
        <v>-25.5</v>
      </c>
      <c r="R825" s="8">
        <f t="shared" si="129"/>
        <v>3</v>
      </c>
      <c r="S825" s="8">
        <f t="shared" ca="1" si="130"/>
        <v>39.5</v>
      </c>
      <c r="T825" s="8">
        <f t="shared" ca="1" si="126"/>
        <v>4</v>
      </c>
    </row>
    <row r="826" spans="1:20" x14ac:dyDescent="0.25">
      <c r="A826" s="1">
        <v>34061</v>
      </c>
      <c r="B826">
        <v>830.25</v>
      </c>
      <c r="C826">
        <v>830.75</v>
      </c>
      <c r="D826">
        <v>824.25</v>
      </c>
      <c r="E826">
        <v>825.75</v>
      </c>
      <c r="F826" s="3">
        <f t="shared" ca="1" si="121"/>
        <v>20.25</v>
      </c>
      <c r="G826" s="5">
        <f ca="1">AVERAGE(E826:OFFSET(E826,-$F$3+1,0))</f>
        <v>814.45</v>
      </c>
      <c r="H826" s="4">
        <f t="shared" si="120"/>
        <v>817.56058721420516</v>
      </c>
      <c r="I826" s="3">
        <f ca="1">SLOPE(E826:OFFSET(E826,-$F$3+1,0),A826:OFFSET(A826,-$F$3+1,0))</f>
        <v>0.17960989834088895</v>
      </c>
      <c r="J826" s="3">
        <f ca="1">IF(E826&gt;MAX(E825:OFFSET(E825,-$F$3+1,0)),1,IF(E826&lt;MIN(E825:OFFSET(E825,-$F$3+1,0)),-1,J825))</f>
        <v>1</v>
      </c>
      <c r="K826" s="6">
        <f t="shared" ca="1" si="122"/>
        <v>-1</v>
      </c>
      <c r="L826" s="6">
        <f t="shared" ca="1" si="123"/>
        <v>1</v>
      </c>
      <c r="M826" s="6">
        <f t="shared" si="124"/>
        <v>1</v>
      </c>
      <c r="N826" s="6">
        <f t="shared" ca="1" si="125"/>
        <v>1</v>
      </c>
      <c r="O826" s="6">
        <f t="shared" ca="1" si="131"/>
        <v>1</v>
      </c>
      <c r="P826" s="8">
        <f t="shared" ca="1" si="127"/>
        <v>-12.75</v>
      </c>
      <c r="Q826" s="8">
        <f t="shared" ca="1" si="128"/>
        <v>-32.25</v>
      </c>
      <c r="R826" s="8">
        <f t="shared" si="129"/>
        <v>-3.75</v>
      </c>
      <c r="S826" s="8">
        <f t="shared" ca="1" si="130"/>
        <v>32.75</v>
      </c>
      <c r="T826" s="8">
        <f t="shared" ca="1" si="126"/>
        <v>4.5</v>
      </c>
    </row>
    <row r="827" spans="1:20" x14ac:dyDescent="0.25">
      <c r="A827" s="1">
        <v>34064</v>
      </c>
      <c r="B827">
        <v>827</v>
      </c>
      <c r="C827">
        <v>827.25</v>
      </c>
      <c r="D827">
        <v>824.75</v>
      </c>
      <c r="E827">
        <v>826.25</v>
      </c>
      <c r="F827" s="3">
        <f t="shared" ca="1" si="121"/>
        <v>21</v>
      </c>
      <c r="G827" s="5">
        <f ca="1">AVERAGE(E827:OFFSET(E827,-$F$3+1,0))</f>
        <v>814.57968749999998</v>
      </c>
      <c r="H827" s="4">
        <f t="shared" si="120"/>
        <v>817.66853023017779</v>
      </c>
      <c r="I827" s="3">
        <f ca="1">SLOPE(E827:OFFSET(E827,-$F$3+1,0),A827:OFFSET(A827,-$F$3+1,0))</f>
        <v>0.1799787414722232</v>
      </c>
      <c r="J827" s="3">
        <f ca="1">IF(E827&gt;MAX(E826:OFFSET(E826,-$F$3+1,0)),1,IF(E827&lt;MIN(E826:OFFSET(E826,-$F$3+1,0)),-1,J826))</f>
        <v>1</v>
      </c>
      <c r="K827" s="6">
        <f t="shared" ca="1" si="122"/>
        <v>1</v>
      </c>
      <c r="L827" s="6">
        <f t="shared" ca="1" si="123"/>
        <v>1</v>
      </c>
      <c r="M827" s="6">
        <f t="shared" si="124"/>
        <v>1</v>
      </c>
      <c r="N827" s="6">
        <f t="shared" ca="1" si="125"/>
        <v>1</v>
      </c>
      <c r="O827" s="6">
        <f t="shared" ca="1" si="131"/>
        <v>1</v>
      </c>
      <c r="P827" s="8">
        <f t="shared" ca="1" si="127"/>
        <v>-13.25</v>
      </c>
      <c r="Q827" s="8">
        <f t="shared" ca="1" si="128"/>
        <v>-31.75</v>
      </c>
      <c r="R827" s="8">
        <f t="shared" si="129"/>
        <v>-3.25</v>
      </c>
      <c r="S827" s="8">
        <f t="shared" ca="1" si="130"/>
        <v>33.25</v>
      </c>
      <c r="T827" s="8">
        <f t="shared" ca="1" si="126"/>
        <v>3.5</v>
      </c>
    </row>
    <row r="828" spans="1:20" x14ac:dyDescent="0.25">
      <c r="A828" s="1">
        <v>34065</v>
      </c>
      <c r="B828">
        <v>826.75</v>
      </c>
      <c r="C828">
        <v>827.5</v>
      </c>
      <c r="D828">
        <v>823.75</v>
      </c>
      <c r="E828">
        <v>825.25</v>
      </c>
      <c r="F828" s="3">
        <f t="shared" ca="1" si="121"/>
        <v>22.5</v>
      </c>
      <c r="G828" s="5">
        <f ca="1">AVERAGE(E828:OFFSET(E828,-$F$3+1,0))</f>
        <v>814.70468749999998</v>
      </c>
      <c r="H828" s="4">
        <f t="shared" si="120"/>
        <v>817.76270997887127</v>
      </c>
      <c r="I828" s="3">
        <f ca="1">SLOPE(E828:OFFSET(E828,-$F$3+1,0),A828:OFFSET(A828,-$F$3+1,0))</f>
        <v>0.18014394963251826</v>
      </c>
      <c r="J828" s="3">
        <f ca="1">IF(E828&gt;MAX(E827:OFFSET(E827,-$F$3+1,0)),1,IF(E828&lt;MIN(E827:OFFSET(E827,-$F$3+1,0)),-1,J827))</f>
        <v>1</v>
      </c>
      <c r="K828" s="6">
        <f t="shared" ca="1" si="122"/>
        <v>1</v>
      </c>
      <c r="L828" s="6">
        <f t="shared" ca="1" si="123"/>
        <v>1</v>
      </c>
      <c r="M828" s="6">
        <f t="shared" si="124"/>
        <v>1</v>
      </c>
      <c r="N828" s="6">
        <f t="shared" ca="1" si="125"/>
        <v>1</v>
      </c>
      <c r="O828" s="6">
        <f t="shared" ca="1" si="131"/>
        <v>1</v>
      </c>
      <c r="P828" s="8">
        <f t="shared" ca="1" si="127"/>
        <v>-14.25</v>
      </c>
      <c r="Q828" s="8">
        <f t="shared" ca="1" si="128"/>
        <v>-32.75</v>
      </c>
      <c r="R828" s="8">
        <f t="shared" si="129"/>
        <v>-4.25</v>
      </c>
      <c r="S828" s="8">
        <f t="shared" ca="1" si="130"/>
        <v>32.25</v>
      </c>
      <c r="T828" s="8">
        <f t="shared" ca="1" si="126"/>
        <v>4.25</v>
      </c>
    </row>
    <row r="829" spans="1:20" x14ac:dyDescent="0.25">
      <c r="A829" s="1">
        <v>34066</v>
      </c>
      <c r="B829">
        <v>825.5</v>
      </c>
      <c r="C829">
        <v>827</v>
      </c>
      <c r="D829">
        <v>824.5</v>
      </c>
      <c r="E829">
        <v>826</v>
      </c>
      <c r="F829" s="3">
        <f t="shared" ca="1" si="121"/>
        <v>23</v>
      </c>
      <c r="G829" s="5">
        <f ca="1">AVERAGE(E829:OFFSET(E829,-$F$3+1,0))</f>
        <v>814.85</v>
      </c>
      <c r="H829" s="4">
        <f t="shared" si="120"/>
        <v>817.86503656298464</v>
      </c>
      <c r="I829" s="3">
        <f ca="1">SLOPE(E829:OFFSET(E829,-$F$3+1,0),A829:OFFSET(A829,-$F$3+1,0))</f>
        <v>0.18002339028183231</v>
      </c>
      <c r="J829" s="3">
        <f ca="1">IF(E829&gt;MAX(E828:OFFSET(E828,-$F$3+1,0)),1,IF(E829&lt;MIN(E828:OFFSET(E828,-$F$3+1,0)),-1,J828))</f>
        <v>1</v>
      </c>
      <c r="K829" s="6">
        <f t="shared" ca="1" si="122"/>
        <v>1</v>
      </c>
      <c r="L829" s="6">
        <f t="shared" ca="1" si="123"/>
        <v>1</v>
      </c>
      <c r="M829" s="6">
        <f t="shared" si="124"/>
        <v>1</v>
      </c>
      <c r="N829" s="6">
        <f t="shared" ca="1" si="125"/>
        <v>1</v>
      </c>
      <c r="O829" s="6">
        <f t="shared" ca="1" si="131"/>
        <v>1</v>
      </c>
      <c r="P829" s="8">
        <f t="shared" ca="1" si="127"/>
        <v>-13.5</v>
      </c>
      <c r="Q829" s="8">
        <f t="shared" ca="1" si="128"/>
        <v>-32</v>
      </c>
      <c r="R829" s="8">
        <f t="shared" si="129"/>
        <v>-3.5</v>
      </c>
      <c r="S829" s="8">
        <f t="shared" ca="1" si="130"/>
        <v>33</v>
      </c>
      <c r="T829" s="8">
        <f t="shared" ca="1" si="126"/>
        <v>4</v>
      </c>
    </row>
    <row r="830" spans="1:20" x14ac:dyDescent="0.25">
      <c r="A830" s="1">
        <v>34067</v>
      </c>
      <c r="B830">
        <v>828.25</v>
      </c>
      <c r="C830">
        <v>828.5</v>
      </c>
      <c r="D830">
        <v>823.75</v>
      </c>
      <c r="E830">
        <v>825.75</v>
      </c>
      <c r="F830" s="3">
        <f t="shared" ca="1" si="121"/>
        <v>26.75</v>
      </c>
      <c r="G830" s="5">
        <f ca="1">AVERAGE(E830:OFFSET(E830,-$F$3+1,0))</f>
        <v>814.9921875</v>
      </c>
      <c r="H830" s="4">
        <f t="shared" si="120"/>
        <v>817.96298641934504</v>
      </c>
      <c r="I830" s="3">
        <f ca="1">SLOPE(E830:OFFSET(E830,-$F$3+1,0),A830:OFFSET(A830,-$F$3+1,0))</f>
        <v>0.1798939631361591</v>
      </c>
      <c r="J830" s="3">
        <f ca="1">IF(E830&gt;MAX(E829:OFFSET(E829,-$F$3+1,0)),1,IF(E830&lt;MIN(E829:OFFSET(E829,-$F$3+1,0)),-1,J829))</f>
        <v>1</v>
      </c>
      <c r="K830" s="6">
        <f t="shared" ca="1" si="122"/>
        <v>1</v>
      </c>
      <c r="L830" s="6">
        <f t="shared" ca="1" si="123"/>
        <v>1</v>
      </c>
      <c r="M830" s="6">
        <f t="shared" si="124"/>
        <v>1</v>
      </c>
      <c r="N830" s="6">
        <f t="shared" ca="1" si="125"/>
        <v>1</v>
      </c>
      <c r="O830" s="6">
        <f t="shared" ca="1" si="131"/>
        <v>1</v>
      </c>
      <c r="P830" s="8">
        <f t="shared" ca="1" si="127"/>
        <v>-13.75</v>
      </c>
      <c r="Q830" s="8">
        <f t="shared" ca="1" si="128"/>
        <v>-32.25</v>
      </c>
      <c r="R830" s="8">
        <f t="shared" si="129"/>
        <v>-3.75</v>
      </c>
      <c r="S830" s="8">
        <f t="shared" ca="1" si="130"/>
        <v>32.75</v>
      </c>
      <c r="T830" s="8">
        <f t="shared" ca="1" si="126"/>
        <v>9.75</v>
      </c>
    </row>
    <row r="831" spans="1:20" x14ac:dyDescent="0.25">
      <c r="A831" s="1">
        <v>34071</v>
      </c>
      <c r="B831">
        <v>829.5</v>
      </c>
      <c r="C831">
        <v>832.5</v>
      </c>
      <c r="D831">
        <v>829</v>
      </c>
      <c r="E831">
        <v>831.5</v>
      </c>
      <c r="F831" s="3">
        <f t="shared" ca="1" si="121"/>
        <v>35.5</v>
      </c>
      <c r="G831" s="5">
        <f ca="1">AVERAGE(E831:OFFSET(E831,-$F$3+1,0))</f>
        <v>815.1953125</v>
      </c>
      <c r="H831" s="4">
        <f t="shared" si="120"/>
        <v>818.13114807873205</v>
      </c>
      <c r="I831" s="3">
        <f ca="1">SLOPE(E831:OFFSET(E831,-$F$3+1,0),A831:OFFSET(A831,-$F$3+1,0))</f>
        <v>0.17990885664031567</v>
      </c>
      <c r="J831" s="3">
        <f ca="1">IF(E831&gt;MAX(E830:OFFSET(E830,-$F$3+1,0)),1,IF(E831&lt;MIN(E830:OFFSET(E830,-$F$3+1,0)),-1,J830))</f>
        <v>1</v>
      </c>
      <c r="K831" s="6">
        <f t="shared" ca="1" si="122"/>
        <v>1</v>
      </c>
      <c r="L831" s="6">
        <f t="shared" ca="1" si="123"/>
        <v>1</v>
      </c>
      <c r="M831" s="6">
        <f t="shared" si="124"/>
        <v>1</v>
      </c>
      <c r="N831" s="6">
        <f t="shared" ca="1" si="125"/>
        <v>1</v>
      </c>
      <c r="O831" s="6">
        <f t="shared" ca="1" si="131"/>
        <v>1</v>
      </c>
      <c r="P831" s="8">
        <f t="shared" ca="1" si="127"/>
        <v>-8</v>
      </c>
      <c r="Q831" s="8">
        <f t="shared" ca="1" si="128"/>
        <v>-26.5</v>
      </c>
      <c r="R831" s="8">
        <f t="shared" si="129"/>
        <v>2</v>
      </c>
      <c r="S831" s="8">
        <f t="shared" ca="1" si="130"/>
        <v>38.5</v>
      </c>
      <c r="T831" s="8">
        <f t="shared" ca="1" si="126"/>
        <v>11.25</v>
      </c>
    </row>
    <row r="832" spans="1:20" x14ac:dyDescent="0.25">
      <c r="A832" s="1">
        <v>34072</v>
      </c>
      <c r="B832">
        <v>831.25</v>
      </c>
      <c r="C832">
        <v>834.25</v>
      </c>
      <c r="D832">
        <v>831</v>
      </c>
      <c r="E832">
        <v>833</v>
      </c>
      <c r="F832" s="3">
        <f t="shared" ca="1" si="121"/>
        <v>37.25</v>
      </c>
      <c r="G832" s="5">
        <f ca="1">AVERAGE(E832:OFFSET(E832,-$F$3+1,0))</f>
        <v>815.42656250000005</v>
      </c>
      <c r="H832" s="4">
        <f t="shared" si="120"/>
        <v>818.31585431377891</v>
      </c>
      <c r="I832" s="3">
        <f ca="1">SLOPE(E832:OFFSET(E832,-$F$3+1,0),A832:OFFSET(A832,-$F$3+1,0))</f>
        <v>0.17958021487156312</v>
      </c>
      <c r="J832" s="3">
        <f ca="1">IF(E832&gt;MAX(E831:OFFSET(E831,-$F$3+1,0)),1,IF(E832&lt;MIN(E831:OFFSET(E831,-$F$3+1,0)),-1,J831))</f>
        <v>1</v>
      </c>
      <c r="K832" s="6">
        <f t="shared" ca="1" si="122"/>
        <v>1</v>
      </c>
      <c r="L832" s="6">
        <f t="shared" ca="1" si="123"/>
        <v>1</v>
      </c>
      <c r="M832" s="6">
        <f t="shared" si="124"/>
        <v>1</v>
      </c>
      <c r="N832" s="6">
        <f t="shared" ca="1" si="125"/>
        <v>1</v>
      </c>
      <c r="O832" s="6">
        <f t="shared" ca="1" si="131"/>
        <v>1</v>
      </c>
      <c r="P832" s="8">
        <f t="shared" ca="1" si="127"/>
        <v>-6.5</v>
      </c>
      <c r="Q832" s="8">
        <f t="shared" ca="1" si="128"/>
        <v>-25</v>
      </c>
      <c r="R832" s="8">
        <f t="shared" si="129"/>
        <v>3.5</v>
      </c>
      <c r="S832" s="8">
        <f t="shared" ca="1" si="130"/>
        <v>40</v>
      </c>
      <c r="T832" s="8">
        <f t="shared" ca="1" si="126"/>
        <v>10.5</v>
      </c>
    </row>
    <row r="833" spans="1:20" x14ac:dyDescent="0.25">
      <c r="A833" s="1">
        <v>34073</v>
      </c>
      <c r="B833">
        <v>832.75</v>
      </c>
      <c r="C833">
        <v>833.75</v>
      </c>
      <c r="D833">
        <v>831.75</v>
      </c>
      <c r="E833">
        <v>832.25</v>
      </c>
      <c r="F833" s="3">
        <f t="shared" ca="1" si="121"/>
        <v>34.5</v>
      </c>
      <c r="G833" s="5">
        <f ca="1">AVERAGE(E833:OFFSET(E833,-$F$3+1,0))</f>
        <v>815.65468750000002</v>
      </c>
      <c r="H833" s="4">
        <f t="shared" si="120"/>
        <v>818.48894929124754</v>
      </c>
      <c r="I833" s="3">
        <f ca="1">SLOPE(E833:OFFSET(E833,-$F$3+1,0),A833:OFFSET(A833,-$F$3+1,0))</f>
        <v>0.17904544130981598</v>
      </c>
      <c r="J833" s="3">
        <f ca="1">IF(E833&gt;MAX(E832:OFFSET(E832,-$F$3+1,0)),1,IF(E833&lt;MIN(E832:OFFSET(E832,-$F$3+1,0)),-1,J832))</f>
        <v>1</v>
      </c>
      <c r="K833" s="6">
        <f t="shared" ca="1" si="122"/>
        <v>-1</v>
      </c>
      <c r="L833" s="6">
        <f t="shared" ca="1" si="123"/>
        <v>1</v>
      </c>
      <c r="M833" s="6">
        <f t="shared" si="124"/>
        <v>1</v>
      </c>
      <c r="N833" s="6">
        <f t="shared" ca="1" si="125"/>
        <v>1</v>
      </c>
      <c r="O833" s="6">
        <f t="shared" ca="1" si="131"/>
        <v>1</v>
      </c>
      <c r="P833" s="8">
        <f t="shared" ca="1" si="127"/>
        <v>-7.25</v>
      </c>
      <c r="Q833" s="8">
        <f t="shared" ca="1" si="128"/>
        <v>-25.75</v>
      </c>
      <c r="R833" s="8">
        <f t="shared" si="129"/>
        <v>2.75</v>
      </c>
      <c r="S833" s="8">
        <f t="shared" ca="1" si="130"/>
        <v>39.25</v>
      </c>
      <c r="T833" s="8">
        <f t="shared" ca="1" si="126"/>
        <v>10.75</v>
      </c>
    </row>
    <row r="834" spans="1:20" x14ac:dyDescent="0.25">
      <c r="A834" s="1">
        <v>34074</v>
      </c>
      <c r="B834">
        <v>832</v>
      </c>
      <c r="C834">
        <v>833.5</v>
      </c>
      <c r="D834">
        <v>830</v>
      </c>
      <c r="E834">
        <v>832.5</v>
      </c>
      <c r="F834" s="3">
        <f t="shared" ca="1" si="121"/>
        <v>34</v>
      </c>
      <c r="G834" s="5">
        <f ca="1">AVERAGE(E834:OFFSET(E834,-$F$3+1,0))</f>
        <v>815.87187500000005</v>
      </c>
      <c r="H834" s="4">
        <f t="shared" si="120"/>
        <v>818.66299961061088</v>
      </c>
      <c r="I834" s="3">
        <f ca="1">SLOPE(E834:OFFSET(E834,-$F$3+1,0),A834:OFFSET(A834,-$F$3+1,0))</f>
        <v>0.17883025067800695</v>
      </c>
      <c r="J834" s="3">
        <f ca="1">IF(E834&gt;MAX(E833:OFFSET(E833,-$F$3+1,0)),1,IF(E834&lt;MIN(E833:OFFSET(E833,-$F$3+1,0)),-1,J833))</f>
        <v>1</v>
      </c>
      <c r="K834" s="6">
        <f t="shared" ca="1" si="122"/>
        <v>-1</v>
      </c>
      <c r="L834" s="6">
        <f t="shared" ca="1" si="123"/>
        <v>1</v>
      </c>
      <c r="M834" s="6">
        <f t="shared" si="124"/>
        <v>1</v>
      </c>
      <c r="N834" s="6">
        <f t="shared" ca="1" si="125"/>
        <v>1</v>
      </c>
      <c r="O834" s="6">
        <f t="shared" ca="1" si="131"/>
        <v>1</v>
      </c>
      <c r="P834" s="8">
        <f t="shared" ca="1" si="127"/>
        <v>-7.5</v>
      </c>
      <c r="Q834" s="8">
        <f t="shared" ca="1" si="128"/>
        <v>-25.5</v>
      </c>
      <c r="R834" s="8">
        <f t="shared" si="129"/>
        <v>3</v>
      </c>
      <c r="S834" s="8">
        <f t="shared" ca="1" si="130"/>
        <v>39.5</v>
      </c>
      <c r="T834" s="8">
        <f t="shared" ca="1" si="126"/>
        <v>11</v>
      </c>
    </row>
    <row r="835" spans="1:20" x14ac:dyDescent="0.25">
      <c r="A835" s="1">
        <v>34075</v>
      </c>
      <c r="B835">
        <v>832.25</v>
      </c>
      <c r="C835">
        <v>833.25</v>
      </c>
      <c r="D835">
        <v>831.5</v>
      </c>
      <c r="E835">
        <v>832.75</v>
      </c>
      <c r="F835" s="3">
        <f t="shared" ca="1" si="121"/>
        <v>33.75</v>
      </c>
      <c r="G835" s="5">
        <f ca="1">AVERAGE(E835:OFFSET(E835,-$F$3+1,0))</f>
        <v>816.0859375</v>
      </c>
      <c r="H835" s="4">
        <f t="shared" si="120"/>
        <v>818.83799340426788</v>
      </c>
      <c r="I835" s="3">
        <f ca="1">SLOPE(E835:OFFSET(E835,-$F$3+1,0),A835:OFFSET(A835,-$F$3+1,0))</f>
        <v>0.17873697659684568</v>
      </c>
      <c r="J835" s="3">
        <f ca="1">IF(E835&gt;MAX(E834:OFFSET(E834,-$F$3+1,0)),1,IF(E835&lt;MIN(E834:OFFSET(E834,-$F$3+1,0)),-1,J834))</f>
        <v>1</v>
      </c>
      <c r="K835" s="6">
        <f t="shared" ca="1" si="122"/>
        <v>-1</v>
      </c>
      <c r="L835" s="6">
        <f t="shared" ca="1" si="123"/>
        <v>1</v>
      </c>
      <c r="M835" s="6">
        <f t="shared" si="124"/>
        <v>1</v>
      </c>
      <c r="N835" s="6">
        <f t="shared" ca="1" si="125"/>
        <v>1</v>
      </c>
      <c r="O835" s="6">
        <f t="shared" ca="1" si="131"/>
        <v>1</v>
      </c>
      <c r="P835" s="8">
        <f t="shared" ca="1" si="127"/>
        <v>-7.75</v>
      </c>
      <c r="Q835" s="8">
        <f t="shared" ca="1" si="128"/>
        <v>-25.25</v>
      </c>
      <c r="R835" s="8">
        <f t="shared" si="129"/>
        <v>3.25</v>
      </c>
      <c r="S835" s="8">
        <f t="shared" ca="1" si="130"/>
        <v>39.75</v>
      </c>
      <c r="T835" s="8">
        <f t="shared" ca="1" si="126"/>
        <v>8.5</v>
      </c>
    </row>
    <row r="836" spans="1:20" x14ac:dyDescent="0.25">
      <c r="A836" s="1">
        <v>34078</v>
      </c>
      <c r="B836">
        <v>832</v>
      </c>
      <c r="C836">
        <v>833</v>
      </c>
      <c r="D836">
        <v>829.25</v>
      </c>
      <c r="E836">
        <v>830.25</v>
      </c>
      <c r="F836" s="3">
        <f t="shared" ca="1" si="121"/>
        <v>31.5</v>
      </c>
      <c r="G836" s="5">
        <f ca="1">AVERAGE(E836:OFFSET(E836,-$F$3+1,0))</f>
        <v>816.28125</v>
      </c>
      <c r="H836" s="4">
        <f t="shared" si="120"/>
        <v>818.97975746135774</v>
      </c>
      <c r="I836" s="3">
        <f ca="1">SLOPE(E836:OFFSET(E836,-$F$3+1,0),A836:OFFSET(A836,-$F$3+1,0))</f>
        <v>0.17821343430220443</v>
      </c>
      <c r="J836" s="3">
        <f ca="1">IF(E836&gt;MAX(E835:OFFSET(E835,-$F$3+1,0)),1,IF(E836&lt;MIN(E835:OFFSET(E835,-$F$3+1,0)),-1,J835))</f>
        <v>1</v>
      </c>
      <c r="K836" s="6">
        <f t="shared" ca="1" si="122"/>
        <v>-1</v>
      </c>
      <c r="L836" s="6">
        <f t="shared" ca="1" si="123"/>
        <v>1</v>
      </c>
      <c r="M836" s="6">
        <f t="shared" si="124"/>
        <v>1</v>
      </c>
      <c r="N836" s="6">
        <f t="shared" ca="1" si="125"/>
        <v>1</v>
      </c>
      <c r="O836" s="6">
        <f t="shared" ca="1" si="131"/>
        <v>1</v>
      </c>
      <c r="P836" s="8">
        <f t="shared" ca="1" si="127"/>
        <v>-5.25</v>
      </c>
      <c r="Q836" s="8">
        <f t="shared" ca="1" si="128"/>
        <v>-27.75</v>
      </c>
      <c r="R836" s="8">
        <f t="shared" si="129"/>
        <v>0.75</v>
      </c>
      <c r="S836" s="8">
        <f t="shared" ca="1" si="130"/>
        <v>37.25</v>
      </c>
      <c r="T836" s="8">
        <f t="shared" ca="1" si="126"/>
        <v>7.25</v>
      </c>
    </row>
    <row r="837" spans="1:20" x14ac:dyDescent="0.25">
      <c r="A837" s="1">
        <v>34079</v>
      </c>
      <c r="B837">
        <v>829.75</v>
      </c>
      <c r="C837">
        <v>830.25</v>
      </c>
      <c r="D837">
        <v>825.25</v>
      </c>
      <c r="E837">
        <v>829</v>
      </c>
      <c r="F837" s="3">
        <f t="shared" ca="1" si="121"/>
        <v>28.75</v>
      </c>
      <c r="G837" s="5">
        <f ca="1">AVERAGE(E837:OFFSET(E837,-$F$3+1,0))</f>
        <v>816.47031249999998</v>
      </c>
      <c r="H837" s="4">
        <f t="shared" si="120"/>
        <v>819.10423252394958</v>
      </c>
      <c r="I837" s="3">
        <f ca="1">SLOPE(E837:OFFSET(E837,-$F$3+1,0),A837:OFFSET(A837,-$F$3+1,0))</f>
        <v>0.17735162794120279</v>
      </c>
      <c r="J837" s="3">
        <f ca="1">IF(E837&gt;MAX(E836:OFFSET(E836,-$F$3+1,0)),1,IF(E837&lt;MIN(E836:OFFSET(E836,-$F$3+1,0)),-1,J836))</f>
        <v>1</v>
      </c>
      <c r="K837" s="6">
        <f t="shared" ca="1" si="122"/>
        <v>-1</v>
      </c>
      <c r="L837" s="6">
        <f t="shared" ca="1" si="123"/>
        <v>1</v>
      </c>
      <c r="M837" s="6">
        <f t="shared" si="124"/>
        <v>1</v>
      </c>
      <c r="N837" s="6">
        <f t="shared" ca="1" si="125"/>
        <v>1</v>
      </c>
      <c r="O837" s="6">
        <f t="shared" ca="1" si="131"/>
        <v>1</v>
      </c>
      <c r="P837" s="8">
        <f t="shared" ca="1" si="127"/>
        <v>-4</v>
      </c>
      <c r="Q837" s="8">
        <f t="shared" ca="1" si="128"/>
        <v>-29</v>
      </c>
      <c r="R837" s="8">
        <f t="shared" si="129"/>
        <v>-0.5</v>
      </c>
      <c r="S837" s="8">
        <f t="shared" ca="1" si="130"/>
        <v>36</v>
      </c>
      <c r="T837" s="8">
        <f t="shared" ca="1" si="126"/>
        <v>5.25</v>
      </c>
    </row>
    <row r="838" spans="1:20" x14ac:dyDescent="0.25">
      <c r="A838" s="1">
        <v>34080</v>
      </c>
      <c r="B838">
        <v>829</v>
      </c>
      <c r="C838">
        <v>829.25</v>
      </c>
      <c r="D838">
        <v>826.25</v>
      </c>
      <c r="E838">
        <v>827</v>
      </c>
      <c r="F838" s="3">
        <f t="shared" ca="1" si="121"/>
        <v>24.5</v>
      </c>
      <c r="G838" s="5">
        <f ca="1">AVERAGE(E838:OFFSET(E838,-$F$3+1,0))</f>
        <v>816.63750000000005</v>
      </c>
      <c r="H838" s="4">
        <f t="shared" si="120"/>
        <v>819.20231659197509</v>
      </c>
      <c r="I838" s="3">
        <f ca="1">SLOPE(E838:OFFSET(E838,-$F$3+1,0),A838:OFFSET(A838,-$F$3+1,0))</f>
        <v>0.17638353760214834</v>
      </c>
      <c r="J838" s="3">
        <f ca="1">IF(E838&gt;MAX(E837:OFFSET(E837,-$F$3+1,0)),1,IF(E838&lt;MIN(E837:OFFSET(E837,-$F$3+1,0)),-1,J837))</f>
        <v>1</v>
      </c>
      <c r="K838" s="6">
        <f t="shared" ca="1" si="122"/>
        <v>-1</v>
      </c>
      <c r="L838" s="6">
        <f t="shared" ca="1" si="123"/>
        <v>1</v>
      </c>
      <c r="M838" s="6">
        <f t="shared" si="124"/>
        <v>1</v>
      </c>
      <c r="N838" s="6">
        <f t="shared" ca="1" si="125"/>
        <v>1</v>
      </c>
      <c r="O838" s="6">
        <f t="shared" ca="1" si="131"/>
        <v>1</v>
      </c>
      <c r="P838" s="8">
        <f t="shared" ca="1" si="127"/>
        <v>-2</v>
      </c>
      <c r="Q838" s="8">
        <f t="shared" ca="1" si="128"/>
        <v>-31</v>
      </c>
      <c r="R838" s="8">
        <f t="shared" si="129"/>
        <v>-2.5</v>
      </c>
      <c r="S838" s="8">
        <f t="shared" ca="1" si="130"/>
        <v>34</v>
      </c>
      <c r="T838" s="8">
        <f t="shared" ca="1" si="126"/>
        <v>0</v>
      </c>
    </row>
    <row r="839" spans="1:20" x14ac:dyDescent="0.25">
      <c r="A839" s="1">
        <v>34081</v>
      </c>
      <c r="B839">
        <v>826</v>
      </c>
      <c r="C839">
        <v>829.5</v>
      </c>
      <c r="D839">
        <v>821.5</v>
      </c>
      <c r="E839">
        <v>821.75</v>
      </c>
      <c r="F839" s="3">
        <f t="shared" ca="1" si="121"/>
        <v>18.75</v>
      </c>
      <c r="G839" s="5">
        <f ca="1">AVERAGE(E839:OFFSET(E839,-$F$3+1,0))</f>
        <v>816.7578125</v>
      </c>
      <c r="H839" s="4">
        <f t="shared" si="120"/>
        <v>819.23396483306851</v>
      </c>
      <c r="I839" s="3">
        <f ca="1">SLOPE(E839:OFFSET(E839,-$F$3+1,0),A839:OFFSET(A839,-$F$3+1,0))</f>
        <v>0.17492218096275597</v>
      </c>
      <c r="J839" s="3">
        <f ca="1">IF(E839&gt;MAX(E838:OFFSET(E838,-$F$3+1,0)),1,IF(E839&lt;MIN(E838:OFFSET(E838,-$F$3+1,0)),-1,J838))</f>
        <v>1</v>
      </c>
      <c r="K839" s="6">
        <f t="shared" ca="1" si="122"/>
        <v>-1</v>
      </c>
      <c r="L839" s="6">
        <f t="shared" ca="1" si="123"/>
        <v>1</v>
      </c>
      <c r="M839" s="6">
        <f t="shared" si="124"/>
        <v>1</v>
      </c>
      <c r="N839" s="6">
        <f t="shared" ca="1" si="125"/>
        <v>1</v>
      </c>
      <c r="O839" s="6">
        <f t="shared" ca="1" si="131"/>
        <v>1</v>
      </c>
      <c r="P839" s="8">
        <f t="shared" ca="1" si="127"/>
        <v>3.25</v>
      </c>
      <c r="Q839" s="8">
        <f t="shared" ca="1" si="128"/>
        <v>-36.25</v>
      </c>
      <c r="R839" s="8">
        <f t="shared" si="129"/>
        <v>-7.75</v>
      </c>
      <c r="S839" s="8">
        <f t="shared" ca="1" si="130"/>
        <v>28.75</v>
      </c>
      <c r="T839" s="8">
        <f t="shared" ca="1" si="126"/>
        <v>-1.5</v>
      </c>
    </row>
    <row r="840" spans="1:20" x14ac:dyDescent="0.25">
      <c r="A840" s="1">
        <v>34082</v>
      </c>
      <c r="B840">
        <v>820.5</v>
      </c>
      <c r="C840">
        <v>822.25</v>
      </c>
      <c r="D840">
        <v>819.25</v>
      </c>
      <c r="E840">
        <v>820.25</v>
      </c>
      <c r="F840" s="3">
        <f t="shared" ca="1" si="121"/>
        <v>19</v>
      </c>
      <c r="G840" s="5">
        <f ca="1">AVERAGE(E840:OFFSET(E840,-$F$3+1,0))</f>
        <v>816.86562500000002</v>
      </c>
      <c r="H840" s="4">
        <f t="shared" si="120"/>
        <v>819.24658638793721</v>
      </c>
      <c r="I840" s="3">
        <f ca="1">SLOPE(E840:OFFSET(E840,-$F$3+1,0),A840:OFFSET(A840,-$F$3+1,0))</f>
        <v>0.17330271770398717</v>
      </c>
      <c r="J840" s="3">
        <f ca="1">IF(E840&gt;MAX(E839:OFFSET(E839,-$F$3+1,0)),1,IF(E840&lt;MIN(E839:OFFSET(E839,-$F$3+1,0)),-1,J839))</f>
        <v>1</v>
      </c>
      <c r="K840" s="6">
        <f t="shared" ca="1" si="122"/>
        <v>1</v>
      </c>
      <c r="L840" s="6">
        <f t="shared" ca="1" si="123"/>
        <v>1</v>
      </c>
      <c r="M840" s="6">
        <f t="shared" si="124"/>
        <v>1</v>
      </c>
      <c r="N840" s="6">
        <f t="shared" ca="1" si="125"/>
        <v>1</v>
      </c>
      <c r="O840" s="6">
        <f t="shared" ca="1" si="131"/>
        <v>1</v>
      </c>
      <c r="P840" s="8">
        <f t="shared" ca="1" si="127"/>
        <v>4.75</v>
      </c>
      <c r="Q840" s="8">
        <f t="shared" ca="1" si="128"/>
        <v>-37.75</v>
      </c>
      <c r="R840" s="8">
        <f t="shared" si="129"/>
        <v>-9.25</v>
      </c>
      <c r="S840" s="8">
        <f t="shared" ca="1" si="130"/>
        <v>27.25</v>
      </c>
      <c r="T840" s="8">
        <f t="shared" ca="1" si="126"/>
        <v>-5.5</v>
      </c>
    </row>
    <row r="841" spans="1:20" x14ac:dyDescent="0.25">
      <c r="A841" s="1">
        <v>34085</v>
      </c>
      <c r="B841">
        <v>819.75</v>
      </c>
      <c r="C841">
        <v>821.75</v>
      </c>
      <c r="D841">
        <v>815.5</v>
      </c>
      <c r="E841">
        <v>816.25</v>
      </c>
      <c r="F841" s="3">
        <f t="shared" ca="1" si="121"/>
        <v>17.25</v>
      </c>
      <c r="G841" s="5">
        <f ca="1">AVERAGE(E841:OFFSET(E841,-$F$3+1,0))</f>
        <v>816.95937500000002</v>
      </c>
      <c r="H841" s="4">
        <f t="shared" si="120"/>
        <v>819.20936171231062</v>
      </c>
      <c r="I841" s="3">
        <f ca="1">SLOPE(E841:OFFSET(E841,-$F$3+1,0),A841:OFFSET(A841,-$F$3+1,0))</f>
        <v>0.17065432474867676</v>
      </c>
      <c r="J841" s="3">
        <f ca="1">IF(E841&gt;MAX(E840:OFFSET(E840,-$F$3+1,0)),1,IF(E841&lt;MIN(E840:OFFSET(E840,-$F$3+1,0)),-1,J840))</f>
        <v>1</v>
      </c>
      <c r="K841" s="6">
        <f t="shared" ca="1" si="122"/>
        <v>-1</v>
      </c>
      <c r="L841" s="6">
        <f t="shared" ca="1" si="123"/>
        <v>1</v>
      </c>
      <c r="M841" s="6">
        <f t="shared" si="124"/>
        <v>-1</v>
      </c>
      <c r="N841" s="6">
        <f t="shared" ca="1" si="125"/>
        <v>1</v>
      </c>
      <c r="O841" s="6">
        <f t="shared" ca="1" si="131"/>
        <v>1</v>
      </c>
      <c r="P841" s="8">
        <f t="shared" ca="1" si="127"/>
        <v>0.75</v>
      </c>
      <c r="Q841" s="8">
        <f t="shared" ca="1" si="128"/>
        <v>-41.75</v>
      </c>
      <c r="R841" s="8">
        <f t="shared" si="129"/>
        <v>-13.25</v>
      </c>
      <c r="S841" s="8">
        <f t="shared" ca="1" si="130"/>
        <v>23.25</v>
      </c>
      <c r="T841" s="8">
        <f t="shared" ca="1" si="126"/>
        <v>-0.75</v>
      </c>
    </row>
    <row r="842" spans="1:20" x14ac:dyDescent="0.25">
      <c r="A842" s="1">
        <v>34086</v>
      </c>
      <c r="B842">
        <v>816.25</v>
      </c>
      <c r="C842">
        <v>821.25</v>
      </c>
      <c r="D842">
        <v>816</v>
      </c>
      <c r="E842">
        <v>821</v>
      </c>
      <c r="F842" s="3">
        <f t="shared" ca="1" si="121"/>
        <v>19.75</v>
      </c>
      <c r="G842" s="5">
        <f ca="1">AVERAGE(E842:OFFSET(E842,-$F$3+1,0))</f>
        <v>817.09687499999995</v>
      </c>
      <c r="H842" s="4">
        <f t="shared" si="120"/>
        <v>819.23160566619492</v>
      </c>
      <c r="I842" s="3">
        <f ca="1">SLOPE(E842:OFFSET(E842,-$F$3+1,0),A842:OFFSET(A842,-$F$3+1,0))</f>
        <v>0.16832219309184854</v>
      </c>
      <c r="J842" s="3">
        <f ca="1">IF(E842&gt;MAX(E841:OFFSET(E841,-$F$3+1,0)),1,IF(E842&lt;MIN(E841:OFFSET(E841,-$F$3+1,0)),-1,J841))</f>
        <v>1</v>
      </c>
      <c r="K842" s="6">
        <f t="shared" ca="1" si="122"/>
        <v>1</v>
      </c>
      <c r="L842" s="6">
        <f t="shared" ca="1" si="123"/>
        <v>1</v>
      </c>
      <c r="M842" s="6">
        <f t="shared" si="124"/>
        <v>1</v>
      </c>
      <c r="N842" s="6">
        <f t="shared" ca="1" si="125"/>
        <v>1</v>
      </c>
      <c r="O842" s="6">
        <f t="shared" ca="1" si="131"/>
        <v>1</v>
      </c>
      <c r="P842" s="8">
        <f t="shared" ca="1" si="127"/>
        <v>-4</v>
      </c>
      <c r="Q842" s="8">
        <f t="shared" ca="1" si="128"/>
        <v>-37</v>
      </c>
      <c r="R842" s="8">
        <f t="shared" si="129"/>
        <v>-18</v>
      </c>
      <c r="S842" s="8">
        <f t="shared" ca="1" si="130"/>
        <v>28</v>
      </c>
      <c r="T842" s="8">
        <f t="shared" ca="1" si="126"/>
        <v>-1.5</v>
      </c>
    </row>
    <row r="843" spans="1:20" x14ac:dyDescent="0.25">
      <c r="A843" s="1">
        <v>34087</v>
      </c>
      <c r="B843">
        <v>820</v>
      </c>
      <c r="C843">
        <v>822</v>
      </c>
      <c r="D843">
        <v>819.25</v>
      </c>
      <c r="E843">
        <v>820.25</v>
      </c>
      <c r="F843" s="3">
        <f t="shared" ca="1" si="121"/>
        <v>16</v>
      </c>
      <c r="G843" s="5">
        <f ca="1">AVERAGE(E843:OFFSET(E843,-$F$3+1,0))</f>
        <v>817.21562500000005</v>
      </c>
      <c r="H843" s="4">
        <f t="shared" si="120"/>
        <v>819.24425652748448</v>
      </c>
      <c r="I843" s="3">
        <f ca="1">SLOPE(E843:OFFSET(E843,-$F$3+1,0),A843:OFFSET(A843,-$F$3+1,0))</f>
        <v>0.16622350718331763</v>
      </c>
      <c r="J843" s="3">
        <f ca="1">IF(E843&gt;MAX(E842:OFFSET(E842,-$F$3+1,0)),1,IF(E843&lt;MIN(E842:OFFSET(E842,-$F$3+1,0)),-1,J842))</f>
        <v>1</v>
      </c>
      <c r="K843" s="6">
        <f t="shared" ca="1" si="122"/>
        <v>-1</v>
      </c>
      <c r="L843" s="6">
        <f t="shared" ca="1" si="123"/>
        <v>1</v>
      </c>
      <c r="M843" s="6">
        <f t="shared" si="124"/>
        <v>1</v>
      </c>
      <c r="N843" s="6">
        <f t="shared" ca="1" si="125"/>
        <v>1</v>
      </c>
      <c r="O843" s="6">
        <f t="shared" ca="1" si="131"/>
        <v>1</v>
      </c>
      <c r="P843" s="8">
        <f t="shared" ca="1" si="127"/>
        <v>-4.75</v>
      </c>
      <c r="Q843" s="8">
        <f t="shared" ca="1" si="128"/>
        <v>-37.75</v>
      </c>
      <c r="R843" s="8">
        <f t="shared" si="129"/>
        <v>-18.75</v>
      </c>
      <c r="S843" s="8">
        <f t="shared" ca="1" si="130"/>
        <v>27.25</v>
      </c>
      <c r="T843" s="8">
        <f t="shared" ca="1" si="126"/>
        <v>0.75</v>
      </c>
    </row>
    <row r="844" spans="1:20" x14ac:dyDescent="0.25">
      <c r="A844" s="1">
        <v>34088</v>
      </c>
      <c r="B844">
        <v>821</v>
      </c>
      <c r="C844">
        <v>822.75</v>
      </c>
      <c r="D844">
        <v>818</v>
      </c>
      <c r="E844">
        <v>822.5</v>
      </c>
      <c r="F844" s="3">
        <f t="shared" ca="1" si="121"/>
        <v>18.5</v>
      </c>
      <c r="G844" s="5">
        <f ca="1">AVERAGE(E844:OFFSET(E844,-$F$3+1,0))</f>
        <v>817.32968749999998</v>
      </c>
      <c r="H844" s="4">
        <f t="shared" si="120"/>
        <v>819.28470054577656</v>
      </c>
      <c r="I844" s="3">
        <f ca="1">SLOPE(E844:OFFSET(E844,-$F$3+1,0),A844:OFFSET(A844,-$F$3+1,0))</f>
        <v>0.16496449368779961</v>
      </c>
      <c r="J844" s="3">
        <f ca="1">IF(E844&gt;MAX(E843:OFFSET(E843,-$F$3+1,0)),1,IF(E844&lt;MIN(E843:OFFSET(E843,-$F$3+1,0)),-1,J843))</f>
        <v>1</v>
      </c>
      <c r="K844" s="6">
        <f t="shared" ca="1" si="122"/>
        <v>1</v>
      </c>
      <c r="L844" s="6">
        <f t="shared" ca="1" si="123"/>
        <v>1</v>
      </c>
      <c r="M844" s="6">
        <f t="shared" si="124"/>
        <v>1</v>
      </c>
      <c r="N844" s="6">
        <f t="shared" ca="1" si="125"/>
        <v>1</v>
      </c>
      <c r="O844" s="6">
        <f t="shared" ca="1" si="131"/>
        <v>1</v>
      </c>
      <c r="P844" s="8">
        <f t="shared" ca="1" si="127"/>
        <v>-7</v>
      </c>
      <c r="Q844" s="8">
        <f t="shared" ca="1" si="128"/>
        <v>-35.5</v>
      </c>
      <c r="R844" s="8">
        <f t="shared" si="129"/>
        <v>-16.5</v>
      </c>
      <c r="S844" s="8">
        <f t="shared" ca="1" si="130"/>
        <v>29.5</v>
      </c>
      <c r="T844" s="8">
        <f t="shared" ca="1" si="126"/>
        <v>0.25</v>
      </c>
    </row>
    <row r="845" spans="1:20" x14ac:dyDescent="0.25">
      <c r="A845" s="1">
        <v>34089</v>
      </c>
      <c r="B845">
        <v>823.25</v>
      </c>
      <c r="C845">
        <v>825.5</v>
      </c>
      <c r="D845">
        <v>821.75</v>
      </c>
      <c r="E845">
        <v>822</v>
      </c>
      <c r="F845" s="3">
        <f t="shared" ca="1" si="121"/>
        <v>12.25</v>
      </c>
      <c r="G845" s="5">
        <f ca="1">AVERAGE(E845:OFFSET(E845,-$F$3+1,0))</f>
        <v>817.44218750000005</v>
      </c>
      <c r="H845" s="4">
        <f t="shared" si="120"/>
        <v>819.3184309737793</v>
      </c>
      <c r="I845" s="3">
        <f ca="1">SLOPE(E845:OFFSET(E845,-$F$3+1,0),A845:OFFSET(A845,-$F$3+1,0))</f>
        <v>0.16358472070530677</v>
      </c>
      <c r="J845" s="3">
        <f ca="1">IF(E845&gt;MAX(E844:OFFSET(E844,-$F$3+1,0)),1,IF(E845&lt;MIN(E844:OFFSET(E844,-$F$3+1,0)),-1,J844))</f>
        <v>1</v>
      </c>
      <c r="K845" s="6">
        <f t="shared" ca="1" si="122"/>
        <v>-1</v>
      </c>
      <c r="L845" s="6">
        <f t="shared" ca="1" si="123"/>
        <v>1</v>
      </c>
      <c r="M845" s="6">
        <f t="shared" si="124"/>
        <v>1</v>
      </c>
      <c r="N845" s="6">
        <f t="shared" ca="1" si="125"/>
        <v>1</v>
      </c>
      <c r="O845" s="6">
        <f t="shared" ca="1" si="131"/>
        <v>1</v>
      </c>
      <c r="P845" s="8">
        <f t="shared" ca="1" si="127"/>
        <v>-7.5</v>
      </c>
      <c r="Q845" s="8">
        <f t="shared" ca="1" si="128"/>
        <v>-36</v>
      </c>
      <c r="R845" s="8">
        <f t="shared" si="129"/>
        <v>-17</v>
      </c>
      <c r="S845" s="8">
        <f t="shared" ca="1" si="130"/>
        <v>29</v>
      </c>
      <c r="T845" s="8">
        <f t="shared" ca="1" si="126"/>
        <v>3.75</v>
      </c>
    </row>
    <row r="846" spans="1:20" x14ac:dyDescent="0.25">
      <c r="A846" s="1">
        <v>34092</v>
      </c>
      <c r="B846">
        <v>822.75</v>
      </c>
      <c r="C846">
        <v>825.75</v>
      </c>
      <c r="D846">
        <v>820.5</v>
      </c>
      <c r="E846">
        <v>825.5</v>
      </c>
      <c r="F846" s="3">
        <f t="shared" ca="1" si="121"/>
        <v>21</v>
      </c>
      <c r="G846" s="5">
        <f ca="1">AVERAGE(E846:OFFSET(E846,-$F$3+1,0))</f>
        <v>817.54062499999998</v>
      </c>
      <c r="H846" s="4">
        <f t="shared" si="120"/>
        <v>819.39522065112362</v>
      </c>
      <c r="I846" s="3">
        <f ca="1">SLOPE(E846:OFFSET(E846,-$F$3+1,0),A846:OFFSET(A846,-$F$3+1,0))</f>
        <v>0.16352412934727195</v>
      </c>
      <c r="J846" s="3">
        <f ca="1">IF(E846&gt;MAX(E845:OFFSET(E845,-$F$3+1,0)),1,IF(E846&lt;MIN(E845:OFFSET(E845,-$F$3+1,0)),-1,J845))</f>
        <v>1</v>
      </c>
      <c r="K846" s="6">
        <f t="shared" ca="1" si="122"/>
        <v>1</v>
      </c>
      <c r="L846" s="6">
        <f t="shared" ca="1" si="123"/>
        <v>1</v>
      </c>
      <c r="M846" s="6">
        <f t="shared" si="124"/>
        <v>1</v>
      </c>
      <c r="N846" s="6">
        <f t="shared" ca="1" si="125"/>
        <v>1</v>
      </c>
      <c r="O846" s="6">
        <f t="shared" ca="1" si="131"/>
        <v>1</v>
      </c>
      <c r="P846" s="8">
        <f t="shared" ca="1" si="127"/>
        <v>-11</v>
      </c>
      <c r="Q846" s="8">
        <f t="shared" ca="1" si="128"/>
        <v>-32.5</v>
      </c>
      <c r="R846" s="8">
        <f t="shared" si="129"/>
        <v>-13.5</v>
      </c>
      <c r="S846" s="8">
        <f t="shared" ca="1" si="130"/>
        <v>32.5</v>
      </c>
      <c r="T846" s="8">
        <f t="shared" ca="1" si="126"/>
        <v>5.5</v>
      </c>
    </row>
    <row r="847" spans="1:20" x14ac:dyDescent="0.25">
      <c r="A847" s="1">
        <v>34093</v>
      </c>
      <c r="B847">
        <v>825.75</v>
      </c>
      <c r="C847">
        <v>828.5</v>
      </c>
      <c r="D847">
        <v>825</v>
      </c>
      <c r="E847">
        <v>827.25</v>
      </c>
      <c r="F847" s="3">
        <f t="shared" ca="1" si="121"/>
        <v>22.75</v>
      </c>
      <c r="G847" s="5">
        <f ca="1">AVERAGE(E847:OFFSET(E847,-$F$3+1,0))</f>
        <v>817.68281249999995</v>
      </c>
      <c r="H847" s="4">
        <f t="shared" si="120"/>
        <v>819.49279554986742</v>
      </c>
      <c r="I847" s="3">
        <f ca="1">SLOPE(E847:OFFSET(E847,-$F$3+1,0),A847:OFFSET(A847,-$F$3+1,0))</f>
        <v>0.16290990057392943</v>
      </c>
      <c r="J847" s="3">
        <f ca="1">IF(E847&gt;MAX(E846:OFFSET(E846,-$F$3+1,0)),1,IF(E847&lt;MIN(E846:OFFSET(E846,-$F$3+1,0)),-1,J846))</f>
        <v>1</v>
      </c>
      <c r="K847" s="6">
        <f t="shared" ca="1" si="122"/>
        <v>1</v>
      </c>
      <c r="L847" s="6">
        <f t="shared" ca="1" si="123"/>
        <v>1</v>
      </c>
      <c r="M847" s="6">
        <f t="shared" si="124"/>
        <v>1</v>
      </c>
      <c r="N847" s="6">
        <f t="shared" ca="1" si="125"/>
        <v>1</v>
      </c>
      <c r="O847" s="6">
        <f t="shared" ca="1" si="131"/>
        <v>1</v>
      </c>
      <c r="P847" s="8">
        <f t="shared" ca="1" si="127"/>
        <v>-9.25</v>
      </c>
      <c r="Q847" s="8">
        <f t="shared" ca="1" si="128"/>
        <v>-30.75</v>
      </c>
      <c r="R847" s="8">
        <f t="shared" si="129"/>
        <v>-11.75</v>
      </c>
      <c r="S847" s="8">
        <f t="shared" ca="1" si="130"/>
        <v>34.25</v>
      </c>
      <c r="T847" s="8">
        <f t="shared" ca="1" si="126"/>
        <v>6</v>
      </c>
    </row>
    <row r="848" spans="1:20" x14ac:dyDescent="0.25">
      <c r="A848" s="1">
        <v>34094</v>
      </c>
      <c r="B848">
        <v>827</v>
      </c>
      <c r="C848">
        <v>829.75</v>
      </c>
      <c r="D848">
        <v>826.75</v>
      </c>
      <c r="E848">
        <v>827.75</v>
      </c>
      <c r="F848" s="3">
        <f t="shared" ca="1" si="121"/>
        <v>23</v>
      </c>
      <c r="G848" s="5">
        <f ca="1">AVERAGE(E848:OFFSET(E848,-$F$3+1,0))</f>
        <v>817.828125</v>
      </c>
      <c r="H848" s="4">
        <f t="shared" si="120"/>
        <v>819.595369518192</v>
      </c>
      <c r="I848" s="3">
        <f ca="1">SLOPE(E848:OFFSET(E848,-$F$3+1,0),A848:OFFSET(A848,-$F$3+1,0))</f>
        <v>0.16236261531346433</v>
      </c>
      <c r="J848" s="3">
        <f ca="1">IF(E848&gt;MAX(E847:OFFSET(E847,-$F$3+1,0)),1,IF(E848&lt;MIN(E847:OFFSET(E847,-$F$3+1,0)),-1,J847))</f>
        <v>1</v>
      </c>
      <c r="K848" s="6">
        <f t="shared" ca="1" si="122"/>
        <v>1</v>
      </c>
      <c r="L848" s="6">
        <f t="shared" ca="1" si="123"/>
        <v>1</v>
      </c>
      <c r="M848" s="6">
        <f t="shared" si="124"/>
        <v>1</v>
      </c>
      <c r="N848" s="6">
        <f t="shared" ca="1" si="125"/>
        <v>1</v>
      </c>
      <c r="O848" s="6">
        <f t="shared" ca="1" si="131"/>
        <v>1</v>
      </c>
      <c r="P848" s="8">
        <f t="shared" ca="1" si="127"/>
        <v>-8.75</v>
      </c>
      <c r="Q848" s="8">
        <f t="shared" ca="1" si="128"/>
        <v>-30.25</v>
      </c>
      <c r="R848" s="8">
        <f t="shared" si="129"/>
        <v>-11.25</v>
      </c>
      <c r="S848" s="8">
        <f t="shared" ca="1" si="130"/>
        <v>34.75</v>
      </c>
      <c r="T848" s="8">
        <f t="shared" ca="1" si="126"/>
        <v>5.25</v>
      </c>
    </row>
    <row r="849" spans="1:20" x14ac:dyDescent="0.25">
      <c r="A849" s="1">
        <v>34095</v>
      </c>
      <c r="B849">
        <v>827.25</v>
      </c>
      <c r="C849">
        <v>827.75</v>
      </c>
      <c r="D849">
        <v>825.75</v>
      </c>
      <c r="E849">
        <v>827</v>
      </c>
      <c r="F849" s="3">
        <f t="shared" ca="1" si="121"/>
        <v>18.75</v>
      </c>
      <c r="G849" s="5">
        <f ca="1">AVERAGE(E849:OFFSET(E849,-$F$3+1,0))</f>
        <v>817.96718750000002</v>
      </c>
      <c r="H849" s="4">
        <f t="shared" si="120"/>
        <v>819.68735250554369</v>
      </c>
      <c r="I849" s="3">
        <f ca="1">SLOPE(E849:OFFSET(E849,-$F$3+1,0),A849:OFFSET(A849,-$F$3+1,0))</f>
        <v>0.16172191832213598</v>
      </c>
      <c r="J849" s="3">
        <f ca="1">IF(E849&gt;MAX(E848:OFFSET(E848,-$F$3+1,0)),1,IF(E849&lt;MIN(E848:OFFSET(E848,-$F$3+1,0)),-1,J848))</f>
        <v>1</v>
      </c>
      <c r="K849" s="6">
        <f t="shared" ca="1" si="122"/>
        <v>-1</v>
      </c>
      <c r="L849" s="6">
        <f t="shared" ca="1" si="123"/>
        <v>1</v>
      </c>
      <c r="M849" s="6">
        <f t="shared" si="124"/>
        <v>1</v>
      </c>
      <c r="N849" s="6">
        <f t="shared" ca="1" si="125"/>
        <v>1</v>
      </c>
      <c r="O849" s="6">
        <f t="shared" ca="1" si="131"/>
        <v>1</v>
      </c>
      <c r="P849" s="8">
        <f t="shared" ca="1" si="127"/>
        <v>-9.5</v>
      </c>
      <c r="Q849" s="8">
        <f t="shared" ca="1" si="128"/>
        <v>-31</v>
      </c>
      <c r="R849" s="8">
        <f t="shared" si="129"/>
        <v>-12</v>
      </c>
      <c r="S849" s="8">
        <f t="shared" ca="1" si="130"/>
        <v>34</v>
      </c>
      <c r="T849" s="8">
        <f t="shared" ca="1" si="126"/>
        <v>3.5</v>
      </c>
    </row>
    <row r="850" spans="1:20" x14ac:dyDescent="0.25">
      <c r="A850" s="1">
        <v>34096</v>
      </c>
      <c r="B850">
        <v>826.75</v>
      </c>
      <c r="C850">
        <v>827</v>
      </c>
      <c r="D850">
        <v>824.25</v>
      </c>
      <c r="E850">
        <v>825.25</v>
      </c>
      <c r="F850" s="3">
        <f t="shared" ca="1" si="121"/>
        <v>18.25</v>
      </c>
      <c r="G850" s="5">
        <f ca="1">AVERAGE(E850:OFFSET(E850,-$F$3+1,0))</f>
        <v>818.07343749999995</v>
      </c>
      <c r="H850" s="4">
        <f t="shared" si="120"/>
        <v>819.75645371665496</v>
      </c>
      <c r="I850" s="3">
        <f ca="1">SLOPE(E850:OFFSET(E850,-$F$3+1,0),A850:OFFSET(A850,-$F$3+1,0))</f>
        <v>0.16135773945871984</v>
      </c>
      <c r="J850" s="3">
        <f ca="1">IF(E850&gt;MAX(E849:OFFSET(E849,-$F$3+1,0)),1,IF(E850&lt;MIN(E849:OFFSET(E849,-$F$3+1,0)),-1,J849))</f>
        <v>1</v>
      </c>
      <c r="K850" s="6">
        <f t="shared" ca="1" si="122"/>
        <v>-1</v>
      </c>
      <c r="L850" s="6">
        <f t="shared" ca="1" si="123"/>
        <v>1</v>
      </c>
      <c r="M850" s="6">
        <f t="shared" si="124"/>
        <v>1</v>
      </c>
      <c r="N850" s="6">
        <f t="shared" ca="1" si="125"/>
        <v>1</v>
      </c>
      <c r="O850" s="6">
        <f t="shared" ca="1" si="131"/>
        <v>1</v>
      </c>
      <c r="P850" s="8">
        <f t="shared" ca="1" si="127"/>
        <v>-7.75</v>
      </c>
      <c r="Q850" s="8">
        <f t="shared" ca="1" si="128"/>
        <v>-32.75</v>
      </c>
      <c r="R850" s="8">
        <f t="shared" si="129"/>
        <v>-13.75</v>
      </c>
      <c r="S850" s="8">
        <f t="shared" ca="1" si="130"/>
        <v>32.25</v>
      </c>
      <c r="T850" s="8">
        <f t="shared" ca="1" si="126"/>
        <v>4.75</v>
      </c>
    </row>
    <row r="851" spans="1:20" x14ac:dyDescent="0.25">
      <c r="A851" s="1">
        <v>34099</v>
      </c>
      <c r="B851">
        <v>826</v>
      </c>
      <c r="C851">
        <v>829</v>
      </c>
      <c r="D851">
        <v>825.5</v>
      </c>
      <c r="E851">
        <v>826.5</v>
      </c>
      <c r="F851" s="3">
        <f t="shared" ca="1" si="121"/>
        <v>24.5</v>
      </c>
      <c r="G851" s="5">
        <f ca="1">AVERAGE(E851:OFFSET(E851,-$F$3+1,0))</f>
        <v>818.1953125</v>
      </c>
      <c r="H851" s="4">
        <f t="shared" si="120"/>
        <v>819.8402244779387</v>
      </c>
      <c r="I851" s="3">
        <f ca="1">SLOPE(E851:OFFSET(E851,-$F$3+1,0),A851:OFFSET(A851,-$F$3+1,0))</f>
        <v>0.16083681938842206</v>
      </c>
      <c r="J851" s="3">
        <f ca="1">IF(E851&gt;MAX(E850:OFFSET(E850,-$F$3+1,0)),1,IF(E851&lt;MIN(E850:OFFSET(E850,-$F$3+1,0)),-1,J850))</f>
        <v>1</v>
      </c>
      <c r="K851" s="6">
        <f t="shared" ca="1" si="122"/>
        <v>1</v>
      </c>
      <c r="L851" s="6">
        <f t="shared" ca="1" si="123"/>
        <v>1</v>
      </c>
      <c r="M851" s="6">
        <f t="shared" si="124"/>
        <v>1</v>
      </c>
      <c r="N851" s="6">
        <f t="shared" ca="1" si="125"/>
        <v>1</v>
      </c>
      <c r="O851" s="6">
        <f t="shared" ca="1" si="131"/>
        <v>1</v>
      </c>
      <c r="P851" s="8">
        <f t="shared" ca="1" si="127"/>
        <v>-9</v>
      </c>
      <c r="Q851" s="8">
        <f t="shared" ca="1" si="128"/>
        <v>-31.5</v>
      </c>
      <c r="R851" s="8">
        <f t="shared" si="129"/>
        <v>-12.5</v>
      </c>
      <c r="S851" s="8">
        <f t="shared" ca="1" si="130"/>
        <v>33.5</v>
      </c>
      <c r="T851" s="8">
        <f t="shared" ca="1" si="126"/>
        <v>6</v>
      </c>
    </row>
    <row r="852" spans="1:20" x14ac:dyDescent="0.25">
      <c r="A852" s="1">
        <v>34100</v>
      </c>
      <c r="B852">
        <v>826.25</v>
      </c>
      <c r="C852">
        <v>828</v>
      </c>
      <c r="D852">
        <v>824.75</v>
      </c>
      <c r="E852">
        <v>827.75</v>
      </c>
      <c r="F852" s="3">
        <f t="shared" ca="1" si="121"/>
        <v>25.5</v>
      </c>
      <c r="G852" s="5">
        <f ca="1">AVERAGE(E852:OFFSET(E852,-$F$3+1,0))</f>
        <v>818.35625000000005</v>
      </c>
      <c r="H852" s="4">
        <f t="shared" si="120"/>
        <v>819.93848255895807</v>
      </c>
      <c r="I852" s="3">
        <f ca="1">SLOPE(E852:OFFSET(E852,-$F$3+1,0),A852:OFFSET(A852,-$F$3+1,0))</f>
        <v>0.15971072174160084</v>
      </c>
      <c r="J852" s="3">
        <f ca="1">IF(E852&gt;MAX(E851:OFFSET(E851,-$F$3+1,0)),1,IF(E852&lt;MIN(E851:OFFSET(E851,-$F$3+1,0)),-1,J851))</f>
        <v>1</v>
      </c>
      <c r="K852" s="6">
        <f t="shared" ca="1" si="122"/>
        <v>1</v>
      </c>
      <c r="L852" s="6">
        <f t="shared" ca="1" si="123"/>
        <v>1</v>
      </c>
      <c r="M852" s="6">
        <f t="shared" si="124"/>
        <v>1</v>
      </c>
      <c r="N852" s="6">
        <f t="shared" ca="1" si="125"/>
        <v>1</v>
      </c>
      <c r="O852" s="6">
        <f t="shared" ca="1" si="131"/>
        <v>1</v>
      </c>
      <c r="P852" s="8">
        <f t="shared" ca="1" si="127"/>
        <v>-7.75</v>
      </c>
      <c r="Q852" s="8">
        <f t="shared" ca="1" si="128"/>
        <v>-30.25</v>
      </c>
      <c r="R852" s="8">
        <f t="shared" si="129"/>
        <v>-11.25</v>
      </c>
      <c r="S852" s="8">
        <f t="shared" ca="1" si="130"/>
        <v>34.75</v>
      </c>
      <c r="T852" s="8">
        <f t="shared" ca="1" si="126"/>
        <v>5.5</v>
      </c>
    </row>
    <row r="853" spans="1:20" x14ac:dyDescent="0.25">
      <c r="A853" s="1">
        <v>34101</v>
      </c>
      <c r="B853">
        <v>826.25</v>
      </c>
      <c r="C853">
        <v>828.75</v>
      </c>
      <c r="D853">
        <v>825.75</v>
      </c>
      <c r="E853">
        <v>827.25</v>
      </c>
      <c r="F853" s="3">
        <f t="shared" ca="1" si="121"/>
        <v>23.75</v>
      </c>
      <c r="G853" s="5">
        <f ca="1">AVERAGE(E853:OFFSET(E853,-$F$3+1,0))</f>
        <v>818.51250000000005</v>
      </c>
      <c r="H853" s="4">
        <f t="shared" si="120"/>
        <v>820.02930886257354</v>
      </c>
      <c r="I853" s="3">
        <f ca="1">SLOPE(E853:OFFSET(E853,-$F$3+1,0),A853:OFFSET(A853,-$F$3+1,0))</f>
        <v>0.15852386359066725</v>
      </c>
      <c r="J853" s="3">
        <f ca="1">IF(E853&gt;MAX(E852:OFFSET(E852,-$F$3+1,0)),1,IF(E853&lt;MIN(E852:OFFSET(E852,-$F$3+1,0)),-1,J852))</f>
        <v>1</v>
      </c>
      <c r="K853" s="6">
        <f t="shared" ca="1" si="122"/>
        <v>-1</v>
      </c>
      <c r="L853" s="6">
        <f t="shared" ca="1" si="123"/>
        <v>1</v>
      </c>
      <c r="M853" s="6">
        <f t="shared" si="124"/>
        <v>1</v>
      </c>
      <c r="N853" s="6">
        <f t="shared" ca="1" si="125"/>
        <v>1</v>
      </c>
      <c r="O853" s="6">
        <f t="shared" ca="1" si="131"/>
        <v>1</v>
      </c>
      <c r="P853" s="8">
        <f t="shared" ca="1" si="127"/>
        <v>-8.25</v>
      </c>
      <c r="Q853" s="8">
        <f t="shared" ca="1" si="128"/>
        <v>-30.75</v>
      </c>
      <c r="R853" s="8">
        <f t="shared" si="129"/>
        <v>-11.75</v>
      </c>
      <c r="S853" s="8">
        <f t="shared" ca="1" si="130"/>
        <v>34.25</v>
      </c>
      <c r="T853" s="8">
        <f t="shared" ca="1" si="126"/>
        <v>0.5</v>
      </c>
    </row>
    <row r="854" spans="1:20" x14ac:dyDescent="0.25">
      <c r="A854" s="1">
        <v>34102</v>
      </c>
      <c r="B854">
        <v>825.5</v>
      </c>
      <c r="C854">
        <v>825.75</v>
      </c>
      <c r="D854">
        <v>822</v>
      </c>
      <c r="E854">
        <v>822.25</v>
      </c>
      <c r="F854" s="3">
        <f t="shared" ca="1" si="121"/>
        <v>23.25</v>
      </c>
      <c r="G854" s="5">
        <f ca="1">AVERAGE(E854:OFFSET(E854,-$F$3+1,0))</f>
        <v>818.62968750000005</v>
      </c>
      <c r="H854" s="4">
        <f t="shared" si="120"/>
        <v>820.05689508788316</v>
      </c>
      <c r="I854" s="3">
        <f ca="1">SLOPE(E854:OFFSET(E854,-$F$3+1,0),A854:OFFSET(A854,-$F$3+1,0))</f>
        <v>0.15672613779113506</v>
      </c>
      <c r="J854" s="3">
        <f ca="1">IF(E854&gt;MAX(E853:OFFSET(E853,-$F$3+1,0)),1,IF(E854&lt;MIN(E853:OFFSET(E853,-$F$3+1,0)),-1,J853))</f>
        <v>1</v>
      </c>
      <c r="K854" s="6">
        <f t="shared" ca="1" si="122"/>
        <v>-1</v>
      </c>
      <c r="L854" s="6">
        <f t="shared" ca="1" si="123"/>
        <v>1</v>
      </c>
      <c r="M854" s="6">
        <f t="shared" si="124"/>
        <v>1</v>
      </c>
      <c r="N854" s="6">
        <f t="shared" ca="1" si="125"/>
        <v>1</v>
      </c>
      <c r="O854" s="6">
        <f t="shared" ca="1" si="131"/>
        <v>1</v>
      </c>
      <c r="P854" s="8">
        <f t="shared" ca="1" si="127"/>
        <v>-3.25</v>
      </c>
      <c r="Q854" s="8">
        <f t="shared" ca="1" si="128"/>
        <v>-35.75</v>
      </c>
      <c r="R854" s="8">
        <f t="shared" si="129"/>
        <v>-16.75</v>
      </c>
      <c r="S854" s="8">
        <f t="shared" ca="1" si="130"/>
        <v>29.25</v>
      </c>
      <c r="T854" s="8">
        <f t="shared" ca="1" si="126"/>
        <v>1</v>
      </c>
    </row>
    <row r="855" spans="1:20" x14ac:dyDescent="0.25">
      <c r="A855" s="1">
        <v>34103</v>
      </c>
      <c r="B855">
        <v>822</v>
      </c>
      <c r="C855">
        <v>823.5</v>
      </c>
      <c r="D855">
        <v>821</v>
      </c>
      <c r="E855">
        <v>822.75</v>
      </c>
      <c r="F855" s="3">
        <f t="shared" ca="1" si="121"/>
        <v>21.25</v>
      </c>
      <c r="G855" s="5">
        <f ca="1">AVERAGE(E855:OFFSET(E855,-$F$3+1,0))</f>
        <v>818.77812500000005</v>
      </c>
      <c r="H855" s="4">
        <f t="shared" si="120"/>
        <v>820.09034980728836</v>
      </c>
      <c r="I855" s="3">
        <f ca="1">SLOPE(E855:OFFSET(E855,-$F$3+1,0),A855:OFFSET(A855,-$F$3+1,0))</f>
        <v>0.1542729833707143</v>
      </c>
      <c r="J855" s="3">
        <f ca="1">IF(E855&gt;MAX(E854:OFFSET(E854,-$F$3+1,0)),1,IF(E855&lt;MIN(E854:OFFSET(E854,-$F$3+1,0)),-1,J854))</f>
        <v>1</v>
      </c>
      <c r="K855" s="6">
        <f t="shared" ca="1" si="122"/>
        <v>-1</v>
      </c>
      <c r="L855" s="6">
        <f t="shared" ca="1" si="123"/>
        <v>1</v>
      </c>
      <c r="M855" s="6">
        <f t="shared" si="124"/>
        <v>1</v>
      </c>
      <c r="N855" s="6">
        <f t="shared" ca="1" si="125"/>
        <v>1</v>
      </c>
      <c r="O855" s="6">
        <f t="shared" ca="1" si="131"/>
        <v>1</v>
      </c>
      <c r="P855" s="8">
        <f t="shared" ca="1" si="127"/>
        <v>-3.75</v>
      </c>
      <c r="Q855" s="8">
        <f t="shared" ca="1" si="128"/>
        <v>-35.25</v>
      </c>
      <c r="R855" s="8">
        <f t="shared" si="129"/>
        <v>-16.25</v>
      </c>
      <c r="S855" s="8">
        <f t="shared" ca="1" si="130"/>
        <v>29.75</v>
      </c>
      <c r="T855" s="8">
        <f t="shared" ca="1" si="126"/>
        <v>1.5</v>
      </c>
    </row>
    <row r="856" spans="1:20" x14ac:dyDescent="0.25">
      <c r="A856" s="1">
        <v>34106</v>
      </c>
      <c r="B856">
        <v>823</v>
      </c>
      <c r="C856">
        <v>823.5</v>
      </c>
      <c r="D856">
        <v>820.75</v>
      </c>
      <c r="E856">
        <v>823.25</v>
      </c>
      <c r="F856" s="3">
        <f t="shared" ca="1" si="121"/>
        <v>21.25</v>
      </c>
      <c r="G856" s="5">
        <f ca="1">AVERAGE(E856:OFFSET(E856,-$F$3+1,0))</f>
        <v>818.9140625</v>
      </c>
      <c r="H856" s="4">
        <f t="shared" ref="H856:H919" si="132">H855+$H$3*(E856-H855)</f>
        <v>820.12960012024132</v>
      </c>
      <c r="I856" s="3">
        <f ca="1">SLOPE(E856:OFFSET(E856,-$F$3+1,0),A856:OFFSET(A856,-$F$3+1,0))</f>
        <v>0.1521493239276914</v>
      </c>
      <c r="J856" s="3">
        <f ca="1">IF(E856&gt;MAX(E855:OFFSET(E855,-$F$3+1,0)),1,IF(E856&lt;MIN(E855:OFFSET(E855,-$F$3+1,0)),-1,J855))</f>
        <v>1</v>
      </c>
      <c r="K856" s="6">
        <f t="shared" ca="1" si="122"/>
        <v>-1</v>
      </c>
      <c r="L856" s="6">
        <f t="shared" ca="1" si="123"/>
        <v>1</v>
      </c>
      <c r="M856" s="6">
        <f t="shared" si="124"/>
        <v>1</v>
      </c>
      <c r="N856" s="6">
        <f t="shared" ca="1" si="125"/>
        <v>1</v>
      </c>
      <c r="O856" s="6">
        <f t="shared" ca="1" si="131"/>
        <v>1</v>
      </c>
      <c r="P856" s="8">
        <f t="shared" ca="1" si="127"/>
        <v>-4.25</v>
      </c>
      <c r="Q856" s="8">
        <f t="shared" ca="1" si="128"/>
        <v>-34.75</v>
      </c>
      <c r="R856" s="8">
        <f t="shared" si="129"/>
        <v>-15.75</v>
      </c>
      <c r="S856" s="8">
        <f t="shared" ca="1" si="130"/>
        <v>30.25</v>
      </c>
      <c r="T856" s="8">
        <f t="shared" ca="1" si="126"/>
        <v>1.5</v>
      </c>
    </row>
    <row r="857" spans="1:20" x14ac:dyDescent="0.25">
      <c r="A857" s="1">
        <v>34107</v>
      </c>
      <c r="B857">
        <v>823.75</v>
      </c>
      <c r="C857">
        <v>824.25</v>
      </c>
      <c r="D857">
        <v>821</v>
      </c>
      <c r="E857">
        <v>823.25</v>
      </c>
      <c r="F857" s="3">
        <f t="shared" ca="1" si="121"/>
        <v>20.5</v>
      </c>
      <c r="G857" s="5">
        <f ca="1">AVERAGE(E857:OFFSET(E857,-$F$3+1,0))</f>
        <v>819.046875</v>
      </c>
      <c r="H857" s="4">
        <f t="shared" si="132"/>
        <v>820.16836285166687</v>
      </c>
      <c r="I857" s="3">
        <f ca="1">SLOPE(E857:OFFSET(E857,-$F$3+1,0),A857:OFFSET(A857,-$F$3+1,0))</f>
        <v>0.15009374865646147</v>
      </c>
      <c r="J857" s="3">
        <f ca="1">IF(E857&gt;MAX(E856:OFFSET(E856,-$F$3+1,0)),1,IF(E857&lt;MIN(E856:OFFSET(E856,-$F$3+1,0)),-1,J856))</f>
        <v>1</v>
      </c>
      <c r="K857" s="6">
        <f t="shared" ca="1" si="122"/>
        <v>-1</v>
      </c>
      <c r="L857" s="6">
        <f t="shared" ca="1" si="123"/>
        <v>1</v>
      </c>
      <c r="M857" s="6">
        <f t="shared" si="124"/>
        <v>1</v>
      </c>
      <c r="N857" s="6">
        <f t="shared" ca="1" si="125"/>
        <v>1</v>
      </c>
      <c r="O857" s="6">
        <f t="shared" ca="1" si="131"/>
        <v>1</v>
      </c>
      <c r="P857" s="8">
        <f t="shared" ca="1" si="127"/>
        <v>-4.25</v>
      </c>
      <c r="Q857" s="8">
        <f t="shared" ca="1" si="128"/>
        <v>-34.75</v>
      </c>
      <c r="R857" s="8">
        <f t="shared" si="129"/>
        <v>-15.75</v>
      </c>
      <c r="S857" s="8">
        <f t="shared" ca="1" si="130"/>
        <v>30.25</v>
      </c>
      <c r="T857" s="8">
        <f t="shared" ca="1" si="126"/>
        <v>9.75</v>
      </c>
    </row>
    <row r="858" spans="1:20" x14ac:dyDescent="0.25">
      <c r="A858" s="1">
        <v>34108</v>
      </c>
      <c r="B858">
        <v>823</v>
      </c>
      <c r="C858">
        <v>832</v>
      </c>
      <c r="D858">
        <v>819.75</v>
      </c>
      <c r="E858">
        <v>831.5</v>
      </c>
      <c r="F858" s="3">
        <f t="shared" ca="1" si="121"/>
        <v>31.25</v>
      </c>
      <c r="G858" s="5">
        <f ca="1">AVERAGE(E858:OFFSET(E858,-$F$3+1,0))</f>
        <v>819.2265625</v>
      </c>
      <c r="H858" s="4">
        <f t="shared" si="132"/>
        <v>820.30912853052814</v>
      </c>
      <c r="I858" s="3">
        <f ca="1">SLOPE(E858:OFFSET(E858,-$F$3+1,0),A858:OFFSET(A858,-$F$3+1,0))</f>
        <v>0.14945529629645973</v>
      </c>
      <c r="J858" s="3">
        <f ca="1">IF(E858&gt;MAX(E857:OFFSET(E857,-$F$3+1,0)),1,IF(E858&lt;MIN(E857:OFFSET(E857,-$F$3+1,0)),-1,J857))</f>
        <v>1</v>
      </c>
      <c r="K858" s="6">
        <f t="shared" ca="1" si="122"/>
        <v>1</v>
      </c>
      <c r="L858" s="6">
        <f t="shared" ca="1" si="123"/>
        <v>1</v>
      </c>
      <c r="M858" s="6">
        <f t="shared" si="124"/>
        <v>1</v>
      </c>
      <c r="N858" s="6">
        <f t="shared" ca="1" si="125"/>
        <v>1</v>
      </c>
      <c r="O858" s="6">
        <f t="shared" ca="1" si="131"/>
        <v>1</v>
      </c>
      <c r="P858" s="8">
        <f t="shared" ca="1" si="127"/>
        <v>-12.5</v>
      </c>
      <c r="Q858" s="8">
        <f t="shared" ca="1" si="128"/>
        <v>-26.5</v>
      </c>
      <c r="R858" s="8">
        <f t="shared" si="129"/>
        <v>-7.5</v>
      </c>
      <c r="S858" s="8">
        <f t="shared" ca="1" si="130"/>
        <v>38.5</v>
      </c>
      <c r="T858" s="8">
        <f t="shared" ca="1" si="126"/>
        <v>12.25</v>
      </c>
    </row>
    <row r="859" spans="1:20" x14ac:dyDescent="0.25">
      <c r="A859" s="1">
        <v>34109</v>
      </c>
      <c r="B859">
        <v>831.5</v>
      </c>
      <c r="C859">
        <v>834.25</v>
      </c>
      <c r="D859">
        <v>830.75</v>
      </c>
      <c r="E859">
        <v>834</v>
      </c>
      <c r="F859" s="3">
        <f t="shared" ca="1" si="121"/>
        <v>39.5</v>
      </c>
      <c r="G859" s="5">
        <f ca="1">AVERAGE(E859:OFFSET(E859,-$F$3+1,0))</f>
        <v>819.4375</v>
      </c>
      <c r="H859" s="4">
        <f t="shared" si="132"/>
        <v>820.4792014680371</v>
      </c>
      <c r="I859" s="3">
        <f ca="1">SLOPE(E859:OFFSET(E859,-$F$3+1,0),A859:OFFSET(A859,-$F$3+1,0))</f>
        <v>0.1487753011698443</v>
      </c>
      <c r="J859" s="3">
        <f ca="1">IF(E859&gt;MAX(E858:OFFSET(E858,-$F$3+1,0)),1,IF(E859&lt;MIN(E858:OFFSET(E858,-$F$3+1,0)),-1,J858))</f>
        <v>1</v>
      </c>
      <c r="K859" s="6">
        <f t="shared" ca="1" si="122"/>
        <v>1</v>
      </c>
      <c r="L859" s="6">
        <f t="shared" ca="1" si="123"/>
        <v>1</v>
      </c>
      <c r="M859" s="6">
        <f t="shared" si="124"/>
        <v>1</v>
      </c>
      <c r="N859" s="6">
        <f t="shared" ca="1" si="125"/>
        <v>1</v>
      </c>
      <c r="O859" s="6">
        <f t="shared" ca="1" si="131"/>
        <v>1</v>
      </c>
      <c r="P859" s="8">
        <f t="shared" ca="1" si="127"/>
        <v>-10</v>
      </c>
      <c r="Q859" s="8">
        <f t="shared" ca="1" si="128"/>
        <v>-24</v>
      </c>
      <c r="R859" s="8">
        <f t="shared" si="129"/>
        <v>-5</v>
      </c>
      <c r="S859" s="8">
        <f t="shared" ca="1" si="130"/>
        <v>41</v>
      </c>
      <c r="T859" s="8">
        <f t="shared" ca="1" si="126"/>
        <v>7.25</v>
      </c>
    </row>
    <row r="860" spans="1:20" x14ac:dyDescent="0.25">
      <c r="A860" s="1">
        <v>34110</v>
      </c>
      <c r="B860">
        <v>833</v>
      </c>
      <c r="C860">
        <v>833.75</v>
      </c>
      <c r="D860">
        <v>827.75</v>
      </c>
      <c r="E860">
        <v>829</v>
      </c>
      <c r="F860" s="3">
        <f t="shared" ca="1" si="121"/>
        <v>36.25</v>
      </c>
      <c r="G860" s="5">
        <f ca="1">AVERAGE(E860:OFFSET(E860,-$F$3+1,0))</f>
        <v>819.65312500000005</v>
      </c>
      <c r="H860" s="4">
        <f t="shared" si="132"/>
        <v>820.58504989700555</v>
      </c>
      <c r="I860" s="3">
        <f ca="1">SLOPE(E860:OFFSET(E860,-$F$3+1,0),A860:OFFSET(A860,-$F$3+1,0))</f>
        <v>0.14632773206837413</v>
      </c>
      <c r="J860" s="3">
        <f ca="1">IF(E860&gt;MAX(E859:OFFSET(E859,-$F$3+1,0)),1,IF(E860&lt;MIN(E859:OFFSET(E859,-$F$3+1,0)),-1,J859))</f>
        <v>1</v>
      </c>
      <c r="K860" s="6">
        <f t="shared" ca="1" si="122"/>
        <v>-1</v>
      </c>
      <c r="L860" s="6">
        <f t="shared" ca="1" si="123"/>
        <v>1</v>
      </c>
      <c r="M860" s="6">
        <f t="shared" si="124"/>
        <v>1</v>
      </c>
      <c r="N860" s="6">
        <f t="shared" ca="1" si="125"/>
        <v>1</v>
      </c>
      <c r="O860" s="6">
        <f t="shared" ca="1" si="131"/>
        <v>1</v>
      </c>
      <c r="P860" s="8">
        <f t="shared" ca="1" si="127"/>
        <v>-15</v>
      </c>
      <c r="Q860" s="8">
        <f t="shared" ca="1" si="128"/>
        <v>-29</v>
      </c>
      <c r="R860" s="8">
        <f t="shared" si="129"/>
        <v>-10</v>
      </c>
      <c r="S860" s="8">
        <f t="shared" ca="1" si="130"/>
        <v>36</v>
      </c>
      <c r="T860" s="8">
        <f t="shared" ca="1" si="126"/>
        <v>9.5</v>
      </c>
    </row>
    <row r="861" spans="1:20" x14ac:dyDescent="0.25">
      <c r="A861" s="1">
        <v>34113</v>
      </c>
      <c r="B861">
        <v>829.25</v>
      </c>
      <c r="C861">
        <v>832.25</v>
      </c>
      <c r="D861">
        <v>829</v>
      </c>
      <c r="E861">
        <v>831.25</v>
      </c>
      <c r="F861" s="3">
        <f t="shared" ca="1" si="121"/>
        <v>39.5</v>
      </c>
      <c r="G861" s="5">
        <f ca="1">AVERAGE(E861:OFFSET(E861,-$F$3+1,0))</f>
        <v>819.89374999999995</v>
      </c>
      <c r="H861" s="4">
        <f t="shared" si="132"/>
        <v>820.71753374921661</v>
      </c>
      <c r="I861" s="3">
        <f ca="1">SLOPE(E861:OFFSET(E861,-$F$3+1,0),A861:OFFSET(A861,-$F$3+1,0))</f>
        <v>0.14381853440735937</v>
      </c>
      <c r="J861" s="3">
        <f ca="1">IF(E861&gt;MAX(E860:OFFSET(E860,-$F$3+1,0)),1,IF(E861&lt;MIN(E860:OFFSET(E860,-$F$3+1,0)),-1,J860))</f>
        <v>1</v>
      </c>
      <c r="K861" s="6">
        <f t="shared" ca="1" si="122"/>
        <v>1</v>
      </c>
      <c r="L861" s="6">
        <f t="shared" ca="1" si="123"/>
        <v>1</v>
      </c>
      <c r="M861" s="6">
        <f t="shared" si="124"/>
        <v>1</v>
      </c>
      <c r="N861" s="6">
        <f t="shared" ca="1" si="125"/>
        <v>1</v>
      </c>
      <c r="O861" s="6">
        <f t="shared" ca="1" si="131"/>
        <v>1</v>
      </c>
      <c r="P861" s="8">
        <f t="shared" ca="1" si="127"/>
        <v>-17.25</v>
      </c>
      <c r="Q861" s="8">
        <f t="shared" ca="1" si="128"/>
        <v>-26.75</v>
      </c>
      <c r="R861" s="8">
        <f t="shared" si="129"/>
        <v>-7.75</v>
      </c>
      <c r="S861" s="8">
        <f t="shared" ca="1" si="130"/>
        <v>38.25</v>
      </c>
      <c r="T861" s="8">
        <f t="shared" ca="1" si="126"/>
        <v>10.5</v>
      </c>
    </row>
    <row r="862" spans="1:20" x14ac:dyDescent="0.25">
      <c r="A862" s="1">
        <v>34114</v>
      </c>
      <c r="B862">
        <v>832.25</v>
      </c>
      <c r="C862">
        <v>832.75</v>
      </c>
      <c r="D862">
        <v>830.75</v>
      </c>
      <c r="E862">
        <v>832.25</v>
      </c>
      <c r="F862" s="3">
        <f t="shared" ca="1" si="121"/>
        <v>44</v>
      </c>
      <c r="G862" s="5">
        <f ca="1">AVERAGE(E862:OFFSET(E862,-$F$3+1,0))</f>
        <v>820.14687500000002</v>
      </c>
      <c r="H862" s="4">
        <f t="shared" si="132"/>
        <v>820.86079419953694</v>
      </c>
      <c r="I862" s="3">
        <f ca="1">SLOPE(E862:OFFSET(E862,-$F$3+1,0),A862:OFFSET(A862,-$F$3+1,0))</f>
        <v>0.1412491621699834</v>
      </c>
      <c r="J862" s="3">
        <f ca="1">IF(E862&gt;MAX(E861:OFFSET(E861,-$F$3+1,0)),1,IF(E862&lt;MIN(E861:OFFSET(E861,-$F$3+1,0)),-1,J861))</f>
        <v>1</v>
      </c>
      <c r="K862" s="6">
        <f t="shared" ca="1" si="122"/>
        <v>1</v>
      </c>
      <c r="L862" s="6">
        <f t="shared" ca="1" si="123"/>
        <v>1</v>
      </c>
      <c r="M862" s="6">
        <f t="shared" si="124"/>
        <v>1</v>
      </c>
      <c r="N862" s="6">
        <f t="shared" ca="1" si="125"/>
        <v>1</v>
      </c>
      <c r="O862" s="6">
        <f t="shared" ca="1" si="131"/>
        <v>1</v>
      </c>
      <c r="P862" s="8">
        <f t="shared" ca="1" si="127"/>
        <v>-16.25</v>
      </c>
      <c r="Q862" s="8">
        <f t="shared" ca="1" si="128"/>
        <v>-25.75</v>
      </c>
      <c r="R862" s="8">
        <f t="shared" si="129"/>
        <v>-6.75</v>
      </c>
      <c r="S862" s="8">
        <f t="shared" ca="1" si="130"/>
        <v>39.25</v>
      </c>
      <c r="T862" s="8">
        <f t="shared" ca="1" si="126"/>
        <v>15.5</v>
      </c>
    </row>
    <row r="863" spans="1:20" x14ac:dyDescent="0.25">
      <c r="A863" s="1">
        <v>34115</v>
      </c>
      <c r="B863">
        <v>833</v>
      </c>
      <c r="C863">
        <v>837.5</v>
      </c>
      <c r="D863">
        <v>832.25</v>
      </c>
      <c r="E863">
        <v>837.25</v>
      </c>
      <c r="F863" s="3">
        <f t="shared" ca="1" si="121"/>
        <v>45</v>
      </c>
      <c r="G863" s="5">
        <f ca="1">AVERAGE(E863:OFFSET(E863,-$F$3+1,0))</f>
        <v>820.453125</v>
      </c>
      <c r="H863" s="4">
        <f t="shared" si="132"/>
        <v>821.06438681817622</v>
      </c>
      <c r="I863" s="3">
        <f ca="1">SLOPE(E863:OFFSET(E863,-$F$3+1,0),A863:OFFSET(A863,-$F$3+1,0))</f>
        <v>0.13884164542055161</v>
      </c>
      <c r="J863" s="3">
        <f ca="1">IF(E863&gt;MAX(E862:OFFSET(E862,-$F$3+1,0)),1,IF(E863&lt;MIN(E862:OFFSET(E862,-$F$3+1,0)),-1,J862))</f>
        <v>1</v>
      </c>
      <c r="K863" s="6">
        <f t="shared" ca="1" si="122"/>
        <v>1</v>
      </c>
      <c r="L863" s="6">
        <f t="shared" ca="1" si="123"/>
        <v>1</v>
      </c>
      <c r="M863" s="6">
        <f t="shared" si="124"/>
        <v>1</v>
      </c>
      <c r="N863" s="6">
        <f t="shared" ca="1" si="125"/>
        <v>1</v>
      </c>
      <c r="O863" s="6">
        <f t="shared" ca="1" si="131"/>
        <v>1</v>
      </c>
      <c r="P863" s="8">
        <f t="shared" ca="1" si="127"/>
        <v>-11.25</v>
      </c>
      <c r="Q863" s="8">
        <f t="shared" ca="1" si="128"/>
        <v>-20.75</v>
      </c>
      <c r="R863" s="8">
        <f t="shared" si="129"/>
        <v>-1.75</v>
      </c>
      <c r="S863" s="8">
        <f t="shared" ca="1" si="130"/>
        <v>44.25</v>
      </c>
      <c r="T863" s="8">
        <f t="shared" ca="1" si="126"/>
        <v>13</v>
      </c>
    </row>
    <row r="864" spans="1:20" x14ac:dyDescent="0.25">
      <c r="A864" s="1">
        <v>34116</v>
      </c>
      <c r="B864">
        <v>837.5</v>
      </c>
      <c r="C864">
        <v>838.25</v>
      </c>
      <c r="D864">
        <v>834</v>
      </c>
      <c r="E864">
        <v>834.75</v>
      </c>
      <c r="F864" s="3">
        <f t="shared" ca="1" si="121"/>
        <v>47.25</v>
      </c>
      <c r="G864" s="5">
        <f ca="1">AVERAGE(E864:OFFSET(E864,-$F$3+1,0))</f>
        <v>820.71875</v>
      </c>
      <c r="H864" s="4">
        <f t="shared" si="132"/>
        <v>821.23439443534176</v>
      </c>
      <c r="I864" s="3">
        <f ca="1">SLOPE(E864:OFFSET(E864,-$F$3+1,0),A864:OFFSET(A864,-$F$3+1,0))</f>
        <v>0.13659696433917518</v>
      </c>
      <c r="J864" s="3">
        <f ca="1">IF(E864&gt;MAX(E863:OFFSET(E863,-$F$3+1,0)),1,IF(E864&lt;MIN(E863:OFFSET(E863,-$F$3+1,0)),-1,J863))</f>
        <v>1</v>
      </c>
      <c r="K864" s="6">
        <f t="shared" ca="1" si="122"/>
        <v>1</v>
      </c>
      <c r="L864" s="6">
        <f t="shared" ca="1" si="123"/>
        <v>1</v>
      </c>
      <c r="M864" s="6">
        <f t="shared" si="124"/>
        <v>1</v>
      </c>
      <c r="N864" s="6">
        <f t="shared" ca="1" si="125"/>
        <v>1</v>
      </c>
      <c r="O864" s="6">
        <f t="shared" ca="1" si="131"/>
        <v>1</v>
      </c>
      <c r="P864" s="8">
        <f t="shared" ca="1" si="127"/>
        <v>-13.75</v>
      </c>
      <c r="Q864" s="8">
        <f t="shared" ca="1" si="128"/>
        <v>-23.25</v>
      </c>
      <c r="R864" s="8">
        <f t="shared" si="129"/>
        <v>-4.25</v>
      </c>
      <c r="S864" s="8">
        <f t="shared" ca="1" si="130"/>
        <v>41.75</v>
      </c>
      <c r="T864" s="8">
        <f t="shared" ca="1" si="126"/>
        <v>11.5</v>
      </c>
    </row>
    <row r="865" spans="1:20" x14ac:dyDescent="0.25">
      <c r="A865" s="1">
        <v>34117</v>
      </c>
      <c r="B865">
        <v>835</v>
      </c>
      <c r="C865">
        <v>835</v>
      </c>
      <c r="D865">
        <v>830.25</v>
      </c>
      <c r="E865">
        <v>833.25</v>
      </c>
      <c r="F865" s="3">
        <f t="shared" ca="1" si="121"/>
        <v>41.75</v>
      </c>
      <c r="G865" s="5">
        <f ca="1">AVERAGE(E865:OFFSET(E865,-$F$3+1,0))</f>
        <v>821.00468750000005</v>
      </c>
      <c r="H865" s="4">
        <f t="shared" si="132"/>
        <v>821.38365661626915</v>
      </c>
      <c r="I865" s="3">
        <f ca="1">SLOPE(E865:OFFSET(E865,-$F$3+1,0),A865:OFFSET(A865,-$F$3+1,0))</f>
        <v>0.13326807727058157</v>
      </c>
      <c r="J865" s="3">
        <f ca="1">IF(E865&gt;MAX(E864:OFFSET(E864,-$F$3+1,0)),1,IF(E865&lt;MIN(E864:OFFSET(E864,-$F$3+1,0)),-1,J864))</f>
        <v>1</v>
      </c>
      <c r="K865" s="6">
        <f t="shared" ca="1" si="122"/>
        <v>-1</v>
      </c>
      <c r="L865" s="6">
        <f t="shared" ca="1" si="123"/>
        <v>1</v>
      </c>
      <c r="M865" s="6">
        <f t="shared" si="124"/>
        <v>1</v>
      </c>
      <c r="N865" s="6">
        <f t="shared" ca="1" si="125"/>
        <v>1</v>
      </c>
      <c r="O865" s="6">
        <f t="shared" ca="1" si="131"/>
        <v>1</v>
      </c>
      <c r="P865" s="8">
        <f t="shared" ca="1" si="127"/>
        <v>-15.25</v>
      </c>
      <c r="Q865" s="8">
        <f t="shared" ca="1" si="128"/>
        <v>-24.75</v>
      </c>
      <c r="R865" s="8">
        <f t="shared" si="129"/>
        <v>-5.75</v>
      </c>
      <c r="S865" s="8">
        <f t="shared" ca="1" si="130"/>
        <v>40.25</v>
      </c>
      <c r="T865" s="8">
        <f t="shared" ca="1" si="126"/>
        <v>15.25</v>
      </c>
    </row>
    <row r="866" spans="1:20" x14ac:dyDescent="0.25">
      <c r="A866" s="1">
        <v>34121</v>
      </c>
      <c r="B866">
        <v>834.75</v>
      </c>
      <c r="C866">
        <v>839.5</v>
      </c>
      <c r="D866">
        <v>833.75</v>
      </c>
      <c r="E866">
        <v>837</v>
      </c>
      <c r="F866" s="3">
        <f t="shared" ca="1" si="121"/>
        <v>43.25</v>
      </c>
      <c r="G866" s="5">
        <f ca="1">AVERAGE(E866:OFFSET(E866,-$F$3+1,0))</f>
        <v>821.2890625</v>
      </c>
      <c r="H866" s="4">
        <f t="shared" si="132"/>
        <v>821.57764845954534</v>
      </c>
      <c r="I866" s="3">
        <f ca="1">SLOPE(E866:OFFSET(E866,-$F$3+1,0),A866:OFFSET(A866,-$F$3+1,0))</f>
        <v>0.13103202613842052</v>
      </c>
      <c r="J866" s="3">
        <f ca="1">IF(E866&gt;MAX(E865:OFFSET(E865,-$F$3+1,0)),1,IF(E866&lt;MIN(E865:OFFSET(E865,-$F$3+1,0)),-1,J865))</f>
        <v>1</v>
      </c>
      <c r="K866" s="6">
        <f t="shared" ca="1" si="122"/>
        <v>1</v>
      </c>
      <c r="L866" s="6">
        <f t="shared" ca="1" si="123"/>
        <v>1</v>
      </c>
      <c r="M866" s="6">
        <f t="shared" si="124"/>
        <v>1</v>
      </c>
      <c r="N866" s="6">
        <f t="shared" ca="1" si="125"/>
        <v>1</v>
      </c>
      <c r="O866" s="6">
        <f t="shared" ca="1" si="131"/>
        <v>1</v>
      </c>
      <c r="P866" s="8">
        <f t="shared" ca="1" si="127"/>
        <v>-19</v>
      </c>
      <c r="Q866" s="8">
        <f t="shared" ca="1" si="128"/>
        <v>-21</v>
      </c>
      <c r="R866" s="8">
        <f t="shared" si="129"/>
        <v>-2</v>
      </c>
      <c r="S866" s="8">
        <f t="shared" ca="1" si="130"/>
        <v>44</v>
      </c>
      <c r="T866" s="8">
        <f t="shared" ca="1" si="126"/>
        <v>15</v>
      </c>
    </row>
    <row r="867" spans="1:20" x14ac:dyDescent="0.25">
      <c r="A867" s="1">
        <v>34122</v>
      </c>
      <c r="B867">
        <v>836.5</v>
      </c>
      <c r="C867">
        <v>838.5</v>
      </c>
      <c r="D867">
        <v>835.75</v>
      </c>
      <c r="E867">
        <v>836.75</v>
      </c>
      <c r="F867" s="3">
        <f t="shared" ca="1" si="121"/>
        <v>43.5</v>
      </c>
      <c r="G867" s="5">
        <f ca="1">AVERAGE(E867:OFFSET(E867,-$F$3+1,0))</f>
        <v>821.55781249999995</v>
      </c>
      <c r="H867" s="4">
        <f t="shared" si="132"/>
        <v>821.76612487619695</v>
      </c>
      <c r="I867" s="3">
        <f ca="1">SLOPE(E867:OFFSET(E867,-$F$3+1,0),A867:OFFSET(A867,-$F$3+1,0))</f>
        <v>0.12903833146475199</v>
      </c>
      <c r="J867" s="3">
        <f ca="1">IF(E867&gt;MAX(E866:OFFSET(E866,-$F$3+1,0)),1,IF(E867&lt;MIN(E866:OFFSET(E866,-$F$3+1,0)),-1,J866))</f>
        <v>1</v>
      </c>
      <c r="K867" s="6">
        <f t="shared" ca="1" si="122"/>
        <v>1</v>
      </c>
      <c r="L867" s="6">
        <f t="shared" ca="1" si="123"/>
        <v>1</v>
      </c>
      <c r="M867" s="6">
        <f t="shared" si="124"/>
        <v>1</v>
      </c>
      <c r="N867" s="6">
        <f t="shared" ca="1" si="125"/>
        <v>1</v>
      </c>
      <c r="O867" s="6">
        <f t="shared" ca="1" si="131"/>
        <v>1</v>
      </c>
      <c r="P867" s="8">
        <f t="shared" ca="1" si="127"/>
        <v>-19.25</v>
      </c>
      <c r="Q867" s="8">
        <f t="shared" ca="1" si="128"/>
        <v>-21.25</v>
      </c>
      <c r="R867" s="8">
        <f t="shared" si="129"/>
        <v>-2.25</v>
      </c>
      <c r="S867" s="8">
        <f t="shared" ca="1" si="130"/>
        <v>43.75</v>
      </c>
      <c r="T867" s="8">
        <f t="shared" ca="1" si="126"/>
        <v>14</v>
      </c>
    </row>
    <row r="868" spans="1:20" x14ac:dyDescent="0.25">
      <c r="A868" s="1">
        <v>34123</v>
      </c>
      <c r="B868">
        <v>836.25</v>
      </c>
      <c r="C868">
        <v>836.5</v>
      </c>
      <c r="D868">
        <v>834.5</v>
      </c>
      <c r="E868">
        <v>835.75</v>
      </c>
      <c r="F868" s="3">
        <f t="shared" ref="F868:F931" ca="1" si="133">E868-OFFSET(E868,-$F$3+1,0)</f>
        <v>41.5</v>
      </c>
      <c r="G868" s="5">
        <f ca="1">AVERAGE(E868:OFFSET(E868,-$F$3+1,0))</f>
        <v>821.82343749999995</v>
      </c>
      <c r="H868" s="4">
        <f t="shared" si="132"/>
        <v>821.93983761065408</v>
      </c>
      <c r="I868" s="3">
        <f ca="1">SLOPE(E868:OFFSET(E868,-$F$3+1,0),A868:OFFSET(A868,-$F$3+1,0))</f>
        <v>0.12672886634546171</v>
      </c>
      <c r="J868" s="3">
        <f ca="1">IF(E868&gt;MAX(E867:OFFSET(E867,-$F$3+1,0)),1,IF(E868&lt;MIN(E867:OFFSET(E867,-$F$3+1,0)),-1,J867))</f>
        <v>1</v>
      </c>
      <c r="K868" s="6">
        <f t="shared" ca="1" si="122"/>
        <v>-1</v>
      </c>
      <c r="L868" s="6">
        <f t="shared" ca="1" si="123"/>
        <v>1</v>
      </c>
      <c r="M868" s="6">
        <f t="shared" si="124"/>
        <v>1</v>
      </c>
      <c r="N868" s="6">
        <f t="shared" ca="1" si="125"/>
        <v>1</v>
      </c>
      <c r="O868" s="6">
        <f t="shared" ca="1" si="131"/>
        <v>1</v>
      </c>
      <c r="P868" s="8">
        <f t="shared" ca="1" si="127"/>
        <v>-20.25</v>
      </c>
      <c r="Q868" s="8">
        <f t="shared" ca="1" si="128"/>
        <v>-22.25</v>
      </c>
      <c r="R868" s="8">
        <f t="shared" si="129"/>
        <v>-3.25</v>
      </c>
      <c r="S868" s="8">
        <f t="shared" ca="1" si="130"/>
        <v>42.75</v>
      </c>
      <c r="T868" s="8">
        <f t="shared" ca="1" si="126"/>
        <v>12</v>
      </c>
    </row>
    <row r="869" spans="1:20" x14ac:dyDescent="0.25">
      <c r="A869" s="1">
        <v>34124</v>
      </c>
      <c r="B869">
        <v>834</v>
      </c>
      <c r="C869">
        <v>835.25</v>
      </c>
      <c r="D869">
        <v>831.75</v>
      </c>
      <c r="E869">
        <v>833.75</v>
      </c>
      <c r="F869" s="3">
        <f t="shared" ca="1" si="133"/>
        <v>38.25</v>
      </c>
      <c r="G869" s="5">
        <f ca="1">AVERAGE(E869:OFFSET(E869,-$F$3+1,0))</f>
        <v>822.0703125</v>
      </c>
      <c r="H869" s="4">
        <f t="shared" si="132"/>
        <v>822.08654770244721</v>
      </c>
      <c r="I869" s="3">
        <f ca="1">SLOPE(E869:OFFSET(E869,-$F$3+1,0),A869:OFFSET(A869,-$F$3+1,0))</f>
        <v>0.1241877581801536</v>
      </c>
      <c r="J869" s="3">
        <f ca="1">IF(E869&gt;MAX(E868:OFFSET(E868,-$F$3+1,0)),1,IF(E869&lt;MIN(E868:OFFSET(E868,-$F$3+1,0)),-1,J868))</f>
        <v>1</v>
      </c>
      <c r="K869" s="6">
        <f t="shared" ref="K869:K932" ca="1" si="134">IF(F869&gt;F868,1,-1)</f>
        <v>-1</v>
      </c>
      <c r="L869" s="6">
        <f t="shared" ref="L869:L932" ca="1" si="135">IF(G869&gt;G868,1,-1)</f>
        <v>1</v>
      </c>
      <c r="M869" s="6">
        <f t="shared" ref="M869:M932" si="136">IF(H869&gt;H868,1,-1)</f>
        <v>1</v>
      </c>
      <c r="N869" s="6">
        <f t="shared" ref="N869:N932" ca="1" si="137">IF(I869&gt;0,1,-1)</f>
        <v>1</v>
      </c>
      <c r="O869" s="6">
        <f t="shared" ca="1" si="131"/>
        <v>1</v>
      </c>
      <c r="P869" s="8">
        <f t="shared" ca="1" si="127"/>
        <v>-18.25</v>
      </c>
      <c r="Q869" s="8">
        <f t="shared" ca="1" si="128"/>
        <v>-24.25</v>
      </c>
      <c r="R869" s="8">
        <f t="shared" si="129"/>
        <v>-5.25</v>
      </c>
      <c r="S869" s="8">
        <f t="shared" ca="1" si="130"/>
        <v>40.75</v>
      </c>
      <c r="T869" s="8">
        <f t="shared" ref="T869:T932" ca="1" si="138">O869*($E870-$E869)+T868</f>
        <v>9.25</v>
      </c>
    </row>
    <row r="870" spans="1:20" x14ac:dyDescent="0.25">
      <c r="A870" s="1">
        <v>34127</v>
      </c>
      <c r="B870">
        <v>835</v>
      </c>
      <c r="C870">
        <v>835</v>
      </c>
      <c r="D870">
        <v>830.75</v>
      </c>
      <c r="E870">
        <v>831</v>
      </c>
      <c r="F870" s="3">
        <f t="shared" ca="1" si="133"/>
        <v>30.75</v>
      </c>
      <c r="G870" s="5">
        <f ca="1">AVERAGE(E870:OFFSET(E870,-$F$3+1,0))</f>
        <v>822.29218749999995</v>
      </c>
      <c r="H870" s="4">
        <f t="shared" si="132"/>
        <v>822.19727381794473</v>
      </c>
      <c r="I870" s="3">
        <f ca="1">SLOPE(E870:OFFSET(E870,-$F$3+1,0),A870:OFFSET(A870,-$F$3+1,0))</f>
        <v>0.12129083714338298</v>
      </c>
      <c r="J870" s="3">
        <f ca="1">IF(E870&gt;MAX(E869:OFFSET(E869,-$F$3+1,0)),1,IF(E870&lt;MIN(E869:OFFSET(E869,-$F$3+1,0)),-1,J869))</f>
        <v>1</v>
      </c>
      <c r="K870" s="6">
        <f t="shared" ca="1" si="134"/>
        <v>-1</v>
      </c>
      <c r="L870" s="6">
        <f t="shared" ca="1" si="135"/>
        <v>1</v>
      </c>
      <c r="M870" s="6">
        <f t="shared" si="136"/>
        <v>1</v>
      </c>
      <c r="N870" s="6">
        <f t="shared" ca="1" si="137"/>
        <v>1</v>
      </c>
      <c r="O870" s="6">
        <f t="shared" ca="1" si="131"/>
        <v>1</v>
      </c>
      <c r="P870" s="8">
        <f t="shared" ref="P870:P933" ca="1" si="139">K869*($E870-$E869)+P869</f>
        <v>-15.5</v>
      </c>
      <c r="Q870" s="8">
        <f t="shared" ref="Q870:Q933" ca="1" si="140">L869*($E870-$E869)+Q869</f>
        <v>-27</v>
      </c>
      <c r="R870" s="8">
        <f t="shared" ref="R870:R933" si="141">M869*($E870-$E869)+R869</f>
        <v>-8</v>
      </c>
      <c r="S870" s="8">
        <f t="shared" ref="S870:S933" ca="1" si="142">N869*($E870-$E869)+S869</f>
        <v>38</v>
      </c>
      <c r="T870" s="8">
        <f t="shared" ca="1" si="138"/>
        <v>7.25</v>
      </c>
    </row>
    <row r="871" spans="1:20" x14ac:dyDescent="0.25">
      <c r="A871" s="1">
        <v>34128</v>
      </c>
      <c r="B871">
        <v>830.75</v>
      </c>
      <c r="C871">
        <v>831.25</v>
      </c>
      <c r="D871">
        <v>827.5</v>
      </c>
      <c r="E871">
        <v>829</v>
      </c>
      <c r="F871" s="3">
        <f t="shared" ca="1" si="133"/>
        <v>28.75</v>
      </c>
      <c r="G871" s="5">
        <f ca="1">AVERAGE(E871:OFFSET(E871,-$F$3+1,0))</f>
        <v>822.47187499999995</v>
      </c>
      <c r="H871" s="4">
        <f t="shared" si="132"/>
        <v>822.28177973324978</v>
      </c>
      <c r="I871" s="3">
        <f ca="1">SLOPE(E871:OFFSET(E871,-$F$3+1,0),A871:OFFSET(A871,-$F$3+1,0))</f>
        <v>0.11877583590485657</v>
      </c>
      <c r="J871" s="3">
        <f ca="1">IF(E871&gt;MAX(E870:OFFSET(E870,-$F$3+1,0)),1,IF(E871&lt;MIN(E870:OFFSET(E870,-$F$3+1,0)),-1,J870))</f>
        <v>1</v>
      </c>
      <c r="K871" s="6">
        <f t="shared" ca="1" si="134"/>
        <v>-1</v>
      </c>
      <c r="L871" s="6">
        <f t="shared" ca="1" si="135"/>
        <v>1</v>
      </c>
      <c r="M871" s="6">
        <f t="shared" si="136"/>
        <v>1</v>
      </c>
      <c r="N871" s="6">
        <f t="shared" ca="1" si="137"/>
        <v>1</v>
      </c>
      <c r="O871" s="6">
        <f t="shared" ca="1" si="131"/>
        <v>1</v>
      </c>
      <c r="P871" s="8">
        <f t="shared" ca="1" si="139"/>
        <v>-13.5</v>
      </c>
      <c r="Q871" s="8">
        <f t="shared" ca="1" si="140"/>
        <v>-29</v>
      </c>
      <c r="R871" s="8">
        <f t="shared" si="141"/>
        <v>-10</v>
      </c>
      <c r="S871" s="8">
        <f t="shared" ca="1" si="142"/>
        <v>36</v>
      </c>
      <c r="T871" s="8">
        <f t="shared" ca="1" si="138"/>
        <v>8</v>
      </c>
    </row>
    <row r="872" spans="1:20" x14ac:dyDescent="0.25">
      <c r="A872" s="1">
        <v>34129</v>
      </c>
      <c r="B872">
        <v>829</v>
      </c>
      <c r="C872">
        <v>831.25</v>
      </c>
      <c r="D872">
        <v>828.5</v>
      </c>
      <c r="E872">
        <v>829.75</v>
      </c>
      <c r="F872" s="3">
        <f t="shared" ca="1" si="133"/>
        <v>29.75</v>
      </c>
      <c r="G872" s="5">
        <f ca="1">AVERAGE(E872:OFFSET(E872,-$F$3+1,0))</f>
        <v>822.65625</v>
      </c>
      <c r="H872" s="4">
        <f t="shared" si="132"/>
        <v>822.37455265581809</v>
      </c>
      <c r="I872" s="3">
        <f ca="1">SLOPE(E872:OFFSET(E872,-$F$3+1,0),A872:OFFSET(A872,-$F$3+1,0))</f>
        <v>0.11634063703861533</v>
      </c>
      <c r="J872" s="3">
        <f ca="1">IF(E872&gt;MAX(E871:OFFSET(E871,-$F$3+1,0)),1,IF(E872&lt;MIN(E871:OFFSET(E871,-$F$3+1,0)),-1,J871))</f>
        <v>1</v>
      </c>
      <c r="K872" s="6">
        <f t="shared" ca="1" si="134"/>
        <v>1</v>
      </c>
      <c r="L872" s="6">
        <f t="shared" ca="1" si="135"/>
        <v>1</v>
      </c>
      <c r="M872" s="6">
        <f t="shared" si="136"/>
        <v>1</v>
      </c>
      <c r="N872" s="6">
        <f t="shared" ca="1" si="137"/>
        <v>1</v>
      </c>
      <c r="O872" s="6">
        <f t="shared" ca="1" si="131"/>
        <v>1</v>
      </c>
      <c r="P872" s="8">
        <f t="shared" ca="1" si="139"/>
        <v>-14.25</v>
      </c>
      <c r="Q872" s="8">
        <f t="shared" ca="1" si="140"/>
        <v>-28.25</v>
      </c>
      <c r="R872" s="8">
        <f t="shared" si="141"/>
        <v>-9.25</v>
      </c>
      <c r="S872" s="8">
        <f t="shared" ca="1" si="142"/>
        <v>36.75</v>
      </c>
      <c r="T872" s="8">
        <f t="shared" ca="1" si="138"/>
        <v>8</v>
      </c>
    </row>
    <row r="873" spans="1:20" x14ac:dyDescent="0.25">
      <c r="A873" s="1">
        <v>34130</v>
      </c>
      <c r="B873">
        <v>829.25</v>
      </c>
      <c r="C873">
        <v>830</v>
      </c>
      <c r="D873">
        <v>827.5</v>
      </c>
      <c r="E873">
        <v>829.75</v>
      </c>
      <c r="F873" s="3">
        <f t="shared" ca="1" si="133"/>
        <v>30.25</v>
      </c>
      <c r="G873" s="5">
        <f ca="1">AVERAGE(E873:OFFSET(E873,-$F$3+1,0))</f>
        <v>822.84218750000002</v>
      </c>
      <c r="H873" s="4">
        <f t="shared" si="132"/>
        <v>822.46617311972102</v>
      </c>
      <c r="I873" s="3">
        <f ca="1">SLOPE(E873:OFFSET(E873,-$F$3+1,0),A873:OFFSET(A873,-$F$3+1,0))</f>
        <v>0.11382073313556162</v>
      </c>
      <c r="J873" s="3">
        <f ca="1">IF(E873&gt;MAX(E872:OFFSET(E872,-$F$3+1,0)),1,IF(E873&lt;MIN(E872:OFFSET(E872,-$F$3+1,0)),-1,J872))</f>
        <v>1</v>
      </c>
      <c r="K873" s="6">
        <f t="shared" ca="1" si="134"/>
        <v>1</v>
      </c>
      <c r="L873" s="6">
        <f t="shared" ca="1" si="135"/>
        <v>1</v>
      </c>
      <c r="M873" s="6">
        <f t="shared" si="136"/>
        <v>1</v>
      </c>
      <c r="N873" s="6">
        <f t="shared" ca="1" si="137"/>
        <v>1</v>
      </c>
      <c r="O873" s="6">
        <f t="shared" ca="1" si="131"/>
        <v>1</v>
      </c>
      <c r="P873" s="8">
        <f t="shared" ca="1" si="139"/>
        <v>-14.25</v>
      </c>
      <c r="Q873" s="8">
        <f t="shared" ca="1" si="140"/>
        <v>-28.25</v>
      </c>
      <c r="R873" s="8">
        <f t="shared" si="141"/>
        <v>-9.25</v>
      </c>
      <c r="S873" s="8">
        <f t="shared" ca="1" si="142"/>
        <v>36.75</v>
      </c>
      <c r="T873" s="8">
        <f t="shared" ca="1" si="138"/>
        <v>9.75</v>
      </c>
    </row>
    <row r="874" spans="1:20" x14ac:dyDescent="0.25">
      <c r="A874" s="1">
        <v>34131</v>
      </c>
      <c r="B874">
        <v>831.5</v>
      </c>
      <c r="C874">
        <v>832.5</v>
      </c>
      <c r="D874">
        <v>829.5</v>
      </c>
      <c r="E874">
        <v>831.5</v>
      </c>
      <c r="F874" s="3">
        <f t="shared" ca="1" si="133"/>
        <v>33.25</v>
      </c>
      <c r="G874" s="5">
        <f ca="1">AVERAGE(E874:OFFSET(E874,-$F$3+1,0))</f>
        <v>823.04218749999995</v>
      </c>
      <c r="H874" s="4">
        <f t="shared" si="132"/>
        <v>822.57839457164994</v>
      </c>
      <c r="I874" s="3">
        <f ca="1">SLOPE(E874:OFFSET(E874,-$F$3+1,0),A874:OFFSET(A874,-$F$3+1,0))</f>
        <v>0.1114500743316913</v>
      </c>
      <c r="J874" s="3">
        <f ca="1">IF(E874&gt;MAX(E873:OFFSET(E873,-$F$3+1,0)),1,IF(E874&lt;MIN(E873:OFFSET(E873,-$F$3+1,0)),-1,J873))</f>
        <v>1</v>
      </c>
      <c r="K874" s="6">
        <f t="shared" ca="1" si="134"/>
        <v>1</v>
      </c>
      <c r="L874" s="6">
        <f t="shared" ca="1" si="135"/>
        <v>1</v>
      </c>
      <c r="M874" s="6">
        <f t="shared" si="136"/>
        <v>1</v>
      </c>
      <c r="N874" s="6">
        <f t="shared" ca="1" si="137"/>
        <v>1</v>
      </c>
      <c r="O874" s="6">
        <f t="shared" ca="1" si="131"/>
        <v>1</v>
      </c>
      <c r="P874" s="8">
        <f t="shared" ca="1" si="139"/>
        <v>-12.5</v>
      </c>
      <c r="Q874" s="8">
        <f t="shared" ca="1" si="140"/>
        <v>-26.5</v>
      </c>
      <c r="R874" s="8">
        <f t="shared" si="141"/>
        <v>-7.5</v>
      </c>
      <c r="S874" s="8">
        <f t="shared" ca="1" si="142"/>
        <v>38.5</v>
      </c>
      <c r="T874" s="8">
        <f t="shared" ca="1" si="138"/>
        <v>9.25</v>
      </c>
    </row>
    <row r="875" spans="1:20" x14ac:dyDescent="0.25">
      <c r="A875" s="1">
        <v>34134</v>
      </c>
      <c r="B875">
        <v>831.75</v>
      </c>
      <c r="C875">
        <v>832.5</v>
      </c>
      <c r="D875">
        <v>830.75</v>
      </c>
      <c r="E875">
        <v>831</v>
      </c>
      <c r="F875" s="3">
        <f t="shared" ca="1" si="133"/>
        <v>28.5</v>
      </c>
      <c r="G875" s="5">
        <f ca="1">AVERAGE(E875:OFFSET(E875,-$F$3+1,0))</f>
        <v>823.24687500000005</v>
      </c>
      <c r="H875" s="4">
        <f t="shared" si="132"/>
        <v>822.68301078815114</v>
      </c>
      <c r="I875" s="3">
        <f ca="1">SLOPE(E875:OFFSET(E875,-$F$3+1,0),A875:OFFSET(A875,-$F$3+1,0))</f>
        <v>0.108693097791104</v>
      </c>
      <c r="J875" s="3">
        <f ca="1">IF(E875&gt;MAX(E874:OFFSET(E874,-$F$3+1,0)),1,IF(E875&lt;MIN(E874:OFFSET(E874,-$F$3+1,0)),-1,J874))</f>
        <v>1</v>
      </c>
      <c r="K875" s="6">
        <f t="shared" ca="1" si="134"/>
        <v>-1</v>
      </c>
      <c r="L875" s="6">
        <f t="shared" ca="1" si="135"/>
        <v>1</v>
      </c>
      <c r="M875" s="6">
        <f t="shared" si="136"/>
        <v>1</v>
      </c>
      <c r="N875" s="6">
        <f t="shared" ca="1" si="137"/>
        <v>1</v>
      </c>
      <c r="O875" s="6">
        <f t="shared" ca="1" si="131"/>
        <v>1</v>
      </c>
      <c r="P875" s="8">
        <f t="shared" ca="1" si="139"/>
        <v>-13</v>
      </c>
      <c r="Q875" s="8">
        <f t="shared" ca="1" si="140"/>
        <v>-27</v>
      </c>
      <c r="R875" s="8">
        <f t="shared" si="141"/>
        <v>-8</v>
      </c>
      <c r="S875" s="8">
        <f t="shared" ca="1" si="142"/>
        <v>38</v>
      </c>
      <c r="T875" s="8">
        <f t="shared" ca="1" si="138"/>
        <v>8.25</v>
      </c>
    </row>
    <row r="876" spans="1:20" x14ac:dyDescent="0.25">
      <c r="A876" s="1">
        <v>34135</v>
      </c>
      <c r="B876">
        <v>831.75</v>
      </c>
      <c r="C876">
        <v>831.75</v>
      </c>
      <c r="D876">
        <v>829.25</v>
      </c>
      <c r="E876">
        <v>830</v>
      </c>
      <c r="F876" s="3">
        <f t="shared" ca="1" si="133"/>
        <v>27.5</v>
      </c>
      <c r="G876" s="5">
        <f ca="1">AVERAGE(E876:OFFSET(E876,-$F$3+1,0))</f>
        <v>823.41875000000005</v>
      </c>
      <c r="H876" s="4">
        <f t="shared" si="132"/>
        <v>822.77390506407471</v>
      </c>
      <c r="I876" s="3">
        <f ca="1">SLOPE(E876:OFFSET(E876,-$F$3+1,0),A876:OFFSET(A876,-$F$3+1,0))</f>
        <v>0.10640579165325323</v>
      </c>
      <c r="J876" s="3">
        <f ca="1">IF(E876&gt;MAX(E875:OFFSET(E875,-$F$3+1,0)),1,IF(E876&lt;MIN(E875:OFFSET(E875,-$F$3+1,0)),-1,J875))</f>
        <v>1</v>
      </c>
      <c r="K876" s="6">
        <f t="shared" ca="1" si="134"/>
        <v>-1</v>
      </c>
      <c r="L876" s="6">
        <f t="shared" ca="1" si="135"/>
        <v>1</v>
      </c>
      <c r="M876" s="6">
        <f t="shared" si="136"/>
        <v>1</v>
      </c>
      <c r="N876" s="6">
        <f t="shared" ca="1" si="137"/>
        <v>1</v>
      </c>
      <c r="O876" s="6">
        <f t="shared" ca="1" si="131"/>
        <v>1</v>
      </c>
      <c r="P876" s="8">
        <f t="shared" ca="1" si="139"/>
        <v>-12</v>
      </c>
      <c r="Q876" s="8">
        <f t="shared" ca="1" si="140"/>
        <v>-28</v>
      </c>
      <c r="R876" s="8">
        <f t="shared" si="141"/>
        <v>-9</v>
      </c>
      <c r="S876" s="8">
        <f t="shared" ca="1" si="142"/>
        <v>37</v>
      </c>
      <c r="T876" s="8">
        <f t="shared" ca="1" si="138"/>
        <v>9.75</v>
      </c>
    </row>
    <row r="877" spans="1:20" x14ac:dyDescent="0.25">
      <c r="A877" s="1">
        <v>34136</v>
      </c>
      <c r="B877">
        <v>830</v>
      </c>
      <c r="C877">
        <v>831.5</v>
      </c>
      <c r="D877">
        <v>826.75</v>
      </c>
      <c r="E877">
        <v>831.5</v>
      </c>
      <c r="F877" s="3">
        <f t="shared" ca="1" si="133"/>
        <v>26.75</v>
      </c>
      <c r="G877" s="5">
        <f ca="1">AVERAGE(E877:OFFSET(E877,-$F$3+1,0))</f>
        <v>823.6</v>
      </c>
      <c r="H877" s="4">
        <f t="shared" si="132"/>
        <v>822.8823037589309</v>
      </c>
      <c r="I877" s="3">
        <f ca="1">SLOPE(E877:OFFSET(E877,-$F$3+1,0),A877:OFFSET(A877,-$F$3+1,0))</f>
        <v>0.10431656286561275</v>
      </c>
      <c r="J877" s="3">
        <f ca="1">IF(E877&gt;MAX(E876:OFFSET(E876,-$F$3+1,0)),1,IF(E877&lt;MIN(E876:OFFSET(E876,-$F$3+1,0)),-1,J876))</f>
        <v>1</v>
      </c>
      <c r="K877" s="6">
        <f t="shared" ca="1" si="134"/>
        <v>-1</v>
      </c>
      <c r="L877" s="6">
        <f t="shared" ca="1" si="135"/>
        <v>1</v>
      </c>
      <c r="M877" s="6">
        <f t="shared" si="136"/>
        <v>1</v>
      </c>
      <c r="N877" s="6">
        <f t="shared" ca="1" si="137"/>
        <v>1</v>
      </c>
      <c r="O877" s="6">
        <f t="shared" ca="1" si="131"/>
        <v>1</v>
      </c>
      <c r="P877" s="8">
        <f t="shared" ca="1" si="139"/>
        <v>-13.5</v>
      </c>
      <c r="Q877" s="8">
        <f t="shared" ca="1" si="140"/>
        <v>-26.5</v>
      </c>
      <c r="R877" s="8">
        <f t="shared" si="141"/>
        <v>-7.5</v>
      </c>
      <c r="S877" s="8">
        <f t="shared" ca="1" si="142"/>
        <v>38.5</v>
      </c>
      <c r="T877" s="8">
        <f t="shared" ca="1" si="138"/>
        <v>10.5</v>
      </c>
    </row>
    <row r="878" spans="1:20" x14ac:dyDescent="0.25">
      <c r="A878" s="1">
        <v>34137</v>
      </c>
      <c r="B878">
        <v>831.5</v>
      </c>
      <c r="C878">
        <v>833</v>
      </c>
      <c r="D878">
        <v>830.5</v>
      </c>
      <c r="E878">
        <v>832.25</v>
      </c>
      <c r="F878" s="3">
        <f t="shared" ca="1" si="133"/>
        <v>27.5</v>
      </c>
      <c r="G878" s="5">
        <f ca="1">AVERAGE(E878:OFFSET(E878,-$F$3+1,0))</f>
        <v>823.77187500000002</v>
      </c>
      <c r="H878" s="4">
        <f t="shared" si="132"/>
        <v>822.99867265633554</v>
      </c>
      <c r="I878" s="3">
        <f ca="1">SLOPE(E878:OFFSET(E878,-$F$3+1,0),A878:OFFSET(A878,-$F$3+1,0))</f>
        <v>0.10266522947156011</v>
      </c>
      <c r="J878" s="3">
        <f ca="1">IF(E878&gt;MAX(E877:OFFSET(E877,-$F$3+1,0)),1,IF(E878&lt;MIN(E877:OFFSET(E877,-$F$3+1,0)),-1,J877))</f>
        <v>1</v>
      </c>
      <c r="K878" s="6">
        <f t="shared" ca="1" si="134"/>
        <v>1</v>
      </c>
      <c r="L878" s="6">
        <f t="shared" ca="1" si="135"/>
        <v>1</v>
      </c>
      <c r="M878" s="6">
        <f t="shared" si="136"/>
        <v>1</v>
      </c>
      <c r="N878" s="6">
        <f t="shared" ca="1" si="137"/>
        <v>1</v>
      </c>
      <c r="O878" s="6">
        <f t="shared" ca="1" si="131"/>
        <v>1</v>
      </c>
      <c r="P878" s="8">
        <f t="shared" ca="1" si="139"/>
        <v>-14.25</v>
      </c>
      <c r="Q878" s="8">
        <f t="shared" ca="1" si="140"/>
        <v>-25.75</v>
      </c>
      <c r="R878" s="8">
        <f t="shared" si="141"/>
        <v>-6.75</v>
      </c>
      <c r="S878" s="8">
        <f t="shared" ca="1" si="142"/>
        <v>39.25</v>
      </c>
      <c r="T878" s="8">
        <f t="shared" ca="1" si="138"/>
        <v>7</v>
      </c>
    </row>
    <row r="879" spans="1:20" x14ac:dyDescent="0.25">
      <c r="A879" s="1">
        <v>34138</v>
      </c>
      <c r="B879">
        <v>832</v>
      </c>
      <c r="C879">
        <v>832</v>
      </c>
      <c r="D879">
        <v>827.75</v>
      </c>
      <c r="E879">
        <v>828.75</v>
      </c>
      <c r="F879" s="3">
        <f t="shared" ca="1" si="133"/>
        <v>26.5</v>
      </c>
      <c r="G879" s="5">
        <f ca="1">AVERAGE(E879:OFFSET(E879,-$F$3+1,0))</f>
        <v>823.921875</v>
      </c>
      <c r="H879" s="4">
        <f t="shared" si="132"/>
        <v>823.07011771650525</v>
      </c>
      <c r="I879" s="3">
        <f ca="1">SLOPE(E879:OFFSET(E879,-$F$3+1,0),A879:OFFSET(A879,-$F$3+1,0))</f>
        <v>0.10041486008554733</v>
      </c>
      <c r="J879" s="3">
        <f ca="1">IF(E879&gt;MAX(E878:OFFSET(E878,-$F$3+1,0)),1,IF(E879&lt;MIN(E878:OFFSET(E878,-$F$3+1,0)),-1,J878))</f>
        <v>1</v>
      </c>
      <c r="K879" s="6">
        <f t="shared" ca="1" si="134"/>
        <v>-1</v>
      </c>
      <c r="L879" s="6">
        <f t="shared" ca="1" si="135"/>
        <v>1</v>
      </c>
      <c r="M879" s="6">
        <f t="shared" si="136"/>
        <v>1</v>
      </c>
      <c r="N879" s="6">
        <f t="shared" ca="1" si="137"/>
        <v>1</v>
      </c>
      <c r="O879" s="6">
        <f t="shared" ca="1" si="131"/>
        <v>1</v>
      </c>
      <c r="P879" s="8">
        <f t="shared" ca="1" si="139"/>
        <v>-17.75</v>
      </c>
      <c r="Q879" s="8">
        <f t="shared" ca="1" si="140"/>
        <v>-29.25</v>
      </c>
      <c r="R879" s="8">
        <f t="shared" si="141"/>
        <v>-10.25</v>
      </c>
      <c r="S879" s="8">
        <f t="shared" ca="1" si="142"/>
        <v>35.75</v>
      </c>
      <c r="T879" s="8">
        <f t="shared" ca="1" si="138"/>
        <v>8.25</v>
      </c>
    </row>
    <row r="880" spans="1:20" x14ac:dyDescent="0.25">
      <c r="A880" s="1">
        <v>34141</v>
      </c>
      <c r="B880">
        <v>829.25</v>
      </c>
      <c r="C880">
        <v>830</v>
      </c>
      <c r="D880">
        <v>828.25</v>
      </c>
      <c r="E880">
        <v>830</v>
      </c>
      <c r="F880" s="3">
        <f t="shared" ca="1" si="133"/>
        <v>23.5</v>
      </c>
      <c r="G880" s="5">
        <f ca="1">AVERAGE(E880:OFFSET(E880,-$F$3+1,0))</f>
        <v>824.09531249999998</v>
      </c>
      <c r="H880" s="4">
        <f t="shared" si="132"/>
        <v>823.15620321071015</v>
      </c>
      <c r="I880" s="3">
        <f ca="1">SLOPE(E880:OFFSET(E880,-$F$3+1,0),A880:OFFSET(A880,-$F$3+1,0))</f>
        <v>9.7868099292617444E-2</v>
      </c>
      <c r="J880" s="3">
        <f ca="1">IF(E880&gt;MAX(E879:OFFSET(E879,-$F$3+1,0)),1,IF(E880&lt;MIN(E879:OFFSET(E879,-$F$3+1,0)),-1,J879))</f>
        <v>1</v>
      </c>
      <c r="K880" s="6">
        <f t="shared" ca="1" si="134"/>
        <v>-1</v>
      </c>
      <c r="L880" s="6">
        <f t="shared" ca="1" si="135"/>
        <v>1</v>
      </c>
      <c r="M880" s="6">
        <f t="shared" si="136"/>
        <v>1</v>
      </c>
      <c r="N880" s="6">
        <f t="shared" ca="1" si="137"/>
        <v>1</v>
      </c>
      <c r="O880" s="6">
        <f t="shared" ca="1" si="131"/>
        <v>1</v>
      </c>
      <c r="P880" s="8">
        <f t="shared" ca="1" si="139"/>
        <v>-19</v>
      </c>
      <c r="Q880" s="8">
        <f t="shared" ca="1" si="140"/>
        <v>-28</v>
      </c>
      <c r="R880" s="8">
        <f t="shared" si="141"/>
        <v>-9</v>
      </c>
      <c r="S880" s="8">
        <f t="shared" ca="1" si="142"/>
        <v>37</v>
      </c>
      <c r="T880" s="8">
        <f t="shared" ca="1" si="138"/>
        <v>7.75</v>
      </c>
    </row>
    <row r="881" spans="1:20" x14ac:dyDescent="0.25">
      <c r="A881" s="1">
        <v>34142</v>
      </c>
      <c r="B881">
        <v>829.75</v>
      </c>
      <c r="C881">
        <v>830.25</v>
      </c>
      <c r="D881">
        <v>828</v>
      </c>
      <c r="E881">
        <v>829.5</v>
      </c>
      <c r="F881" s="3">
        <f t="shared" ca="1" si="133"/>
        <v>25.25</v>
      </c>
      <c r="G881" s="5">
        <f ca="1">AVERAGE(E881:OFFSET(E881,-$F$3+1,0))</f>
        <v>824.23906250000005</v>
      </c>
      <c r="H881" s="4">
        <f t="shared" si="132"/>
        <v>823.23500813976966</v>
      </c>
      <c r="I881" s="3">
        <f ca="1">SLOPE(E881:OFFSET(E881,-$F$3+1,0),A881:OFFSET(A881,-$F$3+1,0))</f>
        <v>9.5880845896594485E-2</v>
      </c>
      <c r="J881" s="3">
        <f ca="1">IF(E881&gt;MAX(E880:OFFSET(E880,-$F$3+1,0)),1,IF(E881&lt;MIN(E880:OFFSET(E880,-$F$3+1,0)),-1,J880))</f>
        <v>1</v>
      </c>
      <c r="K881" s="6">
        <f t="shared" ca="1" si="134"/>
        <v>1</v>
      </c>
      <c r="L881" s="6">
        <f t="shared" ca="1" si="135"/>
        <v>1</v>
      </c>
      <c r="M881" s="6">
        <f t="shared" si="136"/>
        <v>1</v>
      </c>
      <c r="N881" s="6">
        <f t="shared" ca="1" si="137"/>
        <v>1</v>
      </c>
      <c r="O881" s="6">
        <f t="shared" ca="1" si="131"/>
        <v>1</v>
      </c>
      <c r="P881" s="8">
        <f t="shared" ca="1" si="139"/>
        <v>-18.5</v>
      </c>
      <c r="Q881" s="8">
        <f t="shared" ca="1" si="140"/>
        <v>-28.5</v>
      </c>
      <c r="R881" s="8">
        <f t="shared" si="141"/>
        <v>-9.5</v>
      </c>
      <c r="S881" s="8">
        <f t="shared" ca="1" si="142"/>
        <v>36.5</v>
      </c>
      <c r="T881" s="8">
        <f t="shared" ca="1" si="138"/>
        <v>4</v>
      </c>
    </row>
    <row r="882" spans="1:20" x14ac:dyDescent="0.25">
      <c r="A882" s="1">
        <v>34143</v>
      </c>
      <c r="B882">
        <v>828.75</v>
      </c>
      <c r="C882">
        <v>829</v>
      </c>
      <c r="D882">
        <v>825.5</v>
      </c>
      <c r="E882">
        <v>825.75</v>
      </c>
      <c r="F882" s="3">
        <f t="shared" ca="1" si="133"/>
        <v>25</v>
      </c>
      <c r="G882" s="5">
        <f ca="1">AVERAGE(E882:OFFSET(E882,-$F$3+1,0))</f>
        <v>824.37343750000002</v>
      </c>
      <c r="H882" s="4">
        <f t="shared" si="132"/>
        <v>823.26625027467935</v>
      </c>
      <c r="I882" s="3">
        <f ca="1">SLOPE(E882:OFFSET(E882,-$F$3+1,0),A882:OFFSET(A882,-$F$3+1,0))</f>
        <v>9.2896954436191934E-2</v>
      </c>
      <c r="J882" s="3">
        <f ca="1">IF(E882&gt;MAX(E881:OFFSET(E881,-$F$3+1,0)),1,IF(E882&lt;MIN(E881:OFFSET(E881,-$F$3+1,0)),-1,J881))</f>
        <v>1</v>
      </c>
      <c r="K882" s="6">
        <f t="shared" ca="1" si="134"/>
        <v>-1</v>
      </c>
      <c r="L882" s="6">
        <f t="shared" ca="1" si="135"/>
        <v>1</v>
      </c>
      <c r="M882" s="6">
        <f t="shared" si="136"/>
        <v>1</v>
      </c>
      <c r="N882" s="6">
        <f t="shared" ca="1" si="137"/>
        <v>1</v>
      </c>
      <c r="O882" s="6">
        <f t="shared" ref="O882:O945" ca="1" si="143">J882</f>
        <v>1</v>
      </c>
      <c r="P882" s="8">
        <f t="shared" ca="1" si="139"/>
        <v>-22.25</v>
      </c>
      <c r="Q882" s="8">
        <f t="shared" ca="1" si="140"/>
        <v>-32.25</v>
      </c>
      <c r="R882" s="8">
        <f t="shared" si="141"/>
        <v>-13.25</v>
      </c>
      <c r="S882" s="8">
        <f t="shared" ca="1" si="142"/>
        <v>32.75</v>
      </c>
      <c r="T882" s="8">
        <f t="shared" ca="1" si="138"/>
        <v>9</v>
      </c>
    </row>
    <row r="883" spans="1:20" x14ac:dyDescent="0.25">
      <c r="A883" s="1">
        <v>34144</v>
      </c>
      <c r="B883">
        <v>826.25</v>
      </c>
      <c r="C883">
        <v>831.25</v>
      </c>
      <c r="D883">
        <v>825.75</v>
      </c>
      <c r="E883">
        <v>830.75</v>
      </c>
      <c r="F883" s="3">
        <f t="shared" ca="1" si="133"/>
        <v>28</v>
      </c>
      <c r="G883" s="5">
        <f ca="1">AVERAGE(E883:OFFSET(E883,-$F$3+1,0))</f>
        <v>824.56093750000002</v>
      </c>
      <c r="H883" s="4">
        <f t="shared" si="132"/>
        <v>823.35921610977653</v>
      </c>
      <c r="I883" s="3">
        <f ca="1">SLOPE(E883:OFFSET(E883,-$F$3+1,0),A883:OFFSET(A883,-$F$3+1,0))</f>
        <v>9.010433295011841E-2</v>
      </c>
      <c r="J883" s="3">
        <f ca="1">IF(E883&gt;MAX(E882:OFFSET(E882,-$F$3+1,0)),1,IF(E883&lt;MIN(E882:OFFSET(E882,-$F$3+1,0)),-1,J882))</f>
        <v>1</v>
      </c>
      <c r="K883" s="6">
        <f t="shared" ca="1" si="134"/>
        <v>1</v>
      </c>
      <c r="L883" s="6">
        <f t="shared" ca="1" si="135"/>
        <v>1</v>
      </c>
      <c r="M883" s="6">
        <f t="shared" si="136"/>
        <v>1</v>
      </c>
      <c r="N883" s="6">
        <f t="shared" ca="1" si="137"/>
        <v>1</v>
      </c>
      <c r="O883" s="6">
        <f t="shared" ca="1" si="143"/>
        <v>1</v>
      </c>
      <c r="P883" s="8">
        <f t="shared" ca="1" si="139"/>
        <v>-27.25</v>
      </c>
      <c r="Q883" s="8">
        <f t="shared" ca="1" si="140"/>
        <v>-27.25</v>
      </c>
      <c r="R883" s="8">
        <f t="shared" si="141"/>
        <v>-8.25</v>
      </c>
      <c r="S883" s="8">
        <f t="shared" ca="1" si="142"/>
        <v>37.75</v>
      </c>
      <c r="T883" s="8">
        <f t="shared" ca="1" si="138"/>
        <v>9.5</v>
      </c>
    </row>
    <row r="884" spans="1:20" x14ac:dyDescent="0.25">
      <c r="A884" s="1">
        <v>34145</v>
      </c>
      <c r="B884">
        <v>830.75</v>
      </c>
      <c r="C884">
        <v>832.5</v>
      </c>
      <c r="D884">
        <v>829.75</v>
      </c>
      <c r="E884">
        <v>831.25</v>
      </c>
      <c r="F884" s="3">
        <f t="shared" ca="1" si="133"/>
        <v>29.75</v>
      </c>
      <c r="G884" s="5">
        <f ca="1">AVERAGE(E884:OFFSET(E884,-$F$3+1,0))</f>
        <v>824.73906250000005</v>
      </c>
      <c r="H884" s="4">
        <f t="shared" si="132"/>
        <v>823.45723826990354</v>
      </c>
      <c r="I884" s="3">
        <f ca="1">SLOPE(E884:OFFSET(E884,-$F$3+1,0),A884:OFFSET(A884,-$F$3+1,0))</f>
        <v>8.766196686722541E-2</v>
      </c>
      <c r="J884" s="3">
        <f ca="1">IF(E884&gt;MAX(E883:OFFSET(E883,-$F$3+1,0)),1,IF(E884&lt;MIN(E883:OFFSET(E883,-$F$3+1,0)),-1,J883))</f>
        <v>1</v>
      </c>
      <c r="K884" s="6">
        <f t="shared" ca="1" si="134"/>
        <v>1</v>
      </c>
      <c r="L884" s="6">
        <f t="shared" ca="1" si="135"/>
        <v>1</v>
      </c>
      <c r="M884" s="6">
        <f t="shared" si="136"/>
        <v>1</v>
      </c>
      <c r="N884" s="6">
        <f t="shared" ca="1" si="137"/>
        <v>1</v>
      </c>
      <c r="O884" s="6">
        <f t="shared" ca="1" si="143"/>
        <v>1</v>
      </c>
      <c r="P884" s="8">
        <f t="shared" ca="1" si="139"/>
        <v>-26.75</v>
      </c>
      <c r="Q884" s="8">
        <f t="shared" ca="1" si="140"/>
        <v>-26.75</v>
      </c>
      <c r="R884" s="8">
        <f t="shared" si="141"/>
        <v>-7.75</v>
      </c>
      <c r="S884" s="8">
        <f t="shared" ca="1" si="142"/>
        <v>38.25</v>
      </c>
      <c r="T884" s="8">
        <f t="shared" ca="1" si="138"/>
        <v>13.5</v>
      </c>
    </row>
    <row r="885" spans="1:20" x14ac:dyDescent="0.25">
      <c r="A885" s="1">
        <v>34148</v>
      </c>
      <c r="B885">
        <v>832.75</v>
      </c>
      <c r="C885">
        <v>835.5</v>
      </c>
      <c r="D885">
        <v>832.25</v>
      </c>
      <c r="E885">
        <v>835.25</v>
      </c>
      <c r="F885" s="3">
        <f t="shared" ca="1" si="133"/>
        <v>32.75</v>
      </c>
      <c r="G885" s="5">
        <f ca="1">AVERAGE(E885:OFFSET(E885,-$F$3+1,0))</f>
        <v>824.95</v>
      </c>
      <c r="H885" s="4">
        <f t="shared" si="132"/>
        <v>823.60373220443887</v>
      </c>
      <c r="I885" s="3">
        <f ca="1">SLOPE(E885:OFFSET(E885,-$F$3+1,0),A885:OFFSET(A885,-$F$3+1,0))</f>
        <v>8.5565005426986779E-2</v>
      </c>
      <c r="J885" s="3">
        <f ca="1">IF(E885&gt;MAX(E884:OFFSET(E884,-$F$3+1,0)),1,IF(E885&lt;MIN(E884:OFFSET(E884,-$F$3+1,0)),-1,J884))</f>
        <v>1</v>
      </c>
      <c r="K885" s="6">
        <f t="shared" ca="1" si="134"/>
        <v>1</v>
      </c>
      <c r="L885" s="6">
        <f t="shared" ca="1" si="135"/>
        <v>1</v>
      </c>
      <c r="M885" s="6">
        <f t="shared" si="136"/>
        <v>1</v>
      </c>
      <c r="N885" s="6">
        <f t="shared" ca="1" si="137"/>
        <v>1</v>
      </c>
      <c r="O885" s="6">
        <f t="shared" ca="1" si="143"/>
        <v>1</v>
      </c>
      <c r="P885" s="8">
        <f t="shared" ca="1" si="139"/>
        <v>-22.75</v>
      </c>
      <c r="Q885" s="8">
        <f t="shared" ca="1" si="140"/>
        <v>-22.75</v>
      </c>
      <c r="R885" s="8">
        <f t="shared" si="141"/>
        <v>-3.75</v>
      </c>
      <c r="S885" s="8">
        <f t="shared" ca="1" si="142"/>
        <v>42.25</v>
      </c>
      <c r="T885" s="8">
        <f t="shared" ca="1" si="138"/>
        <v>12.25</v>
      </c>
    </row>
    <row r="886" spans="1:20" x14ac:dyDescent="0.25">
      <c r="A886" s="1">
        <v>34149</v>
      </c>
      <c r="B886">
        <v>834.5</v>
      </c>
      <c r="C886">
        <v>834.75</v>
      </c>
      <c r="D886">
        <v>832.75</v>
      </c>
      <c r="E886">
        <v>834</v>
      </c>
      <c r="F886" s="3">
        <f t="shared" ca="1" si="133"/>
        <v>31</v>
      </c>
      <c r="G886" s="5">
        <f ca="1">AVERAGE(E886:OFFSET(E886,-$F$3+1,0))</f>
        <v>825.14687500000002</v>
      </c>
      <c r="H886" s="4">
        <f t="shared" si="132"/>
        <v>823.73287838823467</v>
      </c>
      <c r="I886" s="3">
        <f ca="1">SLOPE(E886:OFFSET(E886,-$F$3+1,0),A886:OFFSET(A886,-$F$3+1,0))</f>
        <v>8.3374441145537978E-2</v>
      </c>
      <c r="J886" s="3">
        <f ca="1">IF(E886&gt;MAX(E885:OFFSET(E885,-$F$3+1,0)),1,IF(E886&lt;MIN(E885:OFFSET(E885,-$F$3+1,0)),-1,J885))</f>
        <v>1</v>
      </c>
      <c r="K886" s="6">
        <f t="shared" ca="1" si="134"/>
        <v>-1</v>
      </c>
      <c r="L886" s="6">
        <f t="shared" ca="1" si="135"/>
        <v>1</v>
      </c>
      <c r="M886" s="6">
        <f t="shared" si="136"/>
        <v>1</v>
      </c>
      <c r="N886" s="6">
        <f t="shared" ca="1" si="137"/>
        <v>1</v>
      </c>
      <c r="O886" s="6">
        <f t="shared" ca="1" si="143"/>
        <v>1</v>
      </c>
      <c r="P886" s="8">
        <f t="shared" ca="1" si="139"/>
        <v>-24</v>
      </c>
      <c r="Q886" s="8">
        <f t="shared" ca="1" si="140"/>
        <v>-24</v>
      </c>
      <c r="R886" s="8">
        <f t="shared" si="141"/>
        <v>-5</v>
      </c>
      <c r="S886" s="8">
        <f t="shared" ca="1" si="142"/>
        <v>41</v>
      </c>
      <c r="T886" s="8">
        <f t="shared" ca="1" si="138"/>
        <v>11.75</v>
      </c>
    </row>
    <row r="887" spans="1:20" x14ac:dyDescent="0.25">
      <c r="A887" s="1">
        <v>34150</v>
      </c>
      <c r="B887">
        <v>834</v>
      </c>
      <c r="C887">
        <v>835</v>
      </c>
      <c r="D887">
        <v>832.75</v>
      </c>
      <c r="E887">
        <v>833.5</v>
      </c>
      <c r="F887" s="3">
        <f t="shared" ca="1" si="133"/>
        <v>26.5</v>
      </c>
      <c r="G887" s="5">
        <f ca="1">AVERAGE(E887:OFFSET(E887,-$F$3+1,0))</f>
        <v>825.33749999999998</v>
      </c>
      <c r="H887" s="4">
        <f t="shared" si="132"/>
        <v>823.85420909148638</v>
      </c>
      <c r="I887" s="3">
        <f ca="1">SLOPE(E887:OFFSET(E887,-$F$3+1,0),A887:OFFSET(A887,-$F$3+1,0))</f>
        <v>8.1125589630539285E-2</v>
      </c>
      <c r="J887" s="3">
        <f ca="1">IF(E887&gt;MAX(E886:OFFSET(E886,-$F$3+1,0)),1,IF(E887&lt;MIN(E886:OFFSET(E886,-$F$3+1,0)),-1,J886))</f>
        <v>1</v>
      </c>
      <c r="K887" s="6">
        <f t="shared" ca="1" si="134"/>
        <v>-1</v>
      </c>
      <c r="L887" s="6">
        <f t="shared" ca="1" si="135"/>
        <v>1</v>
      </c>
      <c r="M887" s="6">
        <f t="shared" si="136"/>
        <v>1</v>
      </c>
      <c r="N887" s="6">
        <f t="shared" ca="1" si="137"/>
        <v>1</v>
      </c>
      <c r="O887" s="6">
        <f t="shared" ca="1" si="143"/>
        <v>1</v>
      </c>
      <c r="P887" s="8">
        <f t="shared" ca="1" si="139"/>
        <v>-23.5</v>
      </c>
      <c r="Q887" s="8">
        <f t="shared" ca="1" si="140"/>
        <v>-24.5</v>
      </c>
      <c r="R887" s="8">
        <f t="shared" si="141"/>
        <v>-5.5</v>
      </c>
      <c r="S887" s="8">
        <f t="shared" ca="1" si="142"/>
        <v>40.5</v>
      </c>
      <c r="T887" s="8">
        <f t="shared" ca="1" si="138"/>
        <v>10</v>
      </c>
    </row>
    <row r="888" spans="1:20" x14ac:dyDescent="0.25">
      <c r="A888" s="1">
        <v>34151</v>
      </c>
      <c r="B888">
        <v>833.75</v>
      </c>
      <c r="C888">
        <v>834.25</v>
      </c>
      <c r="D888">
        <v>831.5</v>
      </c>
      <c r="E888">
        <v>831.75</v>
      </c>
      <c r="F888" s="3">
        <f t="shared" ca="1" si="133"/>
        <v>24.5</v>
      </c>
      <c r="G888" s="5">
        <f ca="1">AVERAGE(E888:OFFSET(E888,-$F$3+1,0))</f>
        <v>825.4921875</v>
      </c>
      <c r="H888" s="4">
        <f t="shared" si="132"/>
        <v>823.9522934505984</v>
      </c>
      <c r="I888" s="3">
        <f ca="1">SLOPE(E888:OFFSET(E888,-$F$3+1,0),A888:OFFSET(A888,-$F$3+1,0))</f>
        <v>7.9194866134942685E-2</v>
      </c>
      <c r="J888" s="3">
        <f ca="1">IF(E888&gt;MAX(E887:OFFSET(E887,-$F$3+1,0)),1,IF(E888&lt;MIN(E887:OFFSET(E887,-$F$3+1,0)),-1,J887))</f>
        <v>1</v>
      </c>
      <c r="K888" s="6">
        <f t="shared" ca="1" si="134"/>
        <v>-1</v>
      </c>
      <c r="L888" s="6">
        <f t="shared" ca="1" si="135"/>
        <v>1</v>
      </c>
      <c r="M888" s="6">
        <f t="shared" si="136"/>
        <v>1</v>
      </c>
      <c r="N888" s="6">
        <f t="shared" ca="1" si="137"/>
        <v>1</v>
      </c>
      <c r="O888" s="6">
        <f t="shared" ca="1" si="143"/>
        <v>1</v>
      </c>
      <c r="P888" s="8">
        <f t="shared" ca="1" si="139"/>
        <v>-21.75</v>
      </c>
      <c r="Q888" s="8">
        <f t="shared" ca="1" si="140"/>
        <v>-26.25</v>
      </c>
      <c r="R888" s="8">
        <f t="shared" si="141"/>
        <v>-7.25</v>
      </c>
      <c r="S888" s="8">
        <f t="shared" ca="1" si="142"/>
        <v>38.75</v>
      </c>
      <c r="T888" s="8">
        <f t="shared" ca="1" si="138"/>
        <v>7</v>
      </c>
    </row>
    <row r="889" spans="1:20" x14ac:dyDescent="0.25">
      <c r="A889" s="1">
        <v>34152</v>
      </c>
      <c r="B889">
        <v>830.75</v>
      </c>
      <c r="C889">
        <v>831</v>
      </c>
      <c r="D889">
        <v>827.75</v>
      </c>
      <c r="E889">
        <v>828.75</v>
      </c>
      <c r="F889" s="3">
        <f t="shared" ca="1" si="133"/>
        <v>21.25</v>
      </c>
      <c r="G889" s="5">
        <f ca="1">AVERAGE(E889:OFFSET(E889,-$F$3+1,0))</f>
        <v>825.62656249999998</v>
      </c>
      <c r="H889" s="4">
        <f t="shared" si="132"/>
        <v>824.01189228972146</v>
      </c>
      <c r="I889" s="3">
        <f ca="1">SLOPE(E889:OFFSET(E889,-$F$3+1,0),A889:OFFSET(A889,-$F$3+1,0))</f>
        <v>7.6784228891641423E-2</v>
      </c>
      <c r="J889" s="3">
        <f ca="1">IF(E889&gt;MAX(E888:OFFSET(E888,-$F$3+1,0)),1,IF(E889&lt;MIN(E888:OFFSET(E888,-$F$3+1,0)),-1,J888))</f>
        <v>1</v>
      </c>
      <c r="K889" s="6">
        <f t="shared" ca="1" si="134"/>
        <v>-1</v>
      </c>
      <c r="L889" s="6">
        <f t="shared" ca="1" si="135"/>
        <v>1</v>
      </c>
      <c r="M889" s="6">
        <f t="shared" si="136"/>
        <v>1</v>
      </c>
      <c r="N889" s="6">
        <f t="shared" ca="1" si="137"/>
        <v>1</v>
      </c>
      <c r="O889" s="6">
        <f t="shared" ca="1" si="143"/>
        <v>1</v>
      </c>
      <c r="P889" s="8">
        <f t="shared" ca="1" si="139"/>
        <v>-18.75</v>
      </c>
      <c r="Q889" s="8">
        <f t="shared" ca="1" si="140"/>
        <v>-29.25</v>
      </c>
      <c r="R889" s="8">
        <f t="shared" si="141"/>
        <v>-10.25</v>
      </c>
      <c r="S889" s="8">
        <f t="shared" ca="1" si="142"/>
        <v>35.75</v>
      </c>
      <c r="T889" s="8">
        <f t="shared" ca="1" si="138"/>
        <v>2.75</v>
      </c>
    </row>
    <row r="890" spans="1:20" x14ac:dyDescent="0.25">
      <c r="A890" s="1">
        <v>34156</v>
      </c>
      <c r="B890">
        <v>829.5</v>
      </c>
      <c r="C890">
        <v>830</v>
      </c>
      <c r="D890">
        <v>824</v>
      </c>
      <c r="E890">
        <v>824.5</v>
      </c>
      <c r="F890" s="3">
        <f t="shared" ca="1" si="133"/>
        <v>19.25</v>
      </c>
      <c r="G890" s="5">
        <f ca="1">AVERAGE(E890:OFFSET(E890,-$F$3+1,0))</f>
        <v>825.73281250000002</v>
      </c>
      <c r="H890" s="4">
        <f t="shared" si="132"/>
        <v>824.01795573953859</v>
      </c>
      <c r="I890" s="3">
        <f ca="1">SLOPE(E890:OFFSET(E890,-$F$3+1,0),A890:OFFSET(A890,-$F$3+1,0))</f>
        <v>7.3627370558440625E-2</v>
      </c>
      <c r="J890" s="3">
        <f ca="1">IF(E890&gt;MAX(E889:OFFSET(E889,-$F$3+1,0)),1,IF(E890&lt;MIN(E889:OFFSET(E889,-$F$3+1,0)),-1,J889))</f>
        <v>1</v>
      </c>
      <c r="K890" s="6">
        <f t="shared" ca="1" si="134"/>
        <v>-1</v>
      </c>
      <c r="L890" s="6">
        <f t="shared" ca="1" si="135"/>
        <v>1</v>
      </c>
      <c r="M890" s="6">
        <f t="shared" si="136"/>
        <v>1</v>
      </c>
      <c r="N890" s="6">
        <f t="shared" ca="1" si="137"/>
        <v>1</v>
      </c>
      <c r="O890" s="6">
        <f t="shared" ca="1" si="143"/>
        <v>1</v>
      </c>
      <c r="P890" s="8">
        <f t="shared" ca="1" si="139"/>
        <v>-14.5</v>
      </c>
      <c r="Q890" s="8">
        <f t="shared" ca="1" si="140"/>
        <v>-33.5</v>
      </c>
      <c r="R890" s="8">
        <f t="shared" si="141"/>
        <v>-14.5</v>
      </c>
      <c r="S890" s="8">
        <f t="shared" ca="1" si="142"/>
        <v>31.5</v>
      </c>
      <c r="T890" s="8">
        <f t="shared" ca="1" si="138"/>
        <v>4.25</v>
      </c>
    </row>
    <row r="891" spans="1:20" x14ac:dyDescent="0.25">
      <c r="A891" s="1">
        <v>34157</v>
      </c>
      <c r="B891">
        <v>824.75</v>
      </c>
      <c r="C891">
        <v>826.75</v>
      </c>
      <c r="D891">
        <v>824.5</v>
      </c>
      <c r="E891">
        <v>826</v>
      </c>
      <c r="F891" s="3">
        <f t="shared" ca="1" si="133"/>
        <v>22</v>
      </c>
      <c r="G891" s="5">
        <f ca="1">AVERAGE(E891:OFFSET(E891,-$F$3+1,0))</f>
        <v>825.86249999999995</v>
      </c>
      <c r="H891" s="4">
        <f t="shared" si="132"/>
        <v>824.04257740737046</v>
      </c>
      <c r="I891" s="3">
        <f ca="1">SLOPE(E891:OFFSET(E891,-$F$3+1,0),A891:OFFSET(A891,-$F$3+1,0))</f>
        <v>7.0323590303000796E-2</v>
      </c>
      <c r="J891" s="3">
        <f ca="1">IF(E891&gt;MAX(E890:OFFSET(E890,-$F$3+1,0)),1,IF(E891&lt;MIN(E890:OFFSET(E890,-$F$3+1,0)),-1,J890))</f>
        <v>1</v>
      </c>
      <c r="K891" s="6">
        <f t="shared" ca="1" si="134"/>
        <v>1</v>
      </c>
      <c r="L891" s="6">
        <f t="shared" ca="1" si="135"/>
        <v>1</v>
      </c>
      <c r="M891" s="6">
        <f t="shared" si="136"/>
        <v>1</v>
      </c>
      <c r="N891" s="6">
        <f t="shared" ca="1" si="137"/>
        <v>1</v>
      </c>
      <c r="O891" s="6">
        <f t="shared" ca="1" si="143"/>
        <v>1</v>
      </c>
      <c r="P891" s="8">
        <f t="shared" ca="1" si="139"/>
        <v>-16</v>
      </c>
      <c r="Q891" s="8">
        <f t="shared" ca="1" si="140"/>
        <v>-32</v>
      </c>
      <c r="R891" s="8">
        <f t="shared" si="141"/>
        <v>-13</v>
      </c>
      <c r="S891" s="8">
        <f t="shared" ca="1" si="142"/>
        <v>33</v>
      </c>
      <c r="T891" s="8">
        <f t="shared" ca="1" si="138"/>
        <v>9.25</v>
      </c>
    </row>
    <row r="892" spans="1:20" x14ac:dyDescent="0.25">
      <c r="A892" s="1">
        <v>34158</v>
      </c>
      <c r="B892">
        <v>826.5</v>
      </c>
      <c r="C892">
        <v>832.25</v>
      </c>
      <c r="D892">
        <v>825.75</v>
      </c>
      <c r="E892">
        <v>831</v>
      </c>
      <c r="F892" s="3">
        <f t="shared" ca="1" si="133"/>
        <v>23.5</v>
      </c>
      <c r="G892" s="5">
        <f ca="1">AVERAGE(E892:OFFSET(E892,-$F$3+1,0))</f>
        <v>826.03125</v>
      </c>
      <c r="H892" s="4">
        <f t="shared" si="132"/>
        <v>824.12900501721674</v>
      </c>
      <c r="I892" s="3">
        <f ca="1">SLOPE(E892:OFFSET(E892,-$F$3+1,0),A892:OFFSET(A892,-$F$3+1,0))</f>
        <v>6.7583592275201082E-2</v>
      </c>
      <c r="J892" s="3">
        <f ca="1">IF(E892&gt;MAX(E891:OFFSET(E891,-$F$3+1,0)),1,IF(E892&lt;MIN(E891:OFFSET(E891,-$F$3+1,0)),-1,J891))</f>
        <v>1</v>
      </c>
      <c r="K892" s="6">
        <f t="shared" ca="1" si="134"/>
        <v>1</v>
      </c>
      <c r="L892" s="6">
        <f t="shared" ca="1" si="135"/>
        <v>1</v>
      </c>
      <c r="M892" s="6">
        <f t="shared" si="136"/>
        <v>1</v>
      </c>
      <c r="N892" s="6">
        <f t="shared" ca="1" si="137"/>
        <v>1</v>
      </c>
      <c r="O892" s="6">
        <f t="shared" ca="1" si="143"/>
        <v>1</v>
      </c>
      <c r="P892" s="8">
        <f t="shared" ca="1" si="139"/>
        <v>-11</v>
      </c>
      <c r="Q892" s="8">
        <f t="shared" ca="1" si="140"/>
        <v>-27</v>
      </c>
      <c r="R892" s="8">
        <f t="shared" si="141"/>
        <v>-8</v>
      </c>
      <c r="S892" s="8">
        <f t="shared" ca="1" si="142"/>
        <v>38</v>
      </c>
      <c r="T892" s="8">
        <f t="shared" ca="1" si="138"/>
        <v>10</v>
      </c>
    </row>
    <row r="893" spans="1:20" x14ac:dyDescent="0.25">
      <c r="A893" s="1">
        <v>34159</v>
      </c>
      <c r="B893">
        <v>830.75</v>
      </c>
      <c r="C893">
        <v>832</v>
      </c>
      <c r="D893">
        <v>829.75</v>
      </c>
      <c r="E893">
        <v>831.75</v>
      </c>
      <c r="F893" s="3">
        <f t="shared" ca="1" si="133"/>
        <v>23.75</v>
      </c>
      <c r="G893" s="5">
        <f ca="1">AVERAGE(E893:OFFSET(E893,-$F$3+1,0))</f>
        <v>826.18281249999995</v>
      </c>
      <c r="H893" s="4">
        <f t="shared" si="132"/>
        <v>824.22367576234444</v>
      </c>
      <c r="I893" s="3">
        <f ca="1">SLOPE(E893:OFFSET(E893,-$F$3+1,0),A893:OFFSET(A893,-$F$3+1,0))</f>
        <v>6.548598439137826E-2</v>
      </c>
      <c r="J893" s="3">
        <f ca="1">IF(E893&gt;MAX(E892:OFFSET(E892,-$F$3+1,0)),1,IF(E893&lt;MIN(E892:OFFSET(E892,-$F$3+1,0)),-1,J892))</f>
        <v>1</v>
      </c>
      <c r="K893" s="6">
        <f t="shared" ca="1" si="134"/>
        <v>1</v>
      </c>
      <c r="L893" s="6">
        <f t="shared" ca="1" si="135"/>
        <v>1</v>
      </c>
      <c r="M893" s="6">
        <f t="shared" si="136"/>
        <v>1</v>
      </c>
      <c r="N893" s="6">
        <f t="shared" ca="1" si="137"/>
        <v>1</v>
      </c>
      <c r="O893" s="6">
        <f t="shared" ca="1" si="143"/>
        <v>1</v>
      </c>
      <c r="P893" s="8">
        <f t="shared" ca="1" si="139"/>
        <v>-10.25</v>
      </c>
      <c r="Q893" s="8">
        <f t="shared" ca="1" si="140"/>
        <v>-26.25</v>
      </c>
      <c r="R893" s="8">
        <f t="shared" si="141"/>
        <v>-7.25</v>
      </c>
      <c r="S893" s="8">
        <f t="shared" ca="1" si="142"/>
        <v>38.75</v>
      </c>
      <c r="T893" s="8">
        <f t="shared" ca="1" si="138"/>
        <v>10.25</v>
      </c>
    </row>
    <row r="894" spans="1:20" x14ac:dyDescent="0.25">
      <c r="A894" s="1">
        <v>34162</v>
      </c>
      <c r="B894">
        <v>831.5</v>
      </c>
      <c r="C894">
        <v>832.5</v>
      </c>
      <c r="D894">
        <v>830.75</v>
      </c>
      <c r="E894">
        <v>832</v>
      </c>
      <c r="F894" s="3">
        <f t="shared" ca="1" si="133"/>
        <v>21</v>
      </c>
      <c r="G894" s="5">
        <f ca="1">AVERAGE(E894:OFFSET(E894,-$F$3+1,0))</f>
        <v>826.33281250000005</v>
      </c>
      <c r="H894" s="4">
        <f t="shared" si="132"/>
        <v>824.32027606343331</v>
      </c>
      <c r="I894" s="3">
        <f ca="1">SLOPE(E894:OFFSET(E894,-$F$3+1,0),A894:OFFSET(A894,-$F$3+1,0))</f>
        <v>6.3437698289464314E-2</v>
      </c>
      <c r="J894" s="3">
        <f ca="1">IF(E894&gt;MAX(E893:OFFSET(E893,-$F$3+1,0)),1,IF(E894&lt;MIN(E893:OFFSET(E893,-$F$3+1,0)),-1,J893))</f>
        <v>1</v>
      </c>
      <c r="K894" s="6">
        <f t="shared" ca="1" si="134"/>
        <v>-1</v>
      </c>
      <c r="L894" s="6">
        <f t="shared" ca="1" si="135"/>
        <v>1</v>
      </c>
      <c r="M894" s="6">
        <f t="shared" si="136"/>
        <v>1</v>
      </c>
      <c r="N894" s="6">
        <f t="shared" ca="1" si="137"/>
        <v>1</v>
      </c>
      <c r="O894" s="6">
        <f t="shared" ca="1" si="143"/>
        <v>1</v>
      </c>
      <c r="P894" s="8">
        <f t="shared" ca="1" si="139"/>
        <v>-10</v>
      </c>
      <c r="Q894" s="8">
        <f t="shared" ca="1" si="140"/>
        <v>-26</v>
      </c>
      <c r="R894" s="8">
        <f t="shared" si="141"/>
        <v>-7</v>
      </c>
      <c r="S894" s="8">
        <f t="shared" ca="1" si="142"/>
        <v>39</v>
      </c>
      <c r="T894" s="8">
        <f t="shared" ca="1" si="138"/>
        <v>9.5</v>
      </c>
    </row>
    <row r="895" spans="1:20" x14ac:dyDescent="0.25">
      <c r="A895" s="1">
        <v>34163</v>
      </c>
      <c r="B895">
        <v>832</v>
      </c>
      <c r="C895">
        <v>833.75</v>
      </c>
      <c r="D895">
        <v>830.5</v>
      </c>
      <c r="E895">
        <v>831.25</v>
      </c>
      <c r="F895" s="3">
        <f t="shared" ca="1" si="133"/>
        <v>21.5</v>
      </c>
      <c r="G895" s="5">
        <f ca="1">AVERAGE(E895:OFFSET(E895,-$F$3+1,0))</f>
        <v>826.45937500000002</v>
      </c>
      <c r="H895" s="4">
        <f t="shared" si="132"/>
        <v>824.40635959059568</v>
      </c>
      <c r="I895" s="3">
        <f ca="1">SLOPE(E895:OFFSET(E895,-$F$3+1,0),A895:OFFSET(A895,-$F$3+1,0))</f>
        <v>6.1719503821599853E-2</v>
      </c>
      <c r="J895" s="3">
        <f ca="1">IF(E895&gt;MAX(E894:OFFSET(E894,-$F$3+1,0)),1,IF(E895&lt;MIN(E894:OFFSET(E894,-$F$3+1,0)),-1,J894))</f>
        <v>1</v>
      </c>
      <c r="K895" s="6">
        <f t="shared" ca="1" si="134"/>
        <v>1</v>
      </c>
      <c r="L895" s="6">
        <f t="shared" ca="1" si="135"/>
        <v>1</v>
      </c>
      <c r="M895" s="6">
        <f t="shared" si="136"/>
        <v>1</v>
      </c>
      <c r="N895" s="6">
        <f t="shared" ca="1" si="137"/>
        <v>1</v>
      </c>
      <c r="O895" s="6">
        <f t="shared" ca="1" si="143"/>
        <v>1</v>
      </c>
      <c r="P895" s="8">
        <f t="shared" ca="1" si="139"/>
        <v>-9.25</v>
      </c>
      <c r="Q895" s="8">
        <f t="shared" ca="1" si="140"/>
        <v>-26.75</v>
      </c>
      <c r="R895" s="8">
        <f t="shared" si="141"/>
        <v>-7.75</v>
      </c>
      <c r="S895" s="8">
        <f t="shared" ca="1" si="142"/>
        <v>38.25</v>
      </c>
      <c r="T895" s="8">
        <f t="shared" ca="1" si="138"/>
        <v>11</v>
      </c>
    </row>
    <row r="896" spans="1:20" x14ac:dyDescent="0.25">
      <c r="A896" s="1">
        <v>34164</v>
      </c>
      <c r="B896">
        <v>831.5</v>
      </c>
      <c r="C896">
        <v>834.5</v>
      </c>
      <c r="D896">
        <v>831</v>
      </c>
      <c r="E896">
        <v>832.75</v>
      </c>
      <c r="F896" s="3">
        <f t="shared" ca="1" si="133"/>
        <v>20.25</v>
      </c>
      <c r="G896" s="5">
        <f ca="1">AVERAGE(E896:OFFSET(E896,-$F$3+1,0))</f>
        <v>826.60312499999998</v>
      </c>
      <c r="H896" s="4">
        <f t="shared" si="132"/>
        <v>824.5100072975448</v>
      </c>
      <c r="I896" s="3">
        <f ca="1">SLOPE(E896:OFFSET(E896,-$F$3+1,0),A896:OFFSET(A896,-$F$3+1,0))</f>
        <v>6.000387749218563E-2</v>
      </c>
      <c r="J896" s="3">
        <f ca="1">IF(E896&gt;MAX(E895:OFFSET(E895,-$F$3+1,0)),1,IF(E896&lt;MIN(E895:OFFSET(E895,-$F$3+1,0)),-1,J895))</f>
        <v>1</v>
      </c>
      <c r="K896" s="6">
        <f t="shared" ca="1" si="134"/>
        <v>-1</v>
      </c>
      <c r="L896" s="6">
        <f t="shared" ca="1" si="135"/>
        <v>1</v>
      </c>
      <c r="M896" s="6">
        <f t="shared" si="136"/>
        <v>1</v>
      </c>
      <c r="N896" s="6">
        <f t="shared" ca="1" si="137"/>
        <v>1</v>
      </c>
      <c r="O896" s="6">
        <f t="shared" ca="1" si="143"/>
        <v>1</v>
      </c>
      <c r="P896" s="8">
        <f t="shared" ca="1" si="139"/>
        <v>-7.75</v>
      </c>
      <c r="Q896" s="8">
        <f t="shared" ca="1" si="140"/>
        <v>-25.25</v>
      </c>
      <c r="R896" s="8">
        <f t="shared" si="141"/>
        <v>-6.25</v>
      </c>
      <c r="S896" s="8">
        <f t="shared" ca="1" si="142"/>
        <v>39.75</v>
      </c>
      <c r="T896" s="8">
        <f t="shared" ca="1" si="138"/>
        <v>10.5</v>
      </c>
    </row>
    <row r="897" spans="1:20" x14ac:dyDescent="0.25">
      <c r="A897" s="1">
        <v>34165</v>
      </c>
      <c r="B897">
        <v>831.75</v>
      </c>
      <c r="C897">
        <v>832.25</v>
      </c>
      <c r="D897">
        <v>830.25</v>
      </c>
      <c r="E897">
        <v>832.25</v>
      </c>
      <c r="F897" s="3">
        <f t="shared" ca="1" si="133"/>
        <v>18.25</v>
      </c>
      <c r="G897" s="5">
        <f ca="1">AVERAGE(E897:OFFSET(E897,-$F$3+1,0))</f>
        <v>826.7265625</v>
      </c>
      <c r="H897" s="4">
        <f t="shared" si="132"/>
        <v>824.60615627521508</v>
      </c>
      <c r="I897" s="3">
        <f ca="1">SLOPE(E897:OFFSET(E897,-$F$3+1,0),A897:OFFSET(A897,-$F$3+1,0))</f>
        <v>5.861617459368957E-2</v>
      </c>
      <c r="J897" s="3">
        <f ca="1">IF(E897&gt;MAX(E896:OFFSET(E896,-$F$3+1,0)),1,IF(E897&lt;MIN(E896:OFFSET(E896,-$F$3+1,0)),-1,J896))</f>
        <v>1</v>
      </c>
      <c r="K897" s="6">
        <f t="shared" ca="1" si="134"/>
        <v>-1</v>
      </c>
      <c r="L897" s="6">
        <f t="shared" ca="1" si="135"/>
        <v>1</v>
      </c>
      <c r="M897" s="6">
        <f t="shared" si="136"/>
        <v>1</v>
      </c>
      <c r="N897" s="6">
        <f t="shared" ca="1" si="137"/>
        <v>1</v>
      </c>
      <c r="O897" s="6">
        <f t="shared" ca="1" si="143"/>
        <v>1</v>
      </c>
      <c r="P897" s="8">
        <f t="shared" ca="1" si="139"/>
        <v>-7.25</v>
      </c>
      <c r="Q897" s="8">
        <f t="shared" ca="1" si="140"/>
        <v>-25.75</v>
      </c>
      <c r="R897" s="8">
        <f t="shared" si="141"/>
        <v>-6.75</v>
      </c>
      <c r="S897" s="8">
        <f t="shared" ca="1" si="142"/>
        <v>39.25</v>
      </c>
      <c r="T897" s="8">
        <f t="shared" ca="1" si="138"/>
        <v>7.75</v>
      </c>
    </row>
    <row r="898" spans="1:20" x14ac:dyDescent="0.25">
      <c r="A898" s="1">
        <v>34166</v>
      </c>
      <c r="B898">
        <v>831.5</v>
      </c>
      <c r="C898">
        <v>832</v>
      </c>
      <c r="D898">
        <v>828.5</v>
      </c>
      <c r="E898">
        <v>829.5</v>
      </c>
      <c r="F898" s="3">
        <f t="shared" ca="1" si="133"/>
        <v>14.5</v>
      </c>
      <c r="G898" s="5">
        <f ca="1">AVERAGE(E898:OFFSET(E898,-$F$3+1,0))</f>
        <v>826.82343749999995</v>
      </c>
      <c r="H898" s="4">
        <f t="shared" si="132"/>
        <v>824.66694936496401</v>
      </c>
      <c r="I898" s="3">
        <f ca="1">SLOPE(E898:OFFSET(E898,-$F$3+1,0),A898:OFFSET(A898,-$F$3+1,0))</f>
        <v>5.6999149124582316E-2</v>
      </c>
      <c r="J898" s="3">
        <f ca="1">IF(E898&gt;MAX(E897:OFFSET(E897,-$F$3+1,0)),1,IF(E898&lt;MIN(E897:OFFSET(E897,-$F$3+1,0)),-1,J897))</f>
        <v>1</v>
      </c>
      <c r="K898" s="6">
        <f t="shared" ca="1" si="134"/>
        <v>-1</v>
      </c>
      <c r="L898" s="6">
        <f t="shared" ca="1" si="135"/>
        <v>1</v>
      </c>
      <c r="M898" s="6">
        <f t="shared" si="136"/>
        <v>1</v>
      </c>
      <c r="N898" s="6">
        <f t="shared" ca="1" si="137"/>
        <v>1</v>
      </c>
      <c r="O898" s="6">
        <f t="shared" ca="1" si="143"/>
        <v>1</v>
      </c>
      <c r="P898" s="8">
        <f t="shared" ca="1" si="139"/>
        <v>-4.5</v>
      </c>
      <c r="Q898" s="8">
        <f t="shared" ca="1" si="140"/>
        <v>-28.5</v>
      </c>
      <c r="R898" s="8">
        <f t="shared" si="141"/>
        <v>-9.5</v>
      </c>
      <c r="S898" s="8">
        <f t="shared" ca="1" si="142"/>
        <v>36.5</v>
      </c>
      <c r="T898" s="8">
        <f t="shared" ca="1" si="138"/>
        <v>7.5</v>
      </c>
    </row>
    <row r="899" spans="1:20" x14ac:dyDescent="0.25">
      <c r="A899" s="1">
        <v>34169</v>
      </c>
      <c r="B899">
        <v>829.5</v>
      </c>
      <c r="C899">
        <v>830</v>
      </c>
      <c r="D899">
        <v>828</v>
      </c>
      <c r="E899">
        <v>829.25</v>
      </c>
      <c r="F899" s="3">
        <f t="shared" ca="1" si="133"/>
        <v>13.75</v>
      </c>
      <c r="G899" s="5">
        <f ca="1">AVERAGE(E899:OFFSET(E899,-$F$3+1,0))</f>
        <v>826.91250000000002</v>
      </c>
      <c r="H899" s="4">
        <f t="shared" si="132"/>
        <v>824.72388167098927</v>
      </c>
      <c r="I899" s="3">
        <f ca="1">SLOPE(E899:OFFSET(E899,-$F$3+1,0),A899:OFFSET(A899,-$F$3+1,0))</f>
        <v>5.5450132417324403E-2</v>
      </c>
      <c r="J899" s="3">
        <f ca="1">IF(E899&gt;MAX(E898:OFFSET(E898,-$F$3+1,0)),1,IF(E899&lt;MIN(E898:OFFSET(E898,-$F$3+1,0)),-1,J898))</f>
        <v>1</v>
      </c>
      <c r="K899" s="6">
        <f t="shared" ca="1" si="134"/>
        <v>-1</v>
      </c>
      <c r="L899" s="6">
        <f t="shared" ca="1" si="135"/>
        <v>1</v>
      </c>
      <c r="M899" s="6">
        <f t="shared" si="136"/>
        <v>1</v>
      </c>
      <c r="N899" s="6">
        <f t="shared" ca="1" si="137"/>
        <v>1</v>
      </c>
      <c r="O899" s="6">
        <f t="shared" ca="1" si="143"/>
        <v>1</v>
      </c>
      <c r="P899" s="8">
        <f t="shared" ca="1" si="139"/>
        <v>-4.25</v>
      </c>
      <c r="Q899" s="8">
        <f t="shared" ca="1" si="140"/>
        <v>-28.75</v>
      </c>
      <c r="R899" s="8">
        <f t="shared" si="141"/>
        <v>-9.75</v>
      </c>
      <c r="S899" s="8">
        <f t="shared" ca="1" si="142"/>
        <v>36.25</v>
      </c>
      <c r="T899" s="8">
        <f t="shared" ca="1" si="138"/>
        <v>8.75</v>
      </c>
    </row>
    <row r="900" spans="1:20" x14ac:dyDescent="0.25">
      <c r="A900" s="1">
        <v>34170</v>
      </c>
      <c r="B900">
        <v>828.75</v>
      </c>
      <c r="C900">
        <v>831</v>
      </c>
      <c r="D900">
        <v>826.25</v>
      </c>
      <c r="E900">
        <v>830.5</v>
      </c>
      <c r="F900" s="3">
        <f t="shared" ca="1" si="133"/>
        <v>15</v>
      </c>
      <c r="G900" s="5">
        <f ca="1">AVERAGE(E900:OFFSET(E900,-$F$3+1,0))</f>
        <v>827.00625000000002</v>
      </c>
      <c r="H900" s="4">
        <f t="shared" si="132"/>
        <v>824.79563469370987</v>
      </c>
      <c r="I900" s="3">
        <f ca="1">SLOPE(E900:OFFSET(E900,-$F$3+1,0),A900:OFFSET(A900,-$F$3+1,0))</f>
        <v>5.4160355924958943E-2</v>
      </c>
      <c r="J900" s="3">
        <f ca="1">IF(E900&gt;MAX(E899:OFFSET(E899,-$F$3+1,0)),1,IF(E900&lt;MIN(E899:OFFSET(E899,-$F$3+1,0)),-1,J899))</f>
        <v>1</v>
      </c>
      <c r="K900" s="6">
        <f t="shared" ca="1" si="134"/>
        <v>1</v>
      </c>
      <c r="L900" s="6">
        <f t="shared" ca="1" si="135"/>
        <v>1</v>
      </c>
      <c r="M900" s="6">
        <f t="shared" si="136"/>
        <v>1</v>
      </c>
      <c r="N900" s="6">
        <f t="shared" ca="1" si="137"/>
        <v>1</v>
      </c>
      <c r="O900" s="6">
        <f t="shared" ca="1" si="143"/>
        <v>1</v>
      </c>
      <c r="P900" s="8">
        <f t="shared" ca="1" si="139"/>
        <v>-5.5</v>
      </c>
      <c r="Q900" s="8">
        <f t="shared" ca="1" si="140"/>
        <v>-27.5</v>
      </c>
      <c r="R900" s="8">
        <f t="shared" si="141"/>
        <v>-8.5</v>
      </c>
      <c r="S900" s="8">
        <f t="shared" ca="1" si="142"/>
        <v>37.5</v>
      </c>
      <c r="T900" s="8">
        <f t="shared" ca="1" si="138"/>
        <v>8.25</v>
      </c>
    </row>
    <row r="901" spans="1:20" x14ac:dyDescent="0.25">
      <c r="A901" s="1">
        <v>34171</v>
      </c>
      <c r="B901">
        <v>829.5</v>
      </c>
      <c r="C901">
        <v>830.5</v>
      </c>
      <c r="D901">
        <v>828.5</v>
      </c>
      <c r="E901">
        <v>830</v>
      </c>
      <c r="F901" s="3">
        <f t="shared" ca="1" si="133"/>
        <v>15.5</v>
      </c>
      <c r="G901" s="5">
        <f ca="1">AVERAGE(E901:OFFSET(E901,-$F$3+1,0))</f>
        <v>827.09687499999995</v>
      </c>
      <c r="H901" s="4">
        <f t="shared" si="132"/>
        <v>824.86028519440913</v>
      </c>
      <c r="I901" s="3">
        <f ca="1">SLOPE(E901:OFFSET(E901,-$F$3+1,0),A901:OFFSET(A901,-$F$3+1,0))</f>
        <v>5.2766352905641203E-2</v>
      </c>
      <c r="J901" s="3">
        <f ca="1">IF(E901&gt;MAX(E900:OFFSET(E900,-$F$3+1,0)),1,IF(E901&lt;MIN(E900:OFFSET(E900,-$F$3+1,0)),-1,J900))</f>
        <v>1</v>
      </c>
      <c r="K901" s="6">
        <f t="shared" ca="1" si="134"/>
        <v>1</v>
      </c>
      <c r="L901" s="6">
        <f t="shared" ca="1" si="135"/>
        <v>1</v>
      </c>
      <c r="M901" s="6">
        <f t="shared" si="136"/>
        <v>1</v>
      </c>
      <c r="N901" s="6">
        <f t="shared" ca="1" si="137"/>
        <v>1</v>
      </c>
      <c r="O901" s="6">
        <f t="shared" ca="1" si="143"/>
        <v>1</v>
      </c>
      <c r="P901" s="8">
        <f t="shared" ca="1" si="139"/>
        <v>-6</v>
      </c>
      <c r="Q901" s="8">
        <f t="shared" ca="1" si="140"/>
        <v>-28</v>
      </c>
      <c r="R901" s="8">
        <f t="shared" si="141"/>
        <v>-9</v>
      </c>
      <c r="S901" s="8">
        <f t="shared" ca="1" si="142"/>
        <v>37</v>
      </c>
      <c r="T901" s="8">
        <f t="shared" ca="1" si="138"/>
        <v>6.5</v>
      </c>
    </row>
    <row r="902" spans="1:20" x14ac:dyDescent="0.25">
      <c r="A902" s="1">
        <v>34172</v>
      </c>
      <c r="B902">
        <v>829.25</v>
      </c>
      <c r="C902">
        <v>830.25</v>
      </c>
      <c r="D902">
        <v>826.25</v>
      </c>
      <c r="E902">
        <v>828.25</v>
      </c>
      <c r="F902" s="3">
        <f t="shared" ca="1" si="133"/>
        <v>13.5</v>
      </c>
      <c r="G902" s="5">
        <f ca="1">AVERAGE(E902:OFFSET(E902,-$F$3+1,0))</f>
        <v>827.18281249999995</v>
      </c>
      <c r="H902" s="4">
        <f t="shared" si="132"/>
        <v>824.90239345286363</v>
      </c>
      <c r="I902" s="3">
        <f ca="1">SLOPE(E902:OFFSET(E902,-$F$3+1,0),A902:OFFSET(A902,-$F$3+1,0))</f>
        <v>5.0904122714940388E-2</v>
      </c>
      <c r="J902" s="3">
        <f ca="1">IF(E902&gt;MAX(E901:OFFSET(E901,-$F$3+1,0)),1,IF(E902&lt;MIN(E901:OFFSET(E901,-$F$3+1,0)),-1,J901))</f>
        <v>1</v>
      </c>
      <c r="K902" s="6">
        <f t="shared" ca="1" si="134"/>
        <v>-1</v>
      </c>
      <c r="L902" s="6">
        <f t="shared" ca="1" si="135"/>
        <v>1</v>
      </c>
      <c r="M902" s="6">
        <f t="shared" si="136"/>
        <v>1</v>
      </c>
      <c r="N902" s="6">
        <f t="shared" ca="1" si="137"/>
        <v>1</v>
      </c>
      <c r="O902" s="6">
        <f t="shared" ca="1" si="143"/>
        <v>1</v>
      </c>
      <c r="P902" s="8">
        <f t="shared" ca="1" si="139"/>
        <v>-7.75</v>
      </c>
      <c r="Q902" s="8">
        <f t="shared" ca="1" si="140"/>
        <v>-29.75</v>
      </c>
      <c r="R902" s="8">
        <f t="shared" si="141"/>
        <v>-10.75</v>
      </c>
      <c r="S902" s="8">
        <f t="shared" ca="1" si="142"/>
        <v>35.25</v>
      </c>
      <c r="T902" s="8">
        <f t="shared" ca="1" si="138"/>
        <v>8.25</v>
      </c>
    </row>
    <row r="903" spans="1:20" x14ac:dyDescent="0.25">
      <c r="A903" s="1">
        <v>34173</v>
      </c>
      <c r="B903">
        <v>827.75</v>
      </c>
      <c r="C903">
        <v>830</v>
      </c>
      <c r="D903">
        <v>827.5</v>
      </c>
      <c r="E903">
        <v>830</v>
      </c>
      <c r="F903" s="3">
        <f t="shared" ca="1" si="133"/>
        <v>12.75</v>
      </c>
      <c r="G903" s="5">
        <f ca="1">AVERAGE(E903:OFFSET(E903,-$F$3+1,0))</f>
        <v>827.27812500000005</v>
      </c>
      <c r="H903" s="4">
        <f t="shared" si="132"/>
        <v>824.96571775779705</v>
      </c>
      <c r="I903" s="3">
        <f ca="1">SLOPE(E903:OFFSET(E903,-$F$3+1,0),A903:OFFSET(A903,-$F$3+1,0))</f>
        <v>4.9339506051316658E-2</v>
      </c>
      <c r="J903" s="3">
        <f ca="1">IF(E903&gt;MAX(E902:OFFSET(E902,-$F$3+1,0)),1,IF(E903&lt;MIN(E902:OFFSET(E902,-$F$3+1,0)),-1,J902))</f>
        <v>1</v>
      </c>
      <c r="K903" s="6">
        <f t="shared" ca="1" si="134"/>
        <v>-1</v>
      </c>
      <c r="L903" s="6">
        <f t="shared" ca="1" si="135"/>
        <v>1</v>
      </c>
      <c r="M903" s="6">
        <f t="shared" si="136"/>
        <v>1</v>
      </c>
      <c r="N903" s="6">
        <f t="shared" ca="1" si="137"/>
        <v>1</v>
      </c>
      <c r="O903" s="6">
        <f t="shared" ca="1" si="143"/>
        <v>1</v>
      </c>
      <c r="P903" s="8">
        <f t="shared" ca="1" si="139"/>
        <v>-9.5</v>
      </c>
      <c r="Q903" s="8">
        <f t="shared" ca="1" si="140"/>
        <v>-28</v>
      </c>
      <c r="R903" s="8">
        <f t="shared" si="141"/>
        <v>-9</v>
      </c>
      <c r="S903" s="8">
        <f t="shared" ca="1" si="142"/>
        <v>37</v>
      </c>
      <c r="T903" s="8">
        <f t="shared" ca="1" si="138"/>
        <v>9.75</v>
      </c>
    </row>
    <row r="904" spans="1:20" x14ac:dyDescent="0.25">
      <c r="A904" s="1">
        <v>34176</v>
      </c>
      <c r="B904">
        <v>830.25</v>
      </c>
      <c r="C904">
        <v>832.5</v>
      </c>
      <c r="D904">
        <v>830.25</v>
      </c>
      <c r="E904">
        <v>831.5</v>
      </c>
      <c r="F904" s="3">
        <f t="shared" ca="1" si="133"/>
        <v>11.75</v>
      </c>
      <c r="G904" s="5">
        <f ca="1">AVERAGE(E904:OFFSET(E904,-$F$3+1,0))</f>
        <v>827.3671875</v>
      </c>
      <c r="H904" s="4">
        <f t="shared" si="132"/>
        <v>825.04688896577477</v>
      </c>
      <c r="I904" s="3">
        <f ca="1">SLOPE(E904:OFFSET(E904,-$F$3+1,0),A904:OFFSET(A904,-$F$3+1,0))</f>
        <v>4.8379372325608891E-2</v>
      </c>
      <c r="J904" s="3">
        <f ca="1">IF(E904&gt;MAX(E903:OFFSET(E903,-$F$3+1,0)),1,IF(E904&lt;MIN(E903:OFFSET(E903,-$F$3+1,0)),-1,J903))</f>
        <v>1</v>
      </c>
      <c r="K904" s="6">
        <f t="shared" ca="1" si="134"/>
        <v>-1</v>
      </c>
      <c r="L904" s="6">
        <f t="shared" ca="1" si="135"/>
        <v>1</v>
      </c>
      <c r="M904" s="6">
        <f t="shared" si="136"/>
        <v>1</v>
      </c>
      <c r="N904" s="6">
        <f t="shared" ca="1" si="137"/>
        <v>1</v>
      </c>
      <c r="O904" s="6">
        <f t="shared" ca="1" si="143"/>
        <v>1</v>
      </c>
      <c r="P904" s="8">
        <f t="shared" ca="1" si="139"/>
        <v>-11</v>
      </c>
      <c r="Q904" s="8">
        <f t="shared" ca="1" si="140"/>
        <v>-26.5</v>
      </c>
      <c r="R904" s="8">
        <f t="shared" si="141"/>
        <v>-7.5</v>
      </c>
      <c r="S904" s="8">
        <f t="shared" ca="1" si="142"/>
        <v>38.5</v>
      </c>
      <c r="T904" s="8">
        <f t="shared" ca="1" si="138"/>
        <v>8.5</v>
      </c>
    </row>
    <row r="905" spans="1:20" x14ac:dyDescent="0.25">
      <c r="A905" s="1">
        <v>34177</v>
      </c>
      <c r="B905">
        <v>831.5</v>
      </c>
      <c r="C905">
        <v>832.25</v>
      </c>
      <c r="D905">
        <v>829.5</v>
      </c>
      <c r="E905">
        <v>830.25</v>
      </c>
      <c r="F905" s="3">
        <f t="shared" ca="1" si="133"/>
        <v>8</v>
      </c>
      <c r="G905" s="5">
        <f ca="1">AVERAGE(E905:OFFSET(E905,-$F$3+1,0))</f>
        <v>827.43281249999995</v>
      </c>
      <c r="H905" s="4">
        <f t="shared" si="132"/>
        <v>825.11152388545463</v>
      </c>
      <c r="I905" s="3">
        <f ca="1">SLOPE(E905:OFFSET(E905,-$F$3+1,0),A905:OFFSET(A905,-$F$3+1,0))</f>
        <v>4.759794426714644E-2</v>
      </c>
      <c r="J905" s="3">
        <f ca="1">IF(E905&gt;MAX(E904:OFFSET(E904,-$F$3+1,0)),1,IF(E905&lt;MIN(E904:OFFSET(E904,-$F$3+1,0)),-1,J904))</f>
        <v>1</v>
      </c>
      <c r="K905" s="6">
        <f t="shared" ca="1" si="134"/>
        <v>-1</v>
      </c>
      <c r="L905" s="6">
        <f t="shared" ca="1" si="135"/>
        <v>1</v>
      </c>
      <c r="M905" s="6">
        <f t="shared" si="136"/>
        <v>1</v>
      </c>
      <c r="N905" s="6">
        <f t="shared" ca="1" si="137"/>
        <v>1</v>
      </c>
      <c r="O905" s="6">
        <f t="shared" ca="1" si="143"/>
        <v>1</v>
      </c>
      <c r="P905" s="8">
        <f t="shared" ca="1" si="139"/>
        <v>-9.75</v>
      </c>
      <c r="Q905" s="8">
        <f t="shared" ca="1" si="140"/>
        <v>-27.75</v>
      </c>
      <c r="R905" s="8">
        <f t="shared" si="141"/>
        <v>-8.75</v>
      </c>
      <c r="S905" s="8">
        <f t="shared" ca="1" si="142"/>
        <v>37.25</v>
      </c>
      <c r="T905" s="8">
        <f t="shared" ca="1" si="138"/>
        <v>8.75</v>
      </c>
    </row>
    <row r="906" spans="1:20" x14ac:dyDescent="0.25">
      <c r="A906" s="1">
        <v>34178</v>
      </c>
      <c r="B906">
        <v>830.25</v>
      </c>
      <c r="C906">
        <v>831.75</v>
      </c>
      <c r="D906">
        <v>829.5</v>
      </c>
      <c r="E906">
        <v>830.5</v>
      </c>
      <c r="F906" s="3">
        <f t="shared" ca="1" si="133"/>
        <v>10.25</v>
      </c>
      <c r="G906" s="5">
        <f ca="1">AVERAGE(E906:OFFSET(E906,-$F$3+1,0))</f>
        <v>827.484375</v>
      </c>
      <c r="H906" s="4">
        <f t="shared" si="132"/>
        <v>825.17846147693967</v>
      </c>
      <c r="I906" s="3">
        <f ca="1">SLOPE(E906:OFFSET(E906,-$F$3+1,0),A906:OFFSET(A906,-$F$3+1,0))</f>
        <v>4.7252002565007181E-2</v>
      </c>
      <c r="J906" s="3">
        <f ca="1">IF(E906&gt;MAX(E905:OFFSET(E905,-$F$3+1,0)),1,IF(E906&lt;MIN(E905:OFFSET(E905,-$F$3+1,0)),-1,J905))</f>
        <v>1</v>
      </c>
      <c r="K906" s="6">
        <f t="shared" ca="1" si="134"/>
        <v>1</v>
      </c>
      <c r="L906" s="6">
        <f t="shared" ca="1" si="135"/>
        <v>1</v>
      </c>
      <c r="M906" s="6">
        <f t="shared" si="136"/>
        <v>1</v>
      </c>
      <c r="N906" s="6">
        <f t="shared" ca="1" si="137"/>
        <v>1</v>
      </c>
      <c r="O906" s="6">
        <f t="shared" ca="1" si="143"/>
        <v>1</v>
      </c>
      <c r="P906" s="8">
        <f t="shared" ca="1" si="139"/>
        <v>-10</v>
      </c>
      <c r="Q906" s="8">
        <f t="shared" ca="1" si="140"/>
        <v>-27.5</v>
      </c>
      <c r="R906" s="8">
        <f t="shared" si="141"/>
        <v>-8.5</v>
      </c>
      <c r="S906" s="8">
        <f t="shared" ca="1" si="142"/>
        <v>37.5</v>
      </c>
      <c r="T906" s="8">
        <f t="shared" ca="1" si="138"/>
        <v>11</v>
      </c>
    </row>
    <row r="907" spans="1:20" x14ac:dyDescent="0.25">
      <c r="A907" s="1">
        <v>34179</v>
      </c>
      <c r="B907">
        <v>831.25</v>
      </c>
      <c r="C907">
        <v>834</v>
      </c>
      <c r="D907">
        <v>830.5</v>
      </c>
      <c r="E907">
        <v>832.75</v>
      </c>
      <c r="F907" s="3">
        <f t="shared" ca="1" si="133"/>
        <v>13.75</v>
      </c>
      <c r="G907" s="5">
        <f ca="1">AVERAGE(E907:OFFSET(E907,-$F$3+1,0))</f>
        <v>827.5625</v>
      </c>
      <c r="H907" s="4">
        <f t="shared" si="132"/>
        <v>825.27251785610815</v>
      </c>
      <c r="I907" s="3">
        <f ca="1">SLOPE(E907:OFFSET(E907,-$F$3+1,0),A907:OFFSET(A907,-$F$3+1,0))</f>
        <v>4.6929514316483532E-2</v>
      </c>
      <c r="J907" s="3">
        <f ca="1">IF(E907&gt;MAX(E906:OFFSET(E906,-$F$3+1,0)),1,IF(E907&lt;MIN(E906:OFFSET(E906,-$F$3+1,0)),-1,J906))</f>
        <v>1</v>
      </c>
      <c r="K907" s="6">
        <f t="shared" ca="1" si="134"/>
        <v>1</v>
      </c>
      <c r="L907" s="6">
        <f t="shared" ca="1" si="135"/>
        <v>1</v>
      </c>
      <c r="M907" s="6">
        <f t="shared" si="136"/>
        <v>1</v>
      </c>
      <c r="N907" s="6">
        <f t="shared" ca="1" si="137"/>
        <v>1</v>
      </c>
      <c r="O907" s="6">
        <f t="shared" ca="1" si="143"/>
        <v>1</v>
      </c>
      <c r="P907" s="8">
        <f t="shared" ca="1" si="139"/>
        <v>-7.75</v>
      </c>
      <c r="Q907" s="8">
        <f t="shared" ca="1" si="140"/>
        <v>-25.25</v>
      </c>
      <c r="R907" s="8">
        <f t="shared" si="141"/>
        <v>-6.25</v>
      </c>
      <c r="S907" s="8">
        <f t="shared" ca="1" si="142"/>
        <v>39.75</v>
      </c>
      <c r="T907" s="8">
        <f t="shared" ca="1" si="138"/>
        <v>8.75</v>
      </c>
    </row>
    <row r="908" spans="1:20" x14ac:dyDescent="0.25">
      <c r="A908" s="1">
        <v>34180</v>
      </c>
      <c r="B908">
        <v>832.5</v>
      </c>
      <c r="C908">
        <v>833</v>
      </c>
      <c r="D908">
        <v>829.25</v>
      </c>
      <c r="E908">
        <v>830.5</v>
      </c>
      <c r="F908" s="3">
        <f t="shared" ca="1" si="133"/>
        <v>12.25</v>
      </c>
      <c r="G908" s="5">
        <f ca="1">AVERAGE(E908:OFFSET(E908,-$F$3+1,0))</f>
        <v>827.63437499999998</v>
      </c>
      <c r="H908" s="4">
        <f t="shared" si="132"/>
        <v>825.33745552249195</v>
      </c>
      <c r="I908" s="3">
        <f ca="1">SLOPE(E908:OFFSET(E908,-$F$3+1,0),A908:OFFSET(A908,-$F$3+1,0))</f>
        <v>4.6020975184476211E-2</v>
      </c>
      <c r="J908" s="3">
        <f ca="1">IF(E908&gt;MAX(E907:OFFSET(E907,-$F$3+1,0)),1,IF(E908&lt;MIN(E907:OFFSET(E907,-$F$3+1,0)),-1,J907))</f>
        <v>1</v>
      </c>
      <c r="K908" s="6">
        <f t="shared" ca="1" si="134"/>
        <v>-1</v>
      </c>
      <c r="L908" s="6">
        <f t="shared" ca="1" si="135"/>
        <v>1</v>
      </c>
      <c r="M908" s="6">
        <f t="shared" si="136"/>
        <v>1</v>
      </c>
      <c r="N908" s="6">
        <f t="shared" ca="1" si="137"/>
        <v>1</v>
      </c>
      <c r="O908" s="6">
        <f t="shared" ca="1" si="143"/>
        <v>1</v>
      </c>
      <c r="P908" s="8">
        <f t="shared" ca="1" si="139"/>
        <v>-10</v>
      </c>
      <c r="Q908" s="8">
        <f t="shared" ca="1" si="140"/>
        <v>-27.5</v>
      </c>
      <c r="R908" s="8">
        <f t="shared" si="141"/>
        <v>-8.5</v>
      </c>
      <c r="S908" s="8">
        <f t="shared" ca="1" si="142"/>
        <v>37.5</v>
      </c>
      <c r="T908" s="8">
        <f t="shared" ca="1" si="138"/>
        <v>10.25</v>
      </c>
    </row>
    <row r="909" spans="1:20" x14ac:dyDescent="0.25">
      <c r="A909" s="1">
        <v>34183</v>
      </c>
      <c r="B909">
        <v>830.5</v>
      </c>
      <c r="C909">
        <v>833</v>
      </c>
      <c r="D909">
        <v>830.25</v>
      </c>
      <c r="E909">
        <v>832</v>
      </c>
      <c r="F909" s="3">
        <f t="shared" ca="1" si="133"/>
        <v>14.5</v>
      </c>
      <c r="G909" s="5">
        <f ca="1">AVERAGE(E909:OFFSET(E909,-$F$3+1,0))</f>
        <v>827.72031249999998</v>
      </c>
      <c r="H909" s="4">
        <f t="shared" si="132"/>
        <v>825.42022005016281</v>
      </c>
      <c r="I909" s="3">
        <f ca="1">SLOPE(E909:OFFSET(E909,-$F$3+1,0),A909:OFFSET(A909,-$F$3+1,0))</f>
        <v>4.5191050892208144E-2</v>
      </c>
      <c r="J909" s="3">
        <f ca="1">IF(E909&gt;MAX(E908:OFFSET(E908,-$F$3+1,0)),1,IF(E909&lt;MIN(E908:OFFSET(E908,-$F$3+1,0)),-1,J908))</f>
        <v>1</v>
      </c>
      <c r="K909" s="6">
        <f t="shared" ca="1" si="134"/>
        <v>1</v>
      </c>
      <c r="L909" s="6">
        <f t="shared" ca="1" si="135"/>
        <v>1</v>
      </c>
      <c r="M909" s="6">
        <f t="shared" si="136"/>
        <v>1</v>
      </c>
      <c r="N909" s="6">
        <f t="shared" ca="1" si="137"/>
        <v>1</v>
      </c>
      <c r="O909" s="6">
        <f t="shared" ca="1" si="143"/>
        <v>1</v>
      </c>
      <c r="P909" s="8">
        <f t="shared" ca="1" si="139"/>
        <v>-11.5</v>
      </c>
      <c r="Q909" s="8">
        <f t="shared" ca="1" si="140"/>
        <v>-26</v>
      </c>
      <c r="R909" s="8">
        <f t="shared" si="141"/>
        <v>-7</v>
      </c>
      <c r="S909" s="8">
        <f t="shared" ca="1" si="142"/>
        <v>39</v>
      </c>
      <c r="T909" s="8">
        <f t="shared" ca="1" si="138"/>
        <v>9.75</v>
      </c>
    </row>
    <row r="910" spans="1:20" x14ac:dyDescent="0.25">
      <c r="A910" s="1">
        <v>34184</v>
      </c>
      <c r="B910">
        <v>832.25</v>
      </c>
      <c r="C910">
        <v>833.25</v>
      </c>
      <c r="D910">
        <v>830</v>
      </c>
      <c r="E910">
        <v>831.5</v>
      </c>
      <c r="F910" s="3">
        <f t="shared" ca="1" si="133"/>
        <v>13.75</v>
      </c>
      <c r="G910" s="5">
        <f ca="1">AVERAGE(E910:OFFSET(E910,-$F$3+1,0))</f>
        <v>827.80781249999995</v>
      </c>
      <c r="H910" s="4">
        <f t="shared" si="132"/>
        <v>825.49574526693095</v>
      </c>
      <c r="I910" s="3">
        <f ca="1">SLOPE(E910:OFFSET(E910,-$F$3+1,0),A910:OFFSET(A910,-$F$3+1,0))</f>
        <v>4.4130713304716462E-2</v>
      </c>
      <c r="J910" s="3">
        <f ca="1">IF(E910&gt;MAX(E909:OFFSET(E909,-$F$3+1,0)),1,IF(E910&lt;MIN(E909:OFFSET(E909,-$F$3+1,0)),-1,J909))</f>
        <v>1</v>
      </c>
      <c r="K910" s="6">
        <f t="shared" ca="1" si="134"/>
        <v>-1</v>
      </c>
      <c r="L910" s="6">
        <f t="shared" ca="1" si="135"/>
        <v>1</v>
      </c>
      <c r="M910" s="6">
        <f t="shared" si="136"/>
        <v>1</v>
      </c>
      <c r="N910" s="6">
        <f t="shared" ca="1" si="137"/>
        <v>1</v>
      </c>
      <c r="O910" s="6">
        <f t="shared" ca="1" si="143"/>
        <v>1</v>
      </c>
      <c r="P910" s="8">
        <f t="shared" ca="1" si="139"/>
        <v>-12</v>
      </c>
      <c r="Q910" s="8">
        <f t="shared" ca="1" si="140"/>
        <v>-26.5</v>
      </c>
      <c r="R910" s="8">
        <f t="shared" si="141"/>
        <v>-7.5</v>
      </c>
      <c r="S910" s="8">
        <f t="shared" ca="1" si="142"/>
        <v>38.5</v>
      </c>
      <c r="T910" s="8">
        <f t="shared" ca="1" si="138"/>
        <v>10</v>
      </c>
    </row>
    <row r="911" spans="1:20" x14ac:dyDescent="0.25">
      <c r="A911" s="1">
        <v>34185</v>
      </c>
      <c r="B911">
        <v>831.25</v>
      </c>
      <c r="C911">
        <v>832.75</v>
      </c>
      <c r="D911">
        <v>830</v>
      </c>
      <c r="E911">
        <v>831.75</v>
      </c>
      <c r="F911" s="3">
        <f t="shared" ca="1" si="133"/>
        <v>15.75</v>
      </c>
      <c r="G911" s="5">
        <f ca="1">AVERAGE(E911:OFFSET(E911,-$F$3+1,0))</f>
        <v>827.89531250000005</v>
      </c>
      <c r="H911" s="4">
        <f t="shared" si="132"/>
        <v>825.57343787231071</v>
      </c>
      <c r="I911" s="3">
        <f ca="1">SLOPE(E911:OFFSET(E911,-$F$3+1,0),A911:OFFSET(A911,-$F$3+1,0))</f>
        <v>4.3126859236485168E-2</v>
      </c>
      <c r="J911" s="3">
        <f ca="1">IF(E911&gt;MAX(E910:OFFSET(E910,-$F$3+1,0)),1,IF(E911&lt;MIN(E910:OFFSET(E910,-$F$3+1,0)),-1,J910))</f>
        <v>1</v>
      </c>
      <c r="K911" s="6">
        <f t="shared" ca="1" si="134"/>
        <v>1</v>
      </c>
      <c r="L911" s="6">
        <f t="shared" ca="1" si="135"/>
        <v>1</v>
      </c>
      <c r="M911" s="6">
        <f t="shared" si="136"/>
        <v>1</v>
      </c>
      <c r="N911" s="6">
        <f t="shared" ca="1" si="137"/>
        <v>1</v>
      </c>
      <c r="O911" s="6">
        <f t="shared" ca="1" si="143"/>
        <v>1</v>
      </c>
      <c r="P911" s="8">
        <f t="shared" ca="1" si="139"/>
        <v>-12.25</v>
      </c>
      <c r="Q911" s="8">
        <f t="shared" ca="1" si="140"/>
        <v>-26.25</v>
      </c>
      <c r="R911" s="8">
        <f t="shared" si="141"/>
        <v>-7.25</v>
      </c>
      <c r="S911" s="8">
        <f t="shared" ca="1" si="142"/>
        <v>38.75</v>
      </c>
      <c r="T911" s="8">
        <f t="shared" ca="1" si="138"/>
        <v>9.5</v>
      </c>
    </row>
    <row r="912" spans="1:20" x14ac:dyDescent="0.25">
      <c r="A912" s="1">
        <v>34186</v>
      </c>
      <c r="B912">
        <v>831.5</v>
      </c>
      <c r="C912">
        <v>832.25</v>
      </c>
      <c r="D912">
        <v>829.75</v>
      </c>
      <c r="E912">
        <v>831.25</v>
      </c>
      <c r="F912" s="3">
        <f t="shared" ca="1" si="133"/>
        <v>11</v>
      </c>
      <c r="G912" s="5">
        <f ca="1">AVERAGE(E912:OFFSET(E912,-$F$3+1,0))</f>
        <v>827.99062500000002</v>
      </c>
      <c r="H912" s="4">
        <f t="shared" si="132"/>
        <v>825.64395417203355</v>
      </c>
      <c r="I912" s="3">
        <f ca="1">SLOPE(E912:OFFSET(E912,-$F$3+1,0),A912:OFFSET(A912,-$F$3+1,0))</f>
        <v>4.1728028013431659E-2</v>
      </c>
      <c r="J912" s="3">
        <f ca="1">IF(E912&gt;MAX(E911:OFFSET(E911,-$F$3+1,0)),1,IF(E912&lt;MIN(E911:OFFSET(E911,-$F$3+1,0)),-1,J911))</f>
        <v>1</v>
      </c>
      <c r="K912" s="6">
        <f t="shared" ca="1" si="134"/>
        <v>-1</v>
      </c>
      <c r="L912" s="6">
        <f t="shared" ca="1" si="135"/>
        <v>1</v>
      </c>
      <c r="M912" s="6">
        <f t="shared" si="136"/>
        <v>1</v>
      </c>
      <c r="N912" s="6">
        <f t="shared" ca="1" si="137"/>
        <v>1</v>
      </c>
      <c r="O912" s="6">
        <f t="shared" ca="1" si="143"/>
        <v>1</v>
      </c>
      <c r="P912" s="8">
        <f t="shared" ca="1" si="139"/>
        <v>-12.75</v>
      </c>
      <c r="Q912" s="8">
        <f t="shared" ca="1" si="140"/>
        <v>-26.75</v>
      </c>
      <c r="R912" s="8">
        <f t="shared" si="141"/>
        <v>-7.75</v>
      </c>
      <c r="S912" s="8">
        <f t="shared" ca="1" si="142"/>
        <v>38.25</v>
      </c>
      <c r="T912" s="8">
        <f t="shared" ca="1" si="138"/>
        <v>9.5</v>
      </c>
    </row>
    <row r="913" spans="1:20" x14ac:dyDescent="0.25">
      <c r="A913" s="1">
        <v>34187</v>
      </c>
      <c r="B913">
        <v>831.75</v>
      </c>
      <c r="C913">
        <v>832.25</v>
      </c>
      <c r="D913">
        <v>830</v>
      </c>
      <c r="E913">
        <v>831.25</v>
      </c>
      <c r="F913" s="3">
        <f t="shared" ca="1" si="133"/>
        <v>6.25</v>
      </c>
      <c r="G913" s="5">
        <f ca="1">AVERAGE(E913:OFFSET(E913,-$F$3+1,0))</f>
        <v>828.05937500000005</v>
      </c>
      <c r="H913" s="4">
        <f t="shared" si="132"/>
        <v>825.71359449287786</v>
      </c>
      <c r="I913" s="3">
        <f ca="1">SLOPE(E913:OFFSET(E913,-$F$3+1,0),A913:OFFSET(A913,-$F$3+1,0))</f>
        <v>4.1003934391808973E-2</v>
      </c>
      <c r="J913" s="3">
        <f ca="1">IF(E913&gt;MAX(E912:OFFSET(E912,-$F$3+1,0)),1,IF(E913&lt;MIN(E912:OFFSET(E912,-$F$3+1,0)),-1,J912))</f>
        <v>1</v>
      </c>
      <c r="K913" s="6">
        <f t="shared" ca="1" si="134"/>
        <v>-1</v>
      </c>
      <c r="L913" s="6">
        <f t="shared" ca="1" si="135"/>
        <v>1</v>
      </c>
      <c r="M913" s="6">
        <f t="shared" si="136"/>
        <v>1</v>
      </c>
      <c r="N913" s="6">
        <f t="shared" ca="1" si="137"/>
        <v>1</v>
      </c>
      <c r="O913" s="6">
        <f t="shared" ca="1" si="143"/>
        <v>1</v>
      </c>
      <c r="P913" s="8">
        <f t="shared" ca="1" si="139"/>
        <v>-12.75</v>
      </c>
      <c r="Q913" s="8">
        <f t="shared" ca="1" si="140"/>
        <v>-26.75</v>
      </c>
      <c r="R913" s="8">
        <f t="shared" si="141"/>
        <v>-7.75</v>
      </c>
      <c r="S913" s="8">
        <f t="shared" ca="1" si="142"/>
        <v>38.25</v>
      </c>
      <c r="T913" s="8">
        <f t="shared" ca="1" si="138"/>
        <v>11.25</v>
      </c>
    </row>
    <row r="914" spans="1:20" x14ac:dyDescent="0.25">
      <c r="A914" s="1">
        <v>34190</v>
      </c>
      <c r="B914">
        <v>832.25</v>
      </c>
      <c r="C914">
        <v>834.75</v>
      </c>
      <c r="D914">
        <v>831.25</v>
      </c>
      <c r="E914">
        <v>833</v>
      </c>
      <c r="F914" s="3">
        <f t="shared" ca="1" si="133"/>
        <v>7.75</v>
      </c>
      <c r="G914" s="5">
        <f ca="1">AVERAGE(E914:OFFSET(E914,-$F$3+1,0))</f>
        <v>828.109375</v>
      </c>
      <c r="H914" s="4">
        <f t="shared" si="132"/>
        <v>825.80410884700359</v>
      </c>
      <c r="I914" s="3">
        <f ca="1">SLOPE(E914:OFFSET(E914,-$F$3+1,0),A914:OFFSET(A914,-$F$3+1,0))</f>
        <v>4.131947586848863E-2</v>
      </c>
      <c r="J914" s="3">
        <f ca="1">IF(E914&gt;MAX(E913:OFFSET(E913,-$F$3+1,0)),1,IF(E914&lt;MIN(E913:OFFSET(E913,-$F$3+1,0)),-1,J913))</f>
        <v>1</v>
      </c>
      <c r="K914" s="6">
        <f t="shared" ca="1" si="134"/>
        <v>1</v>
      </c>
      <c r="L914" s="6">
        <f t="shared" ca="1" si="135"/>
        <v>1</v>
      </c>
      <c r="M914" s="6">
        <f t="shared" si="136"/>
        <v>1</v>
      </c>
      <c r="N914" s="6">
        <f t="shared" ca="1" si="137"/>
        <v>1</v>
      </c>
      <c r="O914" s="6">
        <f t="shared" ca="1" si="143"/>
        <v>1</v>
      </c>
      <c r="P914" s="8">
        <f t="shared" ca="1" si="139"/>
        <v>-14.5</v>
      </c>
      <c r="Q914" s="8">
        <f t="shared" ca="1" si="140"/>
        <v>-25</v>
      </c>
      <c r="R914" s="8">
        <f t="shared" si="141"/>
        <v>-6</v>
      </c>
      <c r="S914" s="8">
        <f t="shared" ca="1" si="142"/>
        <v>40</v>
      </c>
      <c r="T914" s="8">
        <f t="shared" ca="1" si="138"/>
        <v>11.5</v>
      </c>
    </row>
    <row r="915" spans="1:20" x14ac:dyDescent="0.25">
      <c r="A915" s="1">
        <v>34191</v>
      </c>
      <c r="B915">
        <v>833</v>
      </c>
      <c r="C915">
        <v>833.75</v>
      </c>
      <c r="D915">
        <v>832.25</v>
      </c>
      <c r="E915">
        <v>833.25</v>
      </c>
      <c r="F915" s="3">
        <f t="shared" ca="1" si="133"/>
        <v>7.5</v>
      </c>
      <c r="G915" s="5">
        <f ca="1">AVERAGE(E915:OFFSET(E915,-$F$3+1,0))</f>
        <v>828.15937499999995</v>
      </c>
      <c r="H915" s="4">
        <f t="shared" si="132"/>
        <v>825.89660438927683</v>
      </c>
      <c r="I915" s="3">
        <f ca="1">SLOPE(E915:OFFSET(E915,-$F$3+1,0),A915:OFFSET(A915,-$F$3+1,0))</f>
        <v>4.1689180375430256E-2</v>
      </c>
      <c r="J915" s="3">
        <f ca="1">IF(E915&gt;MAX(E914:OFFSET(E914,-$F$3+1,0)),1,IF(E915&lt;MIN(E914:OFFSET(E914,-$F$3+1,0)),-1,J914))</f>
        <v>1</v>
      </c>
      <c r="K915" s="6">
        <f t="shared" ca="1" si="134"/>
        <v>-1</v>
      </c>
      <c r="L915" s="6">
        <f t="shared" ca="1" si="135"/>
        <v>1</v>
      </c>
      <c r="M915" s="6">
        <f t="shared" si="136"/>
        <v>1</v>
      </c>
      <c r="N915" s="6">
        <f t="shared" ca="1" si="137"/>
        <v>1</v>
      </c>
      <c r="O915" s="6">
        <f t="shared" ca="1" si="143"/>
        <v>1</v>
      </c>
      <c r="P915" s="8">
        <f t="shared" ca="1" si="139"/>
        <v>-14.25</v>
      </c>
      <c r="Q915" s="8">
        <f t="shared" ca="1" si="140"/>
        <v>-24.75</v>
      </c>
      <c r="R915" s="8">
        <f t="shared" si="141"/>
        <v>-5.75</v>
      </c>
      <c r="S915" s="8">
        <f t="shared" ca="1" si="142"/>
        <v>40.25</v>
      </c>
      <c r="T915" s="8">
        <f t="shared" ca="1" si="138"/>
        <v>11.25</v>
      </c>
    </row>
    <row r="916" spans="1:20" x14ac:dyDescent="0.25">
      <c r="A916" s="1">
        <v>34192</v>
      </c>
      <c r="B916">
        <v>833</v>
      </c>
      <c r="C916">
        <v>834.5</v>
      </c>
      <c r="D916">
        <v>832.5</v>
      </c>
      <c r="E916">
        <v>833</v>
      </c>
      <c r="F916" s="3">
        <f t="shared" ca="1" si="133"/>
        <v>8.25</v>
      </c>
      <c r="G916" s="5">
        <f ca="1">AVERAGE(E916:OFFSET(E916,-$F$3+1,0))</f>
        <v>828.20468749999998</v>
      </c>
      <c r="H916" s="4">
        <f t="shared" si="132"/>
        <v>825.98484532854047</v>
      </c>
      <c r="I916" s="3">
        <f ca="1">SLOPE(E916:OFFSET(E916,-$F$3+1,0),A916:OFFSET(A916,-$F$3+1,0))</f>
        <v>4.2092459927463535E-2</v>
      </c>
      <c r="J916" s="3">
        <f ca="1">IF(E916&gt;MAX(E915:OFFSET(E915,-$F$3+1,0)),1,IF(E916&lt;MIN(E915:OFFSET(E915,-$F$3+1,0)),-1,J915))</f>
        <v>1</v>
      </c>
      <c r="K916" s="6">
        <f t="shared" ca="1" si="134"/>
        <v>1</v>
      </c>
      <c r="L916" s="6">
        <f t="shared" ca="1" si="135"/>
        <v>1</v>
      </c>
      <c r="M916" s="6">
        <f t="shared" si="136"/>
        <v>1</v>
      </c>
      <c r="N916" s="6">
        <f t="shared" ca="1" si="137"/>
        <v>1</v>
      </c>
      <c r="O916" s="6">
        <f t="shared" ca="1" si="143"/>
        <v>1</v>
      </c>
      <c r="P916" s="8">
        <f t="shared" ca="1" si="139"/>
        <v>-14</v>
      </c>
      <c r="Q916" s="8">
        <f t="shared" ca="1" si="140"/>
        <v>-25</v>
      </c>
      <c r="R916" s="8">
        <f t="shared" si="141"/>
        <v>-6</v>
      </c>
      <c r="S916" s="8">
        <f t="shared" ca="1" si="142"/>
        <v>40</v>
      </c>
      <c r="T916" s="8">
        <f t="shared" ca="1" si="138"/>
        <v>10.5</v>
      </c>
    </row>
    <row r="917" spans="1:20" x14ac:dyDescent="0.25">
      <c r="A917" s="1">
        <v>34193</v>
      </c>
      <c r="B917">
        <v>834.25</v>
      </c>
      <c r="C917">
        <v>834.75</v>
      </c>
      <c r="D917">
        <v>830</v>
      </c>
      <c r="E917">
        <v>832.25</v>
      </c>
      <c r="F917" s="3">
        <f t="shared" ca="1" si="133"/>
        <v>7.75</v>
      </c>
      <c r="G917" s="5">
        <f ca="1">AVERAGE(E917:OFFSET(E917,-$F$3+1,0))</f>
        <v>828.25156249999998</v>
      </c>
      <c r="H917" s="4">
        <f t="shared" si="132"/>
        <v>826.06267333688163</v>
      </c>
      <c r="I917" s="3">
        <f ca="1">SLOPE(E917:OFFSET(E917,-$F$3+1,0),A917:OFFSET(A917,-$F$3+1,0))</f>
        <v>4.2202833720884403E-2</v>
      </c>
      <c r="J917" s="3">
        <f ca="1">IF(E917&gt;MAX(E916:OFFSET(E916,-$F$3+1,0)),1,IF(E917&lt;MIN(E916:OFFSET(E916,-$F$3+1,0)),-1,J916))</f>
        <v>1</v>
      </c>
      <c r="K917" s="6">
        <f t="shared" ca="1" si="134"/>
        <v>-1</v>
      </c>
      <c r="L917" s="6">
        <f t="shared" ca="1" si="135"/>
        <v>1</v>
      </c>
      <c r="M917" s="6">
        <f t="shared" si="136"/>
        <v>1</v>
      </c>
      <c r="N917" s="6">
        <f t="shared" ca="1" si="137"/>
        <v>1</v>
      </c>
      <c r="O917" s="6">
        <f t="shared" ca="1" si="143"/>
        <v>1</v>
      </c>
      <c r="P917" s="8">
        <f t="shared" ca="1" si="139"/>
        <v>-14.75</v>
      </c>
      <c r="Q917" s="8">
        <f t="shared" ca="1" si="140"/>
        <v>-25.75</v>
      </c>
      <c r="R917" s="8">
        <f t="shared" si="141"/>
        <v>-6.75</v>
      </c>
      <c r="S917" s="8">
        <f t="shared" ca="1" si="142"/>
        <v>39.25</v>
      </c>
      <c r="T917" s="8">
        <f t="shared" ca="1" si="138"/>
        <v>10.75</v>
      </c>
    </row>
    <row r="918" spans="1:20" x14ac:dyDescent="0.25">
      <c r="A918" s="1">
        <v>34194</v>
      </c>
      <c r="B918">
        <v>832.25</v>
      </c>
      <c r="C918">
        <v>833</v>
      </c>
      <c r="D918">
        <v>831.75</v>
      </c>
      <c r="E918">
        <v>832.5</v>
      </c>
      <c r="F918" s="3">
        <f t="shared" ca="1" si="133"/>
        <v>9.5</v>
      </c>
      <c r="G918" s="5">
        <f ca="1">AVERAGE(E918:OFFSET(E918,-$F$3+1,0))</f>
        <v>828.30156250000005</v>
      </c>
      <c r="H918" s="4">
        <f t="shared" si="132"/>
        <v>826.14264012772787</v>
      </c>
      <c r="I918" s="3">
        <f ca="1">SLOPE(E918:OFFSET(E918,-$F$3+1,0),A918:OFFSET(A918,-$F$3+1,0))</f>
        <v>4.2304034729545935E-2</v>
      </c>
      <c r="J918" s="3">
        <f ca="1">IF(E918&gt;MAX(E917:OFFSET(E917,-$F$3+1,0)),1,IF(E918&lt;MIN(E917:OFFSET(E917,-$F$3+1,0)),-1,J917))</f>
        <v>1</v>
      </c>
      <c r="K918" s="6">
        <f t="shared" ca="1" si="134"/>
        <v>1</v>
      </c>
      <c r="L918" s="6">
        <f t="shared" ca="1" si="135"/>
        <v>1</v>
      </c>
      <c r="M918" s="6">
        <f t="shared" si="136"/>
        <v>1</v>
      </c>
      <c r="N918" s="6">
        <f t="shared" ca="1" si="137"/>
        <v>1</v>
      </c>
      <c r="O918" s="6">
        <f t="shared" ca="1" si="143"/>
        <v>1</v>
      </c>
      <c r="P918" s="8">
        <f t="shared" ca="1" si="139"/>
        <v>-15</v>
      </c>
      <c r="Q918" s="8">
        <f t="shared" ca="1" si="140"/>
        <v>-25.5</v>
      </c>
      <c r="R918" s="8">
        <f t="shared" si="141"/>
        <v>-6.5</v>
      </c>
      <c r="S918" s="8">
        <f t="shared" ca="1" si="142"/>
        <v>39.5</v>
      </c>
      <c r="T918" s="8">
        <f t="shared" ca="1" si="138"/>
        <v>13</v>
      </c>
    </row>
    <row r="919" spans="1:20" x14ac:dyDescent="0.25">
      <c r="A919" s="1">
        <v>34197</v>
      </c>
      <c r="B919">
        <v>832.75</v>
      </c>
      <c r="C919">
        <v>836.25</v>
      </c>
      <c r="D919">
        <v>832.5</v>
      </c>
      <c r="E919">
        <v>834.75</v>
      </c>
      <c r="F919" s="3">
        <f t="shared" ca="1" si="133"/>
        <v>12.5</v>
      </c>
      <c r="G919" s="5">
        <f ca="1">AVERAGE(E919:OFFSET(E919,-$F$3+1,0))</f>
        <v>828.375</v>
      </c>
      <c r="H919" s="4">
        <f t="shared" si="132"/>
        <v>826.24956385284929</v>
      </c>
      <c r="I919" s="3">
        <f ca="1">SLOPE(E919:OFFSET(E919,-$F$3+1,0),A919:OFFSET(A919,-$F$3+1,0))</f>
        <v>4.2475104460370318E-2</v>
      </c>
      <c r="J919" s="3">
        <f ca="1">IF(E919&gt;MAX(E918:OFFSET(E918,-$F$3+1,0)),1,IF(E919&lt;MIN(E918:OFFSET(E918,-$F$3+1,0)),-1,J918))</f>
        <v>1</v>
      </c>
      <c r="K919" s="6">
        <f t="shared" ca="1" si="134"/>
        <v>1</v>
      </c>
      <c r="L919" s="6">
        <f t="shared" ca="1" si="135"/>
        <v>1</v>
      </c>
      <c r="M919" s="6">
        <f t="shared" si="136"/>
        <v>1</v>
      </c>
      <c r="N919" s="6">
        <f t="shared" ca="1" si="137"/>
        <v>1</v>
      </c>
      <c r="O919" s="6">
        <f t="shared" ca="1" si="143"/>
        <v>1</v>
      </c>
      <c r="P919" s="8">
        <f t="shared" ca="1" si="139"/>
        <v>-12.75</v>
      </c>
      <c r="Q919" s="8">
        <f t="shared" ca="1" si="140"/>
        <v>-23.25</v>
      </c>
      <c r="R919" s="8">
        <f t="shared" si="141"/>
        <v>-4.25</v>
      </c>
      <c r="S919" s="8">
        <f t="shared" ca="1" si="142"/>
        <v>41.75</v>
      </c>
      <c r="T919" s="8">
        <f t="shared" ca="1" si="138"/>
        <v>14.75</v>
      </c>
    </row>
    <row r="920" spans="1:20" x14ac:dyDescent="0.25">
      <c r="A920" s="1">
        <v>34198</v>
      </c>
      <c r="B920">
        <v>834.25</v>
      </c>
      <c r="C920">
        <v>836.75</v>
      </c>
      <c r="D920">
        <v>834</v>
      </c>
      <c r="E920">
        <v>836.5</v>
      </c>
      <c r="F920" s="3">
        <f t="shared" ca="1" si="133"/>
        <v>13.25</v>
      </c>
      <c r="G920" s="5">
        <f ca="1">AVERAGE(E920:OFFSET(E920,-$F$3+1,0))</f>
        <v>828.46406249999995</v>
      </c>
      <c r="H920" s="4">
        <f t="shared" ref="H920:H983" si="144">H919+$H$3*(E920-H919)</f>
        <v>826.37689846337287</v>
      </c>
      <c r="I920" s="3">
        <f ca="1">SLOPE(E920:OFFSET(E920,-$F$3+1,0),A920:OFFSET(A920,-$F$3+1,0))</f>
        <v>4.2786956742119325E-2</v>
      </c>
      <c r="J920" s="3">
        <f ca="1">IF(E920&gt;MAX(E919:OFFSET(E919,-$F$3+1,0)),1,IF(E920&lt;MIN(E919:OFFSET(E919,-$F$3+1,0)),-1,J919))</f>
        <v>1</v>
      </c>
      <c r="K920" s="6">
        <f t="shared" ca="1" si="134"/>
        <v>1</v>
      </c>
      <c r="L920" s="6">
        <f t="shared" ca="1" si="135"/>
        <v>1</v>
      </c>
      <c r="M920" s="6">
        <f t="shared" si="136"/>
        <v>1</v>
      </c>
      <c r="N920" s="6">
        <f t="shared" ca="1" si="137"/>
        <v>1</v>
      </c>
      <c r="O920" s="6">
        <f t="shared" ca="1" si="143"/>
        <v>1</v>
      </c>
      <c r="P920" s="8">
        <f t="shared" ca="1" si="139"/>
        <v>-11</v>
      </c>
      <c r="Q920" s="8">
        <f t="shared" ca="1" si="140"/>
        <v>-21.5</v>
      </c>
      <c r="R920" s="8">
        <f t="shared" si="141"/>
        <v>-2.5</v>
      </c>
      <c r="S920" s="8">
        <f t="shared" ca="1" si="142"/>
        <v>43.5</v>
      </c>
      <c r="T920" s="8">
        <f t="shared" ca="1" si="138"/>
        <v>17</v>
      </c>
    </row>
    <row r="921" spans="1:20" x14ac:dyDescent="0.25">
      <c r="A921" s="1">
        <v>34199</v>
      </c>
      <c r="B921">
        <v>837.5</v>
      </c>
      <c r="C921">
        <v>839.75</v>
      </c>
      <c r="D921">
        <v>837.5</v>
      </c>
      <c r="E921">
        <v>838.75</v>
      </c>
      <c r="F921" s="3">
        <f t="shared" ca="1" si="133"/>
        <v>17.25</v>
      </c>
      <c r="G921" s="5">
        <f ca="1">AVERAGE(E921:OFFSET(E921,-$F$3+1,0))</f>
        <v>828.56093750000002</v>
      </c>
      <c r="H921" s="4">
        <f t="shared" si="144"/>
        <v>826.53060158805147</v>
      </c>
      <c r="I921" s="3">
        <f ca="1">SLOPE(E921:OFFSET(E921,-$F$3+1,0),A921:OFFSET(A921,-$F$3+1,0))</f>
        <v>4.3600224141977971E-2</v>
      </c>
      <c r="J921" s="3">
        <f ca="1">IF(E921&gt;MAX(E920:OFFSET(E920,-$F$3+1,0)),1,IF(E921&lt;MIN(E920:OFFSET(E920,-$F$3+1,0)),-1,J920))</f>
        <v>1</v>
      </c>
      <c r="K921" s="6">
        <f t="shared" ca="1" si="134"/>
        <v>1</v>
      </c>
      <c r="L921" s="6">
        <f t="shared" ca="1" si="135"/>
        <v>1</v>
      </c>
      <c r="M921" s="6">
        <f t="shared" si="136"/>
        <v>1</v>
      </c>
      <c r="N921" s="6">
        <f t="shared" ca="1" si="137"/>
        <v>1</v>
      </c>
      <c r="O921" s="6">
        <f t="shared" ca="1" si="143"/>
        <v>1</v>
      </c>
      <c r="P921" s="8">
        <f t="shared" ca="1" si="139"/>
        <v>-8.75</v>
      </c>
      <c r="Q921" s="8">
        <f t="shared" ca="1" si="140"/>
        <v>-19.25</v>
      </c>
      <c r="R921" s="8">
        <f t="shared" si="141"/>
        <v>-0.25</v>
      </c>
      <c r="S921" s="8">
        <f t="shared" ca="1" si="142"/>
        <v>45.75</v>
      </c>
      <c r="T921" s="8">
        <f t="shared" ca="1" si="138"/>
        <v>17.25</v>
      </c>
    </row>
    <row r="922" spans="1:20" x14ac:dyDescent="0.25">
      <c r="A922" s="1">
        <v>34200</v>
      </c>
      <c r="B922">
        <v>838.75</v>
      </c>
      <c r="C922">
        <v>839.5</v>
      </c>
      <c r="D922">
        <v>837.75</v>
      </c>
      <c r="E922">
        <v>839</v>
      </c>
      <c r="F922" s="3">
        <f t="shared" ca="1" si="133"/>
        <v>19.75</v>
      </c>
      <c r="G922" s="5">
        <f ca="1">AVERAGE(E922:OFFSET(E922,-$F$3+1,0))</f>
        <v>828.67031250000002</v>
      </c>
      <c r="H922" s="4">
        <f t="shared" si="144"/>
        <v>826.68550094720615</v>
      </c>
      <c r="I922" s="3">
        <f ca="1">SLOPE(E922:OFFSET(E922,-$F$3+1,0),A922:OFFSET(A922,-$F$3+1,0))</f>
        <v>4.4136446311309453E-2</v>
      </c>
      <c r="J922" s="3">
        <f ca="1">IF(E922&gt;MAX(E921:OFFSET(E921,-$F$3+1,0)),1,IF(E922&lt;MIN(E921:OFFSET(E921,-$F$3+1,0)),-1,J921))</f>
        <v>1</v>
      </c>
      <c r="K922" s="6">
        <f t="shared" ca="1" si="134"/>
        <v>1</v>
      </c>
      <c r="L922" s="6">
        <f t="shared" ca="1" si="135"/>
        <v>1</v>
      </c>
      <c r="M922" s="6">
        <f t="shared" si="136"/>
        <v>1</v>
      </c>
      <c r="N922" s="6">
        <f t="shared" ca="1" si="137"/>
        <v>1</v>
      </c>
      <c r="O922" s="6">
        <f t="shared" ca="1" si="143"/>
        <v>1</v>
      </c>
      <c r="P922" s="8">
        <f t="shared" ca="1" si="139"/>
        <v>-8.5</v>
      </c>
      <c r="Q922" s="8">
        <f t="shared" ca="1" si="140"/>
        <v>-19</v>
      </c>
      <c r="R922" s="8">
        <f t="shared" si="141"/>
        <v>0</v>
      </c>
      <c r="S922" s="8">
        <f t="shared" ca="1" si="142"/>
        <v>46</v>
      </c>
      <c r="T922" s="8">
        <f t="shared" ca="1" si="138"/>
        <v>17</v>
      </c>
    </row>
    <row r="923" spans="1:20" x14ac:dyDescent="0.25">
      <c r="A923" s="1">
        <v>34201</v>
      </c>
      <c r="B923">
        <v>838</v>
      </c>
      <c r="C923">
        <v>839.25</v>
      </c>
      <c r="D923">
        <v>837</v>
      </c>
      <c r="E923">
        <v>838.75</v>
      </c>
      <c r="F923" s="3">
        <f t="shared" ca="1" si="133"/>
        <v>20.5</v>
      </c>
      <c r="G923" s="5">
        <f ca="1">AVERAGE(E923:OFFSET(E923,-$F$3+1,0))</f>
        <v>828.79218749999995</v>
      </c>
      <c r="H923" s="4">
        <f t="shared" si="144"/>
        <v>826.83537050065695</v>
      </c>
      <c r="I923" s="3">
        <f ca="1">SLOPE(E923:OFFSET(E923,-$F$3+1,0),A923:OFFSET(A923,-$F$3+1,0))</f>
        <v>4.4222809754594972E-2</v>
      </c>
      <c r="J923" s="3">
        <f ca="1">IF(E923&gt;MAX(E922:OFFSET(E922,-$F$3+1,0)),1,IF(E923&lt;MIN(E922:OFFSET(E922,-$F$3+1,0)),-1,J922))</f>
        <v>1</v>
      </c>
      <c r="K923" s="6">
        <f t="shared" ca="1" si="134"/>
        <v>1</v>
      </c>
      <c r="L923" s="6">
        <f t="shared" ca="1" si="135"/>
        <v>1</v>
      </c>
      <c r="M923" s="6">
        <f t="shared" si="136"/>
        <v>1</v>
      </c>
      <c r="N923" s="6">
        <f t="shared" ca="1" si="137"/>
        <v>1</v>
      </c>
      <c r="O923" s="6">
        <f t="shared" ca="1" si="143"/>
        <v>1</v>
      </c>
      <c r="P923" s="8">
        <f t="shared" ca="1" si="139"/>
        <v>-8.75</v>
      </c>
      <c r="Q923" s="8">
        <f t="shared" ca="1" si="140"/>
        <v>-19.25</v>
      </c>
      <c r="R923" s="8">
        <f t="shared" si="141"/>
        <v>-0.25</v>
      </c>
      <c r="S923" s="8">
        <f t="shared" ca="1" si="142"/>
        <v>45.75</v>
      </c>
      <c r="T923" s="8">
        <f t="shared" ca="1" si="138"/>
        <v>16.25</v>
      </c>
    </row>
    <row r="924" spans="1:20" x14ac:dyDescent="0.25">
      <c r="A924" s="1">
        <v>34204</v>
      </c>
      <c r="B924">
        <v>837.5</v>
      </c>
      <c r="C924">
        <v>838.5</v>
      </c>
      <c r="D924">
        <v>837</v>
      </c>
      <c r="E924">
        <v>838</v>
      </c>
      <c r="F924" s="3">
        <f t="shared" ca="1" si="133"/>
        <v>19</v>
      </c>
      <c r="G924" s="5">
        <f ca="1">AVERAGE(E924:OFFSET(E924,-$F$3+1,0))</f>
        <v>828.91562499999998</v>
      </c>
      <c r="H924" s="4">
        <f t="shared" si="144"/>
        <v>826.97406155033821</v>
      </c>
      <c r="I924" s="3">
        <f ca="1">SLOPE(E924:OFFSET(E924,-$F$3+1,0),A924:OFFSET(A924,-$F$3+1,0))</f>
        <v>4.3985937819344553E-2</v>
      </c>
      <c r="J924" s="3">
        <f ca="1">IF(E924&gt;MAX(E923:OFFSET(E923,-$F$3+1,0)),1,IF(E924&lt;MIN(E923:OFFSET(E923,-$F$3+1,0)),-1,J923))</f>
        <v>1</v>
      </c>
      <c r="K924" s="6">
        <f t="shared" ca="1" si="134"/>
        <v>-1</v>
      </c>
      <c r="L924" s="6">
        <f t="shared" ca="1" si="135"/>
        <v>1</v>
      </c>
      <c r="M924" s="6">
        <f t="shared" si="136"/>
        <v>1</v>
      </c>
      <c r="N924" s="6">
        <f t="shared" ca="1" si="137"/>
        <v>1</v>
      </c>
      <c r="O924" s="6">
        <f t="shared" ca="1" si="143"/>
        <v>1</v>
      </c>
      <c r="P924" s="8">
        <f t="shared" ca="1" si="139"/>
        <v>-9.5</v>
      </c>
      <c r="Q924" s="8">
        <f t="shared" ca="1" si="140"/>
        <v>-20</v>
      </c>
      <c r="R924" s="8">
        <f t="shared" si="141"/>
        <v>-1</v>
      </c>
      <c r="S924" s="8">
        <f t="shared" ca="1" si="142"/>
        <v>45</v>
      </c>
      <c r="T924" s="8">
        <f t="shared" ca="1" si="138"/>
        <v>21</v>
      </c>
    </row>
    <row r="925" spans="1:20" x14ac:dyDescent="0.25">
      <c r="A925" s="1">
        <v>34205</v>
      </c>
      <c r="B925">
        <v>838</v>
      </c>
      <c r="C925">
        <v>843.25</v>
      </c>
      <c r="D925">
        <v>837.75</v>
      </c>
      <c r="E925">
        <v>842.75</v>
      </c>
      <c r="F925" s="3">
        <f t="shared" ca="1" si="133"/>
        <v>28.75</v>
      </c>
      <c r="G925" s="5">
        <f ca="1">AVERAGE(E925:OFFSET(E925,-$F$3+1,0))</f>
        <v>829.06406249999998</v>
      </c>
      <c r="H925" s="4">
        <f t="shared" si="144"/>
        <v>827.1700359410172</v>
      </c>
      <c r="I925" s="3">
        <f ca="1">SLOPE(E925:OFFSET(E925,-$F$3+1,0),A925:OFFSET(A925,-$F$3+1,0))</f>
        <v>4.4598075082753277E-2</v>
      </c>
      <c r="J925" s="3">
        <f ca="1">IF(E925&gt;MAX(E924:OFFSET(E924,-$F$3+1,0)),1,IF(E925&lt;MIN(E924:OFFSET(E924,-$F$3+1,0)),-1,J924))</f>
        <v>1</v>
      </c>
      <c r="K925" s="6">
        <f t="shared" ca="1" si="134"/>
        <v>1</v>
      </c>
      <c r="L925" s="6">
        <f t="shared" ca="1" si="135"/>
        <v>1</v>
      </c>
      <c r="M925" s="6">
        <f t="shared" si="136"/>
        <v>1</v>
      </c>
      <c r="N925" s="6">
        <f t="shared" ca="1" si="137"/>
        <v>1</v>
      </c>
      <c r="O925" s="6">
        <f t="shared" ca="1" si="143"/>
        <v>1</v>
      </c>
      <c r="P925" s="8">
        <f t="shared" ca="1" si="139"/>
        <v>-14.25</v>
      </c>
      <c r="Q925" s="8">
        <f t="shared" ca="1" si="140"/>
        <v>-15.25</v>
      </c>
      <c r="R925" s="8">
        <f t="shared" si="141"/>
        <v>3.75</v>
      </c>
      <c r="S925" s="8">
        <f t="shared" ca="1" si="142"/>
        <v>49.75</v>
      </c>
      <c r="T925" s="8">
        <f t="shared" ca="1" si="138"/>
        <v>21.75</v>
      </c>
    </row>
    <row r="926" spans="1:20" x14ac:dyDescent="0.25">
      <c r="A926" s="1">
        <v>34206</v>
      </c>
      <c r="B926">
        <v>842.75</v>
      </c>
      <c r="C926">
        <v>845.25</v>
      </c>
      <c r="D926">
        <v>842</v>
      </c>
      <c r="E926">
        <v>843.5</v>
      </c>
      <c r="F926" s="3">
        <f t="shared" ca="1" si="133"/>
        <v>30</v>
      </c>
      <c r="G926" s="5">
        <f ca="1">AVERAGE(E926:OFFSET(E926,-$F$3+1,0))</f>
        <v>829.24843750000002</v>
      </c>
      <c r="H926" s="4">
        <f t="shared" si="144"/>
        <v>827.37289263740206</v>
      </c>
      <c r="I926" s="3">
        <f ca="1">SLOPE(E926:OFFSET(E926,-$F$3+1,0),A926:OFFSET(A926,-$F$3+1,0))</f>
        <v>4.4463258447903498E-2</v>
      </c>
      <c r="J926" s="3">
        <f ca="1">IF(E926&gt;MAX(E925:OFFSET(E925,-$F$3+1,0)),1,IF(E926&lt;MIN(E925:OFFSET(E925,-$F$3+1,0)),-1,J925))</f>
        <v>1</v>
      </c>
      <c r="K926" s="6">
        <f t="shared" ca="1" si="134"/>
        <v>1</v>
      </c>
      <c r="L926" s="6">
        <f t="shared" ca="1" si="135"/>
        <v>1</v>
      </c>
      <c r="M926" s="6">
        <f t="shared" si="136"/>
        <v>1</v>
      </c>
      <c r="N926" s="6">
        <f t="shared" ca="1" si="137"/>
        <v>1</v>
      </c>
      <c r="O926" s="6">
        <f t="shared" ca="1" si="143"/>
        <v>1</v>
      </c>
      <c r="P926" s="8">
        <f t="shared" ca="1" si="139"/>
        <v>-13.5</v>
      </c>
      <c r="Q926" s="8">
        <f t="shared" ca="1" si="140"/>
        <v>-14.5</v>
      </c>
      <c r="R926" s="8">
        <f t="shared" si="141"/>
        <v>4.5</v>
      </c>
      <c r="S926" s="8">
        <f t="shared" ca="1" si="142"/>
        <v>50.5</v>
      </c>
      <c r="T926" s="8">
        <f t="shared" ca="1" si="138"/>
        <v>22</v>
      </c>
    </row>
    <row r="927" spans="1:20" x14ac:dyDescent="0.25">
      <c r="A927" s="1">
        <v>34207</v>
      </c>
      <c r="B927">
        <v>843</v>
      </c>
      <c r="C927">
        <v>846.25</v>
      </c>
      <c r="D927">
        <v>841.5</v>
      </c>
      <c r="E927">
        <v>843.75</v>
      </c>
      <c r="F927" s="3">
        <f t="shared" ca="1" si="133"/>
        <v>29</v>
      </c>
      <c r="G927" s="5">
        <f ca="1">AVERAGE(E927:OFFSET(E927,-$F$3+1,0))</f>
        <v>829.4375</v>
      </c>
      <c r="H927" s="4">
        <f t="shared" si="144"/>
        <v>827.57633496488779</v>
      </c>
      <c r="I927" s="3">
        <f ca="1">SLOPE(E927:OFFSET(E927,-$F$3+1,0),A927:OFFSET(A927,-$F$3+1,0))</f>
        <v>4.4220936346618923E-2</v>
      </c>
      <c r="J927" s="3">
        <f ca="1">IF(E927&gt;MAX(E926:OFFSET(E926,-$F$3+1,0)),1,IF(E927&lt;MIN(E926:OFFSET(E926,-$F$3+1,0)),-1,J926))</f>
        <v>1</v>
      </c>
      <c r="K927" s="6">
        <f t="shared" ca="1" si="134"/>
        <v>-1</v>
      </c>
      <c r="L927" s="6">
        <f t="shared" ca="1" si="135"/>
        <v>1</v>
      </c>
      <c r="M927" s="6">
        <f t="shared" si="136"/>
        <v>1</v>
      </c>
      <c r="N927" s="6">
        <f t="shared" ca="1" si="137"/>
        <v>1</v>
      </c>
      <c r="O927" s="6">
        <f t="shared" ca="1" si="143"/>
        <v>1</v>
      </c>
      <c r="P927" s="8">
        <f t="shared" ca="1" si="139"/>
        <v>-13.25</v>
      </c>
      <c r="Q927" s="8">
        <f t="shared" ca="1" si="140"/>
        <v>-14.25</v>
      </c>
      <c r="R927" s="8">
        <f t="shared" si="141"/>
        <v>4.75</v>
      </c>
      <c r="S927" s="8">
        <f t="shared" ca="1" si="142"/>
        <v>50.75</v>
      </c>
      <c r="T927" s="8">
        <f t="shared" ca="1" si="138"/>
        <v>21.75</v>
      </c>
    </row>
    <row r="928" spans="1:20" x14ac:dyDescent="0.25">
      <c r="A928" s="1">
        <v>34208</v>
      </c>
      <c r="B928">
        <v>842.5</v>
      </c>
      <c r="C928">
        <v>843.75</v>
      </c>
      <c r="D928">
        <v>842</v>
      </c>
      <c r="E928">
        <v>843.5</v>
      </c>
      <c r="F928" s="3">
        <f t="shared" ca="1" si="133"/>
        <v>28.25</v>
      </c>
      <c r="G928" s="5">
        <f ca="1">AVERAGE(E928:OFFSET(E928,-$F$3+1,0))</f>
        <v>829.6171875</v>
      </c>
      <c r="H928" s="4">
        <f t="shared" si="144"/>
        <v>827.77414446842954</v>
      </c>
      <c r="I928" s="3">
        <f ca="1">SLOPE(E928:OFFSET(E928,-$F$3+1,0),A928:OFFSET(A928,-$F$3+1,0))</f>
        <v>4.4090179491928352E-2</v>
      </c>
      <c r="J928" s="3">
        <f ca="1">IF(E928&gt;MAX(E927:OFFSET(E927,-$F$3+1,0)),1,IF(E928&lt;MIN(E927:OFFSET(E927,-$F$3+1,0)),-1,J927))</f>
        <v>1</v>
      </c>
      <c r="K928" s="6">
        <f t="shared" ca="1" si="134"/>
        <v>-1</v>
      </c>
      <c r="L928" s="6">
        <f t="shared" ca="1" si="135"/>
        <v>1</v>
      </c>
      <c r="M928" s="6">
        <f t="shared" si="136"/>
        <v>1</v>
      </c>
      <c r="N928" s="6">
        <f t="shared" ca="1" si="137"/>
        <v>1</v>
      </c>
      <c r="O928" s="6">
        <f t="shared" ca="1" si="143"/>
        <v>1</v>
      </c>
      <c r="P928" s="8">
        <f t="shared" ca="1" si="139"/>
        <v>-13</v>
      </c>
      <c r="Q928" s="8">
        <f t="shared" ca="1" si="140"/>
        <v>-14.5</v>
      </c>
      <c r="R928" s="8">
        <f t="shared" si="141"/>
        <v>4.5</v>
      </c>
      <c r="S928" s="8">
        <f t="shared" ca="1" si="142"/>
        <v>50.5</v>
      </c>
      <c r="T928" s="8">
        <f t="shared" ca="1" si="138"/>
        <v>22.75</v>
      </c>
    </row>
    <row r="929" spans="1:20" x14ac:dyDescent="0.25">
      <c r="A929" s="1">
        <v>34211</v>
      </c>
      <c r="B929">
        <v>843.5</v>
      </c>
      <c r="C929">
        <v>845.75</v>
      </c>
      <c r="D929">
        <v>843.5</v>
      </c>
      <c r="E929">
        <v>844.5</v>
      </c>
      <c r="F929" s="3">
        <f t="shared" ca="1" si="133"/>
        <v>27.5</v>
      </c>
      <c r="G929" s="5">
        <f ca="1">AVERAGE(E929:OFFSET(E929,-$F$3+1,0))</f>
        <v>829.8</v>
      </c>
      <c r="H929" s="4">
        <f t="shared" si="144"/>
        <v>827.98191907130615</v>
      </c>
      <c r="I929" s="3">
        <f ca="1">SLOPE(E929:OFFSET(E929,-$F$3+1,0),A929:OFFSET(A929,-$F$3+1,0))</f>
        <v>4.4149919558108874E-2</v>
      </c>
      <c r="J929" s="3">
        <f ca="1">IF(E929&gt;MAX(E928:OFFSET(E928,-$F$3+1,0)),1,IF(E929&lt;MIN(E928:OFFSET(E928,-$F$3+1,0)),-1,J928))</f>
        <v>1</v>
      </c>
      <c r="K929" s="6">
        <f t="shared" ca="1" si="134"/>
        <v>-1</v>
      </c>
      <c r="L929" s="6">
        <f t="shared" ca="1" si="135"/>
        <v>1</v>
      </c>
      <c r="M929" s="6">
        <f t="shared" si="136"/>
        <v>1</v>
      </c>
      <c r="N929" s="6">
        <f t="shared" ca="1" si="137"/>
        <v>1</v>
      </c>
      <c r="O929" s="6">
        <f t="shared" ca="1" si="143"/>
        <v>1</v>
      </c>
      <c r="P929" s="8">
        <f t="shared" ca="1" si="139"/>
        <v>-14</v>
      </c>
      <c r="Q929" s="8">
        <f t="shared" ca="1" si="140"/>
        <v>-13.5</v>
      </c>
      <c r="R929" s="8">
        <f t="shared" si="141"/>
        <v>5.5</v>
      </c>
      <c r="S929" s="8">
        <f t="shared" ca="1" si="142"/>
        <v>51.5</v>
      </c>
      <c r="T929" s="8">
        <f t="shared" ca="1" si="138"/>
        <v>24</v>
      </c>
    </row>
    <row r="930" spans="1:20" x14ac:dyDescent="0.25">
      <c r="A930" s="1">
        <v>34212</v>
      </c>
      <c r="B930">
        <v>844</v>
      </c>
      <c r="C930">
        <v>846.5</v>
      </c>
      <c r="D930">
        <v>843.5</v>
      </c>
      <c r="E930">
        <v>845.75</v>
      </c>
      <c r="F930" s="3">
        <f t="shared" ca="1" si="133"/>
        <v>25.75</v>
      </c>
      <c r="G930" s="5">
        <f ca="1">AVERAGE(E930:OFFSET(E930,-$F$3+1,0))</f>
        <v>829.97968749999995</v>
      </c>
      <c r="H930" s="4">
        <f t="shared" si="144"/>
        <v>828.20264057352597</v>
      </c>
      <c r="I930" s="3">
        <f ca="1">SLOPE(E930:OFFSET(E930,-$F$3+1,0),A930:OFFSET(A930,-$F$3+1,0))</f>
        <v>4.4631813038799109E-2</v>
      </c>
      <c r="J930" s="3">
        <f ca="1">IF(E930&gt;MAX(E929:OFFSET(E929,-$F$3+1,0)),1,IF(E930&lt;MIN(E929:OFFSET(E929,-$F$3+1,0)),-1,J929))</f>
        <v>1</v>
      </c>
      <c r="K930" s="6">
        <f t="shared" ca="1" si="134"/>
        <v>-1</v>
      </c>
      <c r="L930" s="6">
        <f t="shared" ca="1" si="135"/>
        <v>1</v>
      </c>
      <c r="M930" s="6">
        <f t="shared" si="136"/>
        <v>1</v>
      </c>
      <c r="N930" s="6">
        <f t="shared" ca="1" si="137"/>
        <v>1</v>
      </c>
      <c r="O930" s="6">
        <f t="shared" ca="1" si="143"/>
        <v>1</v>
      </c>
      <c r="P930" s="8">
        <f t="shared" ca="1" si="139"/>
        <v>-15.25</v>
      </c>
      <c r="Q930" s="8">
        <f t="shared" ca="1" si="140"/>
        <v>-12.25</v>
      </c>
      <c r="R930" s="8">
        <f t="shared" si="141"/>
        <v>6.75</v>
      </c>
      <c r="S930" s="8">
        <f t="shared" ca="1" si="142"/>
        <v>52.75</v>
      </c>
      <c r="T930" s="8">
        <f t="shared" ca="1" si="138"/>
        <v>23.5</v>
      </c>
    </row>
    <row r="931" spans="1:20" x14ac:dyDescent="0.25">
      <c r="A931" s="1">
        <v>34213</v>
      </c>
      <c r="B931">
        <v>844.75</v>
      </c>
      <c r="C931">
        <v>846.5</v>
      </c>
      <c r="D931">
        <v>844.25</v>
      </c>
      <c r="E931">
        <v>845.25</v>
      </c>
      <c r="F931" s="3">
        <f t="shared" ca="1" si="133"/>
        <v>25</v>
      </c>
      <c r="G931" s="5">
        <f ca="1">AVERAGE(E931:OFFSET(E931,-$F$3+1,0))</f>
        <v>830.13750000000005</v>
      </c>
      <c r="H931" s="4">
        <f t="shared" si="144"/>
        <v>828.41440901360636</v>
      </c>
      <c r="I931" s="3">
        <f ca="1">SLOPE(E931:OFFSET(E931,-$F$3+1,0),A931:OFFSET(A931,-$F$3+1,0))</f>
        <v>4.5461596266930936E-2</v>
      </c>
      <c r="J931" s="3">
        <f ca="1">IF(E931&gt;MAX(E930:OFFSET(E930,-$F$3+1,0)),1,IF(E931&lt;MIN(E930:OFFSET(E930,-$F$3+1,0)),-1,J930))</f>
        <v>1</v>
      </c>
      <c r="K931" s="6">
        <f t="shared" ca="1" si="134"/>
        <v>-1</v>
      </c>
      <c r="L931" s="6">
        <f t="shared" ca="1" si="135"/>
        <v>1</v>
      </c>
      <c r="M931" s="6">
        <f t="shared" si="136"/>
        <v>1</v>
      </c>
      <c r="N931" s="6">
        <f t="shared" ca="1" si="137"/>
        <v>1</v>
      </c>
      <c r="O931" s="6">
        <f t="shared" ca="1" si="143"/>
        <v>1</v>
      </c>
      <c r="P931" s="8">
        <f t="shared" ca="1" si="139"/>
        <v>-14.75</v>
      </c>
      <c r="Q931" s="8">
        <f t="shared" ca="1" si="140"/>
        <v>-12.75</v>
      </c>
      <c r="R931" s="8">
        <f t="shared" si="141"/>
        <v>6.25</v>
      </c>
      <c r="S931" s="8">
        <f t="shared" ca="1" si="142"/>
        <v>52.25</v>
      </c>
      <c r="T931" s="8">
        <f t="shared" ca="1" si="138"/>
        <v>22</v>
      </c>
    </row>
    <row r="932" spans="1:20" x14ac:dyDescent="0.25">
      <c r="A932" s="1">
        <v>34214</v>
      </c>
      <c r="B932">
        <v>845.75</v>
      </c>
      <c r="C932">
        <v>846.25</v>
      </c>
      <c r="D932">
        <v>843.25</v>
      </c>
      <c r="E932">
        <v>843.75</v>
      </c>
      <c r="F932" s="3">
        <f t="shared" ref="F932:F995" ca="1" si="145">E932-OFFSET(E932,-$F$3+1,0)</f>
        <v>22.75</v>
      </c>
      <c r="G932" s="5">
        <f ca="1">AVERAGE(E932:OFFSET(E932,-$F$3+1,0))</f>
        <v>830.28437499999995</v>
      </c>
      <c r="H932" s="4">
        <f t="shared" si="144"/>
        <v>828.60491324946213</v>
      </c>
      <c r="I932" s="3">
        <f ca="1">SLOPE(E932:OFFSET(E932,-$F$3+1,0),A932:OFFSET(A932,-$F$3+1,0))</f>
        <v>4.6039183689252597E-2</v>
      </c>
      <c r="J932" s="3">
        <f ca="1">IF(E932&gt;MAX(E931:OFFSET(E931,-$F$3+1,0)),1,IF(E932&lt;MIN(E931:OFFSET(E931,-$F$3+1,0)),-1,J931))</f>
        <v>1</v>
      </c>
      <c r="K932" s="6">
        <f t="shared" ca="1" si="134"/>
        <v>-1</v>
      </c>
      <c r="L932" s="6">
        <f t="shared" ca="1" si="135"/>
        <v>1</v>
      </c>
      <c r="M932" s="6">
        <f t="shared" si="136"/>
        <v>1</v>
      </c>
      <c r="N932" s="6">
        <f t="shared" ca="1" si="137"/>
        <v>1</v>
      </c>
      <c r="O932" s="6">
        <f t="shared" ca="1" si="143"/>
        <v>1</v>
      </c>
      <c r="P932" s="8">
        <f t="shared" ca="1" si="139"/>
        <v>-13.25</v>
      </c>
      <c r="Q932" s="8">
        <f t="shared" ca="1" si="140"/>
        <v>-14.25</v>
      </c>
      <c r="R932" s="8">
        <f t="shared" si="141"/>
        <v>4.75</v>
      </c>
      <c r="S932" s="8">
        <f t="shared" ca="1" si="142"/>
        <v>50.75</v>
      </c>
      <c r="T932" s="8">
        <f t="shared" ca="1" si="138"/>
        <v>22.25</v>
      </c>
    </row>
    <row r="933" spans="1:20" x14ac:dyDescent="0.25">
      <c r="A933" s="1">
        <v>34215</v>
      </c>
      <c r="B933">
        <v>843.5</v>
      </c>
      <c r="C933">
        <v>845</v>
      </c>
      <c r="D933">
        <v>842.5</v>
      </c>
      <c r="E933">
        <v>844</v>
      </c>
      <c r="F933" s="3">
        <f t="shared" ca="1" si="145"/>
        <v>24.75</v>
      </c>
      <c r="G933" s="5">
        <f ca="1">AVERAGE(E933:OFFSET(E933,-$F$3+1,0))</f>
        <v>830.42812500000002</v>
      </c>
      <c r="H933" s="4">
        <f t="shared" si="144"/>
        <v>828.79615656313342</v>
      </c>
      <c r="I933" s="3">
        <f ca="1">SLOPE(E933:OFFSET(E933,-$F$3+1,0),A933:OFFSET(A933,-$F$3+1,0))</f>
        <v>4.6728289284242254E-2</v>
      </c>
      <c r="J933" s="3">
        <f ca="1">IF(E933&gt;MAX(E932:OFFSET(E932,-$F$3+1,0)),1,IF(E933&lt;MIN(E932:OFFSET(E932,-$F$3+1,0)),-1,J932))</f>
        <v>1</v>
      </c>
      <c r="K933" s="6">
        <f t="shared" ref="K933:K996" ca="1" si="146">IF(F933&gt;F932,1,-1)</f>
        <v>1</v>
      </c>
      <c r="L933" s="6">
        <f t="shared" ref="L933:L996" ca="1" si="147">IF(G933&gt;G932,1,-1)</f>
        <v>1</v>
      </c>
      <c r="M933" s="6">
        <f t="shared" ref="M933:M996" si="148">IF(H933&gt;H932,1,-1)</f>
        <v>1</v>
      </c>
      <c r="N933" s="6">
        <f t="shared" ref="N933:N996" ca="1" si="149">IF(I933&gt;0,1,-1)</f>
        <v>1</v>
      </c>
      <c r="O933" s="6">
        <f t="shared" ca="1" si="143"/>
        <v>1</v>
      </c>
      <c r="P933" s="8">
        <f t="shared" ca="1" si="139"/>
        <v>-13.5</v>
      </c>
      <c r="Q933" s="8">
        <f t="shared" ca="1" si="140"/>
        <v>-14</v>
      </c>
      <c r="R933" s="8">
        <f t="shared" si="141"/>
        <v>5</v>
      </c>
      <c r="S933" s="8">
        <f t="shared" ca="1" si="142"/>
        <v>51</v>
      </c>
      <c r="T933" s="8">
        <f t="shared" ref="T933:T996" ca="1" si="150">O933*($E934-$E933)+T932</f>
        <v>19.5</v>
      </c>
    </row>
    <row r="934" spans="1:20" x14ac:dyDescent="0.25">
      <c r="A934" s="1">
        <v>34219</v>
      </c>
      <c r="B934">
        <v>843.5</v>
      </c>
      <c r="C934">
        <v>845.25</v>
      </c>
      <c r="D934">
        <v>840.25</v>
      </c>
      <c r="E934">
        <v>841.25</v>
      </c>
      <c r="F934" s="3">
        <f t="shared" ca="1" si="145"/>
        <v>24.25</v>
      </c>
      <c r="G934" s="5">
        <f ca="1">AVERAGE(E934:OFFSET(E934,-$F$3+1,0))</f>
        <v>830.56562499999995</v>
      </c>
      <c r="H934" s="4">
        <f t="shared" si="144"/>
        <v>828.95086269278397</v>
      </c>
      <c r="I934" s="3">
        <f ca="1">SLOPE(E934:OFFSET(E934,-$F$3+1,0),A934:OFFSET(A934,-$F$3+1,0))</f>
        <v>4.6648285075160091E-2</v>
      </c>
      <c r="J934" s="3">
        <f ca="1">IF(E934&gt;MAX(E933:OFFSET(E933,-$F$3+1,0)),1,IF(E934&lt;MIN(E933:OFFSET(E933,-$F$3+1,0)),-1,J933))</f>
        <v>1</v>
      </c>
      <c r="K934" s="6">
        <f t="shared" ca="1" si="146"/>
        <v>-1</v>
      </c>
      <c r="L934" s="6">
        <f t="shared" ca="1" si="147"/>
        <v>1</v>
      </c>
      <c r="M934" s="6">
        <f t="shared" si="148"/>
        <v>1</v>
      </c>
      <c r="N934" s="6">
        <f t="shared" ca="1" si="149"/>
        <v>1</v>
      </c>
      <c r="O934" s="6">
        <f t="shared" ca="1" si="143"/>
        <v>1</v>
      </c>
      <c r="P934" s="8">
        <f t="shared" ref="P934:P997" ca="1" si="151">K933*($E934-$E933)+P933</f>
        <v>-16.25</v>
      </c>
      <c r="Q934" s="8">
        <f t="shared" ref="Q934:Q997" ca="1" si="152">L933*($E934-$E933)+Q933</f>
        <v>-16.75</v>
      </c>
      <c r="R934" s="8">
        <f t="shared" ref="R934:R997" si="153">M933*($E934-$E933)+R933</f>
        <v>2.25</v>
      </c>
      <c r="S934" s="8">
        <f t="shared" ref="S934:S997" ca="1" si="154">N933*($E934-$E933)+S933</f>
        <v>48.25</v>
      </c>
      <c r="T934" s="8">
        <f t="shared" ca="1" si="150"/>
        <v>17.5</v>
      </c>
    </row>
    <row r="935" spans="1:20" x14ac:dyDescent="0.25">
      <c r="A935" s="1">
        <v>34220</v>
      </c>
      <c r="B935">
        <v>840.5</v>
      </c>
      <c r="C935">
        <v>841.25</v>
      </c>
      <c r="D935">
        <v>836.5</v>
      </c>
      <c r="E935">
        <v>839.25</v>
      </c>
      <c r="F935" s="3">
        <f t="shared" ca="1" si="145"/>
        <v>19.25</v>
      </c>
      <c r="G935" s="5">
        <f ca="1">AVERAGE(E935:OFFSET(E935,-$F$3+1,0))</f>
        <v>830.70468749999998</v>
      </c>
      <c r="H935" s="4">
        <f t="shared" si="144"/>
        <v>829.07880228666238</v>
      </c>
      <c r="I935" s="3">
        <f ca="1">SLOPE(E935:OFFSET(E935,-$F$3+1,0),A935:OFFSET(A935,-$F$3+1,0))</f>
        <v>4.5830738738907799E-2</v>
      </c>
      <c r="J935" s="3">
        <f ca="1">IF(E935&gt;MAX(E934:OFFSET(E934,-$F$3+1,0)),1,IF(E935&lt;MIN(E934:OFFSET(E934,-$F$3+1,0)),-1,J934))</f>
        <v>1</v>
      </c>
      <c r="K935" s="6">
        <f t="shared" ca="1" si="146"/>
        <v>-1</v>
      </c>
      <c r="L935" s="6">
        <f t="shared" ca="1" si="147"/>
        <v>1</v>
      </c>
      <c r="M935" s="6">
        <f t="shared" si="148"/>
        <v>1</v>
      </c>
      <c r="N935" s="6">
        <f t="shared" ca="1" si="149"/>
        <v>1</v>
      </c>
      <c r="O935" s="6">
        <f t="shared" ca="1" si="143"/>
        <v>1</v>
      </c>
      <c r="P935" s="8">
        <f t="shared" ca="1" si="151"/>
        <v>-14.25</v>
      </c>
      <c r="Q935" s="8">
        <f t="shared" ca="1" si="152"/>
        <v>-18.75</v>
      </c>
      <c r="R935" s="8">
        <f t="shared" si="153"/>
        <v>0.25</v>
      </c>
      <c r="S935" s="8">
        <f t="shared" ca="1" si="154"/>
        <v>46.25</v>
      </c>
      <c r="T935" s="8">
        <f t="shared" ca="1" si="150"/>
        <v>18.5</v>
      </c>
    </row>
    <row r="936" spans="1:20" x14ac:dyDescent="0.25">
      <c r="A936" s="1">
        <v>34221</v>
      </c>
      <c r="B936">
        <v>837.25</v>
      </c>
      <c r="C936">
        <v>841.25</v>
      </c>
      <c r="D936">
        <v>836.75</v>
      </c>
      <c r="E936">
        <v>840.25</v>
      </c>
      <c r="F936" s="3">
        <f t="shared" ca="1" si="145"/>
        <v>19.75</v>
      </c>
      <c r="G936" s="5">
        <f ca="1">AVERAGE(E936:OFFSET(E936,-$F$3+1,0))</f>
        <v>830.83124999999995</v>
      </c>
      <c r="H936" s="4">
        <f t="shared" si="144"/>
        <v>829.21757492906409</v>
      </c>
      <c r="I936" s="3">
        <f ca="1">SLOPE(E936:OFFSET(E936,-$F$3+1,0),A936:OFFSET(A936,-$F$3+1,0))</f>
        <v>4.5621369988668697E-2</v>
      </c>
      <c r="J936" s="3">
        <f ca="1">IF(E936&gt;MAX(E935:OFFSET(E935,-$F$3+1,0)),1,IF(E936&lt;MIN(E935:OFFSET(E935,-$F$3+1,0)),-1,J935))</f>
        <v>1</v>
      </c>
      <c r="K936" s="6">
        <f t="shared" ca="1" si="146"/>
        <v>1</v>
      </c>
      <c r="L936" s="6">
        <f t="shared" ca="1" si="147"/>
        <v>1</v>
      </c>
      <c r="M936" s="6">
        <f t="shared" si="148"/>
        <v>1</v>
      </c>
      <c r="N936" s="6">
        <f t="shared" ca="1" si="149"/>
        <v>1</v>
      </c>
      <c r="O936" s="6">
        <f t="shared" ca="1" si="143"/>
        <v>1</v>
      </c>
      <c r="P936" s="8">
        <f t="shared" ca="1" si="151"/>
        <v>-15.25</v>
      </c>
      <c r="Q936" s="8">
        <f t="shared" ca="1" si="152"/>
        <v>-17.75</v>
      </c>
      <c r="R936" s="8">
        <f t="shared" si="153"/>
        <v>1.25</v>
      </c>
      <c r="S936" s="8">
        <f t="shared" ca="1" si="154"/>
        <v>47.25</v>
      </c>
      <c r="T936" s="8">
        <f t="shared" ca="1" si="150"/>
        <v>22.75</v>
      </c>
    </row>
    <row r="937" spans="1:20" x14ac:dyDescent="0.25">
      <c r="A937" s="1">
        <v>34222</v>
      </c>
      <c r="B937">
        <v>840.5</v>
      </c>
      <c r="C937">
        <v>845</v>
      </c>
      <c r="D937">
        <v>840.25</v>
      </c>
      <c r="E937">
        <v>844.5</v>
      </c>
      <c r="F937" s="3">
        <f t="shared" ca="1" si="145"/>
        <v>20.5</v>
      </c>
      <c r="G937" s="5">
        <f ca="1">AVERAGE(E937:OFFSET(E937,-$F$3+1,0))</f>
        <v>830.98125000000005</v>
      </c>
      <c r="H937" s="4">
        <f t="shared" si="144"/>
        <v>829.40741871876514</v>
      </c>
      <c r="I937" s="3">
        <f ca="1">SLOPE(E937:OFFSET(E937,-$F$3+1,0),A937:OFFSET(A937,-$F$3+1,0))</f>
        <v>4.6138599065644915E-2</v>
      </c>
      <c r="J937" s="3">
        <f ca="1">IF(E937&gt;MAX(E936:OFFSET(E936,-$F$3+1,0)),1,IF(E937&lt;MIN(E936:OFFSET(E936,-$F$3+1,0)),-1,J936))</f>
        <v>1</v>
      </c>
      <c r="K937" s="6">
        <f t="shared" ca="1" si="146"/>
        <v>1</v>
      </c>
      <c r="L937" s="6">
        <f t="shared" ca="1" si="147"/>
        <v>1</v>
      </c>
      <c r="M937" s="6">
        <f t="shared" si="148"/>
        <v>1</v>
      </c>
      <c r="N937" s="6">
        <f t="shared" ca="1" si="149"/>
        <v>1</v>
      </c>
      <c r="O937" s="6">
        <f t="shared" ca="1" si="143"/>
        <v>1</v>
      </c>
      <c r="P937" s="8">
        <f t="shared" ca="1" si="151"/>
        <v>-11</v>
      </c>
      <c r="Q937" s="8">
        <f t="shared" ca="1" si="152"/>
        <v>-13.5</v>
      </c>
      <c r="R937" s="8">
        <f t="shared" si="153"/>
        <v>5.5</v>
      </c>
      <c r="S937" s="8">
        <f t="shared" ca="1" si="154"/>
        <v>51.5</v>
      </c>
      <c r="T937" s="8">
        <f t="shared" ca="1" si="150"/>
        <v>22.75</v>
      </c>
    </row>
    <row r="938" spans="1:20" x14ac:dyDescent="0.25">
      <c r="A938" s="1">
        <v>34225</v>
      </c>
      <c r="B938">
        <v>845.75</v>
      </c>
      <c r="C938">
        <v>846.5</v>
      </c>
      <c r="D938">
        <v>844.25</v>
      </c>
      <c r="E938">
        <v>844.5</v>
      </c>
      <c r="F938" s="3">
        <f t="shared" ca="1" si="145"/>
        <v>21</v>
      </c>
      <c r="G938" s="5">
        <f ca="1">AVERAGE(E938:OFFSET(E938,-$F$3+1,0))</f>
        <v>831.109375</v>
      </c>
      <c r="H938" s="4">
        <f t="shared" si="144"/>
        <v>829.59490420051964</v>
      </c>
      <c r="I938" s="3">
        <f ca="1">SLOPE(E938:OFFSET(E938,-$F$3+1,0),A938:OFFSET(A938,-$F$3+1,0))</f>
        <v>4.7181385537345036E-2</v>
      </c>
      <c r="J938" s="3">
        <f ca="1">IF(E938&gt;MAX(E937:OFFSET(E937,-$F$3+1,0)),1,IF(E938&lt;MIN(E937:OFFSET(E937,-$F$3+1,0)),-1,J937))</f>
        <v>1</v>
      </c>
      <c r="K938" s="6">
        <f t="shared" ca="1" si="146"/>
        <v>1</v>
      </c>
      <c r="L938" s="6">
        <f t="shared" ca="1" si="147"/>
        <v>1</v>
      </c>
      <c r="M938" s="6">
        <f t="shared" si="148"/>
        <v>1</v>
      </c>
      <c r="N938" s="6">
        <f t="shared" ca="1" si="149"/>
        <v>1</v>
      </c>
      <c r="O938" s="6">
        <f t="shared" ca="1" si="143"/>
        <v>1</v>
      </c>
      <c r="P938" s="8">
        <f t="shared" ca="1" si="151"/>
        <v>-11</v>
      </c>
      <c r="Q938" s="8">
        <f t="shared" ca="1" si="152"/>
        <v>-13.5</v>
      </c>
      <c r="R938" s="8">
        <f t="shared" si="153"/>
        <v>5.5</v>
      </c>
      <c r="S938" s="8">
        <f t="shared" ca="1" si="154"/>
        <v>51.5</v>
      </c>
      <c r="T938" s="8">
        <f t="shared" ca="1" si="150"/>
        <v>21</v>
      </c>
    </row>
    <row r="939" spans="1:20" x14ac:dyDescent="0.25">
      <c r="A939" s="1">
        <v>34226</v>
      </c>
      <c r="B939">
        <v>843</v>
      </c>
      <c r="C939">
        <v>843.5</v>
      </c>
      <c r="D939">
        <v>840.5</v>
      </c>
      <c r="E939">
        <v>842.75</v>
      </c>
      <c r="F939" s="3">
        <f t="shared" ca="1" si="145"/>
        <v>21</v>
      </c>
      <c r="G939" s="5">
        <f ca="1">AVERAGE(E939:OFFSET(E939,-$F$3+1,0))</f>
        <v>831.22968749999995</v>
      </c>
      <c r="H939" s="4">
        <f t="shared" si="144"/>
        <v>829.75832153964359</v>
      </c>
      <c r="I939" s="3">
        <f ca="1">SLOPE(E939:OFFSET(E939,-$F$3+1,0),A939:OFFSET(A939,-$F$3+1,0))</f>
        <v>4.7816146848430094E-2</v>
      </c>
      <c r="J939" s="3">
        <f ca="1">IF(E939&gt;MAX(E938:OFFSET(E938,-$F$3+1,0)),1,IF(E939&lt;MIN(E938:OFFSET(E938,-$F$3+1,0)),-1,J938))</f>
        <v>1</v>
      </c>
      <c r="K939" s="6">
        <f t="shared" ca="1" si="146"/>
        <v>-1</v>
      </c>
      <c r="L939" s="6">
        <f t="shared" ca="1" si="147"/>
        <v>1</v>
      </c>
      <c r="M939" s="6">
        <f t="shared" si="148"/>
        <v>1</v>
      </c>
      <c r="N939" s="6">
        <f t="shared" ca="1" si="149"/>
        <v>1</v>
      </c>
      <c r="O939" s="6">
        <f t="shared" ca="1" si="143"/>
        <v>1</v>
      </c>
      <c r="P939" s="8">
        <f t="shared" ca="1" si="151"/>
        <v>-12.75</v>
      </c>
      <c r="Q939" s="8">
        <f t="shared" ca="1" si="152"/>
        <v>-15.25</v>
      </c>
      <c r="R939" s="8">
        <f t="shared" si="153"/>
        <v>3.75</v>
      </c>
      <c r="S939" s="8">
        <f t="shared" ca="1" si="154"/>
        <v>49.75</v>
      </c>
      <c r="T939" s="8">
        <f t="shared" ca="1" si="150"/>
        <v>22.25</v>
      </c>
    </row>
    <row r="940" spans="1:20" x14ac:dyDescent="0.25">
      <c r="A940" s="1">
        <v>34227</v>
      </c>
      <c r="B940">
        <v>841</v>
      </c>
      <c r="C940">
        <v>844.25</v>
      </c>
      <c r="D940">
        <v>839</v>
      </c>
      <c r="E940">
        <v>844</v>
      </c>
      <c r="F940" s="3">
        <f t="shared" ca="1" si="145"/>
        <v>21.5</v>
      </c>
      <c r="G940" s="5">
        <f ca="1">AVERAGE(E940:OFFSET(E940,-$F$3+1,0))</f>
        <v>831.36874999999998</v>
      </c>
      <c r="H940" s="4">
        <f t="shared" si="144"/>
        <v>829.93523680002068</v>
      </c>
      <c r="I940" s="3">
        <f ca="1">SLOPE(E940:OFFSET(E940,-$F$3+1,0),A940:OFFSET(A940,-$F$3+1,0))</f>
        <v>4.8329264677109303E-2</v>
      </c>
      <c r="J940" s="3">
        <f ca="1">IF(E940&gt;MAX(E939:OFFSET(E939,-$F$3+1,0)),1,IF(E940&lt;MIN(E939:OFFSET(E939,-$F$3+1,0)),-1,J939))</f>
        <v>1</v>
      </c>
      <c r="K940" s="6">
        <f t="shared" ca="1" si="146"/>
        <v>1</v>
      </c>
      <c r="L940" s="6">
        <f t="shared" ca="1" si="147"/>
        <v>1</v>
      </c>
      <c r="M940" s="6">
        <f t="shared" si="148"/>
        <v>1</v>
      </c>
      <c r="N940" s="6">
        <f t="shared" ca="1" si="149"/>
        <v>1</v>
      </c>
      <c r="O940" s="6">
        <f t="shared" ca="1" si="143"/>
        <v>1</v>
      </c>
      <c r="P940" s="8">
        <f t="shared" ca="1" si="151"/>
        <v>-14</v>
      </c>
      <c r="Q940" s="8">
        <f t="shared" ca="1" si="152"/>
        <v>-14</v>
      </c>
      <c r="R940" s="8">
        <f t="shared" si="153"/>
        <v>5</v>
      </c>
      <c r="S940" s="8">
        <f t="shared" ca="1" si="154"/>
        <v>51</v>
      </c>
      <c r="T940" s="8">
        <f t="shared" ca="1" si="150"/>
        <v>20.5</v>
      </c>
    </row>
    <row r="941" spans="1:20" x14ac:dyDescent="0.25">
      <c r="A941" s="1">
        <v>34228</v>
      </c>
      <c r="B941">
        <v>843</v>
      </c>
      <c r="C941">
        <v>843.75</v>
      </c>
      <c r="D941">
        <v>841.5</v>
      </c>
      <c r="E941">
        <v>842.25</v>
      </c>
      <c r="F941" s="3">
        <f t="shared" ca="1" si="145"/>
        <v>20.25</v>
      </c>
      <c r="G941" s="5">
        <f ca="1">AVERAGE(E941:OFFSET(E941,-$F$3+1,0))</f>
        <v>831.4921875</v>
      </c>
      <c r="H941" s="4">
        <f t="shared" si="144"/>
        <v>830.08821522486517</v>
      </c>
      <c r="I941" s="3">
        <f ca="1">SLOPE(E941:OFFSET(E941,-$F$3+1,0),A941:OFFSET(A941,-$F$3+1,0))</f>
        <v>4.8638072979552839E-2</v>
      </c>
      <c r="J941" s="3">
        <f ca="1">IF(E941&gt;MAX(E940:OFFSET(E940,-$F$3+1,0)),1,IF(E941&lt;MIN(E940:OFFSET(E940,-$F$3+1,0)),-1,J940))</f>
        <v>1</v>
      </c>
      <c r="K941" s="6">
        <f t="shared" ca="1" si="146"/>
        <v>-1</v>
      </c>
      <c r="L941" s="6">
        <f t="shared" ca="1" si="147"/>
        <v>1</v>
      </c>
      <c r="M941" s="6">
        <f t="shared" si="148"/>
        <v>1</v>
      </c>
      <c r="N941" s="6">
        <f t="shared" ca="1" si="149"/>
        <v>1</v>
      </c>
      <c r="O941" s="6">
        <f t="shared" ca="1" si="143"/>
        <v>1</v>
      </c>
      <c r="P941" s="8">
        <f t="shared" ca="1" si="151"/>
        <v>-15.75</v>
      </c>
      <c r="Q941" s="8">
        <f t="shared" ca="1" si="152"/>
        <v>-15.75</v>
      </c>
      <c r="R941" s="8">
        <f t="shared" si="153"/>
        <v>3.25</v>
      </c>
      <c r="S941" s="8">
        <f t="shared" ca="1" si="154"/>
        <v>49.25</v>
      </c>
      <c r="T941" s="8">
        <f t="shared" ca="1" si="150"/>
        <v>19.25</v>
      </c>
    </row>
    <row r="942" spans="1:20" x14ac:dyDescent="0.25">
      <c r="A942" s="1">
        <v>34229</v>
      </c>
      <c r="B942">
        <v>841</v>
      </c>
      <c r="C942">
        <v>842.25</v>
      </c>
      <c r="D942">
        <v>840.25</v>
      </c>
      <c r="E942">
        <v>841</v>
      </c>
      <c r="F942" s="3">
        <f t="shared" ca="1" si="145"/>
        <v>14.75</v>
      </c>
      <c r="G942" s="5">
        <f ca="1">AVERAGE(E942:OFFSET(E942,-$F$3+1,0))</f>
        <v>831.61093749999998</v>
      </c>
      <c r="H942" s="4">
        <f t="shared" si="144"/>
        <v>830.22376534629541</v>
      </c>
      <c r="I942" s="3">
        <f ca="1">SLOPE(E942:OFFSET(E942,-$F$3+1,0),A942:OFFSET(A942,-$F$3+1,0))</f>
        <v>4.8625050592524449E-2</v>
      </c>
      <c r="J942" s="3">
        <f ca="1">IF(E942&gt;MAX(E941:OFFSET(E941,-$F$3+1,0)),1,IF(E942&lt;MIN(E941:OFFSET(E941,-$F$3+1,0)),-1,J941))</f>
        <v>1</v>
      </c>
      <c r="K942" s="6">
        <f t="shared" ca="1" si="146"/>
        <v>-1</v>
      </c>
      <c r="L942" s="6">
        <f t="shared" ca="1" si="147"/>
        <v>1</v>
      </c>
      <c r="M942" s="6">
        <f t="shared" si="148"/>
        <v>1</v>
      </c>
      <c r="N942" s="6">
        <f t="shared" ca="1" si="149"/>
        <v>1</v>
      </c>
      <c r="O942" s="6">
        <f t="shared" ca="1" si="143"/>
        <v>1</v>
      </c>
      <c r="P942" s="8">
        <f t="shared" ca="1" si="151"/>
        <v>-14.5</v>
      </c>
      <c r="Q942" s="8">
        <f t="shared" ca="1" si="152"/>
        <v>-17</v>
      </c>
      <c r="R942" s="8">
        <f t="shared" si="153"/>
        <v>2</v>
      </c>
      <c r="S942" s="8">
        <f t="shared" ca="1" si="154"/>
        <v>48</v>
      </c>
      <c r="T942" s="8">
        <f t="shared" ca="1" si="150"/>
        <v>15.75</v>
      </c>
    </row>
    <row r="943" spans="1:20" x14ac:dyDescent="0.25">
      <c r="A943" s="1">
        <v>34232</v>
      </c>
      <c r="B943">
        <v>841</v>
      </c>
      <c r="C943">
        <v>843</v>
      </c>
      <c r="D943">
        <v>837.25</v>
      </c>
      <c r="E943">
        <v>837.5</v>
      </c>
      <c r="F943" s="3">
        <f t="shared" ca="1" si="145"/>
        <v>10.75</v>
      </c>
      <c r="G943" s="5">
        <f ca="1">AVERAGE(E943:OFFSET(E943,-$F$3+1,0))</f>
        <v>831.68124999999998</v>
      </c>
      <c r="H943" s="4">
        <f t="shared" si="144"/>
        <v>830.31415335441591</v>
      </c>
      <c r="I943" s="3">
        <f ca="1">SLOPE(E943:OFFSET(E943,-$F$3+1,0),A943:OFFSET(A943,-$F$3+1,0))</f>
        <v>4.8687198366675094E-2</v>
      </c>
      <c r="J943" s="3">
        <f ca="1">IF(E943&gt;MAX(E942:OFFSET(E942,-$F$3+1,0)),1,IF(E943&lt;MIN(E942:OFFSET(E942,-$F$3+1,0)),-1,J942))</f>
        <v>1</v>
      </c>
      <c r="K943" s="6">
        <f t="shared" ca="1" si="146"/>
        <v>-1</v>
      </c>
      <c r="L943" s="6">
        <f t="shared" ca="1" si="147"/>
        <v>1</v>
      </c>
      <c r="M943" s="6">
        <f t="shared" si="148"/>
        <v>1</v>
      </c>
      <c r="N943" s="6">
        <f t="shared" ca="1" si="149"/>
        <v>1</v>
      </c>
      <c r="O943" s="6">
        <f t="shared" ca="1" si="143"/>
        <v>1</v>
      </c>
      <c r="P943" s="8">
        <f t="shared" ca="1" si="151"/>
        <v>-11</v>
      </c>
      <c r="Q943" s="8">
        <f t="shared" ca="1" si="152"/>
        <v>-20.5</v>
      </c>
      <c r="R943" s="8">
        <f t="shared" si="153"/>
        <v>-1.5</v>
      </c>
      <c r="S943" s="8">
        <f t="shared" ca="1" si="154"/>
        <v>44.5</v>
      </c>
      <c r="T943" s="8">
        <f t="shared" ca="1" si="150"/>
        <v>13.5</v>
      </c>
    </row>
    <row r="944" spans="1:20" x14ac:dyDescent="0.25">
      <c r="A944" s="1">
        <v>34233</v>
      </c>
      <c r="B944">
        <v>838</v>
      </c>
      <c r="C944">
        <v>838.5</v>
      </c>
      <c r="D944">
        <v>830.75</v>
      </c>
      <c r="E944">
        <v>835.25</v>
      </c>
      <c r="F944" s="3">
        <f t="shared" ca="1" si="145"/>
        <v>3.5</v>
      </c>
      <c r="G944" s="5">
        <f ca="1">AVERAGE(E944:OFFSET(E944,-$F$3+1,0))</f>
        <v>831.734375</v>
      </c>
      <c r="H944" s="4">
        <f t="shared" si="144"/>
        <v>830.37546821957847</v>
      </c>
      <c r="I944" s="3">
        <f ca="1">SLOPE(E944:OFFSET(E944,-$F$3+1,0),A944:OFFSET(A944,-$F$3+1,0))</f>
        <v>4.8450011826557206E-2</v>
      </c>
      <c r="J944" s="3">
        <f ca="1">IF(E944&gt;MAX(E943:OFFSET(E943,-$F$3+1,0)),1,IF(E944&lt;MIN(E943:OFFSET(E943,-$F$3+1,0)),-1,J943))</f>
        <v>1</v>
      </c>
      <c r="K944" s="6">
        <f t="shared" ca="1" si="146"/>
        <v>-1</v>
      </c>
      <c r="L944" s="6">
        <f t="shared" ca="1" si="147"/>
        <v>1</v>
      </c>
      <c r="M944" s="6">
        <f t="shared" si="148"/>
        <v>1</v>
      </c>
      <c r="N944" s="6">
        <f t="shared" ca="1" si="149"/>
        <v>1</v>
      </c>
      <c r="O944" s="6">
        <f t="shared" ca="1" si="143"/>
        <v>1</v>
      </c>
      <c r="P944" s="8">
        <f t="shared" ca="1" si="151"/>
        <v>-8.75</v>
      </c>
      <c r="Q944" s="8">
        <f t="shared" ca="1" si="152"/>
        <v>-22.75</v>
      </c>
      <c r="R944" s="8">
        <f t="shared" si="153"/>
        <v>-3.75</v>
      </c>
      <c r="S944" s="8">
        <f t="shared" ca="1" si="154"/>
        <v>42.25</v>
      </c>
      <c r="T944" s="8">
        <f t="shared" ca="1" si="150"/>
        <v>17.75</v>
      </c>
    </row>
    <row r="945" spans="1:20" x14ac:dyDescent="0.25">
      <c r="A945" s="1">
        <v>34234</v>
      </c>
      <c r="B945">
        <v>837.25</v>
      </c>
      <c r="C945">
        <v>840</v>
      </c>
      <c r="D945">
        <v>836.25</v>
      </c>
      <c r="E945">
        <v>839.5</v>
      </c>
      <c r="F945" s="3">
        <f t="shared" ca="1" si="145"/>
        <v>6.25</v>
      </c>
      <c r="G945" s="5">
        <f ca="1">AVERAGE(E945:OFFSET(E945,-$F$3+1,0))</f>
        <v>831.78281249999998</v>
      </c>
      <c r="H945" s="4">
        <f t="shared" si="144"/>
        <v>830.48881644045332</v>
      </c>
      <c r="I945" s="3">
        <f ca="1">SLOPE(E945:OFFSET(E945,-$F$3+1,0),A945:OFFSET(A945,-$F$3+1,0))</f>
        <v>4.971114813931949E-2</v>
      </c>
      <c r="J945" s="3">
        <f ca="1">IF(E945&gt;MAX(E944:OFFSET(E944,-$F$3+1,0)),1,IF(E945&lt;MIN(E944:OFFSET(E944,-$F$3+1,0)),-1,J944))</f>
        <v>1</v>
      </c>
      <c r="K945" s="6">
        <f t="shared" ca="1" si="146"/>
        <v>1</v>
      </c>
      <c r="L945" s="6">
        <f t="shared" ca="1" si="147"/>
        <v>1</v>
      </c>
      <c r="M945" s="6">
        <f t="shared" si="148"/>
        <v>1</v>
      </c>
      <c r="N945" s="6">
        <f t="shared" ca="1" si="149"/>
        <v>1</v>
      </c>
      <c r="O945" s="6">
        <f t="shared" ca="1" si="143"/>
        <v>1</v>
      </c>
      <c r="P945" s="8">
        <f t="shared" ca="1" si="151"/>
        <v>-13</v>
      </c>
      <c r="Q945" s="8">
        <f t="shared" ca="1" si="152"/>
        <v>-18.5</v>
      </c>
      <c r="R945" s="8">
        <f t="shared" si="153"/>
        <v>0.5</v>
      </c>
      <c r="S945" s="8">
        <f t="shared" ca="1" si="154"/>
        <v>46.5</v>
      </c>
      <c r="T945" s="8">
        <f t="shared" ca="1" si="150"/>
        <v>19</v>
      </c>
    </row>
    <row r="946" spans="1:20" x14ac:dyDescent="0.25">
      <c r="A946" s="1">
        <v>34235</v>
      </c>
      <c r="B946">
        <v>839.75</v>
      </c>
      <c r="C946">
        <v>841.75</v>
      </c>
      <c r="D946">
        <v>839.25</v>
      </c>
      <c r="E946">
        <v>840.75</v>
      </c>
      <c r="F946" s="3">
        <f t="shared" ca="1" si="145"/>
        <v>7.75</v>
      </c>
      <c r="G946" s="5">
        <f ca="1">AVERAGE(E946:OFFSET(E946,-$F$3+1,0))</f>
        <v>831.82968749999998</v>
      </c>
      <c r="H946" s="4">
        <f t="shared" si="144"/>
        <v>830.6162845592055</v>
      </c>
      <c r="I946" s="3">
        <f ca="1">SLOPE(E946:OFFSET(E946,-$F$3+1,0),A946:OFFSET(A946,-$F$3+1,0))</f>
        <v>5.1414906975622787E-2</v>
      </c>
      <c r="J946" s="3">
        <f ca="1">IF(E946&gt;MAX(E945:OFFSET(E945,-$F$3+1,0)),1,IF(E946&lt;MIN(E945:OFFSET(E945,-$F$3+1,0)),-1,J945))</f>
        <v>1</v>
      </c>
      <c r="K946" s="6">
        <f t="shared" ca="1" si="146"/>
        <v>1</v>
      </c>
      <c r="L946" s="6">
        <f t="shared" ca="1" si="147"/>
        <v>1</v>
      </c>
      <c r="M946" s="6">
        <f t="shared" si="148"/>
        <v>1</v>
      </c>
      <c r="N946" s="6">
        <f t="shared" ca="1" si="149"/>
        <v>1</v>
      </c>
      <c r="O946" s="6">
        <f t="shared" ref="O946:O1009" ca="1" si="155">J946</f>
        <v>1</v>
      </c>
      <c r="P946" s="8">
        <f t="shared" ca="1" si="151"/>
        <v>-11.75</v>
      </c>
      <c r="Q946" s="8">
        <f t="shared" ca="1" si="152"/>
        <v>-17.25</v>
      </c>
      <c r="R946" s="8">
        <f t="shared" si="153"/>
        <v>1.75</v>
      </c>
      <c r="S946" s="8">
        <f t="shared" ca="1" si="154"/>
        <v>47.75</v>
      </c>
      <c r="T946" s="8">
        <f t="shared" ca="1" si="150"/>
        <v>19.25</v>
      </c>
    </row>
    <row r="947" spans="1:20" x14ac:dyDescent="0.25">
      <c r="A947" s="1">
        <v>34236</v>
      </c>
      <c r="B947">
        <v>840.5</v>
      </c>
      <c r="C947">
        <v>841.5</v>
      </c>
      <c r="D947">
        <v>839.75</v>
      </c>
      <c r="E947">
        <v>841</v>
      </c>
      <c r="F947" s="3">
        <f t="shared" ca="1" si="145"/>
        <v>8.75</v>
      </c>
      <c r="G947" s="5">
        <f ca="1">AVERAGE(E947:OFFSET(E947,-$F$3+1,0))</f>
        <v>831.87968750000005</v>
      </c>
      <c r="H947" s="4">
        <f t="shared" si="144"/>
        <v>830.74527481312839</v>
      </c>
      <c r="I947" s="3">
        <f ca="1">SLOPE(E947:OFFSET(E947,-$F$3+1,0),A947:OFFSET(A947,-$F$3+1,0))</f>
        <v>5.3114063539386518E-2</v>
      </c>
      <c r="J947" s="3">
        <f ca="1">IF(E947&gt;MAX(E946:OFFSET(E946,-$F$3+1,0)),1,IF(E947&lt;MIN(E946:OFFSET(E946,-$F$3+1,0)),-1,J946))</f>
        <v>1</v>
      </c>
      <c r="K947" s="6">
        <f t="shared" ca="1" si="146"/>
        <v>1</v>
      </c>
      <c r="L947" s="6">
        <f t="shared" ca="1" si="147"/>
        <v>1</v>
      </c>
      <c r="M947" s="6">
        <f t="shared" si="148"/>
        <v>1</v>
      </c>
      <c r="N947" s="6">
        <f t="shared" ca="1" si="149"/>
        <v>1</v>
      </c>
      <c r="O947" s="6">
        <f t="shared" ca="1" si="155"/>
        <v>1</v>
      </c>
      <c r="P947" s="8">
        <f t="shared" ca="1" si="151"/>
        <v>-11.5</v>
      </c>
      <c r="Q947" s="8">
        <f t="shared" ca="1" si="152"/>
        <v>-17</v>
      </c>
      <c r="R947" s="8">
        <f t="shared" si="153"/>
        <v>2</v>
      </c>
      <c r="S947" s="8">
        <f t="shared" ca="1" si="154"/>
        <v>48</v>
      </c>
      <c r="T947" s="8">
        <f t="shared" ca="1" si="150"/>
        <v>23</v>
      </c>
    </row>
    <row r="948" spans="1:20" x14ac:dyDescent="0.25">
      <c r="A948" s="1">
        <v>34239</v>
      </c>
      <c r="B948">
        <v>842.75</v>
      </c>
      <c r="C948">
        <v>845</v>
      </c>
      <c r="D948">
        <v>842.75</v>
      </c>
      <c r="E948">
        <v>844.75</v>
      </c>
      <c r="F948" s="3">
        <f t="shared" ca="1" si="145"/>
        <v>15</v>
      </c>
      <c r="G948" s="5">
        <f ca="1">AVERAGE(E948:OFFSET(E948,-$F$3+1,0))</f>
        <v>831.95781250000005</v>
      </c>
      <c r="H948" s="4">
        <f t="shared" si="144"/>
        <v>830.91924655458024</v>
      </c>
      <c r="I948" s="3">
        <f ca="1">SLOPE(E948:OFFSET(E948,-$F$3+1,0),A948:OFFSET(A948,-$F$3+1,0))</f>
        <v>5.5248853244826882E-2</v>
      </c>
      <c r="J948" s="3">
        <f ca="1">IF(E948&gt;MAX(E947:OFFSET(E947,-$F$3+1,0)),1,IF(E948&lt;MIN(E947:OFFSET(E947,-$F$3+1,0)),-1,J947))</f>
        <v>1</v>
      </c>
      <c r="K948" s="6">
        <f t="shared" ca="1" si="146"/>
        <v>1</v>
      </c>
      <c r="L948" s="6">
        <f t="shared" ca="1" si="147"/>
        <v>1</v>
      </c>
      <c r="M948" s="6">
        <f t="shared" si="148"/>
        <v>1</v>
      </c>
      <c r="N948" s="6">
        <f t="shared" ca="1" si="149"/>
        <v>1</v>
      </c>
      <c r="O948" s="6">
        <f t="shared" ca="1" si="155"/>
        <v>1</v>
      </c>
      <c r="P948" s="8">
        <f t="shared" ca="1" si="151"/>
        <v>-7.75</v>
      </c>
      <c r="Q948" s="8">
        <f t="shared" ca="1" si="152"/>
        <v>-13.25</v>
      </c>
      <c r="R948" s="8">
        <f t="shared" si="153"/>
        <v>5.75</v>
      </c>
      <c r="S948" s="8">
        <f t="shared" ca="1" si="154"/>
        <v>51.75</v>
      </c>
      <c r="T948" s="8">
        <f t="shared" ca="1" si="150"/>
        <v>22.5</v>
      </c>
    </row>
    <row r="949" spans="1:20" x14ac:dyDescent="0.25">
      <c r="A949" s="1">
        <v>34240</v>
      </c>
      <c r="B949">
        <v>844.75</v>
      </c>
      <c r="C949">
        <v>844.75</v>
      </c>
      <c r="D949">
        <v>843.75</v>
      </c>
      <c r="E949">
        <v>844.25</v>
      </c>
      <c r="F949" s="3">
        <f t="shared" ca="1" si="145"/>
        <v>13.5</v>
      </c>
      <c r="G949" s="5">
        <f ca="1">AVERAGE(E949:OFFSET(E949,-$F$3+1,0))</f>
        <v>832.04843749999998</v>
      </c>
      <c r="H949" s="4">
        <f t="shared" si="144"/>
        <v>831.0848459762625</v>
      </c>
      <c r="I949" s="3">
        <f ca="1">SLOPE(E949:OFFSET(E949,-$F$3+1,0),A949:OFFSET(A949,-$F$3+1,0))</f>
        <v>5.6874980254056906E-2</v>
      </c>
      <c r="J949" s="3">
        <f ca="1">IF(E949&gt;MAX(E948:OFFSET(E948,-$F$3+1,0)),1,IF(E949&lt;MIN(E948:OFFSET(E948,-$F$3+1,0)),-1,J948))</f>
        <v>1</v>
      </c>
      <c r="K949" s="6">
        <f t="shared" ca="1" si="146"/>
        <v>-1</v>
      </c>
      <c r="L949" s="6">
        <f t="shared" ca="1" si="147"/>
        <v>1</v>
      </c>
      <c r="M949" s="6">
        <f t="shared" si="148"/>
        <v>1</v>
      </c>
      <c r="N949" s="6">
        <f t="shared" ca="1" si="149"/>
        <v>1</v>
      </c>
      <c r="O949" s="6">
        <f t="shared" ca="1" si="155"/>
        <v>1</v>
      </c>
      <c r="P949" s="8">
        <f t="shared" ca="1" si="151"/>
        <v>-8.25</v>
      </c>
      <c r="Q949" s="8">
        <f t="shared" ca="1" si="152"/>
        <v>-13.75</v>
      </c>
      <c r="R949" s="8">
        <f t="shared" si="153"/>
        <v>5.25</v>
      </c>
      <c r="S949" s="8">
        <f t="shared" ca="1" si="154"/>
        <v>51.25</v>
      </c>
      <c r="T949" s="8">
        <f t="shared" ca="1" si="150"/>
        <v>21</v>
      </c>
    </row>
    <row r="950" spans="1:20" x14ac:dyDescent="0.25">
      <c r="A950" s="1">
        <v>34241</v>
      </c>
      <c r="B950">
        <v>843.75</v>
      </c>
      <c r="C950">
        <v>845.5</v>
      </c>
      <c r="D950">
        <v>841.75</v>
      </c>
      <c r="E950">
        <v>842.75</v>
      </c>
      <c r="F950" s="3">
        <f t="shared" ca="1" si="145"/>
        <v>11</v>
      </c>
      <c r="G950" s="5">
        <f ca="1">AVERAGE(E950:OFFSET(E950,-$F$3+1,0))</f>
        <v>832.12343750000002</v>
      </c>
      <c r="H950" s="4">
        <f t="shared" si="144"/>
        <v>831.22975472189898</v>
      </c>
      <c r="I950" s="3">
        <f ca="1">SLOPE(E950:OFFSET(E950,-$F$3+1,0),A950:OFFSET(A950,-$F$3+1,0))</f>
        <v>5.8401370687669062E-2</v>
      </c>
      <c r="J950" s="3">
        <f ca="1">IF(E950&gt;MAX(E949:OFFSET(E949,-$F$3+1,0)),1,IF(E950&lt;MIN(E949:OFFSET(E949,-$F$3+1,0)),-1,J949))</f>
        <v>1</v>
      </c>
      <c r="K950" s="6">
        <f t="shared" ca="1" si="146"/>
        <v>-1</v>
      </c>
      <c r="L950" s="6">
        <f t="shared" ca="1" si="147"/>
        <v>1</v>
      </c>
      <c r="M950" s="6">
        <f t="shared" si="148"/>
        <v>1</v>
      </c>
      <c r="N950" s="6">
        <f t="shared" ca="1" si="149"/>
        <v>1</v>
      </c>
      <c r="O950" s="6">
        <f t="shared" ca="1" si="155"/>
        <v>1</v>
      </c>
      <c r="P950" s="8">
        <f t="shared" ca="1" si="151"/>
        <v>-6.75</v>
      </c>
      <c r="Q950" s="8">
        <f t="shared" ca="1" si="152"/>
        <v>-15.25</v>
      </c>
      <c r="R950" s="8">
        <f t="shared" si="153"/>
        <v>3.75</v>
      </c>
      <c r="S950" s="8">
        <f t="shared" ca="1" si="154"/>
        <v>49.75</v>
      </c>
      <c r="T950" s="8">
        <f t="shared" ca="1" si="150"/>
        <v>19.25</v>
      </c>
    </row>
    <row r="951" spans="1:20" x14ac:dyDescent="0.25">
      <c r="A951" s="1">
        <v>34242</v>
      </c>
      <c r="B951">
        <v>842.25</v>
      </c>
      <c r="C951">
        <v>843.5</v>
      </c>
      <c r="D951">
        <v>840.5</v>
      </c>
      <c r="E951">
        <v>841</v>
      </c>
      <c r="F951" s="3">
        <f t="shared" ca="1" si="145"/>
        <v>12.5</v>
      </c>
      <c r="G951" s="5">
        <f ca="1">AVERAGE(E951:OFFSET(E951,-$F$3+1,0))</f>
        <v>832.18124999999998</v>
      </c>
      <c r="H951" s="4">
        <f t="shared" si="144"/>
        <v>831.3511242284593</v>
      </c>
      <c r="I951" s="3">
        <f ca="1">SLOPE(E951:OFFSET(E951,-$F$3+1,0),A951:OFFSET(A951,-$F$3+1,0))</f>
        <v>5.9797282718138493E-2</v>
      </c>
      <c r="J951" s="3">
        <f ca="1">IF(E951&gt;MAX(E950:OFFSET(E950,-$F$3+1,0)),1,IF(E951&lt;MIN(E950:OFFSET(E950,-$F$3+1,0)),-1,J950))</f>
        <v>1</v>
      </c>
      <c r="K951" s="6">
        <f t="shared" ca="1" si="146"/>
        <v>1</v>
      </c>
      <c r="L951" s="6">
        <f t="shared" ca="1" si="147"/>
        <v>1</v>
      </c>
      <c r="M951" s="6">
        <f t="shared" si="148"/>
        <v>1</v>
      </c>
      <c r="N951" s="6">
        <f t="shared" ca="1" si="149"/>
        <v>1</v>
      </c>
      <c r="O951" s="6">
        <f t="shared" ca="1" si="155"/>
        <v>1</v>
      </c>
      <c r="P951" s="8">
        <f t="shared" ca="1" si="151"/>
        <v>-5</v>
      </c>
      <c r="Q951" s="8">
        <f t="shared" ca="1" si="152"/>
        <v>-17</v>
      </c>
      <c r="R951" s="8">
        <f t="shared" si="153"/>
        <v>2</v>
      </c>
      <c r="S951" s="8">
        <f t="shared" ca="1" si="154"/>
        <v>48</v>
      </c>
      <c r="T951" s="8">
        <f t="shared" ca="1" si="150"/>
        <v>22.5</v>
      </c>
    </row>
    <row r="952" spans="1:20" x14ac:dyDescent="0.25">
      <c r="A952" s="1">
        <v>34243</v>
      </c>
      <c r="B952">
        <v>840.5</v>
      </c>
      <c r="C952">
        <v>844.5</v>
      </c>
      <c r="D952">
        <v>839.75</v>
      </c>
      <c r="E952">
        <v>844.25</v>
      </c>
      <c r="F952" s="3">
        <f t="shared" ca="1" si="145"/>
        <v>26.75</v>
      </c>
      <c r="G952" s="5">
        <f ca="1">AVERAGE(E952:OFFSET(E952,-$F$3+1,0))</f>
        <v>832.27968750000002</v>
      </c>
      <c r="H952" s="4">
        <f t="shared" si="144"/>
        <v>831.5113587100933</v>
      </c>
      <c r="I952" s="3">
        <f ca="1">SLOPE(E952:OFFSET(E952,-$F$3+1,0),A952:OFFSET(A952,-$F$3+1,0))</f>
        <v>6.1169916663487672E-2</v>
      </c>
      <c r="J952" s="3">
        <f ca="1">IF(E952&gt;MAX(E951:OFFSET(E951,-$F$3+1,0)),1,IF(E952&lt;MIN(E951:OFFSET(E951,-$F$3+1,0)),-1,J951))</f>
        <v>1</v>
      </c>
      <c r="K952" s="6">
        <f t="shared" ca="1" si="146"/>
        <v>1</v>
      </c>
      <c r="L952" s="6">
        <f t="shared" ca="1" si="147"/>
        <v>1</v>
      </c>
      <c r="M952" s="6">
        <f t="shared" si="148"/>
        <v>1</v>
      </c>
      <c r="N952" s="6">
        <f t="shared" ca="1" si="149"/>
        <v>1</v>
      </c>
      <c r="O952" s="6">
        <f t="shared" ca="1" si="155"/>
        <v>1</v>
      </c>
      <c r="P952" s="8">
        <f t="shared" ca="1" si="151"/>
        <v>-1.75</v>
      </c>
      <c r="Q952" s="8">
        <f t="shared" ca="1" si="152"/>
        <v>-13.75</v>
      </c>
      <c r="R952" s="8">
        <f t="shared" si="153"/>
        <v>5.25</v>
      </c>
      <c r="S952" s="8">
        <f t="shared" ca="1" si="154"/>
        <v>51.25</v>
      </c>
      <c r="T952" s="8">
        <f t="shared" ca="1" si="150"/>
        <v>22.5</v>
      </c>
    </row>
    <row r="953" spans="1:20" x14ac:dyDescent="0.25">
      <c r="A953" s="1">
        <v>34246</v>
      </c>
      <c r="B953">
        <v>844</v>
      </c>
      <c r="C953">
        <v>845</v>
      </c>
      <c r="D953">
        <v>843</v>
      </c>
      <c r="E953">
        <v>844.25</v>
      </c>
      <c r="F953" s="3">
        <f t="shared" ca="1" si="145"/>
        <v>26.75</v>
      </c>
      <c r="G953" s="5">
        <f ca="1">AVERAGE(E953:OFFSET(E953,-$F$3+1,0))</f>
        <v>832.44687499999998</v>
      </c>
      <c r="H953" s="4">
        <f t="shared" si="144"/>
        <v>831.66960270127231</v>
      </c>
      <c r="I953" s="3">
        <f ca="1">SLOPE(E953:OFFSET(E953,-$F$3+1,0),A953:OFFSET(A953,-$F$3+1,0))</f>
        <v>6.0684999185459332E-2</v>
      </c>
      <c r="J953" s="3">
        <f ca="1">IF(E953&gt;MAX(E952:OFFSET(E952,-$F$3+1,0)),1,IF(E953&lt;MIN(E952:OFFSET(E952,-$F$3+1,0)),-1,J952))</f>
        <v>1</v>
      </c>
      <c r="K953" s="6">
        <f t="shared" ca="1" si="146"/>
        <v>-1</v>
      </c>
      <c r="L953" s="6">
        <f t="shared" ca="1" si="147"/>
        <v>1</v>
      </c>
      <c r="M953" s="6">
        <f t="shared" si="148"/>
        <v>1</v>
      </c>
      <c r="N953" s="6">
        <f t="shared" ca="1" si="149"/>
        <v>1</v>
      </c>
      <c r="O953" s="6">
        <f t="shared" ca="1" si="155"/>
        <v>1</v>
      </c>
      <c r="P953" s="8">
        <f t="shared" ca="1" si="151"/>
        <v>-1.75</v>
      </c>
      <c r="Q953" s="8">
        <f t="shared" ca="1" si="152"/>
        <v>-13.75</v>
      </c>
      <c r="R953" s="8">
        <f t="shared" si="153"/>
        <v>5.25</v>
      </c>
      <c r="S953" s="8">
        <f t="shared" ca="1" si="154"/>
        <v>51.25</v>
      </c>
      <c r="T953" s="8">
        <f t="shared" ca="1" si="150"/>
        <v>21.75</v>
      </c>
    </row>
    <row r="954" spans="1:20" x14ac:dyDescent="0.25">
      <c r="A954" s="1">
        <v>34247</v>
      </c>
      <c r="B954">
        <v>845.5</v>
      </c>
      <c r="C954">
        <v>845.75</v>
      </c>
      <c r="D954">
        <v>841.75</v>
      </c>
      <c r="E954">
        <v>843.5</v>
      </c>
      <c r="F954" s="3">
        <f t="shared" ca="1" si="145"/>
        <v>27.5</v>
      </c>
      <c r="G954" s="5">
        <f ca="1">AVERAGE(E954:OFFSET(E954,-$F$3+1,0))</f>
        <v>832.609375</v>
      </c>
      <c r="H954" s="4">
        <f t="shared" si="144"/>
        <v>831.81656415839939</v>
      </c>
      <c r="I954" s="3">
        <f ca="1">SLOPE(E954:OFFSET(E954,-$F$3+1,0),A954:OFFSET(A954,-$F$3+1,0))</f>
        <v>6.0025519176656245E-2</v>
      </c>
      <c r="J954" s="3">
        <f ca="1">IF(E954&gt;MAX(E953:OFFSET(E953,-$F$3+1,0)),1,IF(E954&lt;MIN(E953:OFFSET(E953,-$F$3+1,0)),-1,J953))</f>
        <v>1</v>
      </c>
      <c r="K954" s="6">
        <f t="shared" ca="1" si="146"/>
        <v>1</v>
      </c>
      <c r="L954" s="6">
        <f t="shared" ca="1" si="147"/>
        <v>1</v>
      </c>
      <c r="M954" s="6">
        <f t="shared" si="148"/>
        <v>1</v>
      </c>
      <c r="N954" s="6">
        <f t="shared" ca="1" si="149"/>
        <v>1</v>
      </c>
      <c r="O954" s="6">
        <f t="shared" ca="1" si="155"/>
        <v>1</v>
      </c>
      <c r="P954" s="8">
        <f t="shared" ca="1" si="151"/>
        <v>-1</v>
      </c>
      <c r="Q954" s="8">
        <f t="shared" ca="1" si="152"/>
        <v>-14.5</v>
      </c>
      <c r="R954" s="8">
        <f t="shared" si="153"/>
        <v>4.5</v>
      </c>
      <c r="S954" s="8">
        <f t="shared" ca="1" si="154"/>
        <v>50.5</v>
      </c>
      <c r="T954" s="8">
        <f t="shared" ca="1" si="150"/>
        <v>22</v>
      </c>
    </row>
    <row r="955" spans="1:20" x14ac:dyDescent="0.25">
      <c r="A955" s="1">
        <v>34248</v>
      </c>
      <c r="B955">
        <v>843.5</v>
      </c>
      <c r="C955">
        <v>845.5</v>
      </c>
      <c r="D955">
        <v>842.75</v>
      </c>
      <c r="E955">
        <v>843.75</v>
      </c>
      <c r="F955" s="3">
        <f t="shared" ca="1" si="145"/>
        <v>25</v>
      </c>
      <c r="G955" s="5">
        <f ca="1">AVERAGE(E955:OFFSET(E955,-$F$3+1,0))</f>
        <v>832.78281249999998</v>
      </c>
      <c r="H955" s="4">
        <f t="shared" si="144"/>
        <v>831.96480559742554</v>
      </c>
      <c r="I955" s="3">
        <f ca="1">SLOPE(E955:OFFSET(E955,-$F$3+1,0),A955:OFFSET(A955,-$F$3+1,0))</f>
        <v>5.9109722781870724E-2</v>
      </c>
      <c r="J955" s="3">
        <f ca="1">IF(E955&gt;MAX(E954:OFFSET(E954,-$F$3+1,0)),1,IF(E955&lt;MIN(E954:OFFSET(E954,-$F$3+1,0)),-1,J954))</f>
        <v>1</v>
      </c>
      <c r="K955" s="6">
        <f t="shared" ca="1" si="146"/>
        <v>-1</v>
      </c>
      <c r="L955" s="6">
        <f t="shared" ca="1" si="147"/>
        <v>1</v>
      </c>
      <c r="M955" s="6">
        <f t="shared" si="148"/>
        <v>1</v>
      </c>
      <c r="N955" s="6">
        <f t="shared" ca="1" si="149"/>
        <v>1</v>
      </c>
      <c r="O955" s="6">
        <f t="shared" ca="1" si="155"/>
        <v>1</v>
      </c>
      <c r="P955" s="8">
        <f t="shared" ca="1" si="151"/>
        <v>-0.75</v>
      </c>
      <c r="Q955" s="8">
        <f t="shared" ca="1" si="152"/>
        <v>-14.25</v>
      </c>
      <c r="R955" s="8">
        <f t="shared" si="153"/>
        <v>4.75</v>
      </c>
      <c r="S955" s="8">
        <f t="shared" ca="1" si="154"/>
        <v>50.75</v>
      </c>
      <c r="T955" s="8">
        <f t="shared" ca="1" si="150"/>
        <v>19.75</v>
      </c>
    </row>
    <row r="956" spans="1:20" x14ac:dyDescent="0.25">
      <c r="A956" s="1">
        <v>34249</v>
      </c>
      <c r="B956">
        <v>843.5</v>
      </c>
      <c r="C956">
        <v>844</v>
      </c>
      <c r="D956">
        <v>841.5</v>
      </c>
      <c r="E956">
        <v>841.5</v>
      </c>
      <c r="F956" s="3">
        <f t="shared" ca="1" si="145"/>
        <v>21.25</v>
      </c>
      <c r="G956" s="5">
        <f ca="1">AVERAGE(E956:OFFSET(E956,-$F$3+1,0))</f>
        <v>832.92499999999995</v>
      </c>
      <c r="H956" s="4">
        <f t="shared" si="144"/>
        <v>832.08325521733332</v>
      </c>
      <c r="I956" s="3">
        <f ca="1">SLOPE(E956:OFFSET(E956,-$F$3+1,0),A956:OFFSET(A956,-$F$3+1,0))</f>
        <v>5.8226490847884504E-2</v>
      </c>
      <c r="J956" s="3">
        <f ca="1">IF(E956&gt;MAX(E955:OFFSET(E955,-$F$3+1,0)),1,IF(E956&lt;MIN(E955:OFFSET(E955,-$F$3+1,0)),-1,J955))</f>
        <v>1</v>
      </c>
      <c r="K956" s="6">
        <f t="shared" ca="1" si="146"/>
        <v>-1</v>
      </c>
      <c r="L956" s="6">
        <f t="shared" ca="1" si="147"/>
        <v>1</v>
      </c>
      <c r="M956" s="6">
        <f t="shared" si="148"/>
        <v>1</v>
      </c>
      <c r="N956" s="6">
        <f t="shared" ca="1" si="149"/>
        <v>1</v>
      </c>
      <c r="O956" s="6">
        <f t="shared" ca="1" si="155"/>
        <v>1</v>
      </c>
      <c r="P956" s="8">
        <f t="shared" ca="1" si="151"/>
        <v>1.5</v>
      </c>
      <c r="Q956" s="8">
        <f t="shared" ca="1" si="152"/>
        <v>-16.5</v>
      </c>
      <c r="R956" s="8">
        <f t="shared" si="153"/>
        <v>2.5</v>
      </c>
      <c r="S956" s="8">
        <f t="shared" ca="1" si="154"/>
        <v>48.5</v>
      </c>
      <c r="T956" s="8">
        <f t="shared" ca="1" si="150"/>
        <v>21.25</v>
      </c>
    </row>
    <row r="957" spans="1:20" x14ac:dyDescent="0.25">
      <c r="A957" s="1">
        <v>34250</v>
      </c>
      <c r="B957">
        <v>843.25</v>
      </c>
      <c r="C957">
        <v>844</v>
      </c>
      <c r="D957">
        <v>838.75</v>
      </c>
      <c r="E957">
        <v>843</v>
      </c>
      <c r="F957" s="3">
        <f t="shared" ca="1" si="145"/>
        <v>23.25</v>
      </c>
      <c r="G957" s="5">
        <f ca="1">AVERAGE(E957:OFFSET(E957,-$F$3+1,0))</f>
        <v>833.06718750000005</v>
      </c>
      <c r="H957" s="4">
        <f t="shared" si="144"/>
        <v>832.21886695376395</v>
      </c>
      <c r="I957" s="3">
        <f ca="1">SLOPE(E957:OFFSET(E957,-$F$3+1,0),A957:OFFSET(A957,-$F$3+1,0))</f>
        <v>5.7784600291852464E-2</v>
      </c>
      <c r="J957" s="3">
        <f ca="1">IF(E957&gt;MAX(E956:OFFSET(E956,-$F$3+1,0)),1,IF(E957&lt;MIN(E956:OFFSET(E956,-$F$3+1,0)),-1,J956))</f>
        <v>1</v>
      </c>
      <c r="K957" s="6">
        <f t="shared" ca="1" si="146"/>
        <v>1</v>
      </c>
      <c r="L957" s="6">
        <f t="shared" ca="1" si="147"/>
        <v>1</v>
      </c>
      <c r="M957" s="6">
        <f t="shared" si="148"/>
        <v>1</v>
      </c>
      <c r="N957" s="6">
        <f t="shared" ca="1" si="149"/>
        <v>1</v>
      </c>
      <c r="O957" s="6">
        <f t="shared" ca="1" si="155"/>
        <v>1</v>
      </c>
      <c r="P957" s="8">
        <f t="shared" ca="1" si="151"/>
        <v>0</v>
      </c>
      <c r="Q957" s="8">
        <f t="shared" ca="1" si="152"/>
        <v>-15</v>
      </c>
      <c r="R957" s="8">
        <f t="shared" si="153"/>
        <v>4</v>
      </c>
      <c r="S957" s="8">
        <f t="shared" ca="1" si="154"/>
        <v>50</v>
      </c>
      <c r="T957" s="8">
        <f t="shared" ca="1" si="150"/>
        <v>21.75</v>
      </c>
    </row>
    <row r="958" spans="1:20" x14ac:dyDescent="0.25">
      <c r="A958" s="1">
        <v>34253</v>
      </c>
      <c r="B958">
        <v>843.5</v>
      </c>
      <c r="C958">
        <v>845</v>
      </c>
      <c r="D958">
        <v>842.75</v>
      </c>
      <c r="E958">
        <v>843.5</v>
      </c>
      <c r="F958" s="3">
        <f t="shared" ca="1" si="145"/>
        <v>18</v>
      </c>
      <c r="G958" s="5">
        <f ca="1">AVERAGE(E958:OFFSET(E958,-$F$3+1,0))</f>
        <v>833.21562500000005</v>
      </c>
      <c r="H958" s="4">
        <f t="shared" si="144"/>
        <v>832.35900525247496</v>
      </c>
      <c r="I958" s="3">
        <f ca="1">SLOPE(E958:OFFSET(E958,-$F$3+1,0),A958:OFFSET(A958,-$F$3+1,0))</f>
        <v>5.7289745266050365E-2</v>
      </c>
      <c r="J958" s="3">
        <f ca="1">IF(E958&gt;MAX(E957:OFFSET(E957,-$F$3+1,0)),1,IF(E958&lt;MIN(E957:OFFSET(E957,-$F$3+1,0)),-1,J957))</f>
        <v>1</v>
      </c>
      <c r="K958" s="6">
        <f t="shared" ca="1" si="146"/>
        <v>-1</v>
      </c>
      <c r="L958" s="6">
        <f t="shared" ca="1" si="147"/>
        <v>1</v>
      </c>
      <c r="M958" s="6">
        <f t="shared" si="148"/>
        <v>1</v>
      </c>
      <c r="N958" s="6">
        <f t="shared" ca="1" si="149"/>
        <v>1</v>
      </c>
      <c r="O958" s="6">
        <f t="shared" ca="1" si="155"/>
        <v>1</v>
      </c>
      <c r="P958" s="8">
        <f t="shared" ca="1" si="151"/>
        <v>0.5</v>
      </c>
      <c r="Q958" s="8">
        <f t="shared" ca="1" si="152"/>
        <v>-14.5</v>
      </c>
      <c r="R958" s="8">
        <f t="shared" si="153"/>
        <v>4.5</v>
      </c>
      <c r="S958" s="8">
        <f t="shared" ca="1" si="154"/>
        <v>50.5</v>
      </c>
      <c r="T958" s="8">
        <f t="shared" ca="1" si="150"/>
        <v>22</v>
      </c>
    </row>
    <row r="959" spans="1:20" x14ac:dyDescent="0.25">
      <c r="A959" s="1">
        <v>34254</v>
      </c>
      <c r="B959">
        <v>844.5</v>
      </c>
      <c r="C959">
        <v>844.75</v>
      </c>
      <c r="D959">
        <v>842.75</v>
      </c>
      <c r="E959">
        <v>843.75</v>
      </c>
      <c r="F959" s="3">
        <f t="shared" ca="1" si="145"/>
        <v>18</v>
      </c>
      <c r="G959" s="5">
        <f ca="1">AVERAGE(E959:OFFSET(E959,-$F$3+1,0))</f>
        <v>833.32968749999998</v>
      </c>
      <c r="H959" s="4">
        <f t="shared" si="144"/>
        <v>832.5005082928169</v>
      </c>
      <c r="I959" s="3">
        <f ca="1">SLOPE(E959:OFFSET(E959,-$F$3+1,0),A959:OFFSET(A959,-$F$3+1,0))</f>
        <v>5.7725873428023614E-2</v>
      </c>
      <c r="J959" s="3">
        <f ca="1">IF(E959&gt;MAX(E958:OFFSET(E958,-$F$3+1,0)),1,IF(E959&lt;MIN(E958:OFFSET(E958,-$F$3+1,0)),-1,J958))</f>
        <v>1</v>
      </c>
      <c r="K959" s="6">
        <f t="shared" ca="1" si="146"/>
        <v>-1</v>
      </c>
      <c r="L959" s="6">
        <f t="shared" ca="1" si="147"/>
        <v>1</v>
      </c>
      <c r="M959" s="6">
        <f t="shared" si="148"/>
        <v>1</v>
      </c>
      <c r="N959" s="6">
        <f t="shared" ca="1" si="149"/>
        <v>1</v>
      </c>
      <c r="O959" s="6">
        <f t="shared" ca="1" si="155"/>
        <v>1</v>
      </c>
      <c r="P959" s="8">
        <f t="shared" ca="1" si="151"/>
        <v>0.25</v>
      </c>
      <c r="Q959" s="8">
        <f t="shared" ca="1" si="152"/>
        <v>-14.25</v>
      </c>
      <c r="R959" s="8">
        <f t="shared" si="153"/>
        <v>4.75</v>
      </c>
      <c r="S959" s="8">
        <f t="shared" ca="1" si="154"/>
        <v>50.75</v>
      </c>
      <c r="T959" s="8">
        <f t="shared" ca="1" si="150"/>
        <v>22.25</v>
      </c>
    </row>
    <row r="960" spans="1:20" x14ac:dyDescent="0.25">
      <c r="A960" s="1">
        <v>34255</v>
      </c>
      <c r="B960">
        <v>843.5</v>
      </c>
      <c r="C960">
        <v>845</v>
      </c>
      <c r="D960">
        <v>843</v>
      </c>
      <c r="E960">
        <v>844</v>
      </c>
      <c r="F960" s="3">
        <f t="shared" ca="1" si="145"/>
        <v>16.5</v>
      </c>
      <c r="G960" s="5">
        <f ca="1">AVERAGE(E960:OFFSET(E960,-$F$3+1,0))</f>
        <v>833.44375000000002</v>
      </c>
      <c r="H960" s="4">
        <f t="shared" si="144"/>
        <v>832.6433591214776</v>
      </c>
      <c r="I960" s="3">
        <f ca="1">SLOPE(E960:OFFSET(E960,-$F$3+1,0),A960:OFFSET(A960,-$F$3+1,0))</f>
        <v>5.8211235602603696E-2</v>
      </c>
      <c r="J960" s="3">
        <f ca="1">IF(E960&gt;MAX(E959:OFFSET(E959,-$F$3+1,0)),1,IF(E960&lt;MIN(E959:OFFSET(E959,-$F$3+1,0)),-1,J959))</f>
        <v>1</v>
      </c>
      <c r="K960" s="6">
        <f t="shared" ca="1" si="146"/>
        <v>-1</v>
      </c>
      <c r="L960" s="6">
        <f t="shared" ca="1" si="147"/>
        <v>1</v>
      </c>
      <c r="M960" s="6">
        <f t="shared" si="148"/>
        <v>1</v>
      </c>
      <c r="N960" s="6">
        <f t="shared" ca="1" si="149"/>
        <v>1</v>
      </c>
      <c r="O960" s="6">
        <f t="shared" ca="1" si="155"/>
        <v>1</v>
      </c>
      <c r="P960" s="8">
        <f t="shared" ca="1" si="151"/>
        <v>0</v>
      </c>
      <c r="Q960" s="8">
        <f t="shared" ca="1" si="152"/>
        <v>-14</v>
      </c>
      <c r="R960" s="8">
        <f t="shared" si="153"/>
        <v>5</v>
      </c>
      <c r="S960" s="8">
        <f t="shared" ca="1" si="154"/>
        <v>51</v>
      </c>
      <c r="T960" s="8">
        <f t="shared" ca="1" si="150"/>
        <v>28</v>
      </c>
    </row>
    <row r="961" spans="1:20" x14ac:dyDescent="0.25">
      <c r="A961" s="1">
        <v>34256</v>
      </c>
      <c r="B961">
        <v>845.5</v>
      </c>
      <c r="C961">
        <v>850</v>
      </c>
      <c r="D961">
        <v>844.25</v>
      </c>
      <c r="E961">
        <v>849.75</v>
      </c>
      <c r="F961" s="3">
        <f t="shared" ca="1" si="145"/>
        <v>23.5</v>
      </c>
      <c r="G961" s="5">
        <f ca="1">AVERAGE(E961:OFFSET(E961,-$F$3+1,0))</f>
        <v>833.58281250000005</v>
      </c>
      <c r="H961" s="4">
        <f t="shared" si="144"/>
        <v>832.85586397711143</v>
      </c>
      <c r="I961" s="3">
        <f ca="1">SLOPE(E961:OFFSET(E961,-$F$3+1,0),A961:OFFSET(A961,-$F$3+1,0))</f>
        <v>5.9874994563997141E-2</v>
      </c>
      <c r="J961" s="3">
        <f ca="1">IF(E961&gt;MAX(E960:OFFSET(E960,-$F$3+1,0)),1,IF(E961&lt;MIN(E960:OFFSET(E960,-$F$3+1,0)),-1,J960))</f>
        <v>1</v>
      </c>
      <c r="K961" s="6">
        <f t="shared" ca="1" si="146"/>
        <v>1</v>
      </c>
      <c r="L961" s="6">
        <f t="shared" ca="1" si="147"/>
        <v>1</v>
      </c>
      <c r="M961" s="6">
        <f t="shared" si="148"/>
        <v>1</v>
      </c>
      <c r="N961" s="6">
        <f t="shared" ca="1" si="149"/>
        <v>1</v>
      </c>
      <c r="O961" s="6">
        <f t="shared" ca="1" si="155"/>
        <v>1</v>
      </c>
      <c r="P961" s="8">
        <f t="shared" ca="1" si="151"/>
        <v>-5.75</v>
      </c>
      <c r="Q961" s="8">
        <f t="shared" ca="1" si="152"/>
        <v>-8.25</v>
      </c>
      <c r="R961" s="8">
        <f t="shared" si="153"/>
        <v>10.75</v>
      </c>
      <c r="S961" s="8">
        <f t="shared" ca="1" si="154"/>
        <v>56.75</v>
      </c>
      <c r="T961" s="8">
        <f t="shared" ca="1" si="150"/>
        <v>30.25</v>
      </c>
    </row>
    <row r="962" spans="1:20" x14ac:dyDescent="0.25">
      <c r="A962" s="1">
        <v>34257</v>
      </c>
      <c r="B962">
        <v>851.5</v>
      </c>
      <c r="C962">
        <v>853.25</v>
      </c>
      <c r="D962">
        <v>850.5</v>
      </c>
      <c r="E962">
        <v>852</v>
      </c>
      <c r="F962" s="3">
        <f t="shared" ca="1" si="145"/>
        <v>20</v>
      </c>
      <c r="G962" s="5">
        <f ca="1">AVERAGE(E962:OFFSET(E962,-$F$3+1,0))</f>
        <v>833.74374999999998</v>
      </c>
      <c r="H962" s="4">
        <f t="shared" si="144"/>
        <v>833.09367933143301</v>
      </c>
      <c r="I962" s="3">
        <f ca="1">SLOPE(E962:OFFSET(E962,-$F$3+1,0),A962:OFFSET(A962,-$F$3+1,0))</f>
        <v>6.1633126511234891E-2</v>
      </c>
      <c r="J962" s="3">
        <f ca="1">IF(E962&gt;MAX(E961:OFFSET(E961,-$F$3+1,0)),1,IF(E962&lt;MIN(E961:OFFSET(E961,-$F$3+1,0)),-1,J961))</f>
        <v>1</v>
      </c>
      <c r="K962" s="6">
        <f t="shared" ca="1" si="146"/>
        <v>-1</v>
      </c>
      <c r="L962" s="6">
        <f t="shared" ca="1" si="147"/>
        <v>1</v>
      </c>
      <c r="M962" s="6">
        <f t="shared" si="148"/>
        <v>1</v>
      </c>
      <c r="N962" s="6">
        <f t="shared" ca="1" si="149"/>
        <v>1</v>
      </c>
      <c r="O962" s="6">
        <f t="shared" ca="1" si="155"/>
        <v>1</v>
      </c>
      <c r="P962" s="8">
        <f t="shared" ca="1" si="151"/>
        <v>-3.5</v>
      </c>
      <c r="Q962" s="8">
        <f t="shared" ca="1" si="152"/>
        <v>-6</v>
      </c>
      <c r="R962" s="8">
        <f t="shared" si="153"/>
        <v>13</v>
      </c>
      <c r="S962" s="8">
        <f t="shared" ca="1" si="154"/>
        <v>59</v>
      </c>
      <c r="T962" s="8">
        <f t="shared" ca="1" si="150"/>
        <v>29.5</v>
      </c>
    </row>
    <row r="963" spans="1:20" x14ac:dyDescent="0.25">
      <c r="A963" s="1">
        <v>34260</v>
      </c>
      <c r="B963">
        <v>851.75</v>
      </c>
      <c r="C963">
        <v>852.5</v>
      </c>
      <c r="D963">
        <v>850.25</v>
      </c>
      <c r="E963">
        <v>851.25</v>
      </c>
      <c r="F963" s="3">
        <f t="shared" ca="1" si="145"/>
        <v>17.25</v>
      </c>
      <c r="G963" s="5">
        <f ca="1">AVERAGE(E963:OFFSET(E963,-$F$3+1,0))</f>
        <v>833.86406250000005</v>
      </c>
      <c r="H963" s="4">
        <f t="shared" si="144"/>
        <v>833.31922368756432</v>
      </c>
      <c r="I963" s="3">
        <f ca="1">SLOPE(E963:OFFSET(E963,-$F$3+1,0),A963:OFFSET(A963,-$F$3+1,0))</f>
        <v>6.4165363486925753E-2</v>
      </c>
      <c r="J963" s="3">
        <f ca="1">IF(E963&gt;MAX(E962:OFFSET(E962,-$F$3+1,0)),1,IF(E963&lt;MIN(E962:OFFSET(E962,-$F$3+1,0)),-1,J962))</f>
        <v>1</v>
      </c>
      <c r="K963" s="6">
        <f t="shared" ca="1" si="146"/>
        <v>-1</v>
      </c>
      <c r="L963" s="6">
        <f t="shared" ca="1" si="147"/>
        <v>1</v>
      </c>
      <c r="M963" s="6">
        <f t="shared" si="148"/>
        <v>1</v>
      </c>
      <c r="N963" s="6">
        <f t="shared" ca="1" si="149"/>
        <v>1</v>
      </c>
      <c r="O963" s="6">
        <f t="shared" ca="1" si="155"/>
        <v>1</v>
      </c>
      <c r="P963" s="8">
        <f t="shared" ca="1" si="151"/>
        <v>-2.75</v>
      </c>
      <c r="Q963" s="8">
        <f t="shared" ca="1" si="152"/>
        <v>-6.75</v>
      </c>
      <c r="R963" s="8">
        <f t="shared" si="153"/>
        <v>12.25</v>
      </c>
      <c r="S963" s="8">
        <f t="shared" ca="1" si="154"/>
        <v>58.25</v>
      </c>
      <c r="T963" s="8">
        <f t="shared" ca="1" si="150"/>
        <v>26.25</v>
      </c>
    </row>
    <row r="964" spans="1:20" x14ac:dyDescent="0.25">
      <c r="A964" s="1">
        <v>34261</v>
      </c>
      <c r="B964">
        <v>850.5</v>
      </c>
      <c r="C964">
        <v>851.25</v>
      </c>
      <c r="D964">
        <v>847.25</v>
      </c>
      <c r="E964">
        <v>848</v>
      </c>
      <c r="F964" s="3">
        <f t="shared" ca="1" si="145"/>
        <v>17</v>
      </c>
      <c r="G964" s="5">
        <f ca="1">AVERAGE(E964:OFFSET(E964,-$F$3+1,0))</f>
        <v>833.95156250000002</v>
      </c>
      <c r="H964" s="4">
        <f t="shared" si="144"/>
        <v>833.50159357964424</v>
      </c>
      <c r="I964" s="3">
        <f ca="1">SLOPE(E964:OFFSET(E964,-$F$3+1,0),A964:OFFSET(A964,-$F$3+1,0))</f>
        <v>6.6465964034359934E-2</v>
      </c>
      <c r="J964" s="3">
        <f ca="1">IF(E964&gt;MAX(E963:OFFSET(E963,-$F$3+1,0)),1,IF(E964&lt;MIN(E963:OFFSET(E963,-$F$3+1,0)),-1,J963))</f>
        <v>1</v>
      </c>
      <c r="K964" s="6">
        <f t="shared" ca="1" si="146"/>
        <v>-1</v>
      </c>
      <c r="L964" s="6">
        <f t="shared" ca="1" si="147"/>
        <v>1</v>
      </c>
      <c r="M964" s="6">
        <f t="shared" si="148"/>
        <v>1</v>
      </c>
      <c r="N964" s="6">
        <f t="shared" ca="1" si="149"/>
        <v>1</v>
      </c>
      <c r="O964" s="6">
        <f t="shared" ca="1" si="155"/>
        <v>1</v>
      </c>
      <c r="P964" s="8">
        <f t="shared" ca="1" si="151"/>
        <v>0.5</v>
      </c>
      <c r="Q964" s="8">
        <f t="shared" ca="1" si="152"/>
        <v>-10</v>
      </c>
      <c r="R964" s="8">
        <f t="shared" si="153"/>
        <v>9</v>
      </c>
      <c r="S964" s="8">
        <f t="shared" ca="1" si="154"/>
        <v>55</v>
      </c>
      <c r="T964" s="8">
        <f t="shared" ca="1" si="150"/>
        <v>27</v>
      </c>
    </row>
    <row r="965" spans="1:20" x14ac:dyDescent="0.25">
      <c r="A965" s="1">
        <v>34262</v>
      </c>
      <c r="B965">
        <v>849</v>
      </c>
      <c r="C965">
        <v>849.25</v>
      </c>
      <c r="D965">
        <v>847</v>
      </c>
      <c r="E965">
        <v>848.75</v>
      </c>
      <c r="F965" s="3">
        <f t="shared" ca="1" si="145"/>
        <v>19</v>
      </c>
      <c r="G965" s="5">
        <f ca="1">AVERAGE(E965:OFFSET(E965,-$F$3+1,0))</f>
        <v>834.0625</v>
      </c>
      <c r="H965" s="4">
        <f t="shared" si="144"/>
        <v>833.69101477741265</v>
      </c>
      <c r="I965" s="3">
        <f ca="1">SLOPE(E965:OFFSET(E965,-$F$3+1,0),A965:OFFSET(A965,-$F$3+1,0))</f>
        <v>6.8377830555154506E-2</v>
      </c>
      <c r="J965" s="3">
        <f ca="1">IF(E965&gt;MAX(E964:OFFSET(E964,-$F$3+1,0)),1,IF(E965&lt;MIN(E964:OFFSET(E964,-$F$3+1,0)),-1,J964))</f>
        <v>1</v>
      </c>
      <c r="K965" s="6">
        <f t="shared" ca="1" si="146"/>
        <v>1</v>
      </c>
      <c r="L965" s="6">
        <f t="shared" ca="1" si="147"/>
        <v>1</v>
      </c>
      <c r="M965" s="6">
        <f t="shared" si="148"/>
        <v>1</v>
      </c>
      <c r="N965" s="6">
        <f t="shared" ca="1" si="149"/>
        <v>1</v>
      </c>
      <c r="O965" s="6">
        <f t="shared" ca="1" si="155"/>
        <v>1</v>
      </c>
      <c r="P965" s="8">
        <f t="shared" ca="1" si="151"/>
        <v>-0.25</v>
      </c>
      <c r="Q965" s="8">
        <f t="shared" ca="1" si="152"/>
        <v>-9.25</v>
      </c>
      <c r="R965" s="8">
        <f t="shared" si="153"/>
        <v>9.75</v>
      </c>
      <c r="S965" s="8">
        <f t="shared" ca="1" si="154"/>
        <v>55.75</v>
      </c>
      <c r="T965" s="8">
        <f t="shared" ca="1" si="150"/>
        <v>26</v>
      </c>
    </row>
    <row r="966" spans="1:20" x14ac:dyDescent="0.25">
      <c r="A966" s="1">
        <v>34263</v>
      </c>
      <c r="B966">
        <v>848.5</v>
      </c>
      <c r="C966">
        <v>849.25</v>
      </c>
      <c r="D966">
        <v>846.25</v>
      </c>
      <c r="E966">
        <v>847.75</v>
      </c>
      <c r="F966" s="3">
        <f t="shared" ca="1" si="145"/>
        <v>8</v>
      </c>
      <c r="G966" s="5">
        <f ca="1">AVERAGE(E966:OFFSET(E966,-$F$3+1,0))</f>
        <v>834.17499999999995</v>
      </c>
      <c r="H966" s="4">
        <f t="shared" si="144"/>
        <v>833.86566055657522</v>
      </c>
      <c r="I966" s="3">
        <f ca="1">SLOPE(E966:OFFSET(E966,-$F$3+1,0),A966:OFFSET(A966,-$F$3+1,0))</f>
        <v>6.9897630900939797E-2</v>
      </c>
      <c r="J966" s="3">
        <f ca="1">IF(E966&gt;MAX(E965:OFFSET(E965,-$F$3+1,0)),1,IF(E966&lt;MIN(E965:OFFSET(E965,-$F$3+1,0)),-1,J965))</f>
        <v>1</v>
      </c>
      <c r="K966" s="6">
        <f t="shared" ca="1" si="146"/>
        <v>-1</v>
      </c>
      <c r="L966" s="6">
        <f t="shared" ca="1" si="147"/>
        <v>1</v>
      </c>
      <c r="M966" s="6">
        <f t="shared" si="148"/>
        <v>1</v>
      </c>
      <c r="N966" s="6">
        <f t="shared" ca="1" si="149"/>
        <v>1</v>
      </c>
      <c r="O966" s="6">
        <f t="shared" ca="1" si="155"/>
        <v>1</v>
      </c>
      <c r="P966" s="8">
        <f t="shared" ca="1" si="151"/>
        <v>-1.25</v>
      </c>
      <c r="Q966" s="8">
        <f t="shared" ca="1" si="152"/>
        <v>-10.25</v>
      </c>
      <c r="R966" s="8">
        <f t="shared" si="153"/>
        <v>8.75</v>
      </c>
      <c r="S966" s="8">
        <f t="shared" ca="1" si="154"/>
        <v>54.75</v>
      </c>
      <c r="T966" s="8">
        <f t="shared" ca="1" si="150"/>
        <v>23.5</v>
      </c>
    </row>
    <row r="967" spans="1:20" x14ac:dyDescent="0.25">
      <c r="A967" s="1">
        <v>34264</v>
      </c>
      <c r="B967">
        <v>848.5</v>
      </c>
      <c r="C967">
        <v>850.5</v>
      </c>
      <c r="D967">
        <v>845</v>
      </c>
      <c r="E967">
        <v>845.25</v>
      </c>
      <c r="F967" s="3">
        <f t="shared" ca="1" si="145"/>
        <v>7</v>
      </c>
      <c r="G967" s="5">
        <f ca="1">AVERAGE(E967:OFFSET(E967,-$F$3+1,0))</f>
        <v>834.20937500000002</v>
      </c>
      <c r="H967" s="4">
        <f t="shared" si="144"/>
        <v>834.00708092233208</v>
      </c>
      <c r="I967" s="3">
        <f ca="1">SLOPE(E967:OFFSET(E967,-$F$3+1,0),A967:OFFSET(A967,-$F$3+1,0))</f>
        <v>7.2582279739988029E-2</v>
      </c>
      <c r="J967" s="3">
        <f ca="1">IF(E967&gt;MAX(E966:OFFSET(E966,-$F$3+1,0)),1,IF(E967&lt;MIN(E966:OFFSET(E966,-$F$3+1,0)),-1,J966))</f>
        <v>1</v>
      </c>
      <c r="K967" s="6">
        <f t="shared" ca="1" si="146"/>
        <v>-1</v>
      </c>
      <c r="L967" s="6">
        <f t="shared" ca="1" si="147"/>
        <v>1</v>
      </c>
      <c r="M967" s="6">
        <f t="shared" si="148"/>
        <v>1</v>
      </c>
      <c r="N967" s="6">
        <f t="shared" ca="1" si="149"/>
        <v>1</v>
      </c>
      <c r="O967" s="6">
        <f t="shared" ca="1" si="155"/>
        <v>1</v>
      </c>
      <c r="P967" s="8">
        <f t="shared" ca="1" si="151"/>
        <v>1.25</v>
      </c>
      <c r="Q967" s="8">
        <f t="shared" ca="1" si="152"/>
        <v>-12.75</v>
      </c>
      <c r="R967" s="8">
        <f t="shared" si="153"/>
        <v>6.25</v>
      </c>
      <c r="S967" s="8">
        <f t="shared" ca="1" si="154"/>
        <v>52.25</v>
      </c>
      <c r="T967" s="8">
        <f t="shared" ca="1" si="150"/>
        <v>24.5</v>
      </c>
    </row>
    <row r="968" spans="1:20" x14ac:dyDescent="0.25">
      <c r="A968" s="1">
        <v>34267</v>
      </c>
      <c r="B968">
        <v>845.75</v>
      </c>
      <c r="C968">
        <v>847</v>
      </c>
      <c r="D968">
        <v>844</v>
      </c>
      <c r="E968">
        <v>846.25</v>
      </c>
      <c r="F968" s="3">
        <f t="shared" ca="1" si="145"/>
        <v>6</v>
      </c>
      <c r="G968" s="5">
        <f ca="1">AVERAGE(E968:OFFSET(E968,-$F$3+1,0))</f>
        <v>834.25937499999998</v>
      </c>
      <c r="H968" s="4">
        <f t="shared" si="144"/>
        <v>834.15916687360743</v>
      </c>
      <c r="I968" s="3">
        <f ca="1">SLOPE(E968:OFFSET(E968,-$F$3+1,0),A968:OFFSET(A968,-$F$3+1,0))</f>
        <v>7.5174190246066419E-2</v>
      </c>
      <c r="J968" s="3">
        <f ca="1">IF(E968&gt;MAX(E967:OFFSET(E967,-$F$3+1,0)),1,IF(E968&lt;MIN(E967:OFFSET(E967,-$F$3+1,0)),-1,J967))</f>
        <v>1</v>
      </c>
      <c r="K968" s="6">
        <f t="shared" ca="1" si="146"/>
        <v>-1</v>
      </c>
      <c r="L968" s="6">
        <f t="shared" ca="1" si="147"/>
        <v>1</v>
      </c>
      <c r="M968" s="6">
        <f t="shared" si="148"/>
        <v>1</v>
      </c>
      <c r="N968" s="6">
        <f t="shared" ca="1" si="149"/>
        <v>1</v>
      </c>
      <c r="O968" s="6">
        <f t="shared" ca="1" si="155"/>
        <v>1</v>
      </c>
      <c r="P968" s="8">
        <f t="shared" ca="1" si="151"/>
        <v>0.25</v>
      </c>
      <c r="Q968" s="8">
        <f t="shared" ca="1" si="152"/>
        <v>-11.75</v>
      </c>
      <c r="R968" s="8">
        <f t="shared" si="153"/>
        <v>7.25</v>
      </c>
      <c r="S968" s="8">
        <f t="shared" ca="1" si="154"/>
        <v>53.25</v>
      </c>
      <c r="T968" s="8">
        <f t="shared" ca="1" si="150"/>
        <v>24.5</v>
      </c>
    </row>
    <row r="969" spans="1:20" x14ac:dyDescent="0.25">
      <c r="A969" s="1">
        <v>34268</v>
      </c>
      <c r="B969">
        <v>846.25</v>
      </c>
      <c r="C969">
        <v>846.5</v>
      </c>
      <c r="D969">
        <v>844.75</v>
      </c>
      <c r="E969">
        <v>846.25</v>
      </c>
      <c r="F969" s="3">
        <f t="shared" ca="1" si="145"/>
        <v>8</v>
      </c>
      <c r="G969" s="5">
        <f ca="1">AVERAGE(E969:OFFSET(E969,-$F$3+1,0))</f>
        <v>834.296875</v>
      </c>
      <c r="H969" s="4">
        <f t="shared" si="144"/>
        <v>834.30936355840731</v>
      </c>
      <c r="I969" s="3">
        <f ca="1">SLOPE(E969:OFFSET(E969,-$F$3+1,0),A969:OFFSET(A969,-$F$3+1,0))</f>
        <v>7.8093107527672068E-2</v>
      </c>
      <c r="J969" s="3">
        <f ca="1">IF(E969&gt;MAX(E968:OFFSET(E968,-$F$3+1,0)),1,IF(E969&lt;MIN(E968:OFFSET(E968,-$F$3+1,0)),-1,J968))</f>
        <v>1</v>
      </c>
      <c r="K969" s="6">
        <f t="shared" ca="1" si="146"/>
        <v>1</v>
      </c>
      <c r="L969" s="6">
        <f t="shared" ca="1" si="147"/>
        <v>1</v>
      </c>
      <c r="M969" s="6">
        <f t="shared" si="148"/>
        <v>1</v>
      </c>
      <c r="N969" s="6">
        <f t="shared" ca="1" si="149"/>
        <v>1</v>
      </c>
      <c r="O969" s="6">
        <f t="shared" ca="1" si="155"/>
        <v>1</v>
      </c>
      <c r="P969" s="8">
        <f t="shared" ca="1" si="151"/>
        <v>0.25</v>
      </c>
      <c r="Q969" s="8">
        <f t="shared" ca="1" si="152"/>
        <v>-11.75</v>
      </c>
      <c r="R969" s="8">
        <f t="shared" si="153"/>
        <v>7.25</v>
      </c>
      <c r="S969" s="8">
        <f t="shared" ca="1" si="154"/>
        <v>53.25</v>
      </c>
      <c r="T969" s="8">
        <f t="shared" ca="1" si="150"/>
        <v>25.75</v>
      </c>
    </row>
    <row r="970" spans="1:20" x14ac:dyDescent="0.25">
      <c r="A970" s="1">
        <v>34269</v>
      </c>
      <c r="B970">
        <v>845.5</v>
      </c>
      <c r="C970">
        <v>847.5</v>
      </c>
      <c r="D970">
        <v>845.25</v>
      </c>
      <c r="E970">
        <v>847.5</v>
      </c>
      <c r="F970" s="3">
        <f t="shared" ca="1" si="145"/>
        <v>14.5</v>
      </c>
      <c r="G970" s="5">
        <f ca="1">AVERAGE(E970:OFFSET(E970,-$F$3+1,0))</f>
        <v>834.35468749999995</v>
      </c>
      <c r="H970" s="4">
        <f t="shared" si="144"/>
        <v>834.47322239619109</v>
      </c>
      <c r="I970" s="3">
        <f ca="1">SLOPE(E970:OFFSET(E970,-$F$3+1,0),A970:OFFSET(A970,-$F$3+1,0))</f>
        <v>8.0891909343917323E-2</v>
      </c>
      <c r="J970" s="3">
        <f ca="1">IF(E970&gt;MAX(E969:OFFSET(E969,-$F$3+1,0)),1,IF(E970&lt;MIN(E969:OFFSET(E969,-$F$3+1,0)),-1,J969))</f>
        <v>1</v>
      </c>
      <c r="K970" s="6">
        <f t="shared" ca="1" si="146"/>
        <v>1</v>
      </c>
      <c r="L970" s="6">
        <f t="shared" ca="1" si="147"/>
        <v>1</v>
      </c>
      <c r="M970" s="6">
        <f t="shared" si="148"/>
        <v>1</v>
      </c>
      <c r="N970" s="6">
        <f t="shared" ca="1" si="149"/>
        <v>1</v>
      </c>
      <c r="O970" s="6">
        <f t="shared" ca="1" si="155"/>
        <v>1</v>
      </c>
      <c r="P970" s="8">
        <f t="shared" ca="1" si="151"/>
        <v>1.5</v>
      </c>
      <c r="Q970" s="8">
        <f t="shared" ca="1" si="152"/>
        <v>-10.5</v>
      </c>
      <c r="R970" s="8">
        <f t="shared" si="153"/>
        <v>8.5</v>
      </c>
      <c r="S970" s="8">
        <f t="shared" ca="1" si="154"/>
        <v>54.5</v>
      </c>
      <c r="T970" s="8">
        <f t="shared" ca="1" si="150"/>
        <v>28</v>
      </c>
    </row>
    <row r="971" spans="1:20" x14ac:dyDescent="0.25">
      <c r="A971" s="1">
        <v>34270</v>
      </c>
      <c r="B971">
        <v>847</v>
      </c>
      <c r="C971">
        <v>851.5</v>
      </c>
      <c r="D971">
        <v>846.75</v>
      </c>
      <c r="E971">
        <v>849.75</v>
      </c>
      <c r="F971" s="3">
        <f t="shared" ca="1" si="145"/>
        <v>14</v>
      </c>
      <c r="G971" s="5">
        <f ca="1">AVERAGE(E971:OFFSET(E971,-$F$3+1,0))</f>
        <v>834.45937500000002</v>
      </c>
      <c r="H971" s="4">
        <f t="shared" si="144"/>
        <v>834.66299603102107</v>
      </c>
      <c r="I971" s="3">
        <f ca="1">SLOPE(E971:OFFSET(E971,-$F$3+1,0),A971:OFFSET(A971,-$F$3+1,0))</f>
        <v>8.318617436707508E-2</v>
      </c>
      <c r="J971" s="3">
        <f ca="1">IF(E971&gt;MAX(E970:OFFSET(E970,-$F$3+1,0)),1,IF(E971&lt;MIN(E970:OFFSET(E970,-$F$3+1,0)),-1,J970))</f>
        <v>1</v>
      </c>
      <c r="K971" s="6">
        <f t="shared" ca="1" si="146"/>
        <v>-1</v>
      </c>
      <c r="L971" s="6">
        <f t="shared" ca="1" si="147"/>
        <v>1</v>
      </c>
      <c r="M971" s="6">
        <f t="shared" si="148"/>
        <v>1</v>
      </c>
      <c r="N971" s="6">
        <f t="shared" ca="1" si="149"/>
        <v>1</v>
      </c>
      <c r="O971" s="6">
        <f t="shared" ca="1" si="155"/>
        <v>1</v>
      </c>
      <c r="P971" s="8">
        <f t="shared" ca="1" si="151"/>
        <v>3.75</v>
      </c>
      <c r="Q971" s="8">
        <f t="shared" ca="1" si="152"/>
        <v>-8.25</v>
      </c>
      <c r="R971" s="8">
        <f t="shared" si="153"/>
        <v>10.75</v>
      </c>
      <c r="S971" s="8">
        <f t="shared" ca="1" si="154"/>
        <v>56.75</v>
      </c>
      <c r="T971" s="8">
        <f t="shared" ca="1" si="150"/>
        <v>28</v>
      </c>
    </row>
    <row r="972" spans="1:20" x14ac:dyDescent="0.25">
      <c r="A972" s="1">
        <v>34271</v>
      </c>
      <c r="B972">
        <v>849.25</v>
      </c>
      <c r="C972">
        <v>850.25</v>
      </c>
      <c r="D972">
        <v>849.25</v>
      </c>
      <c r="E972">
        <v>849.75</v>
      </c>
      <c r="F972" s="3">
        <f t="shared" ca="1" si="145"/>
        <v>15.25</v>
      </c>
      <c r="G972" s="5">
        <f ca="1">AVERAGE(E972:OFFSET(E972,-$F$3+1,0))</f>
        <v>834.546875</v>
      </c>
      <c r="H972" s="4">
        <f t="shared" si="144"/>
        <v>834.85041222939344</v>
      </c>
      <c r="I972" s="3">
        <f ca="1">SLOPE(E972:OFFSET(E972,-$F$3+1,0),A972:OFFSET(A972,-$F$3+1,0))</f>
        <v>8.5859296131813784E-2</v>
      </c>
      <c r="J972" s="3">
        <f ca="1">IF(E972&gt;MAX(E971:OFFSET(E971,-$F$3+1,0)),1,IF(E972&lt;MIN(E971:OFFSET(E971,-$F$3+1,0)),-1,J971))</f>
        <v>1</v>
      </c>
      <c r="K972" s="6">
        <f t="shared" ca="1" si="146"/>
        <v>1</v>
      </c>
      <c r="L972" s="6">
        <f t="shared" ca="1" si="147"/>
        <v>1</v>
      </c>
      <c r="M972" s="6">
        <f t="shared" si="148"/>
        <v>1</v>
      </c>
      <c r="N972" s="6">
        <f t="shared" ca="1" si="149"/>
        <v>1</v>
      </c>
      <c r="O972" s="6">
        <f t="shared" ca="1" si="155"/>
        <v>1</v>
      </c>
      <c r="P972" s="8">
        <f t="shared" ca="1" si="151"/>
        <v>3.75</v>
      </c>
      <c r="Q972" s="8">
        <f t="shared" ca="1" si="152"/>
        <v>-8.25</v>
      </c>
      <c r="R972" s="8">
        <f t="shared" si="153"/>
        <v>10.75</v>
      </c>
      <c r="S972" s="8">
        <f t="shared" ca="1" si="154"/>
        <v>56.75</v>
      </c>
      <c r="T972" s="8">
        <f t="shared" ca="1" si="150"/>
        <v>29.5</v>
      </c>
    </row>
    <row r="973" spans="1:20" x14ac:dyDescent="0.25">
      <c r="A973" s="1">
        <v>34274</v>
      </c>
      <c r="B973">
        <v>849.25</v>
      </c>
      <c r="C973">
        <v>851.25</v>
      </c>
      <c r="D973">
        <v>849</v>
      </c>
      <c r="E973">
        <v>851.25</v>
      </c>
      <c r="F973" s="3">
        <f t="shared" ca="1" si="145"/>
        <v>19.25</v>
      </c>
      <c r="G973" s="5">
        <f ca="1">AVERAGE(E973:OFFSET(E973,-$F$3+1,0))</f>
        <v>834.65156249999995</v>
      </c>
      <c r="H973" s="4">
        <f t="shared" si="144"/>
        <v>835.05413381660594</v>
      </c>
      <c r="I973" s="3">
        <f ca="1">SLOPE(E973:OFFSET(E973,-$F$3+1,0),A973:OFFSET(A973,-$F$3+1,0))</f>
        <v>8.8545884720152651E-2</v>
      </c>
      <c r="J973" s="3">
        <f ca="1">IF(E973&gt;MAX(E972:OFFSET(E972,-$F$3+1,0)),1,IF(E973&lt;MIN(E972:OFFSET(E972,-$F$3+1,0)),-1,J972))</f>
        <v>1</v>
      </c>
      <c r="K973" s="6">
        <f t="shared" ca="1" si="146"/>
        <v>1</v>
      </c>
      <c r="L973" s="6">
        <f t="shared" ca="1" si="147"/>
        <v>1</v>
      </c>
      <c r="M973" s="6">
        <f t="shared" si="148"/>
        <v>1</v>
      </c>
      <c r="N973" s="6">
        <f t="shared" ca="1" si="149"/>
        <v>1</v>
      </c>
      <c r="O973" s="6">
        <f t="shared" ca="1" si="155"/>
        <v>1</v>
      </c>
      <c r="P973" s="8">
        <f t="shared" ca="1" si="151"/>
        <v>5.25</v>
      </c>
      <c r="Q973" s="8">
        <f t="shared" ca="1" si="152"/>
        <v>-6.75</v>
      </c>
      <c r="R973" s="8">
        <f t="shared" si="153"/>
        <v>12.25</v>
      </c>
      <c r="S973" s="8">
        <f t="shared" ca="1" si="154"/>
        <v>58.25</v>
      </c>
      <c r="T973" s="8">
        <f t="shared" ca="1" si="150"/>
        <v>28.5</v>
      </c>
    </row>
    <row r="974" spans="1:20" x14ac:dyDescent="0.25">
      <c r="A974" s="1">
        <v>34275</v>
      </c>
      <c r="B974">
        <v>850.25</v>
      </c>
      <c r="C974">
        <v>851.25</v>
      </c>
      <c r="D974">
        <v>847.75</v>
      </c>
      <c r="E974">
        <v>850.25</v>
      </c>
      <c r="F974" s="3">
        <f t="shared" ca="1" si="145"/>
        <v>14.75</v>
      </c>
      <c r="G974" s="5">
        <f ca="1">AVERAGE(E974:OFFSET(E974,-$F$3+1,0))</f>
        <v>834.765625</v>
      </c>
      <c r="H974" s="4">
        <f t="shared" si="144"/>
        <v>835.24290234062323</v>
      </c>
      <c r="I974" s="3">
        <f ca="1">SLOPE(E974:OFFSET(E974,-$F$3+1,0),A974:OFFSET(A974,-$F$3+1,0))</f>
        <v>9.0642130845270841E-2</v>
      </c>
      <c r="J974" s="3">
        <f ca="1">IF(E974&gt;MAX(E973:OFFSET(E973,-$F$3+1,0)),1,IF(E974&lt;MIN(E973:OFFSET(E973,-$F$3+1,0)),-1,J973))</f>
        <v>1</v>
      </c>
      <c r="K974" s="6">
        <f t="shared" ca="1" si="146"/>
        <v>-1</v>
      </c>
      <c r="L974" s="6">
        <f t="shared" ca="1" si="147"/>
        <v>1</v>
      </c>
      <c r="M974" s="6">
        <f t="shared" si="148"/>
        <v>1</v>
      </c>
      <c r="N974" s="6">
        <f t="shared" ca="1" si="149"/>
        <v>1</v>
      </c>
      <c r="O974" s="6">
        <f t="shared" ca="1" si="155"/>
        <v>1</v>
      </c>
      <c r="P974" s="8">
        <f t="shared" ca="1" si="151"/>
        <v>4.25</v>
      </c>
      <c r="Q974" s="8">
        <f t="shared" ca="1" si="152"/>
        <v>-7.75</v>
      </c>
      <c r="R974" s="8">
        <f t="shared" si="153"/>
        <v>11.25</v>
      </c>
      <c r="S974" s="8">
        <f t="shared" ca="1" si="154"/>
        <v>57.25</v>
      </c>
      <c r="T974" s="8">
        <f t="shared" ca="1" si="150"/>
        <v>22</v>
      </c>
    </row>
    <row r="975" spans="1:20" x14ac:dyDescent="0.25">
      <c r="A975" s="1">
        <v>34276</v>
      </c>
      <c r="B975">
        <v>850.25</v>
      </c>
      <c r="C975">
        <v>850.5</v>
      </c>
      <c r="D975">
        <v>842.5</v>
      </c>
      <c r="E975">
        <v>843.75</v>
      </c>
      <c r="F975" s="3">
        <f t="shared" ca="1" si="145"/>
        <v>10</v>
      </c>
      <c r="G975" s="5">
        <f ca="1">AVERAGE(E975:OFFSET(E975,-$F$3+1,0))</f>
        <v>834.81718750000005</v>
      </c>
      <c r="H975" s="4">
        <f t="shared" si="144"/>
        <v>835.34858057241672</v>
      </c>
      <c r="I975" s="3">
        <f ca="1">SLOPE(E975:OFFSET(E975,-$F$3+1,0),A975:OFFSET(A975,-$F$3+1,0))</f>
        <v>9.2249435292952708E-2</v>
      </c>
      <c r="J975" s="3">
        <f ca="1">IF(E975&gt;MAX(E974:OFFSET(E974,-$F$3+1,0)),1,IF(E975&lt;MIN(E974:OFFSET(E974,-$F$3+1,0)),-1,J974))</f>
        <v>1</v>
      </c>
      <c r="K975" s="6">
        <f t="shared" ca="1" si="146"/>
        <v>-1</v>
      </c>
      <c r="L975" s="6">
        <f t="shared" ca="1" si="147"/>
        <v>1</v>
      </c>
      <c r="M975" s="6">
        <f t="shared" si="148"/>
        <v>1</v>
      </c>
      <c r="N975" s="6">
        <f t="shared" ca="1" si="149"/>
        <v>1</v>
      </c>
      <c r="O975" s="6">
        <f t="shared" ca="1" si="155"/>
        <v>1</v>
      </c>
      <c r="P975" s="8">
        <f t="shared" ca="1" si="151"/>
        <v>10.75</v>
      </c>
      <c r="Q975" s="8">
        <f t="shared" ca="1" si="152"/>
        <v>-14.25</v>
      </c>
      <c r="R975" s="8">
        <f t="shared" si="153"/>
        <v>4.75</v>
      </c>
      <c r="S975" s="8">
        <f t="shared" ca="1" si="154"/>
        <v>50.75</v>
      </c>
      <c r="T975" s="8">
        <f t="shared" ca="1" si="150"/>
        <v>18.5</v>
      </c>
    </row>
    <row r="976" spans="1:20" x14ac:dyDescent="0.25">
      <c r="A976" s="1">
        <v>34277</v>
      </c>
      <c r="B976">
        <v>844.5</v>
      </c>
      <c r="C976">
        <v>845</v>
      </c>
      <c r="D976">
        <v>838.75</v>
      </c>
      <c r="E976">
        <v>840.25</v>
      </c>
      <c r="F976" s="3">
        <f t="shared" ca="1" si="145"/>
        <v>8</v>
      </c>
      <c r="G976" s="5">
        <f ca="1">AVERAGE(E976:OFFSET(E976,-$F$3+1,0))</f>
        <v>834.85781250000002</v>
      </c>
      <c r="H976" s="4">
        <f t="shared" si="144"/>
        <v>835.40946777027489</v>
      </c>
      <c r="I976" s="3">
        <f ca="1">SLOPE(E976:OFFSET(E976,-$F$3+1,0),A976:OFFSET(A976,-$F$3+1,0))</f>
        <v>9.3012861761859592E-2</v>
      </c>
      <c r="J976" s="3">
        <f ca="1">IF(E976&gt;MAX(E975:OFFSET(E975,-$F$3+1,0)),1,IF(E976&lt;MIN(E975:OFFSET(E975,-$F$3+1,0)),-1,J975))</f>
        <v>1</v>
      </c>
      <c r="K976" s="6">
        <f t="shared" ca="1" si="146"/>
        <v>-1</v>
      </c>
      <c r="L976" s="6">
        <f t="shared" ca="1" si="147"/>
        <v>1</v>
      </c>
      <c r="M976" s="6">
        <f t="shared" si="148"/>
        <v>1</v>
      </c>
      <c r="N976" s="6">
        <f t="shared" ca="1" si="149"/>
        <v>1</v>
      </c>
      <c r="O976" s="6">
        <f t="shared" ca="1" si="155"/>
        <v>1</v>
      </c>
      <c r="P976" s="8">
        <f t="shared" ca="1" si="151"/>
        <v>14.25</v>
      </c>
      <c r="Q976" s="8">
        <f t="shared" ca="1" si="152"/>
        <v>-17.75</v>
      </c>
      <c r="R976" s="8">
        <f t="shared" si="153"/>
        <v>1.25</v>
      </c>
      <c r="S976" s="8">
        <f t="shared" ca="1" si="154"/>
        <v>47.25</v>
      </c>
      <c r="T976" s="8">
        <f t="shared" ca="1" si="150"/>
        <v>19.5</v>
      </c>
    </row>
    <row r="977" spans="1:20" x14ac:dyDescent="0.25">
      <c r="A977" s="1">
        <v>34278</v>
      </c>
      <c r="B977">
        <v>839</v>
      </c>
      <c r="C977">
        <v>841.75</v>
      </c>
      <c r="D977">
        <v>836.25</v>
      </c>
      <c r="E977">
        <v>841.25</v>
      </c>
      <c r="F977" s="3">
        <f t="shared" ca="1" si="145"/>
        <v>8.25</v>
      </c>
      <c r="G977" s="5">
        <f ca="1">AVERAGE(E977:OFFSET(E977,-$F$3+1,0))</f>
        <v>834.9140625</v>
      </c>
      <c r="H977" s="4">
        <f t="shared" si="144"/>
        <v>835.48202096567525</v>
      </c>
      <c r="I977" s="3">
        <f ca="1">SLOPE(E977:OFFSET(E977,-$F$3+1,0),A977:OFFSET(A977,-$F$3+1,0))</f>
        <v>9.3642997714814519E-2</v>
      </c>
      <c r="J977" s="3">
        <f ca="1">IF(E977&gt;MAX(E976:OFFSET(E976,-$F$3+1,0)),1,IF(E977&lt;MIN(E976:OFFSET(E976,-$F$3+1,0)),-1,J976))</f>
        <v>1</v>
      </c>
      <c r="K977" s="6">
        <f t="shared" ca="1" si="146"/>
        <v>1</v>
      </c>
      <c r="L977" s="6">
        <f t="shared" ca="1" si="147"/>
        <v>1</v>
      </c>
      <c r="M977" s="6">
        <f t="shared" si="148"/>
        <v>1</v>
      </c>
      <c r="N977" s="6">
        <f t="shared" ca="1" si="149"/>
        <v>1</v>
      </c>
      <c r="O977" s="6">
        <f t="shared" ca="1" si="155"/>
        <v>1</v>
      </c>
      <c r="P977" s="8">
        <f t="shared" ca="1" si="151"/>
        <v>13.25</v>
      </c>
      <c r="Q977" s="8">
        <f t="shared" ca="1" si="152"/>
        <v>-16.75</v>
      </c>
      <c r="R977" s="8">
        <f t="shared" si="153"/>
        <v>2.25</v>
      </c>
      <c r="S977" s="8">
        <f t="shared" ca="1" si="154"/>
        <v>48.25</v>
      </c>
      <c r="T977" s="8">
        <f t="shared" ca="1" si="150"/>
        <v>20.5</v>
      </c>
    </row>
    <row r="978" spans="1:20" x14ac:dyDescent="0.25">
      <c r="A978" s="1">
        <v>34281</v>
      </c>
      <c r="B978">
        <v>841.5</v>
      </c>
      <c r="C978">
        <v>843.75</v>
      </c>
      <c r="D978">
        <v>840.5</v>
      </c>
      <c r="E978">
        <v>842.25</v>
      </c>
      <c r="F978" s="3">
        <f t="shared" ca="1" si="145"/>
        <v>9.75</v>
      </c>
      <c r="G978" s="5">
        <f ca="1">AVERAGE(E978:OFFSET(E978,-$F$3+1,0))</f>
        <v>834.97187499999995</v>
      </c>
      <c r="H978" s="4">
        <f t="shared" si="144"/>
        <v>835.56609523939358</v>
      </c>
      <c r="I978" s="3">
        <f ca="1">SLOPE(E978:OFFSET(E978,-$F$3+1,0),A978:OFFSET(A978,-$F$3+1,0))</f>
        <v>9.4518018821327779E-2</v>
      </c>
      <c r="J978" s="3">
        <f ca="1">IF(E978&gt;MAX(E977:OFFSET(E977,-$F$3+1,0)),1,IF(E978&lt;MIN(E977:OFFSET(E977,-$F$3+1,0)),-1,J977))</f>
        <v>1</v>
      </c>
      <c r="K978" s="6">
        <f t="shared" ca="1" si="146"/>
        <v>1</v>
      </c>
      <c r="L978" s="6">
        <f t="shared" ca="1" si="147"/>
        <v>1</v>
      </c>
      <c r="M978" s="6">
        <f t="shared" si="148"/>
        <v>1</v>
      </c>
      <c r="N978" s="6">
        <f t="shared" ca="1" si="149"/>
        <v>1</v>
      </c>
      <c r="O978" s="6">
        <f t="shared" ca="1" si="155"/>
        <v>1</v>
      </c>
      <c r="P978" s="8">
        <f t="shared" ca="1" si="151"/>
        <v>14.25</v>
      </c>
      <c r="Q978" s="8">
        <f t="shared" ca="1" si="152"/>
        <v>-15.75</v>
      </c>
      <c r="R978" s="8">
        <f t="shared" si="153"/>
        <v>3.25</v>
      </c>
      <c r="S978" s="8">
        <f t="shared" ca="1" si="154"/>
        <v>49.25</v>
      </c>
      <c r="T978" s="8">
        <f t="shared" ca="1" si="150"/>
        <v>20.75</v>
      </c>
    </row>
    <row r="979" spans="1:20" x14ac:dyDescent="0.25">
      <c r="A979" s="1">
        <v>34282</v>
      </c>
      <c r="B979">
        <v>844.75</v>
      </c>
      <c r="C979">
        <v>845.25</v>
      </c>
      <c r="D979">
        <v>842.25</v>
      </c>
      <c r="E979">
        <v>842.5</v>
      </c>
      <c r="F979" s="3">
        <f t="shared" ca="1" si="145"/>
        <v>7.25</v>
      </c>
      <c r="G979" s="5">
        <f ca="1">AVERAGE(E979:OFFSET(E979,-$F$3+1,0))</f>
        <v>835.03437499999995</v>
      </c>
      <c r="H979" s="4">
        <f t="shared" si="144"/>
        <v>835.65223070225829</v>
      </c>
      <c r="I979" s="3">
        <f ca="1">SLOPE(E979:OFFSET(E979,-$F$3+1,0),A979:OFFSET(A979,-$F$3+1,0))</f>
        <v>9.5353702218682293E-2</v>
      </c>
      <c r="J979" s="3">
        <f ca="1">IF(E979&gt;MAX(E978:OFFSET(E978,-$F$3+1,0)),1,IF(E979&lt;MIN(E978:OFFSET(E978,-$F$3+1,0)),-1,J978))</f>
        <v>1</v>
      </c>
      <c r="K979" s="6">
        <f t="shared" ca="1" si="146"/>
        <v>-1</v>
      </c>
      <c r="L979" s="6">
        <f t="shared" ca="1" si="147"/>
        <v>1</v>
      </c>
      <c r="M979" s="6">
        <f t="shared" si="148"/>
        <v>1</v>
      </c>
      <c r="N979" s="6">
        <f t="shared" ca="1" si="149"/>
        <v>1</v>
      </c>
      <c r="O979" s="6">
        <f t="shared" ca="1" si="155"/>
        <v>1</v>
      </c>
      <c r="P979" s="8">
        <f t="shared" ca="1" si="151"/>
        <v>14.5</v>
      </c>
      <c r="Q979" s="8">
        <f t="shared" ca="1" si="152"/>
        <v>-15.5</v>
      </c>
      <c r="R979" s="8">
        <f t="shared" si="153"/>
        <v>3.5</v>
      </c>
      <c r="S979" s="8">
        <f t="shared" ca="1" si="154"/>
        <v>49.5</v>
      </c>
      <c r="T979" s="8">
        <f t="shared" ca="1" si="150"/>
        <v>24.5</v>
      </c>
    </row>
    <row r="980" spans="1:20" x14ac:dyDescent="0.25">
      <c r="A980" s="1">
        <v>34283</v>
      </c>
      <c r="B980">
        <v>842.25</v>
      </c>
      <c r="C980">
        <v>846.25</v>
      </c>
      <c r="D980">
        <v>841</v>
      </c>
      <c r="E980">
        <v>846.25</v>
      </c>
      <c r="F980" s="3">
        <f t="shared" ca="1" si="145"/>
        <v>14</v>
      </c>
      <c r="G980" s="5">
        <f ca="1">AVERAGE(E980:OFFSET(E980,-$F$3+1,0))</f>
        <v>835.10312499999998</v>
      </c>
      <c r="H980" s="4">
        <f t="shared" si="144"/>
        <v>835.78388001030476</v>
      </c>
      <c r="I980" s="3">
        <f ca="1">SLOPE(E980:OFFSET(E980,-$F$3+1,0),A980:OFFSET(A980,-$F$3+1,0))</f>
        <v>9.7248268919756214E-2</v>
      </c>
      <c r="J980" s="3">
        <f ca="1">IF(E980&gt;MAX(E979:OFFSET(E979,-$F$3+1,0)),1,IF(E980&lt;MIN(E979:OFFSET(E979,-$F$3+1,0)),-1,J979))</f>
        <v>1</v>
      </c>
      <c r="K980" s="6">
        <f t="shared" ca="1" si="146"/>
        <v>1</v>
      </c>
      <c r="L980" s="6">
        <f t="shared" ca="1" si="147"/>
        <v>1</v>
      </c>
      <c r="M980" s="6">
        <f t="shared" si="148"/>
        <v>1</v>
      </c>
      <c r="N980" s="6">
        <f t="shared" ca="1" si="149"/>
        <v>1</v>
      </c>
      <c r="O980" s="6">
        <f t="shared" ca="1" si="155"/>
        <v>1</v>
      </c>
      <c r="P980" s="8">
        <f t="shared" ca="1" si="151"/>
        <v>10.75</v>
      </c>
      <c r="Q980" s="8">
        <f t="shared" ca="1" si="152"/>
        <v>-11.75</v>
      </c>
      <c r="R980" s="8">
        <f t="shared" si="153"/>
        <v>7.25</v>
      </c>
      <c r="S980" s="8">
        <f t="shared" ca="1" si="154"/>
        <v>53.25</v>
      </c>
      <c r="T980" s="8">
        <f t="shared" ca="1" si="150"/>
        <v>23</v>
      </c>
    </row>
    <row r="981" spans="1:20" x14ac:dyDescent="0.25">
      <c r="A981" s="1">
        <v>34284</v>
      </c>
      <c r="B981">
        <v>846</v>
      </c>
      <c r="C981">
        <v>847.5</v>
      </c>
      <c r="D981">
        <v>844.25</v>
      </c>
      <c r="E981">
        <v>844.75</v>
      </c>
      <c r="F981" s="3">
        <f t="shared" ca="1" si="145"/>
        <v>10</v>
      </c>
      <c r="G981" s="5">
        <f ca="1">AVERAGE(E981:OFFSET(E981,-$F$3+1,0))</f>
        <v>835.18124999999998</v>
      </c>
      <c r="H981" s="4">
        <f t="shared" si="144"/>
        <v>835.8952603828476</v>
      </c>
      <c r="I981" s="3">
        <f ca="1">SLOPE(E981:OFFSET(E981,-$F$3+1,0),A981:OFFSET(A981,-$F$3+1,0))</f>
        <v>9.8405373879799071E-2</v>
      </c>
      <c r="J981" s="3">
        <f ca="1">IF(E981&gt;MAX(E980:OFFSET(E980,-$F$3+1,0)),1,IF(E981&lt;MIN(E980:OFFSET(E980,-$F$3+1,0)),-1,J980))</f>
        <v>1</v>
      </c>
      <c r="K981" s="6">
        <f t="shared" ca="1" si="146"/>
        <v>-1</v>
      </c>
      <c r="L981" s="6">
        <f t="shared" ca="1" si="147"/>
        <v>1</v>
      </c>
      <c r="M981" s="6">
        <f t="shared" si="148"/>
        <v>1</v>
      </c>
      <c r="N981" s="6">
        <f t="shared" ca="1" si="149"/>
        <v>1</v>
      </c>
      <c r="O981" s="6">
        <f t="shared" ca="1" si="155"/>
        <v>1</v>
      </c>
      <c r="P981" s="8">
        <f t="shared" ca="1" si="151"/>
        <v>9.25</v>
      </c>
      <c r="Q981" s="8">
        <f t="shared" ca="1" si="152"/>
        <v>-13.25</v>
      </c>
      <c r="R981" s="8">
        <f t="shared" si="153"/>
        <v>5.75</v>
      </c>
      <c r="S981" s="8">
        <f t="shared" ca="1" si="154"/>
        <v>51.75</v>
      </c>
      <c r="T981" s="8">
        <f t="shared" ca="1" si="150"/>
        <v>26.25</v>
      </c>
    </row>
    <row r="982" spans="1:20" x14ac:dyDescent="0.25">
      <c r="A982" s="1">
        <v>34285</v>
      </c>
      <c r="B982">
        <v>845.5</v>
      </c>
      <c r="C982">
        <v>848.25</v>
      </c>
      <c r="D982">
        <v>845</v>
      </c>
      <c r="E982">
        <v>848</v>
      </c>
      <c r="F982" s="3">
        <f t="shared" ca="1" si="145"/>
        <v>12</v>
      </c>
      <c r="G982" s="5">
        <f ca="1">AVERAGE(E982:OFFSET(E982,-$F$3+1,0))</f>
        <v>835.26406250000002</v>
      </c>
      <c r="H982" s="4">
        <f t="shared" si="144"/>
        <v>836.04562981908555</v>
      </c>
      <c r="I982" s="3">
        <f ca="1">SLOPE(E982:OFFSET(E982,-$F$3+1,0),A982:OFFSET(A982,-$F$3+1,0))</f>
        <v>0.10043142429135522</v>
      </c>
      <c r="J982" s="3">
        <f ca="1">IF(E982&gt;MAX(E981:OFFSET(E981,-$F$3+1,0)),1,IF(E982&lt;MIN(E981:OFFSET(E981,-$F$3+1,0)),-1,J981))</f>
        <v>1</v>
      </c>
      <c r="K982" s="6">
        <f t="shared" ca="1" si="146"/>
        <v>1</v>
      </c>
      <c r="L982" s="6">
        <f t="shared" ca="1" si="147"/>
        <v>1</v>
      </c>
      <c r="M982" s="6">
        <f t="shared" si="148"/>
        <v>1</v>
      </c>
      <c r="N982" s="6">
        <f t="shared" ca="1" si="149"/>
        <v>1</v>
      </c>
      <c r="O982" s="6">
        <f t="shared" ca="1" si="155"/>
        <v>1</v>
      </c>
      <c r="P982" s="8">
        <f t="shared" ca="1" si="151"/>
        <v>6</v>
      </c>
      <c r="Q982" s="8">
        <f t="shared" ca="1" si="152"/>
        <v>-10</v>
      </c>
      <c r="R982" s="8">
        <f t="shared" si="153"/>
        <v>9</v>
      </c>
      <c r="S982" s="8">
        <f t="shared" ca="1" si="154"/>
        <v>55</v>
      </c>
      <c r="T982" s="8">
        <f t="shared" ca="1" si="150"/>
        <v>24.25</v>
      </c>
    </row>
    <row r="983" spans="1:20" x14ac:dyDescent="0.25">
      <c r="A983" s="1">
        <v>34288</v>
      </c>
      <c r="B983">
        <v>847.75</v>
      </c>
      <c r="C983">
        <v>848.25</v>
      </c>
      <c r="D983">
        <v>845</v>
      </c>
      <c r="E983">
        <v>846</v>
      </c>
      <c r="F983" s="3">
        <f t="shared" ca="1" si="145"/>
        <v>10.25</v>
      </c>
      <c r="G983" s="5">
        <f ca="1">AVERAGE(E983:OFFSET(E983,-$F$3+1,0))</f>
        <v>835.32656250000002</v>
      </c>
      <c r="H983" s="4">
        <f t="shared" si="144"/>
        <v>836.16928659151927</v>
      </c>
      <c r="I983" s="3">
        <f ca="1">SLOPE(E983:OFFSET(E983,-$F$3+1,0),A983:OFFSET(A983,-$F$3+1,0))</f>
        <v>0.10230477421157008</v>
      </c>
      <c r="J983" s="3">
        <f ca="1">IF(E983&gt;MAX(E982:OFFSET(E982,-$F$3+1,0)),1,IF(E983&lt;MIN(E982:OFFSET(E982,-$F$3+1,0)),-1,J982))</f>
        <v>1</v>
      </c>
      <c r="K983" s="6">
        <f t="shared" ca="1" si="146"/>
        <v>-1</v>
      </c>
      <c r="L983" s="6">
        <f t="shared" ca="1" si="147"/>
        <v>1</v>
      </c>
      <c r="M983" s="6">
        <f t="shared" si="148"/>
        <v>1</v>
      </c>
      <c r="N983" s="6">
        <f t="shared" ca="1" si="149"/>
        <v>1</v>
      </c>
      <c r="O983" s="6">
        <f t="shared" ca="1" si="155"/>
        <v>1</v>
      </c>
      <c r="P983" s="8">
        <f t="shared" ca="1" si="151"/>
        <v>4</v>
      </c>
      <c r="Q983" s="8">
        <f t="shared" ca="1" si="152"/>
        <v>-12</v>
      </c>
      <c r="R983" s="8">
        <f t="shared" si="153"/>
        <v>7</v>
      </c>
      <c r="S983" s="8">
        <f t="shared" ca="1" si="154"/>
        <v>53</v>
      </c>
      <c r="T983" s="8">
        <f t="shared" ca="1" si="150"/>
        <v>27</v>
      </c>
    </row>
    <row r="984" spans="1:20" x14ac:dyDescent="0.25">
      <c r="A984" s="1">
        <v>34289</v>
      </c>
      <c r="B984">
        <v>847</v>
      </c>
      <c r="C984">
        <v>849.25</v>
      </c>
      <c r="D984">
        <v>845.25</v>
      </c>
      <c r="E984">
        <v>848.75</v>
      </c>
      <c r="F984" s="3">
        <f t="shared" ca="1" si="145"/>
        <v>16.25</v>
      </c>
      <c r="G984" s="5">
        <f ca="1">AVERAGE(E984:OFFSET(E984,-$F$3+1,0))</f>
        <v>835.40781249999998</v>
      </c>
      <c r="H984" s="4">
        <f t="shared" ref="H984:H1047" si="156">H983+$H$3*(E984-H983)</f>
        <v>836.32556874566194</v>
      </c>
      <c r="I984" s="3">
        <f ca="1">SLOPE(E984:OFFSET(E984,-$F$3+1,0),A984:OFFSET(A984,-$F$3+1,0))</f>
        <v>0.10458438400380086</v>
      </c>
      <c r="J984" s="3">
        <f ca="1">IF(E984&gt;MAX(E983:OFFSET(E983,-$F$3+1,0)),1,IF(E984&lt;MIN(E983:OFFSET(E983,-$F$3+1,0)),-1,J983))</f>
        <v>1</v>
      </c>
      <c r="K984" s="6">
        <f t="shared" ca="1" si="146"/>
        <v>1</v>
      </c>
      <c r="L984" s="6">
        <f t="shared" ca="1" si="147"/>
        <v>1</v>
      </c>
      <c r="M984" s="6">
        <f t="shared" si="148"/>
        <v>1</v>
      </c>
      <c r="N984" s="6">
        <f t="shared" ca="1" si="149"/>
        <v>1</v>
      </c>
      <c r="O984" s="6">
        <f t="shared" ca="1" si="155"/>
        <v>1</v>
      </c>
      <c r="P984" s="8">
        <f t="shared" ca="1" si="151"/>
        <v>1.25</v>
      </c>
      <c r="Q984" s="8">
        <f t="shared" ca="1" si="152"/>
        <v>-9.25</v>
      </c>
      <c r="R984" s="8">
        <f t="shared" si="153"/>
        <v>9.75</v>
      </c>
      <c r="S984" s="8">
        <f t="shared" ca="1" si="154"/>
        <v>55.75</v>
      </c>
      <c r="T984" s="8">
        <f t="shared" ca="1" si="150"/>
        <v>24.5</v>
      </c>
    </row>
    <row r="985" spans="1:20" x14ac:dyDescent="0.25">
      <c r="A985" s="1">
        <v>34290</v>
      </c>
      <c r="B985">
        <v>849</v>
      </c>
      <c r="C985">
        <v>849.25</v>
      </c>
      <c r="D985">
        <v>844.5</v>
      </c>
      <c r="E985">
        <v>846.25</v>
      </c>
      <c r="F985" s="3">
        <f t="shared" ca="1" si="145"/>
        <v>20.5</v>
      </c>
      <c r="G985" s="5">
        <f ca="1">AVERAGE(E985:OFFSET(E985,-$F$3+1,0))</f>
        <v>835.49374999999998</v>
      </c>
      <c r="H985" s="4">
        <f t="shared" si="156"/>
        <v>836.44885360596425</v>
      </c>
      <c r="I985" s="3">
        <f ca="1">SLOPE(E985:OFFSET(E985,-$F$3+1,0),A985:OFFSET(A985,-$F$3+1,0))</f>
        <v>0.10591991850093535</v>
      </c>
      <c r="J985" s="3">
        <f ca="1">IF(E985&gt;MAX(E984:OFFSET(E984,-$F$3+1,0)),1,IF(E985&lt;MIN(E984:OFFSET(E984,-$F$3+1,0)),-1,J984))</f>
        <v>1</v>
      </c>
      <c r="K985" s="6">
        <f t="shared" ca="1" si="146"/>
        <v>1</v>
      </c>
      <c r="L985" s="6">
        <f t="shared" ca="1" si="147"/>
        <v>1</v>
      </c>
      <c r="M985" s="6">
        <f t="shared" si="148"/>
        <v>1</v>
      </c>
      <c r="N985" s="6">
        <f t="shared" ca="1" si="149"/>
        <v>1</v>
      </c>
      <c r="O985" s="6">
        <f t="shared" ca="1" si="155"/>
        <v>1</v>
      </c>
      <c r="P985" s="8">
        <f t="shared" ca="1" si="151"/>
        <v>-1.25</v>
      </c>
      <c r="Q985" s="8">
        <f t="shared" ca="1" si="152"/>
        <v>-11.75</v>
      </c>
      <c r="R985" s="8">
        <f t="shared" si="153"/>
        <v>7.25</v>
      </c>
      <c r="S985" s="8">
        <f t="shared" ca="1" si="154"/>
        <v>53.25</v>
      </c>
      <c r="T985" s="8">
        <f t="shared" ca="1" si="150"/>
        <v>23.5</v>
      </c>
    </row>
    <row r="986" spans="1:20" x14ac:dyDescent="0.25">
      <c r="A986" s="1">
        <v>34291</v>
      </c>
      <c r="B986">
        <v>845.5</v>
      </c>
      <c r="C986">
        <v>846.5</v>
      </c>
      <c r="D986">
        <v>843.25</v>
      </c>
      <c r="E986">
        <v>845.25</v>
      </c>
      <c r="F986" s="3">
        <f t="shared" ca="1" si="145"/>
        <v>19</v>
      </c>
      <c r="G986" s="5">
        <f ca="1">AVERAGE(E986:OFFSET(E986,-$F$3+1,0))</f>
        <v>835.61562500000002</v>
      </c>
      <c r="H986" s="4">
        <f t="shared" si="156"/>
        <v>836.55818461707031</v>
      </c>
      <c r="I986" s="3">
        <f ca="1">SLOPE(E986:OFFSET(E986,-$F$3+1,0),A986:OFFSET(A986,-$F$3+1,0))</f>
        <v>0.10596491444318949</v>
      </c>
      <c r="J986" s="3">
        <f ca="1">IF(E986&gt;MAX(E985:OFFSET(E985,-$F$3+1,0)),1,IF(E986&lt;MIN(E985:OFFSET(E985,-$F$3+1,0)),-1,J985))</f>
        <v>1</v>
      </c>
      <c r="K986" s="6">
        <f t="shared" ca="1" si="146"/>
        <v>-1</v>
      </c>
      <c r="L986" s="6">
        <f t="shared" ca="1" si="147"/>
        <v>1</v>
      </c>
      <c r="M986" s="6">
        <f t="shared" si="148"/>
        <v>1</v>
      </c>
      <c r="N986" s="6">
        <f t="shared" ca="1" si="149"/>
        <v>1</v>
      </c>
      <c r="O986" s="6">
        <f t="shared" ca="1" si="155"/>
        <v>1</v>
      </c>
      <c r="P986" s="8">
        <f t="shared" ca="1" si="151"/>
        <v>-2.25</v>
      </c>
      <c r="Q986" s="8">
        <f t="shared" ca="1" si="152"/>
        <v>-12.75</v>
      </c>
      <c r="R986" s="8">
        <f t="shared" si="153"/>
        <v>6.25</v>
      </c>
      <c r="S986" s="8">
        <f t="shared" ca="1" si="154"/>
        <v>52.25</v>
      </c>
      <c r="T986" s="8">
        <f t="shared" ca="1" si="150"/>
        <v>21.5</v>
      </c>
    </row>
    <row r="987" spans="1:20" x14ac:dyDescent="0.25">
      <c r="A987" s="1">
        <v>34292</v>
      </c>
      <c r="B987">
        <v>843.25</v>
      </c>
      <c r="C987">
        <v>845.25</v>
      </c>
      <c r="D987">
        <v>842</v>
      </c>
      <c r="E987">
        <v>843.25</v>
      </c>
      <c r="F987" s="3">
        <f t="shared" ca="1" si="145"/>
        <v>18</v>
      </c>
      <c r="G987" s="5">
        <f ca="1">AVERAGE(E987:OFFSET(E987,-$F$3+1,0))</f>
        <v>835.72187499999995</v>
      </c>
      <c r="H987" s="4">
        <f t="shared" si="156"/>
        <v>836.64131275847319</v>
      </c>
      <c r="I987" s="3">
        <f ca="1">SLOPE(E987:OFFSET(E987,-$F$3+1,0),A987:OFFSET(A987,-$F$3+1,0))</f>
        <v>0.1057087476112847</v>
      </c>
      <c r="J987" s="3">
        <f ca="1">IF(E987&gt;MAX(E986:OFFSET(E986,-$F$3+1,0)),1,IF(E987&lt;MIN(E986:OFFSET(E986,-$F$3+1,0)),-1,J986))</f>
        <v>1</v>
      </c>
      <c r="K987" s="6">
        <f t="shared" ca="1" si="146"/>
        <v>-1</v>
      </c>
      <c r="L987" s="6">
        <f t="shared" ca="1" si="147"/>
        <v>1</v>
      </c>
      <c r="M987" s="6">
        <f t="shared" si="148"/>
        <v>1</v>
      </c>
      <c r="N987" s="6">
        <f t="shared" ca="1" si="149"/>
        <v>1</v>
      </c>
      <c r="O987" s="6">
        <f t="shared" ca="1" si="155"/>
        <v>1</v>
      </c>
      <c r="P987" s="8">
        <f t="shared" ca="1" si="151"/>
        <v>-0.25</v>
      </c>
      <c r="Q987" s="8">
        <f t="shared" ca="1" si="152"/>
        <v>-14.75</v>
      </c>
      <c r="R987" s="8">
        <f t="shared" si="153"/>
        <v>4.25</v>
      </c>
      <c r="S987" s="8">
        <f t="shared" ca="1" si="154"/>
        <v>50.25</v>
      </c>
      <c r="T987" s="8">
        <f t="shared" ca="1" si="150"/>
        <v>19.5</v>
      </c>
    </row>
    <row r="988" spans="1:20" x14ac:dyDescent="0.25">
      <c r="A988" s="1">
        <v>34295</v>
      </c>
      <c r="B988">
        <v>842.25</v>
      </c>
      <c r="C988">
        <v>842.75</v>
      </c>
      <c r="D988">
        <v>839.25</v>
      </c>
      <c r="E988">
        <v>841.25</v>
      </c>
      <c r="F988" s="3">
        <f t="shared" ca="1" si="145"/>
        <v>15.25</v>
      </c>
      <c r="G988" s="5">
        <f ca="1">AVERAGE(E988:OFFSET(E988,-$F$3+1,0))</f>
        <v>835.82187499999998</v>
      </c>
      <c r="H988" s="4">
        <f t="shared" si="156"/>
        <v>836.69856353165983</v>
      </c>
      <c r="I988" s="3">
        <f ca="1">SLOPE(E988:OFFSET(E988,-$F$3+1,0),A988:OFFSET(A988,-$F$3+1,0))</f>
        <v>0.10490011605547397</v>
      </c>
      <c r="J988" s="3">
        <f ca="1">IF(E988&gt;MAX(E987:OFFSET(E987,-$F$3+1,0)),1,IF(E988&lt;MIN(E987:OFFSET(E987,-$F$3+1,0)),-1,J987))</f>
        <v>1</v>
      </c>
      <c r="K988" s="6">
        <f t="shared" ca="1" si="146"/>
        <v>-1</v>
      </c>
      <c r="L988" s="6">
        <f t="shared" ca="1" si="147"/>
        <v>1</v>
      </c>
      <c r="M988" s="6">
        <f t="shared" si="148"/>
        <v>1</v>
      </c>
      <c r="N988" s="6">
        <f t="shared" ca="1" si="149"/>
        <v>1</v>
      </c>
      <c r="O988" s="6">
        <f t="shared" ca="1" si="155"/>
        <v>1</v>
      </c>
      <c r="P988" s="8">
        <f t="shared" ca="1" si="151"/>
        <v>1.75</v>
      </c>
      <c r="Q988" s="8">
        <f t="shared" ca="1" si="152"/>
        <v>-16.75</v>
      </c>
      <c r="R988" s="8">
        <f t="shared" si="153"/>
        <v>2.25</v>
      </c>
      <c r="S988" s="8">
        <f t="shared" ca="1" si="154"/>
        <v>48.25</v>
      </c>
      <c r="T988" s="8">
        <f t="shared" ca="1" si="150"/>
        <v>21.75</v>
      </c>
    </row>
    <row r="989" spans="1:20" x14ac:dyDescent="0.25">
      <c r="A989" s="1">
        <v>34296</v>
      </c>
      <c r="B989">
        <v>843</v>
      </c>
      <c r="C989">
        <v>843.75</v>
      </c>
      <c r="D989">
        <v>840.5</v>
      </c>
      <c r="E989">
        <v>843.5</v>
      </c>
      <c r="F989" s="3">
        <f t="shared" ca="1" si="145"/>
        <v>17.75</v>
      </c>
      <c r="G989" s="5">
        <f ca="1">AVERAGE(E989:OFFSET(E989,-$F$3+1,0))</f>
        <v>835.93124999999998</v>
      </c>
      <c r="H989" s="4">
        <f t="shared" si="156"/>
        <v>836.78305342567648</v>
      </c>
      <c r="I989" s="3">
        <f ca="1">SLOPE(E989:OFFSET(E989,-$F$3+1,0),A989:OFFSET(A989,-$F$3+1,0))</f>
        <v>0.10456651233195624</v>
      </c>
      <c r="J989" s="3">
        <f ca="1">IF(E989&gt;MAX(E988:OFFSET(E988,-$F$3+1,0)),1,IF(E989&lt;MIN(E988:OFFSET(E988,-$F$3+1,0)),-1,J988))</f>
        <v>1</v>
      </c>
      <c r="K989" s="6">
        <f t="shared" ca="1" si="146"/>
        <v>1</v>
      </c>
      <c r="L989" s="6">
        <f t="shared" ca="1" si="147"/>
        <v>1</v>
      </c>
      <c r="M989" s="6">
        <f t="shared" si="148"/>
        <v>1</v>
      </c>
      <c r="N989" s="6">
        <f t="shared" ca="1" si="149"/>
        <v>1</v>
      </c>
      <c r="O989" s="6">
        <f t="shared" ca="1" si="155"/>
        <v>1</v>
      </c>
      <c r="P989" s="8">
        <f t="shared" ca="1" si="151"/>
        <v>-0.5</v>
      </c>
      <c r="Q989" s="8">
        <f t="shared" ca="1" si="152"/>
        <v>-14.5</v>
      </c>
      <c r="R989" s="8">
        <f t="shared" si="153"/>
        <v>4.5</v>
      </c>
      <c r="S989" s="8">
        <f t="shared" ca="1" si="154"/>
        <v>50.5</v>
      </c>
      <c r="T989" s="8">
        <f t="shared" ca="1" si="150"/>
        <v>23</v>
      </c>
    </row>
    <row r="990" spans="1:20" x14ac:dyDescent="0.25">
      <c r="A990" s="1">
        <v>34297</v>
      </c>
      <c r="B990">
        <v>844.25</v>
      </c>
      <c r="C990">
        <v>845</v>
      </c>
      <c r="D990">
        <v>843.75</v>
      </c>
      <c r="E990">
        <v>844.75</v>
      </c>
      <c r="F990" s="3">
        <f t="shared" ca="1" si="145"/>
        <v>13.25</v>
      </c>
      <c r="G990" s="5">
        <f ca="1">AVERAGE(E990:OFFSET(E990,-$F$3+1,0))</f>
        <v>836.05</v>
      </c>
      <c r="H990" s="4">
        <f t="shared" si="156"/>
        <v>836.88202170610282</v>
      </c>
      <c r="I990" s="3">
        <f ca="1">SLOPE(E990:OFFSET(E990,-$F$3+1,0),A990:OFFSET(A990,-$F$3+1,0))</f>
        <v>0.10437546266963775</v>
      </c>
      <c r="J990" s="3">
        <f ca="1">IF(E990&gt;MAX(E989:OFFSET(E989,-$F$3+1,0)),1,IF(E990&lt;MIN(E989:OFFSET(E989,-$F$3+1,0)),-1,J989))</f>
        <v>1</v>
      </c>
      <c r="K990" s="6">
        <f t="shared" ca="1" si="146"/>
        <v>-1</v>
      </c>
      <c r="L990" s="6">
        <f t="shared" ca="1" si="147"/>
        <v>1</v>
      </c>
      <c r="M990" s="6">
        <f t="shared" si="148"/>
        <v>1</v>
      </c>
      <c r="N990" s="6">
        <f t="shared" ca="1" si="149"/>
        <v>1</v>
      </c>
      <c r="O990" s="6">
        <f t="shared" ca="1" si="155"/>
        <v>1</v>
      </c>
      <c r="P990" s="8">
        <f t="shared" ca="1" si="151"/>
        <v>0.75</v>
      </c>
      <c r="Q990" s="8">
        <f t="shared" ca="1" si="152"/>
        <v>-13.25</v>
      </c>
      <c r="R990" s="8">
        <f t="shared" si="153"/>
        <v>5.75</v>
      </c>
      <c r="S990" s="8">
        <f t="shared" ca="1" si="154"/>
        <v>51.75</v>
      </c>
      <c r="T990" s="8">
        <f t="shared" ca="1" si="150"/>
        <v>23.25</v>
      </c>
    </row>
    <row r="991" spans="1:20" x14ac:dyDescent="0.25">
      <c r="A991" s="1">
        <v>34299</v>
      </c>
      <c r="B991">
        <v>846</v>
      </c>
      <c r="C991">
        <v>846.25</v>
      </c>
      <c r="D991">
        <v>844.75</v>
      </c>
      <c r="E991">
        <v>845</v>
      </c>
      <c r="F991" s="3">
        <f t="shared" ca="1" si="145"/>
        <v>12</v>
      </c>
      <c r="G991" s="5">
        <f ca="1">AVERAGE(E991:OFFSET(E991,-$F$3+1,0))</f>
        <v>836.13437499999998</v>
      </c>
      <c r="H991" s="4">
        <f t="shared" si="156"/>
        <v>836.98286615695872</v>
      </c>
      <c r="I991" s="3">
        <f ca="1">SLOPE(E991:OFFSET(E991,-$F$3+1,0),A991:OFFSET(A991,-$F$3+1,0))</f>
        <v>0.10506142872529915</v>
      </c>
      <c r="J991" s="3">
        <f ca="1">IF(E991&gt;MAX(E990:OFFSET(E990,-$F$3+1,0)),1,IF(E991&lt;MIN(E990:OFFSET(E990,-$F$3+1,0)),-1,J990))</f>
        <v>1</v>
      </c>
      <c r="K991" s="6">
        <f t="shared" ca="1" si="146"/>
        <v>-1</v>
      </c>
      <c r="L991" s="6">
        <f t="shared" ca="1" si="147"/>
        <v>1</v>
      </c>
      <c r="M991" s="6">
        <f t="shared" si="148"/>
        <v>1</v>
      </c>
      <c r="N991" s="6">
        <f t="shared" ca="1" si="149"/>
        <v>1</v>
      </c>
      <c r="O991" s="6">
        <f t="shared" ca="1" si="155"/>
        <v>1</v>
      </c>
      <c r="P991" s="8">
        <f t="shared" ca="1" si="151"/>
        <v>0.5</v>
      </c>
      <c r="Q991" s="8">
        <f t="shared" ca="1" si="152"/>
        <v>-13</v>
      </c>
      <c r="R991" s="8">
        <f t="shared" si="153"/>
        <v>6</v>
      </c>
      <c r="S991" s="8">
        <f t="shared" ca="1" si="154"/>
        <v>52</v>
      </c>
      <c r="T991" s="8">
        <f t="shared" ca="1" si="150"/>
        <v>21.5</v>
      </c>
    </row>
    <row r="992" spans="1:20" x14ac:dyDescent="0.25">
      <c r="A992" s="1">
        <v>34302</v>
      </c>
      <c r="B992">
        <v>845.75</v>
      </c>
      <c r="C992">
        <v>847.5</v>
      </c>
      <c r="D992">
        <v>843</v>
      </c>
      <c r="E992">
        <v>843.25</v>
      </c>
      <c r="F992" s="3">
        <f t="shared" ca="1" si="145"/>
        <v>11</v>
      </c>
      <c r="G992" s="5">
        <f ca="1">AVERAGE(E992:OFFSET(E992,-$F$3+1,0))</f>
        <v>836.19843749999995</v>
      </c>
      <c r="H992" s="4">
        <f t="shared" si="156"/>
        <v>837.06071875128225</v>
      </c>
      <c r="I992" s="3">
        <f ca="1">SLOPE(E992:OFFSET(E992,-$F$3+1,0),A992:OFFSET(A992,-$F$3+1,0))</f>
        <v>0.10565518376003098</v>
      </c>
      <c r="J992" s="3">
        <f ca="1">IF(E992&gt;MAX(E991:OFFSET(E991,-$F$3+1,0)),1,IF(E992&lt;MIN(E991:OFFSET(E991,-$F$3+1,0)),-1,J991))</f>
        <v>1</v>
      </c>
      <c r="K992" s="6">
        <f t="shared" ca="1" si="146"/>
        <v>-1</v>
      </c>
      <c r="L992" s="6">
        <f t="shared" ca="1" si="147"/>
        <v>1</v>
      </c>
      <c r="M992" s="6">
        <f t="shared" si="148"/>
        <v>1</v>
      </c>
      <c r="N992" s="6">
        <f t="shared" ca="1" si="149"/>
        <v>1</v>
      </c>
      <c r="O992" s="6">
        <f t="shared" ca="1" si="155"/>
        <v>1</v>
      </c>
      <c r="P992" s="8">
        <f t="shared" ca="1" si="151"/>
        <v>2.25</v>
      </c>
      <c r="Q992" s="8">
        <f t="shared" ca="1" si="152"/>
        <v>-14.75</v>
      </c>
      <c r="R992" s="8">
        <f t="shared" si="153"/>
        <v>4.25</v>
      </c>
      <c r="S992" s="8">
        <f t="shared" ca="1" si="154"/>
        <v>50.25</v>
      </c>
      <c r="T992" s="8">
        <f t="shared" ca="1" si="150"/>
        <v>21.75</v>
      </c>
    </row>
    <row r="993" spans="1:20" x14ac:dyDescent="0.25">
      <c r="A993" s="1">
        <v>34303</v>
      </c>
      <c r="B993">
        <v>843</v>
      </c>
      <c r="C993">
        <v>846</v>
      </c>
      <c r="D993">
        <v>842.25</v>
      </c>
      <c r="E993">
        <v>843.5</v>
      </c>
      <c r="F993" s="3">
        <f t="shared" ca="1" si="145"/>
        <v>11</v>
      </c>
      <c r="G993" s="5">
        <f ca="1">AVERAGE(E993:OFFSET(E993,-$F$3+1,0))</f>
        <v>836.26874999999995</v>
      </c>
      <c r="H993" s="4">
        <f t="shared" si="156"/>
        <v>837.14070982269493</v>
      </c>
      <c r="I993" s="3">
        <f ca="1">SLOPE(E993:OFFSET(E993,-$F$3+1,0),A993:OFFSET(A993,-$F$3+1,0))</f>
        <v>0.10616903682220741</v>
      </c>
      <c r="J993" s="3">
        <f ca="1">IF(E993&gt;MAX(E992:OFFSET(E992,-$F$3+1,0)),1,IF(E993&lt;MIN(E992:OFFSET(E992,-$F$3+1,0)),-1,J992))</f>
        <v>1</v>
      </c>
      <c r="K993" s="6">
        <f t="shared" ca="1" si="146"/>
        <v>-1</v>
      </c>
      <c r="L993" s="6">
        <f t="shared" ca="1" si="147"/>
        <v>1</v>
      </c>
      <c r="M993" s="6">
        <f t="shared" si="148"/>
        <v>1</v>
      </c>
      <c r="N993" s="6">
        <f t="shared" ca="1" si="149"/>
        <v>1</v>
      </c>
      <c r="O993" s="6">
        <f t="shared" ca="1" si="155"/>
        <v>1</v>
      </c>
      <c r="P993" s="8">
        <f t="shared" ca="1" si="151"/>
        <v>2</v>
      </c>
      <c r="Q993" s="8">
        <f t="shared" ca="1" si="152"/>
        <v>-14.5</v>
      </c>
      <c r="R993" s="8">
        <f t="shared" si="153"/>
        <v>4.5</v>
      </c>
      <c r="S993" s="8">
        <f t="shared" ca="1" si="154"/>
        <v>50.5</v>
      </c>
      <c r="T993" s="8">
        <f t="shared" ca="1" si="150"/>
        <v>23</v>
      </c>
    </row>
    <row r="994" spans="1:20" x14ac:dyDescent="0.25">
      <c r="A994" s="1">
        <v>34304</v>
      </c>
      <c r="B994">
        <v>845.75</v>
      </c>
      <c r="C994">
        <v>846.75</v>
      </c>
      <c r="D994">
        <v>843.75</v>
      </c>
      <c r="E994">
        <v>844.75</v>
      </c>
      <c r="F994" s="3">
        <f t="shared" ca="1" si="145"/>
        <v>12</v>
      </c>
      <c r="G994" s="5">
        <f ca="1">AVERAGE(E994:OFFSET(E994,-$F$3+1,0))</f>
        <v>836.34531249999998</v>
      </c>
      <c r="H994" s="4">
        <f t="shared" si="156"/>
        <v>837.23523516651244</v>
      </c>
      <c r="I994" s="3">
        <f ca="1">SLOPE(E994:OFFSET(E994,-$F$3+1,0),A994:OFFSET(A994,-$F$3+1,0))</f>
        <v>0.10692784762428581</v>
      </c>
      <c r="J994" s="3">
        <f ca="1">IF(E994&gt;MAX(E993:OFFSET(E993,-$F$3+1,0)),1,IF(E994&lt;MIN(E993:OFFSET(E993,-$F$3+1,0)),-1,J993))</f>
        <v>1</v>
      </c>
      <c r="K994" s="6">
        <f t="shared" ca="1" si="146"/>
        <v>1</v>
      </c>
      <c r="L994" s="6">
        <f t="shared" ca="1" si="147"/>
        <v>1</v>
      </c>
      <c r="M994" s="6">
        <f t="shared" si="148"/>
        <v>1</v>
      </c>
      <c r="N994" s="6">
        <f t="shared" ca="1" si="149"/>
        <v>1</v>
      </c>
      <c r="O994" s="6">
        <f t="shared" ca="1" si="155"/>
        <v>1</v>
      </c>
      <c r="P994" s="8">
        <f t="shared" ca="1" si="151"/>
        <v>0.75</v>
      </c>
      <c r="Q994" s="8">
        <f t="shared" ca="1" si="152"/>
        <v>-13.25</v>
      </c>
      <c r="R994" s="8">
        <f t="shared" si="153"/>
        <v>5.75</v>
      </c>
      <c r="S994" s="8">
        <f t="shared" ca="1" si="154"/>
        <v>51.75</v>
      </c>
      <c r="T994" s="8">
        <f t="shared" ca="1" si="150"/>
        <v>23.5</v>
      </c>
    </row>
    <row r="995" spans="1:20" x14ac:dyDescent="0.25">
      <c r="A995" s="1">
        <v>34305</v>
      </c>
      <c r="B995">
        <v>844.75</v>
      </c>
      <c r="C995">
        <v>845.5</v>
      </c>
      <c r="D995">
        <v>843.5</v>
      </c>
      <c r="E995">
        <v>845.25</v>
      </c>
      <c r="F995" s="3">
        <f t="shared" ca="1" si="145"/>
        <v>15</v>
      </c>
      <c r="G995" s="5">
        <f ca="1">AVERAGE(E995:OFFSET(E995,-$F$3+1,0))</f>
        <v>836.42343749999998</v>
      </c>
      <c r="H995" s="4">
        <f t="shared" si="156"/>
        <v>837.33479746258058</v>
      </c>
      <c r="I995" s="3">
        <f ca="1">SLOPE(E995:OFFSET(E995,-$F$3+1,0),A995:OFFSET(A995,-$F$3+1,0))</f>
        <v>0.10780729041294652</v>
      </c>
      <c r="J995" s="3">
        <f ca="1">IF(E995&gt;MAX(E994:OFFSET(E994,-$F$3+1,0)),1,IF(E995&lt;MIN(E994:OFFSET(E994,-$F$3+1,0)),-1,J994))</f>
        <v>1</v>
      </c>
      <c r="K995" s="6">
        <f t="shared" ca="1" si="146"/>
        <v>1</v>
      </c>
      <c r="L995" s="6">
        <f t="shared" ca="1" si="147"/>
        <v>1</v>
      </c>
      <c r="M995" s="6">
        <f t="shared" si="148"/>
        <v>1</v>
      </c>
      <c r="N995" s="6">
        <f t="shared" ca="1" si="149"/>
        <v>1</v>
      </c>
      <c r="O995" s="6">
        <f t="shared" ca="1" si="155"/>
        <v>1</v>
      </c>
      <c r="P995" s="8">
        <f t="shared" ca="1" si="151"/>
        <v>1.25</v>
      </c>
      <c r="Q995" s="8">
        <f t="shared" ca="1" si="152"/>
        <v>-12.75</v>
      </c>
      <c r="R995" s="8">
        <f t="shared" si="153"/>
        <v>6.25</v>
      </c>
      <c r="S995" s="8">
        <f t="shared" ca="1" si="154"/>
        <v>52.25</v>
      </c>
      <c r="T995" s="8">
        <f t="shared" ca="1" si="150"/>
        <v>25.25</v>
      </c>
    </row>
    <row r="996" spans="1:20" x14ac:dyDescent="0.25">
      <c r="A996" s="1">
        <v>34306</v>
      </c>
      <c r="B996">
        <v>845</v>
      </c>
      <c r="C996">
        <v>847.25</v>
      </c>
      <c r="D996">
        <v>844.25</v>
      </c>
      <c r="E996">
        <v>847</v>
      </c>
      <c r="F996" s="3">
        <f t="shared" ref="F996:F1059" ca="1" si="157">E996-OFFSET(E996,-$F$3+1,0)</f>
        <v>18</v>
      </c>
      <c r="G996" s="5">
        <f ca="1">AVERAGE(E996:OFFSET(E996,-$F$3+1,0))</f>
        <v>836.52812500000005</v>
      </c>
      <c r="H996" s="4">
        <f t="shared" si="156"/>
        <v>837.4548620903746</v>
      </c>
      <c r="I996" s="3">
        <f ca="1">SLOPE(E996:OFFSET(E996,-$F$3+1,0),A996:OFFSET(A996,-$F$3+1,0))</f>
        <v>0.10849883121263995</v>
      </c>
      <c r="J996" s="3">
        <f ca="1">IF(E996&gt;MAX(E995:OFFSET(E995,-$F$3+1,0)),1,IF(E996&lt;MIN(E995:OFFSET(E995,-$F$3+1,0)),-1,J995))</f>
        <v>1</v>
      </c>
      <c r="K996" s="6">
        <f t="shared" ca="1" si="146"/>
        <v>1</v>
      </c>
      <c r="L996" s="6">
        <f t="shared" ca="1" si="147"/>
        <v>1</v>
      </c>
      <c r="M996" s="6">
        <f t="shared" si="148"/>
        <v>1</v>
      </c>
      <c r="N996" s="6">
        <f t="shared" ca="1" si="149"/>
        <v>1</v>
      </c>
      <c r="O996" s="6">
        <f t="shared" ca="1" si="155"/>
        <v>1</v>
      </c>
      <c r="P996" s="8">
        <f t="shared" ca="1" si="151"/>
        <v>3</v>
      </c>
      <c r="Q996" s="8">
        <f t="shared" ca="1" si="152"/>
        <v>-11</v>
      </c>
      <c r="R996" s="8">
        <f t="shared" si="153"/>
        <v>8</v>
      </c>
      <c r="S996" s="8">
        <f t="shared" ca="1" si="154"/>
        <v>54</v>
      </c>
      <c r="T996" s="8">
        <f t="shared" ca="1" si="150"/>
        <v>27.25</v>
      </c>
    </row>
    <row r="997" spans="1:20" x14ac:dyDescent="0.25">
      <c r="A997" s="1">
        <v>34309</v>
      </c>
      <c r="B997">
        <v>847.25</v>
      </c>
      <c r="C997">
        <v>849.5</v>
      </c>
      <c r="D997">
        <v>846.75</v>
      </c>
      <c r="E997">
        <v>849</v>
      </c>
      <c r="F997" s="3">
        <f t="shared" ca="1" si="157"/>
        <v>22</v>
      </c>
      <c r="G997" s="5">
        <f ca="1">AVERAGE(E997:OFFSET(E997,-$F$3+1,0))</f>
        <v>836.65312500000005</v>
      </c>
      <c r="H997" s="4">
        <f t="shared" si="156"/>
        <v>837.59827995260594</v>
      </c>
      <c r="I997" s="3">
        <f ca="1">SLOPE(E997:OFFSET(E997,-$F$3+1,0),A997:OFFSET(A997,-$F$3+1,0))</f>
        <v>0.10925767078171772</v>
      </c>
      <c r="J997" s="3">
        <f ca="1">IF(E997&gt;MAX(E996:OFFSET(E996,-$F$3+1,0)),1,IF(E997&lt;MIN(E996:OFFSET(E996,-$F$3+1,0)),-1,J996))</f>
        <v>1</v>
      </c>
      <c r="K997" s="6">
        <f t="shared" ref="K997:K1060" ca="1" si="158">IF(F997&gt;F996,1,-1)</f>
        <v>1</v>
      </c>
      <c r="L997" s="6">
        <f t="shared" ref="L997:L1060" ca="1" si="159">IF(G997&gt;G996,1,-1)</f>
        <v>1</v>
      </c>
      <c r="M997" s="6">
        <f t="shared" ref="M997:M1060" si="160">IF(H997&gt;H996,1,-1)</f>
        <v>1</v>
      </c>
      <c r="N997" s="6">
        <f t="shared" ref="N997:N1060" ca="1" si="161">IF(I997&gt;0,1,-1)</f>
        <v>1</v>
      </c>
      <c r="O997" s="6">
        <f t="shared" ca="1" si="155"/>
        <v>1</v>
      </c>
      <c r="P997" s="8">
        <f t="shared" ca="1" si="151"/>
        <v>5</v>
      </c>
      <c r="Q997" s="8">
        <f t="shared" ca="1" si="152"/>
        <v>-9</v>
      </c>
      <c r="R997" s="8">
        <f t="shared" si="153"/>
        <v>10</v>
      </c>
      <c r="S997" s="8">
        <f t="shared" ca="1" si="154"/>
        <v>56</v>
      </c>
      <c r="T997" s="8">
        <f t="shared" ref="T997:T1060" ca="1" si="162">O997*($E998-$E997)+T996</f>
        <v>26.75</v>
      </c>
    </row>
    <row r="998" spans="1:20" x14ac:dyDescent="0.25">
      <c r="A998" s="1">
        <v>34310</v>
      </c>
      <c r="B998">
        <v>848.5</v>
      </c>
      <c r="C998">
        <v>848.75</v>
      </c>
      <c r="D998">
        <v>847.5</v>
      </c>
      <c r="E998">
        <v>848.5</v>
      </c>
      <c r="F998" s="3">
        <f t="shared" ca="1" si="157"/>
        <v>26.75</v>
      </c>
      <c r="G998" s="5">
        <f ca="1">AVERAGE(E998:OFFSET(E998,-$F$3+1,0))</f>
        <v>836.78750000000002</v>
      </c>
      <c r="H998" s="4">
        <f t="shared" si="156"/>
        <v>837.73370504636239</v>
      </c>
      <c r="I998" s="3">
        <f ca="1">SLOPE(E998:OFFSET(E998,-$F$3+1,0),A998:OFFSET(A998,-$F$3+1,0))</f>
        <v>0.10958362234549444</v>
      </c>
      <c r="J998" s="3">
        <f ca="1">IF(E998&gt;MAX(E997:OFFSET(E997,-$F$3+1,0)),1,IF(E998&lt;MIN(E997:OFFSET(E997,-$F$3+1,0)),-1,J997))</f>
        <v>1</v>
      </c>
      <c r="K998" s="6">
        <f t="shared" ca="1" si="158"/>
        <v>1</v>
      </c>
      <c r="L998" s="6">
        <f t="shared" ca="1" si="159"/>
        <v>1</v>
      </c>
      <c r="M998" s="6">
        <f t="shared" si="160"/>
        <v>1</v>
      </c>
      <c r="N998" s="6">
        <f t="shared" ca="1" si="161"/>
        <v>1</v>
      </c>
      <c r="O998" s="6">
        <f t="shared" ca="1" si="155"/>
        <v>1</v>
      </c>
      <c r="P998" s="8">
        <f t="shared" ref="P998:P1061" ca="1" si="163">K997*($E998-$E997)+P997</f>
        <v>4.5</v>
      </c>
      <c r="Q998" s="8">
        <f t="shared" ref="Q998:Q1061" ca="1" si="164">L997*($E998-$E997)+Q997</f>
        <v>-9.5</v>
      </c>
      <c r="R998" s="8">
        <f t="shared" ref="R998:R1061" si="165">M997*($E998-$E997)+R997</f>
        <v>9.5</v>
      </c>
      <c r="S998" s="8">
        <f t="shared" ref="S998:S1061" ca="1" si="166">N997*($E998-$E997)+S997</f>
        <v>55.5</v>
      </c>
      <c r="T998" s="8">
        <f t="shared" ca="1" si="162"/>
        <v>26</v>
      </c>
    </row>
    <row r="999" spans="1:20" x14ac:dyDescent="0.25">
      <c r="A999" s="1">
        <v>34311</v>
      </c>
      <c r="B999">
        <v>848.25</v>
      </c>
      <c r="C999">
        <v>848.25</v>
      </c>
      <c r="D999">
        <v>847</v>
      </c>
      <c r="E999">
        <v>847.75</v>
      </c>
      <c r="F999" s="3">
        <f t="shared" ca="1" si="157"/>
        <v>27.5</v>
      </c>
      <c r="G999" s="5">
        <f ca="1">AVERAGE(E999:OFFSET(E999,-$F$3+1,0))</f>
        <v>836.95</v>
      </c>
      <c r="H999" s="4">
        <f t="shared" si="156"/>
        <v>837.8581310706312</v>
      </c>
      <c r="I999" s="3">
        <f ca="1">SLOPE(E999:OFFSET(E999,-$F$3+1,0),A999:OFFSET(A999,-$F$3+1,0))</f>
        <v>0.10889532722489347</v>
      </c>
      <c r="J999" s="3">
        <f ca="1">IF(E999&gt;MAX(E998:OFFSET(E998,-$F$3+1,0)),1,IF(E999&lt;MIN(E998:OFFSET(E998,-$F$3+1,0)),-1,J998))</f>
        <v>1</v>
      </c>
      <c r="K999" s="6">
        <f t="shared" ca="1" si="158"/>
        <v>1</v>
      </c>
      <c r="L999" s="6">
        <f t="shared" ca="1" si="159"/>
        <v>1</v>
      </c>
      <c r="M999" s="6">
        <f t="shared" si="160"/>
        <v>1</v>
      </c>
      <c r="N999" s="6">
        <f t="shared" ca="1" si="161"/>
        <v>1</v>
      </c>
      <c r="O999" s="6">
        <f t="shared" ca="1" si="155"/>
        <v>1</v>
      </c>
      <c r="P999" s="8">
        <f t="shared" ca="1" si="163"/>
        <v>3.75</v>
      </c>
      <c r="Q999" s="8">
        <f t="shared" ca="1" si="164"/>
        <v>-10.25</v>
      </c>
      <c r="R999" s="8">
        <f t="shared" si="165"/>
        <v>8.75</v>
      </c>
      <c r="S999" s="8">
        <f t="shared" ca="1" si="166"/>
        <v>54.75</v>
      </c>
      <c r="T999" s="8">
        <f t="shared" ca="1" si="162"/>
        <v>24.5</v>
      </c>
    </row>
    <row r="1000" spans="1:20" x14ac:dyDescent="0.25">
      <c r="A1000" s="1">
        <v>34312</v>
      </c>
      <c r="B1000">
        <v>847.75</v>
      </c>
      <c r="C1000">
        <v>848.75</v>
      </c>
      <c r="D1000">
        <v>845.75</v>
      </c>
      <c r="E1000">
        <v>846.25</v>
      </c>
      <c r="F1000" s="3">
        <f t="shared" ca="1" si="157"/>
        <v>30</v>
      </c>
      <c r="G1000" s="5">
        <f ca="1">AVERAGE(E1000:OFFSET(E1000,-$F$3+1,0))</f>
        <v>837.11249999999995</v>
      </c>
      <c r="H1000" s="4">
        <f t="shared" si="156"/>
        <v>837.96237788962958</v>
      </c>
      <c r="I1000" s="3">
        <f ca="1">SLOPE(E1000:OFFSET(E1000,-$F$3+1,0),A1000:OFFSET(A1000,-$F$3+1,0))</f>
        <v>0.10767697933678083</v>
      </c>
      <c r="J1000" s="3">
        <f ca="1">IF(E1000&gt;MAX(E999:OFFSET(E999,-$F$3+1,0)),1,IF(E1000&lt;MIN(E999:OFFSET(E999,-$F$3+1,0)),-1,J999))</f>
        <v>1</v>
      </c>
      <c r="K1000" s="6">
        <f t="shared" ca="1" si="158"/>
        <v>1</v>
      </c>
      <c r="L1000" s="6">
        <f t="shared" ca="1" si="159"/>
        <v>1</v>
      </c>
      <c r="M1000" s="6">
        <f t="shared" si="160"/>
        <v>1</v>
      </c>
      <c r="N1000" s="6">
        <f t="shared" ca="1" si="161"/>
        <v>1</v>
      </c>
      <c r="O1000" s="6">
        <f t="shared" ca="1" si="155"/>
        <v>1</v>
      </c>
      <c r="P1000" s="8">
        <f t="shared" ca="1" si="163"/>
        <v>2.25</v>
      </c>
      <c r="Q1000" s="8">
        <f t="shared" ca="1" si="164"/>
        <v>-11.75</v>
      </c>
      <c r="R1000" s="8">
        <f t="shared" si="165"/>
        <v>7.25</v>
      </c>
      <c r="S1000" s="8">
        <f t="shared" ca="1" si="166"/>
        <v>53.25</v>
      </c>
      <c r="T1000" s="8">
        <f t="shared" ca="1" si="162"/>
        <v>24</v>
      </c>
    </row>
    <row r="1001" spans="1:20" x14ac:dyDescent="0.25">
      <c r="A1001" s="1">
        <v>34313</v>
      </c>
      <c r="B1001">
        <v>846.25</v>
      </c>
      <c r="C1001">
        <v>846.5</v>
      </c>
      <c r="D1001">
        <v>844</v>
      </c>
      <c r="E1001">
        <v>845.75</v>
      </c>
      <c r="F1001" s="3">
        <f t="shared" ca="1" si="157"/>
        <v>24.75</v>
      </c>
      <c r="G1001" s="5">
        <f ca="1">AVERAGE(E1001:OFFSET(E1001,-$F$3+1,0))</f>
        <v>837.296875</v>
      </c>
      <c r="H1001" s="4">
        <f t="shared" si="156"/>
        <v>838.05911853696341</v>
      </c>
      <c r="I1001" s="3">
        <f ca="1">SLOPE(E1001:OFFSET(E1001,-$F$3+1,0),A1001:OFFSET(A1001,-$F$3+1,0))</f>
        <v>0.10566250068258852</v>
      </c>
      <c r="J1001" s="3">
        <f ca="1">IF(E1001&gt;MAX(E1000:OFFSET(E1000,-$F$3+1,0)),1,IF(E1001&lt;MIN(E1000:OFFSET(E1000,-$F$3+1,0)),-1,J1000))</f>
        <v>1</v>
      </c>
      <c r="K1001" s="6">
        <f t="shared" ca="1" si="158"/>
        <v>-1</v>
      </c>
      <c r="L1001" s="6">
        <f t="shared" ca="1" si="159"/>
        <v>1</v>
      </c>
      <c r="M1001" s="6">
        <f t="shared" si="160"/>
        <v>1</v>
      </c>
      <c r="N1001" s="6">
        <f t="shared" ca="1" si="161"/>
        <v>1</v>
      </c>
      <c r="O1001" s="6">
        <f t="shared" ca="1" si="155"/>
        <v>1</v>
      </c>
      <c r="P1001" s="8">
        <f t="shared" ca="1" si="163"/>
        <v>1.75</v>
      </c>
      <c r="Q1001" s="8">
        <f t="shared" ca="1" si="164"/>
        <v>-12.25</v>
      </c>
      <c r="R1001" s="8">
        <f t="shared" si="165"/>
        <v>6.75</v>
      </c>
      <c r="S1001" s="8">
        <f t="shared" ca="1" si="166"/>
        <v>52.75</v>
      </c>
      <c r="T1001" s="8">
        <f t="shared" ca="1" si="162"/>
        <v>26.5</v>
      </c>
    </row>
    <row r="1002" spans="1:20" x14ac:dyDescent="0.25">
      <c r="A1002" s="1">
        <v>34316</v>
      </c>
      <c r="B1002">
        <v>845</v>
      </c>
      <c r="C1002">
        <v>848.25</v>
      </c>
      <c r="D1002">
        <v>844.75</v>
      </c>
      <c r="E1002">
        <v>848.25</v>
      </c>
      <c r="F1002" s="3">
        <f t="shared" ca="1" si="157"/>
        <v>28</v>
      </c>
      <c r="G1002" s="5">
        <f ca="1">AVERAGE(E1002:OFFSET(E1002,-$F$3+1,0))</f>
        <v>837.46718750000002</v>
      </c>
      <c r="H1002" s="4">
        <f t="shared" si="156"/>
        <v>838.18571333774651</v>
      </c>
      <c r="I1002" s="3">
        <f ca="1">SLOPE(E1002:OFFSET(E1002,-$F$3+1,0),A1002:OFFSET(A1002,-$F$3+1,0))</f>
        <v>0.10474310290734495</v>
      </c>
      <c r="J1002" s="3">
        <f ca="1">IF(E1002&gt;MAX(E1001:OFFSET(E1001,-$F$3+1,0)),1,IF(E1002&lt;MIN(E1001:OFFSET(E1001,-$F$3+1,0)),-1,J1001))</f>
        <v>1</v>
      </c>
      <c r="K1002" s="6">
        <f t="shared" ca="1" si="158"/>
        <v>1</v>
      </c>
      <c r="L1002" s="6">
        <f t="shared" ca="1" si="159"/>
        <v>1</v>
      </c>
      <c r="M1002" s="6">
        <f t="shared" si="160"/>
        <v>1</v>
      </c>
      <c r="N1002" s="6">
        <f t="shared" ca="1" si="161"/>
        <v>1</v>
      </c>
      <c r="O1002" s="6">
        <f t="shared" ca="1" si="155"/>
        <v>1</v>
      </c>
      <c r="P1002" s="8">
        <f t="shared" ca="1" si="163"/>
        <v>-0.75</v>
      </c>
      <c r="Q1002" s="8">
        <f t="shared" ca="1" si="164"/>
        <v>-9.75</v>
      </c>
      <c r="R1002" s="8">
        <f t="shared" si="165"/>
        <v>9.25</v>
      </c>
      <c r="S1002" s="8">
        <f t="shared" ca="1" si="166"/>
        <v>55.25</v>
      </c>
      <c r="T1002" s="8">
        <f t="shared" ca="1" si="162"/>
        <v>22.75</v>
      </c>
    </row>
    <row r="1003" spans="1:20" x14ac:dyDescent="0.25">
      <c r="A1003" s="1">
        <v>34317</v>
      </c>
      <c r="B1003">
        <v>848</v>
      </c>
      <c r="C1003">
        <v>848.25</v>
      </c>
      <c r="D1003">
        <v>844.25</v>
      </c>
      <c r="E1003">
        <v>844.5</v>
      </c>
      <c r="F1003" s="3">
        <f t="shared" ca="1" si="157"/>
        <v>22</v>
      </c>
      <c r="G1003" s="5">
        <f ca="1">AVERAGE(E1003:OFFSET(E1003,-$F$3+1,0))</f>
        <v>837.61874999999998</v>
      </c>
      <c r="H1003" s="4">
        <f t="shared" si="156"/>
        <v>838.26415168137703</v>
      </c>
      <c r="I1003" s="3">
        <f ca="1">SLOPE(E1003:OFFSET(E1003,-$F$3+1,0),A1003:OFFSET(A1003,-$F$3+1,0))</f>
        <v>0.10304706390380799</v>
      </c>
      <c r="J1003" s="3">
        <f ca="1">IF(E1003&gt;MAX(E1002:OFFSET(E1002,-$F$3+1,0)),1,IF(E1003&lt;MIN(E1002:OFFSET(E1002,-$F$3+1,0)),-1,J1002))</f>
        <v>1</v>
      </c>
      <c r="K1003" s="6">
        <f t="shared" ca="1" si="158"/>
        <v>-1</v>
      </c>
      <c r="L1003" s="6">
        <f t="shared" ca="1" si="159"/>
        <v>1</v>
      </c>
      <c r="M1003" s="6">
        <f t="shared" si="160"/>
        <v>1</v>
      </c>
      <c r="N1003" s="6">
        <f t="shared" ca="1" si="161"/>
        <v>1</v>
      </c>
      <c r="O1003" s="6">
        <f t="shared" ca="1" si="155"/>
        <v>1</v>
      </c>
      <c r="P1003" s="8">
        <f t="shared" ca="1" si="163"/>
        <v>-4.5</v>
      </c>
      <c r="Q1003" s="8">
        <f t="shared" ca="1" si="164"/>
        <v>-13.5</v>
      </c>
      <c r="R1003" s="8">
        <f t="shared" si="165"/>
        <v>5.5</v>
      </c>
      <c r="S1003" s="8">
        <f t="shared" ca="1" si="166"/>
        <v>51.5</v>
      </c>
      <c r="T1003" s="8">
        <f t="shared" ca="1" si="162"/>
        <v>23</v>
      </c>
    </row>
    <row r="1004" spans="1:20" x14ac:dyDescent="0.25">
      <c r="A1004" s="1">
        <v>34318</v>
      </c>
      <c r="B1004">
        <v>844.75</v>
      </c>
      <c r="C1004">
        <v>846.25</v>
      </c>
      <c r="D1004">
        <v>843.75</v>
      </c>
      <c r="E1004">
        <v>844.75</v>
      </c>
      <c r="F1004" s="3">
        <f t="shared" ca="1" si="157"/>
        <v>22.75</v>
      </c>
      <c r="G1004" s="5">
        <f ca="1">AVERAGE(E1004:OFFSET(E1004,-$F$3+1,0))</f>
        <v>837.7578125</v>
      </c>
      <c r="H1004" s="4">
        <f t="shared" si="156"/>
        <v>838.34472122570776</v>
      </c>
      <c r="I1004" s="3">
        <f ca="1">SLOPE(E1004:OFFSET(E1004,-$F$3+1,0),A1004:OFFSET(A1004,-$F$3+1,0))</f>
        <v>0.10172804031893636</v>
      </c>
      <c r="J1004" s="3">
        <f ca="1">IF(E1004&gt;MAX(E1003:OFFSET(E1003,-$F$3+1,0)),1,IF(E1004&lt;MIN(E1003:OFFSET(E1003,-$F$3+1,0)),-1,J1003))</f>
        <v>1</v>
      </c>
      <c r="K1004" s="6">
        <f t="shared" ca="1" si="158"/>
        <v>1</v>
      </c>
      <c r="L1004" s="6">
        <f t="shared" ca="1" si="159"/>
        <v>1</v>
      </c>
      <c r="M1004" s="6">
        <f t="shared" si="160"/>
        <v>1</v>
      </c>
      <c r="N1004" s="6">
        <f t="shared" ca="1" si="161"/>
        <v>1</v>
      </c>
      <c r="O1004" s="6">
        <f t="shared" ca="1" si="155"/>
        <v>1</v>
      </c>
      <c r="P1004" s="8">
        <f t="shared" ca="1" si="163"/>
        <v>-4.75</v>
      </c>
      <c r="Q1004" s="8">
        <f t="shared" ca="1" si="164"/>
        <v>-13.25</v>
      </c>
      <c r="R1004" s="8">
        <f t="shared" si="165"/>
        <v>5.75</v>
      </c>
      <c r="S1004" s="8">
        <f t="shared" ca="1" si="166"/>
        <v>51.75</v>
      </c>
      <c r="T1004" s="8">
        <f t="shared" ca="1" si="162"/>
        <v>23.75</v>
      </c>
    </row>
    <row r="1005" spans="1:20" x14ac:dyDescent="0.25">
      <c r="A1005" s="1">
        <v>34319</v>
      </c>
      <c r="B1005">
        <v>845.75</v>
      </c>
      <c r="C1005">
        <v>846.25</v>
      </c>
      <c r="D1005">
        <v>844.25</v>
      </c>
      <c r="E1005">
        <v>845.5</v>
      </c>
      <c r="F1005" s="3">
        <f t="shared" ca="1" si="157"/>
        <v>20</v>
      </c>
      <c r="G1005" s="5">
        <f ca="1">AVERAGE(E1005:OFFSET(E1005,-$F$3+1,0))</f>
        <v>837.90468750000002</v>
      </c>
      <c r="H1005" s="4">
        <f t="shared" si="156"/>
        <v>838.4336066763201</v>
      </c>
      <c r="I1005" s="3">
        <f ca="1">SLOPE(E1005:OFFSET(E1005,-$F$3+1,0),A1005:OFFSET(A1005,-$F$3+1,0))</f>
        <v>0.1004160875939117</v>
      </c>
      <c r="J1005" s="3">
        <f ca="1">IF(E1005&gt;MAX(E1004:OFFSET(E1004,-$F$3+1,0)),1,IF(E1005&lt;MIN(E1004:OFFSET(E1004,-$F$3+1,0)),-1,J1004))</f>
        <v>1</v>
      </c>
      <c r="K1005" s="6">
        <f t="shared" ca="1" si="158"/>
        <v>-1</v>
      </c>
      <c r="L1005" s="6">
        <f t="shared" ca="1" si="159"/>
        <v>1</v>
      </c>
      <c r="M1005" s="6">
        <f t="shared" si="160"/>
        <v>1</v>
      </c>
      <c r="N1005" s="6">
        <f t="shared" ca="1" si="161"/>
        <v>1</v>
      </c>
      <c r="O1005" s="6">
        <f t="shared" ca="1" si="155"/>
        <v>1</v>
      </c>
      <c r="P1005" s="8">
        <f t="shared" ca="1" si="163"/>
        <v>-4</v>
      </c>
      <c r="Q1005" s="8">
        <f t="shared" ca="1" si="164"/>
        <v>-12.5</v>
      </c>
      <c r="R1005" s="8">
        <f t="shared" si="165"/>
        <v>6.5</v>
      </c>
      <c r="S1005" s="8">
        <f t="shared" ca="1" si="166"/>
        <v>52.5</v>
      </c>
      <c r="T1005" s="8">
        <f t="shared" ca="1" si="162"/>
        <v>26</v>
      </c>
    </row>
    <row r="1006" spans="1:20" x14ac:dyDescent="0.25">
      <c r="A1006" s="1">
        <v>34320</v>
      </c>
      <c r="B1006">
        <v>846.25</v>
      </c>
      <c r="C1006">
        <v>848.25</v>
      </c>
      <c r="D1006">
        <v>845.75</v>
      </c>
      <c r="E1006">
        <v>847.75</v>
      </c>
      <c r="F1006" s="3">
        <f t="shared" ca="1" si="157"/>
        <v>20.5</v>
      </c>
      <c r="G1006" s="5">
        <f ca="1">AVERAGE(E1006:OFFSET(E1006,-$F$3+1,0))</f>
        <v>838.04375000000005</v>
      </c>
      <c r="H1006" s="4">
        <f t="shared" si="156"/>
        <v>838.54933827040304</v>
      </c>
      <c r="I1006" s="3">
        <f ca="1">SLOPE(E1006:OFFSET(E1006,-$F$3+1,0),A1006:OFFSET(A1006,-$F$3+1,0))</f>
        <v>9.9984570836265191E-2</v>
      </c>
      <c r="J1006" s="3">
        <f ca="1">IF(E1006&gt;MAX(E1005:OFFSET(E1005,-$F$3+1,0)),1,IF(E1006&lt;MIN(E1005:OFFSET(E1005,-$F$3+1,0)),-1,J1005))</f>
        <v>1</v>
      </c>
      <c r="K1006" s="6">
        <f t="shared" ca="1" si="158"/>
        <v>1</v>
      </c>
      <c r="L1006" s="6">
        <f t="shared" ca="1" si="159"/>
        <v>1</v>
      </c>
      <c r="M1006" s="6">
        <f t="shared" si="160"/>
        <v>1</v>
      </c>
      <c r="N1006" s="6">
        <f t="shared" ca="1" si="161"/>
        <v>1</v>
      </c>
      <c r="O1006" s="6">
        <f t="shared" ca="1" si="155"/>
        <v>1</v>
      </c>
      <c r="P1006" s="8">
        <f t="shared" ca="1" si="163"/>
        <v>-6.25</v>
      </c>
      <c r="Q1006" s="8">
        <f t="shared" ca="1" si="164"/>
        <v>-10.25</v>
      </c>
      <c r="R1006" s="8">
        <f t="shared" si="165"/>
        <v>8.75</v>
      </c>
      <c r="S1006" s="8">
        <f t="shared" ca="1" si="166"/>
        <v>54.75</v>
      </c>
      <c r="T1006" s="8">
        <f t="shared" ca="1" si="162"/>
        <v>26.5</v>
      </c>
    </row>
    <row r="1007" spans="1:20" x14ac:dyDescent="0.25">
      <c r="A1007" s="1">
        <v>34323</v>
      </c>
      <c r="B1007">
        <v>847.25</v>
      </c>
      <c r="C1007">
        <v>849</v>
      </c>
      <c r="D1007">
        <v>847</v>
      </c>
      <c r="E1007">
        <v>848.25</v>
      </c>
      <c r="F1007" s="3">
        <f t="shared" ca="1" si="157"/>
        <v>20.5</v>
      </c>
      <c r="G1007" s="5">
        <f ca="1">AVERAGE(E1007:OFFSET(E1007,-$F$3+1,0))</f>
        <v>838.17499999999995</v>
      </c>
      <c r="H1007" s="4">
        <f t="shared" si="156"/>
        <v>838.66984338505642</v>
      </c>
      <c r="I1007" s="3">
        <f ca="1">SLOPE(E1007:OFFSET(E1007,-$F$3+1,0),A1007:OFFSET(A1007,-$F$3+1,0))</f>
        <v>9.9853883907620442E-2</v>
      </c>
      <c r="J1007" s="3">
        <f ca="1">IF(E1007&gt;MAX(E1006:OFFSET(E1006,-$F$3+1,0)),1,IF(E1007&lt;MIN(E1006:OFFSET(E1006,-$F$3+1,0)),-1,J1006))</f>
        <v>1</v>
      </c>
      <c r="K1007" s="6">
        <f t="shared" ca="1" si="158"/>
        <v>-1</v>
      </c>
      <c r="L1007" s="6">
        <f t="shared" ca="1" si="159"/>
        <v>1</v>
      </c>
      <c r="M1007" s="6">
        <f t="shared" si="160"/>
        <v>1</v>
      </c>
      <c r="N1007" s="6">
        <f t="shared" ca="1" si="161"/>
        <v>1</v>
      </c>
      <c r="O1007" s="6">
        <f t="shared" ca="1" si="155"/>
        <v>1</v>
      </c>
      <c r="P1007" s="8">
        <f t="shared" ca="1" si="163"/>
        <v>-5.75</v>
      </c>
      <c r="Q1007" s="8">
        <f t="shared" ca="1" si="164"/>
        <v>-9.75</v>
      </c>
      <c r="R1007" s="8">
        <f t="shared" si="165"/>
        <v>9.25</v>
      </c>
      <c r="S1007" s="8">
        <f t="shared" ca="1" si="166"/>
        <v>55.25</v>
      </c>
      <c r="T1007" s="8">
        <f t="shared" ca="1" si="162"/>
        <v>25.75</v>
      </c>
    </row>
    <row r="1008" spans="1:20" x14ac:dyDescent="0.25">
      <c r="A1008" s="1">
        <v>34324</v>
      </c>
      <c r="B1008">
        <v>847.5</v>
      </c>
      <c r="C1008">
        <v>847.75</v>
      </c>
      <c r="D1008">
        <v>846.25</v>
      </c>
      <c r="E1008">
        <v>847.5</v>
      </c>
      <c r="F1008" s="3">
        <f t="shared" ca="1" si="157"/>
        <v>20.5</v>
      </c>
      <c r="G1008" s="5">
        <f ca="1">AVERAGE(E1008:OFFSET(E1008,-$F$3+1,0))</f>
        <v>838.29843749999998</v>
      </c>
      <c r="H1008" s="4">
        <f t="shared" si="156"/>
        <v>838.77953477157746</v>
      </c>
      <c r="I1008" s="3">
        <f ca="1">SLOPE(E1008:OFFSET(E1008,-$F$3+1,0),A1008:OFFSET(A1008,-$F$3+1,0))</f>
        <v>9.9656194698962988E-2</v>
      </c>
      <c r="J1008" s="3">
        <f ca="1">IF(E1008&gt;MAX(E1007:OFFSET(E1007,-$F$3+1,0)),1,IF(E1008&lt;MIN(E1007:OFFSET(E1007,-$F$3+1,0)),-1,J1007))</f>
        <v>1</v>
      </c>
      <c r="K1008" s="6">
        <f t="shared" ca="1" si="158"/>
        <v>-1</v>
      </c>
      <c r="L1008" s="6">
        <f t="shared" ca="1" si="159"/>
        <v>1</v>
      </c>
      <c r="M1008" s="6">
        <f t="shared" si="160"/>
        <v>1</v>
      </c>
      <c r="N1008" s="6">
        <f t="shared" ca="1" si="161"/>
        <v>1</v>
      </c>
      <c r="O1008" s="6">
        <f t="shared" ca="1" si="155"/>
        <v>1</v>
      </c>
      <c r="P1008" s="8">
        <f t="shared" ca="1" si="163"/>
        <v>-5</v>
      </c>
      <c r="Q1008" s="8">
        <f t="shared" ca="1" si="164"/>
        <v>-10.5</v>
      </c>
      <c r="R1008" s="8">
        <f t="shared" si="165"/>
        <v>8.5</v>
      </c>
      <c r="S1008" s="8">
        <f t="shared" ca="1" si="166"/>
        <v>54.5</v>
      </c>
      <c r="T1008" s="8">
        <f t="shared" ca="1" si="162"/>
        <v>27.75</v>
      </c>
    </row>
    <row r="1009" spans="1:20" x14ac:dyDescent="0.25">
      <c r="A1009" s="1">
        <v>34325</v>
      </c>
      <c r="B1009">
        <v>848</v>
      </c>
      <c r="C1009">
        <v>850</v>
      </c>
      <c r="D1009">
        <v>847.5</v>
      </c>
      <c r="E1009">
        <v>849.5</v>
      </c>
      <c r="F1009" s="3">
        <f t="shared" ca="1" si="157"/>
        <v>24.25</v>
      </c>
      <c r="G1009" s="5">
        <f ca="1">AVERAGE(E1009:OFFSET(E1009,-$F$3+1,0))</f>
        <v>838.43906249999998</v>
      </c>
      <c r="H1009" s="4">
        <f t="shared" si="156"/>
        <v>838.91270825267588</v>
      </c>
      <c r="I1009" s="3">
        <f ca="1">SLOPE(E1009:OFFSET(E1009,-$F$3+1,0),A1009:OFFSET(A1009,-$F$3+1,0))</f>
        <v>9.9634314248532488E-2</v>
      </c>
      <c r="J1009" s="3">
        <f ca="1">IF(E1009&gt;MAX(E1008:OFFSET(E1008,-$F$3+1,0)),1,IF(E1009&lt;MIN(E1008:OFFSET(E1008,-$F$3+1,0)),-1,J1008))</f>
        <v>1</v>
      </c>
      <c r="K1009" s="6">
        <f t="shared" ca="1" si="158"/>
        <v>1</v>
      </c>
      <c r="L1009" s="6">
        <f t="shared" ca="1" si="159"/>
        <v>1</v>
      </c>
      <c r="M1009" s="6">
        <f t="shared" si="160"/>
        <v>1</v>
      </c>
      <c r="N1009" s="6">
        <f t="shared" ca="1" si="161"/>
        <v>1</v>
      </c>
      <c r="O1009" s="6">
        <f t="shared" ca="1" si="155"/>
        <v>1</v>
      </c>
      <c r="P1009" s="8">
        <f t="shared" ca="1" si="163"/>
        <v>-7</v>
      </c>
      <c r="Q1009" s="8">
        <f t="shared" ca="1" si="164"/>
        <v>-8.5</v>
      </c>
      <c r="R1009" s="8">
        <f t="shared" si="165"/>
        <v>10.5</v>
      </c>
      <c r="S1009" s="8">
        <f t="shared" ca="1" si="166"/>
        <v>56.5</v>
      </c>
      <c r="T1009" s="8">
        <f t="shared" ca="1" si="162"/>
        <v>27.5</v>
      </c>
    </row>
    <row r="1010" spans="1:20" x14ac:dyDescent="0.25">
      <c r="A1010" s="1">
        <v>34326</v>
      </c>
      <c r="B1010">
        <v>849.5</v>
      </c>
      <c r="C1010">
        <v>851</v>
      </c>
      <c r="D1010">
        <v>849.25</v>
      </c>
      <c r="E1010">
        <v>849.25</v>
      </c>
      <c r="F1010" s="3">
        <f t="shared" ca="1" si="157"/>
        <v>22.75</v>
      </c>
      <c r="G1010" s="5">
        <f ca="1">AVERAGE(E1010:OFFSET(E1010,-$F$3+1,0))</f>
        <v>838.58906249999995</v>
      </c>
      <c r="H1010" s="4">
        <f t="shared" si="156"/>
        <v>839.04112181475443</v>
      </c>
      <c r="I1010" s="3">
        <f ca="1">SLOPE(E1010:OFFSET(E1010,-$F$3+1,0),A1010:OFFSET(A1010,-$F$3+1,0))</f>
        <v>9.9249209834733995E-2</v>
      </c>
      <c r="J1010" s="3">
        <f ca="1">IF(E1010&gt;MAX(E1009:OFFSET(E1009,-$F$3+1,0)),1,IF(E1010&lt;MIN(E1009:OFFSET(E1009,-$F$3+1,0)),-1,J1009))</f>
        <v>1</v>
      </c>
      <c r="K1010" s="6">
        <f t="shared" ca="1" si="158"/>
        <v>-1</v>
      </c>
      <c r="L1010" s="6">
        <f t="shared" ca="1" si="159"/>
        <v>1</v>
      </c>
      <c r="M1010" s="6">
        <f t="shared" si="160"/>
        <v>1</v>
      </c>
      <c r="N1010" s="6">
        <f t="shared" ca="1" si="161"/>
        <v>1</v>
      </c>
      <c r="O1010" s="6">
        <f t="shared" ref="O1010:O1073" ca="1" si="167">J1010</f>
        <v>1</v>
      </c>
      <c r="P1010" s="8">
        <f t="shared" ca="1" si="163"/>
        <v>-7.25</v>
      </c>
      <c r="Q1010" s="8">
        <f t="shared" ca="1" si="164"/>
        <v>-8.75</v>
      </c>
      <c r="R1010" s="8">
        <f t="shared" si="165"/>
        <v>10.25</v>
      </c>
      <c r="S1010" s="8">
        <f t="shared" ca="1" si="166"/>
        <v>56.25</v>
      </c>
      <c r="T1010" s="8">
        <f t="shared" ca="1" si="162"/>
        <v>30.75</v>
      </c>
    </row>
    <row r="1011" spans="1:20" x14ac:dyDescent="0.25">
      <c r="A1011" s="1">
        <v>34330</v>
      </c>
      <c r="B1011">
        <v>849.75</v>
      </c>
      <c r="C1011">
        <v>852.5</v>
      </c>
      <c r="D1011">
        <v>849.5</v>
      </c>
      <c r="E1011">
        <v>852.5</v>
      </c>
      <c r="F1011" s="3">
        <f t="shared" ca="1" si="157"/>
        <v>24.75</v>
      </c>
      <c r="G1011" s="5">
        <f ca="1">AVERAGE(E1011:OFFSET(E1011,-$F$3+1,0))</f>
        <v>838.75156249999998</v>
      </c>
      <c r="H1011" s="4">
        <f t="shared" si="156"/>
        <v>839.20831284811152</v>
      </c>
      <c r="I1011" s="3">
        <f ca="1">SLOPE(E1011:OFFSET(E1011,-$F$3+1,0),A1011:OFFSET(A1011,-$F$3+1,0))</f>
        <v>9.9490988335725172E-2</v>
      </c>
      <c r="J1011" s="3">
        <f ca="1">IF(E1011&gt;MAX(E1010:OFFSET(E1010,-$F$3+1,0)),1,IF(E1011&lt;MIN(E1010:OFFSET(E1010,-$F$3+1,0)),-1,J1010))</f>
        <v>1</v>
      </c>
      <c r="K1011" s="6">
        <f t="shared" ca="1" si="158"/>
        <v>1</v>
      </c>
      <c r="L1011" s="6">
        <f t="shared" ca="1" si="159"/>
        <v>1</v>
      </c>
      <c r="M1011" s="6">
        <f t="shared" si="160"/>
        <v>1</v>
      </c>
      <c r="N1011" s="6">
        <f t="shared" ca="1" si="161"/>
        <v>1</v>
      </c>
      <c r="O1011" s="6">
        <f t="shared" ca="1" si="167"/>
        <v>1</v>
      </c>
      <c r="P1011" s="8">
        <f t="shared" ca="1" si="163"/>
        <v>-10.5</v>
      </c>
      <c r="Q1011" s="8">
        <f t="shared" ca="1" si="164"/>
        <v>-5.5</v>
      </c>
      <c r="R1011" s="8">
        <f t="shared" si="165"/>
        <v>13.5</v>
      </c>
      <c r="S1011" s="8">
        <f t="shared" ca="1" si="166"/>
        <v>59.5</v>
      </c>
      <c r="T1011" s="8">
        <f t="shared" ca="1" si="162"/>
        <v>31</v>
      </c>
    </row>
    <row r="1012" spans="1:20" x14ac:dyDescent="0.25">
      <c r="A1012" s="1">
        <v>34331</v>
      </c>
      <c r="B1012">
        <v>851.75</v>
      </c>
      <c r="C1012">
        <v>853.25</v>
      </c>
      <c r="D1012">
        <v>851.25</v>
      </c>
      <c r="E1012">
        <v>852.75</v>
      </c>
      <c r="F1012" s="3">
        <f t="shared" ca="1" si="157"/>
        <v>25.5</v>
      </c>
      <c r="G1012" s="5">
        <f ca="1">AVERAGE(E1012:OFFSET(E1012,-$F$3+1,0))</f>
        <v>838.90781249999998</v>
      </c>
      <c r="H1012" s="4">
        <f t="shared" si="156"/>
        <v>839.37653256428405</v>
      </c>
      <c r="I1012" s="3">
        <f ca="1">SLOPE(E1012:OFFSET(E1012,-$F$3+1,0),A1012:OFFSET(A1012,-$F$3+1,0))</f>
        <v>9.9938532756694301E-2</v>
      </c>
      <c r="J1012" s="3">
        <f ca="1">IF(E1012&gt;MAX(E1011:OFFSET(E1011,-$F$3+1,0)),1,IF(E1012&lt;MIN(E1011:OFFSET(E1011,-$F$3+1,0)),-1,J1011))</f>
        <v>1</v>
      </c>
      <c r="K1012" s="6">
        <f t="shared" ca="1" si="158"/>
        <v>1</v>
      </c>
      <c r="L1012" s="6">
        <f t="shared" ca="1" si="159"/>
        <v>1</v>
      </c>
      <c r="M1012" s="6">
        <f t="shared" si="160"/>
        <v>1</v>
      </c>
      <c r="N1012" s="6">
        <f t="shared" ca="1" si="161"/>
        <v>1</v>
      </c>
      <c r="O1012" s="6">
        <f t="shared" ca="1" si="167"/>
        <v>1</v>
      </c>
      <c r="P1012" s="8">
        <f t="shared" ca="1" si="163"/>
        <v>-10.25</v>
      </c>
      <c r="Q1012" s="8">
        <f t="shared" ca="1" si="164"/>
        <v>-5.25</v>
      </c>
      <c r="R1012" s="8">
        <f t="shared" si="165"/>
        <v>13.75</v>
      </c>
      <c r="S1012" s="8">
        <f t="shared" ca="1" si="166"/>
        <v>59.75</v>
      </c>
      <c r="T1012" s="8">
        <f t="shared" ca="1" si="162"/>
        <v>30.75</v>
      </c>
    </row>
    <row r="1013" spans="1:20" x14ac:dyDescent="0.25">
      <c r="A1013" s="1">
        <v>34332</v>
      </c>
      <c r="B1013">
        <v>853</v>
      </c>
      <c r="C1013">
        <v>853.5</v>
      </c>
      <c r="D1013">
        <v>851.25</v>
      </c>
      <c r="E1013">
        <v>852.5</v>
      </c>
      <c r="F1013" s="3">
        <f t="shared" ca="1" si="157"/>
        <v>30.25</v>
      </c>
      <c r="G1013" s="5">
        <f ca="1">AVERAGE(E1013:OFFSET(E1013,-$F$3+1,0))</f>
        <v>839.06562499999995</v>
      </c>
      <c r="H1013" s="4">
        <f t="shared" si="156"/>
        <v>839.53955700447932</v>
      </c>
      <c r="I1013" s="3">
        <f ca="1">SLOPE(E1013:OFFSET(E1013,-$F$3+1,0),A1013:OFFSET(A1013,-$F$3+1,0))</f>
        <v>0.10022421141398484</v>
      </c>
      <c r="J1013" s="3">
        <f ca="1">IF(E1013&gt;MAX(E1012:OFFSET(E1012,-$F$3+1,0)),1,IF(E1013&lt;MIN(E1012:OFFSET(E1012,-$F$3+1,0)),-1,J1012))</f>
        <v>1</v>
      </c>
      <c r="K1013" s="6">
        <f t="shared" ca="1" si="158"/>
        <v>1</v>
      </c>
      <c r="L1013" s="6">
        <f t="shared" ca="1" si="159"/>
        <v>1</v>
      </c>
      <c r="M1013" s="6">
        <f t="shared" si="160"/>
        <v>1</v>
      </c>
      <c r="N1013" s="6">
        <f t="shared" ca="1" si="161"/>
        <v>1</v>
      </c>
      <c r="O1013" s="6">
        <f t="shared" ca="1" si="167"/>
        <v>1</v>
      </c>
      <c r="P1013" s="8">
        <f t="shared" ca="1" si="163"/>
        <v>-10.5</v>
      </c>
      <c r="Q1013" s="8">
        <f t="shared" ca="1" si="164"/>
        <v>-5.5</v>
      </c>
      <c r="R1013" s="8">
        <f t="shared" si="165"/>
        <v>13.5</v>
      </c>
      <c r="S1013" s="8">
        <f t="shared" ca="1" si="166"/>
        <v>59.5</v>
      </c>
      <c r="T1013" s="8">
        <f t="shared" ca="1" si="162"/>
        <v>28.75</v>
      </c>
    </row>
    <row r="1014" spans="1:20" x14ac:dyDescent="0.25">
      <c r="A1014" s="1">
        <v>34333</v>
      </c>
      <c r="B1014">
        <v>851.5</v>
      </c>
      <c r="C1014">
        <v>852</v>
      </c>
      <c r="D1014">
        <v>849.25</v>
      </c>
      <c r="E1014">
        <v>850.5</v>
      </c>
      <c r="F1014" s="3">
        <f t="shared" ca="1" si="157"/>
        <v>27.75</v>
      </c>
      <c r="G1014" s="5">
        <f ca="1">AVERAGE(E1014:OFFSET(E1014,-$F$3+1,0))</f>
        <v>839.2421875</v>
      </c>
      <c r="H1014" s="4">
        <f t="shared" si="156"/>
        <v>839.67571157585223</v>
      </c>
      <c r="I1014" s="3">
        <f ca="1">SLOPE(E1014:OFFSET(E1014,-$F$3+1,0),A1014:OFFSET(A1014,-$F$3+1,0))</f>
        <v>9.9315379043459412E-2</v>
      </c>
      <c r="J1014" s="3">
        <f ca="1">IF(E1014&gt;MAX(E1013:OFFSET(E1013,-$F$3+1,0)),1,IF(E1014&lt;MIN(E1013:OFFSET(E1013,-$F$3+1,0)),-1,J1013))</f>
        <v>1</v>
      </c>
      <c r="K1014" s="6">
        <f t="shared" ca="1" si="158"/>
        <v>-1</v>
      </c>
      <c r="L1014" s="6">
        <f t="shared" ca="1" si="159"/>
        <v>1</v>
      </c>
      <c r="M1014" s="6">
        <f t="shared" si="160"/>
        <v>1</v>
      </c>
      <c r="N1014" s="6">
        <f t="shared" ca="1" si="161"/>
        <v>1</v>
      </c>
      <c r="O1014" s="6">
        <f t="shared" ca="1" si="167"/>
        <v>1</v>
      </c>
      <c r="P1014" s="8">
        <f t="shared" ca="1" si="163"/>
        <v>-12.5</v>
      </c>
      <c r="Q1014" s="8">
        <f t="shared" ca="1" si="164"/>
        <v>-7.5</v>
      </c>
      <c r="R1014" s="8">
        <f t="shared" si="165"/>
        <v>11.5</v>
      </c>
      <c r="S1014" s="8">
        <f t="shared" ca="1" si="166"/>
        <v>57.5</v>
      </c>
      <c r="T1014" s="8">
        <f t="shared" ca="1" si="162"/>
        <v>26</v>
      </c>
    </row>
    <row r="1015" spans="1:20" x14ac:dyDescent="0.25">
      <c r="A1015" s="1">
        <v>34334</v>
      </c>
      <c r="B1015">
        <v>850.75</v>
      </c>
      <c r="C1015">
        <v>851.75</v>
      </c>
      <c r="D1015">
        <v>847.5</v>
      </c>
      <c r="E1015">
        <v>847.75</v>
      </c>
      <c r="F1015" s="3">
        <f t="shared" ca="1" si="157"/>
        <v>24.5</v>
      </c>
      <c r="G1015" s="5">
        <f ca="1">AVERAGE(E1015:OFFSET(E1015,-$F$3+1,0))</f>
        <v>839.3984375</v>
      </c>
      <c r="H1015" s="4">
        <f t="shared" si="156"/>
        <v>839.77601329540687</v>
      </c>
      <c r="I1015" s="3">
        <f ca="1">SLOPE(E1015:OFFSET(E1015,-$F$3+1,0),A1015:OFFSET(A1015,-$F$3+1,0))</f>
        <v>9.7995063219066939E-2</v>
      </c>
      <c r="J1015" s="3">
        <f ca="1">IF(E1015&gt;MAX(E1014:OFFSET(E1014,-$F$3+1,0)),1,IF(E1015&lt;MIN(E1014:OFFSET(E1014,-$F$3+1,0)),-1,J1014))</f>
        <v>1</v>
      </c>
      <c r="K1015" s="6">
        <f t="shared" ca="1" si="158"/>
        <v>-1</v>
      </c>
      <c r="L1015" s="6">
        <f t="shared" ca="1" si="159"/>
        <v>1</v>
      </c>
      <c r="M1015" s="6">
        <f t="shared" si="160"/>
        <v>1</v>
      </c>
      <c r="N1015" s="6">
        <f t="shared" ca="1" si="161"/>
        <v>1</v>
      </c>
      <c r="O1015" s="6">
        <f t="shared" ca="1" si="167"/>
        <v>1</v>
      </c>
      <c r="P1015" s="8">
        <f t="shared" ca="1" si="163"/>
        <v>-9.75</v>
      </c>
      <c r="Q1015" s="8">
        <f t="shared" ca="1" si="164"/>
        <v>-10.25</v>
      </c>
      <c r="R1015" s="8">
        <f t="shared" si="165"/>
        <v>8.75</v>
      </c>
      <c r="S1015" s="8">
        <f t="shared" ca="1" si="166"/>
        <v>54.75</v>
      </c>
      <c r="T1015" s="8">
        <f t="shared" ca="1" si="162"/>
        <v>25</v>
      </c>
    </row>
    <row r="1016" spans="1:20" x14ac:dyDescent="0.25">
      <c r="A1016" s="1">
        <v>34337</v>
      </c>
      <c r="B1016">
        <v>847.5</v>
      </c>
      <c r="C1016">
        <v>848.5</v>
      </c>
      <c r="D1016">
        <v>845.25</v>
      </c>
      <c r="E1016">
        <v>846.75</v>
      </c>
      <c r="F1016" s="3">
        <f t="shared" ca="1" si="157"/>
        <v>23.5</v>
      </c>
      <c r="G1016" s="5">
        <f ca="1">AVERAGE(E1016:OFFSET(E1016,-$F$3+1,0))</f>
        <v>839.54531250000002</v>
      </c>
      <c r="H1016" s="4">
        <f t="shared" si="156"/>
        <v>839.86264667061926</v>
      </c>
      <c r="I1016" s="3">
        <f ca="1">SLOPE(E1016:OFFSET(E1016,-$F$3+1,0),A1016:OFFSET(A1016,-$F$3+1,0))</f>
        <v>9.6495961803513233E-2</v>
      </c>
      <c r="J1016" s="3">
        <f ca="1">IF(E1016&gt;MAX(E1015:OFFSET(E1015,-$F$3+1,0)),1,IF(E1016&lt;MIN(E1015:OFFSET(E1015,-$F$3+1,0)),-1,J1015))</f>
        <v>1</v>
      </c>
      <c r="K1016" s="6">
        <f t="shared" ca="1" si="158"/>
        <v>-1</v>
      </c>
      <c r="L1016" s="6">
        <f t="shared" ca="1" si="159"/>
        <v>1</v>
      </c>
      <c r="M1016" s="6">
        <f t="shared" si="160"/>
        <v>1</v>
      </c>
      <c r="N1016" s="6">
        <f t="shared" ca="1" si="161"/>
        <v>1</v>
      </c>
      <c r="O1016" s="6">
        <f t="shared" ca="1" si="167"/>
        <v>1</v>
      </c>
      <c r="P1016" s="8">
        <f t="shared" ca="1" si="163"/>
        <v>-8.75</v>
      </c>
      <c r="Q1016" s="8">
        <f t="shared" ca="1" si="164"/>
        <v>-11.25</v>
      </c>
      <c r="R1016" s="8">
        <f t="shared" si="165"/>
        <v>7.75</v>
      </c>
      <c r="S1016" s="8">
        <f t="shared" ca="1" si="166"/>
        <v>53.75</v>
      </c>
      <c r="T1016" s="8">
        <f t="shared" ca="1" si="162"/>
        <v>26.5</v>
      </c>
    </row>
    <row r="1017" spans="1:20" x14ac:dyDescent="0.25">
      <c r="A1017" s="1">
        <v>34338</v>
      </c>
      <c r="B1017">
        <v>846.5</v>
      </c>
      <c r="C1017">
        <v>848.5</v>
      </c>
      <c r="D1017">
        <v>846</v>
      </c>
      <c r="E1017">
        <v>848.25</v>
      </c>
      <c r="F1017" s="3">
        <f t="shared" ca="1" si="157"/>
        <v>16.75</v>
      </c>
      <c r="G1017" s="5">
        <f ca="1">AVERAGE(E1017:OFFSET(E1017,-$F$3+1,0))</f>
        <v>839.70156250000002</v>
      </c>
      <c r="H1017" s="4">
        <f t="shared" si="156"/>
        <v>839.96683739520779</v>
      </c>
      <c r="I1017" s="3">
        <f ca="1">SLOPE(E1017:OFFSET(E1017,-$F$3+1,0),A1017:OFFSET(A1017,-$F$3+1,0))</f>
        <v>9.5209314650213483E-2</v>
      </c>
      <c r="J1017" s="3">
        <f ca="1">IF(E1017&gt;MAX(E1016:OFFSET(E1016,-$F$3+1,0)),1,IF(E1017&lt;MIN(E1016:OFFSET(E1016,-$F$3+1,0)),-1,J1016))</f>
        <v>1</v>
      </c>
      <c r="K1017" s="6">
        <f t="shared" ca="1" si="158"/>
        <v>-1</v>
      </c>
      <c r="L1017" s="6">
        <f t="shared" ca="1" si="159"/>
        <v>1</v>
      </c>
      <c r="M1017" s="6">
        <f t="shared" si="160"/>
        <v>1</v>
      </c>
      <c r="N1017" s="6">
        <f t="shared" ca="1" si="161"/>
        <v>1</v>
      </c>
      <c r="O1017" s="6">
        <f t="shared" ca="1" si="167"/>
        <v>1</v>
      </c>
      <c r="P1017" s="8">
        <f t="shared" ca="1" si="163"/>
        <v>-10.25</v>
      </c>
      <c r="Q1017" s="8">
        <f t="shared" ca="1" si="164"/>
        <v>-9.75</v>
      </c>
      <c r="R1017" s="8">
        <f t="shared" si="165"/>
        <v>9.25</v>
      </c>
      <c r="S1017" s="8">
        <f t="shared" ca="1" si="166"/>
        <v>55.25</v>
      </c>
      <c r="T1017" s="8">
        <f t="shared" ca="1" si="162"/>
        <v>27</v>
      </c>
    </row>
    <row r="1018" spans="1:20" x14ac:dyDescent="0.25">
      <c r="A1018" s="1">
        <v>34339</v>
      </c>
      <c r="B1018">
        <v>847.75</v>
      </c>
      <c r="C1018">
        <v>849</v>
      </c>
      <c r="D1018">
        <v>846.75</v>
      </c>
      <c r="E1018">
        <v>848.75</v>
      </c>
      <c r="F1018" s="3">
        <f t="shared" ca="1" si="157"/>
        <v>14.75</v>
      </c>
      <c r="G1018" s="5">
        <f ca="1">AVERAGE(E1018:OFFSET(E1018,-$F$3+1,0))</f>
        <v>839.80937500000005</v>
      </c>
      <c r="H1018" s="4">
        <f t="shared" si="156"/>
        <v>840.0759450052052</v>
      </c>
      <c r="I1018" s="3">
        <f ca="1">SLOPE(E1018:OFFSET(E1018,-$F$3+1,0),A1018:OFFSET(A1018,-$F$3+1,0))</f>
        <v>9.5330754537439041E-2</v>
      </c>
      <c r="J1018" s="3">
        <f ca="1">IF(E1018&gt;MAX(E1017:OFFSET(E1017,-$F$3+1,0)),1,IF(E1018&lt;MIN(E1017:OFFSET(E1017,-$F$3+1,0)),-1,J1017))</f>
        <v>1</v>
      </c>
      <c r="K1018" s="6">
        <f t="shared" ca="1" si="158"/>
        <v>-1</v>
      </c>
      <c r="L1018" s="6">
        <f t="shared" ca="1" si="159"/>
        <v>1</v>
      </c>
      <c r="M1018" s="6">
        <f t="shared" si="160"/>
        <v>1</v>
      </c>
      <c r="N1018" s="6">
        <f t="shared" ca="1" si="161"/>
        <v>1</v>
      </c>
      <c r="O1018" s="6">
        <f t="shared" ca="1" si="167"/>
        <v>1</v>
      </c>
      <c r="P1018" s="8">
        <f t="shared" ca="1" si="163"/>
        <v>-10.75</v>
      </c>
      <c r="Q1018" s="8">
        <f t="shared" ca="1" si="164"/>
        <v>-9.25</v>
      </c>
      <c r="R1018" s="8">
        <f t="shared" si="165"/>
        <v>9.75</v>
      </c>
      <c r="S1018" s="8">
        <f t="shared" ca="1" si="166"/>
        <v>55.75</v>
      </c>
      <c r="T1018" s="8">
        <f t="shared" ca="1" si="162"/>
        <v>26.75</v>
      </c>
    </row>
    <row r="1019" spans="1:20" x14ac:dyDescent="0.25">
      <c r="A1019" s="1">
        <v>34340</v>
      </c>
      <c r="B1019">
        <v>849.75</v>
      </c>
      <c r="C1019">
        <v>850.25</v>
      </c>
      <c r="D1019">
        <v>848</v>
      </c>
      <c r="E1019">
        <v>848.5</v>
      </c>
      <c r="F1019" s="3">
        <f t="shared" ca="1" si="157"/>
        <v>19.5</v>
      </c>
      <c r="G1019" s="5">
        <f ca="1">AVERAGE(E1019:OFFSET(E1019,-$F$3+1,0))</f>
        <v>839.9</v>
      </c>
      <c r="H1019" s="4">
        <f t="shared" si="156"/>
        <v>840.18059165110333</v>
      </c>
      <c r="I1019" s="3">
        <f ca="1">SLOPE(E1019:OFFSET(E1019,-$F$3+1,0),A1019:OFFSET(A1019,-$F$3+1,0))</f>
        <v>9.5808424176016399E-2</v>
      </c>
      <c r="J1019" s="3">
        <f ca="1">IF(E1019&gt;MAX(E1018:OFFSET(E1018,-$F$3+1,0)),1,IF(E1019&lt;MIN(E1018:OFFSET(E1018,-$F$3+1,0)),-1,J1018))</f>
        <v>1</v>
      </c>
      <c r="K1019" s="6">
        <f t="shared" ca="1" si="158"/>
        <v>1</v>
      </c>
      <c r="L1019" s="6">
        <f t="shared" ca="1" si="159"/>
        <v>1</v>
      </c>
      <c r="M1019" s="6">
        <f t="shared" si="160"/>
        <v>1</v>
      </c>
      <c r="N1019" s="6">
        <f t="shared" ca="1" si="161"/>
        <v>1</v>
      </c>
      <c r="O1019" s="6">
        <f t="shared" ca="1" si="167"/>
        <v>1</v>
      </c>
      <c r="P1019" s="8">
        <f t="shared" ca="1" si="163"/>
        <v>-10.5</v>
      </c>
      <c r="Q1019" s="8">
        <f t="shared" ca="1" si="164"/>
        <v>-9.5</v>
      </c>
      <c r="R1019" s="8">
        <f t="shared" si="165"/>
        <v>9.5</v>
      </c>
      <c r="S1019" s="8">
        <f t="shared" ca="1" si="166"/>
        <v>55.5</v>
      </c>
      <c r="T1019" s="8">
        <f t="shared" ca="1" si="162"/>
        <v>30.25</v>
      </c>
    </row>
    <row r="1020" spans="1:20" x14ac:dyDescent="0.25">
      <c r="A1020" s="1">
        <v>34341</v>
      </c>
      <c r="B1020">
        <v>849.25</v>
      </c>
      <c r="C1020">
        <v>852.25</v>
      </c>
      <c r="D1020">
        <v>848.25</v>
      </c>
      <c r="E1020">
        <v>852</v>
      </c>
      <c r="F1020" s="3">
        <f t="shared" ca="1" si="157"/>
        <v>20.75</v>
      </c>
      <c r="G1020" s="5">
        <f ca="1">AVERAGE(E1020:OFFSET(E1020,-$F$3+1,0))</f>
        <v>840.04375000000005</v>
      </c>
      <c r="H1020" s="4">
        <f t="shared" si="156"/>
        <v>840.32741659953683</v>
      </c>
      <c r="I1020" s="3">
        <f ca="1">SLOPE(E1020:OFFSET(E1020,-$F$3+1,0),A1020:OFFSET(A1020,-$F$3+1,0))</f>
        <v>9.6009107083585399E-2</v>
      </c>
      <c r="J1020" s="3">
        <f ca="1">IF(E1020&gt;MAX(E1019:OFFSET(E1019,-$F$3+1,0)),1,IF(E1020&lt;MIN(E1019:OFFSET(E1019,-$F$3+1,0)),-1,J1019))</f>
        <v>1</v>
      </c>
      <c r="K1020" s="6">
        <f t="shared" ca="1" si="158"/>
        <v>1</v>
      </c>
      <c r="L1020" s="6">
        <f t="shared" ca="1" si="159"/>
        <v>1</v>
      </c>
      <c r="M1020" s="6">
        <f t="shared" si="160"/>
        <v>1</v>
      </c>
      <c r="N1020" s="6">
        <f t="shared" ca="1" si="161"/>
        <v>1</v>
      </c>
      <c r="O1020" s="6">
        <f t="shared" ca="1" si="167"/>
        <v>1</v>
      </c>
      <c r="P1020" s="8">
        <f t="shared" ca="1" si="163"/>
        <v>-7</v>
      </c>
      <c r="Q1020" s="8">
        <f t="shared" ca="1" si="164"/>
        <v>-6</v>
      </c>
      <c r="R1020" s="8">
        <f t="shared" si="165"/>
        <v>13</v>
      </c>
      <c r="S1020" s="8">
        <f t="shared" ca="1" si="166"/>
        <v>59</v>
      </c>
      <c r="T1020" s="8">
        <f t="shared" ca="1" si="162"/>
        <v>35</v>
      </c>
    </row>
    <row r="1021" spans="1:20" x14ac:dyDescent="0.25">
      <c r="A1021" s="1">
        <v>34344</v>
      </c>
      <c r="B1021">
        <v>851.5</v>
      </c>
      <c r="C1021">
        <v>857.25</v>
      </c>
      <c r="D1021">
        <v>851</v>
      </c>
      <c r="E1021">
        <v>856.75</v>
      </c>
      <c r="F1021" s="3">
        <f t="shared" ca="1" si="157"/>
        <v>24.5</v>
      </c>
      <c r="G1021" s="5">
        <f ca="1">AVERAGE(E1021:OFFSET(E1021,-$F$3+1,0))</f>
        <v>840.203125</v>
      </c>
      <c r="H1021" s="4">
        <f t="shared" si="156"/>
        <v>840.53142384674754</v>
      </c>
      <c r="I1021" s="3">
        <f ca="1">SLOPE(E1021:OFFSET(E1021,-$F$3+1,0),A1021:OFFSET(A1021,-$F$3+1,0))</f>
        <v>9.7266817927193286E-2</v>
      </c>
      <c r="J1021" s="3">
        <f ca="1">IF(E1021&gt;MAX(E1020:OFFSET(E1020,-$F$3+1,0)),1,IF(E1021&lt;MIN(E1020:OFFSET(E1020,-$F$3+1,0)),-1,J1020))</f>
        <v>1</v>
      </c>
      <c r="K1021" s="6">
        <f t="shared" ca="1" si="158"/>
        <v>1</v>
      </c>
      <c r="L1021" s="6">
        <f t="shared" ca="1" si="159"/>
        <v>1</v>
      </c>
      <c r="M1021" s="6">
        <f t="shared" si="160"/>
        <v>1</v>
      </c>
      <c r="N1021" s="6">
        <f t="shared" ca="1" si="161"/>
        <v>1</v>
      </c>
      <c r="O1021" s="6">
        <f t="shared" ca="1" si="167"/>
        <v>1</v>
      </c>
      <c r="P1021" s="8">
        <f t="shared" ca="1" si="163"/>
        <v>-2.25</v>
      </c>
      <c r="Q1021" s="8">
        <f t="shared" ca="1" si="164"/>
        <v>-1.25</v>
      </c>
      <c r="R1021" s="8">
        <f t="shared" si="165"/>
        <v>17.75</v>
      </c>
      <c r="S1021" s="8">
        <f t="shared" ca="1" si="166"/>
        <v>63.75</v>
      </c>
      <c r="T1021" s="8">
        <f t="shared" ca="1" si="162"/>
        <v>34.25</v>
      </c>
    </row>
    <row r="1022" spans="1:20" x14ac:dyDescent="0.25">
      <c r="A1022" s="1">
        <v>34345</v>
      </c>
      <c r="B1022">
        <v>856.5</v>
      </c>
      <c r="C1022">
        <v>856.5</v>
      </c>
      <c r="D1022">
        <v>854.75</v>
      </c>
      <c r="E1022">
        <v>856</v>
      </c>
      <c r="F1022" s="3">
        <f t="shared" ca="1" si="157"/>
        <v>18.75</v>
      </c>
      <c r="G1022" s="5">
        <f ca="1">AVERAGE(E1022:OFFSET(E1022,-$F$3+1,0))</f>
        <v>840.3515625</v>
      </c>
      <c r="H1022" s="4">
        <f t="shared" si="156"/>
        <v>840.72358007225375</v>
      </c>
      <c r="I1022" s="3">
        <f ca="1">SLOPE(E1022:OFFSET(E1022,-$F$3+1,0),A1022:OFFSET(A1022,-$F$3+1,0))</f>
        <v>9.8525989921053839E-2</v>
      </c>
      <c r="J1022" s="3">
        <f ca="1">IF(E1022&gt;MAX(E1021:OFFSET(E1021,-$F$3+1,0)),1,IF(E1022&lt;MIN(E1021:OFFSET(E1021,-$F$3+1,0)),-1,J1021))</f>
        <v>1</v>
      </c>
      <c r="K1022" s="6">
        <f t="shared" ca="1" si="158"/>
        <v>-1</v>
      </c>
      <c r="L1022" s="6">
        <f t="shared" ca="1" si="159"/>
        <v>1</v>
      </c>
      <c r="M1022" s="6">
        <f t="shared" si="160"/>
        <v>1</v>
      </c>
      <c r="N1022" s="6">
        <f t="shared" ca="1" si="161"/>
        <v>1</v>
      </c>
      <c r="O1022" s="6">
        <f t="shared" ca="1" si="167"/>
        <v>1</v>
      </c>
      <c r="P1022" s="8">
        <f t="shared" ca="1" si="163"/>
        <v>-3</v>
      </c>
      <c r="Q1022" s="8">
        <f t="shared" ca="1" si="164"/>
        <v>-2</v>
      </c>
      <c r="R1022" s="8">
        <f t="shared" si="165"/>
        <v>17</v>
      </c>
      <c r="S1022" s="8">
        <f t="shared" ca="1" si="166"/>
        <v>63</v>
      </c>
      <c r="T1022" s="8">
        <f t="shared" ca="1" si="162"/>
        <v>33.25</v>
      </c>
    </row>
    <row r="1023" spans="1:20" x14ac:dyDescent="0.25">
      <c r="A1023" s="1">
        <v>34346</v>
      </c>
      <c r="B1023">
        <v>856</v>
      </c>
      <c r="C1023">
        <v>856.5</v>
      </c>
      <c r="D1023">
        <v>853.25</v>
      </c>
      <c r="E1023">
        <v>855</v>
      </c>
      <c r="F1023" s="3">
        <f t="shared" ca="1" si="157"/>
        <v>20.25</v>
      </c>
      <c r="G1023" s="5">
        <f ca="1">AVERAGE(E1023:OFFSET(E1023,-$F$3+1,0))</f>
        <v>840.46249999999998</v>
      </c>
      <c r="H1023" s="4">
        <f t="shared" si="156"/>
        <v>840.90092690365429</v>
      </c>
      <c r="I1023" s="3">
        <f ca="1">SLOPE(E1023:OFFSET(E1023,-$F$3+1,0),A1023:OFFSET(A1023,-$F$3+1,0))</f>
        <v>0.10041626338832163</v>
      </c>
      <c r="J1023" s="3">
        <f ca="1">IF(E1023&gt;MAX(E1022:OFFSET(E1022,-$F$3+1,0)),1,IF(E1023&lt;MIN(E1022:OFFSET(E1022,-$F$3+1,0)),-1,J1022))</f>
        <v>1</v>
      </c>
      <c r="K1023" s="6">
        <f t="shared" ca="1" si="158"/>
        <v>1</v>
      </c>
      <c r="L1023" s="6">
        <f t="shared" ca="1" si="159"/>
        <v>1</v>
      </c>
      <c r="M1023" s="6">
        <f t="shared" si="160"/>
        <v>1</v>
      </c>
      <c r="N1023" s="6">
        <f t="shared" ca="1" si="161"/>
        <v>1</v>
      </c>
      <c r="O1023" s="6">
        <f t="shared" ca="1" si="167"/>
        <v>1</v>
      </c>
      <c r="P1023" s="8">
        <f t="shared" ca="1" si="163"/>
        <v>-2</v>
      </c>
      <c r="Q1023" s="8">
        <f t="shared" ca="1" si="164"/>
        <v>-3</v>
      </c>
      <c r="R1023" s="8">
        <f t="shared" si="165"/>
        <v>16</v>
      </c>
      <c r="S1023" s="8">
        <f t="shared" ca="1" si="166"/>
        <v>62</v>
      </c>
      <c r="T1023" s="8">
        <f t="shared" ca="1" si="162"/>
        <v>32.5</v>
      </c>
    </row>
    <row r="1024" spans="1:20" x14ac:dyDescent="0.25">
      <c r="A1024" s="1">
        <v>34347</v>
      </c>
      <c r="B1024">
        <v>853.5</v>
      </c>
      <c r="C1024">
        <v>854.5</v>
      </c>
      <c r="D1024">
        <v>852.5</v>
      </c>
      <c r="E1024">
        <v>854.25</v>
      </c>
      <c r="F1024" s="3">
        <f t="shared" ca="1" si="157"/>
        <v>21</v>
      </c>
      <c r="G1024" s="5">
        <f ca="1">AVERAGE(E1024:OFFSET(E1024,-$F$3+1,0))</f>
        <v>840.58437500000002</v>
      </c>
      <c r="H1024" s="4">
        <f t="shared" si="156"/>
        <v>841.06675389863994</v>
      </c>
      <c r="I1024" s="3">
        <f ca="1">SLOPE(E1024:OFFSET(E1024,-$F$3+1,0),A1024:OFFSET(A1024,-$F$3+1,0))</f>
        <v>0.10175076315500872</v>
      </c>
      <c r="J1024" s="3">
        <f ca="1">IF(E1024&gt;MAX(E1023:OFFSET(E1023,-$F$3+1,0)),1,IF(E1024&lt;MIN(E1023:OFFSET(E1023,-$F$3+1,0)),-1,J1023))</f>
        <v>1</v>
      </c>
      <c r="K1024" s="6">
        <f t="shared" ca="1" si="158"/>
        <v>1</v>
      </c>
      <c r="L1024" s="6">
        <f t="shared" ca="1" si="159"/>
        <v>1</v>
      </c>
      <c r="M1024" s="6">
        <f t="shared" si="160"/>
        <v>1</v>
      </c>
      <c r="N1024" s="6">
        <f t="shared" ca="1" si="161"/>
        <v>1</v>
      </c>
      <c r="O1024" s="6">
        <f t="shared" ca="1" si="167"/>
        <v>1</v>
      </c>
      <c r="P1024" s="8">
        <f t="shared" ca="1" si="163"/>
        <v>-2.75</v>
      </c>
      <c r="Q1024" s="8">
        <f t="shared" ca="1" si="164"/>
        <v>-3.75</v>
      </c>
      <c r="R1024" s="8">
        <f t="shared" si="165"/>
        <v>15.25</v>
      </c>
      <c r="S1024" s="8">
        <f t="shared" ca="1" si="166"/>
        <v>61.25</v>
      </c>
      <c r="T1024" s="8">
        <f t="shared" ca="1" si="162"/>
        <v>33.75</v>
      </c>
    </row>
    <row r="1025" spans="1:20" x14ac:dyDescent="0.25">
      <c r="A1025" s="1">
        <v>34348</v>
      </c>
      <c r="B1025">
        <v>855</v>
      </c>
      <c r="C1025">
        <v>856.5</v>
      </c>
      <c r="D1025">
        <v>854.5</v>
      </c>
      <c r="E1025">
        <v>855.5</v>
      </c>
      <c r="F1025" s="3">
        <f t="shared" ca="1" si="157"/>
        <v>18.5</v>
      </c>
      <c r="G1025" s="5">
        <f ca="1">AVERAGE(E1025:OFFSET(E1025,-$F$3+1,0))</f>
        <v>840.72343750000005</v>
      </c>
      <c r="H1025" s="4">
        <f t="shared" si="156"/>
        <v>841.24604888126555</v>
      </c>
      <c r="I1025" s="3">
        <f ca="1">SLOPE(E1025:OFFSET(E1025,-$F$3+1,0),A1025:OFFSET(A1025,-$F$3+1,0))</f>
        <v>0.10301572630513857</v>
      </c>
      <c r="J1025" s="3">
        <f ca="1">IF(E1025&gt;MAX(E1024:OFFSET(E1024,-$F$3+1,0)),1,IF(E1025&lt;MIN(E1024:OFFSET(E1024,-$F$3+1,0)),-1,J1024))</f>
        <v>1</v>
      </c>
      <c r="K1025" s="6">
        <f t="shared" ca="1" si="158"/>
        <v>-1</v>
      </c>
      <c r="L1025" s="6">
        <f t="shared" ca="1" si="159"/>
        <v>1</v>
      </c>
      <c r="M1025" s="6">
        <f t="shared" si="160"/>
        <v>1</v>
      </c>
      <c r="N1025" s="6">
        <f t="shared" ca="1" si="161"/>
        <v>1</v>
      </c>
      <c r="O1025" s="6">
        <f t="shared" ca="1" si="167"/>
        <v>1</v>
      </c>
      <c r="P1025" s="8">
        <f t="shared" ca="1" si="163"/>
        <v>-1.5</v>
      </c>
      <c r="Q1025" s="8">
        <f t="shared" ca="1" si="164"/>
        <v>-2.5</v>
      </c>
      <c r="R1025" s="8">
        <f t="shared" si="165"/>
        <v>16.5</v>
      </c>
      <c r="S1025" s="8">
        <f t="shared" ca="1" si="166"/>
        <v>62.5</v>
      </c>
      <c r="T1025" s="8">
        <f t="shared" ca="1" si="162"/>
        <v>32.5</v>
      </c>
    </row>
    <row r="1026" spans="1:20" x14ac:dyDescent="0.25">
      <c r="A1026" s="1">
        <v>34351</v>
      </c>
      <c r="B1026">
        <v>855</v>
      </c>
      <c r="C1026">
        <v>855.5</v>
      </c>
      <c r="D1026">
        <v>853.5</v>
      </c>
      <c r="E1026">
        <v>854.25</v>
      </c>
      <c r="F1026" s="3">
        <f t="shared" ca="1" si="157"/>
        <v>17.5</v>
      </c>
      <c r="G1026" s="5">
        <f ca="1">AVERAGE(E1026:OFFSET(E1026,-$F$3+1,0))</f>
        <v>840.83124999999995</v>
      </c>
      <c r="H1026" s="4">
        <f t="shared" si="156"/>
        <v>841.40758864671568</v>
      </c>
      <c r="I1026" s="3">
        <f ca="1">SLOPE(E1026:OFFSET(E1026,-$F$3+1,0),A1026:OFFSET(A1026,-$F$3+1,0))</f>
        <v>0.10456391888604305</v>
      </c>
      <c r="J1026" s="3">
        <f ca="1">IF(E1026&gt;MAX(E1025:OFFSET(E1025,-$F$3+1,0)),1,IF(E1026&lt;MIN(E1025:OFFSET(E1025,-$F$3+1,0)),-1,J1025))</f>
        <v>1</v>
      </c>
      <c r="K1026" s="6">
        <f t="shared" ca="1" si="158"/>
        <v>-1</v>
      </c>
      <c r="L1026" s="6">
        <f t="shared" ca="1" si="159"/>
        <v>1</v>
      </c>
      <c r="M1026" s="6">
        <f t="shared" si="160"/>
        <v>1</v>
      </c>
      <c r="N1026" s="6">
        <f t="shared" ca="1" si="161"/>
        <v>1</v>
      </c>
      <c r="O1026" s="6">
        <f t="shared" ca="1" si="167"/>
        <v>1</v>
      </c>
      <c r="P1026" s="8">
        <f t="shared" ca="1" si="163"/>
        <v>-0.25</v>
      </c>
      <c r="Q1026" s="8">
        <f t="shared" ca="1" si="164"/>
        <v>-3.75</v>
      </c>
      <c r="R1026" s="8">
        <f t="shared" si="165"/>
        <v>15.25</v>
      </c>
      <c r="S1026" s="8">
        <f t="shared" ca="1" si="166"/>
        <v>61.25</v>
      </c>
      <c r="T1026" s="8">
        <f t="shared" ca="1" si="162"/>
        <v>33.5</v>
      </c>
    </row>
    <row r="1027" spans="1:20" x14ac:dyDescent="0.25">
      <c r="A1027" s="1">
        <v>34352</v>
      </c>
      <c r="B1027">
        <v>855.25</v>
      </c>
      <c r="C1027">
        <v>856.5</v>
      </c>
      <c r="D1027">
        <v>854.75</v>
      </c>
      <c r="E1027">
        <v>855.25</v>
      </c>
      <c r="F1027" s="3">
        <f t="shared" ca="1" si="157"/>
        <v>19.5</v>
      </c>
      <c r="G1027" s="5">
        <f ca="1">AVERAGE(E1027:OFFSET(E1027,-$F$3+1,0))</f>
        <v>840.94687499999998</v>
      </c>
      <c r="H1027" s="4">
        <f t="shared" si="156"/>
        <v>841.57954406725332</v>
      </c>
      <c r="I1027" s="3">
        <f ca="1">SLOPE(E1027:OFFSET(E1027,-$F$3+1,0),A1027:OFFSET(A1027,-$F$3+1,0))</f>
        <v>0.10621705584091967</v>
      </c>
      <c r="J1027" s="3">
        <f ca="1">IF(E1027&gt;MAX(E1026:OFFSET(E1026,-$F$3+1,0)),1,IF(E1027&lt;MIN(E1026:OFFSET(E1026,-$F$3+1,0)),-1,J1026))</f>
        <v>1</v>
      </c>
      <c r="K1027" s="6">
        <f t="shared" ca="1" si="158"/>
        <v>1</v>
      </c>
      <c r="L1027" s="6">
        <f t="shared" ca="1" si="159"/>
        <v>1</v>
      </c>
      <c r="M1027" s="6">
        <f t="shared" si="160"/>
        <v>1</v>
      </c>
      <c r="N1027" s="6">
        <f t="shared" ca="1" si="161"/>
        <v>1</v>
      </c>
      <c r="O1027" s="6">
        <f t="shared" ca="1" si="167"/>
        <v>1</v>
      </c>
      <c r="P1027" s="8">
        <f t="shared" ca="1" si="163"/>
        <v>-1.25</v>
      </c>
      <c r="Q1027" s="8">
        <f t="shared" ca="1" si="164"/>
        <v>-2.75</v>
      </c>
      <c r="R1027" s="8">
        <f t="shared" si="165"/>
        <v>16.25</v>
      </c>
      <c r="S1027" s="8">
        <f t="shared" ca="1" si="166"/>
        <v>62.25</v>
      </c>
      <c r="T1027" s="8">
        <f t="shared" ca="1" si="162"/>
        <v>33.25</v>
      </c>
    </row>
    <row r="1028" spans="1:20" x14ac:dyDescent="0.25">
      <c r="A1028" s="1">
        <v>34353</v>
      </c>
      <c r="B1028">
        <v>854.5</v>
      </c>
      <c r="C1028">
        <v>856</v>
      </c>
      <c r="D1028">
        <v>853</v>
      </c>
      <c r="E1028">
        <v>855</v>
      </c>
      <c r="F1028" s="3">
        <f t="shared" ca="1" si="157"/>
        <v>21.25</v>
      </c>
      <c r="G1028" s="5">
        <f ca="1">AVERAGE(E1028:OFFSET(E1028,-$F$3+1,0))</f>
        <v>841.06718750000005</v>
      </c>
      <c r="H1028" s="4">
        <f t="shared" si="156"/>
        <v>841.74625780554834</v>
      </c>
      <c r="I1028" s="3">
        <f ca="1">SLOPE(E1028:OFFSET(E1028,-$F$3+1,0),A1028:OFFSET(A1028,-$F$3+1,0))</f>
        <v>0.10764507348083362</v>
      </c>
      <c r="J1028" s="3">
        <f ca="1">IF(E1028&gt;MAX(E1027:OFFSET(E1027,-$F$3+1,0)),1,IF(E1028&lt;MIN(E1027:OFFSET(E1027,-$F$3+1,0)),-1,J1027))</f>
        <v>1</v>
      </c>
      <c r="K1028" s="6">
        <f t="shared" ca="1" si="158"/>
        <v>1</v>
      </c>
      <c r="L1028" s="6">
        <f t="shared" ca="1" si="159"/>
        <v>1</v>
      </c>
      <c r="M1028" s="6">
        <f t="shared" si="160"/>
        <v>1</v>
      </c>
      <c r="N1028" s="6">
        <f t="shared" ca="1" si="161"/>
        <v>1</v>
      </c>
      <c r="O1028" s="6">
        <f t="shared" ca="1" si="167"/>
        <v>1</v>
      </c>
      <c r="P1028" s="8">
        <f t="shared" ca="1" si="163"/>
        <v>-1.5</v>
      </c>
      <c r="Q1028" s="8">
        <f t="shared" ca="1" si="164"/>
        <v>-3</v>
      </c>
      <c r="R1028" s="8">
        <f t="shared" si="165"/>
        <v>16</v>
      </c>
      <c r="S1028" s="8">
        <f t="shared" ca="1" si="166"/>
        <v>62</v>
      </c>
      <c r="T1028" s="8">
        <f t="shared" ca="1" si="162"/>
        <v>34.25</v>
      </c>
    </row>
    <row r="1029" spans="1:20" x14ac:dyDescent="0.25">
      <c r="A1029" s="1">
        <v>34354</v>
      </c>
      <c r="B1029">
        <v>855</v>
      </c>
      <c r="C1029">
        <v>856.25</v>
      </c>
      <c r="D1029">
        <v>854.25</v>
      </c>
      <c r="E1029">
        <v>856</v>
      </c>
      <c r="F1029" s="3">
        <f t="shared" ca="1" si="157"/>
        <v>25</v>
      </c>
      <c r="G1029" s="5">
        <f ca="1">AVERAGE(E1029:OFFSET(E1029,-$F$3+1,0))</f>
        <v>841.20624999999995</v>
      </c>
      <c r="H1029" s="4">
        <f t="shared" si="156"/>
        <v>841.92332292597632</v>
      </c>
      <c r="I1029" s="3">
        <f ca="1">SLOPE(E1029:OFFSET(E1029,-$F$3+1,0),A1029:OFFSET(A1029,-$F$3+1,0))</f>
        <v>0.10888429142537812</v>
      </c>
      <c r="J1029" s="3">
        <f ca="1">IF(E1029&gt;MAX(E1028:OFFSET(E1028,-$F$3+1,0)),1,IF(E1029&lt;MIN(E1028:OFFSET(E1028,-$F$3+1,0)),-1,J1028))</f>
        <v>1</v>
      </c>
      <c r="K1029" s="6">
        <f t="shared" ca="1" si="158"/>
        <v>1</v>
      </c>
      <c r="L1029" s="6">
        <f t="shared" ca="1" si="159"/>
        <v>1</v>
      </c>
      <c r="M1029" s="6">
        <f t="shared" si="160"/>
        <v>1</v>
      </c>
      <c r="N1029" s="6">
        <f t="shared" ca="1" si="161"/>
        <v>1</v>
      </c>
      <c r="O1029" s="6">
        <f t="shared" ca="1" si="167"/>
        <v>1</v>
      </c>
      <c r="P1029" s="8">
        <f t="shared" ca="1" si="163"/>
        <v>-0.5</v>
      </c>
      <c r="Q1029" s="8">
        <f t="shared" ca="1" si="164"/>
        <v>-2</v>
      </c>
      <c r="R1029" s="8">
        <f t="shared" si="165"/>
        <v>17</v>
      </c>
      <c r="S1029" s="8">
        <f t="shared" ca="1" si="166"/>
        <v>63</v>
      </c>
      <c r="T1029" s="8">
        <f t="shared" ca="1" si="162"/>
        <v>32.5</v>
      </c>
    </row>
    <row r="1030" spans="1:20" x14ac:dyDescent="0.25">
      <c r="A1030" s="1">
        <v>34355</v>
      </c>
      <c r="B1030">
        <v>855.75</v>
      </c>
      <c r="C1030">
        <v>856.5</v>
      </c>
      <c r="D1030">
        <v>854</v>
      </c>
      <c r="E1030">
        <v>854.25</v>
      </c>
      <c r="F1030" s="3">
        <f t="shared" ca="1" si="157"/>
        <v>25.25</v>
      </c>
      <c r="G1030" s="5">
        <f ca="1">AVERAGE(E1030:OFFSET(E1030,-$F$3+1,0))</f>
        <v>841.3515625</v>
      </c>
      <c r="H1030" s="4">
        <f t="shared" si="156"/>
        <v>842.07644934925611</v>
      </c>
      <c r="I1030" s="3">
        <f ca="1">SLOPE(E1030:OFFSET(E1030,-$F$3+1,0),A1030:OFFSET(A1030,-$F$3+1,0))</f>
        <v>0.10931363677817614</v>
      </c>
      <c r="J1030" s="3">
        <f ca="1">IF(E1030&gt;MAX(E1029:OFFSET(E1029,-$F$3+1,0)),1,IF(E1030&lt;MIN(E1029:OFFSET(E1029,-$F$3+1,0)),-1,J1029))</f>
        <v>1</v>
      </c>
      <c r="K1030" s="6">
        <f t="shared" ca="1" si="158"/>
        <v>1</v>
      </c>
      <c r="L1030" s="6">
        <f t="shared" ca="1" si="159"/>
        <v>1</v>
      </c>
      <c r="M1030" s="6">
        <f t="shared" si="160"/>
        <v>1</v>
      </c>
      <c r="N1030" s="6">
        <f t="shared" ca="1" si="161"/>
        <v>1</v>
      </c>
      <c r="O1030" s="6">
        <f t="shared" ca="1" si="167"/>
        <v>1</v>
      </c>
      <c r="P1030" s="8">
        <f t="shared" ca="1" si="163"/>
        <v>-2.25</v>
      </c>
      <c r="Q1030" s="8">
        <f t="shared" ca="1" si="164"/>
        <v>-3.75</v>
      </c>
      <c r="R1030" s="8">
        <f t="shared" si="165"/>
        <v>15.25</v>
      </c>
      <c r="S1030" s="8">
        <f t="shared" ca="1" si="166"/>
        <v>61.25</v>
      </c>
      <c r="T1030" s="8">
        <f t="shared" ca="1" si="162"/>
        <v>31.75</v>
      </c>
    </row>
    <row r="1031" spans="1:20" x14ac:dyDescent="0.25">
      <c r="A1031" s="1">
        <v>34358</v>
      </c>
      <c r="B1031">
        <v>854.5</v>
      </c>
      <c r="C1031">
        <v>856.5</v>
      </c>
      <c r="D1031">
        <v>852</v>
      </c>
      <c r="E1031">
        <v>853.5</v>
      </c>
      <c r="F1031" s="3">
        <f t="shared" ca="1" si="157"/>
        <v>23.75</v>
      </c>
      <c r="G1031" s="5">
        <f ca="1">AVERAGE(E1031:OFFSET(E1031,-$F$3+1,0))</f>
        <v>841.50468750000005</v>
      </c>
      <c r="H1031" s="4">
        <f t="shared" si="156"/>
        <v>842.21835681075606</v>
      </c>
      <c r="I1031" s="3">
        <f ca="1">SLOPE(E1031:OFFSET(E1031,-$F$3+1,0),A1031:OFFSET(A1031,-$F$3+1,0))</f>
        <v>0.10922659692821078</v>
      </c>
      <c r="J1031" s="3">
        <f ca="1">IF(E1031&gt;MAX(E1030:OFFSET(E1030,-$F$3+1,0)),1,IF(E1031&lt;MIN(E1030:OFFSET(E1030,-$F$3+1,0)),-1,J1030))</f>
        <v>1</v>
      </c>
      <c r="K1031" s="6">
        <f t="shared" ca="1" si="158"/>
        <v>-1</v>
      </c>
      <c r="L1031" s="6">
        <f t="shared" ca="1" si="159"/>
        <v>1</v>
      </c>
      <c r="M1031" s="6">
        <f t="shared" si="160"/>
        <v>1</v>
      </c>
      <c r="N1031" s="6">
        <f t="shared" ca="1" si="161"/>
        <v>1</v>
      </c>
      <c r="O1031" s="6">
        <f t="shared" ca="1" si="167"/>
        <v>1</v>
      </c>
      <c r="P1031" s="8">
        <f t="shared" ca="1" si="163"/>
        <v>-3</v>
      </c>
      <c r="Q1031" s="8">
        <f t="shared" ca="1" si="164"/>
        <v>-4.5</v>
      </c>
      <c r="R1031" s="8">
        <f t="shared" si="165"/>
        <v>14.5</v>
      </c>
      <c r="S1031" s="8">
        <f t="shared" ca="1" si="166"/>
        <v>60.5</v>
      </c>
      <c r="T1031" s="8">
        <f t="shared" ca="1" si="162"/>
        <v>30.5</v>
      </c>
    </row>
    <row r="1032" spans="1:20" x14ac:dyDescent="0.25">
      <c r="A1032" s="1">
        <v>34359</v>
      </c>
      <c r="B1032">
        <v>853.25</v>
      </c>
      <c r="C1032">
        <v>853.75</v>
      </c>
      <c r="D1032">
        <v>851.5</v>
      </c>
      <c r="E1032">
        <v>852.25</v>
      </c>
      <c r="F1032" s="3">
        <f t="shared" ca="1" si="157"/>
        <v>22.5</v>
      </c>
      <c r="G1032" s="5">
        <f ca="1">AVERAGE(E1032:OFFSET(E1032,-$F$3+1,0))</f>
        <v>841.64531250000005</v>
      </c>
      <c r="H1032" s="4">
        <f t="shared" si="156"/>
        <v>842.34297349633675</v>
      </c>
      <c r="I1032" s="3">
        <f ca="1">SLOPE(E1032:OFFSET(E1032,-$F$3+1,0),A1032:OFFSET(A1032,-$F$3+1,0))</f>
        <v>0.1090247019891596</v>
      </c>
      <c r="J1032" s="3">
        <f ca="1">IF(E1032&gt;MAX(E1031:OFFSET(E1031,-$F$3+1,0)),1,IF(E1032&lt;MIN(E1031:OFFSET(E1031,-$F$3+1,0)),-1,J1031))</f>
        <v>1</v>
      </c>
      <c r="K1032" s="6">
        <f t="shared" ca="1" si="158"/>
        <v>-1</v>
      </c>
      <c r="L1032" s="6">
        <f t="shared" ca="1" si="159"/>
        <v>1</v>
      </c>
      <c r="M1032" s="6">
        <f t="shared" si="160"/>
        <v>1</v>
      </c>
      <c r="N1032" s="6">
        <f t="shared" ca="1" si="161"/>
        <v>1</v>
      </c>
      <c r="O1032" s="6">
        <f t="shared" ca="1" si="167"/>
        <v>1</v>
      </c>
      <c r="P1032" s="8">
        <f t="shared" ca="1" si="163"/>
        <v>-1.75</v>
      </c>
      <c r="Q1032" s="8">
        <f t="shared" ca="1" si="164"/>
        <v>-5.75</v>
      </c>
      <c r="R1032" s="8">
        <f t="shared" si="165"/>
        <v>13.25</v>
      </c>
      <c r="S1032" s="8">
        <f t="shared" ca="1" si="166"/>
        <v>59.25</v>
      </c>
      <c r="T1032" s="8">
        <f t="shared" ca="1" si="162"/>
        <v>33</v>
      </c>
    </row>
    <row r="1033" spans="1:20" x14ac:dyDescent="0.25">
      <c r="A1033" s="1">
        <v>34360</v>
      </c>
      <c r="B1033">
        <v>852.25</v>
      </c>
      <c r="C1033">
        <v>854.75</v>
      </c>
      <c r="D1033">
        <v>852</v>
      </c>
      <c r="E1033">
        <v>854.75</v>
      </c>
      <c r="F1033" s="3">
        <f t="shared" ca="1" si="157"/>
        <v>23.25</v>
      </c>
      <c r="G1033" s="5">
        <f ca="1">AVERAGE(E1033:OFFSET(E1033,-$F$3+1,0))</f>
        <v>841.80156250000005</v>
      </c>
      <c r="H1033" s="4">
        <f t="shared" si="156"/>
        <v>842.49709804917734</v>
      </c>
      <c r="I1033" s="3">
        <f ca="1">SLOPE(E1033:OFFSET(E1033,-$F$3+1,0),A1033:OFFSET(A1033,-$F$3+1,0))</f>
        <v>0.10920052165334881</v>
      </c>
      <c r="J1033" s="3">
        <f ca="1">IF(E1033&gt;MAX(E1032:OFFSET(E1032,-$F$3+1,0)),1,IF(E1033&lt;MIN(E1032:OFFSET(E1032,-$F$3+1,0)),-1,J1032))</f>
        <v>1</v>
      </c>
      <c r="K1033" s="6">
        <f t="shared" ca="1" si="158"/>
        <v>1</v>
      </c>
      <c r="L1033" s="6">
        <f t="shared" ca="1" si="159"/>
        <v>1</v>
      </c>
      <c r="M1033" s="6">
        <f t="shared" si="160"/>
        <v>1</v>
      </c>
      <c r="N1033" s="6">
        <f t="shared" ca="1" si="161"/>
        <v>1</v>
      </c>
      <c r="O1033" s="6">
        <f t="shared" ca="1" si="167"/>
        <v>1</v>
      </c>
      <c r="P1033" s="8">
        <f t="shared" ca="1" si="163"/>
        <v>-4.25</v>
      </c>
      <c r="Q1033" s="8">
        <f t="shared" ca="1" si="164"/>
        <v>-3.25</v>
      </c>
      <c r="R1033" s="8">
        <f t="shared" si="165"/>
        <v>15.75</v>
      </c>
      <c r="S1033" s="8">
        <f t="shared" ca="1" si="166"/>
        <v>61.75</v>
      </c>
      <c r="T1033" s="8">
        <f t="shared" ca="1" si="162"/>
        <v>36.5</v>
      </c>
    </row>
    <row r="1034" spans="1:20" x14ac:dyDescent="0.25">
      <c r="A1034" s="1">
        <v>34361</v>
      </c>
      <c r="B1034">
        <v>854.5</v>
      </c>
      <c r="C1034">
        <v>858.75</v>
      </c>
      <c r="D1034">
        <v>854.25</v>
      </c>
      <c r="E1034">
        <v>858.25</v>
      </c>
      <c r="F1034" s="3">
        <f t="shared" ca="1" si="157"/>
        <v>27.25</v>
      </c>
      <c r="G1034" s="5">
        <f ca="1">AVERAGE(E1034:OFFSET(E1034,-$F$3+1,0))</f>
        <v>841.96875</v>
      </c>
      <c r="H1034" s="4">
        <f t="shared" si="156"/>
        <v>842.69278627216897</v>
      </c>
      <c r="I1034" s="3">
        <f ca="1">SLOPE(E1034:OFFSET(E1034,-$F$3+1,0),A1034:OFFSET(A1034,-$F$3+1,0))</f>
        <v>0.11019787918415257</v>
      </c>
      <c r="J1034" s="3">
        <f ca="1">IF(E1034&gt;MAX(E1033:OFFSET(E1033,-$F$3+1,0)),1,IF(E1034&lt;MIN(E1033:OFFSET(E1033,-$F$3+1,0)),-1,J1033))</f>
        <v>1</v>
      </c>
      <c r="K1034" s="6">
        <f t="shared" ca="1" si="158"/>
        <v>1</v>
      </c>
      <c r="L1034" s="6">
        <f t="shared" ca="1" si="159"/>
        <v>1</v>
      </c>
      <c r="M1034" s="6">
        <f t="shared" si="160"/>
        <v>1</v>
      </c>
      <c r="N1034" s="6">
        <f t="shared" ca="1" si="161"/>
        <v>1</v>
      </c>
      <c r="O1034" s="6">
        <f t="shared" ca="1" si="167"/>
        <v>1</v>
      </c>
      <c r="P1034" s="8">
        <f t="shared" ca="1" si="163"/>
        <v>-0.75</v>
      </c>
      <c r="Q1034" s="8">
        <f t="shared" ca="1" si="164"/>
        <v>0.25</v>
      </c>
      <c r="R1034" s="8">
        <f t="shared" si="165"/>
        <v>19.25</v>
      </c>
      <c r="S1034" s="8">
        <f t="shared" ca="1" si="166"/>
        <v>65.25</v>
      </c>
      <c r="T1034" s="8">
        <f t="shared" ca="1" si="162"/>
        <v>37.75</v>
      </c>
    </row>
    <row r="1035" spans="1:20" x14ac:dyDescent="0.25">
      <c r="A1035" s="1">
        <v>34362</v>
      </c>
      <c r="B1035">
        <v>859.25</v>
      </c>
      <c r="C1035">
        <v>861</v>
      </c>
      <c r="D1035">
        <v>859</v>
      </c>
      <c r="E1035">
        <v>859.5</v>
      </c>
      <c r="F1035" s="3">
        <f t="shared" ca="1" si="157"/>
        <v>29.5</v>
      </c>
      <c r="G1035" s="5">
        <f ca="1">AVERAGE(E1035:OFFSET(E1035,-$F$3+1,0))</f>
        <v>842.14687500000002</v>
      </c>
      <c r="H1035" s="4">
        <f t="shared" si="156"/>
        <v>842.9015715358687</v>
      </c>
      <c r="I1035" s="3">
        <f ca="1">SLOPE(E1035:OFFSET(E1035,-$F$3+1,0),A1035:OFFSET(A1035,-$F$3+1,0))</f>
        <v>0.11123347978400884</v>
      </c>
      <c r="J1035" s="3">
        <f ca="1">IF(E1035&gt;MAX(E1034:OFFSET(E1034,-$F$3+1,0)),1,IF(E1035&lt;MIN(E1034:OFFSET(E1034,-$F$3+1,0)),-1,J1034))</f>
        <v>1</v>
      </c>
      <c r="K1035" s="6">
        <f t="shared" ca="1" si="158"/>
        <v>1</v>
      </c>
      <c r="L1035" s="6">
        <f t="shared" ca="1" si="159"/>
        <v>1</v>
      </c>
      <c r="M1035" s="6">
        <f t="shared" si="160"/>
        <v>1</v>
      </c>
      <c r="N1035" s="6">
        <f t="shared" ca="1" si="161"/>
        <v>1</v>
      </c>
      <c r="O1035" s="6">
        <f t="shared" ca="1" si="167"/>
        <v>1</v>
      </c>
      <c r="P1035" s="8">
        <f t="shared" ca="1" si="163"/>
        <v>0.5</v>
      </c>
      <c r="Q1035" s="8">
        <f t="shared" ca="1" si="164"/>
        <v>1.5</v>
      </c>
      <c r="R1035" s="8">
        <f t="shared" si="165"/>
        <v>20.5</v>
      </c>
      <c r="S1035" s="8">
        <f t="shared" ca="1" si="166"/>
        <v>66.5</v>
      </c>
      <c r="T1035" s="8">
        <f t="shared" ca="1" si="162"/>
        <v>40.75</v>
      </c>
    </row>
    <row r="1036" spans="1:20" x14ac:dyDescent="0.25">
      <c r="A1036" s="1">
        <v>34365</v>
      </c>
      <c r="B1036">
        <v>861</v>
      </c>
      <c r="C1036">
        <v>863.75</v>
      </c>
      <c r="D1036">
        <v>860.25</v>
      </c>
      <c r="E1036">
        <v>862.5</v>
      </c>
      <c r="F1036" s="3">
        <f t="shared" ca="1" si="157"/>
        <v>31</v>
      </c>
      <c r="G1036" s="5">
        <f ca="1">AVERAGE(E1036:OFFSET(E1036,-$F$3+1,0))</f>
        <v>842.35</v>
      </c>
      <c r="H1036" s="4">
        <f t="shared" si="156"/>
        <v>843.14503027455351</v>
      </c>
      <c r="I1036" s="3">
        <f ca="1">SLOPE(E1036:OFFSET(E1036,-$F$3+1,0),A1036:OFFSET(A1036,-$F$3+1,0))</f>
        <v>0.11252787710660415</v>
      </c>
      <c r="J1036" s="3">
        <f ca="1">IF(E1036&gt;MAX(E1035:OFFSET(E1035,-$F$3+1,0)),1,IF(E1036&lt;MIN(E1035:OFFSET(E1035,-$F$3+1,0)),-1,J1035))</f>
        <v>1</v>
      </c>
      <c r="K1036" s="6">
        <f t="shared" ca="1" si="158"/>
        <v>1</v>
      </c>
      <c r="L1036" s="6">
        <f t="shared" ca="1" si="159"/>
        <v>1</v>
      </c>
      <c r="M1036" s="6">
        <f t="shared" si="160"/>
        <v>1</v>
      </c>
      <c r="N1036" s="6">
        <f t="shared" ca="1" si="161"/>
        <v>1</v>
      </c>
      <c r="O1036" s="6">
        <f t="shared" ca="1" si="167"/>
        <v>1</v>
      </c>
      <c r="P1036" s="8">
        <f t="shared" ca="1" si="163"/>
        <v>3.5</v>
      </c>
      <c r="Q1036" s="8">
        <f t="shared" ca="1" si="164"/>
        <v>4.5</v>
      </c>
      <c r="R1036" s="8">
        <f t="shared" si="165"/>
        <v>23.5</v>
      </c>
      <c r="S1036" s="8">
        <f t="shared" ca="1" si="166"/>
        <v>69.5</v>
      </c>
      <c r="T1036" s="8">
        <f t="shared" ca="1" si="162"/>
        <v>39</v>
      </c>
    </row>
    <row r="1037" spans="1:20" x14ac:dyDescent="0.25">
      <c r="A1037" s="1">
        <v>34366</v>
      </c>
      <c r="B1037">
        <v>862</v>
      </c>
      <c r="C1037">
        <v>862.25</v>
      </c>
      <c r="D1037">
        <v>859.75</v>
      </c>
      <c r="E1037">
        <v>860.75</v>
      </c>
      <c r="F1037" s="3">
        <f t="shared" ca="1" si="157"/>
        <v>28.5</v>
      </c>
      <c r="G1037" s="5">
        <f ca="1">AVERAGE(E1037:OFFSET(E1037,-$F$3+1,0))</f>
        <v>842.53281249999998</v>
      </c>
      <c r="H1037" s="4">
        <f t="shared" si="156"/>
        <v>843.363725550646</v>
      </c>
      <c r="I1037" s="3">
        <f ca="1">SLOPE(E1037:OFFSET(E1037,-$F$3+1,0),A1037:OFFSET(A1037,-$F$3+1,0))</f>
        <v>0.11372871200209123</v>
      </c>
      <c r="J1037" s="3">
        <f ca="1">IF(E1037&gt;MAX(E1036:OFFSET(E1036,-$F$3+1,0)),1,IF(E1037&lt;MIN(E1036:OFFSET(E1036,-$F$3+1,0)),-1,J1036))</f>
        <v>1</v>
      </c>
      <c r="K1037" s="6">
        <f t="shared" ca="1" si="158"/>
        <v>-1</v>
      </c>
      <c r="L1037" s="6">
        <f t="shared" ca="1" si="159"/>
        <v>1</v>
      </c>
      <c r="M1037" s="6">
        <f t="shared" si="160"/>
        <v>1</v>
      </c>
      <c r="N1037" s="6">
        <f t="shared" ca="1" si="161"/>
        <v>1</v>
      </c>
      <c r="O1037" s="6">
        <f t="shared" ca="1" si="167"/>
        <v>1</v>
      </c>
      <c r="P1037" s="8">
        <f t="shared" ca="1" si="163"/>
        <v>1.75</v>
      </c>
      <c r="Q1037" s="8">
        <f t="shared" ca="1" si="164"/>
        <v>2.75</v>
      </c>
      <c r="R1037" s="8">
        <f t="shared" si="165"/>
        <v>21.75</v>
      </c>
      <c r="S1037" s="8">
        <f t="shared" ca="1" si="166"/>
        <v>67.75</v>
      </c>
      <c r="T1037" s="8">
        <f t="shared" ca="1" si="162"/>
        <v>41.25</v>
      </c>
    </row>
    <row r="1038" spans="1:20" x14ac:dyDescent="0.25">
      <c r="A1038" s="1">
        <v>34367</v>
      </c>
      <c r="B1038">
        <v>861.5</v>
      </c>
      <c r="C1038">
        <v>863.5</v>
      </c>
      <c r="D1038">
        <v>861</v>
      </c>
      <c r="E1038">
        <v>863</v>
      </c>
      <c r="F1038" s="3">
        <f t="shared" ca="1" si="157"/>
        <v>34.25</v>
      </c>
      <c r="G1038" s="5">
        <f ca="1">AVERAGE(E1038:OFFSET(E1038,-$F$3+1,0))</f>
        <v>842.72500000000002</v>
      </c>
      <c r="H1038" s="4">
        <f t="shared" si="156"/>
        <v>843.60765442579327</v>
      </c>
      <c r="I1038" s="3">
        <f ca="1">SLOPE(E1038:OFFSET(E1038,-$F$3+1,0),A1038:OFFSET(A1038,-$F$3+1,0))</f>
        <v>0.11537329316353315</v>
      </c>
      <c r="J1038" s="3">
        <f ca="1">IF(E1038&gt;MAX(E1037:OFFSET(E1037,-$F$3+1,0)),1,IF(E1038&lt;MIN(E1037:OFFSET(E1037,-$F$3+1,0)),-1,J1037))</f>
        <v>1</v>
      </c>
      <c r="K1038" s="6">
        <f t="shared" ca="1" si="158"/>
        <v>1</v>
      </c>
      <c r="L1038" s="6">
        <f t="shared" ca="1" si="159"/>
        <v>1</v>
      </c>
      <c r="M1038" s="6">
        <f t="shared" si="160"/>
        <v>1</v>
      </c>
      <c r="N1038" s="6">
        <f t="shared" ca="1" si="161"/>
        <v>1</v>
      </c>
      <c r="O1038" s="6">
        <f t="shared" ca="1" si="167"/>
        <v>1</v>
      </c>
      <c r="P1038" s="8">
        <f t="shared" ca="1" si="163"/>
        <v>-0.5</v>
      </c>
      <c r="Q1038" s="8">
        <f t="shared" ca="1" si="164"/>
        <v>5</v>
      </c>
      <c r="R1038" s="8">
        <f t="shared" si="165"/>
        <v>24</v>
      </c>
      <c r="S1038" s="8">
        <f t="shared" ca="1" si="166"/>
        <v>70</v>
      </c>
      <c r="T1038" s="8">
        <f t="shared" ca="1" si="162"/>
        <v>39.25</v>
      </c>
    </row>
    <row r="1039" spans="1:20" x14ac:dyDescent="0.25">
      <c r="A1039" s="1">
        <v>34368</v>
      </c>
      <c r="B1039">
        <v>862</v>
      </c>
      <c r="C1039">
        <v>862</v>
      </c>
      <c r="D1039">
        <v>859.25</v>
      </c>
      <c r="E1039">
        <v>861</v>
      </c>
      <c r="F1039" s="3">
        <f t="shared" ca="1" si="157"/>
        <v>31</v>
      </c>
      <c r="G1039" s="5">
        <f ca="1">AVERAGE(E1039:OFFSET(E1039,-$F$3+1,0))</f>
        <v>842.92656250000005</v>
      </c>
      <c r="H1039" s="4">
        <f t="shared" si="156"/>
        <v>843.82370840808153</v>
      </c>
      <c r="I1039" s="3">
        <f ca="1">SLOPE(E1039:OFFSET(E1039,-$F$3+1,0),A1039:OFFSET(A1039,-$F$3+1,0))</f>
        <v>0.1160657171887759</v>
      </c>
      <c r="J1039" s="3">
        <f ca="1">IF(E1039&gt;MAX(E1038:OFFSET(E1038,-$F$3+1,0)),1,IF(E1039&lt;MIN(E1038:OFFSET(E1038,-$F$3+1,0)),-1,J1038))</f>
        <v>1</v>
      </c>
      <c r="K1039" s="6">
        <f t="shared" ca="1" si="158"/>
        <v>-1</v>
      </c>
      <c r="L1039" s="6">
        <f t="shared" ca="1" si="159"/>
        <v>1</v>
      </c>
      <c r="M1039" s="6">
        <f t="shared" si="160"/>
        <v>1</v>
      </c>
      <c r="N1039" s="6">
        <f t="shared" ca="1" si="161"/>
        <v>1</v>
      </c>
      <c r="O1039" s="6">
        <f t="shared" ca="1" si="167"/>
        <v>1</v>
      </c>
      <c r="P1039" s="8">
        <f t="shared" ca="1" si="163"/>
        <v>-2.5</v>
      </c>
      <c r="Q1039" s="8">
        <f t="shared" ca="1" si="164"/>
        <v>3</v>
      </c>
      <c r="R1039" s="8">
        <f t="shared" si="165"/>
        <v>22</v>
      </c>
      <c r="S1039" s="8">
        <f t="shared" ca="1" si="166"/>
        <v>68</v>
      </c>
      <c r="T1039" s="8">
        <f t="shared" ca="1" si="162"/>
        <v>28</v>
      </c>
    </row>
    <row r="1040" spans="1:20" x14ac:dyDescent="0.25">
      <c r="A1040" s="1">
        <v>34369</v>
      </c>
      <c r="B1040">
        <v>860.5</v>
      </c>
      <c r="C1040">
        <v>862.25</v>
      </c>
      <c r="D1040">
        <v>849.25</v>
      </c>
      <c r="E1040">
        <v>849.75</v>
      </c>
      <c r="F1040" s="3">
        <f t="shared" ca="1" si="157"/>
        <v>20.25</v>
      </c>
      <c r="G1040" s="5">
        <f ca="1">AVERAGE(E1040:OFFSET(E1040,-$F$3+1,0))</f>
        <v>843.05</v>
      </c>
      <c r="H1040" s="4">
        <f t="shared" si="156"/>
        <v>843.89732693717372</v>
      </c>
      <c r="I1040" s="3">
        <f ca="1">SLOPE(E1040:OFFSET(E1040,-$F$3+1,0),A1040:OFFSET(A1040,-$F$3+1,0))</f>
        <v>0.11506085860298491</v>
      </c>
      <c r="J1040" s="3">
        <f ca="1">IF(E1040&gt;MAX(E1039:OFFSET(E1039,-$F$3+1,0)),1,IF(E1040&lt;MIN(E1039:OFFSET(E1039,-$F$3+1,0)),-1,J1039))</f>
        <v>1</v>
      </c>
      <c r="K1040" s="6">
        <f t="shared" ca="1" si="158"/>
        <v>-1</v>
      </c>
      <c r="L1040" s="6">
        <f t="shared" ca="1" si="159"/>
        <v>1</v>
      </c>
      <c r="M1040" s="6">
        <f t="shared" si="160"/>
        <v>1</v>
      </c>
      <c r="N1040" s="6">
        <f t="shared" ca="1" si="161"/>
        <v>1</v>
      </c>
      <c r="O1040" s="6">
        <f t="shared" ca="1" si="167"/>
        <v>1</v>
      </c>
      <c r="P1040" s="8">
        <f t="shared" ca="1" si="163"/>
        <v>8.75</v>
      </c>
      <c r="Q1040" s="8">
        <f t="shared" ca="1" si="164"/>
        <v>-8.25</v>
      </c>
      <c r="R1040" s="8">
        <f t="shared" si="165"/>
        <v>10.75</v>
      </c>
      <c r="S1040" s="8">
        <f t="shared" ca="1" si="166"/>
        <v>56.75</v>
      </c>
      <c r="T1040" s="8">
        <f t="shared" ca="1" si="162"/>
        <v>31</v>
      </c>
    </row>
    <row r="1041" spans="1:20" x14ac:dyDescent="0.25">
      <c r="A1041" s="1">
        <v>34372</v>
      </c>
      <c r="B1041">
        <v>848.75</v>
      </c>
      <c r="C1041">
        <v>853.25</v>
      </c>
      <c r="D1041">
        <v>848.25</v>
      </c>
      <c r="E1041">
        <v>852.75</v>
      </c>
      <c r="F1041" s="3">
        <f t="shared" ca="1" si="157"/>
        <v>27</v>
      </c>
      <c r="G1041" s="5">
        <f ca="1">AVERAGE(E1041:OFFSET(E1041,-$F$3+1,0))</f>
        <v>843.1953125</v>
      </c>
      <c r="H1041" s="4">
        <f t="shared" si="156"/>
        <v>844.00729803112188</v>
      </c>
      <c r="I1041" s="3">
        <f ca="1">SLOPE(E1041:OFFSET(E1041,-$F$3+1,0),A1041:OFFSET(A1041,-$F$3+1,0))</f>
        <v>0.11438817665615907</v>
      </c>
      <c r="J1041" s="3">
        <f ca="1">IF(E1041&gt;MAX(E1040:OFFSET(E1040,-$F$3+1,0)),1,IF(E1041&lt;MIN(E1040:OFFSET(E1040,-$F$3+1,0)),-1,J1040))</f>
        <v>1</v>
      </c>
      <c r="K1041" s="6">
        <f t="shared" ca="1" si="158"/>
        <v>1</v>
      </c>
      <c r="L1041" s="6">
        <f t="shared" ca="1" si="159"/>
        <v>1</v>
      </c>
      <c r="M1041" s="6">
        <f t="shared" si="160"/>
        <v>1</v>
      </c>
      <c r="N1041" s="6">
        <f t="shared" ca="1" si="161"/>
        <v>1</v>
      </c>
      <c r="O1041" s="6">
        <f t="shared" ca="1" si="167"/>
        <v>1</v>
      </c>
      <c r="P1041" s="8">
        <f t="shared" ca="1" si="163"/>
        <v>5.75</v>
      </c>
      <c r="Q1041" s="8">
        <f t="shared" ca="1" si="164"/>
        <v>-5.25</v>
      </c>
      <c r="R1041" s="8">
        <f t="shared" si="165"/>
        <v>13.75</v>
      </c>
      <c r="S1041" s="8">
        <f t="shared" ca="1" si="166"/>
        <v>59.75</v>
      </c>
      <c r="T1041" s="8">
        <f t="shared" ca="1" si="162"/>
        <v>31</v>
      </c>
    </row>
    <row r="1042" spans="1:20" x14ac:dyDescent="0.25">
      <c r="A1042" s="1">
        <v>34373</v>
      </c>
      <c r="B1042">
        <v>852.75</v>
      </c>
      <c r="C1042">
        <v>853</v>
      </c>
      <c r="D1042">
        <v>850.5</v>
      </c>
      <c r="E1042">
        <v>852.75</v>
      </c>
      <c r="F1042" s="3">
        <f t="shared" ca="1" si="157"/>
        <v>22</v>
      </c>
      <c r="G1042" s="5">
        <f ca="1">AVERAGE(E1042:OFFSET(E1042,-$F$3+1,0))</f>
        <v>843.36406250000005</v>
      </c>
      <c r="H1042" s="4">
        <f t="shared" si="156"/>
        <v>844.11590302452407</v>
      </c>
      <c r="I1042" s="3">
        <f ca="1">SLOPE(E1042:OFFSET(E1042,-$F$3+1,0),A1042:OFFSET(A1042,-$F$3+1,0))</f>
        <v>0.11306823434278851</v>
      </c>
      <c r="J1042" s="3">
        <f ca="1">IF(E1042&gt;MAX(E1041:OFFSET(E1041,-$F$3+1,0)),1,IF(E1042&lt;MIN(E1041:OFFSET(E1041,-$F$3+1,0)),-1,J1041))</f>
        <v>1</v>
      </c>
      <c r="K1042" s="6">
        <f t="shared" ca="1" si="158"/>
        <v>-1</v>
      </c>
      <c r="L1042" s="6">
        <f t="shared" ca="1" si="159"/>
        <v>1</v>
      </c>
      <c r="M1042" s="6">
        <f t="shared" si="160"/>
        <v>1</v>
      </c>
      <c r="N1042" s="6">
        <f t="shared" ca="1" si="161"/>
        <v>1</v>
      </c>
      <c r="O1042" s="6">
        <f t="shared" ca="1" si="167"/>
        <v>1</v>
      </c>
      <c r="P1042" s="8">
        <f t="shared" ca="1" si="163"/>
        <v>5.75</v>
      </c>
      <c r="Q1042" s="8">
        <f t="shared" ca="1" si="164"/>
        <v>-5.25</v>
      </c>
      <c r="R1042" s="8">
        <f t="shared" si="165"/>
        <v>13.75</v>
      </c>
      <c r="S1042" s="8">
        <f t="shared" ca="1" si="166"/>
        <v>59.75</v>
      </c>
      <c r="T1042" s="8">
        <f t="shared" ca="1" si="162"/>
        <v>32.25</v>
      </c>
    </row>
    <row r="1043" spans="1:20" x14ac:dyDescent="0.25">
      <c r="A1043" s="1">
        <v>34374</v>
      </c>
      <c r="B1043">
        <v>852.25</v>
      </c>
      <c r="C1043">
        <v>854.75</v>
      </c>
      <c r="D1043">
        <v>851.75</v>
      </c>
      <c r="E1043">
        <v>854</v>
      </c>
      <c r="F1043" s="3">
        <f t="shared" ca="1" si="157"/>
        <v>22.75</v>
      </c>
      <c r="G1043" s="5">
        <f ca="1">AVERAGE(E1043:OFFSET(E1043,-$F$3+1,0))</f>
        <v>843.50937499999998</v>
      </c>
      <c r="H1043" s="4">
        <f t="shared" si="156"/>
        <v>844.23868683788407</v>
      </c>
      <c r="I1043" s="3">
        <f ca="1">SLOPE(E1043:OFFSET(E1043,-$F$3+1,0),A1043:OFFSET(A1043,-$F$3+1,0))</f>
        <v>0.11273848698886312</v>
      </c>
      <c r="J1043" s="3">
        <f ca="1">IF(E1043&gt;MAX(E1042:OFFSET(E1042,-$F$3+1,0)),1,IF(E1043&lt;MIN(E1042:OFFSET(E1042,-$F$3+1,0)),-1,J1042))</f>
        <v>1</v>
      </c>
      <c r="K1043" s="6">
        <f t="shared" ca="1" si="158"/>
        <v>1</v>
      </c>
      <c r="L1043" s="6">
        <f t="shared" ca="1" si="159"/>
        <v>1</v>
      </c>
      <c r="M1043" s="6">
        <f t="shared" si="160"/>
        <v>1</v>
      </c>
      <c r="N1043" s="6">
        <f t="shared" ca="1" si="161"/>
        <v>1</v>
      </c>
      <c r="O1043" s="6">
        <f t="shared" ca="1" si="167"/>
        <v>1</v>
      </c>
      <c r="P1043" s="8">
        <f t="shared" ca="1" si="163"/>
        <v>4.5</v>
      </c>
      <c r="Q1043" s="8">
        <f t="shared" ca="1" si="164"/>
        <v>-4</v>
      </c>
      <c r="R1043" s="8">
        <f t="shared" si="165"/>
        <v>15</v>
      </c>
      <c r="S1043" s="8">
        <f t="shared" ca="1" si="166"/>
        <v>61</v>
      </c>
      <c r="T1043" s="8">
        <f t="shared" ca="1" si="162"/>
        <v>28.5</v>
      </c>
    </row>
    <row r="1044" spans="1:20" x14ac:dyDescent="0.25">
      <c r="A1044" s="1">
        <v>34375</v>
      </c>
      <c r="B1044">
        <v>853.5</v>
      </c>
      <c r="C1044">
        <v>854</v>
      </c>
      <c r="D1044">
        <v>849.75</v>
      </c>
      <c r="E1044">
        <v>850.25</v>
      </c>
      <c r="F1044" s="3">
        <f t="shared" ca="1" si="157"/>
        <v>15</v>
      </c>
      <c r="G1044" s="5">
        <f ca="1">AVERAGE(E1044:OFFSET(E1044,-$F$3+1,0))</f>
        <v>843.62812499999995</v>
      </c>
      <c r="H1044" s="4">
        <f t="shared" si="156"/>
        <v>844.31336153555014</v>
      </c>
      <c r="I1044" s="3">
        <f ca="1">SLOPE(E1044:OFFSET(E1044,-$F$3+1,0),A1044:OFFSET(A1044,-$F$3+1,0))</f>
        <v>0.11185551372429167</v>
      </c>
      <c r="J1044" s="3">
        <f ca="1">IF(E1044&gt;MAX(E1043:OFFSET(E1043,-$F$3+1,0)),1,IF(E1044&lt;MIN(E1043:OFFSET(E1043,-$F$3+1,0)),-1,J1043))</f>
        <v>1</v>
      </c>
      <c r="K1044" s="6">
        <f t="shared" ca="1" si="158"/>
        <v>-1</v>
      </c>
      <c r="L1044" s="6">
        <f t="shared" ca="1" si="159"/>
        <v>1</v>
      </c>
      <c r="M1044" s="6">
        <f t="shared" si="160"/>
        <v>1</v>
      </c>
      <c r="N1044" s="6">
        <f t="shared" ca="1" si="161"/>
        <v>1</v>
      </c>
      <c r="O1044" s="6">
        <f t="shared" ca="1" si="167"/>
        <v>1</v>
      </c>
      <c r="P1044" s="8">
        <f t="shared" ca="1" si="163"/>
        <v>0.75</v>
      </c>
      <c r="Q1044" s="8">
        <f t="shared" ca="1" si="164"/>
        <v>-7.75</v>
      </c>
      <c r="R1044" s="8">
        <f t="shared" si="165"/>
        <v>11.25</v>
      </c>
      <c r="S1044" s="8">
        <f t="shared" ca="1" si="166"/>
        <v>57.25</v>
      </c>
      <c r="T1044" s="8">
        <f t="shared" ca="1" si="162"/>
        <v>29</v>
      </c>
    </row>
    <row r="1045" spans="1:20" x14ac:dyDescent="0.25">
      <c r="A1045" s="1">
        <v>34376</v>
      </c>
      <c r="B1045">
        <v>850</v>
      </c>
      <c r="C1045">
        <v>852.75</v>
      </c>
      <c r="D1045">
        <v>847.25</v>
      </c>
      <c r="E1045">
        <v>850.75</v>
      </c>
      <c r="F1045" s="3">
        <f t="shared" ca="1" si="157"/>
        <v>16.75</v>
      </c>
      <c r="G1045" s="5">
        <f ca="1">AVERAGE(E1045:OFFSET(E1045,-$F$3+1,0))</f>
        <v>843.72500000000002</v>
      </c>
      <c r="H1045" s="4">
        <f t="shared" si="156"/>
        <v>844.39331977734457</v>
      </c>
      <c r="I1045" s="3">
        <f ca="1">SLOPE(E1045:OFFSET(E1045,-$F$3+1,0),A1045:OFFSET(A1045,-$F$3+1,0))</f>
        <v>0.11165137767736757</v>
      </c>
      <c r="J1045" s="3">
        <f ca="1">IF(E1045&gt;MAX(E1044:OFFSET(E1044,-$F$3+1,0)),1,IF(E1045&lt;MIN(E1044:OFFSET(E1044,-$F$3+1,0)),-1,J1044))</f>
        <v>1</v>
      </c>
      <c r="K1045" s="6">
        <f t="shared" ca="1" si="158"/>
        <v>1</v>
      </c>
      <c r="L1045" s="6">
        <f t="shared" ca="1" si="159"/>
        <v>1</v>
      </c>
      <c r="M1045" s="6">
        <f t="shared" si="160"/>
        <v>1</v>
      </c>
      <c r="N1045" s="6">
        <f t="shared" ca="1" si="161"/>
        <v>1</v>
      </c>
      <c r="O1045" s="6">
        <f t="shared" ca="1" si="167"/>
        <v>1</v>
      </c>
      <c r="P1045" s="8">
        <f t="shared" ca="1" si="163"/>
        <v>0.25</v>
      </c>
      <c r="Q1045" s="8">
        <f t="shared" ca="1" si="164"/>
        <v>-7.25</v>
      </c>
      <c r="R1045" s="8">
        <f t="shared" si="165"/>
        <v>11.75</v>
      </c>
      <c r="S1045" s="8">
        <f t="shared" ca="1" si="166"/>
        <v>57.75</v>
      </c>
      <c r="T1045" s="8">
        <f t="shared" ca="1" si="162"/>
        <v>30.25</v>
      </c>
    </row>
    <row r="1046" spans="1:20" x14ac:dyDescent="0.25">
      <c r="A1046" s="1">
        <v>34379</v>
      </c>
      <c r="B1046">
        <v>850.75</v>
      </c>
      <c r="C1046">
        <v>853.5</v>
      </c>
      <c r="D1046">
        <v>849.25</v>
      </c>
      <c r="E1046">
        <v>852</v>
      </c>
      <c r="F1046" s="3">
        <f t="shared" ca="1" si="157"/>
        <v>18.5</v>
      </c>
      <c r="G1046" s="5">
        <f ca="1">AVERAGE(E1046:OFFSET(E1046,-$F$3+1,0))</f>
        <v>843.83749999999998</v>
      </c>
      <c r="H1046" s="4">
        <f t="shared" si="156"/>
        <v>844.48781269936512</v>
      </c>
      <c r="I1046" s="3">
        <f ca="1">SLOPE(E1046:OFFSET(E1046,-$F$3+1,0),A1046:OFFSET(A1046,-$F$3+1,0))</f>
        <v>0.11138301278435674</v>
      </c>
      <c r="J1046" s="3">
        <f ca="1">IF(E1046&gt;MAX(E1045:OFFSET(E1045,-$F$3+1,0)),1,IF(E1046&lt;MIN(E1045:OFFSET(E1045,-$F$3+1,0)),-1,J1045))</f>
        <v>1</v>
      </c>
      <c r="K1046" s="6">
        <f t="shared" ca="1" si="158"/>
        <v>1</v>
      </c>
      <c r="L1046" s="6">
        <f t="shared" ca="1" si="159"/>
        <v>1</v>
      </c>
      <c r="M1046" s="6">
        <f t="shared" si="160"/>
        <v>1</v>
      </c>
      <c r="N1046" s="6">
        <f t="shared" ca="1" si="161"/>
        <v>1</v>
      </c>
      <c r="O1046" s="6">
        <f t="shared" ca="1" si="167"/>
        <v>1</v>
      </c>
      <c r="P1046" s="8">
        <f t="shared" ca="1" si="163"/>
        <v>1.5</v>
      </c>
      <c r="Q1046" s="8">
        <f t="shared" ca="1" si="164"/>
        <v>-6</v>
      </c>
      <c r="R1046" s="8">
        <f t="shared" si="165"/>
        <v>13</v>
      </c>
      <c r="S1046" s="8">
        <f t="shared" ca="1" si="166"/>
        <v>59</v>
      </c>
      <c r="T1046" s="8">
        <f t="shared" ca="1" si="162"/>
        <v>32.5</v>
      </c>
    </row>
    <row r="1047" spans="1:20" x14ac:dyDescent="0.25">
      <c r="A1047" s="1">
        <v>34380</v>
      </c>
      <c r="B1047">
        <v>852.25</v>
      </c>
      <c r="C1047">
        <v>854.75</v>
      </c>
      <c r="D1047">
        <v>852</v>
      </c>
      <c r="E1047">
        <v>854.25</v>
      </c>
      <c r="F1047" s="3">
        <f t="shared" ca="1" si="157"/>
        <v>22.5</v>
      </c>
      <c r="G1047" s="5">
        <f ca="1">AVERAGE(E1047:OFFSET(E1047,-$F$3+1,0))</f>
        <v>843.96718750000002</v>
      </c>
      <c r="H1047" s="4">
        <f t="shared" si="156"/>
        <v>844.60908210682646</v>
      </c>
      <c r="I1047" s="3">
        <f ca="1">SLOPE(E1047:OFFSET(E1047,-$F$3+1,0),A1047:OFFSET(A1047,-$F$3+1,0))</f>
        <v>0.11138192422901255</v>
      </c>
      <c r="J1047" s="3">
        <f ca="1">IF(E1047&gt;MAX(E1046:OFFSET(E1046,-$F$3+1,0)),1,IF(E1047&lt;MIN(E1046:OFFSET(E1046,-$F$3+1,0)),-1,J1046))</f>
        <v>1</v>
      </c>
      <c r="K1047" s="6">
        <f t="shared" ca="1" si="158"/>
        <v>1</v>
      </c>
      <c r="L1047" s="6">
        <f t="shared" ca="1" si="159"/>
        <v>1</v>
      </c>
      <c r="M1047" s="6">
        <f t="shared" si="160"/>
        <v>1</v>
      </c>
      <c r="N1047" s="6">
        <f t="shared" ca="1" si="161"/>
        <v>1</v>
      </c>
      <c r="O1047" s="6">
        <f t="shared" ca="1" si="167"/>
        <v>1</v>
      </c>
      <c r="P1047" s="8">
        <f t="shared" ca="1" si="163"/>
        <v>3.75</v>
      </c>
      <c r="Q1047" s="8">
        <f t="shared" ca="1" si="164"/>
        <v>-3.75</v>
      </c>
      <c r="R1047" s="8">
        <f t="shared" si="165"/>
        <v>15.25</v>
      </c>
      <c r="S1047" s="8">
        <f t="shared" ca="1" si="166"/>
        <v>61.25</v>
      </c>
      <c r="T1047" s="8">
        <f t="shared" ca="1" si="162"/>
        <v>32.25</v>
      </c>
    </row>
    <row r="1048" spans="1:20" x14ac:dyDescent="0.25">
      <c r="A1048" s="1">
        <v>34381</v>
      </c>
      <c r="B1048">
        <v>854.75</v>
      </c>
      <c r="C1048">
        <v>855.5</v>
      </c>
      <c r="D1048">
        <v>852.75</v>
      </c>
      <c r="E1048">
        <v>854</v>
      </c>
      <c r="F1048" s="3">
        <f t="shared" ca="1" si="157"/>
        <v>25.25</v>
      </c>
      <c r="G1048" s="5">
        <f ca="1">AVERAGE(E1048:OFFSET(E1048,-$F$3+1,0))</f>
        <v>844.10625000000005</v>
      </c>
      <c r="H1048" s="4">
        <f t="shared" ref="H1048:H1111" si="168">H1047+$H$3*(E1048-H1047)</f>
        <v>844.72573947195906</v>
      </c>
      <c r="I1048" s="3">
        <f ca="1">SLOPE(E1048:OFFSET(E1048,-$F$3+1,0),A1048:OFFSET(A1048,-$F$3+1,0))</f>
        <v>0.11102637113035226</v>
      </c>
      <c r="J1048" s="3">
        <f ca="1">IF(E1048&gt;MAX(E1047:OFFSET(E1047,-$F$3+1,0)),1,IF(E1048&lt;MIN(E1047:OFFSET(E1047,-$F$3+1,0)),-1,J1047))</f>
        <v>1</v>
      </c>
      <c r="K1048" s="6">
        <f t="shared" ca="1" si="158"/>
        <v>1</v>
      </c>
      <c r="L1048" s="6">
        <f t="shared" ca="1" si="159"/>
        <v>1</v>
      </c>
      <c r="M1048" s="6">
        <f t="shared" si="160"/>
        <v>1</v>
      </c>
      <c r="N1048" s="6">
        <f t="shared" ca="1" si="161"/>
        <v>1</v>
      </c>
      <c r="O1048" s="6">
        <f t="shared" ca="1" si="167"/>
        <v>1</v>
      </c>
      <c r="P1048" s="8">
        <f t="shared" ca="1" si="163"/>
        <v>3.5</v>
      </c>
      <c r="Q1048" s="8">
        <f t="shared" ca="1" si="164"/>
        <v>-4</v>
      </c>
      <c r="R1048" s="8">
        <f t="shared" si="165"/>
        <v>15</v>
      </c>
      <c r="S1048" s="8">
        <f t="shared" ca="1" si="166"/>
        <v>61</v>
      </c>
      <c r="T1048" s="8">
        <f t="shared" ca="1" si="162"/>
        <v>29.5</v>
      </c>
    </row>
    <row r="1049" spans="1:20" x14ac:dyDescent="0.25">
      <c r="A1049" s="1">
        <v>34382</v>
      </c>
      <c r="B1049">
        <v>855.75</v>
      </c>
      <c r="C1049">
        <v>856</v>
      </c>
      <c r="D1049">
        <v>848.75</v>
      </c>
      <c r="E1049">
        <v>851.25</v>
      </c>
      <c r="F1049" s="3">
        <f t="shared" ca="1" si="157"/>
        <v>26.75</v>
      </c>
      <c r="G1049" s="5">
        <f ca="1">AVERAGE(E1049:OFFSET(E1049,-$F$3+1,0))</f>
        <v>844.24687500000005</v>
      </c>
      <c r="H1049" s="4">
        <f t="shared" si="168"/>
        <v>844.80678618659306</v>
      </c>
      <c r="I1049" s="3">
        <f ca="1">SLOPE(E1049:OFFSET(E1049,-$F$3+1,0),A1049:OFFSET(A1049,-$F$3+1,0))</f>
        <v>0.10969825521983087</v>
      </c>
      <c r="J1049" s="3">
        <f ca="1">IF(E1049&gt;MAX(E1048:OFFSET(E1048,-$F$3+1,0)),1,IF(E1049&lt;MIN(E1048:OFFSET(E1048,-$F$3+1,0)),-1,J1048))</f>
        <v>1</v>
      </c>
      <c r="K1049" s="6">
        <f t="shared" ca="1" si="158"/>
        <v>1</v>
      </c>
      <c r="L1049" s="6">
        <f t="shared" ca="1" si="159"/>
        <v>1</v>
      </c>
      <c r="M1049" s="6">
        <f t="shared" si="160"/>
        <v>1</v>
      </c>
      <c r="N1049" s="6">
        <f t="shared" ca="1" si="161"/>
        <v>1</v>
      </c>
      <c r="O1049" s="6">
        <f t="shared" ca="1" si="167"/>
        <v>1</v>
      </c>
      <c r="P1049" s="8">
        <f t="shared" ca="1" si="163"/>
        <v>0.75</v>
      </c>
      <c r="Q1049" s="8">
        <f t="shared" ca="1" si="164"/>
        <v>-6.75</v>
      </c>
      <c r="R1049" s="8">
        <f t="shared" si="165"/>
        <v>12.25</v>
      </c>
      <c r="S1049" s="8">
        <f t="shared" ca="1" si="166"/>
        <v>58.25</v>
      </c>
      <c r="T1049" s="8">
        <f t="shared" ca="1" si="162"/>
        <v>27.25</v>
      </c>
    </row>
    <row r="1050" spans="1:20" x14ac:dyDescent="0.25">
      <c r="A1050" s="1">
        <v>34383</v>
      </c>
      <c r="B1050">
        <v>852</v>
      </c>
      <c r="C1050">
        <v>852.25</v>
      </c>
      <c r="D1050">
        <v>846</v>
      </c>
      <c r="E1050">
        <v>849</v>
      </c>
      <c r="F1050" s="3">
        <f t="shared" ca="1" si="157"/>
        <v>23</v>
      </c>
      <c r="G1050" s="5">
        <f ca="1">AVERAGE(E1050:OFFSET(E1050,-$F$3+1,0))</f>
        <v>844.4</v>
      </c>
      <c r="H1050" s="4">
        <f t="shared" si="168"/>
        <v>844.85887579918199</v>
      </c>
      <c r="I1050" s="3">
        <f ca="1">SLOPE(E1050:OFFSET(E1050,-$F$3+1,0),A1050:OFFSET(A1050,-$F$3+1,0))</f>
        <v>0.10724373499655748</v>
      </c>
      <c r="J1050" s="3">
        <f ca="1">IF(E1050&gt;MAX(E1049:OFFSET(E1049,-$F$3+1,0)),1,IF(E1050&lt;MIN(E1049:OFFSET(E1049,-$F$3+1,0)),-1,J1049))</f>
        <v>1</v>
      </c>
      <c r="K1050" s="6">
        <f t="shared" ca="1" si="158"/>
        <v>-1</v>
      </c>
      <c r="L1050" s="6">
        <f t="shared" ca="1" si="159"/>
        <v>1</v>
      </c>
      <c r="M1050" s="6">
        <f t="shared" si="160"/>
        <v>1</v>
      </c>
      <c r="N1050" s="6">
        <f t="shared" ca="1" si="161"/>
        <v>1</v>
      </c>
      <c r="O1050" s="6">
        <f t="shared" ca="1" si="167"/>
        <v>1</v>
      </c>
      <c r="P1050" s="8">
        <f t="shared" ca="1" si="163"/>
        <v>-1.5</v>
      </c>
      <c r="Q1050" s="8">
        <f t="shared" ca="1" si="164"/>
        <v>-9</v>
      </c>
      <c r="R1050" s="8">
        <f t="shared" si="165"/>
        <v>10</v>
      </c>
      <c r="S1050" s="8">
        <f t="shared" ca="1" si="166"/>
        <v>56</v>
      </c>
      <c r="T1050" s="8">
        <f t="shared" ca="1" si="162"/>
        <v>31.25</v>
      </c>
    </row>
    <row r="1051" spans="1:20" x14ac:dyDescent="0.25">
      <c r="A1051" s="1">
        <v>34387</v>
      </c>
      <c r="B1051">
        <v>849.75</v>
      </c>
      <c r="C1051">
        <v>853.25</v>
      </c>
      <c r="D1051">
        <v>848.5</v>
      </c>
      <c r="E1051">
        <v>853</v>
      </c>
      <c r="F1051" s="3">
        <f t="shared" ca="1" si="157"/>
        <v>22</v>
      </c>
      <c r="G1051" s="5">
        <f ca="1">AVERAGE(E1051:OFFSET(E1051,-$F$3+1,0))</f>
        <v>844.56875000000002</v>
      </c>
      <c r="H1051" s="4">
        <f t="shared" si="168"/>
        <v>844.96000777683184</v>
      </c>
      <c r="I1051" s="3">
        <f ca="1">SLOPE(E1051:OFFSET(E1051,-$F$3+1,0),A1051:OFFSET(A1051,-$F$3+1,0))</f>
        <v>0.10557387271241936</v>
      </c>
      <c r="J1051" s="3">
        <f ca="1">IF(E1051&gt;MAX(E1050:OFFSET(E1050,-$F$3+1,0)),1,IF(E1051&lt;MIN(E1050:OFFSET(E1050,-$F$3+1,0)),-1,J1050))</f>
        <v>1</v>
      </c>
      <c r="K1051" s="6">
        <f t="shared" ca="1" si="158"/>
        <v>-1</v>
      </c>
      <c r="L1051" s="6">
        <f t="shared" ca="1" si="159"/>
        <v>1</v>
      </c>
      <c r="M1051" s="6">
        <f t="shared" si="160"/>
        <v>1</v>
      </c>
      <c r="N1051" s="6">
        <f t="shared" ca="1" si="161"/>
        <v>1</v>
      </c>
      <c r="O1051" s="6">
        <f t="shared" ca="1" si="167"/>
        <v>1</v>
      </c>
      <c r="P1051" s="8">
        <f t="shared" ca="1" si="163"/>
        <v>-5.5</v>
      </c>
      <c r="Q1051" s="8">
        <f t="shared" ca="1" si="164"/>
        <v>-5</v>
      </c>
      <c r="R1051" s="8">
        <f t="shared" si="165"/>
        <v>14</v>
      </c>
      <c r="S1051" s="8">
        <f t="shared" ca="1" si="166"/>
        <v>60</v>
      </c>
      <c r="T1051" s="8">
        <f t="shared" ca="1" si="162"/>
        <v>30</v>
      </c>
    </row>
    <row r="1052" spans="1:20" x14ac:dyDescent="0.25">
      <c r="A1052" s="1">
        <v>34388</v>
      </c>
      <c r="B1052">
        <v>853</v>
      </c>
      <c r="C1052">
        <v>853.5</v>
      </c>
      <c r="D1052">
        <v>850</v>
      </c>
      <c r="E1052">
        <v>851.75</v>
      </c>
      <c r="F1052" s="3">
        <f t="shared" ca="1" si="157"/>
        <v>20</v>
      </c>
      <c r="G1052" s="5">
        <f ca="1">AVERAGE(E1052:OFFSET(E1052,-$F$3+1,0))</f>
        <v>844.69843749999995</v>
      </c>
      <c r="H1052" s="4">
        <f t="shared" si="168"/>
        <v>845.04435550631217</v>
      </c>
      <c r="I1052" s="3">
        <f ca="1">SLOPE(E1052:OFFSET(E1052,-$F$3+1,0),A1052:OFFSET(A1052,-$F$3+1,0))</f>
        <v>0.10447950685176191</v>
      </c>
      <c r="J1052" s="3">
        <f ca="1">IF(E1052&gt;MAX(E1051:OFFSET(E1051,-$F$3+1,0)),1,IF(E1052&lt;MIN(E1051:OFFSET(E1051,-$F$3+1,0)),-1,J1051))</f>
        <v>1</v>
      </c>
      <c r="K1052" s="6">
        <f t="shared" ca="1" si="158"/>
        <v>-1</v>
      </c>
      <c r="L1052" s="6">
        <f t="shared" ca="1" si="159"/>
        <v>1</v>
      </c>
      <c r="M1052" s="6">
        <f t="shared" si="160"/>
        <v>1</v>
      </c>
      <c r="N1052" s="6">
        <f t="shared" ca="1" si="161"/>
        <v>1</v>
      </c>
      <c r="O1052" s="6">
        <f t="shared" ca="1" si="167"/>
        <v>1</v>
      </c>
      <c r="P1052" s="8">
        <f t="shared" ca="1" si="163"/>
        <v>-4.25</v>
      </c>
      <c r="Q1052" s="8">
        <f t="shared" ca="1" si="164"/>
        <v>-6.25</v>
      </c>
      <c r="R1052" s="8">
        <f t="shared" si="165"/>
        <v>12.75</v>
      </c>
      <c r="S1052" s="8">
        <f t="shared" ca="1" si="166"/>
        <v>58.75</v>
      </c>
      <c r="T1052" s="8">
        <f t="shared" ca="1" si="162"/>
        <v>22.5</v>
      </c>
    </row>
    <row r="1053" spans="1:20" x14ac:dyDescent="0.25">
      <c r="A1053" s="1">
        <v>34389</v>
      </c>
      <c r="B1053">
        <v>850</v>
      </c>
      <c r="C1053">
        <v>850.25</v>
      </c>
      <c r="D1053">
        <v>844.25</v>
      </c>
      <c r="E1053">
        <v>844.25</v>
      </c>
      <c r="F1053" s="3">
        <f t="shared" ca="1" si="157"/>
        <v>12.25</v>
      </c>
      <c r="G1053" s="5">
        <f ca="1">AVERAGE(E1053:OFFSET(E1053,-$F$3+1,0))</f>
        <v>844.77656249999995</v>
      </c>
      <c r="H1053" s="4">
        <f t="shared" si="168"/>
        <v>845.03448773604748</v>
      </c>
      <c r="I1053" s="3">
        <f ca="1">SLOPE(E1053:OFFSET(E1053,-$F$3+1,0),A1053:OFFSET(A1053,-$F$3+1,0))</f>
        <v>0.10225961708391902</v>
      </c>
      <c r="J1053" s="3">
        <f ca="1">IF(E1053&gt;MAX(E1052:OFFSET(E1052,-$F$3+1,0)),1,IF(E1053&lt;MIN(E1052:OFFSET(E1052,-$F$3+1,0)),-1,J1052))</f>
        <v>1</v>
      </c>
      <c r="K1053" s="6">
        <f t="shared" ca="1" si="158"/>
        <v>-1</v>
      </c>
      <c r="L1053" s="6">
        <f t="shared" ca="1" si="159"/>
        <v>1</v>
      </c>
      <c r="M1053" s="6">
        <f t="shared" si="160"/>
        <v>-1</v>
      </c>
      <c r="N1053" s="6">
        <f t="shared" ca="1" si="161"/>
        <v>1</v>
      </c>
      <c r="O1053" s="6">
        <f t="shared" ca="1" si="167"/>
        <v>1</v>
      </c>
      <c r="P1053" s="8">
        <f t="shared" ca="1" si="163"/>
        <v>3.25</v>
      </c>
      <c r="Q1053" s="8">
        <f t="shared" ca="1" si="164"/>
        <v>-13.75</v>
      </c>
      <c r="R1053" s="8">
        <f t="shared" si="165"/>
        <v>5.25</v>
      </c>
      <c r="S1053" s="8">
        <f t="shared" ca="1" si="166"/>
        <v>51.25</v>
      </c>
      <c r="T1053" s="8">
        <f t="shared" ca="1" si="162"/>
        <v>25.25</v>
      </c>
    </row>
    <row r="1054" spans="1:20" x14ac:dyDescent="0.25">
      <c r="A1054" s="1">
        <v>34390</v>
      </c>
      <c r="B1054">
        <v>846</v>
      </c>
      <c r="C1054">
        <v>847.25</v>
      </c>
      <c r="D1054">
        <v>845</v>
      </c>
      <c r="E1054">
        <v>847</v>
      </c>
      <c r="F1054" s="3">
        <f t="shared" ca="1" si="157"/>
        <v>15.75</v>
      </c>
      <c r="G1054" s="5">
        <f ca="1">AVERAGE(E1054:OFFSET(E1054,-$F$3+1,0))</f>
        <v>844.87031249999995</v>
      </c>
      <c r="H1054" s="4">
        <f t="shared" si="168"/>
        <v>845.05890403746309</v>
      </c>
      <c r="I1054" s="3">
        <f ca="1">SLOPE(E1054:OFFSET(E1054,-$F$3+1,0),A1054:OFFSET(A1054,-$F$3+1,0))</f>
        <v>0.10049499438868599</v>
      </c>
      <c r="J1054" s="3">
        <f ca="1">IF(E1054&gt;MAX(E1053:OFFSET(E1053,-$F$3+1,0)),1,IF(E1054&lt;MIN(E1053:OFFSET(E1053,-$F$3+1,0)),-1,J1053))</f>
        <v>1</v>
      </c>
      <c r="K1054" s="6">
        <f t="shared" ca="1" si="158"/>
        <v>1</v>
      </c>
      <c r="L1054" s="6">
        <f t="shared" ca="1" si="159"/>
        <v>1</v>
      </c>
      <c r="M1054" s="6">
        <f t="shared" si="160"/>
        <v>1</v>
      </c>
      <c r="N1054" s="6">
        <f t="shared" ca="1" si="161"/>
        <v>1</v>
      </c>
      <c r="O1054" s="6">
        <f t="shared" ca="1" si="167"/>
        <v>1</v>
      </c>
      <c r="P1054" s="8">
        <f t="shared" ca="1" si="163"/>
        <v>0.5</v>
      </c>
      <c r="Q1054" s="8">
        <f t="shared" ca="1" si="164"/>
        <v>-11</v>
      </c>
      <c r="R1054" s="8">
        <f t="shared" si="165"/>
        <v>2.5</v>
      </c>
      <c r="S1054" s="8">
        <f t="shared" ca="1" si="166"/>
        <v>54</v>
      </c>
      <c r="T1054" s="8">
        <f t="shared" ca="1" si="162"/>
        <v>25.25</v>
      </c>
    </row>
    <row r="1055" spans="1:20" x14ac:dyDescent="0.25">
      <c r="A1055" s="1">
        <v>34393</v>
      </c>
      <c r="B1055">
        <v>848.75</v>
      </c>
      <c r="C1055">
        <v>850</v>
      </c>
      <c r="D1055">
        <v>846.75</v>
      </c>
      <c r="E1055">
        <v>847</v>
      </c>
      <c r="F1055" s="3">
        <f t="shared" ca="1" si="157"/>
        <v>14.25</v>
      </c>
      <c r="G1055" s="5">
        <f ca="1">AVERAGE(E1055:OFFSET(E1055,-$F$3+1,0))</f>
        <v>844.96875</v>
      </c>
      <c r="H1055" s="4">
        <f t="shared" si="168"/>
        <v>845.08301703078655</v>
      </c>
      <c r="I1055" s="3">
        <f ca="1">SLOPE(E1055:OFFSET(E1055,-$F$3+1,0),A1055:OFFSET(A1055,-$F$3+1,0))</f>
        <v>9.8539130794705471E-2</v>
      </c>
      <c r="J1055" s="3">
        <f ca="1">IF(E1055&gt;MAX(E1054:OFFSET(E1054,-$F$3+1,0)),1,IF(E1055&lt;MIN(E1054:OFFSET(E1054,-$F$3+1,0)),-1,J1054))</f>
        <v>1</v>
      </c>
      <c r="K1055" s="6">
        <f t="shared" ca="1" si="158"/>
        <v>-1</v>
      </c>
      <c r="L1055" s="6">
        <f t="shared" ca="1" si="159"/>
        <v>1</v>
      </c>
      <c r="M1055" s="6">
        <f t="shared" si="160"/>
        <v>1</v>
      </c>
      <c r="N1055" s="6">
        <f t="shared" ca="1" si="161"/>
        <v>1</v>
      </c>
      <c r="O1055" s="6">
        <f t="shared" ca="1" si="167"/>
        <v>1</v>
      </c>
      <c r="P1055" s="8">
        <f t="shared" ca="1" si="163"/>
        <v>0.5</v>
      </c>
      <c r="Q1055" s="8">
        <f t="shared" ca="1" si="164"/>
        <v>-11</v>
      </c>
      <c r="R1055" s="8">
        <f t="shared" si="165"/>
        <v>2.5</v>
      </c>
      <c r="S1055" s="8">
        <f t="shared" ca="1" si="166"/>
        <v>54</v>
      </c>
      <c r="T1055" s="8">
        <f t="shared" ca="1" si="162"/>
        <v>23</v>
      </c>
    </row>
    <row r="1056" spans="1:20" x14ac:dyDescent="0.25">
      <c r="A1056" s="1">
        <v>34394</v>
      </c>
      <c r="B1056">
        <v>847.25</v>
      </c>
      <c r="C1056">
        <v>848.25</v>
      </c>
      <c r="D1056">
        <v>842.5</v>
      </c>
      <c r="E1056">
        <v>844.75</v>
      </c>
      <c r="F1056" s="3">
        <f t="shared" ca="1" si="157"/>
        <v>12.5</v>
      </c>
      <c r="G1056" s="5">
        <f ca="1">AVERAGE(E1056:OFFSET(E1056,-$F$3+1,0))</f>
        <v>845.04375000000005</v>
      </c>
      <c r="H1056" s="4">
        <f t="shared" si="168"/>
        <v>845.07888017326127</v>
      </c>
      <c r="I1056" s="3">
        <f ca="1">SLOPE(E1056:OFFSET(E1056,-$F$3+1,0),A1056:OFFSET(A1056,-$F$3+1,0))</f>
        <v>9.6448616523519826E-2</v>
      </c>
      <c r="J1056" s="3">
        <f ca="1">IF(E1056&gt;MAX(E1055:OFFSET(E1055,-$F$3+1,0)),1,IF(E1056&lt;MIN(E1055:OFFSET(E1055,-$F$3+1,0)),-1,J1055))</f>
        <v>1</v>
      </c>
      <c r="K1056" s="6">
        <f t="shared" ca="1" si="158"/>
        <v>-1</v>
      </c>
      <c r="L1056" s="6">
        <f t="shared" ca="1" si="159"/>
        <v>1</v>
      </c>
      <c r="M1056" s="6">
        <f t="shared" si="160"/>
        <v>-1</v>
      </c>
      <c r="N1056" s="6">
        <f t="shared" ca="1" si="161"/>
        <v>1</v>
      </c>
      <c r="O1056" s="6">
        <f t="shared" ca="1" si="167"/>
        <v>1</v>
      </c>
      <c r="P1056" s="8">
        <f t="shared" ca="1" si="163"/>
        <v>2.75</v>
      </c>
      <c r="Q1056" s="8">
        <f t="shared" ca="1" si="164"/>
        <v>-13.25</v>
      </c>
      <c r="R1056" s="8">
        <f t="shared" si="165"/>
        <v>0.25</v>
      </c>
      <c r="S1056" s="8">
        <f t="shared" ca="1" si="166"/>
        <v>51.75</v>
      </c>
      <c r="T1056" s="8">
        <f t="shared" ca="1" si="162"/>
        <v>23.5</v>
      </c>
    </row>
    <row r="1057" spans="1:20" x14ac:dyDescent="0.25">
      <c r="A1057" s="1">
        <v>34395</v>
      </c>
      <c r="B1057">
        <v>839.75</v>
      </c>
      <c r="C1057">
        <v>845.75</v>
      </c>
      <c r="D1057">
        <v>838.25</v>
      </c>
      <c r="E1057">
        <v>845.25</v>
      </c>
      <c r="F1057" s="3">
        <f t="shared" ca="1" si="157"/>
        <v>15.75</v>
      </c>
      <c r="G1057" s="5">
        <f ca="1">AVERAGE(E1057:OFFSET(E1057,-$F$3+1,0))</f>
        <v>845.125</v>
      </c>
      <c r="H1057" s="4">
        <f t="shared" si="168"/>
        <v>845.08100588539469</v>
      </c>
      <c r="I1057" s="3">
        <f ca="1">SLOPE(E1057:OFFSET(E1057,-$F$3+1,0),A1057:OFFSET(A1057,-$F$3+1,0))</f>
        <v>9.4355258784654158E-2</v>
      </c>
      <c r="J1057" s="3">
        <f ca="1">IF(E1057&gt;MAX(E1056:OFFSET(E1056,-$F$3+1,0)),1,IF(E1057&lt;MIN(E1056:OFFSET(E1056,-$F$3+1,0)),-1,J1056))</f>
        <v>1</v>
      </c>
      <c r="K1057" s="6">
        <f t="shared" ca="1" si="158"/>
        <v>1</v>
      </c>
      <c r="L1057" s="6">
        <f t="shared" ca="1" si="159"/>
        <v>1</v>
      </c>
      <c r="M1057" s="6">
        <f t="shared" si="160"/>
        <v>1</v>
      </c>
      <c r="N1057" s="6">
        <f t="shared" ca="1" si="161"/>
        <v>1</v>
      </c>
      <c r="O1057" s="6">
        <f t="shared" ca="1" si="167"/>
        <v>1</v>
      </c>
      <c r="P1057" s="8">
        <f t="shared" ca="1" si="163"/>
        <v>2.25</v>
      </c>
      <c r="Q1057" s="8">
        <f t="shared" ca="1" si="164"/>
        <v>-12.75</v>
      </c>
      <c r="R1057" s="8">
        <f t="shared" si="165"/>
        <v>-0.25</v>
      </c>
      <c r="S1057" s="8">
        <f t="shared" ca="1" si="166"/>
        <v>52.25</v>
      </c>
      <c r="T1057" s="8">
        <f t="shared" ca="1" si="162"/>
        <v>21.75</v>
      </c>
    </row>
    <row r="1058" spans="1:20" x14ac:dyDescent="0.25">
      <c r="A1058" s="1">
        <v>34396</v>
      </c>
      <c r="B1058">
        <v>845.25</v>
      </c>
      <c r="C1058">
        <v>845.25</v>
      </c>
      <c r="D1058">
        <v>842.75</v>
      </c>
      <c r="E1058">
        <v>843.5</v>
      </c>
      <c r="F1058" s="3">
        <f t="shared" ca="1" si="157"/>
        <v>14.25</v>
      </c>
      <c r="G1058" s="5">
        <f ca="1">AVERAGE(E1058:OFFSET(E1058,-$F$3+1,0))</f>
        <v>845.21249999999998</v>
      </c>
      <c r="H1058" s="4">
        <f t="shared" si="168"/>
        <v>845.06136606073142</v>
      </c>
      <c r="I1058" s="3">
        <f ca="1">SLOPE(E1058:OFFSET(E1058,-$F$3+1,0),A1058:OFFSET(A1058,-$F$3+1,0))</f>
        <v>9.151794827695349E-2</v>
      </c>
      <c r="J1058" s="3">
        <f ca="1">IF(E1058&gt;MAX(E1057:OFFSET(E1057,-$F$3+1,0)),1,IF(E1058&lt;MIN(E1057:OFFSET(E1057,-$F$3+1,0)),-1,J1057))</f>
        <v>1</v>
      </c>
      <c r="K1058" s="6">
        <f t="shared" ca="1" si="158"/>
        <v>-1</v>
      </c>
      <c r="L1058" s="6">
        <f t="shared" ca="1" si="159"/>
        <v>1</v>
      </c>
      <c r="M1058" s="6">
        <f t="shared" si="160"/>
        <v>-1</v>
      </c>
      <c r="N1058" s="6">
        <f t="shared" ca="1" si="161"/>
        <v>1</v>
      </c>
      <c r="O1058" s="6">
        <f t="shared" ca="1" si="167"/>
        <v>1</v>
      </c>
      <c r="P1058" s="8">
        <f t="shared" ca="1" si="163"/>
        <v>0.5</v>
      </c>
      <c r="Q1058" s="8">
        <f t="shared" ca="1" si="164"/>
        <v>-14.5</v>
      </c>
      <c r="R1058" s="8">
        <f t="shared" si="165"/>
        <v>-2</v>
      </c>
      <c r="S1058" s="8">
        <f t="shared" ca="1" si="166"/>
        <v>50.5</v>
      </c>
      <c r="T1058" s="8">
        <f t="shared" ca="1" si="162"/>
        <v>23.5</v>
      </c>
    </row>
    <row r="1059" spans="1:20" x14ac:dyDescent="0.25">
      <c r="A1059" s="1">
        <v>34397</v>
      </c>
      <c r="B1059">
        <v>844.75</v>
      </c>
      <c r="C1059">
        <v>847.25</v>
      </c>
      <c r="D1059">
        <v>842.75</v>
      </c>
      <c r="E1059">
        <v>845.25</v>
      </c>
      <c r="F1059" s="3">
        <f t="shared" ca="1" si="157"/>
        <v>14.75</v>
      </c>
      <c r="G1059" s="5">
        <f ca="1">AVERAGE(E1059:OFFSET(E1059,-$F$3+1,0))</f>
        <v>845.3125</v>
      </c>
      <c r="H1059" s="4">
        <f t="shared" si="168"/>
        <v>845.06370933948006</v>
      </c>
      <c r="I1059" s="3">
        <f ca="1">SLOPE(E1059:OFFSET(E1059,-$F$3+1,0),A1059:OFFSET(A1059,-$F$3+1,0))</f>
        <v>8.8898514276004009E-2</v>
      </c>
      <c r="J1059" s="3">
        <f ca="1">IF(E1059&gt;MAX(E1058:OFFSET(E1058,-$F$3+1,0)),1,IF(E1059&lt;MIN(E1058:OFFSET(E1058,-$F$3+1,0)),-1,J1058))</f>
        <v>1</v>
      </c>
      <c r="K1059" s="6">
        <f t="shared" ca="1" si="158"/>
        <v>1</v>
      </c>
      <c r="L1059" s="6">
        <f t="shared" ca="1" si="159"/>
        <v>1</v>
      </c>
      <c r="M1059" s="6">
        <f t="shared" si="160"/>
        <v>1</v>
      </c>
      <c r="N1059" s="6">
        <f t="shared" ca="1" si="161"/>
        <v>1</v>
      </c>
      <c r="O1059" s="6">
        <f t="shared" ca="1" si="167"/>
        <v>1</v>
      </c>
      <c r="P1059" s="8">
        <f t="shared" ca="1" si="163"/>
        <v>-1.25</v>
      </c>
      <c r="Q1059" s="8">
        <f t="shared" ca="1" si="164"/>
        <v>-12.75</v>
      </c>
      <c r="R1059" s="8">
        <f t="shared" si="165"/>
        <v>-3.75</v>
      </c>
      <c r="S1059" s="8">
        <f t="shared" ca="1" si="166"/>
        <v>52.25</v>
      </c>
      <c r="T1059" s="8">
        <f t="shared" ca="1" si="162"/>
        <v>26</v>
      </c>
    </row>
    <row r="1060" spans="1:20" x14ac:dyDescent="0.25">
      <c r="A1060" s="1">
        <v>34400</v>
      </c>
      <c r="B1060">
        <v>847</v>
      </c>
      <c r="C1060">
        <v>848.75</v>
      </c>
      <c r="D1060">
        <v>847</v>
      </c>
      <c r="E1060">
        <v>847.75</v>
      </c>
      <c r="F1060" s="3">
        <f t="shared" ref="F1060:F1123" ca="1" si="169">E1060-OFFSET(E1060,-$F$3+1,0)</f>
        <v>17.75</v>
      </c>
      <c r="G1060" s="5">
        <f ca="1">AVERAGE(E1060:OFFSET(E1060,-$F$3+1,0))</f>
        <v>845.42031250000002</v>
      </c>
      <c r="H1060" s="4">
        <f t="shared" si="168"/>
        <v>845.09707940979706</v>
      </c>
      <c r="I1060" s="3">
        <f ca="1">SLOPE(E1060:OFFSET(E1060,-$F$3+1,0),A1060:OFFSET(A1060,-$F$3+1,0))</f>
        <v>8.6819713945427382E-2</v>
      </c>
      <c r="J1060" s="3">
        <f ca="1">IF(E1060&gt;MAX(E1059:OFFSET(E1059,-$F$3+1,0)),1,IF(E1060&lt;MIN(E1059:OFFSET(E1059,-$F$3+1,0)),-1,J1059))</f>
        <v>1</v>
      </c>
      <c r="K1060" s="6">
        <f t="shared" ca="1" si="158"/>
        <v>1</v>
      </c>
      <c r="L1060" s="6">
        <f t="shared" ca="1" si="159"/>
        <v>1</v>
      </c>
      <c r="M1060" s="6">
        <f t="shared" si="160"/>
        <v>1</v>
      </c>
      <c r="N1060" s="6">
        <f t="shared" ca="1" si="161"/>
        <v>1</v>
      </c>
      <c r="O1060" s="6">
        <f t="shared" ca="1" si="167"/>
        <v>1</v>
      </c>
      <c r="P1060" s="8">
        <f t="shared" ca="1" si="163"/>
        <v>1.25</v>
      </c>
      <c r="Q1060" s="8">
        <f t="shared" ca="1" si="164"/>
        <v>-10.25</v>
      </c>
      <c r="R1060" s="8">
        <f t="shared" si="165"/>
        <v>-1.25</v>
      </c>
      <c r="S1060" s="8">
        <f t="shared" ca="1" si="166"/>
        <v>54.75</v>
      </c>
      <c r="T1060" s="8">
        <f t="shared" ca="1" si="162"/>
        <v>24.25</v>
      </c>
    </row>
    <row r="1061" spans="1:20" x14ac:dyDescent="0.25">
      <c r="A1061" s="1">
        <v>34401</v>
      </c>
      <c r="B1061">
        <v>848</v>
      </c>
      <c r="C1061">
        <v>848.5</v>
      </c>
      <c r="D1061">
        <v>845.5</v>
      </c>
      <c r="E1061">
        <v>846</v>
      </c>
      <c r="F1061" s="3">
        <f t="shared" ca="1" si="169"/>
        <v>17.75</v>
      </c>
      <c r="G1061" s="5">
        <f ca="1">AVERAGE(E1061:OFFSET(E1061,-$F$3+1,0))</f>
        <v>845.52031250000005</v>
      </c>
      <c r="H1061" s="4">
        <f t="shared" si="168"/>
        <v>845.10829581464429</v>
      </c>
      <c r="I1061" s="3">
        <f ca="1">SLOPE(E1061:OFFSET(E1061,-$F$3+1,0),A1061:OFFSET(A1061,-$F$3+1,0))</f>
        <v>8.4354952357542853E-2</v>
      </c>
      <c r="J1061" s="3">
        <f ca="1">IF(E1061&gt;MAX(E1060:OFFSET(E1060,-$F$3+1,0)),1,IF(E1061&lt;MIN(E1060:OFFSET(E1060,-$F$3+1,0)),-1,J1060))</f>
        <v>1</v>
      </c>
      <c r="K1061" s="6">
        <f t="shared" ref="K1061:K1124" ca="1" si="170">IF(F1061&gt;F1060,1,-1)</f>
        <v>-1</v>
      </c>
      <c r="L1061" s="6">
        <f t="shared" ref="L1061:L1124" ca="1" si="171">IF(G1061&gt;G1060,1,-1)</f>
        <v>1</v>
      </c>
      <c r="M1061" s="6">
        <f t="shared" ref="M1061:M1124" si="172">IF(H1061&gt;H1060,1,-1)</f>
        <v>1</v>
      </c>
      <c r="N1061" s="6">
        <f t="shared" ref="N1061:N1124" ca="1" si="173">IF(I1061&gt;0,1,-1)</f>
        <v>1</v>
      </c>
      <c r="O1061" s="6">
        <f t="shared" ca="1" si="167"/>
        <v>1</v>
      </c>
      <c r="P1061" s="8">
        <f t="shared" ca="1" si="163"/>
        <v>-0.5</v>
      </c>
      <c r="Q1061" s="8">
        <f t="shared" ca="1" si="164"/>
        <v>-12</v>
      </c>
      <c r="R1061" s="8">
        <f t="shared" si="165"/>
        <v>-3</v>
      </c>
      <c r="S1061" s="8">
        <f t="shared" ca="1" si="166"/>
        <v>53</v>
      </c>
      <c r="T1061" s="8">
        <f t="shared" ref="T1061:T1124" ca="1" si="174">O1061*($E1062-$E1061)+T1060</f>
        <v>26.25</v>
      </c>
    </row>
    <row r="1062" spans="1:20" x14ac:dyDescent="0.25">
      <c r="A1062" s="1">
        <v>34402</v>
      </c>
      <c r="B1062">
        <v>846.5</v>
      </c>
      <c r="C1062">
        <v>848.75</v>
      </c>
      <c r="D1062">
        <v>844</v>
      </c>
      <c r="E1062">
        <v>848</v>
      </c>
      <c r="F1062" s="3">
        <f t="shared" ca="1" si="169"/>
        <v>18</v>
      </c>
      <c r="G1062" s="5">
        <f ca="1">AVERAGE(E1062:OFFSET(E1062,-$F$3+1,0))</f>
        <v>845.64374999999995</v>
      </c>
      <c r="H1062" s="4">
        <f t="shared" si="168"/>
        <v>845.1442176057667</v>
      </c>
      <c r="I1062" s="3">
        <f ca="1">SLOPE(E1062:OFFSET(E1062,-$F$3+1,0),A1062:OFFSET(A1062,-$F$3+1,0))</f>
        <v>8.1911957577137401E-2</v>
      </c>
      <c r="J1062" s="3">
        <f ca="1">IF(E1062&gt;MAX(E1061:OFFSET(E1061,-$F$3+1,0)),1,IF(E1062&lt;MIN(E1061:OFFSET(E1061,-$F$3+1,0)),-1,J1061))</f>
        <v>1</v>
      </c>
      <c r="K1062" s="6">
        <f t="shared" ca="1" si="170"/>
        <v>1</v>
      </c>
      <c r="L1062" s="6">
        <f t="shared" ca="1" si="171"/>
        <v>1</v>
      </c>
      <c r="M1062" s="6">
        <f t="shared" si="172"/>
        <v>1</v>
      </c>
      <c r="N1062" s="6">
        <f t="shared" ca="1" si="173"/>
        <v>1</v>
      </c>
      <c r="O1062" s="6">
        <f t="shared" ca="1" si="167"/>
        <v>1</v>
      </c>
      <c r="P1062" s="8">
        <f t="shared" ref="P1062:P1125" ca="1" si="175">K1061*($E1062-$E1061)+P1061</f>
        <v>-2.5</v>
      </c>
      <c r="Q1062" s="8">
        <f t="shared" ref="Q1062:Q1125" ca="1" si="176">L1061*($E1062-$E1061)+Q1061</f>
        <v>-10</v>
      </c>
      <c r="R1062" s="8">
        <f t="shared" ref="R1062:R1125" si="177">M1061*($E1062-$E1061)+R1061</f>
        <v>-1</v>
      </c>
      <c r="S1062" s="8">
        <f t="shared" ref="S1062:S1125" ca="1" si="178">N1061*($E1062-$E1061)+S1061</f>
        <v>55</v>
      </c>
      <c r="T1062" s="8">
        <f t="shared" ca="1" si="174"/>
        <v>23</v>
      </c>
    </row>
    <row r="1063" spans="1:20" x14ac:dyDescent="0.25">
      <c r="A1063" s="1">
        <v>34403</v>
      </c>
      <c r="B1063">
        <v>848.25</v>
      </c>
      <c r="C1063">
        <v>848.5</v>
      </c>
      <c r="D1063">
        <v>843.25</v>
      </c>
      <c r="E1063">
        <v>844.75</v>
      </c>
      <c r="F1063" s="3">
        <f t="shared" ca="1" si="169"/>
        <v>13.25</v>
      </c>
      <c r="G1063" s="5">
        <f ca="1">AVERAGE(E1063:OFFSET(E1063,-$F$3+1,0))</f>
        <v>845.73593749999998</v>
      </c>
      <c r="H1063" s="4">
        <f t="shared" si="168"/>
        <v>845.13932049265156</v>
      </c>
      <c r="I1063" s="3">
        <f ca="1">SLOPE(E1063:OFFSET(E1063,-$F$3+1,0),A1063:OFFSET(A1063,-$F$3+1,0))</f>
        <v>7.9201215929238303E-2</v>
      </c>
      <c r="J1063" s="3">
        <f ca="1">IF(E1063&gt;MAX(E1062:OFFSET(E1062,-$F$3+1,0)),1,IF(E1063&lt;MIN(E1062:OFFSET(E1062,-$F$3+1,0)),-1,J1062))</f>
        <v>1</v>
      </c>
      <c r="K1063" s="6">
        <f t="shared" ca="1" si="170"/>
        <v>-1</v>
      </c>
      <c r="L1063" s="6">
        <f t="shared" ca="1" si="171"/>
        <v>1</v>
      </c>
      <c r="M1063" s="6">
        <f t="shared" si="172"/>
        <v>-1</v>
      </c>
      <c r="N1063" s="6">
        <f t="shared" ca="1" si="173"/>
        <v>1</v>
      </c>
      <c r="O1063" s="6">
        <f t="shared" ca="1" si="167"/>
        <v>1</v>
      </c>
      <c r="P1063" s="8">
        <f t="shared" ca="1" si="175"/>
        <v>-5.75</v>
      </c>
      <c r="Q1063" s="8">
        <f t="shared" ca="1" si="176"/>
        <v>-13.25</v>
      </c>
      <c r="R1063" s="8">
        <f t="shared" si="177"/>
        <v>-4.25</v>
      </c>
      <c r="S1063" s="8">
        <f t="shared" ca="1" si="178"/>
        <v>51.75</v>
      </c>
      <c r="T1063" s="8">
        <f t="shared" ca="1" si="174"/>
        <v>25.25</v>
      </c>
    </row>
    <row r="1064" spans="1:20" x14ac:dyDescent="0.25">
      <c r="A1064" s="1">
        <v>34404</v>
      </c>
      <c r="B1064">
        <v>845</v>
      </c>
      <c r="C1064">
        <v>847.75</v>
      </c>
      <c r="D1064">
        <v>843</v>
      </c>
      <c r="E1064">
        <v>847</v>
      </c>
      <c r="F1064" s="3">
        <f t="shared" ca="1" si="169"/>
        <v>16.75</v>
      </c>
      <c r="G1064" s="5">
        <f ca="1">AVERAGE(E1064:OFFSET(E1064,-$F$3+1,0))</f>
        <v>845.83281250000005</v>
      </c>
      <c r="H1064" s="4">
        <f t="shared" si="168"/>
        <v>845.16243452379877</v>
      </c>
      <c r="I1064" s="3">
        <f ca="1">SLOPE(E1064:OFFSET(E1064,-$F$3+1,0),A1064:OFFSET(A1064,-$F$3+1,0))</f>
        <v>7.7073937364212655E-2</v>
      </c>
      <c r="J1064" s="3">
        <f ca="1">IF(E1064&gt;MAX(E1063:OFFSET(E1063,-$F$3+1,0)),1,IF(E1064&lt;MIN(E1063:OFFSET(E1063,-$F$3+1,0)),-1,J1063))</f>
        <v>1</v>
      </c>
      <c r="K1064" s="6">
        <f t="shared" ca="1" si="170"/>
        <v>1</v>
      </c>
      <c r="L1064" s="6">
        <f t="shared" ca="1" si="171"/>
        <v>1</v>
      </c>
      <c r="M1064" s="6">
        <f t="shared" si="172"/>
        <v>1</v>
      </c>
      <c r="N1064" s="6">
        <f t="shared" ca="1" si="173"/>
        <v>1</v>
      </c>
      <c r="O1064" s="6">
        <f t="shared" ca="1" si="167"/>
        <v>1</v>
      </c>
      <c r="P1064" s="8">
        <f t="shared" ca="1" si="175"/>
        <v>-8</v>
      </c>
      <c r="Q1064" s="8">
        <f t="shared" ca="1" si="176"/>
        <v>-11</v>
      </c>
      <c r="R1064" s="8">
        <f t="shared" si="177"/>
        <v>-6.5</v>
      </c>
      <c r="S1064" s="8">
        <f t="shared" ca="1" si="178"/>
        <v>54</v>
      </c>
      <c r="T1064" s="8">
        <f t="shared" ca="1" si="174"/>
        <v>25.75</v>
      </c>
    </row>
    <row r="1065" spans="1:20" x14ac:dyDescent="0.25">
      <c r="A1065" s="1">
        <v>34407</v>
      </c>
      <c r="B1065">
        <v>848.25</v>
      </c>
      <c r="C1065">
        <v>848.5</v>
      </c>
      <c r="D1065">
        <v>846.5</v>
      </c>
      <c r="E1065">
        <v>847.5</v>
      </c>
      <c r="F1065" s="3">
        <f t="shared" ca="1" si="169"/>
        <v>17</v>
      </c>
      <c r="G1065" s="5">
        <f ca="1">AVERAGE(E1065:OFFSET(E1065,-$F$3+1,0))</f>
        <v>845.94062499999995</v>
      </c>
      <c r="H1065" s="4">
        <f t="shared" si="168"/>
        <v>845.19147260424847</v>
      </c>
      <c r="I1065" s="3">
        <f ca="1">SLOPE(E1065:OFFSET(E1065,-$F$3+1,0),A1065:OFFSET(A1065,-$F$3+1,0))</f>
        <v>7.4760566741639833E-2</v>
      </c>
      <c r="J1065" s="3">
        <f ca="1">IF(E1065&gt;MAX(E1064:OFFSET(E1064,-$F$3+1,0)),1,IF(E1065&lt;MIN(E1064:OFFSET(E1064,-$F$3+1,0)),-1,J1064))</f>
        <v>1</v>
      </c>
      <c r="K1065" s="6">
        <f t="shared" ca="1" si="170"/>
        <v>1</v>
      </c>
      <c r="L1065" s="6">
        <f t="shared" ca="1" si="171"/>
        <v>1</v>
      </c>
      <c r="M1065" s="6">
        <f t="shared" si="172"/>
        <v>1</v>
      </c>
      <c r="N1065" s="6">
        <f t="shared" ca="1" si="173"/>
        <v>1</v>
      </c>
      <c r="O1065" s="6">
        <f t="shared" ca="1" si="167"/>
        <v>1</v>
      </c>
      <c r="P1065" s="8">
        <f t="shared" ca="1" si="175"/>
        <v>-7.5</v>
      </c>
      <c r="Q1065" s="8">
        <f t="shared" ca="1" si="176"/>
        <v>-10.5</v>
      </c>
      <c r="R1065" s="8">
        <f t="shared" si="177"/>
        <v>-6</v>
      </c>
      <c r="S1065" s="8">
        <f t="shared" ca="1" si="178"/>
        <v>54.5</v>
      </c>
      <c r="T1065" s="8">
        <f t="shared" ca="1" si="174"/>
        <v>25.5</v>
      </c>
    </row>
    <row r="1066" spans="1:20" x14ac:dyDescent="0.25">
      <c r="A1066" s="1">
        <v>34408</v>
      </c>
      <c r="B1066">
        <v>848</v>
      </c>
      <c r="C1066">
        <v>849.5</v>
      </c>
      <c r="D1066">
        <v>846</v>
      </c>
      <c r="E1066">
        <v>847.25</v>
      </c>
      <c r="F1066" s="3">
        <f t="shared" ca="1" si="169"/>
        <v>14.5</v>
      </c>
      <c r="G1066" s="5">
        <f ca="1">AVERAGE(E1066:OFFSET(E1066,-$F$3+1,0))</f>
        <v>846.04531250000002</v>
      </c>
      <c r="H1066" s="4">
        <f t="shared" si="168"/>
        <v>845.21704437313974</v>
      </c>
      <c r="I1066" s="3">
        <f ca="1">SLOPE(E1066:OFFSET(E1066,-$F$3+1,0),A1066:OFFSET(A1066,-$F$3+1,0))</f>
        <v>7.2425136721805908E-2</v>
      </c>
      <c r="J1066" s="3">
        <f ca="1">IF(E1066&gt;MAX(E1065:OFFSET(E1065,-$F$3+1,0)),1,IF(E1066&lt;MIN(E1065:OFFSET(E1065,-$F$3+1,0)),-1,J1065))</f>
        <v>1</v>
      </c>
      <c r="K1066" s="6">
        <f t="shared" ca="1" si="170"/>
        <v>-1</v>
      </c>
      <c r="L1066" s="6">
        <f t="shared" ca="1" si="171"/>
        <v>1</v>
      </c>
      <c r="M1066" s="6">
        <f t="shared" si="172"/>
        <v>1</v>
      </c>
      <c r="N1066" s="6">
        <f t="shared" ca="1" si="173"/>
        <v>1</v>
      </c>
      <c r="O1066" s="6">
        <f t="shared" ca="1" si="167"/>
        <v>1</v>
      </c>
      <c r="P1066" s="8">
        <f t="shared" ca="1" si="175"/>
        <v>-7.75</v>
      </c>
      <c r="Q1066" s="8">
        <f t="shared" ca="1" si="176"/>
        <v>-10.75</v>
      </c>
      <c r="R1066" s="8">
        <f t="shared" si="177"/>
        <v>-6.25</v>
      </c>
      <c r="S1066" s="8">
        <f t="shared" ca="1" si="178"/>
        <v>54.25</v>
      </c>
      <c r="T1066" s="8">
        <f t="shared" ca="1" si="174"/>
        <v>28.5</v>
      </c>
    </row>
    <row r="1067" spans="1:20" x14ac:dyDescent="0.25">
      <c r="A1067" s="1">
        <v>34409</v>
      </c>
      <c r="B1067">
        <v>847.5</v>
      </c>
      <c r="C1067">
        <v>851</v>
      </c>
      <c r="D1067">
        <v>846.25</v>
      </c>
      <c r="E1067">
        <v>850.25</v>
      </c>
      <c r="F1067" s="3">
        <f t="shared" ca="1" si="169"/>
        <v>19.75</v>
      </c>
      <c r="G1067" s="5">
        <f ca="1">AVERAGE(E1067:OFFSET(E1067,-$F$3+1,0))</f>
        <v>846.15468750000002</v>
      </c>
      <c r="H1067" s="4">
        <f t="shared" si="168"/>
        <v>845.27956556105107</v>
      </c>
      <c r="I1067" s="3">
        <f ca="1">SLOPE(E1067:OFFSET(E1067,-$F$3+1,0),A1067:OFFSET(A1067,-$F$3+1,0))</f>
        <v>7.0922272633361802E-2</v>
      </c>
      <c r="J1067" s="3">
        <f ca="1">IF(E1067&gt;MAX(E1066:OFFSET(E1066,-$F$3+1,0)),1,IF(E1067&lt;MIN(E1066:OFFSET(E1066,-$F$3+1,0)),-1,J1066))</f>
        <v>1</v>
      </c>
      <c r="K1067" s="6">
        <f t="shared" ca="1" si="170"/>
        <v>1</v>
      </c>
      <c r="L1067" s="6">
        <f t="shared" ca="1" si="171"/>
        <v>1</v>
      </c>
      <c r="M1067" s="6">
        <f t="shared" si="172"/>
        <v>1</v>
      </c>
      <c r="N1067" s="6">
        <f t="shared" ca="1" si="173"/>
        <v>1</v>
      </c>
      <c r="O1067" s="6">
        <f t="shared" ca="1" si="167"/>
        <v>1</v>
      </c>
      <c r="P1067" s="8">
        <f t="shared" ca="1" si="175"/>
        <v>-10.75</v>
      </c>
      <c r="Q1067" s="8">
        <f t="shared" ca="1" si="176"/>
        <v>-7.75</v>
      </c>
      <c r="R1067" s="8">
        <f t="shared" si="177"/>
        <v>-3.25</v>
      </c>
      <c r="S1067" s="8">
        <f t="shared" ca="1" si="178"/>
        <v>57.25</v>
      </c>
      <c r="T1067" s="8">
        <f t="shared" ca="1" si="174"/>
        <v>29.25</v>
      </c>
    </row>
    <row r="1068" spans="1:20" x14ac:dyDescent="0.25">
      <c r="A1068" s="1">
        <v>34410</v>
      </c>
      <c r="B1068">
        <v>849.25</v>
      </c>
      <c r="C1068">
        <v>851.5</v>
      </c>
      <c r="D1068">
        <v>849</v>
      </c>
      <c r="E1068">
        <v>851</v>
      </c>
      <c r="F1068" s="3">
        <f t="shared" ca="1" si="169"/>
        <v>19</v>
      </c>
      <c r="G1068" s="5">
        <f ca="1">AVERAGE(E1068:OFFSET(E1068,-$F$3+1,0))</f>
        <v>846.28281249999998</v>
      </c>
      <c r="H1068" s="4">
        <f t="shared" si="168"/>
        <v>845.35062685842934</v>
      </c>
      <c r="I1068" s="3">
        <f ca="1">SLOPE(E1068:OFFSET(E1068,-$F$3+1,0),A1068:OFFSET(A1068,-$F$3+1,0))</f>
        <v>6.9143921375739298E-2</v>
      </c>
      <c r="J1068" s="3">
        <f ca="1">IF(E1068&gt;MAX(E1067:OFFSET(E1067,-$F$3+1,0)),1,IF(E1068&lt;MIN(E1067:OFFSET(E1067,-$F$3+1,0)),-1,J1067))</f>
        <v>1</v>
      </c>
      <c r="K1068" s="6">
        <f t="shared" ca="1" si="170"/>
        <v>-1</v>
      </c>
      <c r="L1068" s="6">
        <f t="shared" ca="1" si="171"/>
        <v>1</v>
      </c>
      <c r="M1068" s="6">
        <f t="shared" si="172"/>
        <v>1</v>
      </c>
      <c r="N1068" s="6">
        <f t="shared" ca="1" si="173"/>
        <v>1</v>
      </c>
      <c r="O1068" s="6">
        <f t="shared" ca="1" si="167"/>
        <v>1</v>
      </c>
      <c r="P1068" s="8">
        <f t="shared" ca="1" si="175"/>
        <v>-10</v>
      </c>
      <c r="Q1068" s="8">
        <f t="shared" ca="1" si="176"/>
        <v>-7</v>
      </c>
      <c r="R1068" s="8">
        <f t="shared" si="177"/>
        <v>-2.5</v>
      </c>
      <c r="S1068" s="8">
        <f t="shared" ca="1" si="178"/>
        <v>58</v>
      </c>
      <c r="T1068" s="8">
        <f t="shared" ca="1" si="174"/>
        <v>28</v>
      </c>
    </row>
    <row r="1069" spans="1:20" x14ac:dyDescent="0.25">
      <c r="A1069" s="1">
        <v>34411</v>
      </c>
      <c r="B1069">
        <v>848.5</v>
      </c>
      <c r="C1069">
        <v>851.25</v>
      </c>
      <c r="D1069">
        <v>847.75</v>
      </c>
      <c r="E1069">
        <v>849.75</v>
      </c>
      <c r="F1069" s="3">
        <f t="shared" ca="1" si="169"/>
        <v>18.25</v>
      </c>
      <c r="G1069" s="5">
        <f ca="1">AVERAGE(E1069:OFFSET(E1069,-$F$3+1,0))</f>
        <v>846.39374999999995</v>
      </c>
      <c r="H1069" s="4">
        <f t="shared" si="168"/>
        <v>845.40527745646125</v>
      </c>
      <c r="I1069" s="3">
        <f ca="1">SLOPE(E1069:OFFSET(E1069,-$F$3+1,0),A1069:OFFSET(A1069,-$F$3+1,0))</f>
        <v>6.7372762063907188E-2</v>
      </c>
      <c r="J1069" s="3">
        <f ca="1">IF(E1069&gt;MAX(E1068:OFFSET(E1068,-$F$3+1,0)),1,IF(E1069&lt;MIN(E1068:OFFSET(E1068,-$F$3+1,0)),-1,J1068))</f>
        <v>1</v>
      </c>
      <c r="K1069" s="6">
        <f t="shared" ca="1" si="170"/>
        <v>-1</v>
      </c>
      <c r="L1069" s="6">
        <f t="shared" ca="1" si="171"/>
        <v>1</v>
      </c>
      <c r="M1069" s="6">
        <f t="shared" si="172"/>
        <v>1</v>
      </c>
      <c r="N1069" s="6">
        <f t="shared" ca="1" si="173"/>
        <v>1</v>
      </c>
      <c r="O1069" s="6">
        <f t="shared" ca="1" si="167"/>
        <v>1</v>
      </c>
      <c r="P1069" s="8">
        <f t="shared" ca="1" si="175"/>
        <v>-8.75</v>
      </c>
      <c r="Q1069" s="8">
        <f t="shared" ca="1" si="176"/>
        <v>-8.25</v>
      </c>
      <c r="R1069" s="8">
        <f t="shared" si="177"/>
        <v>-3.75</v>
      </c>
      <c r="S1069" s="8">
        <f t="shared" ca="1" si="178"/>
        <v>56.75</v>
      </c>
      <c r="T1069" s="8">
        <f t="shared" ca="1" si="174"/>
        <v>27.25</v>
      </c>
    </row>
    <row r="1070" spans="1:20" x14ac:dyDescent="0.25">
      <c r="A1070" s="1">
        <v>34414</v>
      </c>
      <c r="B1070">
        <v>849</v>
      </c>
      <c r="C1070">
        <v>849.75</v>
      </c>
      <c r="D1070">
        <v>847</v>
      </c>
      <c r="E1070">
        <v>849</v>
      </c>
      <c r="F1070" s="3">
        <f t="shared" ca="1" si="169"/>
        <v>17.25</v>
      </c>
      <c r="G1070" s="5">
        <f ca="1">AVERAGE(E1070:OFFSET(E1070,-$F$3+1,0))</f>
        <v>846.50312499999995</v>
      </c>
      <c r="H1070" s="4">
        <f t="shared" si="168"/>
        <v>845.44993239489031</v>
      </c>
      <c r="I1070" s="3">
        <f ca="1">SLOPE(E1070:OFFSET(E1070,-$F$3+1,0),A1070:OFFSET(A1070,-$F$3+1,0))</f>
        <v>6.5336686897482774E-2</v>
      </c>
      <c r="J1070" s="3">
        <f ca="1">IF(E1070&gt;MAX(E1069:OFFSET(E1069,-$F$3+1,0)),1,IF(E1070&lt;MIN(E1069:OFFSET(E1069,-$F$3+1,0)),-1,J1069))</f>
        <v>1</v>
      </c>
      <c r="K1070" s="6">
        <f t="shared" ca="1" si="170"/>
        <v>-1</v>
      </c>
      <c r="L1070" s="6">
        <f t="shared" ca="1" si="171"/>
        <v>1</v>
      </c>
      <c r="M1070" s="6">
        <f t="shared" si="172"/>
        <v>1</v>
      </c>
      <c r="N1070" s="6">
        <f t="shared" ca="1" si="173"/>
        <v>1</v>
      </c>
      <c r="O1070" s="6">
        <f t="shared" ca="1" si="167"/>
        <v>1</v>
      </c>
      <c r="P1070" s="8">
        <f t="shared" ca="1" si="175"/>
        <v>-8</v>
      </c>
      <c r="Q1070" s="8">
        <f t="shared" ca="1" si="176"/>
        <v>-9</v>
      </c>
      <c r="R1070" s="8">
        <f t="shared" si="177"/>
        <v>-4.5</v>
      </c>
      <c r="S1070" s="8">
        <f t="shared" ca="1" si="178"/>
        <v>56</v>
      </c>
      <c r="T1070" s="8">
        <f t="shared" ca="1" si="174"/>
        <v>28.25</v>
      </c>
    </row>
    <row r="1071" spans="1:20" x14ac:dyDescent="0.25">
      <c r="A1071" s="1">
        <v>34415</v>
      </c>
      <c r="B1071">
        <v>849.25</v>
      </c>
      <c r="C1071">
        <v>851.75</v>
      </c>
      <c r="D1071">
        <v>848</v>
      </c>
      <c r="E1071">
        <v>850</v>
      </c>
      <c r="F1071" s="3">
        <f t="shared" ca="1" si="169"/>
        <v>18.75</v>
      </c>
      <c r="G1071" s="5">
        <f ca="1">AVERAGE(E1071:OFFSET(E1071,-$F$3+1,0))</f>
        <v>846.6171875</v>
      </c>
      <c r="H1071" s="4">
        <f t="shared" si="168"/>
        <v>845.50645497383573</v>
      </c>
      <c r="I1071" s="3">
        <f ca="1">SLOPE(E1071:OFFSET(E1071,-$F$3+1,0),A1071:OFFSET(A1071,-$F$3+1,0))</f>
        <v>6.3477669560568911E-2</v>
      </c>
      <c r="J1071" s="3">
        <f ca="1">IF(E1071&gt;MAX(E1070:OFFSET(E1070,-$F$3+1,0)),1,IF(E1071&lt;MIN(E1070:OFFSET(E1070,-$F$3+1,0)),-1,J1070))</f>
        <v>1</v>
      </c>
      <c r="K1071" s="6">
        <f t="shared" ca="1" si="170"/>
        <v>1</v>
      </c>
      <c r="L1071" s="6">
        <f t="shared" ca="1" si="171"/>
        <v>1</v>
      </c>
      <c r="M1071" s="6">
        <f t="shared" si="172"/>
        <v>1</v>
      </c>
      <c r="N1071" s="6">
        <f t="shared" ca="1" si="173"/>
        <v>1</v>
      </c>
      <c r="O1071" s="6">
        <f t="shared" ca="1" si="167"/>
        <v>1</v>
      </c>
      <c r="P1071" s="8">
        <f t="shared" ca="1" si="175"/>
        <v>-9</v>
      </c>
      <c r="Q1071" s="8">
        <f t="shared" ca="1" si="176"/>
        <v>-8</v>
      </c>
      <c r="R1071" s="8">
        <f t="shared" si="177"/>
        <v>-3.5</v>
      </c>
      <c r="S1071" s="8">
        <f t="shared" ca="1" si="178"/>
        <v>57</v>
      </c>
      <c r="T1071" s="8">
        <f t="shared" ca="1" si="174"/>
        <v>28.5</v>
      </c>
    </row>
    <row r="1072" spans="1:20" x14ac:dyDescent="0.25">
      <c r="A1072" s="1">
        <v>34416</v>
      </c>
      <c r="B1072">
        <v>849.75</v>
      </c>
      <c r="C1072">
        <v>851.25</v>
      </c>
      <c r="D1072">
        <v>849.25</v>
      </c>
      <c r="E1072">
        <v>850.25</v>
      </c>
      <c r="F1072" s="3">
        <f t="shared" ca="1" si="169"/>
        <v>19</v>
      </c>
      <c r="G1072" s="5">
        <f ca="1">AVERAGE(E1072:OFFSET(E1072,-$F$3+1,0))</f>
        <v>846.73593749999998</v>
      </c>
      <c r="H1072" s="4">
        <f t="shared" si="168"/>
        <v>845.56538099900547</v>
      </c>
      <c r="I1072" s="3">
        <f ca="1">SLOPE(E1072:OFFSET(E1072,-$F$3+1,0),A1072:OFFSET(A1072,-$F$3+1,0))</f>
        <v>6.1547129229825144E-2</v>
      </c>
      <c r="J1072" s="3">
        <f ca="1">IF(E1072&gt;MAX(E1071:OFFSET(E1071,-$F$3+1,0)),1,IF(E1072&lt;MIN(E1071:OFFSET(E1071,-$F$3+1,0)),-1,J1071))</f>
        <v>1</v>
      </c>
      <c r="K1072" s="6">
        <f t="shared" ca="1" si="170"/>
        <v>1</v>
      </c>
      <c r="L1072" s="6">
        <f t="shared" ca="1" si="171"/>
        <v>1</v>
      </c>
      <c r="M1072" s="6">
        <f t="shared" si="172"/>
        <v>1</v>
      </c>
      <c r="N1072" s="6">
        <f t="shared" ca="1" si="173"/>
        <v>1</v>
      </c>
      <c r="O1072" s="6">
        <f t="shared" ca="1" si="167"/>
        <v>1</v>
      </c>
      <c r="P1072" s="8">
        <f t="shared" ca="1" si="175"/>
        <v>-8.75</v>
      </c>
      <c r="Q1072" s="8">
        <f t="shared" ca="1" si="176"/>
        <v>-7.75</v>
      </c>
      <c r="R1072" s="8">
        <f t="shared" si="177"/>
        <v>-3.25</v>
      </c>
      <c r="S1072" s="8">
        <f t="shared" ca="1" si="178"/>
        <v>57.25</v>
      </c>
      <c r="T1072" s="8">
        <f t="shared" ca="1" si="174"/>
        <v>22.75</v>
      </c>
    </row>
    <row r="1073" spans="1:20" x14ac:dyDescent="0.25">
      <c r="A1073" s="1">
        <v>34417</v>
      </c>
      <c r="B1073">
        <v>848.5</v>
      </c>
      <c r="C1073">
        <v>848.75</v>
      </c>
      <c r="D1073">
        <v>841.75</v>
      </c>
      <c r="E1073">
        <v>844.5</v>
      </c>
      <c r="F1073" s="3">
        <f t="shared" ca="1" si="169"/>
        <v>11.5</v>
      </c>
      <c r="G1073" s="5">
        <f ca="1">AVERAGE(E1073:OFFSET(E1073,-$F$3+1,0))</f>
        <v>846.81875000000002</v>
      </c>
      <c r="H1073" s="4">
        <f t="shared" si="168"/>
        <v>845.55214645243393</v>
      </c>
      <c r="I1073" s="3">
        <f ca="1">SLOPE(E1073:OFFSET(E1073,-$F$3+1,0),A1073:OFFSET(A1073,-$F$3+1,0))</f>
        <v>5.8655645908757964E-2</v>
      </c>
      <c r="J1073" s="3">
        <f ca="1">IF(E1073&gt;MAX(E1072:OFFSET(E1072,-$F$3+1,0)),1,IF(E1073&lt;MIN(E1072:OFFSET(E1072,-$F$3+1,0)),-1,J1072))</f>
        <v>1</v>
      </c>
      <c r="K1073" s="6">
        <f t="shared" ca="1" si="170"/>
        <v>-1</v>
      </c>
      <c r="L1073" s="6">
        <f t="shared" ca="1" si="171"/>
        <v>1</v>
      </c>
      <c r="M1073" s="6">
        <f t="shared" si="172"/>
        <v>-1</v>
      </c>
      <c r="N1073" s="6">
        <f t="shared" ca="1" si="173"/>
        <v>1</v>
      </c>
      <c r="O1073" s="6">
        <f t="shared" ca="1" si="167"/>
        <v>1</v>
      </c>
      <c r="P1073" s="8">
        <f t="shared" ca="1" si="175"/>
        <v>-14.5</v>
      </c>
      <c r="Q1073" s="8">
        <f t="shared" ca="1" si="176"/>
        <v>-13.5</v>
      </c>
      <c r="R1073" s="8">
        <f t="shared" si="177"/>
        <v>-9</v>
      </c>
      <c r="S1073" s="8">
        <f t="shared" ca="1" si="178"/>
        <v>51.5</v>
      </c>
      <c r="T1073" s="8">
        <f t="shared" ca="1" si="174"/>
        <v>17.75</v>
      </c>
    </row>
    <row r="1074" spans="1:20" x14ac:dyDescent="0.25">
      <c r="A1074" s="1">
        <v>34418</v>
      </c>
      <c r="B1074">
        <v>845</v>
      </c>
      <c r="C1074">
        <v>846</v>
      </c>
      <c r="D1074">
        <v>839.25</v>
      </c>
      <c r="E1074">
        <v>839.5</v>
      </c>
      <c r="F1074" s="3">
        <f t="shared" ca="1" si="169"/>
        <v>6.25</v>
      </c>
      <c r="G1074" s="5">
        <f ca="1">AVERAGE(E1074:OFFSET(E1074,-$F$3+1,0))</f>
        <v>846.859375</v>
      </c>
      <c r="H1074" s="4">
        <f t="shared" si="168"/>
        <v>845.47696450892545</v>
      </c>
      <c r="I1074" s="3">
        <f ca="1">SLOPE(E1074:OFFSET(E1074,-$F$3+1,0),A1074:OFFSET(A1074,-$F$3+1,0))</f>
        <v>5.5231801115675473E-2</v>
      </c>
      <c r="J1074" s="3">
        <f ca="1">IF(E1074&gt;MAX(E1073:OFFSET(E1073,-$F$3+1,0)),1,IF(E1074&lt;MIN(E1073:OFFSET(E1073,-$F$3+1,0)),-1,J1073))</f>
        <v>1</v>
      </c>
      <c r="K1074" s="6">
        <f t="shared" ca="1" si="170"/>
        <v>-1</v>
      </c>
      <c r="L1074" s="6">
        <f t="shared" ca="1" si="171"/>
        <v>1</v>
      </c>
      <c r="M1074" s="6">
        <f t="shared" si="172"/>
        <v>-1</v>
      </c>
      <c r="N1074" s="6">
        <f t="shared" ca="1" si="173"/>
        <v>1</v>
      </c>
      <c r="O1074" s="6">
        <f t="shared" ref="O1074:O1137" ca="1" si="179">J1074</f>
        <v>1</v>
      </c>
      <c r="P1074" s="8">
        <f t="shared" ca="1" si="175"/>
        <v>-9.5</v>
      </c>
      <c r="Q1074" s="8">
        <f t="shared" ca="1" si="176"/>
        <v>-18.5</v>
      </c>
      <c r="R1074" s="8">
        <f t="shared" si="177"/>
        <v>-4</v>
      </c>
      <c r="S1074" s="8">
        <f t="shared" ca="1" si="178"/>
        <v>46.5</v>
      </c>
      <c r="T1074" s="8">
        <f t="shared" ca="1" si="174"/>
        <v>19</v>
      </c>
    </row>
    <row r="1075" spans="1:20" x14ac:dyDescent="0.25">
      <c r="A1075" s="1">
        <v>34421</v>
      </c>
      <c r="B1075">
        <v>841</v>
      </c>
      <c r="C1075">
        <v>841.25</v>
      </c>
      <c r="D1075">
        <v>836.5</v>
      </c>
      <c r="E1075">
        <v>840.75</v>
      </c>
      <c r="F1075" s="3">
        <f t="shared" ca="1" si="169"/>
        <v>7.75</v>
      </c>
      <c r="G1075" s="5">
        <f ca="1">AVERAGE(E1075:OFFSET(E1075,-$F$3+1,0))</f>
        <v>846.90625</v>
      </c>
      <c r="H1075" s="4">
        <f t="shared" si="168"/>
        <v>845.418244452914</v>
      </c>
      <c r="I1075" s="3">
        <f ca="1">SLOPE(E1075:OFFSET(E1075,-$F$3+1,0),A1075:OFFSET(A1075,-$F$3+1,0))</f>
        <v>5.1995354423609766E-2</v>
      </c>
      <c r="J1075" s="3">
        <f ca="1">IF(E1075&gt;MAX(E1074:OFFSET(E1074,-$F$3+1,0)),1,IF(E1075&lt;MIN(E1074:OFFSET(E1074,-$F$3+1,0)),-1,J1074))</f>
        <v>1</v>
      </c>
      <c r="K1075" s="6">
        <f t="shared" ca="1" si="170"/>
        <v>1</v>
      </c>
      <c r="L1075" s="6">
        <f t="shared" ca="1" si="171"/>
        <v>1</v>
      </c>
      <c r="M1075" s="6">
        <f t="shared" si="172"/>
        <v>-1</v>
      </c>
      <c r="N1075" s="6">
        <f t="shared" ca="1" si="173"/>
        <v>1</v>
      </c>
      <c r="O1075" s="6">
        <f t="shared" ca="1" si="179"/>
        <v>1</v>
      </c>
      <c r="P1075" s="8">
        <f t="shared" ca="1" si="175"/>
        <v>-10.75</v>
      </c>
      <c r="Q1075" s="8">
        <f t="shared" ca="1" si="176"/>
        <v>-17.25</v>
      </c>
      <c r="R1075" s="8">
        <f t="shared" si="177"/>
        <v>-5.25</v>
      </c>
      <c r="S1075" s="8">
        <f t="shared" ca="1" si="178"/>
        <v>47.75</v>
      </c>
      <c r="T1075" s="8">
        <f t="shared" ca="1" si="174"/>
        <v>9.5</v>
      </c>
    </row>
    <row r="1076" spans="1:20" x14ac:dyDescent="0.25">
      <c r="A1076" s="1">
        <v>34422</v>
      </c>
      <c r="B1076">
        <v>840</v>
      </c>
      <c r="C1076">
        <v>840.75</v>
      </c>
      <c r="D1076">
        <v>830.5</v>
      </c>
      <c r="E1076">
        <v>831.25</v>
      </c>
      <c r="F1076" s="3">
        <f t="shared" ca="1" si="169"/>
        <v>-1</v>
      </c>
      <c r="G1076" s="5">
        <f ca="1">AVERAGE(E1076:OFFSET(E1076,-$F$3+1,0))</f>
        <v>846.89531250000005</v>
      </c>
      <c r="H1076" s="4">
        <f t="shared" si="168"/>
        <v>845.24224141623188</v>
      </c>
      <c r="I1076" s="3">
        <f ca="1">SLOPE(E1076:OFFSET(E1076,-$F$3+1,0),A1076:OFFSET(A1076,-$F$3+1,0))</f>
        <v>4.7174139024475585E-2</v>
      </c>
      <c r="J1076" s="3">
        <f ca="1">IF(E1076&gt;MAX(E1075:OFFSET(E1075,-$F$3+1,0)),1,IF(E1076&lt;MIN(E1075:OFFSET(E1075,-$F$3+1,0)),-1,J1075))</f>
        <v>-1</v>
      </c>
      <c r="K1076" s="6">
        <f t="shared" ca="1" si="170"/>
        <v>-1</v>
      </c>
      <c r="L1076" s="6">
        <f t="shared" ca="1" si="171"/>
        <v>-1</v>
      </c>
      <c r="M1076" s="6">
        <f t="shared" si="172"/>
        <v>-1</v>
      </c>
      <c r="N1076" s="6">
        <f t="shared" ca="1" si="173"/>
        <v>1</v>
      </c>
      <c r="O1076" s="6">
        <f t="shared" ca="1" si="179"/>
        <v>-1</v>
      </c>
      <c r="P1076" s="8">
        <f t="shared" ca="1" si="175"/>
        <v>-20.25</v>
      </c>
      <c r="Q1076" s="8">
        <f t="shared" ca="1" si="176"/>
        <v>-26.75</v>
      </c>
      <c r="R1076" s="8">
        <f t="shared" si="177"/>
        <v>4.25</v>
      </c>
      <c r="S1076" s="8">
        <f t="shared" ca="1" si="178"/>
        <v>38.25</v>
      </c>
      <c r="T1076" s="8">
        <f t="shared" ca="1" si="174"/>
        <v>15</v>
      </c>
    </row>
    <row r="1077" spans="1:20" x14ac:dyDescent="0.25">
      <c r="A1077" s="1">
        <v>34423</v>
      </c>
      <c r="B1077">
        <v>832.25</v>
      </c>
      <c r="C1077">
        <v>833</v>
      </c>
      <c r="D1077">
        <v>825</v>
      </c>
      <c r="E1077">
        <v>825.75</v>
      </c>
      <c r="F1077" s="3">
        <f t="shared" ca="1" si="169"/>
        <v>-6.75</v>
      </c>
      <c r="G1077" s="5">
        <f ca="1">AVERAGE(E1077:OFFSET(E1077,-$F$3+1,0))</f>
        <v>846.85468749999995</v>
      </c>
      <c r="H1077" s="4">
        <f t="shared" si="168"/>
        <v>845.00010177130969</v>
      </c>
      <c r="I1077" s="3">
        <f ca="1">SLOPE(E1077:OFFSET(E1077,-$F$3+1,0),A1077:OFFSET(A1077,-$F$3+1,0))</f>
        <v>4.1359154698445658E-2</v>
      </c>
      <c r="J1077" s="3">
        <f ca="1">IF(E1077&gt;MAX(E1076:OFFSET(E1076,-$F$3+1,0)),1,IF(E1077&lt;MIN(E1076:OFFSET(E1076,-$F$3+1,0)),-1,J1076))</f>
        <v>-1</v>
      </c>
      <c r="K1077" s="6">
        <f t="shared" ca="1" si="170"/>
        <v>-1</v>
      </c>
      <c r="L1077" s="6">
        <f t="shared" ca="1" si="171"/>
        <v>-1</v>
      </c>
      <c r="M1077" s="6">
        <f t="shared" si="172"/>
        <v>-1</v>
      </c>
      <c r="N1077" s="6">
        <f t="shared" ca="1" si="173"/>
        <v>1</v>
      </c>
      <c r="O1077" s="6">
        <f t="shared" ca="1" si="179"/>
        <v>-1</v>
      </c>
      <c r="P1077" s="8">
        <f t="shared" ca="1" si="175"/>
        <v>-14.75</v>
      </c>
      <c r="Q1077" s="8">
        <f t="shared" ca="1" si="176"/>
        <v>-21.25</v>
      </c>
      <c r="R1077" s="8">
        <f t="shared" si="177"/>
        <v>9.75</v>
      </c>
      <c r="S1077" s="8">
        <f t="shared" ca="1" si="178"/>
        <v>32.75</v>
      </c>
      <c r="T1077" s="8">
        <f t="shared" ca="1" si="174"/>
        <v>14.5</v>
      </c>
    </row>
    <row r="1078" spans="1:20" x14ac:dyDescent="0.25">
      <c r="A1078" s="1">
        <v>34424</v>
      </c>
      <c r="B1078">
        <v>825.5</v>
      </c>
      <c r="C1078">
        <v>827</v>
      </c>
      <c r="D1078">
        <v>815.5</v>
      </c>
      <c r="E1078">
        <v>826.25</v>
      </c>
      <c r="F1078" s="3">
        <f t="shared" ca="1" si="169"/>
        <v>-8.5</v>
      </c>
      <c r="G1078" s="5">
        <f ca="1">AVERAGE(E1078:OFFSET(E1078,-$F$3+1,0))</f>
        <v>846.81562499999995</v>
      </c>
      <c r="H1078" s="4">
        <f t="shared" si="168"/>
        <v>844.76718125241143</v>
      </c>
      <c r="I1078" s="3">
        <f ca="1">SLOPE(E1078:OFFSET(E1078,-$F$3+1,0),A1078:OFFSET(A1078,-$F$3+1,0))</f>
        <v>3.5691618960192649E-2</v>
      </c>
      <c r="J1078" s="3">
        <f ca="1">IF(E1078&gt;MAX(E1077:OFFSET(E1077,-$F$3+1,0)),1,IF(E1078&lt;MIN(E1077:OFFSET(E1077,-$F$3+1,0)),-1,J1077))</f>
        <v>-1</v>
      </c>
      <c r="K1078" s="6">
        <f t="shared" ca="1" si="170"/>
        <v>-1</v>
      </c>
      <c r="L1078" s="6">
        <f t="shared" ca="1" si="171"/>
        <v>-1</v>
      </c>
      <c r="M1078" s="6">
        <f t="shared" si="172"/>
        <v>-1</v>
      </c>
      <c r="N1078" s="6">
        <f t="shared" ca="1" si="173"/>
        <v>1</v>
      </c>
      <c r="O1078" s="6">
        <f t="shared" ca="1" si="179"/>
        <v>-1</v>
      </c>
      <c r="P1078" s="8">
        <f t="shared" ca="1" si="175"/>
        <v>-15.25</v>
      </c>
      <c r="Q1078" s="8">
        <f t="shared" ca="1" si="176"/>
        <v>-21.75</v>
      </c>
      <c r="R1078" s="8">
        <f t="shared" si="177"/>
        <v>9.25</v>
      </c>
      <c r="S1078" s="8">
        <f t="shared" ca="1" si="178"/>
        <v>33.25</v>
      </c>
      <c r="T1078" s="8">
        <f t="shared" ca="1" si="174"/>
        <v>22</v>
      </c>
    </row>
    <row r="1079" spans="1:20" x14ac:dyDescent="0.25">
      <c r="A1079" s="1">
        <v>34428</v>
      </c>
      <c r="B1079">
        <v>821.25</v>
      </c>
      <c r="C1079">
        <v>821.25</v>
      </c>
      <c r="D1079">
        <v>814.25</v>
      </c>
      <c r="E1079">
        <v>818.75</v>
      </c>
      <c r="F1079" s="3">
        <f t="shared" ca="1" si="169"/>
        <v>-17.75</v>
      </c>
      <c r="G1079" s="5">
        <f ca="1">AVERAGE(E1079:OFFSET(E1079,-$F$3+1,0))</f>
        <v>846.71562500000005</v>
      </c>
      <c r="H1079" s="4">
        <f t="shared" si="168"/>
        <v>844.44398645424485</v>
      </c>
      <c r="I1079" s="3">
        <f ca="1">SLOPE(E1079:OFFSET(E1079,-$F$3+1,0),A1079:OFFSET(A1079,-$F$3+1,0))</f>
        <v>2.9080740340195241E-2</v>
      </c>
      <c r="J1079" s="3">
        <f ca="1">IF(E1079&gt;MAX(E1078:OFFSET(E1078,-$F$3+1,0)),1,IF(E1079&lt;MIN(E1078:OFFSET(E1078,-$F$3+1,0)),-1,J1078))</f>
        <v>-1</v>
      </c>
      <c r="K1079" s="6">
        <f t="shared" ca="1" si="170"/>
        <v>-1</v>
      </c>
      <c r="L1079" s="6">
        <f t="shared" ca="1" si="171"/>
        <v>-1</v>
      </c>
      <c r="M1079" s="6">
        <f t="shared" si="172"/>
        <v>-1</v>
      </c>
      <c r="N1079" s="6">
        <f t="shared" ca="1" si="173"/>
        <v>1</v>
      </c>
      <c r="O1079" s="6">
        <f t="shared" ca="1" si="179"/>
        <v>-1</v>
      </c>
      <c r="P1079" s="8">
        <f t="shared" ca="1" si="175"/>
        <v>-7.75</v>
      </c>
      <c r="Q1079" s="8">
        <f t="shared" ca="1" si="176"/>
        <v>-14.25</v>
      </c>
      <c r="R1079" s="8">
        <f t="shared" si="177"/>
        <v>16.75</v>
      </c>
      <c r="S1079" s="8">
        <f t="shared" ca="1" si="178"/>
        <v>25.75</v>
      </c>
      <c r="T1079" s="8">
        <f t="shared" ca="1" si="174"/>
        <v>12.5</v>
      </c>
    </row>
    <row r="1080" spans="1:20" x14ac:dyDescent="0.25">
      <c r="A1080" s="1">
        <v>34429</v>
      </c>
      <c r="B1080">
        <v>822.5</v>
      </c>
      <c r="C1080">
        <v>828.25</v>
      </c>
      <c r="D1080">
        <v>822.25</v>
      </c>
      <c r="E1080">
        <v>828.25</v>
      </c>
      <c r="F1080" s="3">
        <f t="shared" ca="1" si="169"/>
        <v>-10.5</v>
      </c>
      <c r="G1080" s="5">
        <f ca="1">AVERAGE(E1080:OFFSET(E1080,-$F$3+1,0))</f>
        <v>846.6640625</v>
      </c>
      <c r="H1080" s="4">
        <f t="shared" si="168"/>
        <v>844.24281892065176</v>
      </c>
      <c r="I1080" s="3">
        <f ca="1">SLOPE(E1080:OFFSET(E1080,-$F$3+1,0),A1080:OFFSET(A1080,-$F$3+1,0))</f>
        <v>2.4372377061886018E-2</v>
      </c>
      <c r="J1080" s="3">
        <f ca="1">IF(E1080&gt;MAX(E1079:OFFSET(E1079,-$F$3+1,0)),1,IF(E1080&lt;MIN(E1079:OFFSET(E1079,-$F$3+1,0)),-1,J1079))</f>
        <v>-1</v>
      </c>
      <c r="K1080" s="6">
        <f t="shared" ca="1" si="170"/>
        <v>1</v>
      </c>
      <c r="L1080" s="6">
        <f t="shared" ca="1" si="171"/>
        <v>-1</v>
      </c>
      <c r="M1080" s="6">
        <f t="shared" si="172"/>
        <v>-1</v>
      </c>
      <c r="N1080" s="6">
        <f t="shared" ca="1" si="173"/>
        <v>1</v>
      </c>
      <c r="O1080" s="6">
        <f t="shared" ca="1" si="179"/>
        <v>-1</v>
      </c>
      <c r="P1080" s="8">
        <f t="shared" ca="1" si="175"/>
        <v>-17.25</v>
      </c>
      <c r="Q1080" s="8">
        <f t="shared" ca="1" si="176"/>
        <v>-23.75</v>
      </c>
      <c r="R1080" s="8">
        <f t="shared" si="177"/>
        <v>7.25</v>
      </c>
      <c r="S1080" s="8">
        <f t="shared" ca="1" si="178"/>
        <v>35.25</v>
      </c>
      <c r="T1080" s="8">
        <f t="shared" ca="1" si="174"/>
        <v>14</v>
      </c>
    </row>
    <row r="1081" spans="1:20" x14ac:dyDescent="0.25">
      <c r="A1081" s="1">
        <v>34430</v>
      </c>
      <c r="B1081">
        <v>828.5</v>
      </c>
      <c r="C1081">
        <v>829.25</v>
      </c>
      <c r="D1081">
        <v>824.25</v>
      </c>
      <c r="E1081">
        <v>826.75</v>
      </c>
      <c r="F1081" s="3">
        <f t="shared" ca="1" si="169"/>
        <v>-12.25</v>
      </c>
      <c r="G1081" s="5">
        <f ca="1">AVERAGE(E1081:OFFSET(E1081,-$F$3+1,0))</f>
        <v>846.58906249999995</v>
      </c>
      <c r="H1081" s="4">
        <f t="shared" si="168"/>
        <v>844.02551682225862</v>
      </c>
      <c r="I1081" s="3">
        <f ca="1">SLOPE(E1081:OFFSET(E1081,-$F$3+1,0),A1081:OFFSET(A1081,-$F$3+1,0))</f>
        <v>1.9821272584871808E-2</v>
      </c>
      <c r="J1081" s="3">
        <f ca="1">IF(E1081&gt;MAX(E1080:OFFSET(E1080,-$F$3+1,0)),1,IF(E1081&lt;MIN(E1080:OFFSET(E1080,-$F$3+1,0)),-1,J1080))</f>
        <v>-1</v>
      </c>
      <c r="K1081" s="6">
        <f t="shared" ca="1" si="170"/>
        <v>-1</v>
      </c>
      <c r="L1081" s="6">
        <f t="shared" ca="1" si="171"/>
        <v>-1</v>
      </c>
      <c r="M1081" s="6">
        <f t="shared" si="172"/>
        <v>-1</v>
      </c>
      <c r="N1081" s="6">
        <f t="shared" ca="1" si="173"/>
        <v>1</v>
      </c>
      <c r="O1081" s="6">
        <f t="shared" ca="1" si="179"/>
        <v>-1</v>
      </c>
      <c r="P1081" s="8">
        <f t="shared" ca="1" si="175"/>
        <v>-18.75</v>
      </c>
      <c r="Q1081" s="8">
        <f t="shared" ca="1" si="176"/>
        <v>-22.25</v>
      </c>
      <c r="R1081" s="8">
        <f t="shared" si="177"/>
        <v>8.75</v>
      </c>
      <c r="S1081" s="8">
        <f t="shared" ca="1" si="178"/>
        <v>33.75</v>
      </c>
      <c r="T1081" s="8">
        <f t="shared" ca="1" si="174"/>
        <v>10.75</v>
      </c>
    </row>
    <row r="1082" spans="1:20" x14ac:dyDescent="0.25">
      <c r="A1082" s="1">
        <v>34431</v>
      </c>
      <c r="B1082">
        <v>827.5</v>
      </c>
      <c r="C1082">
        <v>831.5</v>
      </c>
      <c r="D1082">
        <v>825.5</v>
      </c>
      <c r="E1082">
        <v>830</v>
      </c>
      <c r="F1082" s="3">
        <f t="shared" ca="1" si="169"/>
        <v>-8.75</v>
      </c>
      <c r="G1082" s="5">
        <f ca="1">AVERAGE(E1082:OFFSET(E1082,-$F$3+1,0))</f>
        <v>846.53281249999998</v>
      </c>
      <c r="H1082" s="4">
        <f t="shared" si="168"/>
        <v>843.8512867996219</v>
      </c>
      <c r="I1082" s="3">
        <f ca="1">SLOPE(E1082:OFFSET(E1082,-$F$3+1,0),A1082:OFFSET(A1082,-$F$3+1,0))</f>
        <v>1.5878690174015411E-2</v>
      </c>
      <c r="J1082" s="3">
        <f ca="1">IF(E1082&gt;MAX(E1081:OFFSET(E1081,-$F$3+1,0)),1,IF(E1082&lt;MIN(E1081:OFFSET(E1081,-$F$3+1,0)),-1,J1081))</f>
        <v>-1</v>
      </c>
      <c r="K1082" s="6">
        <f t="shared" ca="1" si="170"/>
        <v>1</v>
      </c>
      <c r="L1082" s="6">
        <f t="shared" ca="1" si="171"/>
        <v>-1</v>
      </c>
      <c r="M1082" s="6">
        <f t="shared" si="172"/>
        <v>-1</v>
      </c>
      <c r="N1082" s="6">
        <f t="shared" ca="1" si="173"/>
        <v>1</v>
      </c>
      <c r="O1082" s="6">
        <f t="shared" ca="1" si="179"/>
        <v>-1</v>
      </c>
      <c r="P1082" s="8">
        <f t="shared" ca="1" si="175"/>
        <v>-22</v>
      </c>
      <c r="Q1082" s="8">
        <f t="shared" ca="1" si="176"/>
        <v>-25.5</v>
      </c>
      <c r="R1082" s="8">
        <f t="shared" si="177"/>
        <v>5.5</v>
      </c>
      <c r="S1082" s="8">
        <f t="shared" ca="1" si="178"/>
        <v>37</v>
      </c>
      <c r="T1082" s="8">
        <f t="shared" ca="1" si="174"/>
        <v>14</v>
      </c>
    </row>
    <row r="1083" spans="1:20" x14ac:dyDescent="0.25">
      <c r="A1083" s="1">
        <v>34432</v>
      </c>
      <c r="B1083">
        <v>828.5</v>
      </c>
      <c r="C1083">
        <v>829</v>
      </c>
      <c r="D1083">
        <v>824.5</v>
      </c>
      <c r="E1083">
        <v>826.75</v>
      </c>
      <c r="F1083" s="3">
        <f t="shared" ca="1" si="169"/>
        <v>-11.25</v>
      </c>
      <c r="G1083" s="5">
        <f ca="1">AVERAGE(E1083:OFFSET(E1083,-$F$3+1,0))</f>
        <v>846.45781250000005</v>
      </c>
      <c r="H1083" s="4">
        <f t="shared" si="168"/>
        <v>843.63884845428504</v>
      </c>
      <c r="I1083" s="3">
        <f ca="1">SLOPE(E1083:OFFSET(E1083,-$F$3+1,0),A1083:OFFSET(A1083,-$F$3+1,0))</f>
        <v>1.1396660169691051E-2</v>
      </c>
      <c r="J1083" s="3">
        <f ca="1">IF(E1083&gt;MAX(E1082:OFFSET(E1082,-$F$3+1,0)),1,IF(E1083&lt;MIN(E1082:OFFSET(E1082,-$F$3+1,0)),-1,J1082))</f>
        <v>-1</v>
      </c>
      <c r="K1083" s="6">
        <f t="shared" ca="1" si="170"/>
        <v>-1</v>
      </c>
      <c r="L1083" s="6">
        <f t="shared" ca="1" si="171"/>
        <v>-1</v>
      </c>
      <c r="M1083" s="6">
        <f t="shared" si="172"/>
        <v>-1</v>
      </c>
      <c r="N1083" s="6">
        <f t="shared" ca="1" si="173"/>
        <v>1</v>
      </c>
      <c r="O1083" s="6">
        <f t="shared" ca="1" si="179"/>
        <v>-1</v>
      </c>
      <c r="P1083" s="8">
        <f t="shared" ca="1" si="175"/>
        <v>-25.25</v>
      </c>
      <c r="Q1083" s="8">
        <f t="shared" ca="1" si="176"/>
        <v>-22.25</v>
      </c>
      <c r="R1083" s="8">
        <f t="shared" si="177"/>
        <v>8.75</v>
      </c>
      <c r="S1083" s="8">
        <f t="shared" ca="1" si="178"/>
        <v>33.75</v>
      </c>
      <c r="T1083" s="8">
        <f t="shared" ca="1" si="174"/>
        <v>10.75</v>
      </c>
    </row>
    <row r="1084" spans="1:20" x14ac:dyDescent="0.25">
      <c r="A1084" s="1">
        <v>34435</v>
      </c>
      <c r="B1084">
        <v>827.5</v>
      </c>
      <c r="C1084">
        <v>830.5</v>
      </c>
      <c r="D1084">
        <v>826.5</v>
      </c>
      <c r="E1084">
        <v>830</v>
      </c>
      <c r="F1084" s="3">
        <f t="shared" ca="1" si="169"/>
        <v>-12.75</v>
      </c>
      <c r="G1084" s="5">
        <f ca="1">AVERAGE(E1084:OFFSET(E1084,-$F$3+1,0))</f>
        <v>846.40781249999998</v>
      </c>
      <c r="H1084" s="4">
        <f t="shared" si="168"/>
        <v>843.46942176541188</v>
      </c>
      <c r="I1084" s="3">
        <f ca="1">SLOPE(E1084:OFFSET(E1084,-$F$3+1,0),A1084:OFFSET(A1084,-$F$3+1,0))</f>
        <v>7.3142818501824814E-3</v>
      </c>
      <c r="J1084" s="3">
        <f ca="1">IF(E1084&gt;MAX(E1083:OFFSET(E1083,-$F$3+1,0)),1,IF(E1084&lt;MIN(E1083:OFFSET(E1083,-$F$3+1,0)),-1,J1083))</f>
        <v>-1</v>
      </c>
      <c r="K1084" s="6">
        <f t="shared" ca="1" si="170"/>
        <v>-1</v>
      </c>
      <c r="L1084" s="6">
        <f t="shared" ca="1" si="171"/>
        <v>-1</v>
      </c>
      <c r="M1084" s="6">
        <f t="shared" si="172"/>
        <v>-1</v>
      </c>
      <c r="N1084" s="6">
        <f t="shared" ca="1" si="173"/>
        <v>1</v>
      </c>
      <c r="O1084" s="6">
        <f t="shared" ca="1" si="179"/>
        <v>-1</v>
      </c>
      <c r="P1084" s="8">
        <f t="shared" ca="1" si="175"/>
        <v>-28.5</v>
      </c>
      <c r="Q1084" s="8">
        <f t="shared" ca="1" si="176"/>
        <v>-25.5</v>
      </c>
      <c r="R1084" s="8">
        <f t="shared" si="177"/>
        <v>5.5</v>
      </c>
      <c r="S1084" s="8">
        <f t="shared" ca="1" si="178"/>
        <v>37</v>
      </c>
      <c r="T1084" s="8">
        <f t="shared" ca="1" si="174"/>
        <v>13.25</v>
      </c>
    </row>
    <row r="1085" spans="1:20" x14ac:dyDescent="0.25">
      <c r="A1085" s="1">
        <v>34436</v>
      </c>
      <c r="B1085">
        <v>829.25</v>
      </c>
      <c r="C1085">
        <v>830.25</v>
      </c>
      <c r="D1085">
        <v>826.75</v>
      </c>
      <c r="E1085">
        <v>827.5</v>
      </c>
      <c r="F1085" s="3">
        <f t="shared" ca="1" si="169"/>
        <v>-16</v>
      </c>
      <c r="G1085" s="5">
        <f ca="1">AVERAGE(E1085:OFFSET(E1085,-$F$3+1,0))</f>
        <v>846.3125</v>
      </c>
      <c r="H1085" s="4">
        <f t="shared" si="168"/>
        <v>843.27104385528253</v>
      </c>
      <c r="I1085" s="3">
        <f ca="1">SLOPE(E1085:OFFSET(E1085,-$F$3+1,0),A1085:OFFSET(A1085,-$F$3+1,0))</f>
        <v>3.6275532105018793E-3</v>
      </c>
      <c r="J1085" s="3">
        <f ca="1">IF(E1085&gt;MAX(E1084:OFFSET(E1084,-$F$3+1,0)),1,IF(E1085&lt;MIN(E1084:OFFSET(E1084,-$F$3+1,0)),-1,J1084))</f>
        <v>-1</v>
      </c>
      <c r="K1085" s="6">
        <f t="shared" ca="1" si="170"/>
        <v>-1</v>
      </c>
      <c r="L1085" s="6">
        <f t="shared" ca="1" si="171"/>
        <v>-1</v>
      </c>
      <c r="M1085" s="6">
        <f t="shared" si="172"/>
        <v>-1</v>
      </c>
      <c r="N1085" s="6">
        <f t="shared" ca="1" si="173"/>
        <v>1</v>
      </c>
      <c r="O1085" s="6">
        <f t="shared" ca="1" si="179"/>
        <v>-1</v>
      </c>
      <c r="P1085" s="8">
        <f t="shared" ca="1" si="175"/>
        <v>-26</v>
      </c>
      <c r="Q1085" s="8">
        <f t="shared" ca="1" si="176"/>
        <v>-23</v>
      </c>
      <c r="R1085" s="8">
        <f t="shared" si="177"/>
        <v>8</v>
      </c>
      <c r="S1085" s="8">
        <f t="shared" ca="1" si="178"/>
        <v>34.5</v>
      </c>
      <c r="T1085" s="8">
        <f t="shared" ca="1" si="174"/>
        <v>15.25</v>
      </c>
    </row>
    <row r="1086" spans="1:20" x14ac:dyDescent="0.25">
      <c r="A1086" s="1">
        <v>34437</v>
      </c>
      <c r="B1086">
        <v>827.75</v>
      </c>
      <c r="C1086">
        <v>828.25</v>
      </c>
      <c r="D1086">
        <v>821.75</v>
      </c>
      <c r="E1086">
        <v>825.5</v>
      </c>
      <c r="F1086" s="3">
        <f t="shared" ca="1" si="169"/>
        <v>-18.25</v>
      </c>
      <c r="G1086" s="5">
        <f ca="1">AVERAGE(E1086:OFFSET(E1086,-$F$3+1,0))</f>
        <v>846.2</v>
      </c>
      <c r="H1086" s="4">
        <f t="shared" si="168"/>
        <v>843.05028554652131</v>
      </c>
      <c r="I1086" s="3">
        <f ca="1">SLOPE(E1086:OFFSET(E1086,-$F$3+1,0),A1086:OFFSET(A1086,-$F$3+1,0))</f>
        <v>-2.1729048984392042E-4</v>
      </c>
      <c r="J1086" s="3">
        <f ca="1">IF(E1086&gt;MAX(E1085:OFFSET(E1085,-$F$3+1,0)),1,IF(E1086&lt;MIN(E1085:OFFSET(E1085,-$F$3+1,0)),-1,J1085))</f>
        <v>-1</v>
      </c>
      <c r="K1086" s="6">
        <f t="shared" ca="1" si="170"/>
        <v>-1</v>
      </c>
      <c r="L1086" s="6">
        <f t="shared" ca="1" si="171"/>
        <v>-1</v>
      </c>
      <c r="M1086" s="6">
        <f t="shared" si="172"/>
        <v>-1</v>
      </c>
      <c r="N1086" s="6">
        <f t="shared" ca="1" si="173"/>
        <v>-1</v>
      </c>
      <c r="O1086" s="6">
        <f t="shared" ca="1" si="179"/>
        <v>-1</v>
      </c>
      <c r="P1086" s="8">
        <f t="shared" ca="1" si="175"/>
        <v>-24</v>
      </c>
      <c r="Q1086" s="8">
        <f t="shared" ca="1" si="176"/>
        <v>-21</v>
      </c>
      <c r="R1086" s="8">
        <f t="shared" si="177"/>
        <v>10</v>
      </c>
      <c r="S1086" s="8">
        <f t="shared" ca="1" si="178"/>
        <v>32.5</v>
      </c>
      <c r="T1086" s="8">
        <f t="shared" ca="1" si="174"/>
        <v>15.25</v>
      </c>
    </row>
    <row r="1087" spans="1:20" x14ac:dyDescent="0.25">
      <c r="A1087" s="1">
        <v>34438</v>
      </c>
      <c r="B1087">
        <v>824.25</v>
      </c>
      <c r="C1087">
        <v>827.5</v>
      </c>
      <c r="D1087">
        <v>822.5</v>
      </c>
      <c r="E1087">
        <v>825.5</v>
      </c>
      <c r="F1087" s="3">
        <f t="shared" ca="1" si="169"/>
        <v>-18</v>
      </c>
      <c r="G1087" s="5">
        <f ca="1">AVERAGE(E1087:OFFSET(E1087,-$F$3+1,0))</f>
        <v>846.0859375</v>
      </c>
      <c r="H1087" s="4">
        <f t="shared" si="168"/>
        <v>842.83226957699935</v>
      </c>
      <c r="I1087" s="3">
        <f ca="1">SLOPE(E1087:OFFSET(E1087,-$F$3+1,0),A1087:OFFSET(A1087,-$F$3+1,0))</f>
        <v>-3.9727388332538548E-3</v>
      </c>
      <c r="J1087" s="3">
        <f ca="1">IF(E1087&gt;MAX(E1086:OFFSET(E1086,-$F$3+1,0)),1,IF(E1087&lt;MIN(E1086:OFFSET(E1086,-$F$3+1,0)),-1,J1086))</f>
        <v>-1</v>
      </c>
      <c r="K1087" s="6">
        <f t="shared" ca="1" si="170"/>
        <v>1</v>
      </c>
      <c r="L1087" s="6">
        <f t="shared" ca="1" si="171"/>
        <v>-1</v>
      </c>
      <c r="M1087" s="6">
        <f t="shared" si="172"/>
        <v>-1</v>
      </c>
      <c r="N1087" s="6">
        <f t="shared" ca="1" si="173"/>
        <v>-1</v>
      </c>
      <c r="O1087" s="6">
        <f t="shared" ca="1" si="179"/>
        <v>-1</v>
      </c>
      <c r="P1087" s="8">
        <f t="shared" ca="1" si="175"/>
        <v>-24</v>
      </c>
      <c r="Q1087" s="8">
        <f t="shared" ca="1" si="176"/>
        <v>-21</v>
      </c>
      <c r="R1087" s="8">
        <f t="shared" si="177"/>
        <v>10</v>
      </c>
      <c r="S1087" s="8">
        <f t="shared" ca="1" si="178"/>
        <v>32.5</v>
      </c>
      <c r="T1087" s="8">
        <f t="shared" ca="1" si="174"/>
        <v>15.5</v>
      </c>
    </row>
    <row r="1088" spans="1:20" x14ac:dyDescent="0.25">
      <c r="A1088" s="1">
        <v>34439</v>
      </c>
      <c r="B1088">
        <v>825.5</v>
      </c>
      <c r="C1088">
        <v>827.25</v>
      </c>
      <c r="D1088">
        <v>824.5</v>
      </c>
      <c r="E1088">
        <v>825.25</v>
      </c>
      <c r="F1088" s="3">
        <f t="shared" ca="1" si="169"/>
        <v>-19.25</v>
      </c>
      <c r="G1088" s="5">
        <f ca="1">AVERAGE(E1088:OFFSET(E1088,-$F$3+1,0))</f>
        <v>845.97187499999995</v>
      </c>
      <c r="H1088" s="4">
        <f t="shared" si="168"/>
        <v>842.6138562903285</v>
      </c>
      <c r="I1088" s="3">
        <f ca="1">SLOPE(E1088:OFFSET(E1088,-$F$3+1,0),A1088:OFFSET(A1088,-$F$3+1,0))</f>
        <v>-7.7641168211931314E-3</v>
      </c>
      <c r="J1088" s="3">
        <f ca="1">IF(E1088&gt;MAX(E1087:OFFSET(E1087,-$F$3+1,0)),1,IF(E1088&lt;MIN(E1087:OFFSET(E1087,-$F$3+1,0)),-1,J1087))</f>
        <v>-1</v>
      </c>
      <c r="K1088" s="6">
        <f t="shared" ca="1" si="170"/>
        <v>-1</v>
      </c>
      <c r="L1088" s="6">
        <f t="shared" ca="1" si="171"/>
        <v>-1</v>
      </c>
      <c r="M1088" s="6">
        <f t="shared" si="172"/>
        <v>-1</v>
      </c>
      <c r="N1088" s="6">
        <f t="shared" ca="1" si="173"/>
        <v>-1</v>
      </c>
      <c r="O1088" s="6">
        <f t="shared" ca="1" si="179"/>
        <v>-1</v>
      </c>
      <c r="P1088" s="8">
        <f t="shared" ca="1" si="175"/>
        <v>-24.25</v>
      </c>
      <c r="Q1088" s="8">
        <f t="shared" ca="1" si="176"/>
        <v>-20.75</v>
      </c>
      <c r="R1088" s="8">
        <f t="shared" si="177"/>
        <v>10.25</v>
      </c>
      <c r="S1088" s="8">
        <f t="shared" ca="1" si="178"/>
        <v>32.75</v>
      </c>
      <c r="T1088" s="8">
        <f t="shared" ca="1" si="174"/>
        <v>18.75</v>
      </c>
    </row>
    <row r="1089" spans="1:20" x14ac:dyDescent="0.25">
      <c r="A1089" s="1">
        <v>34442</v>
      </c>
      <c r="B1089">
        <v>825.5</v>
      </c>
      <c r="C1089">
        <v>827.25</v>
      </c>
      <c r="D1089">
        <v>820.25</v>
      </c>
      <c r="E1089">
        <v>822</v>
      </c>
      <c r="F1089" s="3">
        <f t="shared" ca="1" si="169"/>
        <v>-23.75</v>
      </c>
      <c r="G1089" s="5">
        <f ca="1">AVERAGE(E1089:OFFSET(E1089,-$F$3+1,0))</f>
        <v>845.83124999999995</v>
      </c>
      <c r="H1089" s="4">
        <f t="shared" si="168"/>
        <v>842.35778354138029</v>
      </c>
      <c r="I1089" s="3">
        <f ca="1">SLOPE(E1089:OFFSET(E1089,-$F$3+1,0),A1089:OFFSET(A1089,-$F$3+1,0))</f>
        <v>-1.1918142685746798E-2</v>
      </c>
      <c r="J1089" s="3">
        <f ca="1">IF(E1089&gt;MAX(E1088:OFFSET(E1088,-$F$3+1,0)),1,IF(E1089&lt;MIN(E1088:OFFSET(E1088,-$F$3+1,0)),-1,J1088))</f>
        <v>-1</v>
      </c>
      <c r="K1089" s="6">
        <f t="shared" ca="1" si="170"/>
        <v>-1</v>
      </c>
      <c r="L1089" s="6">
        <f t="shared" ca="1" si="171"/>
        <v>-1</v>
      </c>
      <c r="M1089" s="6">
        <f t="shared" si="172"/>
        <v>-1</v>
      </c>
      <c r="N1089" s="6">
        <f t="shared" ca="1" si="173"/>
        <v>-1</v>
      </c>
      <c r="O1089" s="6">
        <f t="shared" ca="1" si="179"/>
        <v>-1</v>
      </c>
      <c r="P1089" s="8">
        <f t="shared" ca="1" si="175"/>
        <v>-21</v>
      </c>
      <c r="Q1089" s="8">
        <f t="shared" ca="1" si="176"/>
        <v>-17.5</v>
      </c>
      <c r="R1089" s="8">
        <f t="shared" si="177"/>
        <v>13.5</v>
      </c>
      <c r="S1089" s="8">
        <f t="shared" ca="1" si="178"/>
        <v>36</v>
      </c>
      <c r="T1089" s="8">
        <f t="shared" ca="1" si="174"/>
        <v>18.25</v>
      </c>
    </row>
    <row r="1090" spans="1:20" x14ac:dyDescent="0.25">
      <c r="A1090" s="1">
        <v>34443</v>
      </c>
      <c r="B1090">
        <v>822.25</v>
      </c>
      <c r="C1090">
        <v>824.5</v>
      </c>
      <c r="D1090">
        <v>818.25</v>
      </c>
      <c r="E1090">
        <v>822.5</v>
      </c>
      <c r="F1090" s="3">
        <f t="shared" ca="1" si="169"/>
        <v>-22.75</v>
      </c>
      <c r="G1090" s="5">
        <f ca="1">AVERAGE(E1090:OFFSET(E1090,-$F$3+1,0))</f>
        <v>845.68593750000002</v>
      </c>
      <c r="H1090" s="4">
        <f t="shared" si="168"/>
        <v>842.11110300049359</v>
      </c>
      <c r="I1090" s="3">
        <f ca="1">SLOPE(E1090:OFFSET(E1090,-$F$3+1,0),A1090:OFFSET(A1090,-$F$3+1,0))</f>
        <v>-1.5726001514647762E-2</v>
      </c>
      <c r="J1090" s="3">
        <f ca="1">IF(E1090&gt;MAX(E1089:OFFSET(E1089,-$F$3+1,0)),1,IF(E1090&lt;MIN(E1089:OFFSET(E1089,-$F$3+1,0)),-1,J1089))</f>
        <v>-1</v>
      </c>
      <c r="K1090" s="6">
        <f t="shared" ca="1" si="170"/>
        <v>1</v>
      </c>
      <c r="L1090" s="6">
        <f t="shared" ca="1" si="171"/>
        <v>-1</v>
      </c>
      <c r="M1090" s="6">
        <f t="shared" si="172"/>
        <v>-1</v>
      </c>
      <c r="N1090" s="6">
        <f t="shared" ca="1" si="173"/>
        <v>-1</v>
      </c>
      <c r="O1090" s="6">
        <f t="shared" ca="1" si="179"/>
        <v>-1</v>
      </c>
      <c r="P1090" s="8">
        <f t="shared" ca="1" si="175"/>
        <v>-21.5</v>
      </c>
      <c r="Q1090" s="8">
        <f t="shared" ca="1" si="176"/>
        <v>-18</v>
      </c>
      <c r="R1090" s="8">
        <f t="shared" si="177"/>
        <v>13</v>
      </c>
      <c r="S1090" s="8">
        <f t="shared" ca="1" si="178"/>
        <v>35.5</v>
      </c>
      <c r="T1090" s="8">
        <f t="shared" ca="1" si="174"/>
        <v>18.5</v>
      </c>
    </row>
    <row r="1091" spans="1:20" x14ac:dyDescent="0.25">
      <c r="A1091" s="1">
        <v>34444</v>
      </c>
      <c r="B1091">
        <v>822.75</v>
      </c>
      <c r="C1091">
        <v>824.5</v>
      </c>
      <c r="D1091">
        <v>818.75</v>
      </c>
      <c r="E1091">
        <v>822.25</v>
      </c>
      <c r="F1091" s="3">
        <f t="shared" ca="1" si="169"/>
        <v>-21.5</v>
      </c>
      <c r="G1091" s="5">
        <f ca="1">AVERAGE(E1091:OFFSET(E1091,-$F$3+1,0))</f>
        <v>845.54218749999995</v>
      </c>
      <c r="H1091" s="4">
        <f t="shared" si="168"/>
        <v>841.86438122408993</v>
      </c>
      <c r="I1091" s="3">
        <f ca="1">SLOPE(E1091:OFFSET(E1091,-$F$3+1,0),A1091:OFFSET(A1091,-$F$3+1,0))</f>
        <v>-1.9597536009389752E-2</v>
      </c>
      <c r="J1091" s="3">
        <f ca="1">IF(E1091&gt;MAX(E1090:OFFSET(E1090,-$F$3+1,0)),1,IF(E1091&lt;MIN(E1090:OFFSET(E1090,-$F$3+1,0)),-1,J1090))</f>
        <v>-1</v>
      </c>
      <c r="K1091" s="6">
        <f t="shared" ca="1" si="170"/>
        <v>1</v>
      </c>
      <c r="L1091" s="6">
        <f t="shared" ca="1" si="171"/>
        <v>-1</v>
      </c>
      <c r="M1091" s="6">
        <f t="shared" si="172"/>
        <v>-1</v>
      </c>
      <c r="N1091" s="6">
        <f t="shared" ca="1" si="173"/>
        <v>-1</v>
      </c>
      <c r="O1091" s="6">
        <f t="shared" ca="1" si="179"/>
        <v>-1</v>
      </c>
      <c r="P1091" s="8">
        <f t="shared" ca="1" si="175"/>
        <v>-21.75</v>
      </c>
      <c r="Q1091" s="8">
        <f t="shared" ca="1" si="176"/>
        <v>-17.75</v>
      </c>
      <c r="R1091" s="8">
        <f t="shared" si="177"/>
        <v>13.25</v>
      </c>
      <c r="S1091" s="8">
        <f t="shared" ca="1" si="178"/>
        <v>35.75</v>
      </c>
      <c r="T1091" s="8">
        <f t="shared" ca="1" si="174"/>
        <v>12</v>
      </c>
    </row>
    <row r="1092" spans="1:20" x14ac:dyDescent="0.25">
      <c r="A1092" s="1">
        <v>34445</v>
      </c>
      <c r="B1092">
        <v>823.75</v>
      </c>
      <c r="C1092">
        <v>829</v>
      </c>
      <c r="D1092">
        <v>822.25</v>
      </c>
      <c r="E1092">
        <v>828.75</v>
      </c>
      <c r="F1092" s="3">
        <f t="shared" ca="1" si="169"/>
        <v>-15.25</v>
      </c>
      <c r="G1092" s="5">
        <f ca="1">AVERAGE(E1092:OFFSET(E1092,-$F$3+1,0))</f>
        <v>845.44843749999995</v>
      </c>
      <c r="H1092" s="4">
        <f t="shared" si="168"/>
        <v>841.70146965608876</v>
      </c>
      <c r="I1092" s="3">
        <f ca="1">SLOPE(E1092:OFFSET(E1092,-$F$3+1,0),A1092:OFFSET(A1092,-$F$3+1,0))</f>
        <v>-2.2610872448876662E-2</v>
      </c>
      <c r="J1092" s="3">
        <f ca="1">IF(E1092&gt;MAX(E1091:OFFSET(E1091,-$F$3+1,0)),1,IF(E1092&lt;MIN(E1091:OFFSET(E1091,-$F$3+1,0)),-1,J1091))</f>
        <v>-1</v>
      </c>
      <c r="K1092" s="6">
        <f t="shared" ca="1" si="170"/>
        <v>1</v>
      </c>
      <c r="L1092" s="6">
        <f t="shared" ca="1" si="171"/>
        <v>-1</v>
      </c>
      <c r="M1092" s="6">
        <f t="shared" si="172"/>
        <v>-1</v>
      </c>
      <c r="N1092" s="6">
        <f t="shared" ca="1" si="173"/>
        <v>-1</v>
      </c>
      <c r="O1092" s="6">
        <f t="shared" ca="1" si="179"/>
        <v>-1</v>
      </c>
      <c r="P1092" s="8">
        <f t="shared" ca="1" si="175"/>
        <v>-15.25</v>
      </c>
      <c r="Q1092" s="8">
        <f t="shared" ca="1" si="176"/>
        <v>-24.25</v>
      </c>
      <c r="R1092" s="8">
        <f t="shared" si="177"/>
        <v>6.75</v>
      </c>
      <c r="S1092" s="8">
        <f t="shared" ca="1" si="178"/>
        <v>29.25</v>
      </c>
      <c r="T1092" s="8">
        <f t="shared" ca="1" si="174"/>
        <v>13.25</v>
      </c>
    </row>
    <row r="1093" spans="1:20" x14ac:dyDescent="0.25">
      <c r="A1093" s="1">
        <v>34446</v>
      </c>
      <c r="B1093">
        <v>828.75</v>
      </c>
      <c r="C1093">
        <v>829.5</v>
      </c>
      <c r="D1093">
        <v>826.5</v>
      </c>
      <c r="E1093">
        <v>827.5</v>
      </c>
      <c r="F1093" s="3">
        <f t="shared" ca="1" si="169"/>
        <v>-13.75</v>
      </c>
      <c r="G1093" s="5">
        <f ca="1">AVERAGE(E1093:OFFSET(E1093,-$F$3+1,0))</f>
        <v>845.34531249999998</v>
      </c>
      <c r="H1093" s="4">
        <f t="shared" si="168"/>
        <v>841.52505388396344</v>
      </c>
      <c r="I1093" s="3">
        <f ca="1">SLOPE(E1093:OFFSET(E1093,-$F$3+1,0),A1093:OFFSET(A1093,-$F$3+1,0))</f>
        <v>-2.5753047744628145E-2</v>
      </c>
      <c r="J1093" s="3">
        <f ca="1">IF(E1093&gt;MAX(E1092:OFFSET(E1092,-$F$3+1,0)),1,IF(E1093&lt;MIN(E1092:OFFSET(E1092,-$F$3+1,0)),-1,J1092))</f>
        <v>-1</v>
      </c>
      <c r="K1093" s="6">
        <f t="shared" ca="1" si="170"/>
        <v>1</v>
      </c>
      <c r="L1093" s="6">
        <f t="shared" ca="1" si="171"/>
        <v>-1</v>
      </c>
      <c r="M1093" s="6">
        <f t="shared" si="172"/>
        <v>-1</v>
      </c>
      <c r="N1093" s="6">
        <f t="shared" ca="1" si="173"/>
        <v>-1</v>
      </c>
      <c r="O1093" s="6">
        <f t="shared" ca="1" si="179"/>
        <v>-1</v>
      </c>
      <c r="P1093" s="8">
        <f t="shared" ca="1" si="175"/>
        <v>-16.5</v>
      </c>
      <c r="Q1093" s="8">
        <f t="shared" ca="1" si="176"/>
        <v>-23</v>
      </c>
      <c r="R1093" s="8">
        <f t="shared" si="177"/>
        <v>8</v>
      </c>
      <c r="S1093" s="8">
        <f t="shared" ca="1" si="178"/>
        <v>30.5</v>
      </c>
      <c r="T1093" s="8">
        <f t="shared" ca="1" si="174"/>
        <v>9</v>
      </c>
    </row>
    <row r="1094" spans="1:20" x14ac:dyDescent="0.25">
      <c r="A1094" s="1">
        <v>34449</v>
      </c>
      <c r="B1094">
        <v>827</v>
      </c>
      <c r="C1094">
        <v>832.5</v>
      </c>
      <c r="D1094">
        <v>826.25</v>
      </c>
      <c r="E1094">
        <v>831.75</v>
      </c>
      <c r="F1094" s="3">
        <f t="shared" ca="1" si="169"/>
        <v>-7.5</v>
      </c>
      <c r="G1094" s="5">
        <f ca="1">AVERAGE(E1094:OFFSET(E1094,-$F$3+1,0))</f>
        <v>845.28593750000005</v>
      </c>
      <c r="H1094" s="4">
        <f t="shared" si="168"/>
        <v>841.40362464316888</v>
      </c>
      <c r="I1094" s="3">
        <f ca="1">SLOPE(E1094:OFFSET(E1094,-$F$3+1,0),A1094:OFFSET(A1094,-$F$3+1,0))</f>
        <v>-2.8611951583161765E-2</v>
      </c>
      <c r="J1094" s="3">
        <f ca="1">IF(E1094&gt;MAX(E1093:OFFSET(E1093,-$F$3+1,0)),1,IF(E1094&lt;MIN(E1093:OFFSET(E1093,-$F$3+1,0)),-1,J1093))</f>
        <v>-1</v>
      </c>
      <c r="K1094" s="6">
        <f t="shared" ca="1" si="170"/>
        <v>1</v>
      </c>
      <c r="L1094" s="6">
        <f t="shared" ca="1" si="171"/>
        <v>-1</v>
      </c>
      <c r="M1094" s="6">
        <f t="shared" si="172"/>
        <v>-1</v>
      </c>
      <c r="N1094" s="6">
        <f t="shared" ca="1" si="173"/>
        <v>-1</v>
      </c>
      <c r="O1094" s="6">
        <f t="shared" ca="1" si="179"/>
        <v>-1</v>
      </c>
      <c r="P1094" s="8">
        <f t="shared" ca="1" si="175"/>
        <v>-12.25</v>
      </c>
      <c r="Q1094" s="8">
        <f t="shared" ca="1" si="176"/>
        <v>-27.25</v>
      </c>
      <c r="R1094" s="8">
        <f t="shared" si="177"/>
        <v>3.75</v>
      </c>
      <c r="S1094" s="8">
        <f t="shared" ca="1" si="178"/>
        <v>26.25</v>
      </c>
      <c r="T1094" s="8">
        <f t="shared" ca="1" si="174"/>
        <v>9.5</v>
      </c>
    </row>
    <row r="1095" spans="1:20" x14ac:dyDescent="0.25">
      <c r="A1095" s="1">
        <v>34450</v>
      </c>
      <c r="B1095">
        <v>831.5</v>
      </c>
      <c r="C1095">
        <v>832.25</v>
      </c>
      <c r="D1095">
        <v>830</v>
      </c>
      <c r="E1095">
        <v>831.25</v>
      </c>
      <c r="F1095" s="3">
        <f t="shared" ca="1" si="169"/>
        <v>-9</v>
      </c>
      <c r="G1095" s="5">
        <f ca="1">AVERAGE(E1095:OFFSET(E1095,-$F$3+1,0))</f>
        <v>845.23593749999998</v>
      </c>
      <c r="H1095" s="4">
        <f t="shared" si="168"/>
        <v>841.27749266002388</v>
      </c>
      <c r="I1095" s="3">
        <f ca="1">SLOPE(E1095:OFFSET(E1095,-$F$3+1,0),A1095:OFFSET(A1095,-$F$3+1,0))</f>
        <v>-3.1855599569429058E-2</v>
      </c>
      <c r="J1095" s="3">
        <f ca="1">IF(E1095&gt;MAX(E1094:OFFSET(E1094,-$F$3+1,0)),1,IF(E1095&lt;MIN(E1094:OFFSET(E1094,-$F$3+1,0)),-1,J1094))</f>
        <v>-1</v>
      </c>
      <c r="K1095" s="6">
        <f t="shared" ca="1" si="170"/>
        <v>-1</v>
      </c>
      <c r="L1095" s="6">
        <f t="shared" ca="1" si="171"/>
        <v>-1</v>
      </c>
      <c r="M1095" s="6">
        <f t="shared" si="172"/>
        <v>-1</v>
      </c>
      <c r="N1095" s="6">
        <f t="shared" ca="1" si="173"/>
        <v>-1</v>
      </c>
      <c r="O1095" s="6">
        <f t="shared" ca="1" si="179"/>
        <v>-1</v>
      </c>
      <c r="P1095" s="8">
        <f t="shared" ca="1" si="175"/>
        <v>-12.75</v>
      </c>
      <c r="Q1095" s="8">
        <f t="shared" ca="1" si="176"/>
        <v>-26.75</v>
      </c>
      <c r="R1095" s="8">
        <f t="shared" si="177"/>
        <v>4.25</v>
      </c>
      <c r="S1095" s="8">
        <f t="shared" ca="1" si="178"/>
        <v>26.75</v>
      </c>
      <c r="T1095" s="8">
        <f t="shared" ca="1" si="174"/>
        <v>12.25</v>
      </c>
    </row>
    <row r="1096" spans="1:20" x14ac:dyDescent="0.25">
      <c r="A1096" s="1">
        <v>34452</v>
      </c>
      <c r="B1096">
        <v>831</v>
      </c>
      <c r="C1096">
        <v>833</v>
      </c>
      <c r="D1096">
        <v>826.75</v>
      </c>
      <c r="E1096">
        <v>828.5</v>
      </c>
      <c r="F1096" s="3">
        <f t="shared" ca="1" si="169"/>
        <v>-16</v>
      </c>
      <c r="G1096" s="5">
        <f ca="1">AVERAGE(E1096:OFFSET(E1096,-$F$3+1,0))</f>
        <v>845.16250000000002</v>
      </c>
      <c r="H1096" s="4">
        <f t="shared" si="168"/>
        <v>841.1187660431292</v>
      </c>
      <c r="I1096" s="3">
        <f ca="1">SLOPE(E1096:OFFSET(E1096,-$F$3+1,0),A1096:OFFSET(A1096,-$F$3+1,0))</f>
        <v>-3.5378771959288791E-2</v>
      </c>
      <c r="J1096" s="3">
        <f ca="1">IF(E1096&gt;MAX(E1095:OFFSET(E1095,-$F$3+1,0)),1,IF(E1096&lt;MIN(E1095:OFFSET(E1095,-$F$3+1,0)),-1,J1095))</f>
        <v>-1</v>
      </c>
      <c r="K1096" s="6">
        <f t="shared" ca="1" si="170"/>
        <v>-1</v>
      </c>
      <c r="L1096" s="6">
        <f t="shared" ca="1" si="171"/>
        <v>-1</v>
      </c>
      <c r="M1096" s="6">
        <f t="shared" si="172"/>
        <v>-1</v>
      </c>
      <c r="N1096" s="6">
        <f t="shared" ca="1" si="173"/>
        <v>-1</v>
      </c>
      <c r="O1096" s="6">
        <f t="shared" ca="1" si="179"/>
        <v>-1</v>
      </c>
      <c r="P1096" s="8">
        <f t="shared" ca="1" si="175"/>
        <v>-10</v>
      </c>
      <c r="Q1096" s="8">
        <f t="shared" ca="1" si="176"/>
        <v>-24</v>
      </c>
      <c r="R1096" s="8">
        <f t="shared" si="177"/>
        <v>7</v>
      </c>
      <c r="S1096" s="8">
        <f t="shared" ca="1" si="178"/>
        <v>29.5</v>
      </c>
      <c r="T1096" s="8">
        <f t="shared" ca="1" si="174"/>
        <v>11</v>
      </c>
    </row>
    <row r="1097" spans="1:20" x14ac:dyDescent="0.25">
      <c r="A1097" s="1">
        <v>34453</v>
      </c>
      <c r="B1097">
        <v>827.25</v>
      </c>
      <c r="C1097">
        <v>831</v>
      </c>
      <c r="D1097">
        <v>826.5</v>
      </c>
      <c r="E1097">
        <v>829.75</v>
      </c>
      <c r="F1097" s="3">
        <f t="shared" ca="1" si="169"/>
        <v>-14.75</v>
      </c>
      <c r="G1097" s="5">
        <f ca="1">AVERAGE(E1097:OFFSET(E1097,-$F$3+1,0))</f>
        <v>845.0703125</v>
      </c>
      <c r="H1097" s="4">
        <f t="shared" si="168"/>
        <v>840.97753913576116</v>
      </c>
      <c r="I1097" s="3">
        <f ca="1">SLOPE(E1097:OFFSET(E1097,-$F$3+1,0),A1097:OFFSET(A1097,-$F$3+1,0))</f>
        <v>-3.7980903191017767E-2</v>
      </c>
      <c r="J1097" s="3">
        <f ca="1">IF(E1097&gt;MAX(E1096:OFFSET(E1096,-$F$3+1,0)),1,IF(E1097&lt;MIN(E1096:OFFSET(E1096,-$F$3+1,0)),-1,J1096))</f>
        <v>-1</v>
      </c>
      <c r="K1097" s="6">
        <f t="shared" ca="1" si="170"/>
        <v>1</v>
      </c>
      <c r="L1097" s="6">
        <f t="shared" ca="1" si="171"/>
        <v>-1</v>
      </c>
      <c r="M1097" s="6">
        <f t="shared" si="172"/>
        <v>-1</v>
      </c>
      <c r="N1097" s="6">
        <f t="shared" ca="1" si="173"/>
        <v>-1</v>
      </c>
      <c r="O1097" s="6">
        <f t="shared" ca="1" si="179"/>
        <v>-1</v>
      </c>
      <c r="P1097" s="8">
        <f t="shared" ca="1" si="175"/>
        <v>-11.25</v>
      </c>
      <c r="Q1097" s="8">
        <f t="shared" ca="1" si="176"/>
        <v>-25.25</v>
      </c>
      <c r="R1097" s="8">
        <f t="shared" si="177"/>
        <v>5.75</v>
      </c>
      <c r="S1097" s="8">
        <f t="shared" ca="1" si="178"/>
        <v>28.25</v>
      </c>
      <c r="T1097" s="8">
        <f t="shared" ca="1" si="174"/>
        <v>8.5</v>
      </c>
    </row>
    <row r="1098" spans="1:20" x14ac:dyDescent="0.25">
      <c r="A1098" s="1">
        <v>34456</v>
      </c>
      <c r="B1098">
        <v>829.75</v>
      </c>
      <c r="C1098">
        <v>833</v>
      </c>
      <c r="D1098">
        <v>827.75</v>
      </c>
      <c r="E1098">
        <v>832.25</v>
      </c>
      <c r="F1098" s="3">
        <f t="shared" ca="1" si="169"/>
        <v>-10.5</v>
      </c>
      <c r="G1098" s="5">
        <f ca="1">AVERAGE(E1098:OFFSET(E1098,-$F$3+1,0))</f>
        <v>844.99374999999998</v>
      </c>
      <c r="H1098" s="4">
        <f t="shared" si="168"/>
        <v>840.86912250053433</v>
      </c>
      <c r="I1098" s="3">
        <f ca="1">SLOPE(E1098:OFFSET(E1098,-$F$3+1,0),A1098:OFFSET(A1098,-$F$3+1,0))</f>
        <v>-4.0131783132485409E-2</v>
      </c>
      <c r="J1098" s="3">
        <f ca="1">IF(E1098&gt;MAX(E1097:OFFSET(E1097,-$F$3+1,0)),1,IF(E1098&lt;MIN(E1097:OFFSET(E1097,-$F$3+1,0)),-1,J1097))</f>
        <v>-1</v>
      </c>
      <c r="K1098" s="6">
        <f t="shared" ca="1" si="170"/>
        <v>1</v>
      </c>
      <c r="L1098" s="6">
        <f t="shared" ca="1" si="171"/>
        <v>-1</v>
      </c>
      <c r="M1098" s="6">
        <f t="shared" si="172"/>
        <v>-1</v>
      </c>
      <c r="N1098" s="6">
        <f t="shared" ca="1" si="173"/>
        <v>-1</v>
      </c>
      <c r="O1098" s="6">
        <f t="shared" ca="1" si="179"/>
        <v>-1</v>
      </c>
      <c r="P1098" s="8">
        <f t="shared" ca="1" si="175"/>
        <v>-8.75</v>
      </c>
      <c r="Q1098" s="8">
        <f t="shared" ca="1" si="176"/>
        <v>-27.75</v>
      </c>
      <c r="R1098" s="8">
        <f t="shared" si="177"/>
        <v>3.25</v>
      </c>
      <c r="S1098" s="8">
        <f t="shared" ca="1" si="178"/>
        <v>25.75</v>
      </c>
      <c r="T1098" s="8">
        <f t="shared" ca="1" si="174"/>
        <v>9.25</v>
      </c>
    </row>
    <row r="1099" spans="1:20" x14ac:dyDescent="0.25">
      <c r="A1099" s="1">
        <v>34457</v>
      </c>
      <c r="B1099">
        <v>832.25</v>
      </c>
      <c r="C1099">
        <v>833</v>
      </c>
      <c r="D1099">
        <v>829</v>
      </c>
      <c r="E1099">
        <v>831.5</v>
      </c>
      <c r="F1099" s="3">
        <f t="shared" ca="1" si="169"/>
        <v>-12.5</v>
      </c>
      <c r="G1099" s="5">
        <f ca="1">AVERAGE(E1099:OFFSET(E1099,-$F$3+1,0))</f>
        <v>844.92343749999998</v>
      </c>
      <c r="H1099" s="4">
        <f t="shared" si="168"/>
        <v>840.75273588562084</v>
      </c>
      <c r="I1099" s="3">
        <f ca="1">SLOPE(E1099:OFFSET(E1099,-$F$3+1,0),A1099:OFFSET(A1099,-$F$3+1,0))</f>
        <v>-4.2661893738765763E-2</v>
      </c>
      <c r="J1099" s="3">
        <f ca="1">IF(E1099&gt;MAX(E1098:OFFSET(E1098,-$F$3+1,0)),1,IF(E1099&lt;MIN(E1098:OFFSET(E1098,-$F$3+1,0)),-1,J1098))</f>
        <v>-1</v>
      </c>
      <c r="K1099" s="6">
        <f t="shared" ca="1" si="170"/>
        <v>-1</v>
      </c>
      <c r="L1099" s="6">
        <f t="shared" ca="1" si="171"/>
        <v>-1</v>
      </c>
      <c r="M1099" s="6">
        <f t="shared" si="172"/>
        <v>-1</v>
      </c>
      <c r="N1099" s="6">
        <f t="shared" ca="1" si="173"/>
        <v>-1</v>
      </c>
      <c r="O1099" s="6">
        <f t="shared" ca="1" si="179"/>
        <v>-1</v>
      </c>
      <c r="P1099" s="8">
        <f t="shared" ca="1" si="175"/>
        <v>-9.5</v>
      </c>
      <c r="Q1099" s="8">
        <f t="shared" ca="1" si="176"/>
        <v>-27</v>
      </c>
      <c r="R1099" s="8">
        <f t="shared" si="177"/>
        <v>4</v>
      </c>
      <c r="S1099" s="8">
        <f t="shared" ca="1" si="178"/>
        <v>26.5</v>
      </c>
      <c r="T1099" s="8">
        <f t="shared" ca="1" si="174"/>
        <v>10.25</v>
      </c>
    </row>
    <row r="1100" spans="1:20" x14ac:dyDescent="0.25">
      <c r="A1100" s="1">
        <v>34458</v>
      </c>
      <c r="B1100">
        <v>832</v>
      </c>
      <c r="C1100">
        <v>832.25</v>
      </c>
      <c r="D1100">
        <v>828.5</v>
      </c>
      <c r="E1100">
        <v>830.5</v>
      </c>
      <c r="F1100" s="3">
        <f t="shared" ca="1" si="169"/>
        <v>-11.75</v>
      </c>
      <c r="G1100" s="5">
        <f ca="1">AVERAGE(E1100:OFFSET(E1100,-$F$3+1,0))</f>
        <v>844.83906249999995</v>
      </c>
      <c r="H1100" s="4">
        <f t="shared" si="168"/>
        <v>840.62537270691746</v>
      </c>
      <c r="I1100" s="3">
        <f ca="1">SLOPE(E1100:OFFSET(E1100,-$F$3+1,0),A1100:OFFSET(A1100,-$F$3+1,0))</f>
        <v>-4.5130704846800943E-2</v>
      </c>
      <c r="J1100" s="3">
        <f ca="1">IF(E1100&gt;MAX(E1099:OFFSET(E1099,-$F$3+1,0)),1,IF(E1100&lt;MIN(E1099:OFFSET(E1099,-$F$3+1,0)),-1,J1099))</f>
        <v>-1</v>
      </c>
      <c r="K1100" s="6">
        <f t="shared" ca="1" si="170"/>
        <v>1</v>
      </c>
      <c r="L1100" s="6">
        <f t="shared" ca="1" si="171"/>
        <v>-1</v>
      </c>
      <c r="M1100" s="6">
        <f t="shared" si="172"/>
        <v>-1</v>
      </c>
      <c r="N1100" s="6">
        <f t="shared" ca="1" si="173"/>
        <v>-1</v>
      </c>
      <c r="O1100" s="6">
        <f t="shared" ca="1" si="179"/>
        <v>-1</v>
      </c>
      <c r="P1100" s="8">
        <f t="shared" ca="1" si="175"/>
        <v>-8.5</v>
      </c>
      <c r="Q1100" s="8">
        <f t="shared" ca="1" si="176"/>
        <v>-26</v>
      </c>
      <c r="R1100" s="8">
        <f t="shared" si="177"/>
        <v>5</v>
      </c>
      <c r="S1100" s="8">
        <f t="shared" ca="1" si="178"/>
        <v>27.5</v>
      </c>
      <c r="T1100" s="8">
        <f t="shared" ca="1" si="174"/>
        <v>10.75</v>
      </c>
    </row>
    <row r="1101" spans="1:20" x14ac:dyDescent="0.25">
      <c r="A1101" s="1">
        <v>34459</v>
      </c>
      <c r="B1101">
        <v>830.75</v>
      </c>
      <c r="C1101">
        <v>832</v>
      </c>
      <c r="D1101">
        <v>829.75</v>
      </c>
      <c r="E1101">
        <v>830</v>
      </c>
      <c r="F1101" s="3">
        <f t="shared" ca="1" si="169"/>
        <v>-11</v>
      </c>
      <c r="G1101" s="5">
        <f ca="1">AVERAGE(E1101:OFFSET(E1101,-$F$3+1,0))</f>
        <v>844.76250000000005</v>
      </c>
      <c r="H1101" s="4">
        <f t="shared" si="168"/>
        <v>840.49338049937808</v>
      </c>
      <c r="I1101" s="3">
        <f ca="1">SLOPE(E1101:OFFSET(E1101,-$F$3+1,0),A1101:OFFSET(A1101,-$F$3+1,0))</f>
        <v>-4.7939258936768668E-2</v>
      </c>
      <c r="J1101" s="3">
        <f ca="1">IF(E1101&gt;MAX(E1100:OFFSET(E1100,-$F$3+1,0)),1,IF(E1101&lt;MIN(E1100:OFFSET(E1100,-$F$3+1,0)),-1,J1100))</f>
        <v>-1</v>
      </c>
      <c r="K1101" s="6">
        <f t="shared" ca="1" si="170"/>
        <v>1</v>
      </c>
      <c r="L1101" s="6">
        <f t="shared" ca="1" si="171"/>
        <v>-1</v>
      </c>
      <c r="M1101" s="6">
        <f t="shared" si="172"/>
        <v>-1</v>
      </c>
      <c r="N1101" s="6">
        <f t="shared" ca="1" si="173"/>
        <v>-1</v>
      </c>
      <c r="O1101" s="6">
        <f t="shared" ca="1" si="179"/>
        <v>-1</v>
      </c>
      <c r="P1101" s="8">
        <f t="shared" ca="1" si="175"/>
        <v>-9</v>
      </c>
      <c r="Q1101" s="8">
        <f t="shared" ca="1" si="176"/>
        <v>-25.5</v>
      </c>
      <c r="R1101" s="8">
        <f t="shared" si="177"/>
        <v>5.5</v>
      </c>
      <c r="S1101" s="8">
        <f t="shared" ca="1" si="178"/>
        <v>28</v>
      </c>
      <c r="T1101" s="8">
        <f t="shared" ca="1" si="174"/>
        <v>14.75</v>
      </c>
    </row>
    <row r="1102" spans="1:20" x14ac:dyDescent="0.25">
      <c r="A1102" s="1">
        <v>34460</v>
      </c>
      <c r="B1102">
        <v>827</v>
      </c>
      <c r="C1102">
        <v>827.75</v>
      </c>
      <c r="D1102">
        <v>824</v>
      </c>
      <c r="E1102">
        <v>826</v>
      </c>
      <c r="F1102" s="3">
        <f t="shared" ca="1" si="169"/>
        <v>-11.5</v>
      </c>
      <c r="G1102" s="5">
        <f ca="1">AVERAGE(E1102:OFFSET(E1102,-$F$3+1,0))</f>
        <v>844.66875000000005</v>
      </c>
      <c r="H1102" s="4">
        <f t="shared" si="168"/>
        <v>840.31333850559702</v>
      </c>
      <c r="I1102" s="3">
        <f ca="1">SLOPE(E1102:OFFSET(E1102,-$F$3+1,0),A1102:OFFSET(A1102,-$F$3+1,0))</f>
        <v>-5.157760687838072E-2</v>
      </c>
      <c r="J1102" s="3">
        <f ca="1">IF(E1102&gt;MAX(E1101:OFFSET(E1101,-$F$3+1,0)),1,IF(E1102&lt;MIN(E1101:OFFSET(E1101,-$F$3+1,0)),-1,J1101))</f>
        <v>-1</v>
      </c>
      <c r="K1102" s="6">
        <f t="shared" ca="1" si="170"/>
        <v>-1</v>
      </c>
      <c r="L1102" s="6">
        <f t="shared" ca="1" si="171"/>
        <v>-1</v>
      </c>
      <c r="M1102" s="6">
        <f t="shared" si="172"/>
        <v>-1</v>
      </c>
      <c r="N1102" s="6">
        <f t="shared" ca="1" si="173"/>
        <v>-1</v>
      </c>
      <c r="O1102" s="6">
        <f t="shared" ca="1" si="179"/>
        <v>-1</v>
      </c>
      <c r="P1102" s="8">
        <f t="shared" ca="1" si="175"/>
        <v>-13</v>
      </c>
      <c r="Q1102" s="8">
        <f t="shared" ca="1" si="176"/>
        <v>-21.5</v>
      </c>
      <c r="R1102" s="8">
        <f t="shared" si="177"/>
        <v>9.5</v>
      </c>
      <c r="S1102" s="8">
        <f t="shared" ca="1" si="178"/>
        <v>32</v>
      </c>
      <c r="T1102" s="8">
        <f t="shared" ca="1" si="174"/>
        <v>19.25</v>
      </c>
    </row>
    <row r="1103" spans="1:20" x14ac:dyDescent="0.25">
      <c r="A1103" s="1">
        <v>34463</v>
      </c>
      <c r="B1103">
        <v>824.5</v>
      </c>
      <c r="C1103">
        <v>826</v>
      </c>
      <c r="D1103">
        <v>821</v>
      </c>
      <c r="E1103">
        <v>821.5</v>
      </c>
      <c r="F1103" s="3">
        <f t="shared" ca="1" si="169"/>
        <v>-13.75</v>
      </c>
      <c r="G1103" s="5">
        <f ca="1">AVERAGE(E1103:OFFSET(E1103,-$F$3+1,0))</f>
        <v>844.56875000000002</v>
      </c>
      <c r="H1103" s="4">
        <f t="shared" si="168"/>
        <v>840.07963243720451</v>
      </c>
      <c r="I1103" s="3">
        <f ca="1">SLOPE(E1103:OFFSET(E1103,-$F$3+1,0),A1103:OFFSET(A1103,-$F$3+1,0))</f>
        <v>-5.6459948243347186E-2</v>
      </c>
      <c r="J1103" s="3">
        <f ca="1">IF(E1103&gt;MAX(E1102:OFFSET(E1102,-$F$3+1,0)),1,IF(E1103&lt;MIN(E1102:OFFSET(E1102,-$F$3+1,0)),-1,J1102))</f>
        <v>-1</v>
      </c>
      <c r="K1103" s="6">
        <f t="shared" ca="1" si="170"/>
        <v>-1</v>
      </c>
      <c r="L1103" s="6">
        <f t="shared" ca="1" si="171"/>
        <v>-1</v>
      </c>
      <c r="M1103" s="6">
        <f t="shared" si="172"/>
        <v>-1</v>
      </c>
      <c r="N1103" s="6">
        <f t="shared" ca="1" si="173"/>
        <v>-1</v>
      </c>
      <c r="O1103" s="6">
        <f t="shared" ca="1" si="179"/>
        <v>-1</v>
      </c>
      <c r="P1103" s="8">
        <f t="shared" ca="1" si="175"/>
        <v>-8.5</v>
      </c>
      <c r="Q1103" s="8">
        <f t="shared" ca="1" si="176"/>
        <v>-17</v>
      </c>
      <c r="R1103" s="8">
        <f t="shared" si="177"/>
        <v>14</v>
      </c>
      <c r="S1103" s="8">
        <f t="shared" ca="1" si="178"/>
        <v>36.5</v>
      </c>
      <c r="T1103" s="8">
        <f t="shared" ca="1" si="174"/>
        <v>15.5</v>
      </c>
    </row>
    <row r="1104" spans="1:20" x14ac:dyDescent="0.25">
      <c r="A1104" s="1">
        <v>34464</v>
      </c>
      <c r="B1104">
        <v>824</v>
      </c>
      <c r="C1104">
        <v>827</v>
      </c>
      <c r="D1104">
        <v>823.25</v>
      </c>
      <c r="E1104">
        <v>825.25</v>
      </c>
      <c r="F1104" s="3">
        <f t="shared" ca="1" si="169"/>
        <v>-14.25</v>
      </c>
      <c r="G1104" s="5">
        <f ca="1">AVERAGE(E1104:OFFSET(E1104,-$F$3+1,0))</f>
        <v>844.50625000000002</v>
      </c>
      <c r="H1104" s="4">
        <f t="shared" si="168"/>
        <v>839.89541340071753</v>
      </c>
      <c r="I1104" s="3">
        <f ca="1">SLOPE(E1104:OFFSET(E1104,-$F$3+1,0),A1104:OFFSET(A1104,-$F$3+1,0))</f>
        <v>-6.105849769180835E-2</v>
      </c>
      <c r="J1104" s="3">
        <f ca="1">IF(E1104&gt;MAX(E1103:OFFSET(E1103,-$F$3+1,0)),1,IF(E1104&lt;MIN(E1103:OFFSET(E1103,-$F$3+1,0)),-1,J1103))</f>
        <v>-1</v>
      </c>
      <c r="K1104" s="6">
        <f t="shared" ca="1" si="170"/>
        <v>-1</v>
      </c>
      <c r="L1104" s="6">
        <f t="shared" ca="1" si="171"/>
        <v>-1</v>
      </c>
      <c r="M1104" s="6">
        <f t="shared" si="172"/>
        <v>-1</v>
      </c>
      <c r="N1104" s="6">
        <f t="shared" ca="1" si="173"/>
        <v>-1</v>
      </c>
      <c r="O1104" s="6">
        <f t="shared" ca="1" si="179"/>
        <v>-1</v>
      </c>
      <c r="P1104" s="8">
        <f t="shared" ca="1" si="175"/>
        <v>-12.25</v>
      </c>
      <c r="Q1104" s="8">
        <f t="shared" ca="1" si="176"/>
        <v>-20.75</v>
      </c>
      <c r="R1104" s="8">
        <f t="shared" si="177"/>
        <v>10.25</v>
      </c>
      <c r="S1104" s="8">
        <f t="shared" ca="1" si="178"/>
        <v>32.75</v>
      </c>
      <c r="T1104" s="8">
        <f t="shared" ca="1" si="174"/>
        <v>20</v>
      </c>
    </row>
    <row r="1105" spans="1:20" x14ac:dyDescent="0.25">
      <c r="A1105" s="1">
        <v>34465</v>
      </c>
      <c r="B1105">
        <v>825</v>
      </c>
      <c r="C1105">
        <v>825.75</v>
      </c>
      <c r="D1105">
        <v>819.75</v>
      </c>
      <c r="E1105">
        <v>820.75</v>
      </c>
      <c r="F1105" s="3">
        <f t="shared" ca="1" si="169"/>
        <v>-20</v>
      </c>
      <c r="G1105" s="5">
        <f ca="1">AVERAGE(E1105:OFFSET(E1105,-$F$3+1,0))</f>
        <v>844.38906250000002</v>
      </c>
      <c r="H1105" s="4">
        <f t="shared" si="168"/>
        <v>839.65758217834832</v>
      </c>
      <c r="I1105" s="3">
        <f ca="1">SLOPE(E1105:OFFSET(E1105,-$F$3+1,0),A1105:OFFSET(A1105,-$F$3+1,0))</f>
        <v>-6.568393238257593E-2</v>
      </c>
      <c r="J1105" s="3">
        <f ca="1">IF(E1105&gt;MAX(E1104:OFFSET(E1104,-$F$3+1,0)),1,IF(E1105&lt;MIN(E1104:OFFSET(E1104,-$F$3+1,0)),-1,J1104))</f>
        <v>-1</v>
      </c>
      <c r="K1105" s="6">
        <f t="shared" ca="1" si="170"/>
        <v>-1</v>
      </c>
      <c r="L1105" s="6">
        <f t="shared" ca="1" si="171"/>
        <v>-1</v>
      </c>
      <c r="M1105" s="6">
        <f t="shared" si="172"/>
        <v>-1</v>
      </c>
      <c r="N1105" s="6">
        <f t="shared" ca="1" si="173"/>
        <v>-1</v>
      </c>
      <c r="O1105" s="6">
        <f t="shared" ca="1" si="179"/>
        <v>-1</v>
      </c>
      <c r="P1105" s="8">
        <f t="shared" ca="1" si="175"/>
        <v>-7.75</v>
      </c>
      <c r="Q1105" s="8">
        <f t="shared" ca="1" si="176"/>
        <v>-16.25</v>
      </c>
      <c r="R1105" s="8">
        <f t="shared" si="177"/>
        <v>14.75</v>
      </c>
      <c r="S1105" s="8">
        <f t="shared" ca="1" si="178"/>
        <v>37.25</v>
      </c>
      <c r="T1105" s="8">
        <f t="shared" ca="1" si="174"/>
        <v>18.25</v>
      </c>
    </row>
    <row r="1106" spans="1:20" x14ac:dyDescent="0.25">
      <c r="A1106" s="1">
        <v>34466</v>
      </c>
      <c r="B1106">
        <v>823.5</v>
      </c>
      <c r="C1106">
        <v>824.5</v>
      </c>
      <c r="D1106">
        <v>821.75</v>
      </c>
      <c r="E1106">
        <v>822.5</v>
      </c>
      <c r="F1106" s="3">
        <f t="shared" ca="1" si="169"/>
        <v>-18.5</v>
      </c>
      <c r="G1106" s="5">
        <f ca="1">AVERAGE(E1106:OFFSET(E1106,-$F$3+1,0))</f>
        <v>844.27499999999998</v>
      </c>
      <c r="H1106" s="4">
        <f t="shared" si="168"/>
        <v>839.44444451153652</v>
      </c>
      <c r="I1106" s="3">
        <f ca="1">SLOPE(E1106:OFFSET(E1106,-$F$3+1,0),A1106:OFFSET(A1106,-$F$3+1,0))</f>
        <v>-6.9789467201187685E-2</v>
      </c>
      <c r="J1106" s="3">
        <f ca="1">IF(E1106&gt;MAX(E1105:OFFSET(E1105,-$F$3+1,0)),1,IF(E1106&lt;MIN(E1105:OFFSET(E1105,-$F$3+1,0)),-1,J1105))</f>
        <v>-1</v>
      </c>
      <c r="K1106" s="6">
        <f t="shared" ca="1" si="170"/>
        <v>1</v>
      </c>
      <c r="L1106" s="6">
        <f t="shared" ca="1" si="171"/>
        <v>-1</v>
      </c>
      <c r="M1106" s="6">
        <f t="shared" si="172"/>
        <v>-1</v>
      </c>
      <c r="N1106" s="6">
        <f t="shared" ca="1" si="173"/>
        <v>-1</v>
      </c>
      <c r="O1106" s="6">
        <f t="shared" ca="1" si="179"/>
        <v>-1</v>
      </c>
      <c r="P1106" s="8">
        <f t="shared" ca="1" si="175"/>
        <v>-9.5</v>
      </c>
      <c r="Q1106" s="8">
        <f t="shared" ca="1" si="176"/>
        <v>-18</v>
      </c>
      <c r="R1106" s="8">
        <f t="shared" si="177"/>
        <v>13</v>
      </c>
      <c r="S1106" s="8">
        <f t="shared" ca="1" si="178"/>
        <v>35.5</v>
      </c>
      <c r="T1106" s="8">
        <f t="shared" ca="1" si="174"/>
        <v>17</v>
      </c>
    </row>
    <row r="1107" spans="1:20" x14ac:dyDescent="0.25">
      <c r="A1107" s="1">
        <v>34467</v>
      </c>
      <c r="B1107">
        <v>823.75</v>
      </c>
      <c r="C1107">
        <v>824.5</v>
      </c>
      <c r="D1107">
        <v>820</v>
      </c>
      <c r="E1107">
        <v>823.75</v>
      </c>
      <c r="F1107" s="3">
        <f t="shared" ca="1" si="169"/>
        <v>-21</v>
      </c>
      <c r="G1107" s="5">
        <f ca="1">AVERAGE(E1107:OFFSET(E1107,-$F$3+1,0))</f>
        <v>844.16718749999995</v>
      </c>
      <c r="H1107" s="4">
        <f t="shared" si="168"/>
        <v>839.24948246791496</v>
      </c>
      <c r="I1107" s="3">
        <f ca="1">SLOPE(E1107:OFFSET(E1107,-$F$3+1,0),A1107:OFFSET(A1107,-$F$3+1,0))</f>
        <v>-7.3623971682178713E-2</v>
      </c>
      <c r="J1107" s="3">
        <f ca="1">IF(E1107&gt;MAX(E1106:OFFSET(E1106,-$F$3+1,0)),1,IF(E1107&lt;MIN(E1106:OFFSET(E1106,-$F$3+1,0)),-1,J1106))</f>
        <v>-1</v>
      </c>
      <c r="K1107" s="6">
        <f t="shared" ca="1" si="170"/>
        <v>-1</v>
      </c>
      <c r="L1107" s="6">
        <f t="shared" ca="1" si="171"/>
        <v>-1</v>
      </c>
      <c r="M1107" s="6">
        <f t="shared" si="172"/>
        <v>-1</v>
      </c>
      <c r="N1107" s="6">
        <f t="shared" ca="1" si="173"/>
        <v>-1</v>
      </c>
      <c r="O1107" s="6">
        <f t="shared" ca="1" si="179"/>
        <v>-1</v>
      </c>
      <c r="P1107" s="8">
        <f t="shared" ca="1" si="175"/>
        <v>-8.25</v>
      </c>
      <c r="Q1107" s="8">
        <f t="shared" ca="1" si="176"/>
        <v>-19.25</v>
      </c>
      <c r="R1107" s="8">
        <f t="shared" si="177"/>
        <v>11.75</v>
      </c>
      <c r="S1107" s="8">
        <f t="shared" ca="1" si="178"/>
        <v>34.25</v>
      </c>
      <c r="T1107" s="8">
        <f t="shared" ca="1" si="174"/>
        <v>17</v>
      </c>
    </row>
    <row r="1108" spans="1:20" x14ac:dyDescent="0.25">
      <c r="A1108" s="1">
        <v>34470</v>
      </c>
      <c r="B1108">
        <v>823.75</v>
      </c>
      <c r="C1108">
        <v>825.75</v>
      </c>
      <c r="D1108">
        <v>823</v>
      </c>
      <c r="E1108">
        <v>823.75</v>
      </c>
      <c r="F1108" s="3">
        <f t="shared" ca="1" si="169"/>
        <v>-20.5</v>
      </c>
      <c r="G1108" s="5">
        <f ca="1">AVERAGE(E1108:OFFSET(E1108,-$F$3+1,0))</f>
        <v>844.03593750000005</v>
      </c>
      <c r="H1108" s="4">
        <f t="shared" si="168"/>
        <v>839.05694231303403</v>
      </c>
      <c r="I1108" s="3">
        <f ca="1">SLOPE(E1108:OFFSET(E1108,-$F$3+1,0),A1108:OFFSET(A1108,-$F$3+1,0))</f>
        <v>-7.6781344160041523E-2</v>
      </c>
      <c r="J1108" s="3">
        <f ca="1">IF(E1108&gt;MAX(E1107:OFFSET(E1107,-$F$3+1,0)),1,IF(E1108&lt;MIN(E1107:OFFSET(E1107,-$F$3+1,0)),-1,J1107))</f>
        <v>-1</v>
      </c>
      <c r="K1108" s="6">
        <f t="shared" ca="1" si="170"/>
        <v>1</v>
      </c>
      <c r="L1108" s="6">
        <f t="shared" ca="1" si="171"/>
        <v>-1</v>
      </c>
      <c r="M1108" s="6">
        <f t="shared" si="172"/>
        <v>-1</v>
      </c>
      <c r="N1108" s="6">
        <f t="shared" ca="1" si="173"/>
        <v>-1</v>
      </c>
      <c r="O1108" s="6">
        <f t="shared" ca="1" si="179"/>
        <v>-1</v>
      </c>
      <c r="P1108" s="8">
        <f t="shared" ca="1" si="175"/>
        <v>-8.25</v>
      </c>
      <c r="Q1108" s="8">
        <f t="shared" ca="1" si="176"/>
        <v>-19.25</v>
      </c>
      <c r="R1108" s="8">
        <f t="shared" si="177"/>
        <v>11.75</v>
      </c>
      <c r="S1108" s="8">
        <f t="shared" ca="1" si="178"/>
        <v>34.25</v>
      </c>
      <c r="T1108" s="8">
        <f t="shared" ca="1" si="174"/>
        <v>10.5</v>
      </c>
    </row>
    <row r="1109" spans="1:20" x14ac:dyDescent="0.25">
      <c r="A1109" s="1">
        <v>34471</v>
      </c>
      <c r="B1109">
        <v>824</v>
      </c>
      <c r="C1109">
        <v>830.25</v>
      </c>
      <c r="D1109">
        <v>823.25</v>
      </c>
      <c r="E1109">
        <v>830.25</v>
      </c>
      <c r="F1109" s="3">
        <f t="shared" ca="1" si="169"/>
        <v>-12.5</v>
      </c>
      <c r="G1109" s="5">
        <f ca="1">AVERAGE(E1109:OFFSET(E1109,-$F$3+1,0))</f>
        <v>843.94843749999995</v>
      </c>
      <c r="H1109" s="4">
        <f t="shared" si="168"/>
        <v>838.94753930293427</v>
      </c>
      <c r="I1109" s="3">
        <f ca="1">SLOPE(E1109:OFFSET(E1109,-$F$3+1,0),A1109:OFFSET(A1109,-$F$3+1,0))</f>
        <v>-7.8926895411008946E-2</v>
      </c>
      <c r="J1109" s="3">
        <f ca="1">IF(E1109&gt;MAX(E1108:OFFSET(E1108,-$F$3+1,0)),1,IF(E1109&lt;MIN(E1108:OFFSET(E1108,-$F$3+1,0)),-1,J1108))</f>
        <v>-1</v>
      </c>
      <c r="K1109" s="6">
        <f t="shared" ca="1" si="170"/>
        <v>1</v>
      </c>
      <c r="L1109" s="6">
        <f t="shared" ca="1" si="171"/>
        <v>-1</v>
      </c>
      <c r="M1109" s="6">
        <f t="shared" si="172"/>
        <v>-1</v>
      </c>
      <c r="N1109" s="6">
        <f t="shared" ca="1" si="173"/>
        <v>-1</v>
      </c>
      <c r="O1109" s="6">
        <f t="shared" ca="1" si="179"/>
        <v>-1</v>
      </c>
      <c r="P1109" s="8">
        <f t="shared" ca="1" si="175"/>
        <v>-1.75</v>
      </c>
      <c r="Q1109" s="8">
        <f t="shared" ca="1" si="176"/>
        <v>-25.75</v>
      </c>
      <c r="R1109" s="8">
        <f t="shared" si="177"/>
        <v>5.25</v>
      </c>
      <c r="S1109" s="8">
        <f t="shared" ca="1" si="178"/>
        <v>27.75</v>
      </c>
      <c r="T1109" s="8">
        <f t="shared" ca="1" si="174"/>
        <v>7.25</v>
      </c>
    </row>
    <row r="1110" spans="1:20" x14ac:dyDescent="0.25">
      <c r="A1110" s="1">
        <v>34472</v>
      </c>
      <c r="B1110">
        <v>830</v>
      </c>
      <c r="C1110">
        <v>834.25</v>
      </c>
      <c r="D1110">
        <v>828.25</v>
      </c>
      <c r="E1110">
        <v>833.5</v>
      </c>
      <c r="F1110" s="3">
        <f t="shared" ca="1" si="169"/>
        <v>-7.5</v>
      </c>
      <c r="G1110" s="5">
        <f ca="1">AVERAGE(E1110:OFFSET(E1110,-$F$3+1,0))</f>
        <v>843.890625</v>
      </c>
      <c r="H1110" s="4">
        <f t="shared" si="168"/>
        <v>838.8798680072457</v>
      </c>
      <c r="I1110" s="3">
        <f ca="1">SLOPE(E1110:OFFSET(E1110,-$F$3+1,0),A1110:OFFSET(A1110,-$F$3+1,0))</f>
        <v>-8.0773549341456669E-2</v>
      </c>
      <c r="J1110" s="3">
        <f ca="1">IF(E1110&gt;MAX(E1109:OFFSET(E1109,-$F$3+1,0)),1,IF(E1110&lt;MIN(E1109:OFFSET(E1109,-$F$3+1,0)),-1,J1109))</f>
        <v>-1</v>
      </c>
      <c r="K1110" s="6">
        <f t="shared" ca="1" si="170"/>
        <v>1</v>
      </c>
      <c r="L1110" s="6">
        <f t="shared" ca="1" si="171"/>
        <v>-1</v>
      </c>
      <c r="M1110" s="6">
        <f t="shared" si="172"/>
        <v>-1</v>
      </c>
      <c r="N1110" s="6">
        <f t="shared" ca="1" si="173"/>
        <v>-1</v>
      </c>
      <c r="O1110" s="6">
        <f t="shared" ca="1" si="179"/>
        <v>-1</v>
      </c>
      <c r="P1110" s="8">
        <f t="shared" ca="1" si="175"/>
        <v>1.5</v>
      </c>
      <c r="Q1110" s="8">
        <f t="shared" ca="1" si="176"/>
        <v>-29</v>
      </c>
      <c r="R1110" s="8">
        <f t="shared" si="177"/>
        <v>2</v>
      </c>
      <c r="S1110" s="8">
        <f t="shared" ca="1" si="178"/>
        <v>24.5</v>
      </c>
      <c r="T1110" s="8">
        <f t="shared" ca="1" si="174"/>
        <v>5</v>
      </c>
    </row>
    <row r="1111" spans="1:20" x14ac:dyDescent="0.25">
      <c r="A1111" s="1">
        <v>34473</v>
      </c>
      <c r="B1111">
        <v>833</v>
      </c>
      <c r="C1111">
        <v>836.75</v>
      </c>
      <c r="D1111">
        <v>832.5</v>
      </c>
      <c r="E1111">
        <v>835.75</v>
      </c>
      <c r="F1111" s="3">
        <f t="shared" ca="1" si="169"/>
        <v>-8.5</v>
      </c>
      <c r="G1111" s="5">
        <f ca="1">AVERAGE(E1111:OFFSET(E1111,-$F$3+1,0))</f>
        <v>843.85781250000002</v>
      </c>
      <c r="H1111" s="4">
        <f t="shared" si="168"/>
        <v>838.84098765932958</v>
      </c>
      <c r="I1111" s="3">
        <f ca="1">SLOPE(E1111:OFFSET(E1111,-$F$3+1,0),A1111:OFFSET(A1111,-$F$3+1,0))</f>
        <v>-8.2540048997227944E-2</v>
      </c>
      <c r="J1111" s="3">
        <f ca="1">IF(E1111&gt;MAX(E1110:OFFSET(E1110,-$F$3+1,0)),1,IF(E1111&lt;MIN(E1110:OFFSET(E1110,-$F$3+1,0)),-1,J1110))</f>
        <v>-1</v>
      </c>
      <c r="K1111" s="6">
        <f t="shared" ca="1" si="170"/>
        <v>-1</v>
      </c>
      <c r="L1111" s="6">
        <f t="shared" ca="1" si="171"/>
        <v>-1</v>
      </c>
      <c r="M1111" s="6">
        <f t="shared" si="172"/>
        <v>-1</v>
      </c>
      <c r="N1111" s="6">
        <f t="shared" ca="1" si="173"/>
        <v>-1</v>
      </c>
      <c r="O1111" s="6">
        <f t="shared" ca="1" si="179"/>
        <v>-1</v>
      </c>
      <c r="P1111" s="8">
        <f t="shared" ca="1" si="175"/>
        <v>3.75</v>
      </c>
      <c r="Q1111" s="8">
        <f t="shared" ca="1" si="176"/>
        <v>-31.25</v>
      </c>
      <c r="R1111" s="8">
        <f t="shared" si="177"/>
        <v>-0.25</v>
      </c>
      <c r="S1111" s="8">
        <f t="shared" ca="1" si="178"/>
        <v>22.25</v>
      </c>
      <c r="T1111" s="8">
        <f t="shared" ca="1" si="174"/>
        <v>6.5</v>
      </c>
    </row>
    <row r="1112" spans="1:20" x14ac:dyDescent="0.25">
      <c r="A1112" s="1">
        <v>34474</v>
      </c>
      <c r="B1112">
        <v>834.75</v>
      </c>
      <c r="C1112">
        <v>835.5</v>
      </c>
      <c r="D1112">
        <v>833.25</v>
      </c>
      <c r="E1112">
        <v>834.25</v>
      </c>
      <c r="F1112" s="3">
        <f t="shared" ca="1" si="169"/>
        <v>-10</v>
      </c>
      <c r="G1112" s="5">
        <f ca="1">AVERAGE(E1112:OFFSET(E1112,-$F$3+1,0))</f>
        <v>843.79531250000002</v>
      </c>
      <c r="H1112" s="4">
        <f t="shared" ref="H1112:H1175" si="180">H1111+$H$3*(E1112-H1111)</f>
        <v>838.78395675672925</v>
      </c>
      <c r="I1112" s="3">
        <f ca="1">SLOPE(E1112:OFFSET(E1112,-$F$3+1,0),A1112:OFFSET(A1112,-$F$3+1,0))</f>
        <v>-8.4027420758573071E-2</v>
      </c>
      <c r="J1112" s="3">
        <f ca="1">IF(E1112&gt;MAX(E1111:OFFSET(E1111,-$F$3+1,0)),1,IF(E1112&lt;MIN(E1111:OFFSET(E1111,-$F$3+1,0)),-1,J1111))</f>
        <v>-1</v>
      </c>
      <c r="K1112" s="6">
        <f t="shared" ca="1" si="170"/>
        <v>-1</v>
      </c>
      <c r="L1112" s="6">
        <f t="shared" ca="1" si="171"/>
        <v>-1</v>
      </c>
      <c r="M1112" s="6">
        <f t="shared" si="172"/>
        <v>-1</v>
      </c>
      <c r="N1112" s="6">
        <f t="shared" ca="1" si="173"/>
        <v>-1</v>
      </c>
      <c r="O1112" s="6">
        <f t="shared" ca="1" si="179"/>
        <v>-1</v>
      </c>
      <c r="P1112" s="8">
        <f t="shared" ca="1" si="175"/>
        <v>5.25</v>
      </c>
      <c r="Q1112" s="8">
        <f t="shared" ca="1" si="176"/>
        <v>-29.75</v>
      </c>
      <c r="R1112" s="8">
        <f t="shared" si="177"/>
        <v>1.25</v>
      </c>
      <c r="S1112" s="8">
        <f t="shared" ca="1" si="178"/>
        <v>23.75</v>
      </c>
      <c r="T1112" s="8">
        <f t="shared" ca="1" si="174"/>
        <v>7.25</v>
      </c>
    </row>
    <row r="1113" spans="1:20" x14ac:dyDescent="0.25">
      <c r="A1113" s="1">
        <v>34477</v>
      </c>
      <c r="B1113">
        <v>833.5</v>
      </c>
      <c r="C1113">
        <v>834</v>
      </c>
      <c r="D1113">
        <v>831</v>
      </c>
      <c r="E1113">
        <v>833.5</v>
      </c>
      <c r="F1113" s="3">
        <f t="shared" ca="1" si="169"/>
        <v>-10</v>
      </c>
      <c r="G1113" s="5">
        <f ca="1">AVERAGE(E1113:OFFSET(E1113,-$F$3+1,0))</f>
        <v>843.72812499999998</v>
      </c>
      <c r="H1113" s="4">
        <f t="shared" si="180"/>
        <v>838.71831754235996</v>
      </c>
      <c r="I1113" s="3">
        <f ca="1">SLOPE(E1113:OFFSET(E1113,-$F$3+1,0),A1113:OFFSET(A1113,-$F$3+1,0))</f>
        <v>-8.5552564728707703E-2</v>
      </c>
      <c r="J1113" s="3">
        <f ca="1">IF(E1113&gt;MAX(E1112:OFFSET(E1112,-$F$3+1,0)),1,IF(E1113&lt;MIN(E1112:OFFSET(E1112,-$F$3+1,0)),-1,J1112))</f>
        <v>-1</v>
      </c>
      <c r="K1113" s="6">
        <f t="shared" ca="1" si="170"/>
        <v>-1</v>
      </c>
      <c r="L1113" s="6">
        <f t="shared" ca="1" si="171"/>
        <v>-1</v>
      </c>
      <c r="M1113" s="6">
        <f t="shared" si="172"/>
        <v>-1</v>
      </c>
      <c r="N1113" s="6">
        <f t="shared" ca="1" si="173"/>
        <v>-1</v>
      </c>
      <c r="O1113" s="6">
        <f t="shared" ca="1" si="179"/>
        <v>-1</v>
      </c>
      <c r="P1113" s="8">
        <f t="shared" ca="1" si="175"/>
        <v>6</v>
      </c>
      <c r="Q1113" s="8">
        <f t="shared" ca="1" si="176"/>
        <v>-29</v>
      </c>
      <c r="R1113" s="8">
        <f t="shared" si="177"/>
        <v>2</v>
      </c>
      <c r="S1113" s="8">
        <f t="shared" ca="1" si="178"/>
        <v>24.5</v>
      </c>
      <c r="T1113" s="8">
        <f t="shared" ca="1" si="174"/>
        <v>6</v>
      </c>
    </row>
    <row r="1114" spans="1:20" x14ac:dyDescent="0.25">
      <c r="A1114" s="1">
        <v>34478</v>
      </c>
      <c r="B1114">
        <v>833.75</v>
      </c>
      <c r="C1114">
        <v>836.5</v>
      </c>
      <c r="D1114">
        <v>833.5</v>
      </c>
      <c r="E1114">
        <v>834.75</v>
      </c>
      <c r="F1114" s="3">
        <f t="shared" ca="1" si="169"/>
        <v>-9</v>
      </c>
      <c r="G1114" s="5">
        <f ca="1">AVERAGE(E1114:OFFSET(E1114,-$F$3+1,0))</f>
        <v>843.67343749999998</v>
      </c>
      <c r="H1114" s="4">
        <f t="shared" si="180"/>
        <v>838.66902167226851</v>
      </c>
      <c r="I1114" s="3">
        <f ca="1">SLOPE(E1114:OFFSET(E1114,-$F$3+1,0),A1114:OFFSET(A1114,-$F$3+1,0))</f>
        <v>-8.6990635481536391E-2</v>
      </c>
      <c r="J1114" s="3">
        <f ca="1">IF(E1114&gt;MAX(E1113:OFFSET(E1113,-$F$3+1,0)),1,IF(E1114&lt;MIN(E1113:OFFSET(E1113,-$F$3+1,0)),-1,J1113))</f>
        <v>-1</v>
      </c>
      <c r="K1114" s="6">
        <f t="shared" ca="1" si="170"/>
        <v>1</v>
      </c>
      <c r="L1114" s="6">
        <f t="shared" ca="1" si="171"/>
        <v>-1</v>
      </c>
      <c r="M1114" s="6">
        <f t="shared" si="172"/>
        <v>-1</v>
      </c>
      <c r="N1114" s="6">
        <f t="shared" ca="1" si="173"/>
        <v>-1</v>
      </c>
      <c r="O1114" s="6">
        <f t="shared" ca="1" si="179"/>
        <v>-1</v>
      </c>
      <c r="P1114" s="8">
        <f t="shared" ca="1" si="175"/>
        <v>4.75</v>
      </c>
      <c r="Q1114" s="8">
        <f t="shared" ca="1" si="176"/>
        <v>-30.25</v>
      </c>
      <c r="R1114" s="8">
        <f t="shared" si="177"/>
        <v>0.75</v>
      </c>
      <c r="S1114" s="8">
        <f t="shared" ca="1" si="178"/>
        <v>23.25</v>
      </c>
      <c r="T1114" s="8">
        <f t="shared" ca="1" si="174"/>
        <v>5</v>
      </c>
    </row>
    <row r="1115" spans="1:20" x14ac:dyDescent="0.25">
      <c r="A1115" s="1">
        <v>34479</v>
      </c>
      <c r="B1115">
        <v>833.25</v>
      </c>
      <c r="C1115">
        <v>836.25</v>
      </c>
      <c r="D1115">
        <v>830.75</v>
      </c>
      <c r="E1115">
        <v>835.75</v>
      </c>
      <c r="F1115" s="3">
        <f t="shared" ca="1" si="169"/>
        <v>-5.75</v>
      </c>
      <c r="G1115" s="5">
        <f ca="1">AVERAGE(E1115:OFFSET(E1115,-$F$3+1,0))</f>
        <v>843.62343750000002</v>
      </c>
      <c r="H1115" s="4">
        <f t="shared" si="180"/>
        <v>838.63276053348261</v>
      </c>
      <c r="I1115" s="3">
        <f ca="1">SLOPE(E1115:OFFSET(E1115,-$F$3+1,0),A1115:OFFSET(A1115,-$F$3+1,0))</f>
        <v>-8.8228108980457826E-2</v>
      </c>
      <c r="J1115" s="3">
        <f ca="1">IF(E1115&gt;MAX(E1114:OFFSET(E1114,-$F$3+1,0)),1,IF(E1115&lt;MIN(E1114:OFFSET(E1114,-$F$3+1,0)),-1,J1114))</f>
        <v>-1</v>
      </c>
      <c r="K1115" s="6">
        <f t="shared" ca="1" si="170"/>
        <v>1</v>
      </c>
      <c r="L1115" s="6">
        <f t="shared" ca="1" si="171"/>
        <v>-1</v>
      </c>
      <c r="M1115" s="6">
        <f t="shared" si="172"/>
        <v>-1</v>
      </c>
      <c r="N1115" s="6">
        <f t="shared" ca="1" si="173"/>
        <v>-1</v>
      </c>
      <c r="O1115" s="6">
        <f t="shared" ca="1" si="179"/>
        <v>-1</v>
      </c>
      <c r="P1115" s="8">
        <f t="shared" ca="1" si="175"/>
        <v>5.75</v>
      </c>
      <c r="Q1115" s="8">
        <f t="shared" ca="1" si="176"/>
        <v>-31.25</v>
      </c>
      <c r="R1115" s="8">
        <f t="shared" si="177"/>
        <v>-0.25</v>
      </c>
      <c r="S1115" s="8">
        <f t="shared" ca="1" si="178"/>
        <v>22.25</v>
      </c>
      <c r="T1115" s="8">
        <f t="shared" ca="1" si="174"/>
        <v>4</v>
      </c>
    </row>
    <row r="1116" spans="1:20" x14ac:dyDescent="0.25">
      <c r="A1116" s="1">
        <v>34480</v>
      </c>
      <c r="B1116">
        <v>835</v>
      </c>
      <c r="C1116">
        <v>837.5</v>
      </c>
      <c r="D1116">
        <v>834.75</v>
      </c>
      <c r="E1116">
        <v>836.75</v>
      </c>
      <c r="F1116" s="3">
        <f t="shared" ca="1" si="169"/>
        <v>-6.25</v>
      </c>
      <c r="G1116" s="5">
        <f ca="1">AVERAGE(E1116:OFFSET(E1116,-$F$3+1,0))</f>
        <v>843.59375</v>
      </c>
      <c r="H1116" s="4">
        <f t="shared" si="180"/>
        <v>838.60937220387416</v>
      </c>
      <c r="I1116" s="3">
        <f ca="1">SLOPE(E1116:OFFSET(E1116,-$F$3+1,0),A1116:OFFSET(A1116,-$F$3+1,0))</f>
        <v>-8.9674253869308232E-2</v>
      </c>
      <c r="J1116" s="3">
        <f ca="1">IF(E1116&gt;MAX(E1115:OFFSET(E1115,-$F$3+1,0)),1,IF(E1116&lt;MIN(E1115:OFFSET(E1115,-$F$3+1,0)),-1,J1115))</f>
        <v>-1</v>
      </c>
      <c r="K1116" s="6">
        <f t="shared" ca="1" si="170"/>
        <v>-1</v>
      </c>
      <c r="L1116" s="6">
        <f t="shared" ca="1" si="171"/>
        <v>-1</v>
      </c>
      <c r="M1116" s="6">
        <f t="shared" si="172"/>
        <v>-1</v>
      </c>
      <c r="N1116" s="6">
        <f t="shared" ca="1" si="173"/>
        <v>-1</v>
      </c>
      <c r="O1116" s="6">
        <f t="shared" ca="1" si="179"/>
        <v>-1</v>
      </c>
      <c r="P1116" s="8">
        <f t="shared" ca="1" si="175"/>
        <v>6.75</v>
      </c>
      <c r="Q1116" s="8">
        <f t="shared" ca="1" si="176"/>
        <v>-32.25</v>
      </c>
      <c r="R1116" s="8">
        <f t="shared" si="177"/>
        <v>-1.25</v>
      </c>
      <c r="S1116" s="8">
        <f t="shared" ca="1" si="178"/>
        <v>21.25</v>
      </c>
      <c r="T1116" s="8">
        <f t="shared" ca="1" si="174"/>
        <v>4.75</v>
      </c>
    </row>
    <row r="1117" spans="1:20" x14ac:dyDescent="0.25">
      <c r="A1117" s="1">
        <v>34481</v>
      </c>
      <c r="B1117">
        <v>834.75</v>
      </c>
      <c r="C1117">
        <v>837</v>
      </c>
      <c r="D1117">
        <v>833.75</v>
      </c>
      <c r="E1117">
        <v>836</v>
      </c>
      <c r="F1117" s="3">
        <f t="shared" ca="1" si="169"/>
        <v>-7.5</v>
      </c>
      <c r="G1117" s="5">
        <f ca="1">AVERAGE(E1117:OFFSET(E1117,-$F$3+1,0))</f>
        <v>843.55</v>
      </c>
      <c r="H1117" s="4">
        <f t="shared" si="180"/>
        <v>838.5769576423354</v>
      </c>
      <c r="I1117" s="3">
        <f ca="1">SLOPE(E1117:OFFSET(E1117,-$F$3+1,0),A1117:OFFSET(A1117,-$F$3+1,0))</f>
        <v>-9.1009340681818318E-2</v>
      </c>
      <c r="J1117" s="3">
        <f ca="1">IF(E1117&gt;MAX(E1116:OFFSET(E1116,-$F$3+1,0)),1,IF(E1117&lt;MIN(E1116:OFFSET(E1116,-$F$3+1,0)),-1,J1116))</f>
        <v>-1</v>
      </c>
      <c r="K1117" s="6">
        <f t="shared" ca="1" si="170"/>
        <v>-1</v>
      </c>
      <c r="L1117" s="6">
        <f t="shared" ca="1" si="171"/>
        <v>-1</v>
      </c>
      <c r="M1117" s="6">
        <f t="shared" si="172"/>
        <v>-1</v>
      </c>
      <c r="N1117" s="6">
        <f t="shared" ca="1" si="173"/>
        <v>-1</v>
      </c>
      <c r="O1117" s="6">
        <f t="shared" ca="1" si="179"/>
        <v>-1</v>
      </c>
      <c r="P1117" s="8">
        <f t="shared" ca="1" si="175"/>
        <v>7.5</v>
      </c>
      <c r="Q1117" s="8">
        <f t="shared" ca="1" si="176"/>
        <v>-31.5</v>
      </c>
      <c r="R1117" s="8">
        <f t="shared" si="177"/>
        <v>-0.5</v>
      </c>
      <c r="S1117" s="8">
        <f t="shared" ca="1" si="178"/>
        <v>22</v>
      </c>
      <c r="T1117" s="8">
        <f t="shared" ca="1" si="174"/>
        <v>5</v>
      </c>
    </row>
    <row r="1118" spans="1:20" x14ac:dyDescent="0.25">
      <c r="A1118" s="1">
        <v>34485</v>
      </c>
      <c r="B1118">
        <v>834.5</v>
      </c>
      <c r="C1118">
        <v>837</v>
      </c>
      <c r="D1118">
        <v>834</v>
      </c>
      <c r="E1118">
        <v>835.75</v>
      </c>
      <c r="F1118" s="3">
        <f t="shared" ca="1" si="169"/>
        <v>-8</v>
      </c>
      <c r="G1118" s="5">
        <f ca="1">AVERAGE(E1118:OFFSET(E1118,-$F$3+1,0))</f>
        <v>843.50156249999998</v>
      </c>
      <c r="H1118" s="4">
        <f t="shared" si="180"/>
        <v>838.54184015609519</v>
      </c>
      <c r="I1118" s="3">
        <f ca="1">SLOPE(E1118:OFFSET(E1118,-$F$3+1,0),A1118:OFFSET(A1118,-$F$3+1,0))</f>
        <v>-9.2194655929568659E-2</v>
      </c>
      <c r="J1118" s="3">
        <f ca="1">IF(E1118&gt;MAX(E1117:OFFSET(E1117,-$F$3+1,0)),1,IF(E1118&lt;MIN(E1117:OFFSET(E1117,-$F$3+1,0)),-1,J1117))</f>
        <v>-1</v>
      </c>
      <c r="K1118" s="6">
        <f t="shared" ca="1" si="170"/>
        <v>-1</v>
      </c>
      <c r="L1118" s="6">
        <f t="shared" ca="1" si="171"/>
        <v>-1</v>
      </c>
      <c r="M1118" s="6">
        <f t="shared" si="172"/>
        <v>-1</v>
      </c>
      <c r="N1118" s="6">
        <f t="shared" ca="1" si="173"/>
        <v>-1</v>
      </c>
      <c r="O1118" s="6">
        <f t="shared" ca="1" si="179"/>
        <v>-1</v>
      </c>
      <c r="P1118" s="8">
        <f t="shared" ca="1" si="175"/>
        <v>7.75</v>
      </c>
      <c r="Q1118" s="8">
        <f t="shared" ca="1" si="176"/>
        <v>-31.25</v>
      </c>
      <c r="R1118" s="8">
        <f t="shared" si="177"/>
        <v>-0.25</v>
      </c>
      <c r="S1118" s="8">
        <f t="shared" ca="1" si="178"/>
        <v>22.25</v>
      </c>
      <c r="T1118" s="8">
        <f t="shared" ca="1" si="174"/>
        <v>3.5</v>
      </c>
    </row>
    <row r="1119" spans="1:20" x14ac:dyDescent="0.25">
      <c r="A1119" s="1">
        <v>34486</v>
      </c>
      <c r="B1119">
        <v>834.75</v>
      </c>
      <c r="C1119">
        <v>837.75</v>
      </c>
      <c r="D1119">
        <v>833</v>
      </c>
      <c r="E1119">
        <v>837.25</v>
      </c>
      <c r="F1119" s="3">
        <f t="shared" ca="1" si="169"/>
        <v>-6.75</v>
      </c>
      <c r="G1119" s="5">
        <f ca="1">AVERAGE(E1119:OFFSET(E1119,-$F$3+1,0))</f>
        <v>843.4609375</v>
      </c>
      <c r="H1119" s="4">
        <f t="shared" si="180"/>
        <v>838.52579245229276</v>
      </c>
      <c r="I1119" s="3">
        <f ca="1">SLOPE(E1119:OFFSET(E1119,-$F$3+1,0),A1119:OFFSET(A1119,-$F$3+1,0))</f>
        <v>-9.3100497904422375E-2</v>
      </c>
      <c r="J1119" s="3">
        <f ca="1">IF(E1119&gt;MAX(E1118:OFFSET(E1118,-$F$3+1,0)),1,IF(E1119&lt;MIN(E1118:OFFSET(E1118,-$F$3+1,0)),-1,J1118))</f>
        <v>-1</v>
      </c>
      <c r="K1119" s="6">
        <f t="shared" ca="1" si="170"/>
        <v>1</v>
      </c>
      <c r="L1119" s="6">
        <f t="shared" ca="1" si="171"/>
        <v>-1</v>
      </c>
      <c r="M1119" s="6">
        <f t="shared" si="172"/>
        <v>-1</v>
      </c>
      <c r="N1119" s="6">
        <f t="shared" ca="1" si="173"/>
        <v>-1</v>
      </c>
      <c r="O1119" s="6">
        <f t="shared" ca="1" si="179"/>
        <v>-1</v>
      </c>
      <c r="P1119" s="8">
        <f t="shared" ca="1" si="175"/>
        <v>6.25</v>
      </c>
      <c r="Q1119" s="8">
        <f t="shared" ca="1" si="176"/>
        <v>-32.75</v>
      </c>
      <c r="R1119" s="8">
        <f t="shared" si="177"/>
        <v>-1.75</v>
      </c>
      <c r="S1119" s="8">
        <f t="shared" ca="1" si="178"/>
        <v>20.75</v>
      </c>
      <c r="T1119" s="8">
        <f t="shared" ca="1" si="174"/>
        <v>3.75</v>
      </c>
    </row>
    <row r="1120" spans="1:20" x14ac:dyDescent="0.25">
      <c r="A1120" s="1">
        <v>34487</v>
      </c>
      <c r="B1120">
        <v>837.5</v>
      </c>
      <c r="C1120">
        <v>838</v>
      </c>
      <c r="D1120">
        <v>836.25</v>
      </c>
      <c r="E1120">
        <v>837</v>
      </c>
      <c r="F1120" s="3">
        <f t="shared" ca="1" si="169"/>
        <v>-12.75</v>
      </c>
      <c r="G1120" s="5">
        <f ca="1">AVERAGE(E1120:OFFSET(E1120,-$F$3+1,0))</f>
        <v>843.41718749999995</v>
      </c>
      <c r="H1120" s="4">
        <f t="shared" si="180"/>
        <v>838.50683850878602</v>
      </c>
      <c r="I1120" s="3">
        <f ca="1">SLOPE(E1120:OFFSET(E1120,-$F$3+1,0),A1120:OFFSET(A1120,-$F$3+1,0))</f>
        <v>-9.4015115589474146E-2</v>
      </c>
      <c r="J1120" s="3">
        <f ca="1">IF(E1120&gt;MAX(E1119:OFFSET(E1119,-$F$3+1,0)),1,IF(E1120&lt;MIN(E1119:OFFSET(E1119,-$F$3+1,0)),-1,J1119))</f>
        <v>-1</v>
      </c>
      <c r="K1120" s="6">
        <f t="shared" ca="1" si="170"/>
        <v>-1</v>
      </c>
      <c r="L1120" s="6">
        <f t="shared" ca="1" si="171"/>
        <v>-1</v>
      </c>
      <c r="M1120" s="6">
        <f t="shared" si="172"/>
        <v>-1</v>
      </c>
      <c r="N1120" s="6">
        <f t="shared" ca="1" si="173"/>
        <v>-1</v>
      </c>
      <c r="O1120" s="6">
        <f t="shared" ca="1" si="179"/>
        <v>-1</v>
      </c>
      <c r="P1120" s="8">
        <f t="shared" ca="1" si="175"/>
        <v>6</v>
      </c>
      <c r="Q1120" s="8">
        <f t="shared" ca="1" si="176"/>
        <v>-32.5</v>
      </c>
      <c r="R1120" s="8">
        <f t="shared" si="177"/>
        <v>-1.5</v>
      </c>
      <c r="S1120" s="8">
        <f t="shared" ca="1" si="178"/>
        <v>21</v>
      </c>
      <c r="T1120" s="8">
        <f t="shared" ca="1" si="174"/>
        <v>1</v>
      </c>
    </row>
    <row r="1121" spans="1:20" x14ac:dyDescent="0.25">
      <c r="A1121" s="1">
        <v>34488</v>
      </c>
      <c r="B1121">
        <v>836.75</v>
      </c>
      <c r="C1121">
        <v>841</v>
      </c>
      <c r="D1121">
        <v>835</v>
      </c>
      <c r="E1121">
        <v>839.75</v>
      </c>
      <c r="F1121" s="3">
        <f t="shared" ca="1" si="169"/>
        <v>-12.25</v>
      </c>
      <c r="G1121" s="5">
        <f ca="1">AVERAGE(E1121:OFFSET(E1121,-$F$3+1,0))</f>
        <v>843.35468749999995</v>
      </c>
      <c r="H1121" s="4">
        <f t="shared" si="180"/>
        <v>838.52228150867688</v>
      </c>
      <c r="I1121" s="3">
        <f ca="1">SLOPE(E1121:OFFSET(E1121,-$F$3+1,0),A1121:OFFSET(A1121,-$F$3+1,0))</f>
        <v>-9.3562607401105266E-2</v>
      </c>
      <c r="J1121" s="3">
        <f ca="1">IF(E1121&gt;MAX(E1120:OFFSET(E1120,-$F$3+1,0)),1,IF(E1121&lt;MIN(E1120:OFFSET(E1120,-$F$3+1,0)),-1,J1120))</f>
        <v>-1</v>
      </c>
      <c r="K1121" s="6">
        <f t="shared" ca="1" si="170"/>
        <v>1</v>
      </c>
      <c r="L1121" s="6">
        <f t="shared" ca="1" si="171"/>
        <v>-1</v>
      </c>
      <c r="M1121" s="6">
        <f t="shared" si="172"/>
        <v>1</v>
      </c>
      <c r="N1121" s="6">
        <f t="shared" ca="1" si="173"/>
        <v>-1</v>
      </c>
      <c r="O1121" s="6">
        <f t="shared" ca="1" si="179"/>
        <v>-1</v>
      </c>
      <c r="P1121" s="8">
        <f t="shared" ca="1" si="175"/>
        <v>3.25</v>
      </c>
      <c r="Q1121" s="8">
        <f t="shared" ca="1" si="176"/>
        <v>-35.25</v>
      </c>
      <c r="R1121" s="8">
        <f t="shared" si="177"/>
        <v>-4.25</v>
      </c>
      <c r="S1121" s="8">
        <f t="shared" ca="1" si="178"/>
        <v>18.25</v>
      </c>
      <c r="T1121" s="8">
        <f t="shared" ca="1" si="174"/>
        <v>2</v>
      </c>
    </row>
    <row r="1122" spans="1:20" x14ac:dyDescent="0.25">
      <c r="A1122" s="1">
        <v>34491</v>
      </c>
      <c r="B1122">
        <v>840.5</v>
      </c>
      <c r="C1122">
        <v>841.75</v>
      </c>
      <c r="D1122">
        <v>838.5</v>
      </c>
      <c r="E1122">
        <v>838.75</v>
      </c>
      <c r="F1122" s="3">
        <f t="shared" ca="1" si="169"/>
        <v>-12.5</v>
      </c>
      <c r="G1122" s="5">
        <f ca="1">AVERAGE(E1122:OFFSET(E1122,-$F$3+1,0))</f>
        <v>843.27187500000002</v>
      </c>
      <c r="H1122" s="4">
        <f t="shared" si="180"/>
        <v>838.52511030981134</v>
      </c>
      <c r="I1122" s="3">
        <f ca="1">SLOPE(E1122:OFFSET(E1122,-$F$3+1,0),A1122:OFFSET(A1122,-$F$3+1,0))</f>
        <v>-9.2857217438063341E-2</v>
      </c>
      <c r="J1122" s="3">
        <f ca="1">IF(E1122&gt;MAX(E1121:OFFSET(E1121,-$F$3+1,0)),1,IF(E1122&lt;MIN(E1121:OFFSET(E1121,-$F$3+1,0)),-1,J1121))</f>
        <v>-1</v>
      </c>
      <c r="K1122" s="6">
        <f t="shared" ca="1" si="170"/>
        <v>-1</v>
      </c>
      <c r="L1122" s="6">
        <f t="shared" ca="1" si="171"/>
        <v>-1</v>
      </c>
      <c r="M1122" s="6">
        <f t="shared" si="172"/>
        <v>1</v>
      </c>
      <c r="N1122" s="6">
        <f t="shared" ca="1" si="173"/>
        <v>-1</v>
      </c>
      <c r="O1122" s="6">
        <f t="shared" ca="1" si="179"/>
        <v>-1</v>
      </c>
      <c r="P1122" s="8">
        <f t="shared" ca="1" si="175"/>
        <v>2.25</v>
      </c>
      <c r="Q1122" s="8">
        <f t="shared" ca="1" si="176"/>
        <v>-34.25</v>
      </c>
      <c r="R1122" s="8">
        <f t="shared" si="177"/>
        <v>-5.25</v>
      </c>
      <c r="S1122" s="8">
        <f t="shared" ca="1" si="178"/>
        <v>19.25</v>
      </c>
      <c r="T1122" s="8">
        <f t="shared" ca="1" si="174"/>
        <v>3.25</v>
      </c>
    </row>
    <row r="1123" spans="1:20" x14ac:dyDescent="0.25">
      <c r="A1123" s="1">
        <v>34492</v>
      </c>
      <c r="B1123">
        <v>838</v>
      </c>
      <c r="C1123">
        <v>839.5</v>
      </c>
      <c r="D1123">
        <v>837.25</v>
      </c>
      <c r="E1123">
        <v>837.5</v>
      </c>
      <c r="F1123" s="3">
        <f t="shared" ca="1" si="169"/>
        <v>-10.5</v>
      </c>
      <c r="G1123" s="5">
        <f ca="1">AVERAGE(E1123:OFFSET(E1123,-$F$3+1,0))</f>
        <v>843.18593750000002</v>
      </c>
      <c r="H1123" s="4">
        <f t="shared" si="180"/>
        <v>838.51237602024844</v>
      </c>
      <c r="I1123" s="3">
        <f ca="1">SLOPE(E1123:OFFSET(E1123,-$F$3+1,0),A1123:OFFSET(A1123,-$F$3+1,0))</f>
        <v>-9.2432788677209762E-2</v>
      </c>
      <c r="J1123" s="3">
        <f ca="1">IF(E1123&gt;MAX(E1122:OFFSET(E1122,-$F$3+1,0)),1,IF(E1123&lt;MIN(E1122:OFFSET(E1122,-$F$3+1,0)),-1,J1122))</f>
        <v>-1</v>
      </c>
      <c r="K1123" s="6">
        <f t="shared" ca="1" si="170"/>
        <v>1</v>
      </c>
      <c r="L1123" s="6">
        <f t="shared" ca="1" si="171"/>
        <v>-1</v>
      </c>
      <c r="M1123" s="6">
        <f t="shared" si="172"/>
        <v>-1</v>
      </c>
      <c r="N1123" s="6">
        <f t="shared" ca="1" si="173"/>
        <v>-1</v>
      </c>
      <c r="O1123" s="6">
        <f t="shared" ca="1" si="179"/>
        <v>-1</v>
      </c>
      <c r="P1123" s="8">
        <f t="shared" ca="1" si="175"/>
        <v>3.5</v>
      </c>
      <c r="Q1123" s="8">
        <f t="shared" ca="1" si="176"/>
        <v>-33</v>
      </c>
      <c r="R1123" s="8">
        <f t="shared" si="177"/>
        <v>-6.5</v>
      </c>
      <c r="S1123" s="8">
        <f t="shared" ca="1" si="178"/>
        <v>20.5</v>
      </c>
      <c r="T1123" s="8">
        <f t="shared" ca="1" si="174"/>
        <v>4</v>
      </c>
    </row>
    <row r="1124" spans="1:20" x14ac:dyDescent="0.25">
      <c r="A1124" s="1">
        <v>34493</v>
      </c>
      <c r="B1124">
        <v>839</v>
      </c>
      <c r="C1124">
        <v>839.5</v>
      </c>
      <c r="D1124">
        <v>834.75</v>
      </c>
      <c r="E1124">
        <v>836.75</v>
      </c>
      <c r="F1124" s="3">
        <f t="shared" ref="F1124:F1187" ca="1" si="181">E1124-OFFSET(E1124,-$F$3+1,0)</f>
        <v>-12</v>
      </c>
      <c r="G1124" s="5">
        <f ca="1">AVERAGE(E1124:OFFSET(E1124,-$F$3+1,0))</f>
        <v>843.11562500000002</v>
      </c>
      <c r="H1124" s="4">
        <f t="shared" si="180"/>
        <v>838.49048315043171</v>
      </c>
      <c r="I1124" s="3">
        <f ca="1">SLOPE(E1124:OFFSET(E1124,-$F$3+1,0),A1124:OFFSET(A1124,-$F$3+1,0))</f>
        <v>-9.2643959388558905E-2</v>
      </c>
      <c r="J1124" s="3">
        <f ca="1">IF(E1124&gt;MAX(E1123:OFFSET(E1123,-$F$3+1,0)),1,IF(E1124&lt;MIN(E1123:OFFSET(E1123,-$F$3+1,0)),-1,J1123))</f>
        <v>-1</v>
      </c>
      <c r="K1124" s="6">
        <f t="shared" ca="1" si="170"/>
        <v>-1</v>
      </c>
      <c r="L1124" s="6">
        <f t="shared" ca="1" si="171"/>
        <v>-1</v>
      </c>
      <c r="M1124" s="6">
        <f t="shared" si="172"/>
        <v>-1</v>
      </c>
      <c r="N1124" s="6">
        <f t="shared" ca="1" si="173"/>
        <v>-1</v>
      </c>
      <c r="O1124" s="6">
        <f t="shared" ca="1" si="179"/>
        <v>-1</v>
      </c>
      <c r="P1124" s="8">
        <f t="shared" ca="1" si="175"/>
        <v>2.75</v>
      </c>
      <c r="Q1124" s="8">
        <f t="shared" ca="1" si="176"/>
        <v>-32.25</v>
      </c>
      <c r="R1124" s="8">
        <f t="shared" si="177"/>
        <v>-5.75</v>
      </c>
      <c r="S1124" s="8">
        <f t="shared" ca="1" si="178"/>
        <v>21.25</v>
      </c>
      <c r="T1124" s="8">
        <f t="shared" ca="1" si="174"/>
        <v>3.25</v>
      </c>
    </row>
    <row r="1125" spans="1:20" x14ac:dyDescent="0.25">
      <c r="A1125" s="1">
        <v>34494</v>
      </c>
      <c r="B1125">
        <v>836.5</v>
      </c>
      <c r="C1125">
        <v>838</v>
      </c>
      <c r="D1125">
        <v>836</v>
      </c>
      <c r="E1125">
        <v>837.5</v>
      </c>
      <c r="F1125" s="3">
        <f t="shared" ca="1" si="181"/>
        <v>-10.25</v>
      </c>
      <c r="G1125" s="5">
        <f ca="1">AVERAGE(E1125:OFFSET(E1125,-$F$3+1,0))</f>
        <v>843.04531250000002</v>
      </c>
      <c r="H1125" s="4">
        <f t="shared" si="180"/>
        <v>838.47817901191706</v>
      </c>
      <c r="I1125" s="3">
        <f ca="1">SLOPE(E1125:OFFSET(E1125,-$F$3+1,0),A1125:OFFSET(A1125,-$F$3+1,0))</f>
        <v>-9.261030417188669E-2</v>
      </c>
      <c r="J1125" s="3">
        <f ca="1">IF(E1125&gt;MAX(E1124:OFFSET(E1124,-$F$3+1,0)),1,IF(E1125&lt;MIN(E1124:OFFSET(E1124,-$F$3+1,0)),-1,J1124))</f>
        <v>-1</v>
      </c>
      <c r="K1125" s="6">
        <f t="shared" ref="K1125:K1188" ca="1" si="182">IF(F1125&gt;F1124,1,-1)</f>
        <v>1</v>
      </c>
      <c r="L1125" s="6">
        <f t="shared" ref="L1125:L1188" ca="1" si="183">IF(G1125&gt;G1124,1,-1)</f>
        <v>-1</v>
      </c>
      <c r="M1125" s="6">
        <f t="shared" ref="M1125:M1188" si="184">IF(H1125&gt;H1124,1,-1)</f>
        <v>-1</v>
      </c>
      <c r="N1125" s="6">
        <f t="shared" ref="N1125:N1188" ca="1" si="185">IF(I1125&gt;0,1,-1)</f>
        <v>-1</v>
      </c>
      <c r="O1125" s="6">
        <f t="shared" ca="1" si="179"/>
        <v>-1</v>
      </c>
      <c r="P1125" s="8">
        <f t="shared" ca="1" si="175"/>
        <v>2</v>
      </c>
      <c r="Q1125" s="8">
        <f t="shared" ca="1" si="176"/>
        <v>-33</v>
      </c>
      <c r="R1125" s="8">
        <f t="shared" si="177"/>
        <v>-6.5</v>
      </c>
      <c r="S1125" s="8">
        <f t="shared" ca="1" si="178"/>
        <v>20.5</v>
      </c>
      <c r="T1125" s="8">
        <f t="shared" ref="T1125:T1188" ca="1" si="186">O1125*($E1126-$E1125)+T1124</f>
        <v>2.5</v>
      </c>
    </row>
    <row r="1126" spans="1:20" x14ac:dyDescent="0.25">
      <c r="A1126" s="1">
        <v>34495</v>
      </c>
      <c r="B1126">
        <v>837.75</v>
      </c>
      <c r="C1126">
        <v>839.5</v>
      </c>
      <c r="D1126">
        <v>836.75</v>
      </c>
      <c r="E1126">
        <v>838.25</v>
      </c>
      <c r="F1126" s="3">
        <f t="shared" ca="1" si="181"/>
        <v>-7</v>
      </c>
      <c r="G1126" s="5">
        <f ca="1">AVERAGE(E1126:OFFSET(E1126,-$F$3+1,0))</f>
        <v>842.98593749999998</v>
      </c>
      <c r="H1126" s="4">
        <f t="shared" si="180"/>
        <v>838.4753444900299</v>
      </c>
      <c r="I1126" s="3">
        <f ca="1">SLOPE(E1126:OFFSET(E1126,-$F$3+1,0),A1126:OFFSET(A1126,-$F$3+1,0))</f>
        <v>-9.2615923667285424E-2</v>
      </c>
      <c r="J1126" s="3">
        <f ca="1">IF(E1126&gt;MAX(E1125:OFFSET(E1125,-$F$3+1,0)),1,IF(E1126&lt;MIN(E1125:OFFSET(E1125,-$F$3+1,0)),-1,J1125))</f>
        <v>-1</v>
      </c>
      <c r="K1126" s="6">
        <f t="shared" ca="1" si="182"/>
        <v>1</v>
      </c>
      <c r="L1126" s="6">
        <f t="shared" ca="1" si="183"/>
        <v>-1</v>
      </c>
      <c r="M1126" s="6">
        <f t="shared" si="184"/>
        <v>-1</v>
      </c>
      <c r="N1126" s="6">
        <f t="shared" ca="1" si="185"/>
        <v>-1</v>
      </c>
      <c r="O1126" s="6">
        <f t="shared" ca="1" si="179"/>
        <v>-1</v>
      </c>
      <c r="P1126" s="8">
        <f t="shared" ref="P1126:P1189" ca="1" si="187">K1125*($E1126-$E1125)+P1125</f>
        <v>2.75</v>
      </c>
      <c r="Q1126" s="8">
        <f t="shared" ref="Q1126:Q1189" ca="1" si="188">L1125*($E1126-$E1125)+Q1125</f>
        <v>-33.75</v>
      </c>
      <c r="R1126" s="8">
        <f t="shared" ref="R1126:R1189" si="189">M1125*($E1126-$E1125)+R1125</f>
        <v>-7.25</v>
      </c>
      <c r="S1126" s="8">
        <f t="shared" ref="S1126:S1189" ca="1" si="190">N1125*($E1126-$E1125)+S1125</f>
        <v>19.75</v>
      </c>
      <c r="T1126" s="8">
        <f t="shared" ca="1" si="186"/>
        <v>1.75</v>
      </c>
    </row>
    <row r="1127" spans="1:20" x14ac:dyDescent="0.25">
      <c r="A1127" s="1">
        <v>34498</v>
      </c>
      <c r="B1127">
        <v>837.5</v>
      </c>
      <c r="C1127">
        <v>839.25</v>
      </c>
      <c r="D1127">
        <v>836.75</v>
      </c>
      <c r="E1127">
        <v>839</v>
      </c>
      <c r="F1127" s="3">
        <f t="shared" ca="1" si="181"/>
        <v>-7.25</v>
      </c>
      <c r="G1127" s="5">
        <f ca="1">AVERAGE(E1127:OFFSET(E1127,-$F$3+1,0))</f>
        <v>842.94687499999998</v>
      </c>
      <c r="H1127" s="4">
        <f t="shared" si="180"/>
        <v>838.48186194978109</v>
      </c>
      <c r="I1127" s="3">
        <f ca="1">SLOPE(E1127:OFFSET(E1127,-$F$3+1,0),A1127:OFFSET(A1127,-$F$3+1,0))</f>
        <v>-9.2862086844603134E-2</v>
      </c>
      <c r="J1127" s="3">
        <f ca="1">IF(E1127&gt;MAX(E1126:OFFSET(E1126,-$F$3+1,0)),1,IF(E1127&lt;MIN(E1126:OFFSET(E1126,-$F$3+1,0)),-1,J1126))</f>
        <v>-1</v>
      </c>
      <c r="K1127" s="6">
        <f t="shared" ca="1" si="182"/>
        <v>-1</v>
      </c>
      <c r="L1127" s="6">
        <f t="shared" ca="1" si="183"/>
        <v>-1</v>
      </c>
      <c r="M1127" s="6">
        <f t="shared" si="184"/>
        <v>1</v>
      </c>
      <c r="N1127" s="6">
        <f t="shared" ca="1" si="185"/>
        <v>-1</v>
      </c>
      <c r="O1127" s="6">
        <f t="shared" ca="1" si="179"/>
        <v>-1</v>
      </c>
      <c r="P1127" s="8">
        <f t="shared" ca="1" si="187"/>
        <v>3.5</v>
      </c>
      <c r="Q1127" s="8">
        <f t="shared" ca="1" si="188"/>
        <v>-34.5</v>
      </c>
      <c r="R1127" s="8">
        <f t="shared" si="189"/>
        <v>-8</v>
      </c>
      <c r="S1127" s="8">
        <f t="shared" ca="1" si="190"/>
        <v>19</v>
      </c>
      <c r="T1127" s="8">
        <f t="shared" ca="1" si="186"/>
        <v>-1.25</v>
      </c>
    </row>
    <row r="1128" spans="1:20" x14ac:dyDescent="0.25">
      <c r="A1128" s="1">
        <v>34499</v>
      </c>
      <c r="B1128">
        <v>839.75</v>
      </c>
      <c r="C1128">
        <v>842.25</v>
      </c>
      <c r="D1128">
        <v>839.5</v>
      </c>
      <c r="E1128">
        <v>842</v>
      </c>
      <c r="F1128" s="3">
        <f t="shared" ca="1" si="181"/>
        <v>-4.25</v>
      </c>
      <c r="G1128" s="5">
        <f ca="1">AVERAGE(E1128:OFFSET(E1128,-$F$3+1,0))</f>
        <v>842.92031250000002</v>
      </c>
      <c r="H1128" s="4">
        <f t="shared" si="180"/>
        <v>838.52556552804469</v>
      </c>
      <c r="I1128" s="3">
        <f ca="1">SLOPE(E1128:OFFSET(E1128,-$F$3+1,0),A1128:OFFSET(A1128,-$F$3+1,0))</f>
        <v>-9.2420371540702831E-2</v>
      </c>
      <c r="J1128" s="3">
        <f ca="1">IF(E1128&gt;MAX(E1127:OFFSET(E1127,-$F$3+1,0)),1,IF(E1128&lt;MIN(E1127:OFFSET(E1127,-$F$3+1,0)),-1,J1127))</f>
        <v>-1</v>
      </c>
      <c r="K1128" s="6">
        <f t="shared" ca="1" si="182"/>
        <v>1</v>
      </c>
      <c r="L1128" s="6">
        <f t="shared" ca="1" si="183"/>
        <v>-1</v>
      </c>
      <c r="M1128" s="6">
        <f t="shared" si="184"/>
        <v>1</v>
      </c>
      <c r="N1128" s="6">
        <f t="shared" ca="1" si="185"/>
        <v>-1</v>
      </c>
      <c r="O1128" s="6">
        <f t="shared" ca="1" si="179"/>
        <v>-1</v>
      </c>
      <c r="P1128" s="8">
        <f t="shared" ca="1" si="187"/>
        <v>0.5</v>
      </c>
      <c r="Q1128" s="8">
        <f t="shared" ca="1" si="188"/>
        <v>-37.5</v>
      </c>
      <c r="R1128" s="8">
        <f t="shared" si="189"/>
        <v>-5</v>
      </c>
      <c r="S1128" s="8">
        <f t="shared" ca="1" si="190"/>
        <v>16</v>
      </c>
      <c r="T1128" s="8">
        <f t="shared" ca="1" si="186"/>
        <v>1</v>
      </c>
    </row>
    <row r="1129" spans="1:20" x14ac:dyDescent="0.25">
      <c r="A1129" s="1">
        <v>34500</v>
      </c>
      <c r="B1129">
        <v>842</v>
      </c>
      <c r="C1129">
        <v>842.5</v>
      </c>
      <c r="D1129">
        <v>838.75</v>
      </c>
      <c r="E1129">
        <v>839.75</v>
      </c>
      <c r="F1129" s="3">
        <f t="shared" ca="1" si="181"/>
        <v>-7.75</v>
      </c>
      <c r="G1129" s="5">
        <f ca="1">AVERAGE(E1129:OFFSET(E1129,-$F$3+1,0))</f>
        <v>842.87968750000005</v>
      </c>
      <c r="H1129" s="4">
        <f t="shared" si="180"/>
        <v>838.5407758941559</v>
      </c>
      <c r="I1129" s="3">
        <f ca="1">SLOPE(E1129:OFFSET(E1129,-$F$3+1,0),A1129:OFFSET(A1129,-$F$3+1,0))</f>
        <v>-9.2356616961323676E-2</v>
      </c>
      <c r="J1129" s="3">
        <f ca="1">IF(E1129&gt;MAX(E1128:OFFSET(E1128,-$F$3+1,0)),1,IF(E1129&lt;MIN(E1128:OFFSET(E1128,-$F$3+1,0)),-1,J1128))</f>
        <v>-1</v>
      </c>
      <c r="K1129" s="6">
        <f t="shared" ca="1" si="182"/>
        <v>-1</v>
      </c>
      <c r="L1129" s="6">
        <f t="shared" ca="1" si="183"/>
        <v>-1</v>
      </c>
      <c r="M1129" s="6">
        <f t="shared" si="184"/>
        <v>1</v>
      </c>
      <c r="N1129" s="6">
        <f t="shared" ca="1" si="185"/>
        <v>-1</v>
      </c>
      <c r="O1129" s="6">
        <f t="shared" ca="1" si="179"/>
        <v>-1</v>
      </c>
      <c r="P1129" s="8">
        <f t="shared" ca="1" si="187"/>
        <v>-1.75</v>
      </c>
      <c r="Q1129" s="8">
        <f t="shared" ca="1" si="188"/>
        <v>-35.25</v>
      </c>
      <c r="R1129" s="8">
        <f t="shared" si="189"/>
        <v>-7.25</v>
      </c>
      <c r="S1129" s="8">
        <f t="shared" ca="1" si="190"/>
        <v>18.25</v>
      </c>
      <c r="T1129" s="8">
        <f t="shared" ca="1" si="186"/>
        <v>-0.25</v>
      </c>
    </row>
    <row r="1130" spans="1:20" x14ac:dyDescent="0.25">
      <c r="A1130" s="1">
        <v>34501</v>
      </c>
      <c r="B1130">
        <v>839.5</v>
      </c>
      <c r="C1130">
        <v>841.25</v>
      </c>
      <c r="D1130">
        <v>839</v>
      </c>
      <c r="E1130">
        <v>841</v>
      </c>
      <c r="F1130" s="3">
        <f t="shared" ca="1" si="181"/>
        <v>-8.75</v>
      </c>
      <c r="G1130" s="5">
        <f ca="1">AVERAGE(E1130:OFFSET(E1130,-$F$3+1,0))</f>
        <v>842.83906249999995</v>
      </c>
      <c r="H1130" s="4">
        <f t="shared" si="180"/>
        <v>838.57132526193038</v>
      </c>
      <c r="I1130" s="3">
        <f ca="1">SLOPE(E1130:OFFSET(E1130,-$F$3+1,0),A1130:OFFSET(A1130,-$F$3+1,0))</f>
        <v>-9.1900101381035618E-2</v>
      </c>
      <c r="J1130" s="3">
        <f ca="1">IF(E1130&gt;MAX(E1129:OFFSET(E1129,-$F$3+1,0)),1,IF(E1130&lt;MIN(E1129:OFFSET(E1129,-$F$3+1,0)),-1,J1129))</f>
        <v>-1</v>
      </c>
      <c r="K1130" s="6">
        <f t="shared" ca="1" si="182"/>
        <v>-1</v>
      </c>
      <c r="L1130" s="6">
        <f t="shared" ca="1" si="183"/>
        <v>-1</v>
      </c>
      <c r="M1130" s="6">
        <f t="shared" si="184"/>
        <v>1</v>
      </c>
      <c r="N1130" s="6">
        <f t="shared" ca="1" si="185"/>
        <v>-1</v>
      </c>
      <c r="O1130" s="6">
        <f t="shared" ca="1" si="179"/>
        <v>-1</v>
      </c>
      <c r="P1130" s="8">
        <f t="shared" ca="1" si="187"/>
        <v>-3</v>
      </c>
      <c r="Q1130" s="8">
        <f t="shared" ca="1" si="188"/>
        <v>-36.5</v>
      </c>
      <c r="R1130" s="8">
        <f t="shared" si="189"/>
        <v>-6</v>
      </c>
      <c r="S1130" s="8">
        <f t="shared" ca="1" si="190"/>
        <v>17</v>
      </c>
      <c r="T1130" s="8">
        <f t="shared" ca="1" si="186"/>
        <v>3.25</v>
      </c>
    </row>
    <row r="1131" spans="1:20" x14ac:dyDescent="0.25">
      <c r="A1131" s="1">
        <v>34502</v>
      </c>
      <c r="B1131">
        <v>840.75</v>
      </c>
      <c r="C1131">
        <v>841.5</v>
      </c>
      <c r="D1131">
        <v>837</v>
      </c>
      <c r="E1131">
        <v>837.5</v>
      </c>
      <c r="F1131" s="3">
        <f t="shared" ca="1" si="181"/>
        <v>-12.25</v>
      </c>
      <c r="G1131" s="5">
        <f ca="1">AVERAGE(E1131:OFFSET(E1131,-$F$3+1,0))</f>
        <v>842.76250000000005</v>
      </c>
      <c r="H1131" s="4">
        <f t="shared" si="180"/>
        <v>838.55801687358337</v>
      </c>
      <c r="I1131" s="3">
        <f ca="1">SLOPE(E1131:OFFSET(E1131,-$F$3+1,0),A1131:OFFSET(A1131,-$F$3+1,0))</f>
        <v>-9.1646310997612834E-2</v>
      </c>
      <c r="J1131" s="3">
        <f ca="1">IF(E1131&gt;MAX(E1130:OFFSET(E1130,-$F$3+1,0)),1,IF(E1131&lt;MIN(E1130:OFFSET(E1130,-$F$3+1,0)),-1,J1130))</f>
        <v>-1</v>
      </c>
      <c r="K1131" s="6">
        <f t="shared" ca="1" si="182"/>
        <v>-1</v>
      </c>
      <c r="L1131" s="6">
        <f t="shared" ca="1" si="183"/>
        <v>-1</v>
      </c>
      <c r="M1131" s="6">
        <f t="shared" si="184"/>
        <v>-1</v>
      </c>
      <c r="N1131" s="6">
        <f t="shared" ca="1" si="185"/>
        <v>-1</v>
      </c>
      <c r="O1131" s="6">
        <f t="shared" ca="1" si="179"/>
        <v>-1</v>
      </c>
      <c r="P1131" s="8">
        <f t="shared" ca="1" si="187"/>
        <v>0.5</v>
      </c>
      <c r="Q1131" s="8">
        <f t="shared" ca="1" si="188"/>
        <v>-33</v>
      </c>
      <c r="R1131" s="8">
        <f t="shared" si="189"/>
        <v>-9.5</v>
      </c>
      <c r="S1131" s="8">
        <f t="shared" ca="1" si="190"/>
        <v>20.5</v>
      </c>
      <c r="T1131" s="8">
        <f t="shared" ca="1" si="186"/>
        <v>6.25</v>
      </c>
    </row>
    <row r="1132" spans="1:20" x14ac:dyDescent="0.25">
      <c r="A1132" s="1">
        <v>34505</v>
      </c>
      <c r="B1132">
        <v>835.5</v>
      </c>
      <c r="C1132">
        <v>836.25</v>
      </c>
      <c r="D1132">
        <v>833.5</v>
      </c>
      <c r="E1132">
        <v>834.5</v>
      </c>
      <c r="F1132" s="3">
        <f t="shared" ca="1" si="181"/>
        <v>-16.75</v>
      </c>
      <c r="G1132" s="5">
        <f ca="1">AVERAGE(E1132:OFFSET(E1132,-$F$3+1,0))</f>
        <v>842.66718749999995</v>
      </c>
      <c r="H1132" s="4">
        <f t="shared" si="180"/>
        <v>838.50760672608544</v>
      </c>
      <c r="I1132" s="3">
        <f ca="1">SLOPE(E1132:OFFSET(E1132,-$F$3+1,0),A1132:OFFSET(A1132,-$F$3+1,0))</f>
        <v>-9.1827530488193101E-2</v>
      </c>
      <c r="J1132" s="3">
        <f ca="1">IF(E1132&gt;MAX(E1131:OFFSET(E1131,-$F$3+1,0)),1,IF(E1132&lt;MIN(E1131:OFFSET(E1131,-$F$3+1,0)),-1,J1131))</f>
        <v>-1</v>
      </c>
      <c r="K1132" s="6">
        <f t="shared" ca="1" si="182"/>
        <v>-1</v>
      </c>
      <c r="L1132" s="6">
        <f t="shared" ca="1" si="183"/>
        <v>-1</v>
      </c>
      <c r="M1132" s="6">
        <f t="shared" si="184"/>
        <v>-1</v>
      </c>
      <c r="N1132" s="6">
        <f t="shared" ca="1" si="185"/>
        <v>-1</v>
      </c>
      <c r="O1132" s="6">
        <f t="shared" ca="1" si="179"/>
        <v>-1</v>
      </c>
      <c r="P1132" s="8">
        <f t="shared" ca="1" si="187"/>
        <v>3.5</v>
      </c>
      <c r="Q1132" s="8">
        <f t="shared" ca="1" si="188"/>
        <v>-30</v>
      </c>
      <c r="R1132" s="8">
        <f t="shared" si="189"/>
        <v>-6.5</v>
      </c>
      <c r="S1132" s="8">
        <f t="shared" ca="1" si="190"/>
        <v>23.5</v>
      </c>
      <c r="T1132" s="8">
        <f t="shared" ca="1" si="186"/>
        <v>10.5</v>
      </c>
    </row>
    <row r="1133" spans="1:20" x14ac:dyDescent="0.25">
      <c r="A1133" s="1">
        <v>34506</v>
      </c>
      <c r="B1133">
        <v>834</v>
      </c>
      <c r="C1133">
        <v>834.25</v>
      </c>
      <c r="D1133">
        <v>828.25</v>
      </c>
      <c r="E1133">
        <v>830.25</v>
      </c>
      <c r="F1133" s="3">
        <f t="shared" ca="1" si="181"/>
        <v>-20</v>
      </c>
      <c r="G1133" s="5">
        <f ca="1">AVERAGE(E1133:OFFSET(E1133,-$F$3+1,0))</f>
        <v>842.53593750000005</v>
      </c>
      <c r="H1133" s="4">
        <f t="shared" si="180"/>
        <v>838.40502776054404</v>
      </c>
      <c r="I1133" s="3">
        <f ca="1">SLOPE(E1133:OFFSET(E1133,-$F$3+1,0),A1133:OFFSET(A1133,-$F$3+1,0))</f>
        <v>-9.2398949360510935E-2</v>
      </c>
      <c r="J1133" s="3">
        <f ca="1">IF(E1133&gt;MAX(E1132:OFFSET(E1132,-$F$3+1,0)),1,IF(E1133&lt;MIN(E1132:OFFSET(E1132,-$F$3+1,0)),-1,J1132))</f>
        <v>-1</v>
      </c>
      <c r="K1133" s="6">
        <f t="shared" ca="1" si="182"/>
        <v>-1</v>
      </c>
      <c r="L1133" s="6">
        <f t="shared" ca="1" si="183"/>
        <v>-1</v>
      </c>
      <c r="M1133" s="6">
        <f t="shared" si="184"/>
        <v>-1</v>
      </c>
      <c r="N1133" s="6">
        <f t="shared" ca="1" si="185"/>
        <v>-1</v>
      </c>
      <c r="O1133" s="6">
        <f t="shared" ca="1" si="179"/>
        <v>-1</v>
      </c>
      <c r="P1133" s="8">
        <f t="shared" ca="1" si="187"/>
        <v>7.75</v>
      </c>
      <c r="Q1133" s="8">
        <f t="shared" ca="1" si="188"/>
        <v>-25.75</v>
      </c>
      <c r="R1133" s="8">
        <f t="shared" si="189"/>
        <v>-2.25</v>
      </c>
      <c r="S1133" s="8">
        <f t="shared" ca="1" si="190"/>
        <v>27.75</v>
      </c>
      <c r="T1133" s="8">
        <f t="shared" ca="1" si="186"/>
        <v>8.5</v>
      </c>
    </row>
    <row r="1134" spans="1:20" x14ac:dyDescent="0.25">
      <c r="A1134" s="1">
        <v>34507</v>
      </c>
      <c r="B1134">
        <v>832</v>
      </c>
      <c r="C1134">
        <v>833.25</v>
      </c>
      <c r="D1134">
        <v>830.75</v>
      </c>
      <c r="E1134">
        <v>832.25</v>
      </c>
      <c r="F1134" s="3">
        <f t="shared" ca="1" si="181"/>
        <v>-11.5</v>
      </c>
      <c r="G1134" s="5">
        <f ca="1">AVERAGE(E1134:OFFSET(E1134,-$F$3+1,0))</f>
        <v>842.42343749999998</v>
      </c>
      <c r="H1134" s="4">
        <f t="shared" si="180"/>
        <v>838.32856778836333</v>
      </c>
      <c r="I1134" s="3">
        <f ca="1">SLOPE(E1134:OFFSET(E1134,-$F$3+1,0),A1134:OFFSET(A1134,-$F$3+1,0))</f>
        <v>-9.2782025419827274E-2</v>
      </c>
      <c r="J1134" s="3">
        <f ca="1">IF(E1134&gt;MAX(E1133:OFFSET(E1133,-$F$3+1,0)),1,IF(E1134&lt;MIN(E1133:OFFSET(E1133,-$F$3+1,0)),-1,J1133))</f>
        <v>-1</v>
      </c>
      <c r="K1134" s="6">
        <f t="shared" ca="1" si="182"/>
        <v>1</v>
      </c>
      <c r="L1134" s="6">
        <f t="shared" ca="1" si="183"/>
        <v>-1</v>
      </c>
      <c r="M1134" s="6">
        <f t="shared" si="184"/>
        <v>-1</v>
      </c>
      <c r="N1134" s="6">
        <f t="shared" ca="1" si="185"/>
        <v>-1</v>
      </c>
      <c r="O1134" s="6">
        <f t="shared" ca="1" si="179"/>
        <v>-1</v>
      </c>
      <c r="P1134" s="8">
        <f t="shared" ca="1" si="187"/>
        <v>5.75</v>
      </c>
      <c r="Q1134" s="8">
        <f t="shared" ca="1" si="188"/>
        <v>-27.75</v>
      </c>
      <c r="R1134" s="8">
        <f t="shared" si="189"/>
        <v>-4.25</v>
      </c>
      <c r="S1134" s="8">
        <f t="shared" ca="1" si="190"/>
        <v>25.75</v>
      </c>
      <c r="T1134" s="8">
        <f t="shared" ca="1" si="186"/>
        <v>12.25</v>
      </c>
    </row>
    <row r="1135" spans="1:20" x14ac:dyDescent="0.25">
      <c r="A1135" s="1">
        <v>34508</v>
      </c>
      <c r="B1135">
        <v>832</v>
      </c>
      <c r="C1135">
        <v>833.5</v>
      </c>
      <c r="D1135">
        <v>828.25</v>
      </c>
      <c r="E1135">
        <v>828.5</v>
      </c>
      <c r="F1135" s="3">
        <f t="shared" ca="1" si="181"/>
        <v>-11.75</v>
      </c>
      <c r="G1135" s="5">
        <f ca="1">AVERAGE(E1135:OFFSET(E1135,-$F$3+1,0))</f>
        <v>842.328125</v>
      </c>
      <c r="H1135" s="4">
        <f t="shared" si="180"/>
        <v>838.20647377856994</v>
      </c>
      <c r="I1135" s="3">
        <f ca="1">SLOPE(E1135:OFFSET(E1135,-$F$3+1,0),A1135:OFFSET(A1135,-$F$3+1,0))</f>
        <v>-9.4796326286317192E-2</v>
      </c>
      <c r="J1135" s="3">
        <f ca="1">IF(E1135&gt;MAX(E1134:OFFSET(E1134,-$F$3+1,0)),1,IF(E1135&lt;MIN(E1134:OFFSET(E1134,-$F$3+1,0)),-1,J1134))</f>
        <v>-1</v>
      </c>
      <c r="K1135" s="6">
        <f t="shared" ca="1" si="182"/>
        <v>-1</v>
      </c>
      <c r="L1135" s="6">
        <f t="shared" ca="1" si="183"/>
        <v>-1</v>
      </c>
      <c r="M1135" s="6">
        <f t="shared" si="184"/>
        <v>-1</v>
      </c>
      <c r="N1135" s="6">
        <f t="shared" ca="1" si="185"/>
        <v>-1</v>
      </c>
      <c r="O1135" s="6">
        <f t="shared" ca="1" si="179"/>
        <v>-1</v>
      </c>
      <c r="P1135" s="8">
        <f t="shared" ca="1" si="187"/>
        <v>2</v>
      </c>
      <c r="Q1135" s="8">
        <f t="shared" ca="1" si="188"/>
        <v>-24</v>
      </c>
      <c r="R1135" s="8">
        <f t="shared" si="189"/>
        <v>-0.5</v>
      </c>
      <c r="S1135" s="8">
        <f t="shared" ca="1" si="190"/>
        <v>29.5</v>
      </c>
      <c r="T1135" s="8">
        <f t="shared" ca="1" si="186"/>
        <v>21</v>
      </c>
    </row>
    <row r="1136" spans="1:20" x14ac:dyDescent="0.25">
      <c r="A1136" s="1">
        <v>34509</v>
      </c>
      <c r="B1136">
        <v>826.75</v>
      </c>
      <c r="C1136">
        <v>828</v>
      </c>
      <c r="D1136">
        <v>817.75</v>
      </c>
      <c r="E1136">
        <v>819.75</v>
      </c>
      <c r="F1136" s="3">
        <f t="shared" ca="1" si="181"/>
        <v>-21.5</v>
      </c>
      <c r="G1136" s="5">
        <f ca="1">AVERAGE(E1136:OFFSET(E1136,-$F$3+1,0))</f>
        <v>842.2</v>
      </c>
      <c r="H1136" s="4">
        <f t="shared" si="180"/>
        <v>837.97720081237651</v>
      </c>
      <c r="I1136" s="3">
        <f ca="1">SLOPE(E1136:OFFSET(E1136,-$F$3+1,0),A1136:OFFSET(A1136,-$F$3+1,0))</f>
        <v>-9.8760651558281107E-2</v>
      </c>
      <c r="J1136" s="3">
        <f ca="1">IF(E1136&gt;MAX(E1135:OFFSET(E1135,-$F$3+1,0)),1,IF(E1136&lt;MIN(E1135:OFFSET(E1135,-$F$3+1,0)),-1,J1135))</f>
        <v>-1</v>
      </c>
      <c r="K1136" s="6">
        <f t="shared" ca="1" si="182"/>
        <v>-1</v>
      </c>
      <c r="L1136" s="6">
        <f t="shared" ca="1" si="183"/>
        <v>-1</v>
      </c>
      <c r="M1136" s="6">
        <f t="shared" si="184"/>
        <v>-1</v>
      </c>
      <c r="N1136" s="6">
        <f t="shared" ca="1" si="185"/>
        <v>-1</v>
      </c>
      <c r="O1136" s="6">
        <f t="shared" ca="1" si="179"/>
        <v>-1</v>
      </c>
      <c r="P1136" s="8">
        <f t="shared" ca="1" si="187"/>
        <v>10.75</v>
      </c>
      <c r="Q1136" s="8">
        <f t="shared" ca="1" si="188"/>
        <v>-15.25</v>
      </c>
      <c r="R1136" s="8">
        <f t="shared" si="189"/>
        <v>8.25</v>
      </c>
      <c r="S1136" s="8">
        <f t="shared" ca="1" si="190"/>
        <v>38.25</v>
      </c>
      <c r="T1136" s="8">
        <f t="shared" ca="1" si="186"/>
        <v>13.75</v>
      </c>
    </row>
    <row r="1137" spans="1:20" x14ac:dyDescent="0.25">
      <c r="A1137" s="1">
        <v>34512</v>
      </c>
      <c r="B1137">
        <v>820.25</v>
      </c>
      <c r="C1137">
        <v>827</v>
      </c>
      <c r="D1137">
        <v>818.25</v>
      </c>
      <c r="E1137">
        <v>827</v>
      </c>
      <c r="F1137" s="3">
        <f t="shared" ca="1" si="181"/>
        <v>-15.25</v>
      </c>
      <c r="G1137" s="5">
        <f ca="1">AVERAGE(E1137:OFFSET(E1137,-$F$3+1,0))</f>
        <v>842.11093749999998</v>
      </c>
      <c r="H1137" s="4">
        <f t="shared" si="180"/>
        <v>837.84083806936565</v>
      </c>
      <c r="I1137" s="3">
        <f ca="1">SLOPE(E1137:OFFSET(E1137,-$F$3+1,0),A1137:OFFSET(A1137,-$F$3+1,0))</f>
        <v>-0.10136700432609665</v>
      </c>
      <c r="J1137" s="3">
        <f ca="1">IF(E1137&gt;MAX(E1136:OFFSET(E1136,-$F$3+1,0)),1,IF(E1137&lt;MIN(E1136:OFFSET(E1136,-$F$3+1,0)),-1,J1136))</f>
        <v>-1</v>
      </c>
      <c r="K1137" s="6">
        <f t="shared" ca="1" si="182"/>
        <v>1</v>
      </c>
      <c r="L1137" s="6">
        <f t="shared" ca="1" si="183"/>
        <v>-1</v>
      </c>
      <c r="M1137" s="6">
        <f t="shared" si="184"/>
        <v>-1</v>
      </c>
      <c r="N1137" s="6">
        <f t="shared" ca="1" si="185"/>
        <v>-1</v>
      </c>
      <c r="O1137" s="6">
        <f t="shared" ca="1" si="179"/>
        <v>-1</v>
      </c>
      <c r="P1137" s="8">
        <f t="shared" ca="1" si="187"/>
        <v>3.5</v>
      </c>
      <c r="Q1137" s="8">
        <f t="shared" ca="1" si="188"/>
        <v>-22.5</v>
      </c>
      <c r="R1137" s="8">
        <f t="shared" si="189"/>
        <v>1</v>
      </c>
      <c r="S1137" s="8">
        <f t="shared" ca="1" si="190"/>
        <v>31</v>
      </c>
      <c r="T1137" s="8">
        <f t="shared" ca="1" si="186"/>
        <v>16</v>
      </c>
    </row>
    <row r="1138" spans="1:20" x14ac:dyDescent="0.25">
      <c r="A1138" s="1">
        <v>34513</v>
      </c>
      <c r="B1138">
        <v>826.5</v>
      </c>
      <c r="C1138">
        <v>827.5</v>
      </c>
      <c r="D1138">
        <v>821.25</v>
      </c>
      <c r="E1138">
        <v>824.75</v>
      </c>
      <c r="F1138" s="3">
        <f t="shared" ca="1" si="181"/>
        <v>-17.75</v>
      </c>
      <c r="G1138" s="5">
        <f ca="1">AVERAGE(E1138:OFFSET(E1138,-$F$3+1,0))</f>
        <v>842.00156249999998</v>
      </c>
      <c r="H1138" s="4">
        <f t="shared" si="180"/>
        <v>837.67821896291389</v>
      </c>
      <c r="I1138" s="3">
        <f ca="1">SLOPE(E1138:OFFSET(E1138,-$F$3+1,0),A1138:OFFSET(A1138,-$F$3+1,0))</f>
        <v>-0.1040970622848689</v>
      </c>
      <c r="J1138" s="3">
        <f ca="1">IF(E1138&gt;MAX(E1137:OFFSET(E1137,-$F$3+1,0)),1,IF(E1138&lt;MIN(E1137:OFFSET(E1137,-$F$3+1,0)),-1,J1137))</f>
        <v>-1</v>
      </c>
      <c r="K1138" s="6">
        <f t="shared" ca="1" si="182"/>
        <v>-1</v>
      </c>
      <c r="L1138" s="6">
        <f t="shared" ca="1" si="183"/>
        <v>-1</v>
      </c>
      <c r="M1138" s="6">
        <f t="shared" si="184"/>
        <v>-1</v>
      </c>
      <c r="N1138" s="6">
        <f t="shared" ca="1" si="185"/>
        <v>-1</v>
      </c>
      <c r="O1138" s="6">
        <f t="shared" ref="O1138:O1201" ca="1" si="191">J1138</f>
        <v>-1</v>
      </c>
      <c r="P1138" s="8">
        <f t="shared" ca="1" si="187"/>
        <v>1.25</v>
      </c>
      <c r="Q1138" s="8">
        <f t="shared" ca="1" si="188"/>
        <v>-20.25</v>
      </c>
      <c r="R1138" s="8">
        <f t="shared" si="189"/>
        <v>3.25</v>
      </c>
      <c r="S1138" s="8">
        <f t="shared" ca="1" si="190"/>
        <v>33.25</v>
      </c>
      <c r="T1138" s="8">
        <f t="shared" ca="1" si="186"/>
        <v>14.25</v>
      </c>
    </row>
    <row r="1139" spans="1:20" x14ac:dyDescent="0.25">
      <c r="A1139" s="1">
        <v>34514</v>
      </c>
      <c r="B1139">
        <v>825</v>
      </c>
      <c r="C1139">
        <v>829.25</v>
      </c>
      <c r="D1139">
        <v>824.25</v>
      </c>
      <c r="E1139">
        <v>826.5</v>
      </c>
      <c r="F1139" s="3">
        <f t="shared" ca="1" si="181"/>
        <v>-19.75</v>
      </c>
      <c r="G1139" s="5">
        <f ca="1">AVERAGE(E1139:OFFSET(E1139,-$F$3+1,0))</f>
        <v>841.90156249999995</v>
      </c>
      <c r="H1139" s="4">
        <f t="shared" si="180"/>
        <v>837.53935910002053</v>
      </c>
      <c r="I1139" s="3">
        <f ca="1">SLOPE(E1139:OFFSET(E1139,-$F$3+1,0),A1139:OFFSET(A1139,-$F$3+1,0))</f>
        <v>-0.10648962916949471</v>
      </c>
      <c r="J1139" s="3">
        <f ca="1">IF(E1139&gt;MAX(E1138:OFFSET(E1138,-$F$3+1,0)),1,IF(E1139&lt;MIN(E1138:OFFSET(E1138,-$F$3+1,0)),-1,J1138))</f>
        <v>-1</v>
      </c>
      <c r="K1139" s="6">
        <f t="shared" ca="1" si="182"/>
        <v>-1</v>
      </c>
      <c r="L1139" s="6">
        <f t="shared" ca="1" si="183"/>
        <v>-1</v>
      </c>
      <c r="M1139" s="6">
        <f t="shared" si="184"/>
        <v>-1</v>
      </c>
      <c r="N1139" s="6">
        <f t="shared" ca="1" si="185"/>
        <v>-1</v>
      </c>
      <c r="O1139" s="6">
        <f t="shared" ca="1" si="191"/>
        <v>-1</v>
      </c>
      <c r="P1139" s="8">
        <f t="shared" ca="1" si="187"/>
        <v>-0.5</v>
      </c>
      <c r="Q1139" s="8">
        <f t="shared" ca="1" si="188"/>
        <v>-22</v>
      </c>
      <c r="R1139" s="8">
        <f t="shared" si="189"/>
        <v>1.5</v>
      </c>
      <c r="S1139" s="8">
        <f t="shared" ca="1" si="190"/>
        <v>31.5</v>
      </c>
      <c r="T1139" s="8">
        <f t="shared" ca="1" si="186"/>
        <v>18</v>
      </c>
    </row>
    <row r="1140" spans="1:20" x14ac:dyDescent="0.25">
      <c r="A1140" s="1">
        <v>34515</v>
      </c>
      <c r="B1140">
        <v>827</v>
      </c>
      <c r="C1140">
        <v>827.5</v>
      </c>
      <c r="D1140">
        <v>821.5</v>
      </c>
      <c r="E1140">
        <v>822.75</v>
      </c>
      <c r="F1140" s="3">
        <f t="shared" ca="1" si="181"/>
        <v>-22</v>
      </c>
      <c r="G1140" s="5">
        <f ca="1">AVERAGE(E1140:OFFSET(E1140,-$F$3+1,0))</f>
        <v>841.75468750000005</v>
      </c>
      <c r="H1140" s="4">
        <f t="shared" si="180"/>
        <v>837.35564035343646</v>
      </c>
      <c r="I1140" s="3">
        <f ca="1">SLOPE(E1140:OFFSET(E1140,-$F$3+1,0),A1140:OFFSET(A1140,-$F$3+1,0))</f>
        <v>-0.10886007542406263</v>
      </c>
      <c r="J1140" s="3">
        <f ca="1">IF(E1140&gt;MAX(E1139:OFFSET(E1139,-$F$3+1,0)),1,IF(E1140&lt;MIN(E1139:OFFSET(E1139,-$F$3+1,0)),-1,J1139))</f>
        <v>-1</v>
      </c>
      <c r="K1140" s="6">
        <f t="shared" ca="1" si="182"/>
        <v>-1</v>
      </c>
      <c r="L1140" s="6">
        <f t="shared" ca="1" si="183"/>
        <v>-1</v>
      </c>
      <c r="M1140" s="6">
        <f t="shared" si="184"/>
        <v>-1</v>
      </c>
      <c r="N1140" s="6">
        <f t="shared" ca="1" si="185"/>
        <v>-1</v>
      </c>
      <c r="O1140" s="6">
        <f t="shared" ca="1" si="191"/>
        <v>-1</v>
      </c>
      <c r="P1140" s="8">
        <f t="shared" ca="1" si="187"/>
        <v>3.25</v>
      </c>
      <c r="Q1140" s="8">
        <f t="shared" ca="1" si="188"/>
        <v>-18.25</v>
      </c>
      <c r="R1140" s="8">
        <f t="shared" si="189"/>
        <v>5.25</v>
      </c>
      <c r="S1140" s="8">
        <f t="shared" ca="1" si="190"/>
        <v>35.25</v>
      </c>
      <c r="T1140" s="8">
        <f t="shared" ca="1" si="186"/>
        <v>16.5</v>
      </c>
    </row>
    <row r="1141" spans="1:20" x14ac:dyDescent="0.25">
      <c r="A1141" s="1">
        <v>34516</v>
      </c>
      <c r="B1141">
        <v>824.75</v>
      </c>
      <c r="C1141">
        <v>825.25</v>
      </c>
      <c r="D1141">
        <v>821.75</v>
      </c>
      <c r="E1141">
        <v>824.25</v>
      </c>
      <c r="F1141" s="3">
        <f t="shared" ca="1" si="181"/>
        <v>-23.75</v>
      </c>
      <c r="G1141" s="5">
        <f ca="1">AVERAGE(E1141:OFFSET(E1141,-$F$3+1,0))</f>
        <v>841.62656249999998</v>
      </c>
      <c r="H1141" s="4">
        <f t="shared" si="180"/>
        <v>837.19283736767943</v>
      </c>
      <c r="I1141" s="3">
        <f ca="1">SLOPE(E1141:OFFSET(E1141,-$F$3+1,0),A1141:OFFSET(A1141,-$F$3+1,0))</f>
        <v>-0.11120820896443995</v>
      </c>
      <c r="J1141" s="3">
        <f ca="1">IF(E1141&gt;MAX(E1140:OFFSET(E1140,-$F$3+1,0)),1,IF(E1141&lt;MIN(E1140:OFFSET(E1140,-$F$3+1,0)),-1,J1140))</f>
        <v>-1</v>
      </c>
      <c r="K1141" s="6">
        <f t="shared" ca="1" si="182"/>
        <v>-1</v>
      </c>
      <c r="L1141" s="6">
        <f t="shared" ca="1" si="183"/>
        <v>-1</v>
      </c>
      <c r="M1141" s="6">
        <f t="shared" si="184"/>
        <v>-1</v>
      </c>
      <c r="N1141" s="6">
        <f t="shared" ca="1" si="185"/>
        <v>-1</v>
      </c>
      <c r="O1141" s="6">
        <f t="shared" ca="1" si="191"/>
        <v>-1</v>
      </c>
      <c r="P1141" s="8">
        <f t="shared" ca="1" si="187"/>
        <v>1.75</v>
      </c>
      <c r="Q1141" s="8">
        <f t="shared" ca="1" si="188"/>
        <v>-19.75</v>
      </c>
      <c r="R1141" s="8">
        <f t="shared" si="189"/>
        <v>3.75</v>
      </c>
      <c r="S1141" s="8">
        <f t="shared" ca="1" si="190"/>
        <v>33.75</v>
      </c>
      <c r="T1141" s="8">
        <f t="shared" ca="1" si="186"/>
        <v>16</v>
      </c>
    </row>
    <row r="1142" spans="1:20" x14ac:dyDescent="0.25">
      <c r="A1142" s="1">
        <v>34520</v>
      </c>
      <c r="B1142">
        <v>824.5</v>
      </c>
      <c r="C1142">
        <v>826.5</v>
      </c>
      <c r="D1142">
        <v>823.25</v>
      </c>
      <c r="E1142">
        <v>824.75</v>
      </c>
      <c r="F1142" s="3">
        <f t="shared" ca="1" si="181"/>
        <v>-21.25</v>
      </c>
      <c r="G1142" s="5">
        <f ca="1">AVERAGE(E1142:OFFSET(E1142,-$F$3+1,0))</f>
        <v>841.48125000000005</v>
      </c>
      <c r="H1142" s="4">
        <f t="shared" si="180"/>
        <v>837.03826795938528</v>
      </c>
      <c r="I1142" s="3">
        <f ca="1">SLOPE(E1142:OFFSET(E1142,-$F$3+1,0),A1142:OFFSET(A1142,-$F$3+1,0))</f>
        <v>-0.11288701825862618</v>
      </c>
      <c r="J1142" s="3">
        <f ca="1">IF(E1142&gt;MAX(E1141:OFFSET(E1141,-$F$3+1,0)),1,IF(E1142&lt;MIN(E1141:OFFSET(E1141,-$F$3+1,0)),-1,J1141))</f>
        <v>-1</v>
      </c>
      <c r="K1142" s="6">
        <f t="shared" ca="1" si="182"/>
        <v>1</v>
      </c>
      <c r="L1142" s="6">
        <f t="shared" ca="1" si="183"/>
        <v>-1</v>
      </c>
      <c r="M1142" s="6">
        <f t="shared" si="184"/>
        <v>-1</v>
      </c>
      <c r="N1142" s="6">
        <f t="shared" ca="1" si="185"/>
        <v>-1</v>
      </c>
      <c r="O1142" s="6">
        <f t="shared" ca="1" si="191"/>
        <v>-1</v>
      </c>
      <c r="P1142" s="8">
        <f t="shared" ca="1" si="187"/>
        <v>1.25</v>
      </c>
      <c r="Q1142" s="8">
        <f t="shared" ca="1" si="188"/>
        <v>-20.25</v>
      </c>
      <c r="R1142" s="8">
        <f t="shared" si="189"/>
        <v>3.25</v>
      </c>
      <c r="S1142" s="8">
        <f t="shared" ca="1" si="190"/>
        <v>33.25</v>
      </c>
      <c r="T1142" s="8">
        <f t="shared" ca="1" si="186"/>
        <v>16.25</v>
      </c>
    </row>
    <row r="1143" spans="1:20" x14ac:dyDescent="0.25">
      <c r="A1143" s="1">
        <v>34521</v>
      </c>
      <c r="B1143">
        <v>823.75</v>
      </c>
      <c r="C1143">
        <v>826.25</v>
      </c>
      <c r="D1143">
        <v>822.5</v>
      </c>
      <c r="E1143">
        <v>824.5</v>
      </c>
      <c r="F1143" s="3">
        <f t="shared" ca="1" si="181"/>
        <v>-24.25</v>
      </c>
      <c r="G1143" s="5">
        <f ca="1">AVERAGE(E1143:OFFSET(E1143,-$F$3+1,0))</f>
        <v>841.34687499999995</v>
      </c>
      <c r="H1143" s="4">
        <f t="shared" si="180"/>
        <v>836.88251307790222</v>
      </c>
      <c r="I1143" s="3">
        <f ca="1">SLOPE(E1143:OFFSET(E1143,-$F$3+1,0),A1143:OFFSET(A1143,-$F$3+1,0))</f>
        <v>-0.1148450400445068</v>
      </c>
      <c r="J1143" s="3">
        <f ca="1">IF(E1143&gt;MAX(E1142:OFFSET(E1142,-$F$3+1,0)),1,IF(E1143&lt;MIN(E1142:OFFSET(E1142,-$F$3+1,0)),-1,J1142))</f>
        <v>-1</v>
      </c>
      <c r="K1143" s="6">
        <f t="shared" ca="1" si="182"/>
        <v>-1</v>
      </c>
      <c r="L1143" s="6">
        <f t="shared" ca="1" si="183"/>
        <v>-1</v>
      </c>
      <c r="M1143" s="6">
        <f t="shared" si="184"/>
        <v>-1</v>
      </c>
      <c r="N1143" s="6">
        <f t="shared" ca="1" si="185"/>
        <v>-1</v>
      </c>
      <c r="O1143" s="6">
        <f t="shared" ca="1" si="191"/>
        <v>-1</v>
      </c>
      <c r="P1143" s="8">
        <f t="shared" ca="1" si="187"/>
        <v>1</v>
      </c>
      <c r="Q1143" s="8">
        <f t="shared" ca="1" si="188"/>
        <v>-20</v>
      </c>
      <c r="R1143" s="8">
        <f t="shared" si="189"/>
        <v>3.5</v>
      </c>
      <c r="S1143" s="8">
        <f t="shared" ca="1" si="190"/>
        <v>33.5</v>
      </c>
      <c r="T1143" s="8">
        <f t="shared" ca="1" si="186"/>
        <v>13.5</v>
      </c>
    </row>
    <row r="1144" spans="1:20" x14ac:dyDescent="0.25">
      <c r="A1144" s="1">
        <v>34522</v>
      </c>
      <c r="B1144">
        <v>825</v>
      </c>
      <c r="C1144">
        <v>827.5</v>
      </c>
      <c r="D1144">
        <v>824.75</v>
      </c>
      <c r="E1144">
        <v>827.25</v>
      </c>
      <c r="F1144" s="3">
        <f t="shared" ca="1" si="181"/>
        <v>-19</v>
      </c>
      <c r="G1144" s="5">
        <f ca="1">AVERAGE(E1144:OFFSET(E1144,-$F$3+1,0))</f>
        <v>841.21249999999998</v>
      </c>
      <c r="H1144" s="4">
        <f t="shared" si="180"/>
        <v>836.76285453035064</v>
      </c>
      <c r="I1144" s="3">
        <f ca="1">SLOPE(E1144:OFFSET(E1144,-$F$3+1,0),A1144:OFFSET(A1144,-$F$3+1,0))</f>
        <v>-0.11589018627583632</v>
      </c>
      <c r="J1144" s="3">
        <f ca="1">IF(E1144&gt;MAX(E1143:OFFSET(E1143,-$F$3+1,0)),1,IF(E1144&lt;MIN(E1143:OFFSET(E1143,-$F$3+1,0)),-1,J1143))</f>
        <v>-1</v>
      </c>
      <c r="K1144" s="6">
        <f t="shared" ca="1" si="182"/>
        <v>1</v>
      </c>
      <c r="L1144" s="6">
        <f t="shared" ca="1" si="183"/>
        <v>-1</v>
      </c>
      <c r="M1144" s="6">
        <f t="shared" si="184"/>
        <v>-1</v>
      </c>
      <c r="N1144" s="6">
        <f t="shared" ca="1" si="185"/>
        <v>-1</v>
      </c>
      <c r="O1144" s="6">
        <f t="shared" ca="1" si="191"/>
        <v>-1</v>
      </c>
      <c r="P1144" s="8">
        <f t="shared" ca="1" si="187"/>
        <v>-1.75</v>
      </c>
      <c r="Q1144" s="8">
        <f t="shared" ca="1" si="188"/>
        <v>-22.75</v>
      </c>
      <c r="R1144" s="8">
        <f t="shared" si="189"/>
        <v>0.75</v>
      </c>
      <c r="S1144" s="8">
        <f t="shared" ca="1" si="190"/>
        <v>30.75</v>
      </c>
      <c r="T1144" s="8">
        <f t="shared" ca="1" si="186"/>
        <v>13</v>
      </c>
    </row>
    <row r="1145" spans="1:20" x14ac:dyDescent="0.25">
      <c r="A1145" s="1">
        <v>34523</v>
      </c>
      <c r="B1145">
        <v>824.75</v>
      </c>
      <c r="C1145">
        <v>828.5</v>
      </c>
      <c r="D1145">
        <v>824.5</v>
      </c>
      <c r="E1145">
        <v>827.75</v>
      </c>
      <c r="F1145" s="3">
        <f t="shared" ca="1" si="181"/>
        <v>-17.5</v>
      </c>
      <c r="G1145" s="5">
        <f ca="1">AVERAGE(E1145:OFFSET(E1145,-$F$3+1,0))</f>
        <v>841.09687499999995</v>
      </c>
      <c r="H1145" s="4">
        <f t="shared" si="180"/>
        <v>836.65089360450781</v>
      </c>
      <c r="I1145" s="3">
        <f ca="1">SLOPE(E1145:OFFSET(E1145,-$F$3+1,0),A1145:OFFSET(A1145,-$F$3+1,0))</f>
        <v>-0.11723900210191561</v>
      </c>
      <c r="J1145" s="3">
        <f ca="1">IF(E1145&gt;MAX(E1144:OFFSET(E1144,-$F$3+1,0)),1,IF(E1145&lt;MIN(E1144:OFFSET(E1144,-$F$3+1,0)),-1,J1144))</f>
        <v>-1</v>
      </c>
      <c r="K1145" s="6">
        <f t="shared" ca="1" si="182"/>
        <v>1</v>
      </c>
      <c r="L1145" s="6">
        <f t="shared" ca="1" si="183"/>
        <v>-1</v>
      </c>
      <c r="M1145" s="6">
        <f t="shared" si="184"/>
        <v>-1</v>
      </c>
      <c r="N1145" s="6">
        <f t="shared" ca="1" si="185"/>
        <v>-1</v>
      </c>
      <c r="O1145" s="6">
        <f t="shared" ca="1" si="191"/>
        <v>-1</v>
      </c>
      <c r="P1145" s="8">
        <f t="shared" ca="1" si="187"/>
        <v>-1.25</v>
      </c>
      <c r="Q1145" s="8">
        <f t="shared" ca="1" si="188"/>
        <v>-23.25</v>
      </c>
      <c r="R1145" s="8">
        <f t="shared" si="189"/>
        <v>0.25</v>
      </c>
      <c r="S1145" s="8">
        <f t="shared" ca="1" si="190"/>
        <v>30.25</v>
      </c>
      <c r="T1145" s="8">
        <f t="shared" ca="1" si="186"/>
        <v>15.75</v>
      </c>
    </row>
    <row r="1146" spans="1:20" x14ac:dyDescent="0.25">
      <c r="A1146" s="1">
        <v>34526</v>
      </c>
      <c r="B1146">
        <v>827.75</v>
      </c>
      <c r="C1146">
        <v>828.75</v>
      </c>
      <c r="D1146">
        <v>823</v>
      </c>
      <c r="E1146">
        <v>825</v>
      </c>
      <c r="F1146" s="3">
        <f t="shared" ca="1" si="181"/>
        <v>-18.25</v>
      </c>
      <c r="G1146" s="5">
        <f ca="1">AVERAGE(E1146:OFFSET(E1146,-$F$3+1,0))</f>
        <v>840.97031249999998</v>
      </c>
      <c r="H1146" s="4">
        <f t="shared" si="180"/>
        <v>836.50616200693628</v>
      </c>
      <c r="I1146" s="3">
        <f ca="1">SLOPE(E1146:OFFSET(E1146,-$F$3+1,0),A1146:OFFSET(A1146,-$F$3+1,0))</f>
        <v>-0.11914421850708166</v>
      </c>
      <c r="J1146" s="3">
        <f ca="1">IF(E1146&gt;MAX(E1145:OFFSET(E1145,-$F$3+1,0)),1,IF(E1146&lt;MIN(E1145:OFFSET(E1145,-$F$3+1,0)),-1,J1145))</f>
        <v>-1</v>
      </c>
      <c r="K1146" s="6">
        <f t="shared" ca="1" si="182"/>
        <v>-1</v>
      </c>
      <c r="L1146" s="6">
        <f t="shared" ca="1" si="183"/>
        <v>-1</v>
      </c>
      <c r="M1146" s="6">
        <f t="shared" si="184"/>
        <v>-1</v>
      </c>
      <c r="N1146" s="6">
        <f t="shared" ca="1" si="185"/>
        <v>-1</v>
      </c>
      <c r="O1146" s="6">
        <f t="shared" ca="1" si="191"/>
        <v>-1</v>
      </c>
      <c r="P1146" s="8">
        <f t="shared" ca="1" si="187"/>
        <v>-4</v>
      </c>
      <c r="Q1146" s="8">
        <f t="shared" ca="1" si="188"/>
        <v>-20.5</v>
      </c>
      <c r="R1146" s="8">
        <f t="shared" si="189"/>
        <v>3</v>
      </c>
      <c r="S1146" s="8">
        <f t="shared" ca="1" si="190"/>
        <v>33</v>
      </c>
      <c r="T1146" s="8">
        <f t="shared" ca="1" si="186"/>
        <v>14.25</v>
      </c>
    </row>
    <row r="1147" spans="1:20" x14ac:dyDescent="0.25">
      <c r="A1147" s="1">
        <v>34527</v>
      </c>
      <c r="B1147">
        <v>826.5</v>
      </c>
      <c r="C1147">
        <v>826.75</v>
      </c>
      <c r="D1147">
        <v>822.75</v>
      </c>
      <c r="E1147">
        <v>826.5</v>
      </c>
      <c r="F1147" s="3">
        <f t="shared" ca="1" si="181"/>
        <v>-14.75</v>
      </c>
      <c r="G1147" s="5">
        <f ca="1">AVERAGE(E1147:OFFSET(E1147,-$F$3+1,0))</f>
        <v>840.86562500000002</v>
      </c>
      <c r="H1147" s="4">
        <f t="shared" si="180"/>
        <v>836.38186185778181</v>
      </c>
      <c r="I1147" s="3">
        <f ca="1">SLOPE(E1147:OFFSET(E1147,-$F$3+1,0),A1147:OFFSET(A1147,-$F$3+1,0))</f>
        <v>-0.12111633649092515</v>
      </c>
      <c r="J1147" s="3">
        <f ca="1">IF(E1147&gt;MAX(E1146:OFFSET(E1146,-$F$3+1,0)),1,IF(E1147&lt;MIN(E1146:OFFSET(E1146,-$F$3+1,0)),-1,J1146))</f>
        <v>-1</v>
      </c>
      <c r="K1147" s="6">
        <f t="shared" ca="1" si="182"/>
        <v>1</v>
      </c>
      <c r="L1147" s="6">
        <f t="shared" ca="1" si="183"/>
        <v>-1</v>
      </c>
      <c r="M1147" s="6">
        <f t="shared" si="184"/>
        <v>-1</v>
      </c>
      <c r="N1147" s="6">
        <f t="shared" ca="1" si="185"/>
        <v>-1</v>
      </c>
      <c r="O1147" s="6">
        <f t="shared" ca="1" si="191"/>
        <v>-1</v>
      </c>
      <c r="P1147" s="8">
        <f t="shared" ca="1" si="187"/>
        <v>-5.5</v>
      </c>
      <c r="Q1147" s="8">
        <f t="shared" ca="1" si="188"/>
        <v>-22</v>
      </c>
      <c r="R1147" s="8">
        <f t="shared" si="189"/>
        <v>1.5</v>
      </c>
      <c r="S1147" s="8">
        <f t="shared" ca="1" si="190"/>
        <v>31.5</v>
      </c>
      <c r="T1147" s="8">
        <f t="shared" ca="1" si="186"/>
        <v>13.5</v>
      </c>
    </row>
    <row r="1148" spans="1:20" x14ac:dyDescent="0.25">
      <c r="A1148" s="1">
        <v>34528</v>
      </c>
      <c r="B1148">
        <v>826.5</v>
      </c>
      <c r="C1148">
        <v>828.5</v>
      </c>
      <c r="D1148">
        <v>826.25</v>
      </c>
      <c r="E1148">
        <v>827.25</v>
      </c>
      <c r="F1148" s="3">
        <f t="shared" ca="1" si="181"/>
        <v>-16.25</v>
      </c>
      <c r="G1148" s="5">
        <f ca="1">AVERAGE(E1148:OFFSET(E1148,-$F$3+1,0))</f>
        <v>840.77812500000005</v>
      </c>
      <c r="H1148" s="4">
        <f t="shared" si="180"/>
        <v>836.26842258004535</v>
      </c>
      <c r="I1148" s="3">
        <f ca="1">SLOPE(E1148:OFFSET(E1148,-$F$3+1,0),A1148:OFFSET(A1148,-$F$3+1,0))</f>
        <v>-0.12321056063261857</v>
      </c>
      <c r="J1148" s="3">
        <f ca="1">IF(E1148&gt;MAX(E1147:OFFSET(E1147,-$F$3+1,0)),1,IF(E1148&lt;MIN(E1147:OFFSET(E1147,-$F$3+1,0)),-1,J1147))</f>
        <v>-1</v>
      </c>
      <c r="K1148" s="6">
        <f t="shared" ca="1" si="182"/>
        <v>-1</v>
      </c>
      <c r="L1148" s="6">
        <f t="shared" ca="1" si="183"/>
        <v>-1</v>
      </c>
      <c r="M1148" s="6">
        <f t="shared" si="184"/>
        <v>-1</v>
      </c>
      <c r="N1148" s="6">
        <f t="shared" ca="1" si="185"/>
        <v>-1</v>
      </c>
      <c r="O1148" s="6">
        <f t="shared" ca="1" si="191"/>
        <v>-1</v>
      </c>
      <c r="P1148" s="8">
        <f t="shared" ca="1" si="187"/>
        <v>-4.75</v>
      </c>
      <c r="Q1148" s="8">
        <f t="shared" ca="1" si="188"/>
        <v>-22.75</v>
      </c>
      <c r="R1148" s="8">
        <f t="shared" si="189"/>
        <v>0.75</v>
      </c>
      <c r="S1148" s="8">
        <f t="shared" ca="1" si="190"/>
        <v>30.75</v>
      </c>
      <c r="T1148" s="8">
        <f t="shared" ca="1" si="186"/>
        <v>9</v>
      </c>
    </row>
    <row r="1149" spans="1:20" x14ac:dyDescent="0.25">
      <c r="A1149" s="1">
        <v>34529</v>
      </c>
      <c r="B1149">
        <v>829</v>
      </c>
      <c r="C1149">
        <v>833</v>
      </c>
      <c r="D1149">
        <v>828.5</v>
      </c>
      <c r="E1149">
        <v>831.75</v>
      </c>
      <c r="F1149" s="3">
        <f t="shared" ca="1" si="181"/>
        <v>-13</v>
      </c>
      <c r="G1149" s="5">
        <f ca="1">AVERAGE(E1149:OFFSET(E1149,-$F$3+1,0))</f>
        <v>840.70468749999998</v>
      </c>
      <c r="H1149" s="4">
        <f t="shared" si="180"/>
        <v>836.2122931070013</v>
      </c>
      <c r="I1149" s="3">
        <f ca="1">SLOPE(E1149:OFFSET(E1149,-$F$3+1,0),A1149:OFFSET(A1149,-$F$3+1,0))</f>
        <v>-0.12421581040956034</v>
      </c>
      <c r="J1149" s="3">
        <f ca="1">IF(E1149&gt;MAX(E1148:OFFSET(E1148,-$F$3+1,0)),1,IF(E1149&lt;MIN(E1148:OFFSET(E1148,-$F$3+1,0)),-1,J1148))</f>
        <v>-1</v>
      </c>
      <c r="K1149" s="6">
        <f t="shared" ca="1" si="182"/>
        <v>1</v>
      </c>
      <c r="L1149" s="6">
        <f t="shared" ca="1" si="183"/>
        <v>-1</v>
      </c>
      <c r="M1149" s="6">
        <f t="shared" si="184"/>
        <v>-1</v>
      </c>
      <c r="N1149" s="6">
        <f t="shared" ca="1" si="185"/>
        <v>-1</v>
      </c>
      <c r="O1149" s="6">
        <f t="shared" ca="1" si="191"/>
        <v>-1</v>
      </c>
      <c r="P1149" s="8">
        <f t="shared" ca="1" si="187"/>
        <v>-9.25</v>
      </c>
      <c r="Q1149" s="8">
        <f t="shared" ca="1" si="188"/>
        <v>-27.25</v>
      </c>
      <c r="R1149" s="8">
        <f t="shared" si="189"/>
        <v>-3.75</v>
      </c>
      <c r="S1149" s="8">
        <f t="shared" ca="1" si="190"/>
        <v>26.25</v>
      </c>
      <c r="T1149" s="8">
        <f t="shared" ca="1" si="186"/>
        <v>8.25</v>
      </c>
    </row>
    <row r="1150" spans="1:20" x14ac:dyDescent="0.25">
      <c r="A1150" s="1">
        <v>34530</v>
      </c>
      <c r="B1150">
        <v>831.75</v>
      </c>
      <c r="C1150">
        <v>832.75</v>
      </c>
      <c r="D1150">
        <v>831</v>
      </c>
      <c r="E1150">
        <v>832.5</v>
      </c>
      <c r="F1150" s="3">
        <f t="shared" ca="1" si="181"/>
        <v>-12.5</v>
      </c>
      <c r="G1150" s="5">
        <f ca="1">AVERAGE(E1150:OFFSET(E1150,-$F$3+1,0))</f>
        <v>840.62812499999995</v>
      </c>
      <c r="H1150" s="4">
        <f t="shared" si="180"/>
        <v>836.16617766467834</v>
      </c>
      <c r="I1150" s="3">
        <f ca="1">SLOPE(E1150:OFFSET(E1150,-$F$3+1,0),A1150:OFFSET(A1150,-$F$3+1,0))</f>
        <v>-0.12490300860016769</v>
      </c>
      <c r="J1150" s="3">
        <f ca="1">IF(E1150&gt;MAX(E1149:OFFSET(E1149,-$F$3+1,0)),1,IF(E1150&lt;MIN(E1149:OFFSET(E1149,-$F$3+1,0)),-1,J1149))</f>
        <v>-1</v>
      </c>
      <c r="K1150" s="6">
        <f t="shared" ca="1" si="182"/>
        <v>1</v>
      </c>
      <c r="L1150" s="6">
        <f t="shared" ca="1" si="183"/>
        <v>-1</v>
      </c>
      <c r="M1150" s="6">
        <f t="shared" si="184"/>
        <v>-1</v>
      </c>
      <c r="N1150" s="6">
        <f t="shared" ca="1" si="185"/>
        <v>-1</v>
      </c>
      <c r="O1150" s="6">
        <f t="shared" ca="1" si="191"/>
        <v>-1</v>
      </c>
      <c r="P1150" s="8">
        <f t="shared" ca="1" si="187"/>
        <v>-8.5</v>
      </c>
      <c r="Q1150" s="8">
        <f t="shared" ca="1" si="188"/>
        <v>-28</v>
      </c>
      <c r="R1150" s="8">
        <f t="shared" si="189"/>
        <v>-4.5</v>
      </c>
      <c r="S1150" s="8">
        <f t="shared" ca="1" si="190"/>
        <v>25.5</v>
      </c>
      <c r="T1150" s="8">
        <f t="shared" ca="1" si="186"/>
        <v>7.5</v>
      </c>
    </row>
    <row r="1151" spans="1:20" x14ac:dyDescent="0.25">
      <c r="A1151" s="1">
        <v>34533</v>
      </c>
      <c r="B1151">
        <v>832.75</v>
      </c>
      <c r="C1151">
        <v>834.25</v>
      </c>
      <c r="D1151">
        <v>831.5</v>
      </c>
      <c r="E1151">
        <v>833.25</v>
      </c>
      <c r="F1151" s="3">
        <f t="shared" ca="1" si="181"/>
        <v>-10</v>
      </c>
      <c r="G1151" s="5">
        <f ca="1">AVERAGE(E1151:OFFSET(E1151,-$F$3+1,0))</f>
        <v>840.5546875</v>
      </c>
      <c r="H1151" s="4">
        <f t="shared" si="180"/>
        <v>836.12995185517923</v>
      </c>
      <c r="I1151" s="3">
        <f ca="1">SLOPE(E1151:OFFSET(E1151,-$F$3+1,0),A1151:OFFSET(A1151,-$F$3+1,0))</f>
        <v>-0.12533964146394391</v>
      </c>
      <c r="J1151" s="3">
        <f ca="1">IF(E1151&gt;MAX(E1150:OFFSET(E1150,-$F$3+1,0)),1,IF(E1151&lt;MIN(E1150:OFFSET(E1150,-$F$3+1,0)),-1,J1150))</f>
        <v>-1</v>
      </c>
      <c r="K1151" s="6">
        <f t="shared" ca="1" si="182"/>
        <v>1</v>
      </c>
      <c r="L1151" s="6">
        <f t="shared" ca="1" si="183"/>
        <v>-1</v>
      </c>
      <c r="M1151" s="6">
        <f t="shared" si="184"/>
        <v>-1</v>
      </c>
      <c r="N1151" s="6">
        <f t="shared" ca="1" si="185"/>
        <v>-1</v>
      </c>
      <c r="O1151" s="6">
        <f t="shared" ca="1" si="191"/>
        <v>-1</v>
      </c>
      <c r="P1151" s="8">
        <f t="shared" ca="1" si="187"/>
        <v>-7.75</v>
      </c>
      <c r="Q1151" s="8">
        <f t="shared" ca="1" si="188"/>
        <v>-28.75</v>
      </c>
      <c r="R1151" s="8">
        <f t="shared" si="189"/>
        <v>-5.25</v>
      </c>
      <c r="S1151" s="8">
        <f t="shared" ca="1" si="190"/>
        <v>24.75</v>
      </c>
      <c r="T1151" s="8">
        <f t="shared" ca="1" si="186"/>
        <v>8.25</v>
      </c>
    </row>
    <row r="1152" spans="1:20" x14ac:dyDescent="0.25">
      <c r="A1152" s="1">
        <v>34534</v>
      </c>
      <c r="B1152">
        <v>832.75</v>
      </c>
      <c r="C1152">
        <v>833.75</v>
      </c>
      <c r="D1152">
        <v>832</v>
      </c>
      <c r="E1152">
        <v>832.5</v>
      </c>
      <c r="F1152" s="3">
        <f t="shared" ca="1" si="181"/>
        <v>-11</v>
      </c>
      <c r="G1152" s="5">
        <f ca="1">AVERAGE(E1152:OFFSET(E1152,-$F$3+1,0))</f>
        <v>840.48749999999995</v>
      </c>
      <c r="H1152" s="4">
        <f t="shared" si="180"/>
        <v>836.08485928554967</v>
      </c>
      <c r="I1152" s="3">
        <f ca="1">SLOPE(E1152:OFFSET(E1152,-$F$3+1,0),A1152:OFFSET(A1152,-$F$3+1,0))</f>
        <v>-0.12611456591064099</v>
      </c>
      <c r="J1152" s="3">
        <f ca="1">IF(E1152&gt;MAX(E1151:OFFSET(E1151,-$F$3+1,0)),1,IF(E1152&lt;MIN(E1151:OFFSET(E1151,-$F$3+1,0)),-1,J1151))</f>
        <v>-1</v>
      </c>
      <c r="K1152" s="6">
        <f t="shared" ca="1" si="182"/>
        <v>-1</v>
      </c>
      <c r="L1152" s="6">
        <f t="shared" ca="1" si="183"/>
        <v>-1</v>
      </c>
      <c r="M1152" s="6">
        <f t="shared" si="184"/>
        <v>-1</v>
      </c>
      <c r="N1152" s="6">
        <f t="shared" ca="1" si="185"/>
        <v>-1</v>
      </c>
      <c r="O1152" s="6">
        <f t="shared" ca="1" si="191"/>
        <v>-1</v>
      </c>
      <c r="P1152" s="8">
        <f t="shared" ca="1" si="187"/>
        <v>-8.5</v>
      </c>
      <c r="Q1152" s="8">
        <f t="shared" ca="1" si="188"/>
        <v>-28</v>
      </c>
      <c r="R1152" s="8">
        <f t="shared" si="189"/>
        <v>-4.5</v>
      </c>
      <c r="S1152" s="8">
        <f t="shared" ca="1" si="190"/>
        <v>25.5</v>
      </c>
      <c r="T1152" s="8">
        <f t="shared" ca="1" si="186"/>
        <v>11</v>
      </c>
    </row>
    <row r="1153" spans="1:20" x14ac:dyDescent="0.25">
      <c r="A1153" s="1">
        <v>34535</v>
      </c>
      <c r="B1153">
        <v>832.25</v>
      </c>
      <c r="C1153">
        <v>832.25</v>
      </c>
      <c r="D1153">
        <v>828.75</v>
      </c>
      <c r="E1153">
        <v>829.75</v>
      </c>
      <c r="F1153" s="3">
        <f t="shared" ca="1" si="181"/>
        <v>-15</v>
      </c>
      <c r="G1153" s="5">
        <f ca="1">AVERAGE(E1153:OFFSET(E1153,-$F$3+1,0))</f>
        <v>840.40156249999995</v>
      </c>
      <c r="H1153" s="4">
        <f t="shared" si="180"/>
        <v>836.00616538138138</v>
      </c>
      <c r="I1153" s="3">
        <f ca="1">SLOPE(E1153:OFFSET(E1153,-$F$3+1,0),A1153:OFFSET(A1153,-$F$3+1,0))</f>
        <v>-0.12729797937968118</v>
      </c>
      <c r="J1153" s="3">
        <f ca="1">IF(E1153&gt;MAX(E1152:OFFSET(E1152,-$F$3+1,0)),1,IF(E1153&lt;MIN(E1152:OFFSET(E1152,-$F$3+1,0)),-1,J1152))</f>
        <v>-1</v>
      </c>
      <c r="K1153" s="6">
        <f t="shared" ca="1" si="182"/>
        <v>-1</v>
      </c>
      <c r="L1153" s="6">
        <f t="shared" ca="1" si="183"/>
        <v>-1</v>
      </c>
      <c r="M1153" s="6">
        <f t="shared" si="184"/>
        <v>-1</v>
      </c>
      <c r="N1153" s="6">
        <f t="shared" ca="1" si="185"/>
        <v>-1</v>
      </c>
      <c r="O1153" s="6">
        <f t="shared" ca="1" si="191"/>
        <v>-1</v>
      </c>
      <c r="P1153" s="8">
        <f t="shared" ca="1" si="187"/>
        <v>-5.75</v>
      </c>
      <c r="Q1153" s="8">
        <f t="shared" ca="1" si="188"/>
        <v>-25.25</v>
      </c>
      <c r="R1153" s="8">
        <f t="shared" si="189"/>
        <v>-1.75</v>
      </c>
      <c r="S1153" s="8">
        <f t="shared" ca="1" si="190"/>
        <v>28.25</v>
      </c>
      <c r="T1153" s="8">
        <f t="shared" ca="1" si="186"/>
        <v>9.75</v>
      </c>
    </row>
    <row r="1154" spans="1:20" x14ac:dyDescent="0.25">
      <c r="A1154" s="1">
        <v>34536</v>
      </c>
      <c r="B1154">
        <v>830.25</v>
      </c>
      <c r="C1154">
        <v>831.5</v>
      </c>
      <c r="D1154">
        <v>828.75</v>
      </c>
      <c r="E1154">
        <v>831</v>
      </c>
      <c r="F1154" s="3">
        <f t="shared" ca="1" si="181"/>
        <v>-14.25</v>
      </c>
      <c r="G1154" s="5">
        <f ca="1">AVERAGE(E1154:OFFSET(E1154,-$F$3+1,0))</f>
        <v>840.31562499999995</v>
      </c>
      <c r="H1154" s="4">
        <f t="shared" si="180"/>
        <v>835.94397699155058</v>
      </c>
      <c r="I1154" s="3">
        <f ca="1">SLOPE(E1154:OFFSET(E1154,-$F$3+1,0),A1154:OFFSET(A1154,-$F$3+1,0))</f>
        <v>-0.12808001573280547</v>
      </c>
      <c r="J1154" s="3">
        <f ca="1">IF(E1154&gt;MAX(E1153:OFFSET(E1153,-$F$3+1,0)),1,IF(E1154&lt;MIN(E1153:OFFSET(E1153,-$F$3+1,0)),-1,J1153))</f>
        <v>-1</v>
      </c>
      <c r="K1154" s="6">
        <f t="shared" ca="1" si="182"/>
        <v>1</v>
      </c>
      <c r="L1154" s="6">
        <f t="shared" ca="1" si="183"/>
        <v>-1</v>
      </c>
      <c r="M1154" s="6">
        <f t="shared" si="184"/>
        <v>-1</v>
      </c>
      <c r="N1154" s="6">
        <f t="shared" ca="1" si="185"/>
        <v>-1</v>
      </c>
      <c r="O1154" s="6">
        <f t="shared" ca="1" si="191"/>
        <v>-1</v>
      </c>
      <c r="P1154" s="8">
        <f t="shared" ca="1" si="187"/>
        <v>-7</v>
      </c>
      <c r="Q1154" s="8">
        <f t="shared" ca="1" si="188"/>
        <v>-26.5</v>
      </c>
      <c r="R1154" s="8">
        <f t="shared" si="189"/>
        <v>-3</v>
      </c>
      <c r="S1154" s="8">
        <f t="shared" ca="1" si="190"/>
        <v>27</v>
      </c>
      <c r="T1154" s="8">
        <f t="shared" ca="1" si="186"/>
        <v>9.5</v>
      </c>
    </row>
    <row r="1155" spans="1:20" x14ac:dyDescent="0.25">
      <c r="A1155" s="1">
        <v>34537</v>
      </c>
      <c r="B1155">
        <v>831.5</v>
      </c>
      <c r="C1155">
        <v>832.25</v>
      </c>
      <c r="D1155">
        <v>830</v>
      </c>
      <c r="E1155">
        <v>831.25</v>
      </c>
      <c r="F1155" s="3">
        <f t="shared" ca="1" si="181"/>
        <v>-15.75</v>
      </c>
      <c r="G1155" s="5">
        <f ca="1">AVERAGE(E1155:OFFSET(E1155,-$F$3+1,0))</f>
        <v>840.22812499999998</v>
      </c>
      <c r="H1155" s="4">
        <f t="shared" si="180"/>
        <v>835.88566671836361</v>
      </c>
      <c r="I1155" s="3">
        <f ca="1">SLOPE(E1155:OFFSET(E1155,-$F$3+1,0),A1155:OFFSET(A1155,-$F$3+1,0))</f>
        <v>-0.12874216229949656</v>
      </c>
      <c r="J1155" s="3">
        <f ca="1">IF(E1155&gt;MAX(E1154:OFFSET(E1154,-$F$3+1,0)),1,IF(E1155&lt;MIN(E1154:OFFSET(E1154,-$F$3+1,0)),-1,J1154))</f>
        <v>-1</v>
      </c>
      <c r="K1155" s="6">
        <f t="shared" ca="1" si="182"/>
        <v>-1</v>
      </c>
      <c r="L1155" s="6">
        <f t="shared" ca="1" si="183"/>
        <v>-1</v>
      </c>
      <c r="M1155" s="6">
        <f t="shared" si="184"/>
        <v>-1</v>
      </c>
      <c r="N1155" s="6">
        <f t="shared" ca="1" si="185"/>
        <v>-1</v>
      </c>
      <c r="O1155" s="6">
        <f t="shared" ca="1" si="191"/>
        <v>-1</v>
      </c>
      <c r="P1155" s="8">
        <f t="shared" ca="1" si="187"/>
        <v>-6.75</v>
      </c>
      <c r="Q1155" s="8">
        <f t="shared" ca="1" si="188"/>
        <v>-26.75</v>
      </c>
      <c r="R1155" s="8">
        <f t="shared" si="189"/>
        <v>-3.25</v>
      </c>
      <c r="S1155" s="8">
        <f t="shared" ca="1" si="190"/>
        <v>26.75</v>
      </c>
      <c r="T1155" s="8">
        <f t="shared" ca="1" si="186"/>
        <v>8.75</v>
      </c>
    </row>
    <row r="1156" spans="1:20" x14ac:dyDescent="0.25">
      <c r="A1156" s="1">
        <v>34540</v>
      </c>
      <c r="B1156">
        <v>831</v>
      </c>
      <c r="C1156">
        <v>832.5</v>
      </c>
      <c r="D1156">
        <v>830.75</v>
      </c>
      <c r="E1156">
        <v>832</v>
      </c>
      <c r="F1156" s="3">
        <f t="shared" ca="1" si="181"/>
        <v>-17</v>
      </c>
      <c r="G1156" s="5">
        <f ca="1">AVERAGE(E1156:OFFSET(E1156,-$F$3+1,0))</f>
        <v>840.13437499999998</v>
      </c>
      <c r="H1156" s="4">
        <f t="shared" si="180"/>
        <v>835.83739756658269</v>
      </c>
      <c r="I1156" s="3">
        <f ca="1">SLOPE(E1156:OFFSET(E1156,-$F$3+1,0),A1156:OFFSET(A1156,-$F$3+1,0))</f>
        <v>-0.1289416023856472</v>
      </c>
      <c r="J1156" s="3">
        <f ca="1">IF(E1156&gt;MAX(E1155:OFFSET(E1155,-$F$3+1,0)),1,IF(E1156&lt;MIN(E1155:OFFSET(E1155,-$F$3+1,0)),-1,J1155))</f>
        <v>-1</v>
      </c>
      <c r="K1156" s="6">
        <f t="shared" ca="1" si="182"/>
        <v>-1</v>
      </c>
      <c r="L1156" s="6">
        <f t="shared" ca="1" si="183"/>
        <v>-1</v>
      </c>
      <c r="M1156" s="6">
        <f t="shared" si="184"/>
        <v>-1</v>
      </c>
      <c r="N1156" s="6">
        <f t="shared" ca="1" si="185"/>
        <v>-1</v>
      </c>
      <c r="O1156" s="6">
        <f t="shared" ca="1" si="191"/>
        <v>-1</v>
      </c>
      <c r="P1156" s="8">
        <f t="shared" ca="1" si="187"/>
        <v>-7.5</v>
      </c>
      <c r="Q1156" s="8">
        <f t="shared" ca="1" si="188"/>
        <v>-27.5</v>
      </c>
      <c r="R1156" s="8">
        <f t="shared" si="189"/>
        <v>-4</v>
      </c>
      <c r="S1156" s="8">
        <f t="shared" ca="1" si="190"/>
        <v>26</v>
      </c>
      <c r="T1156" s="8">
        <f t="shared" ca="1" si="186"/>
        <v>9</v>
      </c>
    </row>
    <row r="1157" spans="1:20" x14ac:dyDescent="0.25">
      <c r="A1157" s="1">
        <v>34541</v>
      </c>
      <c r="B1157">
        <v>831.5</v>
      </c>
      <c r="C1157">
        <v>832</v>
      </c>
      <c r="D1157">
        <v>830.5</v>
      </c>
      <c r="E1157">
        <v>831.75</v>
      </c>
      <c r="F1157" s="3">
        <f t="shared" ca="1" si="181"/>
        <v>-16.75</v>
      </c>
      <c r="G1157" s="5">
        <f ca="1">AVERAGE(E1157:OFFSET(E1157,-$F$3+1,0))</f>
        <v>840.02656249999995</v>
      </c>
      <c r="H1157" s="4">
        <f t="shared" si="180"/>
        <v>835.78662244153202</v>
      </c>
      <c r="I1157" s="3">
        <f ca="1">SLOPE(E1157:OFFSET(E1157,-$F$3+1,0),A1157:OFFSET(A1157,-$F$3+1,0))</f>
        <v>-0.12879522005350072</v>
      </c>
      <c r="J1157" s="3">
        <f ca="1">IF(E1157&gt;MAX(E1156:OFFSET(E1156,-$F$3+1,0)),1,IF(E1157&lt;MIN(E1156:OFFSET(E1156,-$F$3+1,0)),-1,J1156))</f>
        <v>-1</v>
      </c>
      <c r="K1157" s="6">
        <f t="shared" ca="1" si="182"/>
        <v>1</v>
      </c>
      <c r="L1157" s="6">
        <f t="shared" ca="1" si="183"/>
        <v>-1</v>
      </c>
      <c r="M1157" s="6">
        <f t="shared" si="184"/>
        <v>-1</v>
      </c>
      <c r="N1157" s="6">
        <f t="shared" ca="1" si="185"/>
        <v>-1</v>
      </c>
      <c r="O1157" s="6">
        <f t="shared" ca="1" si="191"/>
        <v>-1</v>
      </c>
      <c r="P1157" s="8">
        <f t="shared" ca="1" si="187"/>
        <v>-7.25</v>
      </c>
      <c r="Q1157" s="8">
        <f t="shared" ca="1" si="188"/>
        <v>-27.25</v>
      </c>
      <c r="R1157" s="8">
        <f t="shared" si="189"/>
        <v>-3.75</v>
      </c>
      <c r="S1157" s="8">
        <f t="shared" ca="1" si="190"/>
        <v>26.25</v>
      </c>
      <c r="T1157" s="8">
        <f t="shared" ca="1" si="186"/>
        <v>9.75</v>
      </c>
    </row>
    <row r="1158" spans="1:20" x14ac:dyDescent="0.25">
      <c r="A1158" s="1">
        <v>34542</v>
      </c>
      <c r="B1158">
        <v>830.75</v>
      </c>
      <c r="C1158">
        <v>831.25</v>
      </c>
      <c r="D1158">
        <v>829.25</v>
      </c>
      <c r="E1158">
        <v>831</v>
      </c>
      <c r="F1158" s="3">
        <f t="shared" ca="1" si="181"/>
        <v>-16.75</v>
      </c>
      <c r="G1158" s="5">
        <f ca="1">AVERAGE(E1158:OFFSET(E1158,-$F$3+1,0))</f>
        <v>839.91718749999995</v>
      </c>
      <c r="H1158" s="4">
        <f t="shared" si="180"/>
        <v>835.72716129318997</v>
      </c>
      <c r="I1158" s="3">
        <f ca="1">SLOPE(E1158:OFFSET(E1158,-$F$3+1,0),A1158:OFFSET(A1158,-$F$3+1,0))</f>
        <v>-0.12884118773721079</v>
      </c>
      <c r="J1158" s="3">
        <f ca="1">IF(E1158&gt;MAX(E1157:OFFSET(E1157,-$F$3+1,0)),1,IF(E1158&lt;MIN(E1157:OFFSET(E1157,-$F$3+1,0)),-1,J1157))</f>
        <v>-1</v>
      </c>
      <c r="K1158" s="6">
        <f t="shared" ca="1" si="182"/>
        <v>-1</v>
      </c>
      <c r="L1158" s="6">
        <f t="shared" ca="1" si="183"/>
        <v>-1</v>
      </c>
      <c r="M1158" s="6">
        <f t="shared" si="184"/>
        <v>-1</v>
      </c>
      <c r="N1158" s="6">
        <f t="shared" ca="1" si="185"/>
        <v>-1</v>
      </c>
      <c r="O1158" s="6">
        <f t="shared" ca="1" si="191"/>
        <v>-1</v>
      </c>
      <c r="P1158" s="8">
        <f t="shared" ca="1" si="187"/>
        <v>-8</v>
      </c>
      <c r="Q1158" s="8">
        <f t="shared" ca="1" si="188"/>
        <v>-26.5</v>
      </c>
      <c r="R1158" s="8">
        <f t="shared" si="189"/>
        <v>-3</v>
      </c>
      <c r="S1158" s="8">
        <f t="shared" ca="1" si="190"/>
        <v>27</v>
      </c>
      <c r="T1158" s="8">
        <f t="shared" ca="1" si="186"/>
        <v>8</v>
      </c>
    </row>
    <row r="1159" spans="1:20" x14ac:dyDescent="0.25">
      <c r="A1159" s="1">
        <v>34543</v>
      </c>
      <c r="B1159">
        <v>830.75</v>
      </c>
      <c r="C1159">
        <v>833.5</v>
      </c>
      <c r="D1159">
        <v>830.5</v>
      </c>
      <c r="E1159">
        <v>832.75</v>
      </c>
      <c r="F1159" s="3">
        <f t="shared" ca="1" si="181"/>
        <v>-13.5</v>
      </c>
      <c r="G1159" s="5">
        <f ca="1">AVERAGE(E1159:OFFSET(E1159,-$F$3+1,0))</f>
        <v>839.82343749999995</v>
      </c>
      <c r="H1159" s="4">
        <f t="shared" si="180"/>
        <v>835.69017792308819</v>
      </c>
      <c r="I1159" s="3">
        <f ca="1">SLOPE(E1159:OFFSET(E1159,-$F$3+1,0),A1159:OFFSET(A1159,-$F$3+1,0))</f>
        <v>-0.12872056714103214</v>
      </c>
      <c r="J1159" s="3">
        <f ca="1">IF(E1159&gt;MAX(E1158:OFFSET(E1158,-$F$3+1,0)),1,IF(E1159&lt;MIN(E1158:OFFSET(E1158,-$F$3+1,0)),-1,J1158))</f>
        <v>-1</v>
      </c>
      <c r="K1159" s="6">
        <f t="shared" ca="1" si="182"/>
        <v>1</v>
      </c>
      <c r="L1159" s="6">
        <f t="shared" ca="1" si="183"/>
        <v>-1</v>
      </c>
      <c r="M1159" s="6">
        <f t="shared" si="184"/>
        <v>-1</v>
      </c>
      <c r="N1159" s="6">
        <f t="shared" ca="1" si="185"/>
        <v>-1</v>
      </c>
      <c r="O1159" s="6">
        <f t="shared" ca="1" si="191"/>
        <v>-1</v>
      </c>
      <c r="P1159" s="8">
        <f t="shared" ca="1" si="187"/>
        <v>-9.75</v>
      </c>
      <c r="Q1159" s="8">
        <f t="shared" ca="1" si="188"/>
        <v>-28.25</v>
      </c>
      <c r="R1159" s="8">
        <f t="shared" si="189"/>
        <v>-4.75</v>
      </c>
      <c r="S1159" s="8">
        <f t="shared" ca="1" si="190"/>
        <v>25.25</v>
      </c>
      <c r="T1159" s="8">
        <f t="shared" ca="1" si="186"/>
        <v>4</v>
      </c>
    </row>
    <row r="1160" spans="1:20" x14ac:dyDescent="0.25">
      <c r="A1160" s="1">
        <v>34544</v>
      </c>
      <c r="B1160">
        <v>834.25</v>
      </c>
      <c r="C1160">
        <v>837.75</v>
      </c>
      <c r="D1160">
        <v>833.75</v>
      </c>
      <c r="E1160">
        <v>836.75</v>
      </c>
      <c r="F1160" s="3">
        <f t="shared" ca="1" si="181"/>
        <v>-9</v>
      </c>
      <c r="G1160" s="5">
        <f ca="1">AVERAGE(E1160:OFFSET(E1160,-$F$3+1,0))</f>
        <v>839.76406250000002</v>
      </c>
      <c r="H1160" s="4">
        <f t="shared" si="180"/>
        <v>835.70334341472687</v>
      </c>
      <c r="I1160" s="3">
        <f ca="1">SLOPE(E1160:OFFSET(E1160,-$F$3+1,0),A1160:OFFSET(A1160,-$F$3+1,0))</f>
        <v>-0.12820569672093557</v>
      </c>
      <c r="J1160" s="3">
        <f ca="1">IF(E1160&gt;MAX(E1159:OFFSET(E1159,-$F$3+1,0)),1,IF(E1160&lt;MIN(E1159:OFFSET(E1159,-$F$3+1,0)),-1,J1159))</f>
        <v>-1</v>
      </c>
      <c r="K1160" s="6">
        <f t="shared" ca="1" si="182"/>
        <v>1</v>
      </c>
      <c r="L1160" s="6">
        <f t="shared" ca="1" si="183"/>
        <v>-1</v>
      </c>
      <c r="M1160" s="6">
        <f t="shared" si="184"/>
        <v>1</v>
      </c>
      <c r="N1160" s="6">
        <f t="shared" ca="1" si="185"/>
        <v>-1</v>
      </c>
      <c r="O1160" s="6">
        <f t="shared" ca="1" si="191"/>
        <v>-1</v>
      </c>
      <c r="P1160" s="8">
        <f t="shared" ca="1" si="187"/>
        <v>-5.75</v>
      </c>
      <c r="Q1160" s="8">
        <f t="shared" ca="1" si="188"/>
        <v>-32.25</v>
      </c>
      <c r="R1160" s="8">
        <f t="shared" si="189"/>
        <v>-8.75</v>
      </c>
      <c r="S1160" s="8">
        <f t="shared" ca="1" si="190"/>
        <v>21.25</v>
      </c>
      <c r="T1160" s="8">
        <f t="shared" ca="1" si="186"/>
        <v>2</v>
      </c>
    </row>
    <row r="1161" spans="1:20" x14ac:dyDescent="0.25">
      <c r="A1161" s="1">
        <v>34547</v>
      </c>
      <c r="B1161">
        <v>836.25</v>
      </c>
      <c r="C1161">
        <v>839</v>
      </c>
      <c r="D1161">
        <v>835.75</v>
      </c>
      <c r="E1161">
        <v>838.75</v>
      </c>
      <c r="F1161" s="3">
        <f t="shared" ca="1" si="181"/>
        <v>-9.5</v>
      </c>
      <c r="G1161" s="5">
        <f ca="1">AVERAGE(E1161:OFFSET(E1161,-$F$3+1,0))</f>
        <v>839.72031249999998</v>
      </c>
      <c r="H1161" s="4">
        <f t="shared" si="180"/>
        <v>835.74119008038247</v>
      </c>
      <c r="I1161" s="3">
        <f ca="1">SLOPE(E1161:OFFSET(E1161,-$F$3+1,0),A1161:OFFSET(A1161,-$F$3+1,0))</f>
        <v>-0.12738870217717838</v>
      </c>
      <c r="J1161" s="3">
        <f ca="1">IF(E1161&gt;MAX(E1160:OFFSET(E1160,-$F$3+1,0)),1,IF(E1161&lt;MIN(E1160:OFFSET(E1160,-$F$3+1,0)),-1,J1160))</f>
        <v>-1</v>
      </c>
      <c r="K1161" s="6">
        <f t="shared" ca="1" si="182"/>
        <v>-1</v>
      </c>
      <c r="L1161" s="6">
        <f t="shared" ca="1" si="183"/>
        <v>-1</v>
      </c>
      <c r="M1161" s="6">
        <f t="shared" si="184"/>
        <v>1</v>
      </c>
      <c r="N1161" s="6">
        <f t="shared" ca="1" si="185"/>
        <v>-1</v>
      </c>
      <c r="O1161" s="6">
        <f t="shared" ca="1" si="191"/>
        <v>-1</v>
      </c>
      <c r="P1161" s="8">
        <f t="shared" ca="1" si="187"/>
        <v>-3.75</v>
      </c>
      <c r="Q1161" s="8">
        <f t="shared" ca="1" si="188"/>
        <v>-34.25</v>
      </c>
      <c r="R1161" s="8">
        <f t="shared" si="189"/>
        <v>-6.75</v>
      </c>
      <c r="S1161" s="8">
        <f t="shared" ca="1" si="190"/>
        <v>19.25</v>
      </c>
      <c r="T1161" s="8">
        <f t="shared" ca="1" si="186"/>
        <v>2</v>
      </c>
    </row>
    <row r="1162" spans="1:20" x14ac:dyDescent="0.25">
      <c r="A1162" s="1">
        <v>34548</v>
      </c>
      <c r="B1162">
        <v>839.5</v>
      </c>
      <c r="C1162">
        <v>841</v>
      </c>
      <c r="D1162">
        <v>837.5</v>
      </c>
      <c r="E1162">
        <v>838.75</v>
      </c>
      <c r="F1162" s="3">
        <f t="shared" ca="1" si="181"/>
        <v>-5.75</v>
      </c>
      <c r="G1162" s="5">
        <f ca="1">AVERAGE(E1162:OFFSET(E1162,-$F$3+1,0))</f>
        <v>839.66093750000005</v>
      </c>
      <c r="H1162" s="4">
        <f t="shared" si="180"/>
        <v>835.77856660112309</v>
      </c>
      <c r="I1162" s="3">
        <f ca="1">SLOPE(E1162:OFFSET(E1162,-$F$3+1,0),A1162:OFFSET(A1162,-$F$3+1,0))</f>
        <v>-0.12612462522355899</v>
      </c>
      <c r="J1162" s="3">
        <f ca="1">IF(E1162&gt;MAX(E1161:OFFSET(E1161,-$F$3+1,0)),1,IF(E1162&lt;MIN(E1161:OFFSET(E1161,-$F$3+1,0)),-1,J1161))</f>
        <v>-1</v>
      </c>
      <c r="K1162" s="6">
        <f t="shared" ca="1" si="182"/>
        <v>1</v>
      </c>
      <c r="L1162" s="6">
        <f t="shared" ca="1" si="183"/>
        <v>-1</v>
      </c>
      <c r="M1162" s="6">
        <f t="shared" si="184"/>
        <v>1</v>
      </c>
      <c r="N1162" s="6">
        <f t="shared" ca="1" si="185"/>
        <v>-1</v>
      </c>
      <c r="O1162" s="6">
        <f t="shared" ca="1" si="191"/>
        <v>-1</v>
      </c>
      <c r="P1162" s="8">
        <f t="shared" ca="1" si="187"/>
        <v>-3.75</v>
      </c>
      <c r="Q1162" s="8">
        <f t="shared" ca="1" si="188"/>
        <v>-34.25</v>
      </c>
      <c r="R1162" s="8">
        <f t="shared" si="189"/>
        <v>-6.75</v>
      </c>
      <c r="S1162" s="8">
        <f t="shared" ca="1" si="190"/>
        <v>19.25</v>
      </c>
      <c r="T1162" s="8">
        <f t="shared" ca="1" si="186"/>
        <v>1.5</v>
      </c>
    </row>
    <row r="1163" spans="1:20" x14ac:dyDescent="0.25">
      <c r="A1163" s="1">
        <v>34549</v>
      </c>
      <c r="B1163">
        <v>838.5</v>
      </c>
      <c r="C1163">
        <v>839.75</v>
      </c>
      <c r="D1163">
        <v>837.75</v>
      </c>
      <c r="E1163">
        <v>839.25</v>
      </c>
      <c r="F1163" s="3">
        <f t="shared" ca="1" si="181"/>
        <v>-5.5</v>
      </c>
      <c r="G1163" s="5">
        <f ca="1">AVERAGE(E1163:OFFSET(E1163,-$F$3+1,0))</f>
        <v>839.62812499999995</v>
      </c>
      <c r="H1163" s="4">
        <f t="shared" si="180"/>
        <v>835.82168999738246</v>
      </c>
      <c r="I1163" s="3">
        <f ca="1">SLOPE(E1163:OFFSET(E1163,-$F$3+1,0),A1163:OFFSET(A1163,-$F$3+1,0))</f>
        <v>-0.12539697779046</v>
      </c>
      <c r="J1163" s="3">
        <f ca="1">IF(E1163&gt;MAX(E1162:OFFSET(E1162,-$F$3+1,0)),1,IF(E1163&lt;MIN(E1162:OFFSET(E1162,-$F$3+1,0)),-1,J1162))</f>
        <v>-1</v>
      </c>
      <c r="K1163" s="6">
        <f t="shared" ca="1" si="182"/>
        <v>1</v>
      </c>
      <c r="L1163" s="6">
        <f t="shared" ca="1" si="183"/>
        <v>-1</v>
      </c>
      <c r="M1163" s="6">
        <f t="shared" si="184"/>
        <v>1</v>
      </c>
      <c r="N1163" s="6">
        <f t="shared" ca="1" si="185"/>
        <v>-1</v>
      </c>
      <c r="O1163" s="6">
        <f t="shared" ca="1" si="191"/>
        <v>-1</v>
      </c>
      <c r="P1163" s="8">
        <f t="shared" ca="1" si="187"/>
        <v>-3.25</v>
      </c>
      <c r="Q1163" s="8">
        <f t="shared" ca="1" si="188"/>
        <v>-34.75</v>
      </c>
      <c r="R1163" s="8">
        <f t="shared" si="189"/>
        <v>-6.25</v>
      </c>
      <c r="S1163" s="8">
        <f t="shared" ca="1" si="190"/>
        <v>18.75</v>
      </c>
      <c r="T1163" s="8">
        <f t="shared" ca="1" si="186"/>
        <v>4.75</v>
      </c>
    </row>
    <row r="1164" spans="1:20" x14ac:dyDescent="0.25">
      <c r="A1164" s="1">
        <v>34550</v>
      </c>
      <c r="B1164">
        <v>839</v>
      </c>
      <c r="C1164">
        <v>839.25</v>
      </c>
      <c r="D1164">
        <v>836</v>
      </c>
      <c r="E1164">
        <v>836</v>
      </c>
      <c r="F1164" s="3">
        <f t="shared" ca="1" si="181"/>
        <v>-9.5</v>
      </c>
      <c r="G1164" s="5">
        <f ca="1">AVERAGE(E1164:OFFSET(E1164,-$F$3+1,0))</f>
        <v>839.57343749999995</v>
      </c>
      <c r="H1164" s="4">
        <f t="shared" si="180"/>
        <v>835.8239050284709</v>
      </c>
      <c r="I1164" s="3">
        <f ca="1">SLOPE(E1164:OFFSET(E1164,-$F$3+1,0),A1164:OFFSET(A1164,-$F$3+1,0))</f>
        <v>-0.12516789201177167</v>
      </c>
      <c r="J1164" s="3">
        <f ca="1">IF(E1164&gt;MAX(E1163:OFFSET(E1163,-$F$3+1,0)),1,IF(E1164&lt;MIN(E1163:OFFSET(E1163,-$F$3+1,0)),-1,J1163))</f>
        <v>-1</v>
      </c>
      <c r="K1164" s="6">
        <f t="shared" ca="1" si="182"/>
        <v>-1</v>
      </c>
      <c r="L1164" s="6">
        <f t="shared" ca="1" si="183"/>
        <v>-1</v>
      </c>
      <c r="M1164" s="6">
        <f t="shared" si="184"/>
        <v>1</v>
      </c>
      <c r="N1164" s="6">
        <f t="shared" ca="1" si="185"/>
        <v>-1</v>
      </c>
      <c r="O1164" s="6">
        <f t="shared" ca="1" si="191"/>
        <v>-1</v>
      </c>
      <c r="P1164" s="8">
        <f t="shared" ca="1" si="187"/>
        <v>-6.5</v>
      </c>
      <c r="Q1164" s="8">
        <f t="shared" ca="1" si="188"/>
        <v>-31.5</v>
      </c>
      <c r="R1164" s="8">
        <f t="shared" si="189"/>
        <v>-9.5</v>
      </c>
      <c r="S1164" s="8">
        <f t="shared" ca="1" si="190"/>
        <v>22</v>
      </c>
      <c r="T1164" s="8">
        <f t="shared" ca="1" si="186"/>
        <v>5.5</v>
      </c>
    </row>
    <row r="1165" spans="1:20" x14ac:dyDescent="0.25">
      <c r="A1165" s="1">
        <v>34551</v>
      </c>
      <c r="B1165">
        <v>834.25</v>
      </c>
      <c r="C1165">
        <v>835.5</v>
      </c>
      <c r="D1165">
        <v>833.5</v>
      </c>
      <c r="E1165">
        <v>835.25</v>
      </c>
      <c r="F1165" s="3">
        <f t="shared" ca="1" si="181"/>
        <v>-12.5</v>
      </c>
      <c r="G1165" s="5">
        <f ca="1">AVERAGE(E1165:OFFSET(E1165,-$F$3+1,0))</f>
        <v>839.50937499999998</v>
      </c>
      <c r="H1165" s="4">
        <f t="shared" si="180"/>
        <v>835.81677577345886</v>
      </c>
      <c r="I1165" s="3">
        <f ca="1">SLOPE(E1165:OFFSET(E1165,-$F$3+1,0),A1165:OFFSET(A1165,-$F$3+1,0))</f>
        <v>-0.12494878919305288</v>
      </c>
      <c r="J1165" s="3">
        <f ca="1">IF(E1165&gt;MAX(E1164:OFFSET(E1164,-$F$3+1,0)),1,IF(E1165&lt;MIN(E1164:OFFSET(E1164,-$F$3+1,0)),-1,J1164))</f>
        <v>-1</v>
      </c>
      <c r="K1165" s="6">
        <f t="shared" ca="1" si="182"/>
        <v>-1</v>
      </c>
      <c r="L1165" s="6">
        <f t="shared" ca="1" si="183"/>
        <v>-1</v>
      </c>
      <c r="M1165" s="6">
        <f t="shared" si="184"/>
        <v>-1</v>
      </c>
      <c r="N1165" s="6">
        <f t="shared" ca="1" si="185"/>
        <v>-1</v>
      </c>
      <c r="O1165" s="6">
        <f t="shared" ca="1" si="191"/>
        <v>-1</v>
      </c>
      <c r="P1165" s="8">
        <f t="shared" ca="1" si="187"/>
        <v>-5.75</v>
      </c>
      <c r="Q1165" s="8">
        <f t="shared" ca="1" si="188"/>
        <v>-30.75</v>
      </c>
      <c r="R1165" s="8">
        <f t="shared" si="189"/>
        <v>-10.25</v>
      </c>
      <c r="S1165" s="8">
        <f t="shared" ca="1" si="190"/>
        <v>22.75</v>
      </c>
      <c r="T1165" s="8">
        <f t="shared" ca="1" si="186"/>
        <v>5</v>
      </c>
    </row>
    <row r="1166" spans="1:20" x14ac:dyDescent="0.25">
      <c r="A1166" s="1">
        <v>34554</v>
      </c>
      <c r="B1166">
        <v>835.5</v>
      </c>
      <c r="C1166">
        <v>836.25</v>
      </c>
      <c r="D1166">
        <v>834.75</v>
      </c>
      <c r="E1166">
        <v>835.75</v>
      </c>
      <c r="F1166" s="3">
        <f t="shared" ca="1" si="181"/>
        <v>-12.5</v>
      </c>
      <c r="G1166" s="5">
        <f ca="1">AVERAGE(E1166:OFFSET(E1166,-$F$3+1,0))</f>
        <v>839.43437500000005</v>
      </c>
      <c r="H1166" s="4">
        <f t="shared" si="180"/>
        <v>835.81594626074514</v>
      </c>
      <c r="I1166" s="3">
        <f ca="1">SLOPE(E1166:OFFSET(E1166,-$F$3+1,0),A1166:OFFSET(A1166,-$F$3+1,0))</f>
        <v>-0.1242234734249538</v>
      </c>
      <c r="J1166" s="3">
        <f ca="1">IF(E1166&gt;MAX(E1165:OFFSET(E1165,-$F$3+1,0)),1,IF(E1166&lt;MIN(E1165:OFFSET(E1165,-$F$3+1,0)),-1,J1165))</f>
        <v>-1</v>
      </c>
      <c r="K1166" s="6">
        <f t="shared" ca="1" si="182"/>
        <v>-1</v>
      </c>
      <c r="L1166" s="6">
        <f t="shared" ca="1" si="183"/>
        <v>-1</v>
      </c>
      <c r="M1166" s="6">
        <f t="shared" si="184"/>
        <v>-1</v>
      </c>
      <c r="N1166" s="6">
        <f t="shared" ca="1" si="185"/>
        <v>-1</v>
      </c>
      <c r="O1166" s="6">
        <f t="shared" ca="1" si="191"/>
        <v>-1</v>
      </c>
      <c r="P1166" s="8">
        <f t="shared" ca="1" si="187"/>
        <v>-6.25</v>
      </c>
      <c r="Q1166" s="8">
        <f t="shared" ca="1" si="188"/>
        <v>-31.25</v>
      </c>
      <c r="R1166" s="8">
        <f t="shared" si="189"/>
        <v>-10.75</v>
      </c>
      <c r="S1166" s="8">
        <f t="shared" ca="1" si="190"/>
        <v>22.25</v>
      </c>
      <c r="T1166" s="8">
        <f t="shared" ca="1" si="186"/>
        <v>4.5</v>
      </c>
    </row>
    <row r="1167" spans="1:20" x14ac:dyDescent="0.25">
      <c r="A1167" s="1">
        <v>34555</v>
      </c>
      <c r="B1167">
        <v>834.5</v>
      </c>
      <c r="C1167">
        <v>836.25</v>
      </c>
      <c r="D1167">
        <v>834.25</v>
      </c>
      <c r="E1167">
        <v>836.25</v>
      </c>
      <c r="F1167" s="3">
        <f t="shared" ca="1" si="181"/>
        <v>-11.25</v>
      </c>
      <c r="G1167" s="5">
        <f ca="1">AVERAGE(E1167:OFFSET(E1167,-$F$3+1,0))</f>
        <v>839.359375</v>
      </c>
      <c r="H1167" s="4">
        <f t="shared" si="180"/>
        <v>835.82133823266133</v>
      </c>
      <c r="I1167" s="3">
        <f ca="1">SLOPE(E1167:OFFSET(E1167,-$F$3+1,0),A1167:OFFSET(A1167,-$F$3+1,0))</f>
        <v>-0.12328560889226874</v>
      </c>
      <c r="J1167" s="3">
        <f ca="1">IF(E1167&gt;MAX(E1166:OFFSET(E1166,-$F$3+1,0)),1,IF(E1167&lt;MIN(E1166:OFFSET(E1166,-$F$3+1,0)),-1,J1166))</f>
        <v>-1</v>
      </c>
      <c r="K1167" s="6">
        <f t="shared" ca="1" si="182"/>
        <v>1</v>
      </c>
      <c r="L1167" s="6">
        <f t="shared" ca="1" si="183"/>
        <v>-1</v>
      </c>
      <c r="M1167" s="6">
        <f t="shared" si="184"/>
        <v>1</v>
      </c>
      <c r="N1167" s="6">
        <f t="shared" ca="1" si="185"/>
        <v>-1</v>
      </c>
      <c r="O1167" s="6">
        <f t="shared" ca="1" si="191"/>
        <v>-1</v>
      </c>
      <c r="P1167" s="8">
        <f t="shared" ca="1" si="187"/>
        <v>-6.75</v>
      </c>
      <c r="Q1167" s="8">
        <f t="shared" ca="1" si="188"/>
        <v>-31.75</v>
      </c>
      <c r="R1167" s="8">
        <f t="shared" si="189"/>
        <v>-11.25</v>
      </c>
      <c r="S1167" s="8">
        <f t="shared" ca="1" si="190"/>
        <v>21.75</v>
      </c>
      <c r="T1167" s="8">
        <f t="shared" ca="1" si="186"/>
        <v>2</v>
      </c>
    </row>
    <row r="1168" spans="1:20" x14ac:dyDescent="0.25">
      <c r="A1168" s="1">
        <v>34556</v>
      </c>
      <c r="B1168">
        <v>836.25</v>
      </c>
      <c r="C1168">
        <v>839</v>
      </c>
      <c r="D1168">
        <v>836</v>
      </c>
      <c r="E1168">
        <v>838.75</v>
      </c>
      <c r="F1168" s="3">
        <f t="shared" ca="1" si="181"/>
        <v>-10.75</v>
      </c>
      <c r="G1168" s="5">
        <f ca="1">AVERAGE(E1168:OFFSET(E1168,-$F$3+1,0))</f>
        <v>839.3046875</v>
      </c>
      <c r="H1168" s="4">
        <f t="shared" si="180"/>
        <v>835.85771912418102</v>
      </c>
      <c r="I1168" s="3">
        <f ca="1">SLOPE(E1168:OFFSET(E1168,-$F$3+1,0),A1168:OFFSET(A1168,-$F$3+1,0))</f>
        <v>-0.12207490449663964</v>
      </c>
      <c r="J1168" s="3">
        <f ca="1">IF(E1168&gt;MAX(E1167:OFFSET(E1167,-$F$3+1,0)),1,IF(E1168&lt;MIN(E1167:OFFSET(E1167,-$F$3+1,0)),-1,J1167))</f>
        <v>-1</v>
      </c>
      <c r="K1168" s="6">
        <f t="shared" ca="1" si="182"/>
        <v>1</v>
      </c>
      <c r="L1168" s="6">
        <f t="shared" ca="1" si="183"/>
        <v>-1</v>
      </c>
      <c r="M1168" s="6">
        <f t="shared" si="184"/>
        <v>1</v>
      </c>
      <c r="N1168" s="6">
        <f t="shared" ca="1" si="185"/>
        <v>-1</v>
      </c>
      <c r="O1168" s="6">
        <f t="shared" ca="1" si="191"/>
        <v>-1</v>
      </c>
      <c r="P1168" s="8">
        <f t="shared" ca="1" si="187"/>
        <v>-4.25</v>
      </c>
      <c r="Q1168" s="8">
        <f t="shared" ca="1" si="188"/>
        <v>-34.25</v>
      </c>
      <c r="R1168" s="8">
        <f t="shared" si="189"/>
        <v>-8.75</v>
      </c>
      <c r="S1168" s="8">
        <f t="shared" ca="1" si="190"/>
        <v>19.25</v>
      </c>
      <c r="T1168" s="8">
        <f t="shared" ca="1" si="186"/>
        <v>4.5</v>
      </c>
    </row>
    <row r="1169" spans="1:20" x14ac:dyDescent="0.25">
      <c r="A1169" s="1">
        <v>34557</v>
      </c>
      <c r="B1169">
        <v>837.25</v>
      </c>
      <c r="C1169">
        <v>839.5</v>
      </c>
      <c r="D1169">
        <v>834.25</v>
      </c>
      <c r="E1169">
        <v>836.25</v>
      </c>
      <c r="F1169" s="3">
        <f t="shared" ca="1" si="181"/>
        <v>-13</v>
      </c>
      <c r="G1169" s="5">
        <f ca="1">AVERAGE(E1169:OFFSET(E1169,-$F$3+1,0))</f>
        <v>839.22187499999995</v>
      </c>
      <c r="H1169" s="4">
        <f t="shared" si="180"/>
        <v>835.86259217853899</v>
      </c>
      <c r="I1169" s="3">
        <f ca="1">SLOPE(E1169:OFFSET(E1169,-$F$3+1,0),A1169:OFFSET(A1169,-$F$3+1,0))</f>
        <v>-0.12094831064787623</v>
      </c>
      <c r="J1169" s="3">
        <f ca="1">IF(E1169&gt;MAX(E1168:OFFSET(E1168,-$F$3+1,0)),1,IF(E1169&lt;MIN(E1168:OFFSET(E1168,-$F$3+1,0)),-1,J1168))</f>
        <v>-1</v>
      </c>
      <c r="K1169" s="6">
        <f t="shared" ca="1" si="182"/>
        <v>-1</v>
      </c>
      <c r="L1169" s="6">
        <f t="shared" ca="1" si="183"/>
        <v>-1</v>
      </c>
      <c r="M1169" s="6">
        <f t="shared" si="184"/>
        <v>1</v>
      </c>
      <c r="N1169" s="6">
        <f t="shared" ca="1" si="185"/>
        <v>-1</v>
      </c>
      <c r="O1169" s="6">
        <f t="shared" ca="1" si="191"/>
        <v>-1</v>
      </c>
      <c r="P1169" s="8">
        <f t="shared" ca="1" si="187"/>
        <v>-6.75</v>
      </c>
      <c r="Q1169" s="8">
        <f t="shared" ca="1" si="188"/>
        <v>-31.75</v>
      </c>
      <c r="R1169" s="8">
        <f t="shared" si="189"/>
        <v>-11.25</v>
      </c>
      <c r="S1169" s="8">
        <f t="shared" ca="1" si="190"/>
        <v>21.75</v>
      </c>
      <c r="T1169" s="8">
        <f t="shared" ca="1" si="186"/>
        <v>0.25</v>
      </c>
    </row>
    <row r="1170" spans="1:20" x14ac:dyDescent="0.25">
      <c r="A1170" s="1">
        <v>34558</v>
      </c>
      <c r="B1170">
        <v>837</v>
      </c>
      <c r="C1170">
        <v>840.75</v>
      </c>
      <c r="D1170">
        <v>837</v>
      </c>
      <c r="E1170">
        <v>840.5</v>
      </c>
      <c r="F1170" s="3">
        <f t="shared" ca="1" si="181"/>
        <v>-12</v>
      </c>
      <c r="G1170" s="5">
        <f ca="1">AVERAGE(E1170:OFFSET(E1170,-$F$3+1,0))</f>
        <v>839.16718749999995</v>
      </c>
      <c r="H1170" s="4">
        <f t="shared" si="180"/>
        <v>835.92019972911612</v>
      </c>
      <c r="I1170" s="3">
        <f ca="1">SLOPE(E1170:OFFSET(E1170,-$F$3+1,0),A1170:OFFSET(A1170,-$F$3+1,0))</f>
        <v>-0.11918908019465928</v>
      </c>
      <c r="J1170" s="3">
        <f ca="1">IF(E1170&gt;MAX(E1169:OFFSET(E1169,-$F$3+1,0)),1,IF(E1170&lt;MIN(E1169:OFFSET(E1169,-$F$3+1,0)),-1,J1169))</f>
        <v>-1</v>
      </c>
      <c r="K1170" s="6">
        <f t="shared" ca="1" si="182"/>
        <v>1</v>
      </c>
      <c r="L1170" s="6">
        <f t="shared" ca="1" si="183"/>
        <v>-1</v>
      </c>
      <c r="M1170" s="6">
        <f t="shared" si="184"/>
        <v>1</v>
      </c>
      <c r="N1170" s="6">
        <f t="shared" ca="1" si="185"/>
        <v>-1</v>
      </c>
      <c r="O1170" s="6">
        <f t="shared" ca="1" si="191"/>
        <v>-1</v>
      </c>
      <c r="P1170" s="8">
        <f t="shared" ca="1" si="187"/>
        <v>-11</v>
      </c>
      <c r="Q1170" s="8">
        <f t="shared" ca="1" si="188"/>
        <v>-36</v>
      </c>
      <c r="R1170" s="8">
        <f t="shared" si="189"/>
        <v>-7</v>
      </c>
      <c r="S1170" s="8">
        <f t="shared" ca="1" si="190"/>
        <v>17.5</v>
      </c>
      <c r="T1170" s="8">
        <f t="shared" ca="1" si="186"/>
        <v>1</v>
      </c>
    </row>
    <row r="1171" spans="1:20" x14ac:dyDescent="0.25">
      <c r="A1171" s="1">
        <v>34561</v>
      </c>
      <c r="B1171">
        <v>840</v>
      </c>
      <c r="C1171">
        <v>841.5</v>
      </c>
      <c r="D1171">
        <v>839.25</v>
      </c>
      <c r="E1171">
        <v>839.75</v>
      </c>
      <c r="F1171" s="3">
        <f t="shared" ca="1" si="181"/>
        <v>-13</v>
      </c>
      <c r="G1171" s="5">
        <f ca="1">AVERAGE(E1171:OFFSET(E1171,-$F$3+1,0))</f>
        <v>839.08749999999998</v>
      </c>
      <c r="H1171" s="4">
        <f t="shared" si="180"/>
        <v>835.9677748877607</v>
      </c>
      <c r="I1171" s="3">
        <f ca="1">SLOPE(E1171:OFFSET(E1171,-$F$3+1,0),A1171:OFFSET(A1171,-$F$3+1,0))</f>
        <v>-0.11689082808617625</v>
      </c>
      <c r="J1171" s="3">
        <f ca="1">IF(E1171&gt;MAX(E1170:OFFSET(E1170,-$F$3+1,0)),1,IF(E1171&lt;MIN(E1170:OFFSET(E1170,-$F$3+1,0)),-1,J1170))</f>
        <v>-1</v>
      </c>
      <c r="K1171" s="6">
        <f t="shared" ca="1" si="182"/>
        <v>-1</v>
      </c>
      <c r="L1171" s="6">
        <f t="shared" ca="1" si="183"/>
        <v>-1</v>
      </c>
      <c r="M1171" s="6">
        <f t="shared" si="184"/>
        <v>1</v>
      </c>
      <c r="N1171" s="6">
        <f t="shared" ca="1" si="185"/>
        <v>-1</v>
      </c>
      <c r="O1171" s="6">
        <f t="shared" ca="1" si="191"/>
        <v>-1</v>
      </c>
      <c r="P1171" s="8">
        <f t="shared" ca="1" si="187"/>
        <v>-11.75</v>
      </c>
      <c r="Q1171" s="8">
        <f t="shared" ca="1" si="188"/>
        <v>-35.25</v>
      </c>
      <c r="R1171" s="8">
        <f t="shared" si="189"/>
        <v>-7.75</v>
      </c>
      <c r="S1171" s="8">
        <f t="shared" ca="1" si="190"/>
        <v>18.25</v>
      </c>
      <c r="T1171" s="8">
        <f t="shared" ca="1" si="186"/>
        <v>-2.25</v>
      </c>
    </row>
    <row r="1172" spans="1:20" x14ac:dyDescent="0.25">
      <c r="A1172" s="1">
        <v>34562</v>
      </c>
      <c r="B1172">
        <v>839.75</v>
      </c>
      <c r="C1172">
        <v>843.5</v>
      </c>
      <c r="D1172">
        <v>837</v>
      </c>
      <c r="E1172">
        <v>843</v>
      </c>
      <c r="F1172" s="3">
        <f t="shared" ca="1" si="181"/>
        <v>-9.5</v>
      </c>
      <c r="G1172" s="5">
        <f ca="1">AVERAGE(E1172:OFFSET(E1172,-$F$3+1,0))</f>
        <v>839.02656249999995</v>
      </c>
      <c r="H1172" s="4">
        <f t="shared" si="180"/>
        <v>836.05513172145311</v>
      </c>
      <c r="I1172" s="3">
        <f ca="1">SLOPE(E1172:OFFSET(E1172,-$F$3+1,0),A1172:OFFSET(A1172,-$F$3+1,0))</f>
        <v>-0.11403630937085493</v>
      </c>
      <c r="J1172" s="3">
        <f ca="1">IF(E1172&gt;MAX(E1171:OFFSET(E1171,-$F$3+1,0)),1,IF(E1172&lt;MIN(E1171:OFFSET(E1171,-$F$3+1,0)),-1,J1171))</f>
        <v>-1</v>
      </c>
      <c r="K1172" s="6">
        <f t="shared" ca="1" si="182"/>
        <v>1</v>
      </c>
      <c r="L1172" s="6">
        <f t="shared" ca="1" si="183"/>
        <v>-1</v>
      </c>
      <c r="M1172" s="6">
        <f t="shared" si="184"/>
        <v>1</v>
      </c>
      <c r="N1172" s="6">
        <f t="shared" ca="1" si="185"/>
        <v>-1</v>
      </c>
      <c r="O1172" s="6">
        <f t="shared" ca="1" si="191"/>
        <v>-1</v>
      </c>
      <c r="P1172" s="8">
        <f t="shared" ca="1" si="187"/>
        <v>-15</v>
      </c>
      <c r="Q1172" s="8">
        <f t="shared" ca="1" si="188"/>
        <v>-38.5</v>
      </c>
      <c r="R1172" s="8">
        <f t="shared" si="189"/>
        <v>-4.5</v>
      </c>
      <c r="S1172" s="8">
        <f t="shared" ca="1" si="190"/>
        <v>15</v>
      </c>
      <c r="T1172" s="8">
        <f t="shared" ca="1" si="186"/>
        <v>-1.75</v>
      </c>
    </row>
    <row r="1173" spans="1:20" x14ac:dyDescent="0.25">
      <c r="A1173" s="1">
        <v>34563</v>
      </c>
      <c r="B1173">
        <v>843.25</v>
      </c>
      <c r="C1173">
        <v>844</v>
      </c>
      <c r="D1173">
        <v>842.25</v>
      </c>
      <c r="E1173">
        <v>842.5</v>
      </c>
      <c r="F1173" s="3">
        <f t="shared" ca="1" si="181"/>
        <v>-8</v>
      </c>
      <c r="G1173" s="5">
        <f ca="1">AVERAGE(E1173:OFFSET(E1173,-$F$3+1,0))</f>
        <v>838.96406249999995</v>
      </c>
      <c r="H1173" s="4">
        <f t="shared" si="180"/>
        <v>836.13519219696298</v>
      </c>
      <c r="I1173" s="3">
        <f ca="1">SLOPE(E1173:OFFSET(E1173,-$F$3+1,0),A1173:OFFSET(A1173,-$F$3+1,0))</f>
        <v>-0.11130969483896583</v>
      </c>
      <c r="J1173" s="3">
        <f ca="1">IF(E1173&gt;MAX(E1172:OFFSET(E1172,-$F$3+1,0)),1,IF(E1173&lt;MIN(E1172:OFFSET(E1172,-$F$3+1,0)),-1,J1172))</f>
        <v>-1</v>
      </c>
      <c r="K1173" s="6">
        <f t="shared" ca="1" si="182"/>
        <v>1</v>
      </c>
      <c r="L1173" s="6">
        <f t="shared" ca="1" si="183"/>
        <v>-1</v>
      </c>
      <c r="M1173" s="6">
        <f t="shared" si="184"/>
        <v>1</v>
      </c>
      <c r="N1173" s="6">
        <f t="shared" ca="1" si="185"/>
        <v>-1</v>
      </c>
      <c r="O1173" s="6">
        <f t="shared" ca="1" si="191"/>
        <v>-1</v>
      </c>
      <c r="P1173" s="8">
        <f t="shared" ca="1" si="187"/>
        <v>-15.5</v>
      </c>
      <c r="Q1173" s="8">
        <f t="shared" ca="1" si="188"/>
        <v>-38</v>
      </c>
      <c r="R1173" s="8">
        <f t="shared" si="189"/>
        <v>-5</v>
      </c>
      <c r="S1173" s="8">
        <f t="shared" ca="1" si="190"/>
        <v>15.5</v>
      </c>
      <c r="T1173" s="8">
        <f t="shared" ca="1" si="186"/>
        <v>-0.25</v>
      </c>
    </row>
    <row r="1174" spans="1:20" x14ac:dyDescent="0.25">
      <c r="A1174" s="1">
        <v>34564</v>
      </c>
      <c r="B1174">
        <v>841.5</v>
      </c>
      <c r="C1174">
        <v>842.75</v>
      </c>
      <c r="D1174">
        <v>839.5</v>
      </c>
      <c r="E1174">
        <v>841</v>
      </c>
      <c r="F1174" s="3">
        <f t="shared" ca="1" si="181"/>
        <v>-6.75</v>
      </c>
      <c r="G1174" s="5">
        <f ca="1">AVERAGE(E1174:OFFSET(E1174,-$F$3+1,0))</f>
        <v>838.90468750000002</v>
      </c>
      <c r="H1174" s="4">
        <f t="shared" si="180"/>
        <v>836.19562459203178</v>
      </c>
      <c r="I1174" s="3">
        <f ca="1">SLOPE(E1174:OFFSET(E1174,-$F$3+1,0),A1174:OFFSET(A1174,-$F$3+1,0))</f>
        <v>-0.10914811100571101</v>
      </c>
      <c r="J1174" s="3">
        <f ca="1">IF(E1174&gt;MAX(E1173:OFFSET(E1173,-$F$3+1,0)),1,IF(E1174&lt;MIN(E1173:OFFSET(E1173,-$F$3+1,0)),-1,J1173))</f>
        <v>-1</v>
      </c>
      <c r="K1174" s="6">
        <f t="shared" ca="1" si="182"/>
        <v>1</v>
      </c>
      <c r="L1174" s="6">
        <f t="shared" ca="1" si="183"/>
        <v>-1</v>
      </c>
      <c r="M1174" s="6">
        <f t="shared" si="184"/>
        <v>1</v>
      </c>
      <c r="N1174" s="6">
        <f t="shared" ca="1" si="185"/>
        <v>-1</v>
      </c>
      <c r="O1174" s="6">
        <f t="shared" ca="1" si="191"/>
        <v>-1</v>
      </c>
      <c r="P1174" s="8">
        <f t="shared" ca="1" si="187"/>
        <v>-17</v>
      </c>
      <c r="Q1174" s="8">
        <f t="shared" ca="1" si="188"/>
        <v>-36.5</v>
      </c>
      <c r="R1174" s="8">
        <f t="shared" si="189"/>
        <v>-6.5</v>
      </c>
      <c r="S1174" s="8">
        <f t="shared" ca="1" si="190"/>
        <v>17</v>
      </c>
      <c r="T1174" s="8">
        <f t="shared" ca="1" si="186"/>
        <v>-0.75</v>
      </c>
    </row>
    <row r="1175" spans="1:20" x14ac:dyDescent="0.25">
      <c r="A1175" s="1">
        <v>34565</v>
      </c>
      <c r="B1175">
        <v>841.5</v>
      </c>
      <c r="C1175">
        <v>842</v>
      </c>
      <c r="D1175">
        <v>839.25</v>
      </c>
      <c r="E1175">
        <v>841.5</v>
      </c>
      <c r="F1175" s="3">
        <f t="shared" ca="1" si="181"/>
        <v>-5.25</v>
      </c>
      <c r="G1175" s="5">
        <f ca="1">AVERAGE(E1175:OFFSET(E1175,-$F$3+1,0))</f>
        <v>838.86562500000002</v>
      </c>
      <c r="H1175" s="4">
        <f t="shared" si="180"/>
        <v>836.26151745424261</v>
      </c>
      <c r="I1175" s="3">
        <f ca="1">SLOPE(E1175:OFFSET(E1175,-$F$3+1,0),A1175:OFFSET(A1175,-$F$3+1,0))</f>
        <v>-0.10735733891982473</v>
      </c>
      <c r="J1175" s="3">
        <f ca="1">IF(E1175&gt;MAX(E1174:OFFSET(E1174,-$F$3+1,0)),1,IF(E1175&lt;MIN(E1174:OFFSET(E1174,-$F$3+1,0)),-1,J1174))</f>
        <v>-1</v>
      </c>
      <c r="K1175" s="6">
        <f t="shared" ca="1" si="182"/>
        <v>1</v>
      </c>
      <c r="L1175" s="6">
        <f t="shared" ca="1" si="183"/>
        <v>-1</v>
      </c>
      <c r="M1175" s="6">
        <f t="shared" si="184"/>
        <v>1</v>
      </c>
      <c r="N1175" s="6">
        <f t="shared" ca="1" si="185"/>
        <v>-1</v>
      </c>
      <c r="O1175" s="6">
        <f t="shared" ca="1" si="191"/>
        <v>-1</v>
      </c>
      <c r="P1175" s="8">
        <f t="shared" ca="1" si="187"/>
        <v>-16.5</v>
      </c>
      <c r="Q1175" s="8">
        <f t="shared" ca="1" si="188"/>
        <v>-37</v>
      </c>
      <c r="R1175" s="8">
        <f t="shared" si="189"/>
        <v>-6</v>
      </c>
      <c r="S1175" s="8">
        <f t="shared" ca="1" si="190"/>
        <v>16.5</v>
      </c>
      <c r="T1175" s="8">
        <f t="shared" ca="1" si="186"/>
        <v>0.25</v>
      </c>
    </row>
    <row r="1176" spans="1:20" x14ac:dyDescent="0.25">
      <c r="A1176" s="1">
        <v>34568</v>
      </c>
      <c r="B1176">
        <v>840.5</v>
      </c>
      <c r="C1176">
        <v>841</v>
      </c>
      <c r="D1176">
        <v>839</v>
      </c>
      <c r="E1176">
        <v>840.5</v>
      </c>
      <c r="F1176" s="3">
        <f t="shared" ca="1" si="181"/>
        <v>-7.75</v>
      </c>
      <c r="G1176" s="5">
        <f ca="1">AVERAGE(E1176:OFFSET(E1176,-$F$3+1,0))</f>
        <v>838.82656250000002</v>
      </c>
      <c r="H1176" s="4">
        <f t="shared" ref="H1176:H1239" si="192">H1175+$H$3*(E1176-H1175)</f>
        <v>836.31416941133273</v>
      </c>
      <c r="I1176" s="3">
        <f ca="1">SLOPE(E1176:OFFSET(E1176,-$F$3+1,0),A1176:OFFSET(A1176,-$F$3+1,0))</f>
        <v>-0.10578038042038999</v>
      </c>
      <c r="J1176" s="3">
        <f ca="1">IF(E1176&gt;MAX(E1175:OFFSET(E1175,-$F$3+1,0)),1,IF(E1176&lt;MIN(E1175:OFFSET(E1175,-$F$3+1,0)),-1,J1175))</f>
        <v>-1</v>
      </c>
      <c r="K1176" s="6">
        <f t="shared" ca="1" si="182"/>
        <v>-1</v>
      </c>
      <c r="L1176" s="6">
        <f t="shared" ca="1" si="183"/>
        <v>-1</v>
      </c>
      <c r="M1176" s="6">
        <f t="shared" si="184"/>
        <v>1</v>
      </c>
      <c r="N1176" s="6">
        <f t="shared" ca="1" si="185"/>
        <v>-1</v>
      </c>
      <c r="O1176" s="6">
        <f t="shared" ca="1" si="191"/>
        <v>-1</v>
      </c>
      <c r="P1176" s="8">
        <f t="shared" ca="1" si="187"/>
        <v>-17.5</v>
      </c>
      <c r="Q1176" s="8">
        <f t="shared" ca="1" si="188"/>
        <v>-36</v>
      </c>
      <c r="R1176" s="8">
        <f t="shared" si="189"/>
        <v>-7</v>
      </c>
      <c r="S1176" s="8">
        <f t="shared" ca="1" si="190"/>
        <v>17.5</v>
      </c>
      <c r="T1176" s="8">
        <f t="shared" ca="1" si="186"/>
        <v>-2.25</v>
      </c>
    </row>
    <row r="1177" spans="1:20" x14ac:dyDescent="0.25">
      <c r="A1177" s="1">
        <v>34569</v>
      </c>
      <c r="B1177">
        <v>841.25</v>
      </c>
      <c r="C1177">
        <v>845.25</v>
      </c>
      <c r="D1177">
        <v>841.25</v>
      </c>
      <c r="E1177">
        <v>843</v>
      </c>
      <c r="F1177" s="3">
        <f t="shared" ca="1" si="181"/>
        <v>-5.75</v>
      </c>
      <c r="G1177" s="5">
        <f ca="1">AVERAGE(E1177:OFFSET(E1177,-$F$3+1,0))</f>
        <v>838.79375000000005</v>
      </c>
      <c r="H1177" s="4">
        <f t="shared" si="192"/>
        <v>836.39722320746523</v>
      </c>
      <c r="I1177" s="3">
        <f ca="1">SLOPE(E1177:OFFSET(E1177,-$F$3+1,0),A1177:OFFSET(A1177,-$F$3+1,0))</f>
        <v>-0.10358007463013615</v>
      </c>
      <c r="J1177" s="3">
        <f ca="1">IF(E1177&gt;MAX(E1176:OFFSET(E1176,-$F$3+1,0)),1,IF(E1177&lt;MIN(E1176:OFFSET(E1176,-$F$3+1,0)),-1,J1176))</f>
        <v>-1</v>
      </c>
      <c r="K1177" s="6">
        <f t="shared" ca="1" si="182"/>
        <v>1</v>
      </c>
      <c r="L1177" s="6">
        <f t="shared" ca="1" si="183"/>
        <v>-1</v>
      </c>
      <c r="M1177" s="6">
        <f t="shared" si="184"/>
        <v>1</v>
      </c>
      <c r="N1177" s="6">
        <f t="shared" ca="1" si="185"/>
        <v>-1</v>
      </c>
      <c r="O1177" s="6">
        <f t="shared" ca="1" si="191"/>
        <v>-1</v>
      </c>
      <c r="P1177" s="8">
        <f t="shared" ca="1" si="187"/>
        <v>-20</v>
      </c>
      <c r="Q1177" s="8">
        <f t="shared" ca="1" si="188"/>
        <v>-38.5</v>
      </c>
      <c r="R1177" s="8">
        <f t="shared" si="189"/>
        <v>-4.5</v>
      </c>
      <c r="S1177" s="8">
        <f t="shared" ca="1" si="190"/>
        <v>15</v>
      </c>
      <c r="T1177" s="8">
        <f t="shared" ca="1" si="186"/>
        <v>-6.75</v>
      </c>
    </row>
    <row r="1178" spans="1:20" x14ac:dyDescent="0.25">
      <c r="A1178" s="1">
        <v>34570</v>
      </c>
      <c r="B1178">
        <v>843</v>
      </c>
      <c r="C1178">
        <v>847.75</v>
      </c>
      <c r="D1178">
        <v>842.5</v>
      </c>
      <c r="E1178">
        <v>847.5</v>
      </c>
      <c r="F1178" s="3">
        <f t="shared" ca="1" si="181"/>
        <v>-1</v>
      </c>
      <c r="G1178" s="5">
        <f ca="1">AVERAGE(E1178:OFFSET(E1178,-$F$3+1,0))</f>
        <v>838.78593750000005</v>
      </c>
      <c r="H1178" s="4">
        <f t="shared" si="192"/>
        <v>836.53514590054021</v>
      </c>
      <c r="I1178" s="3">
        <f ca="1">SLOPE(E1178:OFFSET(E1178,-$F$3+1,0),A1178:OFFSET(A1178,-$F$3+1,0))</f>
        <v>-0.10060175260847413</v>
      </c>
      <c r="J1178" s="3">
        <f ca="1">IF(E1178&gt;MAX(E1177:OFFSET(E1177,-$F$3+1,0)),1,IF(E1178&lt;MIN(E1177:OFFSET(E1177,-$F$3+1,0)),-1,J1177))</f>
        <v>-1</v>
      </c>
      <c r="K1178" s="6">
        <f t="shared" ca="1" si="182"/>
        <v>1</v>
      </c>
      <c r="L1178" s="6">
        <f t="shared" ca="1" si="183"/>
        <v>-1</v>
      </c>
      <c r="M1178" s="6">
        <f t="shared" si="184"/>
        <v>1</v>
      </c>
      <c r="N1178" s="6">
        <f t="shared" ca="1" si="185"/>
        <v>-1</v>
      </c>
      <c r="O1178" s="6">
        <f t="shared" ca="1" si="191"/>
        <v>-1</v>
      </c>
      <c r="P1178" s="8">
        <f t="shared" ca="1" si="187"/>
        <v>-15.5</v>
      </c>
      <c r="Q1178" s="8">
        <f t="shared" ca="1" si="188"/>
        <v>-43</v>
      </c>
      <c r="R1178" s="8">
        <f t="shared" si="189"/>
        <v>0</v>
      </c>
      <c r="S1178" s="8">
        <f t="shared" ca="1" si="190"/>
        <v>10.5</v>
      </c>
      <c r="T1178" s="8">
        <f t="shared" ca="1" si="186"/>
        <v>-5.5</v>
      </c>
    </row>
    <row r="1179" spans="1:20" x14ac:dyDescent="0.25">
      <c r="A1179" s="1">
        <v>34571</v>
      </c>
      <c r="B1179">
        <v>847</v>
      </c>
      <c r="C1179">
        <v>848.25</v>
      </c>
      <c r="D1179">
        <v>845.25</v>
      </c>
      <c r="E1179">
        <v>846.25</v>
      </c>
      <c r="F1179" s="3">
        <f t="shared" ca="1" si="181"/>
        <v>-5.75</v>
      </c>
      <c r="G1179" s="5">
        <f ca="1">AVERAGE(E1179:OFFSET(E1179,-$F$3+1,0))</f>
        <v>838.77187500000002</v>
      </c>
      <c r="H1179" s="4">
        <f t="shared" si="192"/>
        <v>836.65582731792483</v>
      </c>
      <c r="I1179" s="3">
        <f ca="1">SLOPE(E1179:OFFSET(E1179,-$F$3+1,0),A1179:OFFSET(A1179,-$F$3+1,0))</f>
        <v>-9.7885591718551115E-2</v>
      </c>
      <c r="J1179" s="3">
        <f ca="1">IF(E1179&gt;MAX(E1178:OFFSET(E1178,-$F$3+1,0)),1,IF(E1179&lt;MIN(E1178:OFFSET(E1178,-$F$3+1,0)),-1,J1178))</f>
        <v>-1</v>
      </c>
      <c r="K1179" s="6">
        <f t="shared" ca="1" si="182"/>
        <v>-1</v>
      </c>
      <c r="L1179" s="6">
        <f t="shared" ca="1" si="183"/>
        <v>-1</v>
      </c>
      <c r="M1179" s="6">
        <f t="shared" si="184"/>
        <v>1</v>
      </c>
      <c r="N1179" s="6">
        <f t="shared" ca="1" si="185"/>
        <v>-1</v>
      </c>
      <c r="O1179" s="6">
        <f t="shared" ca="1" si="191"/>
        <v>-1</v>
      </c>
      <c r="P1179" s="8">
        <f t="shared" ca="1" si="187"/>
        <v>-16.75</v>
      </c>
      <c r="Q1179" s="8">
        <f t="shared" ca="1" si="188"/>
        <v>-41.75</v>
      </c>
      <c r="R1179" s="8">
        <f t="shared" si="189"/>
        <v>-1.25</v>
      </c>
      <c r="S1179" s="8">
        <f t="shared" ca="1" si="190"/>
        <v>11.75</v>
      </c>
      <c r="T1179" s="8">
        <f t="shared" ca="1" si="186"/>
        <v>-12.25</v>
      </c>
    </row>
    <row r="1180" spans="1:20" x14ac:dyDescent="0.25">
      <c r="A1180" s="1">
        <v>34572</v>
      </c>
      <c r="B1180">
        <v>847.75</v>
      </c>
      <c r="C1180">
        <v>854.75</v>
      </c>
      <c r="D1180">
        <v>847.75</v>
      </c>
      <c r="E1180">
        <v>853</v>
      </c>
      <c r="F1180" s="3">
        <f t="shared" ca="1" si="181"/>
        <v>-3.75</v>
      </c>
      <c r="G1180" s="5">
        <f ca="1">AVERAGE(E1180:OFFSET(E1180,-$F$3+1,0))</f>
        <v>838.77812500000005</v>
      </c>
      <c r="H1180" s="4">
        <f t="shared" si="192"/>
        <v>836.85886051894443</v>
      </c>
      <c r="I1180" s="3">
        <f ca="1">SLOPE(E1180:OFFSET(E1180,-$F$3+1,0),A1180:OFFSET(A1180,-$F$3+1,0))</f>
        <v>-9.3558050270647758E-2</v>
      </c>
      <c r="J1180" s="3">
        <f ca="1">IF(E1180&gt;MAX(E1179:OFFSET(E1179,-$F$3+1,0)),1,IF(E1180&lt;MIN(E1179:OFFSET(E1179,-$F$3+1,0)),-1,J1179))</f>
        <v>-1</v>
      </c>
      <c r="K1180" s="6">
        <f t="shared" ca="1" si="182"/>
        <v>1</v>
      </c>
      <c r="L1180" s="6">
        <f t="shared" ca="1" si="183"/>
        <v>1</v>
      </c>
      <c r="M1180" s="6">
        <f t="shared" si="184"/>
        <v>1</v>
      </c>
      <c r="N1180" s="6">
        <f t="shared" ca="1" si="185"/>
        <v>-1</v>
      </c>
      <c r="O1180" s="6">
        <f t="shared" ca="1" si="191"/>
        <v>-1</v>
      </c>
      <c r="P1180" s="8">
        <f t="shared" ca="1" si="187"/>
        <v>-23.5</v>
      </c>
      <c r="Q1180" s="8">
        <f t="shared" ca="1" si="188"/>
        <v>-48.5</v>
      </c>
      <c r="R1180" s="8">
        <f t="shared" si="189"/>
        <v>5.5</v>
      </c>
      <c r="S1180" s="8">
        <f t="shared" ca="1" si="190"/>
        <v>5</v>
      </c>
      <c r="T1180" s="8">
        <f t="shared" ca="1" si="186"/>
        <v>-12</v>
      </c>
    </row>
    <row r="1181" spans="1:20" x14ac:dyDescent="0.25">
      <c r="A1181" s="1">
        <v>34575</v>
      </c>
      <c r="B1181">
        <v>853.75</v>
      </c>
      <c r="C1181">
        <v>856</v>
      </c>
      <c r="D1181">
        <v>852</v>
      </c>
      <c r="E1181">
        <v>852.75</v>
      </c>
      <c r="F1181" s="3">
        <f t="shared" ca="1" si="181"/>
        <v>-3.25</v>
      </c>
      <c r="G1181" s="5">
        <f ca="1">AVERAGE(E1181:OFFSET(E1181,-$F$3+1,0))</f>
        <v>838.75312499999995</v>
      </c>
      <c r="H1181" s="4">
        <f t="shared" si="192"/>
        <v>837.05626597833646</v>
      </c>
      <c r="I1181" s="3">
        <f ca="1">SLOPE(E1181:OFFSET(E1181,-$F$3+1,0),A1181:OFFSET(A1181,-$F$3+1,0))</f>
        <v>-8.8416805176237498E-2</v>
      </c>
      <c r="J1181" s="3">
        <f ca="1">IF(E1181&gt;MAX(E1180:OFFSET(E1180,-$F$3+1,0)),1,IF(E1181&lt;MIN(E1180:OFFSET(E1180,-$F$3+1,0)),-1,J1180))</f>
        <v>-1</v>
      </c>
      <c r="K1181" s="6">
        <f t="shared" ca="1" si="182"/>
        <v>1</v>
      </c>
      <c r="L1181" s="6">
        <f t="shared" ca="1" si="183"/>
        <v>-1</v>
      </c>
      <c r="M1181" s="6">
        <f t="shared" si="184"/>
        <v>1</v>
      </c>
      <c r="N1181" s="6">
        <f t="shared" ca="1" si="185"/>
        <v>-1</v>
      </c>
      <c r="O1181" s="6">
        <f t="shared" ca="1" si="191"/>
        <v>-1</v>
      </c>
      <c r="P1181" s="8">
        <f t="shared" ca="1" si="187"/>
        <v>-23.75</v>
      </c>
      <c r="Q1181" s="8">
        <f t="shared" ca="1" si="188"/>
        <v>-48.75</v>
      </c>
      <c r="R1181" s="8">
        <f t="shared" si="189"/>
        <v>5.25</v>
      </c>
      <c r="S1181" s="8">
        <f t="shared" ca="1" si="190"/>
        <v>5.25</v>
      </c>
      <c r="T1181" s="8">
        <f t="shared" ca="1" si="186"/>
        <v>-13.25</v>
      </c>
    </row>
    <row r="1182" spans="1:20" x14ac:dyDescent="0.25">
      <c r="A1182" s="1">
        <v>34576</v>
      </c>
      <c r="B1182">
        <v>852.5</v>
      </c>
      <c r="C1182">
        <v>855</v>
      </c>
      <c r="D1182">
        <v>851.5</v>
      </c>
      <c r="E1182">
        <v>854</v>
      </c>
      <c r="F1182" s="3">
        <f t="shared" ca="1" si="181"/>
        <v>-1</v>
      </c>
      <c r="G1182" s="5">
        <f ca="1">AVERAGE(E1182:OFFSET(E1182,-$F$3+1,0))</f>
        <v>838.74062500000002</v>
      </c>
      <c r="H1182" s="4">
        <f t="shared" si="192"/>
        <v>837.26674714630747</v>
      </c>
      <c r="I1182" s="3">
        <f ca="1">SLOPE(E1182:OFFSET(E1182,-$F$3+1,0),A1182:OFFSET(A1182,-$F$3+1,0))</f>
        <v>-8.3214447045400652E-2</v>
      </c>
      <c r="J1182" s="3">
        <f ca="1">IF(E1182&gt;MAX(E1181:OFFSET(E1181,-$F$3+1,0)),1,IF(E1182&lt;MIN(E1181:OFFSET(E1181,-$F$3+1,0)),-1,J1181))</f>
        <v>-1</v>
      </c>
      <c r="K1182" s="6">
        <f t="shared" ca="1" si="182"/>
        <v>1</v>
      </c>
      <c r="L1182" s="6">
        <f t="shared" ca="1" si="183"/>
        <v>-1</v>
      </c>
      <c r="M1182" s="6">
        <f t="shared" si="184"/>
        <v>1</v>
      </c>
      <c r="N1182" s="6">
        <f t="shared" ca="1" si="185"/>
        <v>-1</v>
      </c>
      <c r="O1182" s="6">
        <f t="shared" ca="1" si="191"/>
        <v>-1</v>
      </c>
      <c r="P1182" s="8">
        <f t="shared" ca="1" si="187"/>
        <v>-22.5</v>
      </c>
      <c r="Q1182" s="8">
        <f t="shared" ca="1" si="188"/>
        <v>-50</v>
      </c>
      <c r="R1182" s="8">
        <f t="shared" si="189"/>
        <v>6.5</v>
      </c>
      <c r="S1182" s="8">
        <f t="shared" ca="1" si="190"/>
        <v>4</v>
      </c>
      <c r="T1182" s="8">
        <f t="shared" ca="1" si="186"/>
        <v>-11</v>
      </c>
    </row>
    <row r="1183" spans="1:20" x14ac:dyDescent="0.25">
      <c r="A1183" s="1">
        <v>34577</v>
      </c>
      <c r="B1183">
        <v>853.25</v>
      </c>
      <c r="C1183">
        <v>856</v>
      </c>
      <c r="D1183">
        <v>851.75</v>
      </c>
      <c r="E1183">
        <v>851.75</v>
      </c>
      <c r="F1183" s="3">
        <f t="shared" ca="1" si="181"/>
        <v>-2.5</v>
      </c>
      <c r="G1183" s="5">
        <f ca="1">AVERAGE(E1183:OFFSET(E1183,-$F$3+1,0))</f>
        <v>838.72031249999998</v>
      </c>
      <c r="H1183" s="4">
        <f t="shared" si="192"/>
        <v>837.44666333082534</v>
      </c>
      <c r="I1183" s="3">
        <f ca="1">SLOPE(E1183:OFFSET(E1183,-$F$3+1,0),A1183:OFFSET(A1183,-$F$3+1,0))</f>
        <v>-7.8547734991151405E-2</v>
      </c>
      <c r="J1183" s="3">
        <f ca="1">IF(E1183&gt;MAX(E1182:OFFSET(E1182,-$F$3+1,0)),1,IF(E1183&lt;MIN(E1182:OFFSET(E1182,-$F$3+1,0)),-1,J1182))</f>
        <v>-1</v>
      </c>
      <c r="K1183" s="6">
        <f t="shared" ca="1" si="182"/>
        <v>-1</v>
      </c>
      <c r="L1183" s="6">
        <f t="shared" ca="1" si="183"/>
        <v>-1</v>
      </c>
      <c r="M1183" s="6">
        <f t="shared" si="184"/>
        <v>1</v>
      </c>
      <c r="N1183" s="6">
        <f t="shared" ca="1" si="185"/>
        <v>-1</v>
      </c>
      <c r="O1183" s="6">
        <f t="shared" ca="1" si="191"/>
        <v>-1</v>
      </c>
      <c r="P1183" s="8">
        <f t="shared" ca="1" si="187"/>
        <v>-24.75</v>
      </c>
      <c r="Q1183" s="8">
        <f t="shared" ca="1" si="188"/>
        <v>-47.75</v>
      </c>
      <c r="R1183" s="8">
        <f t="shared" si="189"/>
        <v>4.25</v>
      </c>
      <c r="S1183" s="8">
        <f t="shared" ca="1" si="190"/>
        <v>6.25</v>
      </c>
      <c r="T1183" s="8">
        <f t="shared" ca="1" si="186"/>
        <v>-10.75</v>
      </c>
    </row>
    <row r="1184" spans="1:20" x14ac:dyDescent="0.25">
      <c r="A1184" s="1">
        <v>34578</v>
      </c>
      <c r="B1184">
        <v>851.5</v>
      </c>
      <c r="C1184">
        <v>851.75</v>
      </c>
      <c r="D1184">
        <v>849.5</v>
      </c>
      <c r="E1184">
        <v>851.5</v>
      </c>
      <c r="F1184" s="3">
        <f t="shared" ca="1" si="181"/>
        <v>-4</v>
      </c>
      <c r="G1184" s="5">
        <f ca="1">AVERAGE(E1184:OFFSET(E1184,-$F$3+1,0))</f>
        <v>838.703125</v>
      </c>
      <c r="H1184" s="4">
        <f t="shared" si="192"/>
        <v>837.62123894162255</v>
      </c>
      <c r="I1184" s="3">
        <f ca="1">SLOPE(E1184:OFFSET(E1184,-$F$3+1,0),A1184:OFFSET(A1184,-$F$3+1,0))</f>
        <v>-7.4052747533987037E-2</v>
      </c>
      <c r="J1184" s="3">
        <f ca="1">IF(E1184&gt;MAX(E1183:OFFSET(E1183,-$F$3+1,0)),1,IF(E1184&lt;MIN(E1183:OFFSET(E1183,-$F$3+1,0)),-1,J1183))</f>
        <v>-1</v>
      </c>
      <c r="K1184" s="6">
        <f t="shared" ca="1" si="182"/>
        <v>-1</v>
      </c>
      <c r="L1184" s="6">
        <f t="shared" ca="1" si="183"/>
        <v>-1</v>
      </c>
      <c r="M1184" s="6">
        <f t="shared" si="184"/>
        <v>1</v>
      </c>
      <c r="N1184" s="6">
        <f t="shared" ca="1" si="185"/>
        <v>-1</v>
      </c>
      <c r="O1184" s="6">
        <f t="shared" ca="1" si="191"/>
        <v>-1</v>
      </c>
      <c r="P1184" s="8">
        <f t="shared" ca="1" si="187"/>
        <v>-24.5</v>
      </c>
      <c r="Q1184" s="8">
        <f t="shared" ca="1" si="188"/>
        <v>-47.5</v>
      </c>
      <c r="R1184" s="8">
        <f t="shared" si="189"/>
        <v>4</v>
      </c>
      <c r="S1184" s="8">
        <f t="shared" ca="1" si="190"/>
        <v>6.5</v>
      </c>
      <c r="T1184" s="8">
        <f t="shared" ca="1" si="186"/>
        <v>-8.5</v>
      </c>
    </row>
    <row r="1185" spans="1:20" x14ac:dyDescent="0.25">
      <c r="A1185" s="1">
        <v>34579</v>
      </c>
      <c r="B1185">
        <v>852.5</v>
      </c>
      <c r="C1185">
        <v>853</v>
      </c>
      <c r="D1185">
        <v>848</v>
      </c>
      <c r="E1185">
        <v>849.25</v>
      </c>
      <c r="F1185" s="3">
        <f t="shared" ca="1" si="181"/>
        <v>-5</v>
      </c>
      <c r="G1185" s="5">
        <f ca="1">AVERAGE(E1185:OFFSET(E1185,-$F$3+1,0))</f>
        <v>838.6640625</v>
      </c>
      <c r="H1185" s="4">
        <f t="shared" si="192"/>
        <v>837.76569560073278</v>
      </c>
      <c r="I1185" s="3">
        <f ca="1">SLOPE(E1185:OFFSET(E1185,-$F$3+1,0),A1185:OFFSET(A1185,-$F$3+1,0))</f>
        <v>-6.9717116657329617E-2</v>
      </c>
      <c r="J1185" s="3">
        <f ca="1">IF(E1185&gt;MAX(E1184:OFFSET(E1184,-$F$3+1,0)),1,IF(E1185&lt;MIN(E1184:OFFSET(E1184,-$F$3+1,0)),-1,J1184))</f>
        <v>-1</v>
      </c>
      <c r="K1185" s="6">
        <f t="shared" ca="1" si="182"/>
        <v>-1</v>
      </c>
      <c r="L1185" s="6">
        <f t="shared" ca="1" si="183"/>
        <v>-1</v>
      </c>
      <c r="M1185" s="6">
        <f t="shared" si="184"/>
        <v>1</v>
      </c>
      <c r="N1185" s="6">
        <f t="shared" ca="1" si="185"/>
        <v>-1</v>
      </c>
      <c r="O1185" s="6">
        <f t="shared" ca="1" si="191"/>
        <v>-1</v>
      </c>
      <c r="P1185" s="8">
        <f t="shared" ca="1" si="187"/>
        <v>-22.25</v>
      </c>
      <c r="Q1185" s="8">
        <f t="shared" ca="1" si="188"/>
        <v>-45.25</v>
      </c>
      <c r="R1185" s="8">
        <f t="shared" si="189"/>
        <v>1.75</v>
      </c>
      <c r="S1185" s="8">
        <f t="shared" ca="1" si="190"/>
        <v>8.75</v>
      </c>
      <c r="T1185" s="8">
        <f t="shared" ca="1" si="186"/>
        <v>-8.5</v>
      </c>
    </row>
    <row r="1186" spans="1:20" x14ac:dyDescent="0.25">
      <c r="A1186" s="1">
        <v>34583</v>
      </c>
      <c r="B1186">
        <v>848.75</v>
      </c>
      <c r="C1186">
        <v>850</v>
      </c>
      <c r="D1186">
        <v>847.25</v>
      </c>
      <c r="E1186">
        <v>849.25</v>
      </c>
      <c r="F1186" s="3">
        <f t="shared" ca="1" si="181"/>
        <v>-6</v>
      </c>
      <c r="G1186" s="5">
        <f ca="1">AVERAGE(E1186:OFFSET(E1186,-$F$3+1,0))</f>
        <v>838.6328125</v>
      </c>
      <c r="H1186" s="4">
        <f t="shared" si="192"/>
        <v>837.90835776718336</v>
      </c>
      <c r="I1186" s="3">
        <f ca="1">SLOPE(E1186:OFFSET(E1186,-$F$3+1,0),A1186:OFFSET(A1186,-$F$3+1,0))</f>
        <v>-6.5475755037261094E-2</v>
      </c>
      <c r="J1186" s="3">
        <f ca="1">IF(E1186&gt;MAX(E1185:OFFSET(E1185,-$F$3+1,0)),1,IF(E1186&lt;MIN(E1185:OFFSET(E1185,-$F$3+1,0)),-1,J1185))</f>
        <v>-1</v>
      </c>
      <c r="K1186" s="6">
        <f t="shared" ca="1" si="182"/>
        <v>-1</v>
      </c>
      <c r="L1186" s="6">
        <f t="shared" ca="1" si="183"/>
        <v>-1</v>
      </c>
      <c r="M1186" s="6">
        <f t="shared" si="184"/>
        <v>1</v>
      </c>
      <c r="N1186" s="6">
        <f t="shared" ca="1" si="185"/>
        <v>-1</v>
      </c>
      <c r="O1186" s="6">
        <f t="shared" ca="1" si="191"/>
        <v>-1</v>
      </c>
      <c r="P1186" s="8">
        <f t="shared" ca="1" si="187"/>
        <v>-22.25</v>
      </c>
      <c r="Q1186" s="8">
        <f t="shared" ca="1" si="188"/>
        <v>-45.25</v>
      </c>
      <c r="R1186" s="8">
        <f t="shared" si="189"/>
        <v>1.75</v>
      </c>
      <c r="S1186" s="8">
        <f t="shared" ca="1" si="190"/>
        <v>8.75</v>
      </c>
      <c r="T1186" s="8">
        <f t="shared" ca="1" si="186"/>
        <v>-7.75</v>
      </c>
    </row>
    <row r="1187" spans="1:20" x14ac:dyDescent="0.25">
      <c r="A1187" s="1">
        <v>34584</v>
      </c>
      <c r="B1187">
        <v>849.75</v>
      </c>
      <c r="C1187">
        <v>850</v>
      </c>
      <c r="D1187">
        <v>847.5</v>
      </c>
      <c r="E1187">
        <v>848.5</v>
      </c>
      <c r="F1187" s="3">
        <f t="shared" ca="1" si="181"/>
        <v>-6.5</v>
      </c>
      <c r="G1187" s="5">
        <f ca="1">AVERAGE(E1187:OFFSET(E1187,-$F$3+1,0))</f>
        <v>838.59062500000005</v>
      </c>
      <c r="H1187" s="4">
        <f t="shared" si="192"/>
        <v>838.03993096262207</v>
      </c>
      <c r="I1187" s="3">
        <f ca="1">SLOPE(E1187:OFFSET(E1187,-$F$3+1,0),A1187:OFFSET(A1187,-$F$3+1,0))</f>
        <v>-6.1203046550666412E-2</v>
      </c>
      <c r="J1187" s="3">
        <f ca="1">IF(E1187&gt;MAX(E1186:OFFSET(E1186,-$F$3+1,0)),1,IF(E1187&lt;MIN(E1186:OFFSET(E1186,-$F$3+1,0)),-1,J1186))</f>
        <v>-1</v>
      </c>
      <c r="K1187" s="6">
        <f t="shared" ca="1" si="182"/>
        <v>-1</v>
      </c>
      <c r="L1187" s="6">
        <f t="shared" ca="1" si="183"/>
        <v>-1</v>
      </c>
      <c r="M1187" s="6">
        <f t="shared" si="184"/>
        <v>1</v>
      </c>
      <c r="N1187" s="6">
        <f t="shared" ca="1" si="185"/>
        <v>-1</v>
      </c>
      <c r="O1187" s="6">
        <f t="shared" ca="1" si="191"/>
        <v>-1</v>
      </c>
      <c r="P1187" s="8">
        <f t="shared" ca="1" si="187"/>
        <v>-21.5</v>
      </c>
      <c r="Q1187" s="8">
        <f t="shared" ca="1" si="188"/>
        <v>-44.5</v>
      </c>
      <c r="R1187" s="8">
        <f t="shared" si="189"/>
        <v>1</v>
      </c>
      <c r="S1187" s="8">
        <f t="shared" ca="1" si="190"/>
        <v>9.5</v>
      </c>
      <c r="T1187" s="8">
        <f t="shared" ca="1" si="186"/>
        <v>-10</v>
      </c>
    </row>
    <row r="1188" spans="1:20" x14ac:dyDescent="0.25">
      <c r="A1188" s="1">
        <v>34585</v>
      </c>
      <c r="B1188">
        <v>848.75</v>
      </c>
      <c r="C1188">
        <v>851.75</v>
      </c>
      <c r="D1188">
        <v>848.5</v>
      </c>
      <c r="E1188">
        <v>850.75</v>
      </c>
      <c r="F1188" s="3">
        <f t="shared" ref="F1188:F1251" ca="1" si="193">E1188-OFFSET(E1188,-$F$3+1,0)</f>
        <v>-5.25</v>
      </c>
      <c r="G1188" s="5">
        <f ca="1">AVERAGE(E1188:OFFSET(E1188,-$F$3+1,0))</f>
        <v>838.56406249999998</v>
      </c>
      <c r="H1188" s="4">
        <f t="shared" si="192"/>
        <v>838.19782001898704</v>
      </c>
      <c r="I1188" s="3">
        <f ca="1">SLOPE(E1188:OFFSET(E1188,-$F$3+1,0),A1188:OFFSET(A1188,-$F$3+1,0))</f>
        <v>-5.661298108557012E-2</v>
      </c>
      <c r="J1188" s="3">
        <f ca="1">IF(E1188&gt;MAX(E1187:OFFSET(E1187,-$F$3+1,0)),1,IF(E1188&lt;MIN(E1187:OFFSET(E1187,-$F$3+1,0)),-1,J1187))</f>
        <v>-1</v>
      </c>
      <c r="K1188" s="6">
        <f t="shared" ca="1" si="182"/>
        <v>1</v>
      </c>
      <c r="L1188" s="6">
        <f t="shared" ca="1" si="183"/>
        <v>-1</v>
      </c>
      <c r="M1188" s="6">
        <f t="shared" si="184"/>
        <v>1</v>
      </c>
      <c r="N1188" s="6">
        <f t="shared" ca="1" si="185"/>
        <v>-1</v>
      </c>
      <c r="O1188" s="6">
        <f t="shared" ca="1" si="191"/>
        <v>-1</v>
      </c>
      <c r="P1188" s="8">
        <f t="shared" ca="1" si="187"/>
        <v>-23.75</v>
      </c>
      <c r="Q1188" s="8">
        <f t="shared" ca="1" si="188"/>
        <v>-46.75</v>
      </c>
      <c r="R1188" s="8">
        <f t="shared" si="189"/>
        <v>3.25</v>
      </c>
      <c r="S1188" s="8">
        <f t="shared" ca="1" si="190"/>
        <v>7.25</v>
      </c>
      <c r="T1188" s="8">
        <f t="shared" ca="1" si="186"/>
        <v>-5</v>
      </c>
    </row>
    <row r="1189" spans="1:20" x14ac:dyDescent="0.25">
      <c r="A1189" s="1">
        <v>34586</v>
      </c>
      <c r="B1189">
        <v>846.25</v>
      </c>
      <c r="C1189">
        <v>847.5</v>
      </c>
      <c r="D1189">
        <v>843.25</v>
      </c>
      <c r="E1189">
        <v>845.75</v>
      </c>
      <c r="F1189" s="3">
        <f t="shared" ca="1" si="193"/>
        <v>-8.5</v>
      </c>
      <c r="G1189" s="5">
        <f ca="1">AVERAGE(E1189:OFFSET(E1189,-$F$3+1,0))</f>
        <v>838.5</v>
      </c>
      <c r="H1189" s="4">
        <f t="shared" si="192"/>
        <v>838.29163591937231</v>
      </c>
      <c r="I1189" s="3">
        <f ca="1">SLOPE(E1189:OFFSET(E1189,-$F$3+1,0),A1189:OFFSET(A1189,-$F$3+1,0))</f>
        <v>-5.2659273409646649E-2</v>
      </c>
      <c r="J1189" s="3">
        <f ca="1">IF(E1189&gt;MAX(E1188:OFFSET(E1188,-$F$3+1,0)),1,IF(E1189&lt;MIN(E1188:OFFSET(E1188,-$F$3+1,0)),-1,J1188))</f>
        <v>-1</v>
      </c>
      <c r="K1189" s="6">
        <f t="shared" ref="K1189:K1252" ca="1" si="194">IF(F1189&gt;F1188,1,-1)</f>
        <v>-1</v>
      </c>
      <c r="L1189" s="6">
        <f t="shared" ref="L1189:L1252" ca="1" si="195">IF(G1189&gt;G1188,1,-1)</f>
        <v>-1</v>
      </c>
      <c r="M1189" s="6">
        <f t="shared" ref="M1189:M1252" si="196">IF(H1189&gt;H1188,1,-1)</f>
        <v>1</v>
      </c>
      <c r="N1189" s="6">
        <f t="shared" ref="N1189:N1252" ca="1" si="197">IF(I1189&gt;0,1,-1)</f>
        <v>-1</v>
      </c>
      <c r="O1189" s="6">
        <f t="shared" ca="1" si="191"/>
        <v>-1</v>
      </c>
      <c r="P1189" s="8">
        <f t="shared" ca="1" si="187"/>
        <v>-28.75</v>
      </c>
      <c r="Q1189" s="8">
        <f t="shared" ca="1" si="188"/>
        <v>-41.75</v>
      </c>
      <c r="R1189" s="8">
        <f t="shared" si="189"/>
        <v>-1.75</v>
      </c>
      <c r="S1189" s="8">
        <f t="shared" ca="1" si="190"/>
        <v>12.25</v>
      </c>
      <c r="T1189" s="8">
        <f t="shared" ref="T1189:T1252" ca="1" si="198">O1189*($E1190-$E1189)+T1188</f>
        <v>-2.5</v>
      </c>
    </row>
    <row r="1190" spans="1:20" x14ac:dyDescent="0.25">
      <c r="A1190" s="1">
        <v>34589</v>
      </c>
      <c r="B1190">
        <v>846</v>
      </c>
      <c r="C1190">
        <v>846.25</v>
      </c>
      <c r="D1190">
        <v>843</v>
      </c>
      <c r="E1190">
        <v>843.25</v>
      </c>
      <c r="F1190" s="3">
        <f t="shared" ca="1" si="193"/>
        <v>-10.25</v>
      </c>
      <c r="G1190" s="5">
        <f ca="1">AVERAGE(E1190:OFFSET(E1190,-$F$3+1,0))</f>
        <v>838.43124999999998</v>
      </c>
      <c r="H1190" s="4">
        <f t="shared" si="192"/>
        <v>838.35323050422483</v>
      </c>
      <c r="I1190" s="3">
        <f ca="1">SLOPE(E1190:OFFSET(E1190,-$F$3+1,0),A1190:OFFSET(A1190,-$F$3+1,0))</f>
        <v>-4.9326623344335498E-2</v>
      </c>
      <c r="J1190" s="3">
        <f ca="1">IF(E1190&gt;MAX(E1189:OFFSET(E1189,-$F$3+1,0)),1,IF(E1190&lt;MIN(E1189:OFFSET(E1189,-$F$3+1,0)),-1,J1189))</f>
        <v>-1</v>
      </c>
      <c r="K1190" s="6">
        <f t="shared" ca="1" si="194"/>
        <v>-1</v>
      </c>
      <c r="L1190" s="6">
        <f t="shared" ca="1" si="195"/>
        <v>-1</v>
      </c>
      <c r="M1190" s="6">
        <f t="shared" si="196"/>
        <v>1</v>
      </c>
      <c r="N1190" s="6">
        <f t="shared" ca="1" si="197"/>
        <v>-1</v>
      </c>
      <c r="O1190" s="6">
        <f t="shared" ca="1" si="191"/>
        <v>-1</v>
      </c>
      <c r="P1190" s="8">
        <f t="shared" ref="P1190:P1253" ca="1" si="199">K1189*($E1190-$E1189)+P1189</f>
        <v>-26.25</v>
      </c>
      <c r="Q1190" s="8">
        <f t="shared" ref="Q1190:Q1253" ca="1" si="200">L1189*($E1190-$E1189)+Q1189</f>
        <v>-39.25</v>
      </c>
      <c r="R1190" s="8">
        <f t="shared" ref="R1190:R1253" si="201">M1189*($E1190-$E1189)+R1189</f>
        <v>-4.25</v>
      </c>
      <c r="S1190" s="8">
        <f t="shared" ref="S1190:S1253" ca="1" si="202">N1189*($E1190-$E1189)+S1189</f>
        <v>14.75</v>
      </c>
      <c r="T1190" s="8">
        <f t="shared" ca="1" si="198"/>
        <v>-4</v>
      </c>
    </row>
    <row r="1191" spans="1:20" x14ac:dyDescent="0.25">
      <c r="A1191" s="1">
        <v>34590</v>
      </c>
      <c r="B1191">
        <v>844.5</v>
      </c>
      <c r="C1191">
        <v>846.75</v>
      </c>
      <c r="D1191">
        <v>843.75</v>
      </c>
      <c r="E1191">
        <v>844.75</v>
      </c>
      <c r="F1191" s="3">
        <f t="shared" ca="1" si="193"/>
        <v>-7.5</v>
      </c>
      <c r="G1191" s="5">
        <f ca="1">AVERAGE(E1191:OFFSET(E1191,-$F$3+1,0))</f>
        <v>838.37656249999998</v>
      </c>
      <c r="H1191" s="4">
        <f t="shared" si="192"/>
        <v>838.43269347932767</v>
      </c>
      <c r="I1191" s="3">
        <f ca="1">SLOPE(E1191:OFFSET(E1191,-$F$3+1,0),A1191:OFFSET(A1191,-$F$3+1,0))</f>
        <v>-4.5872917892456504E-2</v>
      </c>
      <c r="J1191" s="3">
        <f ca="1">IF(E1191&gt;MAX(E1190:OFFSET(E1190,-$F$3+1,0)),1,IF(E1191&lt;MIN(E1190:OFFSET(E1190,-$F$3+1,0)),-1,J1190))</f>
        <v>-1</v>
      </c>
      <c r="K1191" s="6">
        <f t="shared" ca="1" si="194"/>
        <v>1</v>
      </c>
      <c r="L1191" s="6">
        <f t="shared" ca="1" si="195"/>
        <v>-1</v>
      </c>
      <c r="M1191" s="6">
        <f t="shared" si="196"/>
        <v>1</v>
      </c>
      <c r="N1191" s="6">
        <f t="shared" ca="1" si="197"/>
        <v>-1</v>
      </c>
      <c r="O1191" s="6">
        <f t="shared" ca="1" si="191"/>
        <v>-1</v>
      </c>
      <c r="P1191" s="8">
        <f t="shared" ca="1" si="199"/>
        <v>-27.75</v>
      </c>
      <c r="Q1191" s="8">
        <f t="shared" ca="1" si="200"/>
        <v>-40.75</v>
      </c>
      <c r="R1191" s="8">
        <f t="shared" si="201"/>
        <v>-2.75</v>
      </c>
      <c r="S1191" s="8">
        <f t="shared" ca="1" si="202"/>
        <v>13.25</v>
      </c>
      <c r="T1191" s="8">
        <f t="shared" ca="1" si="198"/>
        <v>-5.5</v>
      </c>
    </row>
    <row r="1192" spans="1:20" x14ac:dyDescent="0.25">
      <c r="A1192" s="1">
        <v>34591</v>
      </c>
      <c r="B1192">
        <v>844.25</v>
      </c>
      <c r="C1192">
        <v>846.5</v>
      </c>
      <c r="D1192">
        <v>844</v>
      </c>
      <c r="E1192">
        <v>846.25</v>
      </c>
      <c r="F1192" s="3">
        <f t="shared" ca="1" si="193"/>
        <v>-8.5</v>
      </c>
      <c r="G1192" s="5">
        <f ca="1">AVERAGE(E1192:OFFSET(E1192,-$F$3+1,0))</f>
        <v>838.33906249999995</v>
      </c>
      <c r="H1192" s="4">
        <f t="shared" si="192"/>
        <v>838.5298028771</v>
      </c>
      <c r="I1192" s="3">
        <f ca="1">SLOPE(E1192:OFFSET(E1192,-$F$3+1,0),A1192:OFFSET(A1192,-$F$3+1,0))</f>
        <v>-4.2373220528186775E-2</v>
      </c>
      <c r="J1192" s="3">
        <f ca="1">IF(E1192&gt;MAX(E1191:OFFSET(E1191,-$F$3+1,0)),1,IF(E1192&lt;MIN(E1191:OFFSET(E1191,-$F$3+1,0)),-1,J1191))</f>
        <v>-1</v>
      </c>
      <c r="K1192" s="6">
        <f t="shared" ca="1" si="194"/>
        <v>-1</v>
      </c>
      <c r="L1192" s="6">
        <f t="shared" ca="1" si="195"/>
        <v>-1</v>
      </c>
      <c r="M1192" s="6">
        <f t="shared" si="196"/>
        <v>1</v>
      </c>
      <c r="N1192" s="6">
        <f t="shared" ca="1" si="197"/>
        <v>-1</v>
      </c>
      <c r="O1192" s="6">
        <f t="shared" ca="1" si="191"/>
        <v>-1</v>
      </c>
      <c r="P1192" s="8">
        <f t="shared" ca="1" si="199"/>
        <v>-26.25</v>
      </c>
      <c r="Q1192" s="8">
        <f t="shared" ca="1" si="200"/>
        <v>-42.25</v>
      </c>
      <c r="R1192" s="8">
        <f t="shared" si="201"/>
        <v>-1.25</v>
      </c>
      <c r="S1192" s="8">
        <f t="shared" ca="1" si="202"/>
        <v>11.75</v>
      </c>
      <c r="T1192" s="8">
        <f t="shared" ca="1" si="198"/>
        <v>-10.5</v>
      </c>
    </row>
    <row r="1193" spans="1:20" x14ac:dyDescent="0.25">
      <c r="A1193" s="1">
        <v>34592</v>
      </c>
      <c r="B1193">
        <v>846.25</v>
      </c>
      <c r="C1193">
        <v>851.5</v>
      </c>
      <c r="D1193">
        <v>846.25</v>
      </c>
      <c r="E1193">
        <v>851.25</v>
      </c>
      <c r="F1193" s="3">
        <f t="shared" ca="1" si="193"/>
        <v>-7</v>
      </c>
      <c r="G1193" s="5">
        <f ca="1">AVERAGE(E1193:OFFSET(E1193,-$F$3+1,0))</f>
        <v>838.31718750000005</v>
      </c>
      <c r="H1193" s="4">
        <f t="shared" si="192"/>
        <v>838.68781774819195</v>
      </c>
      <c r="I1193" s="3">
        <f ca="1">SLOPE(E1193:OFFSET(E1193,-$F$3+1,0),A1193:OFFSET(A1193,-$F$3+1,0))</f>
        <v>-3.766951303999936E-2</v>
      </c>
      <c r="J1193" s="3">
        <f ca="1">IF(E1193&gt;MAX(E1192:OFFSET(E1192,-$F$3+1,0)),1,IF(E1193&lt;MIN(E1192:OFFSET(E1192,-$F$3+1,0)),-1,J1192))</f>
        <v>-1</v>
      </c>
      <c r="K1193" s="6">
        <f t="shared" ca="1" si="194"/>
        <v>1</v>
      </c>
      <c r="L1193" s="6">
        <f t="shared" ca="1" si="195"/>
        <v>-1</v>
      </c>
      <c r="M1193" s="6">
        <f t="shared" si="196"/>
        <v>1</v>
      </c>
      <c r="N1193" s="6">
        <f t="shared" ca="1" si="197"/>
        <v>-1</v>
      </c>
      <c r="O1193" s="6">
        <f t="shared" ca="1" si="191"/>
        <v>-1</v>
      </c>
      <c r="P1193" s="8">
        <f t="shared" ca="1" si="199"/>
        <v>-31.25</v>
      </c>
      <c r="Q1193" s="8">
        <f t="shared" ca="1" si="200"/>
        <v>-47.25</v>
      </c>
      <c r="R1193" s="8">
        <f t="shared" si="201"/>
        <v>3.75</v>
      </c>
      <c r="S1193" s="8">
        <f t="shared" ca="1" si="202"/>
        <v>6.75</v>
      </c>
      <c r="T1193" s="8">
        <f t="shared" ca="1" si="198"/>
        <v>-7.25</v>
      </c>
    </row>
    <row r="1194" spans="1:20" x14ac:dyDescent="0.25">
      <c r="A1194" s="1">
        <v>34593</v>
      </c>
      <c r="B1194">
        <v>847.5</v>
      </c>
      <c r="C1194">
        <v>849.5</v>
      </c>
      <c r="D1194">
        <v>846.75</v>
      </c>
      <c r="E1194">
        <v>848</v>
      </c>
      <c r="F1194" s="3">
        <f t="shared" ca="1" si="193"/>
        <v>-11.5</v>
      </c>
      <c r="G1194" s="5">
        <f ca="1">AVERAGE(E1194:OFFSET(E1194,-$F$3+1,0))</f>
        <v>838.25312499999995</v>
      </c>
      <c r="H1194" s="4">
        <f t="shared" si="192"/>
        <v>838.80349703082311</v>
      </c>
      <c r="I1194" s="3">
        <f ca="1">SLOPE(E1194:OFFSET(E1194,-$F$3+1,0),A1194:OFFSET(A1194,-$F$3+1,0))</f>
        <v>-3.2910968485845349E-2</v>
      </c>
      <c r="J1194" s="3">
        <f ca="1">IF(E1194&gt;MAX(E1193:OFFSET(E1193,-$F$3+1,0)),1,IF(E1194&lt;MIN(E1193:OFFSET(E1193,-$F$3+1,0)),-1,J1193))</f>
        <v>-1</v>
      </c>
      <c r="K1194" s="6">
        <f t="shared" ca="1" si="194"/>
        <v>-1</v>
      </c>
      <c r="L1194" s="6">
        <f t="shared" ca="1" si="195"/>
        <v>-1</v>
      </c>
      <c r="M1194" s="6">
        <f t="shared" si="196"/>
        <v>1</v>
      </c>
      <c r="N1194" s="6">
        <f t="shared" ca="1" si="197"/>
        <v>-1</v>
      </c>
      <c r="O1194" s="6">
        <f t="shared" ca="1" si="191"/>
        <v>-1</v>
      </c>
      <c r="P1194" s="8">
        <f t="shared" ca="1" si="199"/>
        <v>-34.5</v>
      </c>
      <c r="Q1194" s="8">
        <f t="shared" ca="1" si="200"/>
        <v>-44</v>
      </c>
      <c r="R1194" s="8">
        <f t="shared" si="201"/>
        <v>0.5</v>
      </c>
      <c r="S1194" s="8">
        <f t="shared" ca="1" si="202"/>
        <v>10</v>
      </c>
      <c r="T1194" s="8">
        <f t="shared" ca="1" si="198"/>
        <v>-7.25</v>
      </c>
    </row>
    <row r="1195" spans="1:20" x14ac:dyDescent="0.25">
      <c r="A1195" s="1">
        <v>34596</v>
      </c>
      <c r="B1195">
        <v>848.75</v>
      </c>
      <c r="C1195">
        <v>851</v>
      </c>
      <c r="D1195">
        <v>848</v>
      </c>
      <c r="E1195">
        <v>848</v>
      </c>
      <c r="F1195" s="3">
        <f t="shared" ca="1" si="193"/>
        <v>-14.5</v>
      </c>
      <c r="G1195" s="5">
        <f ca="1">AVERAGE(E1195:OFFSET(E1195,-$F$3+1,0))</f>
        <v>838.18124999999998</v>
      </c>
      <c r="H1195" s="4">
        <f t="shared" si="192"/>
        <v>838.91773930373211</v>
      </c>
      <c r="I1195" s="3">
        <f ca="1">SLOPE(E1195:OFFSET(E1195,-$F$3+1,0),A1195:OFFSET(A1195,-$F$3+1,0))</f>
        <v>-2.7880114028394118E-2</v>
      </c>
      <c r="J1195" s="3">
        <f ca="1">IF(E1195&gt;MAX(E1194:OFFSET(E1194,-$F$3+1,0)),1,IF(E1195&lt;MIN(E1194:OFFSET(E1194,-$F$3+1,0)),-1,J1194))</f>
        <v>-1</v>
      </c>
      <c r="K1195" s="6">
        <f t="shared" ca="1" si="194"/>
        <v>-1</v>
      </c>
      <c r="L1195" s="6">
        <f t="shared" ca="1" si="195"/>
        <v>-1</v>
      </c>
      <c r="M1195" s="6">
        <f t="shared" si="196"/>
        <v>1</v>
      </c>
      <c r="N1195" s="6">
        <f t="shared" ca="1" si="197"/>
        <v>-1</v>
      </c>
      <c r="O1195" s="6">
        <f t="shared" ca="1" si="191"/>
        <v>-1</v>
      </c>
      <c r="P1195" s="8">
        <f t="shared" ca="1" si="199"/>
        <v>-34.5</v>
      </c>
      <c r="Q1195" s="8">
        <f t="shared" ca="1" si="200"/>
        <v>-44</v>
      </c>
      <c r="R1195" s="8">
        <f t="shared" si="201"/>
        <v>0.5</v>
      </c>
      <c r="S1195" s="8">
        <f t="shared" ca="1" si="202"/>
        <v>10</v>
      </c>
      <c r="T1195" s="8">
        <f t="shared" ca="1" si="198"/>
        <v>1.25</v>
      </c>
    </row>
    <row r="1196" spans="1:20" x14ac:dyDescent="0.25">
      <c r="A1196" s="1">
        <v>34597</v>
      </c>
      <c r="B1196">
        <v>845.25</v>
      </c>
      <c r="C1196">
        <v>846.25</v>
      </c>
      <c r="D1196">
        <v>839.25</v>
      </c>
      <c r="E1196">
        <v>839.5</v>
      </c>
      <c r="F1196" s="3">
        <f t="shared" ca="1" si="193"/>
        <v>-21.25</v>
      </c>
      <c r="G1196" s="5">
        <f ca="1">AVERAGE(E1196:OFFSET(E1196,-$F$3+1,0))</f>
        <v>838.03750000000002</v>
      </c>
      <c r="H1196" s="4">
        <f t="shared" si="192"/>
        <v>838.92497235585961</v>
      </c>
      <c r="I1196" s="3">
        <f ca="1">SLOPE(E1196:OFFSET(E1196,-$F$3+1,0),A1196:OFFSET(A1196,-$F$3+1,0))</f>
        <v>-2.3746180730675574E-2</v>
      </c>
      <c r="J1196" s="3">
        <f ca="1">IF(E1196&gt;MAX(E1195:OFFSET(E1195,-$F$3+1,0)),1,IF(E1196&lt;MIN(E1195:OFFSET(E1195,-$F$3+1,0)),-1,J1195))</f>
        <v>-1</v>
      </c>
      <c r="K1196" s="6">
        <f t="shared" ca="1" si="194"/>
        <v>-1</v>
      </c>
      <c r="L1196" s="6">
        <f t="shared" ca="1" si="195"/>
        <v>-1</v>
      </c>
      <c r="M1196" s="6">
        <f t="shared" si="196"/>
        <v>1</v>
      </c>
      <c r="N1196" s="6">
        <f t="shared" ca="1" si="197"/>
        <v>-1</v>
      </c>
      <c r="O1196" s="6">
        <f t="shared" ca="1" si="191"/>
        <v>-1</v>
      </c>
      <c r="P1196" s="8">
        <f t="shared" ca="1" si="199"/>
        <v>-26</v>
      </c>
      <c r="Q1196" s="8">
        <f t="shared" ca="1" si="200"/>
        <v>-35.5</v>
      </c>
      <c r="R1196" s="8">
        <f t="shared" si="201"/>
        <v>-8</v>
      </c>
      <c r="S1196" s="8">
        <f t="shared" ca="1" si="202"/>
        <v>18.5</v>
      </c>
      <c r="T1196" s="8">
        <f t="shared" ca="1" si="198"/>
        <v>1.5</v>
      </c>
    </row>
    <row r="1197" spans="1:20" x14ac:dyDescent="0.25">
      <c r="A1197" s="1">
        <v>34598</v>
      </c>
      <c r="B1197">
        <v>840.25</v>
      </c>
      <c r="C1197">
        <v>840.5</v>
      </c>
      <c r="D1197">
        <v>835.25</v>
      </c>
      <c r="E1197">
        <v>839.25</v>
      </c>
      <c r="F1197" s="3">
        <f t="shared" ca="1" si="193"/>
        <v>-23.75</v>
      </c>
      <c r="G1197" s="5">
        <f ca="1">AVERAGE(E1197:OFFSET(E1197,-$F$3+1,0))</f>
        <v>837.90312500000005</v>
      </c>
      <c r="H1197" s="4">
        <f t="shared" si="192"/>
        <v>838.9290099663458</v>
      </c>
      <c r="I1197" s="3">
        <f ca="1">SLOPE(E1197:OFFSET(E1197,-$F$3+1,0),A1197:OFFSET(A1197,-$F$3+1,0))</f>
        <v>-1.9882195575939524E-2</v>
      </c>
      <c r="J1197" s="3">
        <f ca="1">IF(E1197&gt;MAX(E1196:OFFSET(E1196,-$F$3+1,0)),1,IF(E1197&lt;MIN(E1196:OFFSET(E1196,-$F$3+1,0)),-1,J1196))</f>
        <v>-1</v>
      </c>
      <c r="K1197" s="6">
        <f t="shared" ca="1" si="194"/>
        <v>-1</v>
      </c>
      <c r="L1197" s="6">
        <f t="shared" ca="1" si="195"/>
        <v>-1</v>
      </c>
      <c r="M1197" s="6">
        <f t="shared" si="196"/>
        <v>1</v>
      </c>
      <c r="N1197" s="6">
        <f t="shared" ca="1" si="197"/>
        <v>-1</v>
      </c>
      <c r="O1197" s="6">
        <f t="shared" ca="1" si="191"/>
        <v>-1</v>
      </c>
      <c r="P1197" s="8">
        <f t="shared" ca="1" si="199"/>
        <v>-25.75</v>
      </c>
      <c r="Q1197" s="8">
        <f t="shared" ca="1" si="200"/>
        <v>-35.25</v>
      </c>
      <c r="R1197" s="8">
        <f t="shared" si="201"/>
        <v>-8.25</v>
      </c>
      <c r="S1197" s="8">
        <f t="shared" ca="1" si="202"/>
        <v>18.75</v>
      </c>
      <c r="T1197" s="8">
        <f t="shared" ca="1" si="198"/>
        <v>2.5</v>
      </c>
    </row>
    <row r="1198" spans="1:20" x14ac:dyDescent="0.25">
      <c r="A1198" s="1">
        <v>34599</v>
      </c>
      <c r="B1198">
        <v>840.25</v>
      </c>
      <c r="C1198">
        <v>841</v>
      </c>
      <c r="D1198">
        <v>838</v>
      </c>
      <c r="E1198">
        <v>838.25</v>
      </c>
      <c r="F1198" s="3">
        <f t="shared" ca="1" si="193"/>
        <v>-22.75</v>
      </c>
      <c r="G1198" s="5">
        <f ca="1">AVERAGE(E1198:OFFSET(E1198,-$F$3+1,0))</f>
        <v>837.74843750000002</v>
      </c>
      <c r="H1198" s="4">
        <f t="shared" si="192"/>
        <v>838.92057505993159</v>
      </c>
      <c r="I1198" s="3">
        <f ca="1">SLOPE(E1198:OFFSET(E1198,-$F$3+1,0),A1198:OFFSET(A1198,-$F$3+1,0))</f>
        <v>-1.5759520354673331E-2</v>
      </c>
      <c r="J1198" s="3">
        <f ca="1">IF(E1198&gt;MAX(E1197:OFFSET(E1197,-$F$3+1,0)),1,IF(E1198&lt;MIN(E1197:OFFSET(E1197,-$F$3+1,0)),-1,J1197))</f>
        <v>-1</v>
      </c>
      <c r="K1198" s="6">
        <f t="shared" ca="1" si="194"/>
        <v>1</v>
      </c>
      <c r="L1198" s="6">
        <f t="shared" ca="1" si="195"/>
        <v>-1</v>
      </c>
      <c r="M1198" s="6">
        <f t="shared" si="196"/>
        <v>-1</v>
      </c>
      <c r="N1198" s="6">
        <f t="shared" ca="1" si="197"/>
        <v>-1</v>
      </c>
      <c r="O1198" s="6">
        <f t="shared" ca="1" si="191"/>
        <v>-1</v>
      </c>
      <c r="P1198" s="8">
        <f t="shared" ca="1" si="199"/>
        <v>-24.75</v>
      </c>
      <c r="Q1198" s="8">
        <f t="shared" ca="1" si="200"/>
        <v>-34.25</v>
      </c>
      <c r="R1198" s="8">
        <f t="shared" si="201"/>
        <v>-9.25</v>
      </c>
      <c r="S1198" s="8">
        <f t="shared" ca="1" si="202"/>
        <v>19.75</v>
      </c>
      <c r="T1198" s="8">
        <f t="shared" ca="1" si="198"/>
        <v>3.25</v>
      </c>
    </row>
    <row r="1199" spans="1:20" x14ac:dyDescent="0.25">
      <c r="A1199" s="1">
        <v>34600</v>
      </c>
      <c r="B1199">
        <v>838.75</v>
      </c>
      <c r="C1199">
        <v>839.5</v>
      </c>
      <c r="D1199">
        <v>836</v>
      </c>
      <c r="E1199">
        <v>837.5</v>
      </c>
      <c r="F1199" s="3">
        <f t="shared" ca="1" si="193"/>
        <v>-12.25</v>
      </c>
      <c r="G1199" s="5">
        <f ca="1">AVERAGE(E1199:OFFSET(E1199,-$F$3+1,0))</f>
        <v>837.6015625</v>
      </c>
      <c r="H1199" s="4">
        <f t="shared" si="192"/>
        <v>838.90292816477711</v>
      </c>
      <c r="I1199" s="3">
        <f ca="1">SLOPE(E1199:OFFSET(E1199,-$F$3+1,0),A1199:OFFSET(A1199,-$F$3+1,0))</f>
        <v>-1.2017179244477701E-2</v>
      </c>
      <c r="J1199" s="3">
        <f ca="1">IF(E1199&gt;MAX(E1198:OFFSET(E1198,-$F$3+1,0)),1,IF(E1199&lt;MIN(E1198:OFFSET(E1198,-$F$3+1,0)),-1,J1198))</f>
        <v>-1</v>
      </c>
      <c r="K1199" s="6">
        <f t="shared" ca="1" si="194"/>
        <v>1</v>
      </c>
      <c r="L1199" s="6">
        <f t="shared" ca="1" si="195"/>
        <v>-1</v>
      </c>
      <c r="M1199" s="6">
        <f t="shared" si="196"/>
        <v>-1</v>
      </c>
      <c r="N1199" s="6">
        <f t="shared" ca="1" si="197"/>
        <v>-1</v>
      </c>
      <c r="O1199" s="6">
        <f t="shared" ca="1" si="191"/>
        <v>-1</v>
      </c>
      <c r="P1199" s="8">
        <f t="shared" ca="1" si="199"/>
        <v>-25.5</v>
      </c>
      <c r="Q1199" s="8">
        <f t="shared" ca="1" si="200"/>
        <v>-33.5</v>
      </c>
      <c r="R1199" s="8">
        <f t="shared" si="201"/>
        <v>-8.5</v>
      </c>
      <c r="S1199" s="8">
        <f t="shared" ca="1" si="202"/>
        <v>20.5</v>
      </c>
      <c r="T1199" s="8">
        <f t="shared" ca="1" si="198"/>
        <v>2</v>
      </c>
    </row>
    <row r="1200" spans="1:20" x14ac:dyDescent="0.25">
      <c r="A1200" s="1">
        <v>34603</v>
      </c>
      <c r="B1200">
        <v>838</v>
      </c>
      <c r="C1200">
        <v>839</v>
      </c>
      <c r="D1200">
        <v>837</v>
      </c>
      <c r="E1200">
        <v>838.75</v>
      </c>
      <c r="F1200" s="3">
        <f t="shared" ca="1" si="193"/>
        <v>-14</v>
      </c>
      <c r="G1200" s="5">
        <f ca="1">AVERAGE(E1200:OFFSET(E1200,-$F$3+1,0))</f>
        <v>837.53281249999998</v>
      </c>
      <c r="H1200" s="4">
        <f t="shared" si="192"/>
        <v>838.9010284360221</v>
      </c>
      <c r="I1200" s="3">
        <f ca="1">SLOPE(E1200:OFFSET(E1200,-$F$3+1,0),A1200:OFFSET(A1200,-$F$3+1,0))</f>
        <v>-9.8468313504895388E-3</v>
      </c>
      <c r="J1200" s="3">
        <f ca="1">IF(E1200&gt;MAX(E1199:OFFSET(E1199,-$F$3+1,0)),1,IF(E1200&lt;MIN(E1199:OFFSET(E1199,-$F$3+1,0)),-1,J1199))</f>
        <v>-1</v>
      </c>
      <c r="K1200" s="6">
        <f t="shared" ca="1" si="194"/>
        <v>-1</v>
      </c>
      <c r="L1200" s="6">
        <f t="shared" ca="1" si="195"/>
        <v>-1</v>
      </c>
      <c r="M1200" s="6">
        <f t="shared" si="196"/>
        <v>-1</v>
      </c>
      <c r="N1200" s="6">
        <f t="shared" ca="1" si="197"/>
        <v>-1</v>
      </c>
      <c r="O1200" s="6">
        <f t="shared" ca="1" si="191"/>
        <v>-1</v>
      </c>
      <c r="P1200" s="8">
        <f t="shared" ca="1" si="199"/>
        <v>-24.25</v>
      </c>
      <c r="Q1200" s="8">
        <f t="shared" ca="1" si="200"/>
        <v>-34.75</v>
      </c>
      <c r="R1200" s="8">
        <f t="shared" si="201"/>
        <v>-9.75</v>
      </c>
      <c r="S1200" s="8">
        <f t="shared" ca="1" si="202"/>
        <v>19.25</v>
      </c>
      <c r="T1200" s="8">
        <f t="shared" ca="1" si="198"/>
        <v>1.25</v>
      </c>
    </row>
    <row r="1201" spans="1:20" x14ac:dyDescent="0.25">
      <c r="A1201" s="1">
        <v>34604</v>
      </c>
      <c r="B1201">
        <v>838.75</v>
      </c>
      <c r="C1201">
        <v>840.75</v>
      </c>
      <c r="D1201">
        <v>836.75</v>
      </c>
      <c r="E1201">
        <v>839.5</v>
      </c>
      <c r="F1201" s="3">
        <f t="shared" ca="1" si="193"/>
        <v>-13.25</v>
      </c>
      <c r="G1201" s="5">
        <f ca="1">AVERAGE(E1201:OFFSET(E1201,-$F$3+1,0))</f>
        <v>837.45</v>
      </c>
      <c r="H1201" s="4">
        <f t="shared" si="192"/>
        <v>838.90846907656839</v>
      </c>
      <c r="I1201" s="3">
        <f ca="1">SLOPE(E1201:OFFSET(E1201,-$F$3+1,0),A1201:OFFSET(A1201,-$F$3+1,0))</f>
        <v>-7.072571055947937E-3</v>
      </c>
      <c r="J1201" s="3">
        <f ca="1">IF(E1201&gt;MAX(E1200:OFFSET(E1200,-$F$3+1,0)),1,IF(E1201&lt;MIN(E1200:OFFSET(E1200,-$F$3+1,0)),-1,J1200))</f>
        <v>-1</v>
      </c>
      <c r="K1201" s="6">
        <f t="shared" ca="1" si="194"/>
        <v>1</v>
      </c>
      <c r="L1201" s="6">
        <f t="shared" ca="1" si="195"/>
        <v>-1</v>
      </c>
      <c r="M1201" s="6">
        <f t="shared" si="196"/>
        <v>1</v>
      </c>
      <c r="N1201" s="6">
        <f t="shared" ca="1" si="197"/>
        <v>-1</v>
      </c>
      <c r="O1201" s="6">
        <f t="shared" ca="1" si="191"/>
        <v>-1</v>
      </c>
      <c r="P1201" s="8">
        <f t="shared" ca="1" si="199"/>
        <v>-25</v>
      </c>
      <c r="Q1201" s="8">
        <f t="shared" ca="1" si="200"/>
        <v>-35.5</v>
      </c>
      <c r="R1201" s="8">
        <f t="shared" si="201"/>
        <v>-10.5</v>
      </c>
      <c r="S1201" s="8">
        <f t="shared" ca="1" si="202"/>
        <v>18.5</v>
      </c>
      <c r="T1201" s="8">
        <f t="shared" ca="1" si="198"/>
        <v>-1.25</v>
      </c>
    </row>
    <row r="1202" spans="1:20" x14ac:dyDescent="0.25">
      <c r="A1202" s="1">
        <v>34605</v>
      </c>
      <c r="B1202">
        <v>840.5</v>
      </c>
      <c r="C1202">
        <v>843.25</v>
      </c>
      <c r="D1202">
        <v>840</v>
      </c>
      <c r="E1202">
        <v>842</v>
      </c>
      <c r="F1202" s="3">
        <f t="shared" ca="1" si="193"/>
        <v>-12</v>
      </c>
      <c r="G1202" s="5">
        <f ca="1">AVERAGE(E1202:OFFSET(E1202,-$F$3+1,0))</f>
        <v>837.3828125</v>
      </c>
      <c r="H1202" s="4">
        <f t="shared" si="192"/>
        <v>838.94687318741853</v>
      </c>
      <c r="I1202" s="3">
        <f ca="1">SLOPE(E1202:OFFSET(E1202,-$F$3+1,0),A1202:OFFSET(A1202,-$F$3+1,0))</f>
        <v>-3.8667947476960229E-3</v>
      </c>
      <c r="J1202" s="3">
        <f ca="1">IF(E1202&gt;MAX(E1201:OFFSET(E1201,-$F$3+1,0)),1,IF(E1202&lt;MIN(E1201:OFFSET(E1201,-$F$3+1,0)),-1,J1201))</f>
        <v>-1</v>
      </c>
      <c r="K1202" s="6">
        <f t="shared" ca="1" si="194"/>
        <v>1</v>
      </c>
      <c r="L1202" s="6">
        <f t="shared" ca="1" si="195"/>
        <v>-1</v>
      </c>
      <c r="M1202" s="6">
        <f t="shared" si="196"/>
        <v>1</v>
      </c>
      <c r="N1202" s="6">
        <f t="shared" ca="1" si="197"/>
        <v>-1</v>
      </c>
      <c r="O1202" s="6">
        <f t="shared" ref="O1202:O1265" ca="1" si="203">J1202</f>
        <v>-1</v>
      </c>
      <c r="P1202" s="8">
        <f t="shared" ca="1" si="199"/>
        <v>-22.5</v>
      </c>
      <c r="Q1202" s="8">
        <f t="shared" ca="1" si="200"/>
        <v>-38</v>
      </c>
      <c r="R1202" s="8">
        <f t="shared" si="201"/>
        <v>-8</v>
      </c>
      <c r="S1202" s="8">
        <f t="shared" ca="1" si="202"/>
        <v>16</v>
      </c>
      <c r="T1202" s="8">
        <f t="shared" ca="1" si="198"/>
        <v>1.25</v>
      </c>
    </row>
    <row r="1203" spans="1:20" x14ac:dyDescent="0.25">
      <c r="A1203" s="1">
        <v>34606</v>
      </c>
      <c r="B1203">
        <v>841.5</v>
      </c>
      <c r="C1203">
        <v>841.75</v>
      </c>
      <c r="D1203">
        <v>838</v>
      </c>
      <c r="E1203">
        <v>839.5</v>
      </c>
      <c r="F1203" s="3">
        <f t="shared" ca="1" si="193"/>
        <v>-10.75</v>
      </c>
      <c r="G1203" s="5">
        <f ca="1">AVERAGE(E1203:OFFSET(E1203,-$F$3+1,0))</f>
        <v>837.29218749999995</v>
      </c>
      <c r="H1203" s="4">
        <f t="shared" si="192"/>
        <v>838.95374432794745</v>
      </c>
      <c r="I1203" s="3">
        <f ca="1">SLOPE(E1203:OFFSET(E1203,-$F$3+1,0),A1203:OFFSET(A1203,-$F$3+1,0))</f>
        <v>-8.247046885774984E-4</v>
      </c>
      <c r="J1203" s="3">
        <f ca="1">IF(E1203&gt;MAX(E1202:OFFSET(E1202,-$F$3+1,0)),1,IF(E1203&lt;MIN(E1202:OFFSET(E1202,-$F$3+1,0)),-1,J1202))</f>
        <v>-1</v>
      </c>
      <c r="K1203" s="6">
        <f t="shared" ca="1" si="194"/>
        <v>1</v>
      </c>
      <c r="L1203" s="6">
        <f t="shared" ca="1" si="195"/>
        <v>-1</v>
      </c>
      <c r="M1203" s="6">
        <f t="shared" si="196"/>
        <v>1</v>
      </c>
      <c r="N1203" s="6">
        <f t="shared" ca="1" si="197"/>
        <v>-1</v>
      </c>
      <c r="O1203" s="6">
        <f t="shared" ca="1" si="203"/>
        <v>-1</v>
      </c>
      <c r="P1203" s="8">
        <f t="shared" ca="1" si="199"/>
        <v>-25</v>
      </c>
      <c r="Q1203" s="8">
        <f t="shared" ca="1" si="200"/>
        <v>-35.5</v>
      </c>
      <c r="R1203" s="8">
        <f t="shared" si="201"/>
        <v>-10.5</v>
      </c>
      <c r="S1203" s="8">
        <f t="shared" ca="1" si="202"/>
        <v>18.5</v>
      </c>
      <c r="T1203" s="8">
        <f t="shared" ca="1" si="198"/>
        <v>2</v>
      </c>
    </row>
    <row r="1204" spans="1:20" x14ac:dyDescent="0.25">
      <c r="A1204" s="1">
        <v>34607</v>
      </c>
      <c r="B1204">
        <v>839.75</v>
      </c>
      <c r="C1204">
        <v>842.25</v>
      </c>
      <c r="D1204">
        <v>838.5</v>
      </c>
      <c r="E1204">
        <v>838.75</v>
      </c>
      <c r="F1204" s="3">
        <f t="shared" ca="1" si="193"/>
        <v>-12</v>
      </c>
      <c r="G1204" s="5">
        <f ca="1">AVERAGE(E1204:OFFSET(E1204,-$F$3+1,0))</f>
        <v>837.22031249999998</v>
      </c>
      <c r="H1204" s="4">
        <f t="shared" si="192"/>
        <v>838.95121334250712</v>
      </c>
      <c r="I1204" s="3">
        <f ca="1">SLOPE(E1204:OFFSET(E1204,-$F$3+1,0),A1204:OFFSET(A1204,-$F$3+1,0))</f>
        <v>1.5267245560479743E-3</v>
      </c>
      <c r="J1204" s="3">
        <f ca="1">IF(E1204&gt;MAX(E1203:OFFSET(E1203,-$F$3+1,0)),1,IF(E1204&lt;MIN(E1203:OFFSET(E1203,-$F$3+1,0)),-1,J1203))</f>
        <v>-1</v>
      </c>
      <c r="K1204" s="6">
        <f t="shared" ca="1" si="194"/>
        <v>-1</v>
      </c>
      <c r="L1204" s="6">
        <f t="shared" ca="1" si="195"/>
        <v>-1</v>
      </c>
      <c r="M1204" s="6">
        <f t="shared" si="196"/>
        <v>-1</v>
      </c>
      <c r="N1204" s="6">
        <f t="shared" ca="1" si="197"/>
        <v>1</v>
      </c>
      <c r="O1204" s="6">
        <f t="shared" ca="1" si="203"/>
        <v>-1</v>
      </c>
      <c r="P1204" s="8">
        <f t="shared" ca="1" si="199"/>
        <v>-25.75</v>
      </c>
      <c r="Q1204" s="8">
        <f t="shared" ca="1" si="200"/>
        <v>-34.75</v>
      </c>
      <c r="R1204" s="8">
        <f t="shared" si="201"/>
        <v>-11.25</v>
      </c>
      <c r="S1204" s="8">
        <f t="shared" ca="1" si="202"/>
        <v>19.25</v>
      </c>
      <c r="T1204" s="8">
        <f t="shared" ca="1" si="198"/>
        <v>2</v>
      </c>
    </row>
    <row r="1205" spans="1:20" x14ac:dyDescent="0.25">
      <c r="A1205" s="1">
        <v>34610</v>
      </c>
      <c r="B1205">
        <v>839.5</v>
      </c>
      <c r="C1205">
        <v>839.75</v>
      </c>
      <c r="D1205">
        <v>836.5</v>
      </c>
      <c r="E1205">
        <v>838.75</v>
      </c>
      <c r="F1205" s="3">
        <f t="shared" ca="1" si="193"/>
        <v>-13.25</v>
      </c>
      <c r="G1205" s="5">
        <f ca="1">AVERAGE(E1205:OFFSET(E1205,-$F$3+1,0))</f>
        <v>837.14531250000005</v>
      </c>
      <c r="H1205" s="4">
        <f t="shared" si="192"/>
        <v>838.94871379787969</v>
      </c>
      <c r="I1205" s="3">
        <f ca="1">SLOPE(E1205:OFFSET(E1205,-$F$3+1,0),A1205:OFFSET(A1205,-$F$3+1,0))</f>
        <v>3.9975595620832588E-3</v>
      </c>
      <c r="J1205" s="3">
        <f ca="1">IF(E1205&gt;MAX(E1204:OFFSET(E1204,-$F$3+1,0)),1,IF(E1205&lt;MIN(E1204:OFFSET(E1204,-$F$3+1,0)),-1,J1204))</f>
        <v>-1</v>
      </c>
      <c r="K1205" s="6">
        <f t="shared" ca="1" si="194"/>
        <v>-1</v>
      </c>
      <c r="L1205" s="6">
        <f t="shared" ca="1" si="195"/>
        <v>-1</v>
      </c>
      <c r="M1205" s="6">
        <f t="shared" si="196"/>
        <v>-1</v>
      </c>
      <c r="N1205" s="6">
        <f t="shared" ca="1" si="197"/>
        <v>1</v>
      </c>
      <c r="O1205" s="6">
        <f t="shared" ca="1" si="203"/>
        <v>-1</v>
      </c>
      <c r="P1205" s="8">
        <f t="shared" ca="1" si="199"/>
        <v>-25.75</v>
      </c>
      <c r="Q1205" s="8">
        <f t="shared" ca="1" si="200"/>
        <v>-34.75</v>
      </c>
      <c r="R1205" s="8">
        <f t="shared" si="201"/>
        <v>-11.25</v>
      </c>
      <c r="S1205" s="8">
        <f t="shared" ca="1" si="202"/>
        <v>19.25</v>
      </c>
      <c r="T1205" s="8">
        <f t="shared" ca="1" si="198"/>
        <v>10.25</v>
      </c>
    </row>
    <row r="1206" spans="1:20" x14ac:dyDescent="0.25">
      <c r="A1206" s="1">
        <v>34611</v>
      </c>
      <c r="B1206">
        <v>840</v>
      </c>
      <c r="C1206">
        <v>840</v>
      </c>
      <c r="D1206">
        <v>830</v>
      </c>
      <c r="E1206">
        <v>830.5</v>
      </c>
      <c r="F1206" s="3">
        <f t="shared" ca="1" si="193"/>
        <v>-23.75</v>
      </c>
      <c r="G1206" s="5">
        <f ca="1">AVERAGE(E1206:OFFSET(E1206,-$F$3+1,0))</f>
        <v>837.01093749999995</v>
      </c>
      <c r="H1206" s="4">
        <f t="shared" si="192"/>
        <v>838.84376083144639</v>
      </c>
      <c r="I1206" s="3">
        <f ca="1">SLOPE(E1206:OFFSET(E1206,-$F$3+1,0),A1206:OFFSET(A1206,-$F$3+1,0))</f>
        <v>5.3464159178059469E-3</v>
      </c>
      <c r="J1206" s="3">
        <f ca="1">IF(E1206&gt;MAX(E1205:OFFSET(E1205,-$F$3+1,0)),1,IF(E1206&lt;MIN(E1205:OFFSET(E1205,-$F$3+1,0)),-1,J1205))</f>
        <v>-1</v>
      </c>
      <c r="K1206" s="6">
        <f t="shared" ca="1" si="194"/>
        <v>-1</v>
      </c>
      <c r="L1206" s="6">
        <f t="shared" ca="1" si="195"/>
        <v>-1</v>
      </c>
      <c r="M1206" s="6">
        <f t="shared" si="196"/>
        <v>-1</v>
      </c>
      <c r="N1206" s="6">
        <f t="shared" ca="1" si="197"/>
        <v>1</v>
      </c>
      <c r="O1206" s="6">
        <f t="shared" ca="1" si="203"/>
        <v>-1</v>
      </c>
      <c r="P1206" s="8">
        <f t="shared" ca="1" si="199"/>
        <v>-17.5</v>
      </c>
      <c r="Q1206" s="8">
        <f t="shared" ca="1" si="200"/>
        <v>-26.5</v>
      </c>
      <c r="R1206" s="8">
        <f t="shared" si="201"/>
        <v>-3</v>
      </c>
      <c r="S1206" s="8">
        <f t="shared" ca="1" si="202"/>
        <v>11</v>
      </c>
      <c r="T1206" s="8">
        <f t="shared" ca="1" si="198"/>
        <v>11</v>
      </c>
    </row>
    <row r="1207" spans="1:20" x14ac:dyDescent="0.25">
      <c r="A1207" s="1">
        <v>34612</v>
      </c>
      <c r="B1207">
        <v>830.25</v>
      </c>
      <c r="C1207">
        <v>830.5</v>
      </c>
      <c r="D1207">
        <v>825.75</v>
      </c>
      <c r="E1207">
        <v>829.75</v>
      </c>
      <c r="F1207" s="3">
        <f t="shared" ca="1" si="193"/>
        <v>-24.25</v>
      </c>
      <c r="G1207" s="5">
        <f ca="1">AVERAGE(E1207:OFFSET(E1207,-$F$3+1,0))</f>
        <v>836.85781250000002</v>
      </c>
      <c r="H1207" s="4">
        <f t="shared" si="192"/>
        <v>838.73079485838491</v>
      </c>
      <c r="I1207" s="3">
        <f ca="1">SLOPE(E1207:OFFSET(E1207,-$F$3+1,0),A1207:OFFSET(A1207,-$F$3+1,0))</f>
        <v>7.001453107368793E-3</v>
      </c>
      <c r="J1207" s="3">
        <f ca="1">IF(E1207&gt;MAX(E1206:OFFSET(E1206,-$F$3+1,0)),1,IF(E1207&lt;MIN(E1206:OFFSET(E1206,-$F$3+1,0)),-1,J1206))</f>
        <v>-1</v>
      </c>
      <c r="K1207" s="6">
        <f t="shared" ca="1" si="194"/>
        <v>-1</v>
      </c>
      <c r="L1207" s="6">
        <f t="shared" ca="1" si="195"/>
        <v>-1</v>
      </c>
      <c r="M1207" s="6">
        <f t="shared" si="196"/>
        <v>-1</v>
      </c>
      <c r="N1207" s="6">
        <f t="shared" ca="1" si="197"/>
        <v>1</v>
      </c>
      <c r="O1207" s="6">
        <f t="shared" ca="1" si="203"/>
        <v>-1</v>
      </c>
      <c r="P1207" s="8">
        <f t="shared" ca="1" si="199"/>
        <v>-16.75</v>
      </c>
      <c r="Q1207" s="8">
        <f t="shared" ca="1" si="200"/>
        <v>-25.75</v>
      </c>
      <c r="R1207" s="8">
        <f t="shared" si="201"/>
        <v>-2.25</v>
      </c>
      <c r="S1207" s="8">
        <f t="shared" ca="1" si="202"/>
        <v>10.25</v>
      </c>
      <c r="T1207" s="8">
        <f t="shared" ca="1" si="198"/>
        <v>11.25</v>
      </c>
    </row>
    <row r="1208" spans="1:20" x14ac:dyDescent="0.25">
      <c r="A1208" s="1">
        <v>34613</v>
      </c>
      <c r="B1208">
        <v>830.5</v>
      </c>
      <c r="C1208">
        <v>831.25</v>
      </c>
      <c r="D1208">
        <v>828.5</v>
      </c>
      <c r="E1208">
        <v>829.5</v>
      </c>
      <c r="F1208" s="3">
        <f t="shared" ca="1" si="193"/>
        <v>-21.75</v>
      </c>
      <c r="G1208" s="5">
        <f ca="1">AVERAGE(E1208:OFFSET(E1208,-$F$3+1,0))</f>
        <v>836.70468749999998</v>
      </c>
      <c r="H1208" s="4">
        <f t="shared" si="192"/>
        <v>838.61612659927459</v>
      </c>
      <c r="I1208" s="3">
        <f ca="1">SLOPE(E1208:OFFSET(E1208,-$F$3+1,0),A1208:OFFSET(A1208,-$F$3+1,0))</f>
        <v>8.6443674232909631E-3</v>
      </c>
      <c r="J1208" s="3">
        <f ca="1">IF(E1208&gt;MAX(E1207:OFFSET(E1207,-$F$3+1,0)),1,IF(E1208&lt;MIN(E1207:OFFSET(E1207,-$F$3+1,0)),-1,J1207))</f>
        <v>-1</v>
      </c>
      <c r="K1208" s="6">
        <f t="shared" ca="1" si="194"/>
        <v>1</v>
      </c>
      <c r="L1208" s="6">
        <f t="shared" ca="1" si="195"/>
        <v>-1</v>
      </c>
      <c r="M1208" s="6">
        <f t="shared" si="196"/>
        <v>-1</v>
      </c>
      <c r="N1208" s="6">
        <f t="shared" ca="1" si="197"/>
        <v>1</v>
      </c>
      <c r="O1208" s="6">
        <f t="shared" ca="1" si="203"/>
        <v>-1</v>
      </c>
      <c r="P1208" s="8">
        <f t="shared" ca="1" si="199"/>
        <v>-16.5</v>
      </c>
      <c r="Q1208" s="8">
        <f t="shared" ca="1" si="200"/>
        <v>-25.5</v>
      </c>
      <c r="R1208" s="8">
        <f t="shared" si="201"/>
        <v>-2</v>
      </c>
      <c r="S1208" s="8">
        <f t="shared" ca="1" si="202"/>
        <v>10</v>
      </c>
      <c r="T1208" s="8">
        <f t="shared" ca="1" si="198"/>
        <v>8.5</v>
      </c>
    </row>
    <row r="1209" spans="1:20" x14ac:dyDescent="0.25">
      <c r="A1209" s="1">
        <v>34614</v>
      </c>
      <c r="B1209">
        <v>829</v>
      </c>
      <c r="C1209">
        <v>832.75</v>
      </c>
      <c r="D1209">
        <v>828</v>
      </c>
      <c r="E1209">
        <v>832.25</v>
      </c>
      <c r="F1209" s="3">
        <f t="shared" ca="1" si="193"/>
        <v>-16.75</v>
      </c>
      <c r="G1209" s="5">
        <f ca="1">AVERAGE(E1209:OFFSET(E1209,-$F$3+1,0))</f>
        <v>836.5859375</v>
      </c>
      <c r="H1209" s="4">
        <f t="shared" si="192"/>
        <v>838.53704428127116</v>
      </c>
      <c r="I1209" s="3">
        <f ca="1">SLOPE(E1209:OFFSET(E1209,-$F$3+1,0),A1209:OFFSET(A1209,-$F$3+1,0))</f>
        <v>1.0340241222928724E-2</v>
      </c>
      <c r="J1209" s="3">
        <f ca="1">IF(E1209&gt;MAX(E1208:OFFSET(E1208,-$F$3+1,0)),1,IF(E1209&lt;MIN(E1208:OFFSET(E1208,-$F$3+1,0)),-1,J1208))</f>
        <v>-1</v>
      </c>
      <c r="K1209" s="6">
        <f t="shared" ca="1" si="194"/>
        <v>1</v>
      </c>
      <c r="L1209" s="6">
        <f t="shared" ca="1" si="195"/>
        <v>-1</v>
      </c>
      <c r="M1209" s="6">
        <f t="shared" si="196"/>
        <v>-1</v>
      </c>
      <c r="N1209" s="6">
        <f t="shared" ca="1" si="197"/>
        <v>1</v>
      </c>
      <c r="O1209" s="6">
        <f t="shared" ca="1" si="203"/>
        <v>-1</v>
      </c>
      <c r="P1209" s="8">
        <f t="shared" ca="1" si="199"/>
        <v>-13.75</v>
      </c>
      <c r="Q1209" s="8">
        <f t="shared" ca="1" si="200"/>
        <v>-28.25</v>
      </c>
      <c r="R1209" s="8">
        <f t="shared" si="201"/>
        <v>-4.75</v>
      </c>
      <c r="S1209" s="8">
        <f t="shared" ca="1" si="202"/>
        <v>12.75</v>
      </c>
      <c r="T1209" s="8">
        <f t="shared" ca="1" si="198"/>
        <v>4.5</v>
      </c>
    </row>
    <row r="1210" spans="1:20" x14ac:dyDescent="0.25">
      <c r="A1210" s="1">
        <v>34617</v>
      </c>
      <c r="B1210">
        <v>832.5</v>
      </c>
      <c r="C1210">
        <v>836.5</v>
      </c>
      <c r="D1210">
        <v>832.5</v>
      </c>
      <c r="E1210">
        <v>836.25</v>
      </c>
      <c r="F1210" s="3">
        <f t="shared" ca="1" si="193"/>
        <v>-16.75</v>
      </c>
      <c r="G1210" s="5">
        <f ca="1">AVERAGE(E1210:OFFSET(E1210,-$F$3+1,0))</f>
        <v>836.50625000000002</v>
      </c>
      <c r="H1210" s="4">
        <f t="shared" si="192"/>
        <v>838.50863379330508</v>
      </c>
      <c r="I1210" s="3">
        <f ca="1">SLOPE(E1210:OFFSET(E1210,-$F$3+1,0),A1210:OFFSET(A1210,-$F$3+1,0))</f>
        <v>1.2344143839031608E-2</v>
      </c>
      <c r="J1210" s="3">
        <f ca="1">IF(E1210&gt;MAX(E1209:OFFSET(E1209,-$F$3+1,0)),1,IF(E1210&lt;MIN(E1209:OFFSET(E1209,-$F$3+1,0)),-1,J1209))</f>
        <v>-1</v>
      </c>
      <c r="K1210" s="6">
        <f t="shared" ca="1" si="194"/>
        <v>-1</v>
      </c>
      <c r="L1210" s="6">
        <f t="shared" ca="1" si="195"/>
        <v>-1</v>
      </c>
      <c r="M1210" s="6">
        <f t="shared" si="196"/>
        <v>-1</v>
      </c>
      <c r="N1210" s="6">
        <f t="shared" ca="1" si="197"/>
        <v>1</v>
      </c>
      <c r="O1210" s="6">
        <f t="shared" ca="1" si="203"/>
        <v>-1</v>
      </c>
      <c r="P1210" s="8">
        <f t="shared" ca="1" si="199"/>
        <v>-9.75</v>
      </c>
      <c r="Q1210" s="8">
        <f t="shared" ca="1" si="200"/>
        <v>-32.25</v>
      </c>
      <c r="R1210" s="8">
        <f t="shared" si="201"/>
        <v>-8.75</v>
      </c>
      <c r="S1210" s="8">
        <f t="shared" ca="1" si="202"/>
        <v>16.75</v>
      </c>
      <c r="T1210" s="8">
        <f t="shared" ca="1" si="198"/>
        <v>-2.25</v>
      </c>
    </row>
    <row r="1211" spans="1:20" x14ac:dyDescent="0.25">
      <c r="A1211" s="1">
        <v>34618</v>
      </c>
      <c r="B1211">
        <v>837.5</v>
      </c>
      <c r="C1211">
        <v>844.5</v>
      </c>
      <c r="D1211">
        <v>837.25</v>
      </c>
      <c r="E1211">
        <v>843</v>
      </c>
      <c r="F1211" s="3">
        <f t="shared" ca="1" si="193"/>
        <v>-8.75</v>
      </c>
      <c r="G1211" s="5">
        <f ca="1">AVERAGE(E1211:OFFSET(E1211,-$F$3+1,0))</f>
        <v>836.44375000000002</v>
      </c>
      <c r="H1211" s="4">
        <f t="shared" si="192"/>
        <v>838.56442716233232</v>
      </c>
      <c r="I1211" s="3">
        <f ca="1">SLOPE(E1211:OFFSET(E1211,-$F$3+1,0),A1211:OFFSET(A1211,-$F$3+1,0))</f>
        <v>1.6048609512909193E-2</v>
      </c>
      <c r="J1211" s="3">
        <f ca="1">IF(E1211&gt;MAX(E1210:OFFSET(E1210,-$F$3+1,0)),1,IF(E1211&lt;MIN(E1210:OFFSET(E1210,-$F$3+1,0)),-1,J1210))</f>
        <v>-1</v>
      </c>
      <c r="K1211" s="6">
        <f t="shared" ca="1" si="194"/>
        <v>1</v>
      </c>
      <c r="L1211" s="6">
        <f t="shared" ca="1" si="195"/>
        <v>-1</v>
      </c>
      <c r="M1211" s="6">
        <f t="shared" si="196"/>
        <v>1</v>
      </c>
      <c r="N1211" s="6">
        <f t="shared" ca="1" si="197"/>
        <v>1</v>
      </c>
      <c r="O1211" s="6">
        <f t="shared" ca="1" si="203"/>
        <v>-1</v>
      </c>
      <c r="P1211" s="8">
        <f t="shared" ca="1" si="199"/>
        <v>-16.5</v>
      </c>
      <c r="Q1211" s="8">
        <f t="shared" ca="1" si="200"/>
        <v>-39</v>
      </c>
      <c r="R1211" s="8">
        <f t="shared" si="201"/>
        <v>-15.5</v>
      </c>
      <c r="S1211" s="8">
        <f t="shared" ca="1" si="202"/>
        <v>23.5</v>
      </c>
      <c r="T1211" s="8">
        <f t="shared" ca="1" si="198"/>
        <v>-2.5</v>
      </c>
    </row>
    <row r="1212" spans="1:20" x14ac:dyDescent="0.25">
      <c r="A1212" s="1">
        <v>34619</v>
      </c>
      <c r="B1212">
        <v>842.25</v>
      </c>
      <c r="C1212">
        <v>844</v>
      </c>
      <c r="D1212">
        <v>841.5</v>
      </c>
      <c r="E1212">
        <v>843.25</v>
      </c>
      <c r="F1212" s="3">
        <f t="shared" ca="1" si="193"/>
        <v>-1</v>
      </c>
      <c r="G1212" s="5">
        <f ca="1">AVERAGE(E1212:OFFSET(E1212,-$F$3+1,0))</f>
        <v>836.390625</v>
      </c>
      <c r="H1212" s="4">
        <f t="shared" si="192"/>
        <v>838.62263303609222</v>
      </c>
      <c r="I1212" s="3">
        <f ca="1">SLOPE(E1212:OFFSET(E1212,-$F$3+1,0),A1212:OFFSET(A1212,-$F$3+1,0))</f>
        <v>1.9621484096440312E-2</v>
      </c>
      <c r="J1212" s="3">
        <f ca="1">IF(E1212&gt;MAX(E1211:OFFSET(E1211,-$F$3+1,0)),1,IF(E1212&lt;MIN(E1211:OFFSET(E1211,-$F$3+1,0)),-1,J1211))</f>
        <v>-1</v>
      </c>
      <c r="K1212" s="6">
        <f t="shared" ca="1" si="194"/>
        <v>1</v>
      </c>
      <c r="L1212" s="6">
        <f t="shared" ca="1" si="195"/>
        <v>-1</v>
      </c>
      <c r="M1212" s="6">
        <f t="shared" si="196"/>
        <v>1</v>
      </c>
      <c r="N1212" s="6">
        <f t="shared" ca="1" si="197"/>
        <v>1</v>
      </c>
      <c r="O1212" s="6">
        <f t="shared" ca="1" si="203"/>
        <v>-1</v>
      </c>
      <c r="P1212" s="8">
        <f t="shared" ca="1" si="199"/>
        <v>-16.25</v>
      </c>
      <c r="Q1212" s="8">
        <f t="shared" ca="1" si="200"/>
        <v>-39.25</v>
      </c>
      <c r="R1212" s="8">
        <f t="shared" si="201"/>
        <v>-15.25</v>
      </c>
      <c r="S1212" s="8">
        <f t="shared" ca="1" si="202"/>
        <v>23.75</v>
      </c>
      <c r="T1212" s="8">
        <f t="shared" ca="1" si="198"/>
        <v>-4</v>
      </c>
    </row>
    <row r="1213" spans="1:20" x14ac:dyDescent="0.25">
      <c r="A1213" s="1">
        <v>34620</v>
      </c>
      <c r="B1213">
        <v>847.25</v>
      </c>
      <c r="C1213">
        <v>849.25</v>
      </c>
      <c r="D1213">
        <v>844.25</v>
      </c>
      <c r="E1213">
        <v>844.75</v>
      </c>
      <c r="F1213" s="3">
        <f t="shared" ca="1" si="193"/>
        <v>-2.25</v>
      </c>
      <c r="G1213" s="5">
        <f ca="1">AVERAGE(E1213:OFFSET(E1213,-$F$3+1,0))</f>
        <v>836.39374999999995</v>
      </c>
      <c r="H1213" s="4">
        <f t="shared" si="192"/>
        <v>838.69874939589238</v>
      </c>
      <c r="I1213" s="3">
        <f ca="1">SLOPE(E1213:OFFSET(E1213,-$F$3+1,0),A1213:OFFSET(A1213,-$F$3+1,0))</f>
        <v>2.2240400920406307E-2</v>
      </c>
      <c r="J1213" s="3">
        <f ca="1">IF(E1213&gt;MAX(E1212:OFFSET(E1212,-$F$3+1,0)),1,IF(E1213&lt;MIN(E1212:OFFSET(E1212,-$F$3+1,0)),-1,J1212))</f>
        <v>-1</v>
      </c>
      <c r="K1213" s="6">
        <f t="shared" ca="1" si="194"/>
        <v>-1</v>
      </c>
      <c r="L1213" s="6">
        <f t="shared" ca="1" si="195"/>
        <v>1</v>
      </c>
      <c r="M1213" s="6">
        <f t="shared" si="196"/>
        <v>1</v>
      </c>
      <c r="N1213" s="6">
        <f t="shared" ca="1" si="197"/>
        <v>1</v>
      </c>
      <c r="O1213" s="6">
        <f t="shared" ca="1" si="203"/>
        <v>-1</v>
      </c>
      <c r="P1213" s="8">
        <f t="shared" ca="1" si="199"/>
        <v>-14.75</v>
      </c>
      <c r="Q1213" s="8">
        <f t="shared" ca="1" si="200"/>
        <v>-40.75</v>
      </c>
      <c r="R1213" s="8">
        <f t="shared" si="201"/>
        <v>-13.75</v>
      </c>
      <c r="S1213" s="8">
        <f t="shared" ca="1" si="202"/>
        <v>25.25</v>
      </c>
      <c r="T1213" s="8">
        <f t="shared" ca="1" si="198"/>
        <v>-6</v>
      </c>
    </row>
    <row r="1214" spans="1:20" x14ac:dyDescent="0.25">
      <c r="A1214" s="1">
        <v>34621</v>
      </c>
      <c r="B1214">
        <v>845.5</v>
      </c>
      <c r="C1214">
        <v>846.75</v>
      </c>
      <c r="D1214">
        <v>842.5</v>
      </c>
      <c r="E1214">
        <v>846.75</v>
      </c>
      <c r="F1214" s="3">
        <f t="shared" ca="1" si="193"/>
        <v>-0.25</v>
      </c>
      <c r="G1214" s="5">
        <f ca="1">AVERAGE(E1214:OFFSET(E1214,-$F$3+1,0))</f>
        <v>836.39218749999998</v>
      </c>
      <c r="H1214" s="4">
        <f t="shared" si="192"/>
        <v>838.79876493134714</v>
      </c>
      <c r="I1214" s="3">
        <f ca="1">SLOPE(E1214:OFFSET(E1214,-$F$3+1,0),A1214:OFFSET(A1214,-$F$3+1,0))</f>
        <v>2.5634826908851167E-2</v>
      </c>
      <c r="J1214" s="3">
        <f ca="1">IF(E1214&gt;MAX(E1213:OFFSET(E1213,-$F$3+1,0)),1,IF(E1214&lt;MIN(E1213:OFFSET(E1213,-$F$3+1,0)),-1,J1213))</f>
        <v>-1</v>
      </c>
      <c r="K1214" s="6">
        <f t="shared" ca="1" si="194"/>
        <v>1</v>
      </c>
      <c r="L1214" s="6">
        <f t="shared" ca="1" si="195"/>
        <v>-1</v>
      </c>
      <c r="M1214" s="6">
        <f t="shared" si="196"/>
        <v>1</v>
      </c>
      <c r="N1214" s="6">
        <f t="shared" ca="1" si="197"/>
        <v>1</v>
      </c>
      <c r="O1214" s="6">
        <f t="shared" ca="1" si="203"/>
        <v>-1</v>
      </c>
      <c r="P1214" s="8">
        <f t="shared" ca="1" si="199"/>
        <v>-16.75</v>
      </c>
      <c r="Q1214" s="8">
        <f t="shared" ca="1" si="200"/>
        <v>-38.75</v>
      </c>
      <c r="R1214" s="8">
        <f t="shared" si="201"/>
        <v>-11.75</v>
      </c>
      <c r="S1214" s="8">
        <f t="shared" ca="1" si="202"/>
        <v>27.25</v>
      </c>
      <c r="T1214" s="8">
        <f t="shared" ca="1" si="198"/>
        <v>-4.75</v>
      </c>
    </row>
    <row r="1215" spans="1:20" x14ac:dyDescent="0.25">
      <c r="A1215" s="1">
        <v>34624</v>
      </c>
      <c r="B1215">
        <v>845.75</v>
      </c>
      <c r="C1215">
        <v>847</v>
      </c>
      <c r="D1215">
        <v>844.5</v>
      </c>
      <c r="E1215">
        <v>845.5</v>
      </c>
      <c r="F1215" s="3">
        <f t="shared" ca="1" si="193"/>
        <v>0.75</v>
      </c>
      <c r="G1215" s="5">
        <f ca="1">AVERAGE(E1215:OFFSET(E1215,-$F$3+1,0))</f>
        <v>836.3828125</v>
      </c>
      <c r="H1215" s="4">
        <f t="shared" si="192"/>
        <v>838.88201008747944</v>
      </c>
      <c r="I1215" s="3">
        <f ca="1">SLOPE(E1215:OFFSET(E1215,-$F$3+1,0),A1215:OFFSET(A1215,-$F$3+1,0))</f>
        <v>2.880498057993788E-2</v>
      </c>
      <c r="J1215" s="3">
        <f ca="1">IF(E1215&gt;MAX(E1214:OFFSET(E1214,-$F$3+1,0)),1,IF(E1215&lt;MIN(E1214:OFFSET(E1214,-$F$3+1,0)),-1,J1214))</f>
        <v>-1</v>
      </c>
      <c r="K1215" s="6">
        <f t="shared" ca="1" si="194"/>
        <v>1</v>
      </c>
      <c r="L1215" s="6">
        <f t="shared" ca="1" si="195"/>
        <v>-1</v>
      </c>
      <c r="M1215" s="6">
        <f t="shared" si="196"/>
        <v>1</v>
      </c>
      <c r="N1215" s="6">
        <f t="shared" ca="1" si="197"/>
        <v>1</v>
      </c>
      <c r="O1215" s="6">
        <f t="shared" ca="1" si="203"/>
        <v>-1</v>
      </c>
      <c r="P1215" s="8">
        <f t="shared" ca="1" si="199"/>
        <v>-18</v>
      </c>
      <c r="Q1215" s="8">
        <f t="shared" ca="1" si="200"/>
        <v>-37.5</v>
      </c>
      <c r="R1215" s="8">
        <f t="shared" si="201"/>
        <v>-13</v>
      </c>
      <c r="S1215" s="8">
        <f t="shared" ca="1" si="202"/>
        <v>26</v>
      </c>
      <c r="T1215" s="8">
        <f t="shared" ca="1" si="198"/>
        <v>-3.25</v>
      </c>
    </row>
    <row r="1216" spans="1:20" x14ac:dyDescent="0.25">
      <c r="A1216" s="1">
        <v>34625</v>
      </c>
      <c r="B1216">
        <v>845.25</v>
      </c>
      <c r="C1216">
        <v>845.75</v>
      </c>
      <c r="D1216">
        <v>843</v>
      </c>
      <c r="E1216">
        <v>844</v>
      </c>
      <c r="F1216" s="3">
        <f t="shared" ca="1" si="193"/>
        <v>-1.25</v>
      </c>
      <c r="G1216" s="5">
        <f ca="1">AVERAGE(E1216:OFFSET(E1216,-$F$3+1,0))</f>
        <v>836.37812499999995</v>
      </c>
      <c r="H1216" s="4">
        <f t="shared" si="192"/>
        <v>838.94558760192069</v>
      </c>
      <c r="I1216" s="3">
        <f ca="1">SLOPE(E1216:OFFSET(E1216,-$F$3+1,0),A1216:OFFSET(A1216,-$F$3+1,0))</f>
        <v>3.1382186262137041E-2</v>
      </c>
      <c r="J1216" s="3">
        <f ca="1">IF(E1216&gt;MAX(E1215:OFFSET(E1215,-$F$3+1,0)),1,IF(E1216&lt;MIN(E1215:OFFSET(E1215,-$F$3+1,0)),-1,J1215))</f>
        <v>-1</v>
      </c>
      <c r="K1216" s="6">
        <f t="shared" ca="1" si="194"/>
        <v>-1</v>
      </c>
      <c r="L1216" s="6">
        <f t="shared" ca="1" si="195"/>
        <v>-1</v>
      </c>
      <c r="M1216" s="6">
        <f t="shared" si="196"/>
        <v>1</v>
      </c>
      <c r="N1216" s="6">
        <f t="shared" ca="1" si="197"/>
        <v>1</v>
      </c>
      <c r="O1216" s="6">
        <f t="shared" ca="1" si="203"/>
        <v>-1</v>
      </c>
      <c r="P1216" s="8">
        <f t="shared" ca="1" si="199"/>
        <v>-19.5</v>
      </c>
      <c r="Q1216" s="8">
        <f t="shared" ca="1" si="200"/>
        <v>-36</v>
      </c>
      <c r="R1216" s="8">
        <f t="shared" si="201"/>
        <v>-14.5</v>
      </c>
      <c r="S1216" s="8">
        <f t="shared" ca="1" si="202"/>
        <v>24.5</v>
      </c>
      <c r="T1216" s="8">
        <f t="shared" ca="1" si="198"/>
        <v>-5.75</v>
      </c>
    </row>
    <row r="1217" spans="1:20" x14ac:dyDescent="0.25">
      <c r="A1217" s="1">
        <v>34626</v>
      </c>
      <c r="B1217">
        <v>843</v>
      </c>
      <c r="C1217">
        <v>848.5</v>
      </c>
      <c r="D1217">
        <v>842</v>
      </c>
      <c r="E1217">
        <v>846.5</v>
      </c>
      <c r="F1217" s="3">
        <f t="shared" ca="1" si="193"/>
        <v>3</v>
      </c>
      <c r="G1217" s="5">
        <f ca="1">AVERAGE(E1217:OFFSET(E1217,-$F$3+1,0))</f>
        <v>836.38593749999995</v>
      </c>
      <c r="H1217" s="4">
        <f t="shared" si="192"/>
        <v>839.03943123419492</v>
      </c>
      <c r="I1217" s="3">
        <f ca="1">SLOPE(E1217:OFFSET(E1217,-$F$3+1,0),A1217:OFFSET(A1217,-$F$3+1,0))</f>
        <v>3.4451156572647808E-2</v>
      </c>
      <c r="J1217" s="3">
        <f ca="1">IF(E1217&gt;MAX(E1216:OFFSET(E1216,-$F$3+1,0)),1,IF(E1217&lt;MIN(E1216:OFFSET(E1216,-$F$3+1,0)),-1,J1216))</f>
        <v>-1</v>
      </c>
      <c r="K1217" s="6">
        <f t="shared" ca="1" si="194"/>
        <v>1</v>
      </c>
      <c r="L1217" s="6">
        <f t="shared" ca="1" si="195"/>
        <v>1</v>
      </c>
      <c r="M1217" s="6">
        <f t="shared" si="196"/>
        <v>1</v>
      </c>
      <c r="N1217" s="6">
        <f t="shared" ca="1" si="197"/>
        <v>1</v>
      </c>
      <c r="O1217" s="6">
        <f t="shared" ca="1" si="203"/>
        <v>-1</v>
      </c>
      <c r="P1217" s="8">
        <f t="shared" ca="1" si="199"/>
        <v>-22</v>
      </c>
      <c r="Q1217" s="8">
        <f t="shared" ca="1" si="200"/>
        <v>-38.5</v>
      </c>
      <c r="R1217" s="8">
        <f t="shared" si="201"/>
        <v>-12</v>
      </c>
      <c r="S1217" s="8">
        <f t="shared" ca="1" si="202"/>
        <v>27</v>
      </c>
      <c r="T1217" s="8">
        <f t="shared" ca="1" si="198"/>
        <v>-2.25</v>
      </c>
    </row>
    <row r="1218" spans="1:20" x14ac:dyDescent="0.25">
      <c r="A1218" s="1">
        <v>34627</v>
      </c>
      <c r="B1218">
        <v>845.75</v>
      </c>
      <c r="C1218">
        <v>846.75</v>
      </c>
      <c r="D1218">
        <v>841.5</v>
      </c>
      <c r="E1218">
        <v>843</v>
      </c>
      <c r="F1218" s="3">
        <f t="shared" ca="1" si="193"/>
        <v>-2.25</v>
      </c>
      <c r="G1218" s="5">
        <f ca="1">AVERAGE(E1218:OFFSET(E1218,-$F$3+1,0))</f>
        <v>836.3828125</v>
      </c>
      <c r="H1218" s="4">
        <f t="shared" si="192"/>
        <v>839.08863084619247</v>
      </c>
      <c r="I1218" s="3">
        <f ca="1">SLOPE(E1218:OFFSET(E1218,-$F$3+1,0),A1218:OFFSET(A1218,-$F$3+1,0))</f>
        <v>3.6687811193368149E-2</v>
      </c>
      <c r="J1218" s="3">
        <f ca="1">IF(E1218&gt;MAX(E1217:OFFSET(E1217,-$F$3+1,0)),1,IF(E1218&lt;MIN(E1217:OFFSET(E1217,-$F$3+1,0)),-1,J1217))</f>
        <v>-1</v>
      </c>
      <c r="K1218" s="6">
        <f t="shared" ca="1" si="194"/>
        <v>-1</v>
      </c>
      <c r="L1218" s="6">
        <f t="shared" ca="1" si="195"/>
        <v>-1</v>
      </c>
      <c r="M1218" s="6">
        <f t="shared" si="196"/>
        <v>1</v>
      </c>
      <c r="N1218" s="6">
        <f t="shared" ca="1" si="197"/>
        <v>1</v>
      </c>
      <c r="O1218" s="6">
        <f t="shared" ca="1" si="203"/>
        <v>-1</v>
      </c>
      <c r="P1218" s="8">
        <f t="shared" ca="1" si="199"/>
        <v>-25.5</v>
      </c>
      <c r="Q1218" s="8">
        <f t="shared" ca="1" si="200"/>
        <v>-42</v>
      </c>
      <c r="R1218" s="8">
        <f t="shared" si="201"/>
        <v>-15.5</v>
      </c>
      <c r="S1218" s="8">
        <f t="shared" ca="1" si="202"/>
        <v>23.5</v>
      </c>
      <c r="T1218" s="8">
        <f t="shared" ca="1" si="198"/>
        <v>-0.5</v>
      </c>
    </row>
    <row r="1219" spans="1:20" x14ac:dyDescent="0.25">
      <c r="A1219" s="1">
        <v>34628</v>
      </c>
      <c r="B1219">
        <v>842</v>
      </c>
      <c r="C1219">
        <v>842.5</v>
      </c>
      <c r="D1219">
        <v>839.5</v>
      </c>
      <c r="E1219">
        <v>841.25</v>
      </c>
      <c r="F1219" s="3">
        <f t="shared" ca="1" si="193"/>
        <v>-6.5</v>
      </c>
      <c r="G1219" s="5">
        <f ca="1">AVERAGE(E1219:OFFSET(E1219,-$F$3+1,0))</f>
        <v>836.35781250000002</v>
      </c>
      <c r="H1219" s="4">
        <f t="shared" si="192"/>
        <v>839.11548015245091</v>
      </c>
      <c r="I1219" s="3">
        <f ca="1">SLOPE(E1219:OFFSET(E1219,-$F$3+1,0),A1219:OFFSET(A1219,-$F$3+1,0))</f>
        <v>3.8950528413597835E-2</v>
      </c>
      <c r="J1219" s="3">
        <f ca="1">IF(E1219&gt;MAX(E1218:OFFSET(E1218,-$F$3+1,0)),1,IF(E1219&lt;MIN(E1218:OFFSET(E1218,-$F$3+1,0)),-1,J1218))</f>
        <v>-1</v>
      </c>
      <c r="K1219" s="6">
        <f t="shared" ca="1" si="194"/>
        <v>-1</v>
      </c>
      <c r="L1219" s="6">
        <f t="shared" ca="1" si="195"/>
        <v>-1</v>
      </c>
      <c r="M1219" s="6">
        <f t="shared" si="196"/>
        <v>1</v>
      </c>
      <c r="N1219" s="6">
        <f t="shared" ca="1" si="197"/>
        <v>1</v>
      </c>
      <c r="O1219" s="6">
        <f t="shared" ca="1" si="203"/>
        <v>-1</v>
      </c>
      <c r="P1219" s="8">
        <f t="shared" ca="1" si="199"/>
        <v>-23.75</v>
      </c>
      <c r="Q1219" s="8">
        <f t="shared" ca="1" si="200"/>
        <v>-40.25</v>
      </c>
      <c r="R1219" s="8">
        <f t="shared" si="201"/>
        <v>-17.25</v>
      </c>
      <c r="S1219" s="8">
        <f t="shared" ca="1" si="202"/>
        <v>21.75</v>
      </c>
      <c r="T1219" s="8">
        <f t="shared" ca="1" si="198"/>
        <v>3</v>
      </c>
    </row>
    <row r="1220" spans="1:20" x14ac:dyDescent="0.25">
      <c r="A1220" s="1">
        <v>34631</v>
      </c>
      <c r="B1220">
        <v>841</v>
      </c>
      <c r="C1220">
        <v>843.25</v>
      </c>
      <c r="D1220">
        <v>837</v>
      </c>
      <c r="E1220">
        <v>837.75</v>
      </c>
      <c r="F1220" s="3">
        <f t="shared" ca="1" si="193"/>
        <v>-8.25</v>
      </c>
      <c r="G1220" s="5">
        <f ca="1">AVERAGE(E1220:OFFSET(E1220,-$F$3+1,0))</f>
        <v>836.29531250000002</v>
      </c>
      <c r="H1220" s="4">
        <f t="shared" si="192"/>
        <v>839.09851766608506</v>
      </c>
      <c r="I1220" s="3">
        <f ca="1">SLOPE(E1220:OFFSET(E1220,-$F$3+1,0),A1220:OFFSET(A1220,-$F$3+1,0))</f>
        <v>4.1019391284974262E-2</v>
      </c>
      <c r="J1220" s="3">
        <f ca="1">IF(E1220&gt;MAX(E1219:OFFSET(E1219,-$F$3+1,0)),1,IF(E1220&lt;MIN(E1219:OFFSET(E1219,-$F$3+1,0)),-1,J1219))</f>
        <v>-1</v>
      </c>
      <c r="K1220" s="6">
        <f t="shared" ca="1" si="194"/>
        <v>-1</v>
      </c>
      <c r="L1220" s="6">
        <f t="shared" ca="1" si="195"/>
        <v>-1</v>
      </c>
      <c r="M1220" s="6">
        <f t="shared" si="196"/>
        <v>-1</v>
      </c>
      <c r="N1220" s="6">
        <f t="shared" ca="1" si="197"/>
        <v>1</v>
      </c>
      <c r="O1220" s="6">
        <f t="shared" ca="1" si="203"/>
        <v>-1</v>
      </c>
      <c r="P1220" s="8">
        <f t="shared" ca="1" si="199"/>
        <v>-20.25</v>
      </c>
      <c r="Q1220" s="8">
        <f t="shared" ca="1" si="200"/>
        <v>-36.75</v>
      </c>
      <c r="R1220" s="8">
        <f t="shared" si="201"/>
        <v>-20.75</v>
      </c>
      <c r="S1220" s="8">
        <f t="shared" ca="1" si="202"/>
        <v>18.25</v>
      </c>
      <c r="T1220" s="8">
        <f t="shared" ca="1" si="198"/>
        <v>2.75</v>
      </c>
    </row>
    <row r="1221" spans="1:20" x14ac:dyDescent="0.25">
      <c r="A1221" s="1">
        <v>34632</v>
      </c>
      <c r="B1221">
        <v>835.75</v>
      </c>
      <c r="C1221">
        <v>839</v>
      </c>
      <c r="D1221">
        <v>834.75</v>
      </c>
      <c r="E1221">
        <v>838</v>
      </c>
      <c r="F1221" s="3">
        <f t="shared" ca="1" si="193"/>
        <v>-10</v>
      </c>
      <c r="G1221" s="5">
        <f ca="1">AVERAGE(E1221:OFFSET(E1221,-$F$3+1,0))</f>
        <v>836.24531249999995</v>
      </c>
      <c r="H1221" s="4">
        <f t="shared" si="192"/>
        <v>839.0848714838977</v>
      </c>
      <c r="I1221" s="3">
        <f ca="1">SLOPE(E1221:OFFSET(E1221,-$F$3+1,0),A1221:OFFSET(A1221,-$F$3+1,0))</f>
        <v>4.2881665448945935E-2</v>
      </c>
      <c r="J1221" s="3">
        <f ca="1">IF(E1221&gt;MAX(E1220:OFFSET(E1220,-$F$3+1,0)),1,IF(E1221&lt;MIN(E1220:OFFSET(E1220,-$F$3+1,0)),-1,J1220))</f>
        <v>-1</v>
      </c>
      <c r="K1221" s="6">
        <f t="shared" ca="1" si="194"/>
        <v>-1</v>
      </c>
      <c r="L1221" s="6">
        <f t="shared" ca="1" si="195"/>
        <v>-1</v>
      </c>
      <c r="M1221" s="6">
        <f t="shared" si="196"/>
        <v>-1</v>
      </c>
      <c r="N1221" s="6">
        <f t="shared" ca="1" si="197"/>
        <v>1</v>
      </c>
      <c r="O1221" s="6">
        <f t="shared" ca="1" si="203"/>
        <v>-1</v>
      </c>
      <c r="P1221" s="8">
        <f t="shared" ca="1" si="199"/>
        <v>-20.5</v>
      </c>
      <c r="Q1221" s="8">
        <f t="shared" ca="1" si="200"/>
        <v>-37</v>
      </c>
      <c r="R1221" s="8">
        <f t="shared" si="201"/>
        <v>-21</v>
      </c>
      <c r="S1221" s="8">
        <f t="shared" ca="1" si="202"/>
        <v>18.5</v>
      </c>
      <c r="T1221" s="8">
        <f t="shared" ca="1" si="198"/>
        <v>2</v>
      </c>
    </row>
    <row r="1222" spans="1:20" x14ac:dyDescent="0.25">
      <c r="A1222" s="1">
        <v>34633</v>
      </c>
      <c r="B1222">
        <v>839.75</v>
      </c>
      <c r="C1222">
        <v>840</v>
      </c>
      <c r="D1222">
        <v>837</v>
      </c>
      <c r="E1222">
        <v>838.75</v>
      </c>
      <c r="F1222" s="3">
        <f t="shared" ca="1" si="193"/>
        <v>-6</v>
      </c>
      <c r="G1222" s="5">
        <f ca="1">AVERAGE(E1222:OFFSET(E1222,-$F$3+1,0))</f>
        <v>836.1875</v>
      </c>
      <c r="H1222" s="4">
        <f t="shared" si="192"/>
        <v>839.08071158968778</v>
      </c>
      <c r="I1222" s="3">
        <f ca="1">SLOPE(E1222:OFFSET(E1222,-$F$3+1,0),A1222:OFFSET(A1222,-$F$3+1,0))</f>
        <v>4.5225344616863693E-2</v>
      </c>
      <c r="J1222" s="3">
        <f ca="1">IF(E1222&gt;MAX(E1221:OFFSET(E1221,-$F$3+1,0)),1,IF(E1222&lt;MIN(E1221:OFFSET(E1221,-$F$3+1,0)),-1,J1221))</f>
        <v>-1</v>
      </c>
      <c r="K1222" s="6">
        <f t="shared" ca="1" si="194"/>
        <v>1</v>
      </c>
      <c r="L1222" s="6">
        <f t="shared" ca="1" si="195"/>
        <v>-1</v>
      </c>
      <c r="M1222" s="6">
        <f t="shared" si="196"/>
        <v>-1</v>
      </c>
      <c r="N1222" s="6">
        <f t="shared" ca="1" si="197"/>
        <v>1</v>
      </c>
      <c r="O1222" s="6">
        <f t="shared" ca="1" si="203"/>
        <v>-1</v>
      </c>
      <c r="P1222" s="8">
        <f t="shared" ca="1" si="199"/>
        <v>-21.25</v>
      </c>
      <c r="Q1222" s="8">
        <f t="shared" ca="1" si="200"/>
        <v>-37.75</v>
      </c>
      <c r="R1222" s="8">
        <f t="shared" si="201"/>
        <v>-21.75</v>
      </c>
      <c r="S1222" s="8">
        <f t="shared" ca="1" si="202"/>
        <v>19.25</v>
      </c>
      <c r="T1222" s="8">
        <f t="shared" ca="1" si="198"/>
        <v>-2</v>
      </c>
    </row>
    <row r="1223" spans="1:20" x14ac:dyDescent="0.25">
      <c r="A1223" s="1">
        <v>34634</v>
      </c>
      <c r="B1223">
        <v>840.25</v>
      </c>
      <c r="C1223">
        <v>842.75</v>
      </c>
      <c r="D1223">
        <v>839.25</v>
      </c>
      <c r="E1223">
        <v>842.75</v>
      </c>
      <c r="F1223" s="3">
        <f t="shared" ca="1" si="193"/>
        <v>-4.25</v>
      </c>
      <c r="G1223" s="5">
        <f ca="1">AVERAGE(E1223:OFFSET(E1223,-$F$3+1,0))</f>
        <v>836.17499999999995</v>
      </c>
      <c r="H1223" s="4">
        <f t="shared" si="192"/>
        <v>839.12629281217608</v>
      </c>
      <c r="I1223" s="3">
        <f ca="1">SLOPE(E1223:OFFSET(E1223,-$F$3+1,0),A1223:OFFSET(A1223,-$F$3+1,0))</f>
        <v>4.7710832885345861E-2</v>
      </c>
      <c r="J1223" s="3">
        <f ca="1">IF(E1223&gt;MAX(E1222:OFFSET(E1222,-$F$3+1,0)),1,IF(E1223&lt;MIN(E1222:OFFSET(E1222,-$F$3+1,0)),-1,J1222))</f>
        <v>-1</v>
      </c>
      <c r="K1223" s="6">
        <f t="shared" ca="1" si="194"/>
        <v>1</v>
      </c>
      <c r="L1223" s="6">
        <f t="shared" ca="1" si="195"/>
        <v>-1</v>
      </c>
      <c r="M1223" s="6">
        <f t="shared" si="196"/>
        <v>1</v>
      </c>
      <c r="N1223" s="6">
        <f t="shared" ca="1" si="197"/>
        <v>1</v>
      </c>
      <c r="O1223" s="6">
        <f t="shared" ca="1" si="203"/>
        <v>-1</v>
      </c>
      <c r="P1223" s="8">
        <f t="shared" ca="1" si="199"/>
        <v>-17.25</v>
      </c>
      <c r="Q1223" s="8">
        <f t="shared" ca="1" si="200"/>
        <v>-41.75</v>
      </c>
      <c r="R1223" s="8">
        <f t="shared" si="201"/>
        <v>-25.75</v>
      </c>
      <c r="S1223" s="8">
        <f t="shared" ca="1" si="202"/>
        <v>23.25</v>
      </c>
      <c r="T1223" s="8">
        <f t="shared" ca="1" si="198"/>
        <v>-11</v>
      </c>
    </row>
    <row r="1224" spans="1:20" x14ac:dyDescent="0.25">
      <c r="A1224" s="1">
        <v>34635</v>
      </c>
      <c r="B1224">
        <v>842.5</v>
      </c>
      <c r="C1224">
        <v>852.5</v>
      </c>
      <c r="D1224">
        <v>842.25</v>
      </c>
      <c r="E1224">
        <v>851.75</v>
      </c>
      <c r="F1224" s="3">
        <f t="shared" ca="1" si="193"/>
        <v>4.25</v>
      </c>
      <c r="G1224" s="5">
        <f ca="1">AVERAGE(E1224:OFFSET(E1224,-$F$3+1,0))</f>
        <v>836.20468749999998</v>
      </c>
      <c r="H1224" s="4">
        <f t="shared" si="192"/>
        <v>839.28310905053411</v>
      </c>
      <c r="I1224" s="3">
        <f ca="1">SLOPE(E1224:OFFSET(E1224,-$F$3+1,0),A1224:OFFSET(A1224,-$F$3+1,0))</f>
        <v>5.2017077984354683E-2</v>
      </c>
      <c r="J1224" s="3">
        <f ca="1">IF(E1224&gt;MAX(E1223:OFFSET(E1223,-$F$3+1,0)),1,IF(E1224&lt;MIN(E1223:OFFSET(E1223,-$F$3+1,0)),-1,J1223))</f>
        <v>-1</v>
      </c>
      <c r="K1224" s="6">
        <f t="shared" ca="1" si="194"/>
        <v>1</v>
      </c>
      <c r="L1224" s="6">
        <f t="shared" ca="1" si="195"/>
        <v>1</v>
      </c>
      <c r="M1224" s="6">
        <f t="shared" si="196"/>
        <v>1</v>
      </c>
      <c r="N1224" s="6">
        <f t="shared" ca="1" si="197"/>
        <v>1</v>
      </c>
      <c r="O1224" s="6">
        <f t="shared" ca="1" si="203"/>
        <v>-1</v>
      </c>
      <c r="P1224" s="8">
        <f t="shared" ca="1" si="199"/>
        <v>-8.25</v>
      </c>
      <c r="Q1224" s="8">
        <f t="shared" ca="1" si="200"/>
        <v>-50.75</v>
      </c>
      <c r="R1224" s="8">
        <f t="shared" si="201"/>
        <v>-16.75</v>
      </c>
      <c r="S1224" s="8">
        <f t="shared" ca="1" si="202"/>
        <v>32.25</v>
      </c>
      <c r="T1224" s="8">
        <f t="shared" ca="1" si="198"/>
        <v>-7.25</v>
      </c>
    </row>
    <row r="1225" spans="1:20" x14ac:dyDescent="0.25">
      <c r="A1225" s="1">
        <v>34638</v>
      </c>
      <c r="B1225">
        <v>851.25</v>
      </c>
      <c r="C1225">
        <v>851.5</v>
      </c>
      <c r="D1225">
        <v>847.75</v>
      </c>
      <c r="E1225">
        <v>848</v>
      </c>
      <c r="F1225" s="3">
        <f t="shared" ca="1" si="193"/>
        <v>0.75</v>
      </c>
      <c r="G1225" s="5">
        <f ca="1">AVERAGE(E1225:OFFSET(E1225,-$F$3+1,0))</f>
        <v>836.20781250000005</v>
      </c>
      <c r="H1225" s="4">
        <f t="shared" si="192"/>
        <v>839.39139341015482</v>
      </c>
      <c r="I1225" s="3">
        <f ca="1">SLOPE(E1225:OFFSET(E1225,-$F$3+1,0),A1225:OFFSET(A1225,-$F$3+1,0))</f>
        <v>5.5755973026157153E-2</v>
      </c>
      <c r="J1225" s="3">
        <f ca="1">IF(E1225&gt;MAX(E1224:OFFSET(E1224,-$F$3+1,0)),1,IF(E1225&lt;MIN(E1224:OFFSET(E1224,-$F$3+1,0)),-1,J1224))</f>
        <v>-1</v>
      </c>
      <c r="K1225" s="6">
        <f t="shared" ca="1" si="194"/>
        <v>-1</v>
      </c>
      <c r="L1225" s="6">
        <f t="shared" ca="1" si="195"/>
        <v>1</v>
      </c>
      <c r="M1225" s="6">
        <f t="shared" si="196"/>
        <v>1</v>
      </c>
      <c r="N1225" s="6">
        <f t="shared" ca="1" si="197"/>
        <v>1</v>
      </c>
      <c r="O1225" s="6">
        <f t="shared" ca="1" si="203"/>
        <v>-1</v>
      </c>
      <c r="P1225" s="8">
        <f t="shared" ca="1" si="199"/>
        <v>-12</v>
      </c>
      <c r="Q1225" s="8">
        <f t="shared" ca="1" si="200"/>
        <v>-54.5</v>
      </c>
      <c r="R1225" s="8">
        <f t="shared" si="201"/>
        <v>-20.5</v>
      </c>
      <c r="S1225" s="8">
        <f t="shared" ca="1" si="202"/>
        <v>28.5</v>
      </c>
      <c r="T1225" s="8">
        <f t="shared" ca="1" si="198"/>
        <v>-4</v>
      </c>
    </row>
    <row r="1226" spans="1:20" x14ac:dyDescent="0.25">
      <c r="A1226" s="1">
        <v>34639</v>
      </c>
      <c r="B1226">
        <v>847.5</v>
      </c>
      <c r="C1226">
        <v>847.75</v>
      </c>
      <c r="D1226">
        <v>843.75</v>
      </c>
      <c r="E1226">
        <v>844.75</v>
      </c>
      <c r="F1226" s="3">
        <f t="shared" ca="1" si="193"/>
        <v>-5.5</v>
      </c>
      <c r="G1226" s="5">
        <f ca="1">AVERAGE(E1226:OFFSET(E1226,-$F$3+1,0))</f>
        <v>836.19218750000005</v>
      </c>
      <c r="H1226" s="4">
        <f t="shared" si="192"/>
        <v>839.4579599516436</v>
      </c>
      <c r="I1226" s="3">
        <f ca="1">SLOPE(E1226:OFFSET(E1226,-$F$3+1,0),A1226:OFFSET(A1226,-$F$3+1,0))</f>
        <v>5.8950232991135658E-2</v>
      </c>
      <c r="J1226" s="3">
        <f ca="1">IF(E1226&gt;MAX(E1225:OFFSET(E1225,-$F$3+1,0)),1,IF(E1226&lt;MIN(E1225:OFFSET(E1225,-$F$3+1,0)),-1,J1225))</f>
        <v>-1</v>
      </c>
      <c r="K1226" s="6">
        <f t="shared" ca="1" si="194"/>
        <v>-1</v>
      </c>
      <c r="L1226" s="6">
        <f t="shared" ca="1" si="195"/>
        <v>-1</v>
      </c>
      <c r="M1226" s="6">
        <f t="shared" si="196"/>
        <v>1</v>
      </c>
      <c r="N1226" s="6">
        <f t="shared" ca="1" si="197"/>
        <v>1</v>
      </c>
      <c r="O1226" s="6">
        <f t="shared" ca="1" si="203"/>
        <v>-1</v>
      </c>
      <c r="P1226" s="8">
        <f t="shared" ca="1" si="199"/>
        <v>-8.75</v>
      </c>
      <c r="Q1226" s="8">
        <f t="shared" ca="1" si="200"/>
        <v>-57.75</v>
      </c>
      <c r="R1226" s="8">
        <f t="shared" si="201"/>
        <v>-23.75</v>
      </c>
      <c r="S1226" s="8">
        <f t="shared" ca="1" si="202"/>
        <v>25.25</v>
      </c>
      <c r="T1226" s="8">
        <f t="shared" ca="1" si="198"/>
        <v>-1.5</v>
      </c>
    </row>
    <row r="1227" spans="1:20" x14ac:dyDescent="0.25">
      <c r="A1227" s="1">
        <v>34640</v>
      </c>
      <c r="B1227">
        <v>843.75</v>
      </c>
      <c r="C1227">
        <v>848</v>
      </c>
      <c r="D1227">
        <v>842.25</v>
      </c>
      <c r="E1227">
        <v>842.25</v>
      </c>
      <c r="F1227" s="3">
        <f t="shared" ca="1" si="193"/>
        <v>-8.75</v>
      </c>
      <c r="G1227" s="5">
        <f ca="1">AVERAGE(E1227:OFFSET(E1227,-$F$3+1,0))</f>
        <v>836.14218749999998</v>
      </c>
      <c r="H1227" s="4">
        <f t="shared" si="192"/>
        <v>839.49264367895239</v>
      </c>
      <c r="I1227" s="3">
        <f ca="1">SLOPE(E1227:OFFSET(E1227,-$F$3+1,0),A1227:OFFSET(A1227,-$F$3+1,0))</f>
        <v>6.2265629855795465E-2</v>
      </c>
      <c r="J1227" s="3">
        <f ca="1">IF(E1227&gt;MAX(E1226:OFFSET(E1226,-$F$3+1,0)),1,IF(E1227&lt;MIN(E1226:OFFSET(E1226,-$F$3+1,0)),-1,J1226))</f>
        <v>-1</v>
      </c>
      <c r="K1227" s="6">
        <f t="shared" ca="1" si="194"/>
        <v>-1</v>
      </c>
      <c r="L1227" s="6">
        <f t="shared" ca="1" si="195"/>
        <v>-1</v>
      </c>
      <c r="M1227" s="6">
        <f t="shared" si="196"/>
        <v>1</v>
      </c>
      <c r="N1227" s="6">
        <f t="shared" ca="1" si="197"/>
        <v>1</v>
      </c>
      <c r="O1227" s="6">
        <f t="shared" ca="1" si="203"/>
        <v>-1</v>
      </c>
      <c r="P1227" s="8">
        <f t="shared" ca="1" si="199"/>
        <v>-6.25</v>
      </c>
      <c r="Q1227" s="8">
        <f t="shared" ca="1" si="200"/>
        <v>-55.25</v>
      </c>
      <c r="R1227" s="8">
        <f t="shared" si="201"/>
        <v>-26.25</v>
      </c>
      <c r="S1227" s="8">
        <f t="shared" ca="1" si="202"/>
        <v>22.75</v>
      </c>
      <c r="T1227" s="8">
        <f t="shared" ca="1" si="198"/>
        <v>-3.5</v>
      </c>
    </row>
    <row r="1228" spans="1:20" x14ac:dyDescent="0.25">
      <c r="A1228" s="1">
        <v>34641</v>
      </c>
      <c r="B1228">
        <v>843.25</v>
      </c>
      <c r="C1228">
        <v>845.25</v>
      </c>
      <c r="D1228">
        <v>842.25</v>
      </c>
      <c r="E1228">
        <v>844.25</v>
      </c>
      <c r="F1228" s="3">
        <f t="shared" ca="1" si="193"/>
        <v>-5.5</v>
      </c>
      <c r="G1228" s="5">
        <f ca="1">AVERAGE(E1228:OFFSET(E1228,-$F$3+1,0))</f>
        <v>836.1</v>
      </c>
      <c r="H1228" s="4">
        <f t="shared" si="192"/>
        <v>839.55174127300268</v>
      </c>
      <c r="I1228" s="3">
        <f ca="1">SLOPE(E1228:OFFSET(E1228,-$F$3+1,0),A1228:OFFSET(A1228,-$F$3+1,0))</f>
        <v>6.6067352058751264E-2</v>
      </c>
      <c r="J1228" s="3">
        <f ca="1">IF(E1228&gt;MAX(E1227:OFFSET(E1227,-$F$3+1,0)),1,IF(E1228&lt;MIN(E1227:OFFSET(E1227,-$F$3+1,0)),-1,J1227))</f>
        <v>-1</v>
      </c>
      <c r="K1228" s="6">
        <f t="shared" ca="1" si="194"/>
        <v>1</v>
      </c>
      <c r="L1228" s="6">
        <f t="shared" ca="1" si="195"/>
        <v>-1</v>
      </c>
      <c r="M1228" s="6">
        <f t="shared" si="196"/>
        <v>1</v>
      </c>
      <c r="N1228" s="6">
        <f t="shared" ca="1" si="197"/>
        <v>1</v>
      </c>
      <c r="O1228" s="6">
        <f t="shared" ca="1" si="203"/>
        <v>-1</v>
      </c>
      <c r="P1228" s="8">
        <f t="shared" ca="1" si="199"/>
        <v>-8.25</v>
      </c>
      <c r="Q1228" s="8">
        <f t="shared" ca="1" si="200"/>
        <v>-57.25</v>
      </c>
      <c r="R1228" s="8">
        <f t="shared" si="201"/>
        <v>-24.25</v>
      </c>
      <c r="S1228" s="8">
        <f t="shared" ca="1" si="202"/>
        <v>24.75</v>
      </c>
      <c r="T1228" s="8">
        <f t="shared" ca="1" si="198"/>
        <v>2.75</v>
      </c>
    </row>
    <row r="1229" spans="1:20" x14ac:dyDescent="0.25">
      <c r="A1229" s="1">
        <v>34642</v>
      </c>
      <c r="B1229">
        <v>845.75</v>
      </c>
      <c r="C1229">
        <v>846.25</v>
      </c>
      <c r="D1229">
        <v>837.25</v>
      </c>
      <c r="E1229">
        <v>838</v>
      </c>
      <c r="F1229" s="3">
        <f t="shared" ca="1" si="193"/>
        <v>-11</v>
      </c>
      <c r="G1229" s="5">
        <f ca="1">AVERAGE(E1229:OFFSET(E1229,-$F$3+1,0))</f>
        <v>836.02656249999995</v>
      </c>
      <c r="H1229" s="4">
        <f t="shared" si="192"/>
        <v>839.53246498389706</v>
      </c>
      <c r="I1229" s="3">
        <f ca="1">SLOPE(E1229:OFFSET(E1229,-$F$3+1,0),A1229:OFFSET(A1229,-$F$3+1,0))</f>
        <v>6.8715514453231694E-2</v>
      </c>
      <c r="J1229" s="3">
        <f ca="1">IF(E1229&gt;MAX(E1228:OFFSET(E1228,-$F$3+1,0)),1,IF(E1229&lt;MIN(E1228:OFFSET(E1228,-$F$3+1,0)),-1,J1228))</f>
        <v>-1</v>
      </c>
      <c r="K1229" s="6">
        <f t="shared" ca="1" si="194"/>
        <v>-1</v>
      </c>
      <c r="L1229" s="6">
        <f t="shared" ca="1" si="195"/>
        <v>-1</v>
      </c>
      <c r="M1229" s="6">
        <f t="shared" si="196"/>
        <v>-1</v>
      </c>
      <c r="N1229" s="6">
        <f t="shared" ca="1" si="197"/>
        <v>1</v>
      </c>
      <c r="O1229" s="6">
        <f t="shared" ca="1" si="203"/>
        <v>-1</v>
      </c>
      <c r="P1229" s="8">
        <f t="shared" ca="1" si="199"/>
        <v>-14.5</v>
      </c>
      <c r="Q1229" s="8">
        <f t="shared" ca="1" si="200"/>
        <v>-51</v>
      </c>
      <c r="R1229" s="8">
        <f t="shared" si="201"/>
        <v>-30.5</v>
      </c>
      <c r="S1229" s="8">
        <f t="shared" ca="1" si="202"/>
        <v>18.5</v>
      </c>
      <c r="T1229" s="8">
        <f t="shared" ca="1" si="198"/>
        <v>0.75</v>
      </c>
    </row>
    <row r="1230" spans="1:20" x14ac:dyDescent="0.25">
      <c r="A1230" s="1">
        <v>34645</v>
      </c>
      <c r="B1230">
        <v>838.5</v>
      </c>
      <c r="C1230">
        <v>840.5</v>
      </c>
      <c r="D1230">
        <v>837</v>
      </c>
      <c r="E1230">
        <v>840</v>
      </c>
      <c r="F1230" s="3">
        <f t="shared" ca="1" si="193"/>
        <v>-10</v>
      </c>
      <c r="G1230" s="5">
        <f ca="1">AVERAGE(E1230:OFFSET(E1230,-$F$3+1,0))</f>
        <v>835.97031249999998</v>
      </c>
      <c r="H1230" s="4">
        <f t="shared" si="192"/>
        <v>839.53827287229581</v>
      </c>
      <c r="I1230" s="3">
        <f ca="1">SLOPE(E1230:OFFSET(E1230,-$F$3+1,0),A1230:OFFSET(A1230,-$F$3+1,0))</f>
        <v>7.1495029891972192E-2</v>
      </c>
      <c r="J1230" s="3">
        <f ca="1">IF(E1230&gt;MAX(E1229:OFFSET(E1229,-$F$3+1,0)),1,IF(E1230&lt;MIN(E1229:OFFSET(E1229,-$F$3+1,0)),-1,J1229))</f>
        <v>-1</v>
      </c>
      <c r="K1230" s="6">
        <f t="shared" ca="1" si="194"/>
        <v>1</v>
      </c>
      <c r="L1230" s="6">
        <f t="shared" ca="1" si="195"/>
        <v>-1</v>
      </c>
      <c r="M1230" s="6">
        <f t="shared" si="196"/>
        <v>1</v>
      </c>
      <c r="N1230" s="6">
        <f t="shared" ca="1" si="197"/>
        <v>1</v>
      </c>
      <c r="O1230" s="6">
        <f t="shared" ca="1" si="203"/>
        <v>-1</v>
      </c>
      <c r="P1230" s="8">
        <f t="shared" ca="1" si="199"/>
        <v>-16.5</v>
      </c>
      <c r="Q1230" s="8">
        <f t="shared" ca="1" si="200"/>
        <v>-53</v>
      </c>
      <c r="R1230" s="8">
        <f t="shared" si="201"/>
        <v>-32.5</v>
      </c>
      <c r="S1230" s="8">
        <f t="shared" ca="1" si="202"/>
        <v>20.5</v>
      </c>
      <c r="T1230" s="8">
        <f t="shared" ca="1" si="198"/>
        <v>-1.75</v>
      </c>
    </row>
    <row r="1231" spans="1:20" x14ac:dyDescent="0.25">
      <c r="A1231" s="1">
        <v>34646</v>
      </c>
      <c r="B1231">
        <v>840.25</v>
      </c>
      <c r="C1231">
        <v>844.25</v>
      </c>
      <c r="D1231">
        <v>839.5</v>
      </c>
      <c r="E1231">
        <v>842.5</v>
      </c>
      <c r="F1231" s="3">
        <f t="shared" ca="1" si="193"/>
        <v>-7.75</v>
      </c>
      <c r="G1231" s="5">
        <f ca="1">AVERAGE(E1231:OFFSET(E1231,-$F$3+1,0))</f>
        <v>835.92343749999998</v>
      </c>
      <c r="H1231" s="4">
        <f t="shared" si="192"/>
        <v>839.57506451363372</v>
      </c>
      <c r="I1231" s="3">
        <f ca="1">SLOPE(E1231:OFFSET(E1231,-$F$3+1,0),A1231:OFFSET(A1231,-$F$3+1,0))</f>
        <v>7.4886318395986806E-2</v>
      </c>
      <c r="J1231" s="3">
        <f ca="1">IF(E1231&gt;MAX(E1230:OFFSET(E1230,-$F$3+1,0)),1,IF(E1231&lt;MIN(E1230:OFFSET(E1230,-$F$3+1,0)),-1,J1230))</f>
        <v>-1</v>
      </c>
      <c r="K1231" s="6">
        <f t="shared" ca="1" si="194"/>
        <v>1</v>
      </c>
      <c r="L1231" s="6">
        <f t="shared" ca="1" si="195"/>
        <v>-1</v>
      </c>
      <c r="M1231" s="6">
        <f t="shared" si="196"/>
        <v>1</v>
      </c>
      <c r="N1231" s="6">
        <f t="shared" ca="1" si="197"/>
        <v>1</v>
      </c>
      <c r="O1231" s="6">
        <f t="shared" ca="1" si="203"/>
        <v>-1</v>
      </c>
      <c r="P1231" s="8">
        <f t="shared" ca="1" si="199"/>
        <v>-14</v>
      </c>
      <c r="Q1231" s="8">
        <f t="shared" ca="1" si="200"/>
        <v>-55.5</v>
      </c>
      <c r="R1231" s="8">
        <f t="shared" si="201"/>
        <v>-30</v>
      </c>
      <c r="S1231" s="8">
        <f t="shared" ca="1" si="202"/>
        <v>23</v>
      </c>
      <c r="T1231" s="8">
        <f t="shared" ca="1" si="198"/>
        <v>-0.5</v>
      </c>
    </row>
    <row r="1232" spans="1:20" x14ac:dyDescent="0.25">
      <c r="A1232" s="1">
        <v>34647</v>
      </c>
      <c r="B1232">
        <v>847.25</v>
      </c>
      <c r="C1232">
        <v>847.25</v>
      </c>
      <c r="D1232">
        <v>838.75</v>
      </c>
      <c r="E1232">
        <v>841.25</v>
      </c>
      <c r="F1232" s="3">
        <f t="shared" ca="1" si="193"/>
        <v>-3.25</v>
      </c>
      <c r="G1232" s="5">
        <f ca="1">AVERAGE(E1232:OFFSET(E1232,-$F$3+1,0))</f>
        <v>835.8671875</v>
      </c>
      <c r="H1232" s="4">
        <f t="shared" si="192"/>
        <v>839.5958711656383</v>
      </c>
      <c r="I1232" s="3">
        <f ca="1">SLOPE(E1232:OFFSET(E1232,-$F$3+1,0),A1232:OFFSET(A1232,-$F$3+1,0))</f>
        <v>7.8165150273370121E-2</v>
      </c>
      <c r="J1232" s="3">
        <f ca="1">IF(E1232&gt;MAX(E1231:OFFSET(E1231,-$F$3+1,0)),1,IF(E1232&lt;MIN(E1231:OFFSET(E1231,-$F$3+1,0)),-1,J1231))</f>
        <v>-1</v>
      </c>
      <c r="K1232" s="6">
        <f t="shared" ca="1" si="194"/>
        <v>1</v>
      </c>
      <c r="L1232" s="6">
        <f t="shared" ca="1" si="195"/>
        <v>-1</v>
      </c>
      <c r="M1232" s="6">
        <f t="shared" si="196"/>
        <v>1</v>
      </c>
      <c r="N1232" s="6">
        <f t="shared" ca="1" si="197"/>
        <v>1</v>
      </c>
      <c r="O1232" s="6">
        <f t="shared" ca="1" si="203"/>
        <v>-1</v>
      </c>
      <c r="P1232" s="8">
        <f t="shared" ca="1" si="199"/>
        <v>-15.25</v>
      </c>
      <c r="Q1232" s="8">
        <f t="shared" ca="1" si="200"/>
        <v>-54.25</v>
      </c>
      <c r="R1232" s="8">
        <f t="shared" si="201"/>
        <v>-31.25</v>
      </c>
      <c r="S1232" s="8">
        <f t="shared" ca="1" si="202"/>
        <v>21.75</v>
      </c>
      <c r="T1232" s="8">
        <f t="shared" ca="1" si="198"/>
        <v>0</v>
      </c>
    </row>
    <row r="1233" spans="1:20" x14ac:dyDescent="0.25">
      <c r="A1233" s="1">
        <v>34648</v>
      </c>
      <c r="B1233">
        <v>843.25</v>
      </c>
      <c r="C1233">
        <v>844.5</v>
      </c>
      <c r="D1233">
        <v>839.25</v>
      </c>
      <c r="E1233">
        <v>840.75</v>
      </c>
      <c r="F1233" s="3">
        <f t="shared" ca="1" si="193"/>
        <v>1.25</v>
      </c>
      <c r="G1233" s="5">
        <f ca="1">AVERAGE(E1233:OFFSET(E1233,-$F$3+1,0))</f>
        <v>835.84375</v>
      </c>
      <c r="H1233" s="4">
        <f t="shared" si="192"/>
        <v>839.61020816979192</v>
      </c>
      <c r="I1233" s="3">
        <f ca="1">SLOPE(E1233:OFFSET(E1233,-$F$3+1,0),A1233:OFFSET(A1233,-$F$3+1,0))</f>
        <v>8.0462017669477387E-2</v>
      </c>
      <c r="J1233" s="3">
        <f ca="1">IF(E1233&gt;MAX(E1232:OFFSET(E1232,-$F$3+1,0)),1,IF(E1233&lt;MIN(E1232:OFFSET(E1232,-$F$3+1,0)),-1,J1232))</f>
        <v>-1</v>
      </c>
      <c r="K1233" s="6">
        <f t="shared" ca="1" si="194"/>
        <v>1</v>
      </c>
      <c r="L1233" s="6">
        <f t="shared" ca="1" si="195"/>
        <v>-1</v>
      </c>
      <c r="M1233" s="6">
        <f t="shared" si="196"/>
        <v>1</v>
      </c>
      <c r="N1233" s="6">
        <f t="shared" ca="1" si="197"/>
        <v>1</v>
      </c>
      <c r="O1233" s="6">
        <f t="shared" ca="1" si="203"/>
        <v>-1</v>
      </c>
      <c r="P1233" s="8">
        <f t="shared" ca="1" si="199"/>
        <v>-15.75</v>
      </c>
      <c r="Q1233" s="8">
        <f t="shared" ca="1" si="200"/>
        <v>-53.75</v>
      </c>
      <c r="R1233" s="8">
        <f t="shared" si="201"/>
        <v>-31.75</v>
      </c>
      <c r="S1233" s="8">
        <f t="shared" ca="1" si="202"/>
        <v>21.25</v>
      </c>
      <c r="T1233" s="8">
        <f t="shared" ca="1" si="198"/>
        <v>2.5</v>
      </c>
    </row>
    <row r="1234" spans="1:20" x14ac:dyDescent="0.25">
      <c r="A1234" s="1">
        <v>34649</v>
      </c>
      <c r="B1234">
        <v>839.25</v>
      </c>
      <c r="C1234">
        <v>840</v>
      </c>
      <c r="D1234">
        <v>837.25</v>
      </c>
      <c r="E1234">
        <v>838.25</v>
      </c>
      <c r="F1234" s="3">
        <f t="shared" ca="1" si="193"/>
        <v>-2.5</v>
      </c>
      <c r="G1234" s="5">
        <f ca="1">AVERAGE(E1234:OFFSET(E1234,-$F$3+1,0))</f>
        <v>835.8359375</v>
      </c>
      <c r="H1234" s="4">
        <f t="shared" si="192"/>
        <v>839.59331117389388</v>
      </c>
      <c r="I1234" s="3">
        <f ca="1">SLOPE(E1234:OFFSET(E1234,-$F$3+1,0),A1234:OFFSET(A1234,-$F$3+1,0))</f>
        <v>8.156577405376382E-2</v>
      </c>
      <c r="J1234" s="3">
        <f ca="1">IF(E1234&gt;MAX(E1233:OFFSET(E1233,-$F$3+1,0)),1,IF(E1234&lt;MIN(E1233:OFFSET(E1233,-$F$3+1,0)),-1,J1233))</f>
        <v>-1</v>
      </c>
      <c r="K1234" s="6">
        <f t="shared" ca="1" si="194"/>
        <v>-1</v>
      </c>
      <c r="L1234" s="6">
        <f t="shared" ca="1" si="195"/>
        <v>-1</v>
      </c>
      <c r="M1234" s="6">
        <f t="shared" si="196"/>
        <v>-1</v>
      </c>
      <c r="N1234" s="6">
        <f t="shared" ca="1" si="197"/>
        <v>1</v>
      </c>
      <c r="O1234" s="6">
        <f t="shared" ca="1" si="203"/>
        <v>-1</v>
      </c>
      <c r="P1234" s="8">
        <f t="shared" ca="1" si="199"/>
        <v>-18.25</v>
      </c>
      <c r="Q1234" s="8">
        <f t="shared" ca="1" si="200"/>
        <v>-51.25</v>
      </c>
      <c r="R1234" s="8">
        <f t="shared" si="201"/>
        <v>-34.25</v>
      </c>
      <c r="S1234" s="8">
        <f t="shared" ca="1" si="202"/>
        <v>18.75</v>
      </c>
      <c r="T1234" s="8">
        <f t="shared" ca="1" si="198"/>
        <v>-1.75</v>
      </c>
    </row>
    <row r="1235" spans="1:20" x14ac:dyDescent="0.25">
      <c r="A1235" s="1">
        <v>34652</v>
      </c>
      <c r="B1235">
        <v>839.75</v>
      </c>
      <c r="C1235">
        <v>843.25</v>
      </c>
      <c r="D1235">
        <v>839.5</v>
      </c>
      <c r="E1235">
        <v>842.5</v>
      </c>
      <c r="F1235" s="3">
        <f t="shared" ca="1" si="193"/>
        <v>11.25</v>
      </c>
      <c r="G1235" s="5">
        <f ca="1">AVERAGE(E1235:OFFSET(E1235,-$F$3+1,0))</f>
        <v>835.84687499999995</v>
      </c>
      <c r="H1235" s="4">
        <f t="shared" si="192"/>
        <v>839.62941910962195</v>
      </c>
      <c r="I1235" s="3">
        <f ca="1">SLOPE(E1235:OFFSET(E1235,-$F$3+1,0),A1235:OFFSET(A1235,-$F$3+1,0))</f>
        <v>8.3479553330854564E-2</v>
      </c>
      <c r="J1235" s="3">
        <f ca="1">IF(E1235&gt;MAX(E1234:OFFSET(E1234,-$F$3+1,0)),1,IF(E1235&lt;MIN(E1234:OFFSET(E1234,-$F$3+1,0)),-1,J1234))</f>
        <v>-1</v>
      </c>
      <c r="K1235" s="6">
        <f t="shared" ca="1" si="194"/>
        <v>1</v>
      </c>
      <c r="L1235" s="6">
        <f t="shared" ca="1" si="195"/>
        <v>1</v>
      </c>
      <c r="M1235" s="6">
        <f t="shared" si="196"/>
        <v>1</v>
      </c>
      <c r="N1235" s="6">
        <f t="shared" ca="1" si="197"/>
        <v>1</v>
      </c>
      <c r="O1235" s="6">
        <f t="shared" ca="1" si="203"/>
        <v>-1</v>
      </c>
      <c r="P1235" s="8">
        <f t="shared" ca="1" si="199"/>
        <v>-22.5</v>
      </c>
      <c r="Q1235" s="8">
        <f t="shared" ca="1" si="200"/>
        <v>-55.5</v>
      </c>
      <c r="R1235" s="8">
        <f t="shared" si="201"/>
        <v>-38.5</v>
      </c>
      <c r="S1235" s="8">
        <f t="shared" ca="1" si="202"/>
        <v>23</v>
      </c>
      <c r="T1235" s="8">
        <f t="shared" ca="1" si="198"/>
        <v>-0.5</v>
      </c>
    </row>
    <row r="1236" spans="1:20" x14ac:dyDescent="0.25">
      <c r="A1236" s="1">
        <v>34653</v>
      </c>
      <c r="B1236">
        <v>842.5</v>
      </c>
      <c r="C1236">
        <v>845.5</v>
      </c>
      <c r="D1236">
        <v>836.5</v>
      </c>
      <c r="E1236">
        <v>841.25</v>
      </c>
      <c r="F1236" s="3">
        <f t="shared" ca="1" si="193"/>
        <v>15.5</v>
      </c>
      <c r="G1236" s="5">
        <f ca="1">AVERAGE(E1236:OFFSET(E1236,-$F$3+1,0))</f>
        <v>835.90937499999995</v>
      </c>
      <c r="H1236" s="4">
        <f t="shared" si="192"/>
        <v>839.64955054925395</v>
      </c>
      <c r="I1236" s="3">
        <f ca="1">SLOPE(E1236:OFFSET(E1236,-$F$3+1,0),A1236:OFFSET(A1236,-$F$3+1,0))</f>
        <v>8.3641329206276913E-2</v>
      </c>
      <c r="J1236" s="3">
        <f ca="1">IF(E1236&gt;MAX(E1235:OFFSET(E1235,-$F$3+1,0)),1,IF(E1236&lt;MIN(E1235:OFFSET(E1235,-$F$3+1,0)),-1,J1235))</f>
        <v>-1</v>
      </c>
      <c r="K1236" s="6">
        <f t="shared" ca="1" si="194"/>
        <v>1</v>
      </c>
      <c r="L1236" s="6">
        <f t="shared" ca="1" si="195"/>
        <v>1</v>
      </c>
      <c r="M1236" s="6">
        <f t="shared" si="196"/>
        <v>1</v>
      </c>
      <c r="N1236" s="6">
        <f t="shared" ca="1" si="197"/>
        <v>1</v>
      </c>
      <c r="O1236" s="6">
        <f t="shared" ca="1" si="203"/>
        <v>-1</v>
      </c>
      <c r="P1236" s="8">
        <f t="shared" ca="1" si="199"/>
        <v>-23.75</v>
      </c>
      <c r="Q1236" s="8">
        <f t="shared" ca="1" si="200"/>
        <v>-56.75</v>
      </c>
      <c r="R1236" s="8">
        <f t="shared" si="201"/>
        <v>-39.75</v>
      </c>
      <c r="S1236" s="8">
        <f t="shared" ca="1" si="202"/>
        <v>21.75</v>
      </c>
      <c r="T1236" s="8">
        <f t="shared" ca="1" si="198"/>
        <v>-1.5</v>
      </c>
    </row>
    <row r="1237" spans="1:20" x14ac:dyDescent="0.25">
      <c r="A1237" s="1">
        <v>34654</v>
      </c>
      <c r="B1237">
        <v>841.75</v>
      </c>
      <c r="C1237">
        <v>843</v>
      </c>
      <c r="D1237">
        <v>840.25</v>
      </c>
      <c r="E1237">
        <v>842.25</v>
      </c>
      <c r="F1237" s="3">
        <f t="shared" ca="1" si="193"/>
        <v>16</v>
      </c>
      <c r="G1237" s="5">
        <f ca="1">AVERAGE(E1237:OFFSET(E1237,-$F$3+1,0))</f>
        <v>836.01250000000005</v>
      </c>
      <c r="H1237" s="4">
        <f t="shared" si="192"/>
        <v>839.68185426913897</v>
      </c>
      <c r="I1237" s="3">
        <f ca="1">SLOPE(E1237:OFFSET(E1237,-$F$3+1,0),A1237:OFFSET(A1237,-$F$3+1,0))</f>
        <v>8.3046337797856876E-2</v>
      </c>
      <c r="J1237" s="3">
        <f ca="1">IF(E1237&gt;MAX(E1236:OFFSET(E1236,-$F$3+1,0)),1,IF(E1237&lt;MIN(E1236:OFFSET(E1236,-$F$3+1,0)),-1,J1236))</f>
        <v>-1</v>
      </c>
      <c r="K1237" s="6">
        <f t="shared" ca="1" si="194"/>
        <v>1</v>
      </c>
      <c r="L1237" s="6">
        <f t="shared" ca="1" si="195"/>
        <v>1</v>
      </c>
      <c r="M1237" s="6">
        <f t="shared" si="196"/>
        <v>1</v>
      </c>
      <c r="N1237" s="6">
        <f t="shared" ca="1" si="197"/>
        <v>1</v>
      </c>
      <c r="O1237" s="6">
        <f t="shared" ca="1" si="203"/>
        <v>-1</v>
      </c>
      <c r="P1237" s="8">
        <f t="shared" ca="1" si="199"/>
        <v>-22.75</v>
      </c>
      <c r="Q1237" s="8">
        <f t="shared" ca="1" si="200"/>
        <v>-55.75</v>
      </c>
      <c r="R1237" s="8">
        <f t="shared" si="201"/>
        <v>-38.75</v>
      </c>
      <c r="S1237" s="8">
        <f t="shared" ca="1" si="202"/>
        <v>22.75</v>
      </c>
      <c r="T1237" s="8">
        <f t="shared" ca="1" si="198"/>
        <v>1</v>
      </c>
    </row>
    <row r="1238" spans="1:20" x14ac:dyDescent="0.25">
      <c r="A1238" s="1">
        <v>34655</v>
      </c>
      <c r="B1238">
        <v>842.25</v>
      </c>
      <c r="C1238">
        <v>842.75</v>
      </c>
      <c r="D1238">
        <v>837.25</v>
      </c>
      <c r="E1238">
        <v>839.75</v>
      </c>
      <c r="F1238" s="3">
        <f t="shared" ca="1" si="193"/>
        <v>21</v>
      </c>
      <c r="G1238" s="5">
        <f ca="1">AVERAGE(E1238:OFFSET(E1238,-$F$3+1,0))</f>
        <v>836.09687499999995</v>
      </c>
      <c r="H1238" s="4">
        <f t="shared" si="192"/>
        <v>839.68270079995716</v>
      </c>
      <c r="I1238" s="3">
        <f ca="1">SLOPE(E1238:OFFSET(E1238,-$F$3+1,0),A1238:OFFSET(A1238,-$F$3+1,0))</f>
        <v>8.2114240774607439E-2</v>
      </c>
      <c r="J1238" s="3">
        <f ca="1">IF(E1238&gt;MAX(E1237:OFFSET(E1237,-$F$3+1,0)),1,IF(E1238&lt;MIN(E1237:OFFSET(E1237,-$F$3+1,0)),-1,J1237))</f>
        <v>-1</v>
      </c>
      <c r="K1238" s="6">
        <f t="shared" ca="1" si="194"/>
        <v>1</v>
      </c>
      <c r="L1238" s="6">
        <f t="shared" ca="1" si="195"/>
        <v>1</v>
      </c>
      <c r="M1238" s="6">
        <f t="shared" si="196"/>
        <v>1</v>
      </c>
      <c r="N1238" s="6">
        <f t="shared" ca="1" si="197"/>
        <v>1</v>
      </c>
      <c r="O1238" s="6">
        <f t="shared" ca="1" si="203"/>
        <v>-1</v>
      </c>
      <c r="P1238" s="8">
        <f t="shared" ca="1" si="199"/>
        <v>-25.25</v>
      </c>
      <c r="Q1238" s="8">
        <f t="shared" ca="1" si="200"/>
        <v>-58.25</v>
      </c>
      <c r="R1238" s="8">
        <f t="shared" si="201"/>
        <v>-41.25</v>
      </c>
      <c r="S1238" s="8">
        <f t="shared" ca="1" si="202"/>
        <v>20.25</v>
      </c>
      <c r="T1238" s="8">
        <f t="shared" ca="1" si="198"/>
        <v>2</v>
      </c>
    </row>
    <row r="1239" spans="1:20" x14ac:dyDescent="0.25">
      <c r="A1239" s="1">
        <v>34656</v>
      </c>
      <c r="B1239">
        <v>839.25</v>
      </c>
      <c r="C1239">
        <v>840.25</v>
      </c>
      <c r="D1239">
        <v>836.25</v>
      </c>
      <c r="E1239">
        <v>838.75</v>
      </c>
      <c r="F1239" s="3">
        <f t="shared" ca="1" si="193"/>
        <v>10.5</v>
      </c>
      <c r="G1239" s="5">
        <f ca="1">AVERAGE(E1239:OFFSET(E1239,-$F$3+1,0))</f>
        <v>836.22187499999995</v>
      </c>
      <c r="H1239" s="4">
        <f t="shared" si="192"/>
        <v>839.67111445461603</v>
      </c>
      <c r="I1239" s="3">
        <f ca="1">SLOPE(E1239:OFFSET(E1239,-$F$3+1,0),A1239:OFFSET(A1239,-$F$3+1,0))</f>
        <v>7.974254086119055E-2</v>
      </c>
      <c r="J1239" s="3">
        <f ca="1">IF(E1239&gt;MAX(E1238:OFFSET(E1238,-$F$3+1,0)),1,IF(E1239&lt;MIN(E1238:OFFSET(E1238,-$F$3+1,0)),-1,J1238))</f>
        <v>-1</v>
      </c>
      <c r="K1239" s="6">
        <f t="shared" ca="1" si="194"/>
        <v>-1</v>
      </c>
      <c r="L1239" s="6">
        <f t="shared" ca="1" si="195"/>
        <v>1</v>
      </c>
      <c r="M1239" s="6">
        <f t="shared" si="196"/>
        <v>-1</v>
      </c>
      <c r="N1239" s="6">
        <f t="shared" ca="1" si="197"/>
        <v>1</v>
      </c>
      <c r="O1239" s="6">
        <f t="shared" ca="1" si="203"/>
        <v>-1</v>
      </c>
      <c r="P1239" s="8">
        <f t="shared" ca="1" si="199"/>
        <v>-26.25</v>
      </c>
      <c r="Q1239" s="8">
        <f t="shared" ca="1" si="200"/>
        <v>-59.25</v>
      </c>
      <c r="R1239" s="8">
        <f t="shared" si="201"/>
        <v>-42.25</v>
      </c>
      <c r="S1239" s="8">
        <f t="shared" ca="1" si="202"/>
        <v>19.25</v>
      </c>
      <c r="T1239" s="8">
        <f t="shared" ca="1" si="198"/>
        <v>7.75</v>
      </c>
    </row>
    <row r="1240" spans="1:20" x14ac:dyDescent="0.25">
      <c r="A1240" s="1">
        <v>34659</v>
      </c>
      <c r="B1240">
        <v>839</v>
      </c>
      <c r="C1240">
        <v>840.25</v>
      </c>
      <c r="D1240">
        <v>833</v>
      </c>
      <c r="E1240">
        <v>833</v>
      </c>
      <c r="F1240" s="3">
        <f t="shared" ca="1" si="193"/>
        <v>6.25</v>
      </c>
      <c r="G1240" s="5">
        <f ca="1">AVERAGE(E1240:OFFSET(E1240,-$F$3+1,0))</f>
        <v>836.25156249999998</v>
      </c>
      <c r="H1240" s="4">
        <f t="shared" ref="H1240:H1303" si="204">H1239+$H$3*(E1240-H1239)</f>
        <v>839.58824346760218</v>
      </c>
      <c r="I1240" s="3">
        <f ca="1">SLOPE(E1240:OFFSET(E1240,-$F$3+1,0),A1240:OFFSET(A1240,-$F$3+1,0))</f>
        <v>7.7926217728014391E-2</v>
      </c>
      <c r="J1240" s="3">
        <f ca="1">IF(E1240&gt;MAX(E1239:OFFSET(E1239,-$F$3+1,0)),1,IF(E1240&lt;MIN(E1239:OFFSET(E1239,-$F$3+1,0)),-1,J1239))</f>
        <v>-1</v>
      </c>
      <c r="K1240" s="6">
        <f t="shared" ca="1" si="194"/>
        <v>-1</v>
      </c>
      <c r="L1240" s="6">
        <f t="shared" ca="1" si="195"/>
        <v>1</v>
      </c>
      <c r="M1240" s="6">
        <f t="shared" si="196"/>
        <v>-1</v>
      </c>
      <c r="N1240" s="6">
        <f t="shared" ca="1" si="197"/>
        <v>1</v>
      </c>
      <c r="O1240" s="6">
        <f t="shared" ca="1" si="203"/>
        <v>-1</v>
      </c>
      <c r="P1240" s="8">
        <f t="shared" ca="1" si="199"/>
        <v>-20.5</v>
      </c>
      <c r="Q1240" s="8">
        <f t="shared" ca="1" si="200"/>
        <v>-65</v>
      </c>
      <c r="R1240" s="8">
        <f t="shared" si="201"/>
        <v>-36.5</v>
      </c>
      <c r="S1240" s="8">
        <f t="shared" ca="1" si="202"/>
        <v>13.5</v>
      </c>
      <c r="T1240" s="8">
        <f t="shared" ca="1" si="198"/>
        <v>18</v>
      </c>
    </row>
    <row r="1241" spans="1:20" x14ac:dyDescent="0.25">
      <c r="A1241" s="1">
        <v>34660</v>
      </c>
      <c r="B1241">
        <v>833</v>
      </c>
      <c r="C1241">
        <v>834.5</v>
      </c>
      <c r="D1241">
        <v>822</v>
      </c>
      <c r="E1241">
        <v>822.75</v>
      </c>
      <c r="F1241" s="3">
        <f t="shared" ca="1" si="193"/>
        <v>-7.25</v>
      </c>
      <c r="G1241" s="5">
        <f ca="1">AVERAGE(E1241:OFFSET(E1241,-$F$3+1,0))</f>
        <v>836.2265625</v>
      </c>
      <c r="H1241" s="4">
        <f t="shared" si="204"/>
        <v>839.37907274129657</v>
      </c>
      <c r="I1241" s="3">
        <f ca="1">SLOPE(E1241:OFFSET(E1241,-$F$3+1,0),A1241:OFFSET(A1241,-$F$3+1,0))</f>
        <v>7.4221347258447201E-2</v>
      </c>
      <c r="J1241" s="3">
        <f ca="1">IF(E1241&gt;MAX(E1240:OFFSET(E1240,-$F$3+1,0)),1,IF(E1241&lt;MIN(E1240:OFFSET(E1240,-$F$3+1,0)),-1,J1240))</f>
        <v>-1</v>
      </c>
      <c r="K1241" s="6">
        <f t="shared" ca="1" si="194"/>
        <v>-1</v>
      </c>
      <c r="L1241" s="6">
        <f t="shared" ca="1" si="195"/>
        <v>-1</v>
      </c>
      <c r="M1241" s="6">
        <f t="shared" si="196"/>
        <v>-1</v>
      </c>
      <c r="N1241" s="6">
        <f t="shared" ca="1" si="197"/>
        <v>1</v>
      </c>
      <c r="O1241" s="6">
        <f t="shared" ca="1" si="203"/>
        <v>-1</v>
      </c>
      <c r="P1241" s="8">
        <f t="shared" ca="1" si="199"/>
        <v>-10.25</v>
      </c>
      <c r="Q1241" s="8">
        <f t="shared" ca="1" si="200"/>
        <v>-75.25</v>
      </c>
      <c r="R1241" s="8">
        <f t="shared" si="201"/>
        <v>-26.25</v>
      </c>
      <c r="S1241" s="8">
        <f t="shared" ca="1" si="202"/>
        <v>3.25</v>
      </c>
      <c r="T1241" s="8">
        <f t="shared" ca="1" si="198"/>
        <v>14.75</v>
      </c>
    </row>
    <row r="1242" spans="1:20" x14ac:dyDescent="0.25">
      <c r="A1242" s="1">
        <v>34661</v>
      </c>
      <c r="B1242">
        <v>823.5</v>
      </c>
      <c r="C1242">
        <v>827</v>
      </c>
      <c r="D1242">
        <v>820</v>
      </c>
      <c r="E1242">
        <v>826</v>
      </c>
      <c r="F1242" s="3">
        <f t="shared" ca="1" si="193"/>
        <v>-0.75</v>
      </c>
      <c r="G1242" s="5">
        <f ca="1">AVERAGE(E1242:OFFSET(E1242,-$F$3+1,0))</f>
        <v>836.20156250000002</v>
      </c>
      <c r="H1242" s="4">
        <f t="shared" si="204"/>
        <v>839.21287307991395</v>
      </c>
      <c r="I1242" s="3">
        <f ca="1">SLOPE(E1242:OFFSET(E1242,-$F$3+1,0),A1242:OFFSET(A1242,-$F$3+1,0))</f>
        <v>7.1603766615754322E-2</v>
      </c>
      <c r="J1242" s="3">
        <f ca="1">IF(E1242&gt;MAX(E1241:OFFSET(E1241,-$F$3+1,0)),1,IF(E1242&lt;MIN(E1241:OFFSET(E1241,-$F$3+1,0)),-1,J1241))</f>
        <v>-1</v>
      </c>
      <c r="K1242" s="6">
        <f t="shared" ca="1" si="194"/>
        <v>1</v>
      </c>
      <c r="L1242" s="6">
        <f t="shared" ca="1" si="195"/>
        <v>-1</v>
      </c>
      <c r="M1242" s="6">
        <f t="shared" si="196"/>
        <v>-1</v>
      </c>
      <c r="N1242" s="6">
        <f t="shared" ca="1" si="197"/>
        <v>1</v>
      </c>
      <c r="O1242" s="6">
        <f t="shared" ca="1" si="203"/>
        <v>-1</v>
      </c>
      <c r="P1242" s="8">
        <f t="shared" ca="1" si="199"/>
        <v>-13.5</v>
      </c>
      <c r="Q1242" s="8">
        <f t="shared" ca="1" si="200"/>
        <v>-78.5</v>
      </c>
      <c r="R1242" s="8">
        <f t="shared" si="201"/>
        <v>-29.5</v>
      </c>
      <c r="S1242" s="8">
        <f t="shared" ca="1" si="202"/>
        <v>6.5</v>
      </c>
      <c r="T1242" s="8">
        <f t="shared" ca="1" si="198"/>
        <v>11.5</v>
      </c>
    </row>
    <row r="1243" spans="1:20" x14ac:dyDescent="0.25">
      <c r="A1243" s="1">
        <v>34663</v>
      </c>
      <c r="B1243">
        <v>826.25</v>
      </c>
      <c r="C1243">
        <v>829.25</v>
      </c>
      <c r="D1243">
        <v>826</v>
      </c>
      <c r="E1243">
        <v>829.25</v>
      </c>
      <c r="F1243" s="3">
        <f t="shared" ca="1" si="193"/>
        <v>-0.75</v>
      </c>
      <c r="G1243" s="5">
        <f ca="1">AVERAGE(E1243:OFFSET(E1243,-$F$3+1,0))</f>
        <v>836.21718750000002</v>
      </c>
      <c r="H1243" s="4">
        <f t="shared" si="204"/>
        <v>839.08911068140571</v>
      </c>
      <c r="I1243" s="3">
        <f ca="1">SLOPE(E1243:OFFSET(E1243,-$F$3+1,0),A1243:OFFSET(A1243,-$F$3+1,0))</f>
        <v>6.89595155669359E-2</v>
      </c>
      <c r="J1243" s="3">
        <f ca="1">IF(E1243&gt;MAX(E1242:OFFSET(E1242,-$F$3+1,0)),1,IF(E1243&lt;MIN(E1242:OFFSET(E1242,-$F$3+1,0)),-1,J1242))</f>
        <v>-1</v>
      </c>
      <c r="K1243" s="6">
        <f t="shared" ca="1" si="194"/>
        <v>-1</v>
      </c>
      <c r="L1243" s="6">
        <f t="shared" ca="1" si="195"/>
        <v>1</v>
      </c>
      <c r="M1243" s="6">
        <f t="shared" si="196"/>
        <v>-1</v>
      </c>
      <c r="N1243" s="6">
        <f t="shared" ca="1" si="197"/>
        <v>1</v>
      </c>
      <c r="O1243" s="6">
        <f t="shared" ca="1" si="203"/>
        <v>-1</v>
      </c>
      <c r="P1243" s="8">
        <f t="shared" ca="1" si="199"/>
        <v>-10.25</v>
      </c>
      <c r="Q1243" s="8">
        <f t="shared" ca="1" si="200"/>
        <v>-81.75</v>
      </c>
      <c r="R1243" s="8">
        <f t="shared" si="201"/>
        <v>-32.75</v>
      </c>
      <c r="S1243" s="8">
        <f t="shared" ca="1" si="202"/>
        <v>9.75</v>
      </c>
      <c r="T1243" s="8">
        <f t="shared" ca="1" si="198"/>
        <v>10.25</v>
      </c>
    </row>
    <row r="1244" spans="1:20" x14ac:dyDescent="0.25">
      <c r="A1244" s="1">
        <v>34666</v>
      </c>
      <c r="B1244">
        <v>828</v>
      </c>
      <c r="C1244">
        <v>830.75</v>
      </c>
      <c r="D1244">
        <v>827</v>
      </c>
      <c r="E1244">
        <v>830.5</v>
      </c>
      <c r="F1244" s="3">
        <f t="shared" ca="1" si="193"/>
        <v>3</v>
      </c>
      <c r="G1244" s="5">
        <f ca="1">AVERAGE(E1244:OFFSET(E1244,-$F$3+1,0))</f>
        <v>836.22031249999998</v>
      </c>
      <c r="H1244" s="4">
        <f t="shared" si="204"/>
        <v>838.98241365430749</v>
      </c>
      <c r="I1244" s="3">
        <f ca="1">SLOPE(E1244:OFFSET(E1244,-$F$3+1,0),A1244:OFFSET(A1244,-$F$3+1,0))</f>
        <v>6.6982232163377342E-2</v>
      </c>
      <c r="J1244" s="3">
        <f ca="1">IF(E1244&gt;MAX(E1243:OFFSET(E1243,-$F$3+1,0)),1,IF(E1244&lt;MIN(E1243:OFFSET(E1243,-$F$3+1,0)),-1,J1243))</f>
        <v>-1</v>
      </c>
      <c r="K1244" s="6">
        <f t="shared" ca="1" si="194"/>
        <v>1</v>
      </c>
      <c r="L1244" s="6">
        <f t="shared" ca="1" si="195"/>
        <v>1</v>
      </c>
      <c r="M1244" s="6">
        <f t="shared" si="196"/>
        <v>-1</v>
      </c>
      <c r="N1244" s="6">
        <f t="shared" ca="1" si="197"/>
        <v>1</v>
      </c>
      <c r="O1244" s="6">
        <f t="shared" ca="1" si="203"/>
        <v>-1</v>
      </c>
      <c r="P1244" s="8">
        <f t="shared" ca="1" si="199"/>
        <v>-11.5</v>
      </c>
      <c r="Q1244" s="8">
        <f t="shared" ca="1" si="200"/>
        <v>-80.5</v>
      </c>
      <c r="R1244" s="8">
        <f t="shared" si="201"/>
        <v>-34</v>
      </c>
      <c r="S1244" s="8">
        <f t="shared" ca="1" si="202"/>
        <v>11</v>
      </c>
      <c r="T1244" s="8">
        <f t="shared" ca="1" si="198"/>
        <v>9</v>
      </c>
    </row>
    <row r="1245" spans="1:20" x14ac:dyDescent="0.25">
      <c r="A1245" s="1">
        <v>34667</v>
      </c>
      <c r="B1245">
        <v>829.75</v>
      </c>
      <c r="C1245">
        <v>831.75</v>
      </c>
      <c r="D1245">
        <v>827.5</v>
      </c>
      <c r="E1245">
        <v>831.75</v>
      </c>
      <c r="F1245" s="3">
        <f t="shared" ca="1" si="193"/>
        <v>6.25</v>
      </c>
      <c r="G1245" s="5">
        <f ca="1">AVERAGE(E1245:OFFSET(E1245,-$F$3+1,0))</f>
        <v>836.24687500000005</v>
      </c>
      <c r="H1245" s="4">
        <f t="shared" si="204"/>
        <v>838.89257000642795</v>
      </c>
      <c r="I1245" s="3">
        <f ca="1">SLOPE(E1245:OFFSET(E1245,-$F$3+1,0),A1245:OFFSET(A1245,-$F$3+1,0))</f>
        <v>6.4815360921425827E-2</v>
      </c>
      <c r="J1245" s="3">
        <f ca="1">IF(E1245&gt;MAX(E1244:OFFSET(E1244,-$F$3+1,0)),1,IF(E1245&lt;MIN(E1244:OFFSET(E1244,-$F$3+1,0)),-1,J1244))</f>
        <v>-1</v>
      </c>
      <c r="K1245" s="6">
        <f t="shared" ca="1" si="194"/>
        <v>1</v>
      </c>
      <c r="L1245" s="6">
        <f t="shared" ca="1" si="195"/>
        <v>1</v>
      </c>
      <c r="M1245" s="6">
        <f t="shared" si="196"/>
        <v>-1</v>
      </c>
      <c r="N1245" s="6">
        <f t="shared" ca="1" si="197"/>
        <v>1</v>
      </c>
      <c r="O1245" s="6">
        <f t="shared" ca="1" si="203"/>
        <v>-1</v>
      </c>
      <c r="P1245" s="8">
        <f t="shared" ca="1" si="199"/>
        <v>-10.25</v>
      </c>
      <c r="Q1245" s="8">
        <f t="shared" ca="1" si="200"/>
        <v>-79.25</v>
      </c>
      <c r="R1245" s="8">
        <f t="shared" si="201"/>
        <v>-35.25</v>
      </c>
      <c r="S1245" s="8">
        <f t="shared" ca="1" si="202"/>
        <v>12.25</v>
      </c>
      <c r="T1245" s="8">
        <f t="shared" ca="1" si="198"/>
        <v>11.25</v>
      </c>
    </row>
    <row r="1246" spans="1:20" x14ac:dyDescent="0.25">
      <c r="A1246" s="1">
        <v>34668</v>
      </c>
      <c r="B1246">
        <v>832.25</v>
      </c>
      <c r="C1246">
        <v>833.25</v>
      </c>
      <c r="D1246">
        <v>829.25</v>
      </c>
      <c r="E1246">
        <v>829.5</v>
      </c>
      <c r="F1246" s="3">
        <f t="shared" ca="1" si="193"/>
        <v>4</v>
      </c>
      <c r="G1246" s="5">
        <f ca="1">AVERAGE(E1246:OFFSET(E1246,-$F$3+1,0))</f>
        <v>836.27187500000002</v>
      </c>
      <c r="H1246" s="4">
        <f t="shared" si="204"/>
        <v>838.77589211814939</v>
      </c>
      <c r="I1246" s="3">
        <f ca="1">SLOPE(E1246:OFFSET(E1246,-$F$3+1,0),A1246:OFFSET(A1246,-$F$3+1,0))</f>
        <v>6.1959396332851184E-2</v>
      </c>
      <c r="J1246" s="3">
        <f ca="1">IF(E1246&gt;MAX(E1245:OFFSET(E1245,-$F$3+1,0)),1,IF(E1246&lt;MIN(E1245:OFFSET(E1245,-$F$3+1,0)),-1,J1245))</f>
        <v>-1</v>
      </c>
      <c r="K1246" s="6">
        <f t="shared" ca="1" si="194"/>
        <v>-1</v>
      </c>
      <c r="L1246" s="6">
        <f t="shared" ca="1" si="195"/>
        <v>1</v>
      </c>
      <c r="M1246" s="6">
        <f t="shared" si="196"/>
        <v>-1</v>
      </c>
      <c r="N1246" s="6">
        <f t="shared" ca="1" si="197"/>
        <v>1</v>
      </c>
      <c r="O1246" s="6">
        <f t="shared" ca="1" si="203"/>
        <v>-1</v>
      </c>
      <c r="P1246" s="8">
        <f t="shared" ca="1" si="199"/>
        <v>-12.5</v>
      </c>
      <c r="Q1246" s="8">
        <f t="shared" ca="1" si="200"/>
        <v>-81.5</v>
      </c>
      <c r="R1246" s="8">
        <f t="shared" si="201"/>
        <v>-33</v>
      </c>
      <c r="S1246" s="8">
        <f t="shared" ca="1" si="202"/>
        <v>10</v>
      </c>
      <c r="T1246" s="8">
        <f t="shared" ca="1" si="198"/>
        <v>16.25</v>
      </c>
    </row>
    <row r="1247" spans="1:20" x14ac:dyDescent="0.25">
      <c r="A1247" s="1">
        <v>34669</v>
      </c>
      <c r="B1247">
        <v>829.25</v>
      </c>
      <c r="C1247">
        <v>829.5</v>
      </c>
      <c r="D1247">
        <v>823.5</v>
      </c>
      <c r="E1247">
        <v>824.5</v>
      </c>
      <c r="F1247" s="3">
        <f t="shared" ca="1" si="193"/>
        <v>-0.75</v>
      </c>
      <c r="G1247" s="5">
        <f ca="1">AVERAGE(E1247:OFFSET(E1247,-$F$3+1,0))</f>
        <v>836.265625</v>
      </c>
      <c r="H1247" s="4">
        <f t="shared" si="204"/>
        <v>838.59855184338971</v>
      </c>
      <c r="I1247" s="3">
        <f ca="1">SLOPE(E1247:OFFSET(E1247,-$F$3+1,0),A1247:OFFSET(A1247,-$F$3+1,0))</f>
        <v>5.8299732713696761E-2</v>
      </c>
      <c r="J1247" s="3">
        <f ca="1">IF(E1247&gt;MAX(E1246:OFFSET(E1246,-$F$3+1,0)),1,IF(E1247&lt;MIN(E1246:OFFSET(E1246,-$F$3+1,0)),-1,J1246))</f>
        <v>-1</v>
      </c>
      <c r="K1247" s="6">
        <f t="shared" ca="1" si="194"/>
        <v>-1</v>
      </c>
      <c r="L1247" s="6">
        <f t="shared" ca="1" si="195"/>
        <v>-1</v>
      </c>
      <c r="M1247" s="6">
        <f t="shared" si="196"/>
        <v>-1</v>
      </c>
      <c r="N1247" s="6">
        <f t="shared" ca="1" si="197"/>
        <v>1</v>
      </c>
      <c r="O1247" s="6">
        <f t="shared" ca="1" si="203"/>
        <v>-1</v>
      </c>
      <c r="P1247" s="8">
        <f t="shared" ca="1" si="199"/>
        <v>-7.5</v>
      </c>
      <c r="Q1247" s="8">
        <f t="shared" ca="1" si="200"/>
        <v>-86.5</v>
      </c>
      <c r="R1247" s="8">
        <f t="shared" si="201"/>
        <v>-28</v>
      </c>
      <c r="S1247" s="8">
        <f t="shared" ca="1" si="202"/>
        <v>5</v>
      </c>
      <c r="T1247" s="8">
        <f t="shared" ca="1" si="198"/>
        <v>11.25</v>
      </c>
    </row>
    <row r="1248" spans="1:20" x14ac:dyDescent="0.25">
      <c r="A1248" s="1">
        <v>34670</v>
      </c>
      <c r="B1248">
        <v>824.25</v>
      </c>
      <c r="C1248">
        <v>829.5</v>
      </c>
      <c r="D1248">
        <v>823.25</v>
      </c>
      <c r="E1248">
        <v>829.5</v>
      </c>
      <c r="F1248" s="3">
        <f t="shared" ca="1" si="193"/>
        <v>7.5</v>
      </c>
      <c r="G1248" s="5">
        <f ca="1">AVERAGE(E1248:OFFSET(E1248,-$F$3+1,0))</f>
        <v>836.29218749999995</v>
      </c>
      <c r="H1248" s="4">
        <f t="shared" si="204"/>
        <v>838.48552635465194</v>
      </c>
      <c r="I1248" s="3">
        <f ca="1">SLOPE(E1248:OFFSET(E1248,-$F$3+1,0),A1248:OFFSET(A1248,-$F$3+1,0))</f>
        <v>5.5419062355934981E-2</v>
      </c>
      <c r="J1248" s="3">
        <f ca="1">IF(E1248&gt;MAX(E1247:OFFSET(E1247,-$F$3+1,0)),1,IF(E1248&lt;MIN(E1247:OFFSET(E1247,-$F$3+1,0)),-1,J1247))</f>
        <v>-1</v>
      </c>
      <c r="K1248" s="6">
        <f t="shared" ca="1" si="194"/>
        <v>1</v>
      </c>
      <c r="L1248" s="6">
        <f t="shared" ca="1" si="195"/>
        <v>1</v>
      </c>
      <c r="M1248" s="6">
        <f t="shared" si="196"/>
        <v>-1</v>
      </c>
      <c r="N1248" s="6">
        <f t="shared" ca="1" si="197"/>
        <v>1</v>
      </c>
      <c r="O1248" s="6">
        <f t="shared" ca="1" si="203"/>
        <v>-1</v>
      </c>
      <c r="P1248" s="8">
        <f t="shared" ca="1" si="199"/>
        <v>-12.5</v>
      </c>
      <c r="Q1248" s="8">
        <f t="shared" ca="1" si="200"/>
        <v>-91.5</v>
      </c>
      <c r="R1248" s="8">
        <f t="shared" si="201"/>
        <v>-33</v>
      </c>
      <c r="S1248" s="8">
        <f t="shared" ca="1" si="202"/>
        <v>10</v>
      </c>
      <c r="T1248" s="8">
        <f t="shared" ca="1" si="198"/>
        <v>11.25</v>
      </c>
    </row>
    <row r="1249" spans="1:20" x14ac:dyDescent="0.25">
      <c r="A1249" s="1">
        <v>34673</v>
      </c>
      <c r="B1249">
        <v>830.25</v>
      </c>
      <c r="C1249">
        <v>831.25</v>
      </c>
      <c r="D1249">
        <v>827.5</v>
      </c>
      <c r="E1249">
        <v>829.5</v>
      </c>
      <c r="F1249" s="3">
        <f t="shared" ca="1" si="193"/>
        <v>7</v>
      </c>
      <c r="G1249" s="5">
        <f ca="1">AVERAGE(E1249:OFFSET(E1249,-$F$3+1,0))</f>
        <v>836.33906249999995</v>
      </c>
      <c r="H1249" s="4">
        <f t="shared" si="204"/>
        <v>838.37390490925259</v>
      </c>
      <c r="I1249" s="3">
        <f ca="1">SLOPE(E1249:OFFSET(E1249,-$F$3+1,0),A1249:OFFSET(A1249,-$F$3+1,0))</f>
        <v>5.1945192057109887E-2</v>
      </c>
      <c r="J1249" s="3">
        <f ca="1">IF(E1249&gt;MAX(E1248:OFFSET(E1248,-$F$3+1,0)),1,IF(E1249&lt;MIN(E1248:OFFSET(E1248,-$F$3+1,0)),-1,J1248))</f>
        <v>-1</v>
      </c>
      <c r="K1249" s="6">
        <f t="shared" ca="1" si="194"/>
        <v>-1</v>
      </c>
      <c r="L1249" s="6">
        <f t="shared" ca="1" si="195"/>
        <v>1</v>
      </c>
      <c r="M1249" s="6">
        <f t="shared" si="196"/>
        <v>-1</v>
      </c>
      <c r="N1249" s="6">
        <f t="shared" ca="1" si="197"/>
        <v>1</v>
      </c>
      <c r="O1249" s="6">
        <f t="shared" ca="1" si="203"/>
        <v>-1</v>
      </c>
      <c r="P1249" s="8">
        <f t="shared" ca="1" si="199"/>
        <v>-12.5</v>
      </c>
      <c r="Q1249" s="8">
        <f t="shared" ca="1" si="200"/>
        <v>-91.5</v>
      </c>
      <c r="R1249" s="8">
        <f t="shared" si="201"/>
        <v>-33</v>
      </c>
      <c r="S1249" s="8">
        <f t="shared" ca="1" si="202"/>
        <v>10</v>
      </c>
      <c r="T1249" s="8">
        <f t="shared" ca="1" si="198"/>
        <v>11.5</v>
      </c>
    </row>
    <row r="1250" spans="1:20" x14ac:dyDescent="0.25">
      <c r="A1250" s="1">
        <v>34674</v>
      </c>
      <c r="B1250">
        <v>827.75</v>
      </c>
      <c r="C1250">
        <v>830.5</v>
      </c>
      <c r="D1250">
        <v>825.75</v>
      </c>
      <c r="E1250">
        <v>829.25</v>
      </c>
      <c r="F1250" s="3">
        <f t="shared" ca="1" si="193"/>
        <v>7</v>
      </c>
      <c r="G1250" s="5">
        <f ca="1">AVERAGE(E1250:OFFSET(E1250,-$F$3+1,0))</f>
        <v>836.38125000000002</v>
      </c>
      <c r="H1250" s="4">
        <f t="shared" si="204"/>
        <v>838.26056447559722</v>
      </c>
      <c r="I1250" s="3">
        <f ca="1">SLOPE(E1250:OFFSET(E1250,-$F$3+1,0),A1250:OFFSET(A1250,-$F$3+1,0))</f>
        <v>4.8508520789954664E-2</v>
      </c>
      <c r="J1250" s="3">
        <f ca="1">IF(E1250&gt;MAX(E1249:OFFSET(E1249,-$F$3+1,0)),1,IF(E1250&lt;MIN(E1249:OFFSET(E1249,-$F$3+1,0)),-1,J1249))</f>
        <v>-1</v>
      </c>
      <c r="K1250" s="6">
        <f t="shared" ca="1" si="194"/>
        <v>-1</v>
      </c>
      <c r="L1250" s="6">
        <f t="shared" ca="1" si="195"/>
        <v>1</v>
      </c>
      <c r="M1250" s="6">
        <f t="shared" si="196"/>
        <v>-1</v>
      </c>
      <c r="N1250" s="6">
        <f t="shared" ca="1" si="197"/>
        <v>1</v>
      </c>
      <c r="O1250" s="6">
        <f t="shared" ca="1" si="203"/>
        <v>-1</v>
      </c>
      <c r="P1250" s="8">
        <f t="shared" ca="1" si="199"/>
        <v>-12.25</v>
      </c>
      <c r="Q1250" s="8">
        <f t="shared" ca="1" si="200"/>
        <v>-91.75</v>
      </c>
      <c r="R1250" s="8">
        <f t="shared" si="201"/>
        <v>-32.75</v>
      </c>
      <c r="S1250" s="8">
        <f t="shared" ca="1" si="202"/>
        <v>9.75</v>
      </c>
      <c r="T1250" s="8">
        <f t="shared" ca="1" si="198"/>
        <v>13.25</v>
      </c>
    </row>
    <row r="1251" spans="1:20" x14ac:dyDescent="0.25">
      <c r="A1251" s="1">
        <v>34675</v>
      </c>
      <c r="B1251">
        <v>827.25</v>
      </c>
      <c r="C1251">
        <v>828.75</v>
      </c>
      <c r="D1251">
        <v>825.75</v>
      </c>
      <c r="E1251">
        <v>827.5</v>
      </c>
      <c r="F1251" s="3">
        <f t="shared" ca="1" si="193"/>
        <v>-1.25</v>
      </c>
      <c r="G1251" s="5">
        <f ca="1">AVERAGE(E1251:OFFSET(E1251,-$F$3+1,0))</f>
        <v>836.4140625</v>
      </c>
      <c r="H1251" s="4">
        <f t="shared" si="204"/>
        <v>838.12689286720467</v>
      </c>
      <c r="I1251" s="3">
        <f ca="1">SLOPE(E1251:OFFSET(E1251,-$F$3+1,0),A1251:OFFSET(A1251,-$F$3+1,0))</f>
        <v>4.4740619718084657E-2</v>
      </c>
      <c r="J1251" s="3">
        <f ca="1">IF(E1251&gt;MAX(E1250:OFFSET(E1250,-$F$3+1,0)),1,IF(E1251&lt;MIN(E1250:OFFSET(E1250,-$F$3+1,0)),-1,J1250))</f>
        <v>-1</v>
      </c>
      <c r="K1251" s="6">
        <f t="shared" ca="1" si="194"/>
        <v>-1</v>
      </c>
      <c r="L1251" s="6">
        <f t="shared" ca="1" si="195"/>
        <v>1</v>
      </c>
      <c r="M1251" s="6">
        <f t="shared" si="196"/>
        <v>-1</v>
      </c>
      <c r="N1251" s="6">
        <f t="shared" ca="1" si="197"/>
        <v>1</v>
      </c>
      <c r="O1251" s="6">
        <f t="shared" ca="1" si="203"/>
        <v>-1</v>
      </c>
      <c r="P1251" s="8">
        <f t="shared" ca="1" si="199"/>
        <v>-10.5</v>
      </c>
      <c r="Q1251" s="8">
        <f t="shared" ca="1" si="200"/>
        <v>-93.5</v>
      </c>
      <c r="R1251" s="8">
        <f t="shared" si="201"/>
        <v>-31</v>
      </c>
      <c r="S1251" s="8">
        <f t="shared" ca="1" si="202"/>
        <v>8</v>
      </c>
      <c r="T1251" s="8">
        <f t="shared" ca="1" si="198"/>
        <v>19.25</v>
      </c>
    </row>
    <row r="1252" spans="1:20" x14ac:dyDescent="0.25">
      <c r="A1252" s="1">
        <v>34676</v>
      </c>
      <c r="B1252">
        <v>827.25</v>
      </c>
      <c r="C1252">
        <v>828.5</v>
      </c>
      <c r="D1252">
        <v>820.5</v>
      </c>
      <c r="E1252">
        <v>821.5</v>
      </c>
      <c r="F1252" s="3">
        <f t="shared" ref="F1252:F1315" ca="1" si="205">E1252-OFFSET(E1252,-$F$3+1,0)</f>
        <v>-6</v>
      </c>
      <c r="G1252" s="5">
        <f ca="1">AVERAGE(E1252:OFFSET(E1252,-$F$3+1,0))</f>
        <v>836.36874999999998</v>
      </c>
      <c r="H1252" s="4">
        <f t="shared" si="204"/>
        <v>837.92034761419598</v>
      </c>
      <c r="I1252" s="3">
        <f ca="1">SLOPE(E1252:OFFSET(E1252,-$F$3+1,0),A1252:OFFSET(A1252,-$F$3+1,0))</f>
        <v>4.1081407800774551E-2</v>
      </c>
      <c r="J1252" s="3">
        <f ca="1">IF(E1252&gt;MAX(E1251:OFFSET(E1251,-$F$3+1,0)),1,IF(E1252&lt;MIN(E1251:OFFSET(E1251,-$F$3+1,0)),-1,J1251))</f>
        <v>-1</v>
      </c>
      <c r="K1252" s="6">
        <f t="shared" ca="1" si="194"/>
        <v>-1</v>
      </c>
      <c r="L1252" s="6">
        <f t="shared" ca="1" si="195"/>
        <v>-1</v>
      </c>
      <c r="M1252" s="6">
        <f t="shared" si="196"/>
        <v>-1</v>
      </c>
      <c r="N1252" s="6">
        <f t="shared" ca="1" si="197"/>
        <v>1</v>
      </c>
      <c r="O1252" s="6">
        <f t="shared" ca="1" si="203"/>
        <v>-1</v>
      </c>
      <c r="P1252" s="8">
        <f t="shared" ca="1" si="199"/>
        <v>-4.5</v>
      </c>
      <c r="Q1252" s="8">
        <f t="shared" ca="1" si="200"/>
        <v>-99.5</v>
      </c>
      <c r="R1252" s="8">
        <f t="shared" si="201"/>
        <v>-25</v>
      </c>
      <c r="S1252" s="8">
        <f t="shared" ca="1" si="202"/>
        <v>2</v>
      </c>
      <c r="T1252" s="8">
        <f t="shared" ca="1" si="198"/>
        <v>17.25</v>
      </c>
    </row>
    <row r="1253" spans="1:20" x14ac:dyDescent="0.25">
      <c r="A1253" s="1">
        <v>34677</v>
      </c>
      <c r="B1253">
        <v>820.25</v>
      </c>
      <c r="C1253">
        <v>823.75</v>
      </c>
      <c r="D1253">
        <v>819.25</v>
      </c>
      <c r="E1253">
        <v>823.5</v>
      </c>
      <c r="F1253" s="3">
        <f t="shared" ca="1" si="205"/>
        <v>-8.25</v>
      </c>
      <c r="G1253" s="5">
        <f ca="1">AVERAGE(E1253:OFFSET(E1253,-$F$3+1,0))</f>
        <v>836.34375</v>
      </c>
      <c r="H1253" s="4">
        <f t="shared" si="204"/>
        <v>837.74121286122465</v>
      </c>
      <c r="I1253" s="3">
        <f ca="1">SLOPE(E1253:OFFSET(E1253,-$F$3+1,0),A1253:OFFSET(A1253,-$F$3+1,0))</f>
        <v>3.7560474120252714E-2</v>
      </c>
      <c r="J1253" s="3">
        <f ca="1">IF(E1253&gt;MAX(E1252:OFFSET(E1252,-$F$3+1,0)),1,IF(E1253&lt;MIN(E1252:OFFSET(E1252,-$F$3+1,0)),-1,J1252))</f>
        <v>-1</v>
      </c>
      <c r="K1253" s="6">
        <f t="shared" ref="K1253:K1316" ca="1" si="206">IF(F1253&gt;F1252,1,-1)</f>
        <v>-1</v>
      </c>
      <c r="L1253" s="6">
        <f t="shared" ref="L1253:L1316" ca="1" si="207">IF(G1253&gt;G1252,1,-1)</f>
        <v>-1</v>
      </c>
      <c r="M1253" s="6">
        <f t="shared" ref="M1253:M1316" si="208">IF(H1253&gt;H1252,1,-1)</f>
        <v>-1</v>
      </c>
      <c r="N1253" s="6">
        <f t="shared" ref="N1253:N1316" ca="1" si="209">IF(I1253&gt;0,1,-1)</f>
        <v>1</v>
      </c>
      <c r="O1253" s="6">
        <f t="shared" ca="1" si="203"/>
        <v>-1</v>
      </c>
      <c r="P1253" s="8">
        <f t="shared" ca="1" si="199"/>
        <v>-6.5</v>
      </c>
      <c r="Q1253" s="8">
        <f t="shared" ca="1" si="200"/>
        <v>-101.5</v>
      </c>
      <c r="R1253" s="8">
        <f t="shared" si="201"/>
        <v>-27</v>
      </c>
      <c r="S1253" s="8">
        <f t="shared" ca="1" si="202"/>
        <v>4</v>
      </c>
      <c r="T1253" s="8">
        <f t="shared" ref="T1253:T1316" ca="1" si="210">O1253*($E1254-$E1253)+T1252</f>
        <v>15</v>
      </c>
    </row>
    <row r="1254" spans="1:20" x14ac:dyDescent="0.25">
      <c r="A1254" s="1">
        <v>34680</v>
      </c>
      <c r="B1254">
        <v>822.25</v>
      </c>
      <c r="C1254">
        <v>826</v>
      </c>
      <c r="D1254">
        <v>822</v>
      </c>
      <c r="E1254">
        <v>825.75</v>
      </c>
      <c r="F1254" s="3">
        <f t="shared" ca="1" si="205"/>
        <v>-5.5</v>
      </c>
      <c r="G1254" s="5">
        <f ca="1">AVERAGE(E1254:OFFSET(E1254,-$F$3+1,0))</f>
        <v>836.30624999999998</v>
      </c>
      <c r="H1254" s="4">
        <f t="shared" si="204"/>
        <v>837.59225369524665</v>
      </c>
      <c r="I1254" s="3">
        <f ca="1">SLOPE(E1254:OFFSET(E1254,-$F$3+1,0),A1254:OFFSET(A1254,-$F$3+1,0))</f>
        <v>3.5067788915256339E-2</v>
      </c>
      <c r="J1254" s="3">
        <f ca="1">IF(E1254&gt;MAX(E1253:OFFSET(E1253,-$F$3+1,0)),1,IF(E1254&lt;MIN(E1253:OFFSET(E1253,-$F$3+1,0)),-1,J1253))</f>
        <v>-1</v>
      </c>
      <c r="K1254" s="6">
        <f t="shared" ca="1" si="206"/>
        <v>1</v>
      </c>
      <c r="L1254" s="6">
        <f t="shared" ca="1" si="207"/>
        <v>-1</v>
      </c>
      <c r="M1254" s="6">
        <f t="shared" si="208"/>
        <v>-1</v>
      </c>
      <c r="N1254" s="6">
        <f t="shared" ca="1" si="209"/>
        <v>1</v>
      </c>
      <c r="O1254" s="6">
        <f t="shared" ca="1" si="203"/>
        <v>-1</v>
      </c>
      <c r="P1254" s="8">
        <f t="shared" ref="P1254:P1317" ca="1" si="211">K1253*($E1254-$E1253)+P1253</f>
        <v>-8.75</v>
      </c>
      <c r="Q1254" s="8">
        <f t="shared" ref="Q1254:Q1317" ca="1" si="212">L1253*($E1254-$E1253)+Q1253</f>
        <v>-103.75</v>
      </c>
      <c r="R1254" s="8">
        <f t="shared" ref="R1254:R1317" si="213">M1253*($E1254-$E1253)+R1253</f>
        <v>-29.25</v>
      </c>
      <c r="S1254" s="8">
        <f t="shared" ref="S1254:S1317" ca="1" si="214">N1253*($E1254-$E1253)+S1253</f>
        <v>6.25</v>
      </c>
      <c r="T1254" s="8">
        <f t="shared" ca="1" si="210"/>
        <v>14</v>
      </c>
    </row>
    <row r="1255" spans="1:20" x14ac:dyDescent="0.25">
      <c r="A1255" s="1">
        <v>34681</v>
      </c>
      <c r="B1255">
        <v>826.5</v>
      </c>
      <c r="C1255">
        <v>828.25</v>
      </c>
      <c r="D1255">
        <v>825.5</v>
      </c>
      <c r="E1255">
        <v>826.75</v>
      </c>
      <c r="F1255" s="3">
        <f t="shared" ca="1" si="205"/>
        <v>-1.75</v>
      </c>
      <c r="G1255" s="5">
        <f ca="1">AVERAGE(E1255:OFFSET(E1255,-$F$3+1,0))</f>
        <v>836.27812500000005</v>
      </c>
      <c r="H1255" s="4">
        <f t="shared" si="204"/>
        <v>837.45756731393919</v>
      </c>
      <c r="I1255" s="3">
        <f ca="1">SLOPE(E1255:OFFSET(E1255,-$F$3+1,0),A1255:OFFSET(A1255,-$F$3+1,0))</f>
        <v>3.2680741625996899E-2</v>
      </c>
      <c r="J1255" s="3">
        <f ca="1">IF(E1255&gt;MAX(E1254:OFFSET(E1254,-$F$3+1,0)),1,IF(E1255&lt;MIN(E1254:OFFSET(E1254,-$F$3+1,0)),-1,J1254))</f>
        <v>-1</v>
      </c>
      <c r="K1255" s="6">
        <f t="shared" ca="1" si="206"/>
        <v>1</v>
      </c>
      <c r="L1255" s="6">
        <f t="shared" ca="1" si="207"/>
        <v>-1</v>
      </c>
      <c r="M1255" s="6">
        <f t="shared" si="208"/>
        <v>-1</v>
      </c>
      <c r="N1255" s="6">
        <f t="shared" ca="1" si="209"/>
        <v>1</v>
      </c>
      <c r="O1255" s="6">
        <f t="shared" ca="1" si="203"/>
        <v>-1</v>
      </c>
      <c r="P1255" s="8">
        <f t="shared" ca="1" si="211"/>
        <v>-7.75</v>
      </c>
      <c r="Q1255" s="8">
        <f t="shared" ca="1" si="212"/>
        <v>-104.75</v>
      </c>
      <c r="R1255" s="8">
        <f t="shared" si="213"/>
        <v>-30.25</v>
      </c>
      <c r="S1255" s="8">
        <f t="shared" ca="1" si="214"/>
        <v>7.25</v>
      </c>
      <c r="T1255" s="8">
        <f t="shared" ca="1" si="210"/>
        <v>10.25</v>
      </c>
    </row>
    <row r="1256" spans="1:20" x14ac:dyDescent="0.25">
      <c r="A1256" s="1">
        <v>34682</v>
      </c>
      <c r="B1256">
        <v>827</v>
      </c>
      <c r="C1256">
        <v>832.5</v>
      </c>
      <c r="D1256">
        <v>826.75</v>
      </c>
      <c r="E1256">
        <v>830.5</v>
      </c>
      <c r="F1256" s="3">
        <f t="shared" ca="1" si="205"/>
        <v>0.75</v>
      </c>
      <c r="G1256" s="5">
        <f ca="1">AVERAGE(E1256:OFFSET(E1256,-$F$3+1,0))</f>
        <v>836.29062499999998</v>
      </c>
      <c r="H1256" s="4">
        <f t="shared" si="204"/>
        <v>837.37113790631258</v>
      </c>
      <c r="I1256" s="3">
        <f ca="1">SLOPE(E1256:OFFSET(E1256,-$F$3+1,0),A1256:OFFSET(A1256,-$F$3+1,0))</f>
        <v>3.0464473386612238E-2</v>
      </c>
      <c r="J1256" s="3">
        <f ca="1">IF(E1256&gt;MAX(E1255:OFFSET(E1255,-$F$3+1,0)),1,IF(E1256&lt;MIN(E1255:OFFSET(E1255,-$F$3+1,0)),-1,J1255))</f>
        <v>-1</v>
      </c>
      <c r="K1256" s="6">
        <f t="shared" ca="1" si="206"/>
        <v>1</v>
      </c>
      <c r="L1256" s="6">
        <f t="shared" ca="1" si="207"/>
        <v>1</v>
      </c>
      <c r="M1256" s="6">
        <f t="shared" si="208"/>
        <v>-1</v>
      </c>
      <c r="N1256" s="6">
        <f t="shared" ca="1" si="209"/>
        <v>1</v>
      </c>
      <c r="O1256" s="6">
        <f t="shared" ca="1" si="203"/>
        <v>-1</v>
      </c>
      <c r="P1256" s="8">
        <f t="shared" ca="1" si="211"/>
        <v>-4</v>
      </c>
      <c r="Q1256" s="8">
        <f t="shared" ca="1" si="212"/>
        <v>-108.5</v>
      </c>
      <c r="R1256" s="8">
        <f t="shared" si="213"/>
        <v>-34</v>
      </c>
      <c r="S1256" s="8">
        <f t="shared" ca="1" si="214"/>
        <v>11</v>
      </c>
      <c r="T1256" s="8">
        <f t="shared" ca="1" si="210"/>
        <v>9.5</v>
      </c>
    </row>
    <row r="1257" spans="1:20" x14ac:dyDescent="0.25">
      <c r="A1257" s="1">
        <v>34683</v>
      </c>
      <c r="B1257">
        <v>830.75</v>
      </c>
      <c r="C1257">
        <v>833.25</v>
      </c>
      <c r="D1257">
        <v>830.25</v>
      </c>
      <c r="E1257">
        <v>831.25</v>
      </c>
      <c r="F1257" s="3">
        <f t="shared" ca="1" si="205"/>
        <v>-1</v>
      </c>
      <c r="G1257" s="5">
        <f ca="1">AVERAGE(E1257:OFFSET(E1257,-$F$3+1,0))</f>
        <v>836.3</v>
      </c>
      <c r="H1257" s="4">
        <f t="shared" si="204"/>
        <v>837.29509892610997</v>
      </c>
      <c r="I1257" s="3">
        <f ca="1">SLOPE(E1257:OFFSET(E1257,-$F$3+1,0),A1257:OFFSET(A1257,-$F$3+1,0))</f>
        <v>2.8578808567732109E-2</v>
      </c>
      <c r="J1257" s="3">
        <f ca="1">IF(E1257&gt;MAX(E1256:OFFSET(E1256,-$F$3+1,0)),1,IF(E1257&lt;MIN(E1256:OFFSET(E1256,-$F$3+1,0)),-1,J1256))</f>
        <v>-1</v>
      </c>
      <c r="K1257" s="6">
        <f t="shared" ca="1" si="206"/>
        <v>-1</v>
      </c>
      <c r="L1257" s="6">
        <f t="shared" ca="1" si="207"/>
        <v>1</v>
      </c>
      <c r="M1257" s="6">
        <f t="shared" si="208"/>
        <v>-1</v>
      </c>
      <c r="N1257" s="6">
        <f t="shared" ca="1" si="209"/>
        <v>1</v>
      </c>
      <c r="O1257" s="6">
        <f t="shared" ca="1" si="203"/>
        <v>-1</v>
      </c>
      <c r="P1257" s="8">
        <f t="shared" ca="1" si="211"/>
        <v>-3.25</v>
      </c>
      <c r="Q1257" s="8">
        <f t="shared" ca="1" si="212"/>
        <v>-107.75</v>
      </c>
      <c r="R1257" s="8">
        <f t="shared" si="213"/>
        <v>-34.75</v>
      </c>
      <c r="S1257" s="8">
        <f t="shared" ca="1" si="214"/>
        <v>11.75</v>
      </c>
      <c r="T1257" s="8">
        <f t="shared" ca="1" si="210"/>
        <v>6.5</v>
      </c>
    </row>
    <row r="1258" spans="1:20" x14ac:dyDescent="0.25">
      <c r="A1258" s="1">
        <v>34684</v>
      </c>
      <c r="B1258">
        <v>832.75</v>
      </c>
      <c r="C1258">
        <v>835</v>
      </c>
      <c r="D1258">
        <v>832.25</v>
      </c>
      <c r="E1258">
        <v>834.25</v>
      </c>
      <c r="F1258" s="3">
        <f t="shared" ca="1" si="205"/>
        <v>2.75</v>
      </c>
      <c r="G1258" s="5">
        <f ca="1">AVERAGE(E1258:OFFSET(E1258,-$F$3+1,0))</f>
        <v>836.3125</v>
      </c>
      <c r="H1258" s="4">
        <f t="shared" si="204"/>
        <v>837.2572716102577</v>
      </c>
      <c r="I1258" s="3">
        <f ca="1">SLOPE(E1258:OFFSET(E1258,-$F$3+1,0),A1258:OFFSET(A1258,-$F$3+1,0))</f>
        <v>2.7588905400644816E-2</v>
      </c>
      <c r="J1258" s="3">
        <f ca="1">IF(E1258&gt;MAX(E1257:OFFSET(E1257,-$F$3+1,0)),1,IF(E1258&lt;MIN(E1257:OFFSET(E1257,-$F$3+1,0)),-1,J1257))</f>
        <v>-1</v>
      </c>
      <c r="K1258" s="6">
        <f t="shared" ca="1" si="206"/>
        <v>1</v>
      </c>
      <c r="L1258" s="6">
        <f t="shared" ca="1" si="207"/>
        <v>1</v>
      </c>
      <c r="M1258" s="6">
        <f t="shared" si="208"/>
        <v>-1</v>
      </c>
      <c r="N1258" s="6">
        <f t="shared" ca="1" si="209"/>
        <v>1</v>
      </c>
      <c r="O1258" s="6">
        <f t="shared" ca="1" si="203"/>
        <v>-1</v>
      </c>
      <c r="P1258" s="8">
        <f t="shared" ca="1" si="211"/>
        <v>-6.25</v>
      </c>
      <c r="Q1258" s="8">
        <f t="shared" ca="1" si="212"/>
        <v>-104.75</v>
      </c>
      <c r="R1258" s="8">
        <f t="shared" si="213"/>
        <v>-37.75</v>
      </c>
      <c r="S1258" s="8">
        <f t="shared" ca="1" si="214"/>
        <v>14.75</v>
      </c>
      <c r="T1258" s="8">
        <f t="shared" ca="1" si="210"/>
        <v>6.25</v>
      </c>
    </row>
    <row r="1259" spans="1:20" x14ac:dyDescent="0.25">
      <c r="A1259" s="1">
        <v>34687</v>
      </c>
      <c r="B1259">
        <v>833.25</v>
      </c>
      <c r="C1259">
        <v>834.5</v>
      </c>
      <c r="D1259">
        <v>832.75</v>
      </c>
      <c r="E1259">
        <v>834.5</v>
      </c>
      <c r="F1259" s="3">
        <f t="shared" ca="1" si="205"/>
        <v>4</v>
      </c>
      <c r="G1259" s="5">
        <f ca="1">AVERAGE(E1259:OFFSET(E1259,-$F$3+1,0))</f>
        <v>836.33124999999995</v>
      </c>
      <c r="H1259" s="4">
        <f t="shared" si="204"/>
        <v>837.22301978901226</v>
      </c>
      <c r="I1259" s="3">
        <f ca="1">SLOPE(E1259:OFFSET(E1259,-$F$3+1,0),A1259:OFFSET(A1259,-$F$3+1,0))</f>
        <v>2.649522708597353E-2</v>
      </c>
      <c r="J1259" s="3">
        <f ca="1">IF(E1259&gt;MAX(E1258:OFFSET(E1258,-$F$3+1,0)),1,IF(E1259&lt;MIN(E1258:OFFSET(E1258,-$F$3+1,0)),-1,J1258))</f>
        <v>-1</v>
      </c>
      <c r="K1259" s="6">
        <f t="shared" ca="1" si="206"/>
        <v>1</v>
      </c>
      <c r="L1259" s="6">
        <f t="shared" ca="1" si="207"/>
        <v>1</v>
      </c>
      <c r="M1259" s="6">
        <f t="shared" si="208"/>
        <v>-1</v>
      </c>
      <c r="N1259" s="6">
        <f t="shared" ca="1" si="209"/>
        <v>1</v>
      </c>
      <c r="O1259" s="6">
        <f t="shared" ca="1" si="203"/>
        <v>-1</v>
      </c>
      <c r="P1259" s="8">
        <f t="shared" ca="1" si="211"/>
        <v>-6</v>
      </c>
      <c r="Q1259" s="8">
        <f t="shared" ca="1" si="212"/>
        <v>-104.5</v>
      </c>
      <c r="R1259" s="8">
        <f t="shared" si="213"/>
        <v>-38</v>
      </c>
      <c r="S1259" s="8">
        <f t="shared" ca="1" si="214"/>
        <v>15</v>
      </c>
      <c r="T1259" s="8">
        <f t="shared" ca="1" si="210"/>
        <v>7.75</v>
      </c>
    </row>
    <row r="1260" spans="1:20" x14ac:dyDescent="0.25">
      <c r="A1260" s="1">
        <v>34688</v>
      </c>
      <c r="B1260">
        <v>834.25</v>
      </c>
      <c r="C1260">
        <v>835</v>
      </c>
      <c r="D1260">
        <v>832.5</v>
      </c>
      <c r="E1260">
        <v>833</v>
      </c>
      <c r="F1260" s="3">
        <f t="shared" ca="1" si="205"/>
        <v>3</v>
      </c>
      <c r="G1260" s="5">
        <f ca="1">AVERAGE(E1260:OFFSET(E1260,-$F$3+1,0))</f>
        <v>836.34687499999995</v>
      </c>
      <c r="H1260" s="4">
        <f t="shared" si="204"/>
        <v>837.17055991585687</v>
      </c>
      <c r="I1260" s="3">
        <f ca="1">SLOPE(E1260:OFFSET(E1260,-$F$3+1,0),A1260:OFFSET(A1260,-$F$3+1,0))</f>
        <v>2.4992222525395812E-2</v>
      </c>
      <c r="J1260" s="3">
        <f ca="1">IF(E1260&gt;MAX(E1259:OFFSET(E1259,-$F$3+1,0)),1,IF(E1260&lt;MIN(E1259:OFFSET(E1259,-$F$3+1,0)),-1,J1259))</f>
        <v>-1</v>
      </c>
      <c r="K1260" s="6">
        <f t="shared" ca="1" si="206"/>
        <v>-1</v>
      </c>
      <c r="L1260" s="6">
        <f t="shared" ca="1" si="207"/>
        <v>1</v>
      </c>
      <c r="M1260" s="6">
        <f t="shared" si="208"/>
        <v>-1</v>
      </c>
      <c r="N1260" s="6">
        <f t="shared" ca="1" si="209"/>
        <v>1</v>
      </c>
      <c r="O1260" s="6">
        <f t="shared" ca="1" si="203"/>
        <v>-1</v>
      </c>
      <c r="P1260" s="8">
        <f t="shared" ca="1" si="211"/>
        <v>-7.5</v>
      </c>
      <c r="Q1260" s="8">
        <f t="shared" ca="1" si="212"/>
        <v>-106</v>
      </c>
      <c r="R1260" s="8">
        <f t="shared" si="213"/>
        <v>-36.5</v>
      </c>
      <c r="S1260" s="8">
        <f t="shared" ca="1" si="214"/>
        <v>13.5</v>
      </c>
      <c r="T1260" s="8">
        <f t="shared" ca="1" si="210"/>
        <v>3.25</v>
      </c>
    </row>
    <row r="1261" spans="1:20" x14ac:dyDescent="0.25">
      <c r="A1261" s="1">
        <v>34689</v>
      </c>
      <c r="B1261">
        <v>833.25</v>
      </c>
      <c r="C1261">
        <v>838.25</v>
      </c>
      <c r="D1261">
        <v>833</v>
      </c>
      <c r="E1261">
        <v>837.5</v>
      </c>
      <c r="F1261" s="3">
        <f t="shared" ca="1" si="205"/>
        <v>11.5</v>
      </c>
      <c r="G1261" s="5">
        <f ca="1">AVERAGE(E1261:OFFSET(E1261,-$F$3+1,0))</f>
        <v>836.39374999999995</v>
      </c>
      <c r="H1261" s="4">
        <f t="shared" si="204"/>
        <v>837.17465233926237</v>
      </c>
      <c r="I1261" s="3">
        <f ca="1">SLOPE(E1261:OFFSET(E1261,-$F$3+1,0),A1261:OFFSET(A1261,-$F$3+1,0))</f>
        <v>2.4136060524315595E-2</v>
      </c>
      <c r="J1261" s="3">
        <f ca="1">IF(E1261&gt;MAX(E1260:OFFSET(E1260,-$F$3+1,0)),1,IF(E1261&lt;MIN(E1260:OFFSET(E1260,-$F$3+1,0)),-1,J1260))</f>
        <v>-1</v>
      </c>
      <c r="K1261" s="6">
        <f t="shared" ca="1" si="206"/>
        <v>1</v>
      </c>
      <c r="L1261" s="6">
        <f t="shared" ca="1" si="207"/>
        <v>1</v>
      </c>
      <c r="M1261" s="6">
        <f t="shared" si="208"/>
        <v>1</v>
      </c>
      <c r="N1261" s="6">
        <f t="shared" ca="1" si="209"/>
        <v>1</v>
      </c>
      <c r="O1261" s="6">
        <f t="shared" ca="1" si="203"/>
        <v>-1</v>
      </c>
      <c r="P1261" s="8">
        <f t="shared" ca="1" si="211"/>
        <v>-12</v>
      </c>
      <c r="Q1261" s="8">
        <f t="shared" ca="1" si="212"/>
        <v>-101.5</v>
      </c>
      <c r="R1261" s="8">
        <f t="shared" si="213"/>
        <v>-41</v>
      </c>
      <c r="S1261" s="8">
        <f t="shared" ca="1" si="214"/>
        <v>18</v>
      </c>
      <c r="T1261" s="8">
        <f t="shared" ca="1" si="210"/>
        <v>5</v>
      </c>
    </row>
    <row r="1262" spans="1:20" x14ac:dyDescent="0.25">
      <c r="A1262" s="1">
        <v>34690</v>
      </c>
      <c r="B1262">
        <v>837.25</v>
      </c>
      <c r="C1262">
        <v>837.75</v>
      </c>
      <c r="D1262">
        <v>835.25</v>
      </c>
      <c r="E1262">
        <v>835.75</v>
      </c>
      <c r="F1262" s="3">
        <f t="shared" ca="1" si="205"/>
        <v>14.25</v>
      </c>
      <c r="G1262" s="5">
        <f ca="1">AVERAGE(E1262:OFFSET(E1262,-$F$3+1,0))</f>
        <v>836.45468749999998</v>
      </c>
      <c r="H1262" s="4">
        <f t="shared" si="204"/>
        <v>837.15695479467524</v>
      </c>
      <c r="I1262" s="3">
        <f ca="1">SLOPE(E1262:OFFSET(E1262,-$F$3+1,0),A1262:OFFSET(A1262,-$F$3+1,0))</f>
        <v>2.2317422273712435E-2</v>
      </c>
      <c r="J1262" s="3">
        <f ca="1">IF(E1262&gt;MAX(E1261:OFFSET(E1261,-$F$3+1,0)),1,IF(E1262&lt;MIN(E1261:OFFSET(E1261,-$F$3+1,0)),-1,J1261))</f>
        <v>-1</v>
      </c>
      <c r="K1262" s="6">
        <f t="shared" ca="1" si="206"/>
        <v>1</v>
      </c>
      <c r="L1262" s="6">
        <f t="shared" ca="1" si="207"/>
        <v>1</v>
      </c>
      <c r="M1262" s="6">
        <f t="shared" si="208"/>
        <v>-1</v>
      </c>
      <c r="N1262" s="6">
        <f t="shared" ca="1" si="209"/>
        <v>1</v>
      </c>
      <c r="O1262" s="6">
        <f t="shared" ca="1" si="203"/>
        <v>-1</v>
      </c>
      <c r="P1262" s="8">
        <f t="shared" ca="1" si="211"/>
        <v>-13.75</v>
      </c>
      <c r="Q1262" s="8">
        <f t="shared" ca="1" si="212"/>
        <v>-103.25</v>
      </c>
      <c r="R1262" s="8">
        <f t="shared" si="213"/>
        <v>-42.75</v>
      </c>
      <c r="S1262" s="8">
        <f t="shared" ca="1" si="214"/>
        <v>16.25</v>
      </c>
      <c r="T1262" s="8">
        <f t="shared" ca="1" si="210"/>
        <v>4.75</v>
      </c>
    </row>
    <row r="1263" spans="1:20" x14ac:dyDescent="0.25">
      <c r="A1263" s="1">
        <v>34691</v>
      </c>
      <c r="B1263">
        <v>836</v>
      </c>
      <c r="C1263">
        <v>837.25</v>
      </c>
      <c r="D1263">
        <v>835.75</v>
      </c>
      <c r="E1263">
        <v>836</v>
      </c>
      <c r="F1263" s="3">
        <f t="shared" ca="1" si="205"/>
        <v>10.75</v>
      </c>
      <c r="G1263" s="5">
        <f ca="1">AVERAGE(E1263:OFFSET(E1263,-$F$3+1,0))</f>
        <v>836.54531250000002</v>
      </c>
      <c r="H1263" s="4">
        <f t="shared" si="204"/>
        <v>837.1425826854246</v>
      </c>
      <c r="I1263" s="3">
        <f ca="1">SLOPE(E1263:OFFSET(E1263,-$F$3+1,0),A1263:OFFSET(A1263,-$F$3+1,0))</f>
        <v>1.9794096835376137E-2</v>
      </c>
      <c r="J1263" s="3">
        <f ca="1">IF(E1263&gt;MAX(E1262:OFFSET(E1262,-$F$3+1,0)),1,IF(E1263&lt;MIN(E1262:OFFSET(E1262,-$F$3+1,0)),-1,J1262))</f>
        <v>-1</v>
      </c>
      <c r="K1263" s="6">
        <f t="shared" ca="1" si="206"/>
        <v>-1</v>
      </c>
      <c r="L1263" s="6">
        <f t="shared" ca="1" si="207"/>
        <v>1</v>
      </c>
      <c r="M1263" s="6">
        <f t="shared" si="208"/>
        <v>-1</v>
      </c>
      <c r="N1263" s="6">
        <f t="shared" ca="1" si="209"/>
        <v>1</v>
      </c>
      <c r="O1263" s="6">
        <f t="shared" ca="1" si="203"/>
        <v>-1</v>
      </c>
      <c r="P1263" s="8">
        <f t="shared" ca="1" si="211"/>
        <v>-13.5</v>
      </c>
      <c r="Q1263" s="8">
        <f t="shared" ca="1" si="212"/>
        <v>-103</v>
      </c>
      <c r="R1263" s="8">
        <f t="shared" si="213"/>
        <v>-43</v>
      </c>
      <c r="S1263" s="8">
        <f t="shared" ca="1" si="214"/>
        <v>16.5</v>
      </c>
      <c r="T1263" s="8">
        <f t="shared" ca="1" si="210"/>
        <v>2.25</v>
      </c>
    </row>
    <row r="1264" spans="1:20" x14ac:dyDescent="0.25">
      <c r="A1264" s="1">
        <v>34695</v>
      </c>
      <c r="B1264">
        <v>837.5</v>
      </c>
      <c r="C1264">
        <v>839</v>
      </c>
      <c r="D1264">
        <v>837.25</v>
      </c>
      <c r="E1264">
        <v>838.5</v>
      </c>
      <c r="F1264" s="3">
        <f t="shared" ca="1" si="205"/>
        <v>17.75</v>
      </c>
      <c r="G1264" s="5">
        <f ca="1">AVERAGE(E1264:OFFSET(E1264,-$F$3+1,0))</f>
        <v>836.62812499999995</v>
      </c>
      <c r="H1264" s="4">
        <f t="shared" si="204"/>
        <v>837.15944501231377</v>
      </c>
      <c r="I1264" s="3">
        <f ca="1">SLOPE(E1264:OFFSET(E1264,-$F$3+1,0),A1264:OFFSET(A1264,-$F$3+1,0))</f>
        <v>1.8245976183973216E-2</v>
      </c>
      <c r="J1264" s="3">
        <f ca="1">IF(E1264&gt;MAX(E1263:OFFSET(E1263,-$F$3+1,0)),1,IF(E1264&lt;MIN(E1263:OFFSET(E1263,-$F$3+1,0)),-1,J1263))</f>
        <v>-1</v>
      </c>
      <c r="K1264" s="6">
        <f t="shared" ca="1" si="206"/>
        <v>1</v>
      </c>
      <c r="L1264" s="6">
        <f t="shared" ca="1" si="207"/>
        <v>1</v>
      </c>
      <c r="M1264" s="6">
        <f t="shared" si="208"/>
        <v>1</v>
      </c>
      <c r="N1264" s="6">
        <f t="shared" ca="1" si="209"/>
        <v>1</v>
      </c>
      <c r="O1264" s="6">
        <f t="shared" ca="1" si="203"/>
        <v>-1</v>
      </c>
      <c r="P1264" s="8">
        <f t="shared" ca="1" si="211"/>
        <v>-16</v>
      </c>
      <c r="Q1264" s="8">
        <f t="shared" ca="1" si="212"/>
        <v>-100.5</v>
      </c>
      <c r="R1264" s="8">
        <f t="shared" si="213"/>
        <v>-45.5</v>
      </c>
      <c r="S1264" s="8">
        <f t="shared" ca="1" si="214"/>
        <v>19</v>
      </c>
      <c r="T1264" s="8">
        <f t="shared" ca="1" si="210"/>
        <v>4</v>
      </c>
    </row>
    <row r="1265" spans="1:20" x14ac:dyDescent="0.25">
      <c r="A1265" s="1">
        <v>34696</v>
      </c>
      <c r="B1265">
        <v>838.25</v>
      </c>
      <c r="C1265">
        <v>838.5</v>
      </c>
      <c r="D1265">
        <v>834.5</v>
      </c>
      <c r="E1265">
        <v>836.75</v>
      </c>
      <c r="F1265" s="3">
        <f t="shared" ca="1" si="205"/>
        <v>14.25</v>
      </c>
      <c r="G1265" s="5">
        <f ca="1">AVERAGE(E1265:OFFSET(E1265,-$F$3+1,0))</f>
        <v>836.72812499999998</v>
      </c>
      <c r="H1265" s="4">
        <f t="shared" si="204"/>
        <v>837.15435873886884</v>
      </c>
      <c r="I1265" s="3">
        <f ca="1">SLOPE(E1265:OFFSET(E1265,-$F$3+1,0),A1265:OFFSET(A1265,-$F$3+1,0))</f>
        <v>1.5637316841162891E-2</v>
      </c>
      <c r="J1265" s="3">
        <f ca="1">IF(E1265&gt;MAX(E1264:OFFSET(E1264,-$F$3+1,0)),1,IF(E1265&lt;MIN(E1264:OFFSET(E1264,-$F$3+1,0)),-1,J1264))</f>
        <v>-1</v>
      </c>
      <c r="K1265" s="6">
        <f t="shared" ca="1" si="206"/>
        <v>-1</v>
      </c>
      <c r="L1265" s="6">
        <f t="shared" ca="1" si="207"/>
        <v>1</v>
      </c>
      <c r="M1265" s="6">
        <f t="shared" si="208"/>
        <v>-1</v>
      </c>
      <c r="N1265" s="6">
        <f t="shared" ca="1" si="209"/>
        <v>1</v>
      </c>
      <c r="O1265" s="6">
        <f t="shared" ca="1" si="203"/>
        <v>-1</v>
      </c>
      <c r="P1265" s="8">
        <f t="shared" ca="1" si="211"/>
        <v>-17.75</v>
      </c>
      <c r="Q1265" s="8">
        <f t="shared" ca="1" si="212"/>
        <v>-102.25</v>
      </c>
      <c r="R1265" s="8">
        <f t="shared" si="213"/>
        <v>-47.25</v>
      </c>
      <c r="S1265" s="8">
        <f t="shared" ca="1" si="214"/>
        <v>17.25</v>
      </c>
      <c r="T1265" s="8">
        <f t="shared" ca="1" si="210"/>
        <v>3.75</v>
      </c>
    </row>
    <row r="1266" spans="1:20" x14ac:dyDescent="0.25">
      <c r="A1266" s="1">
        <v>34697</v>
      </c>
      <c r="B1266">
        <v>837</v>
      </c>
      <c r="C1266">
        <v>838</v>
      </c>
      <c r="D1266">
        <v>836</v>
      </c>
      <c r="E1266">
        <v>837</v>
      </c>
      <c r="F1266" s="3">
        <f t="shared" ca="1" si="205"/>
        <v>13.25</v>
      </c>
      <c r="G1266" s="5">
        <f ca="1">AVERAGE(E1266:OFFSET(E1266,-$F$3+1,0))</f>
        <v>836.81875000000002</v>
      </c>
      <c r="H1266" s="4">
        <f t="shared" si="204"/>
        <v>837.15244123900709</v>
      </c>
      <c r="I1266" s="3">
        <f ca="1">SLOPE(E1266:OFFSET(E1266,-$F$3+1,0),A1266:OFFSET(A1266,-$F$3+1,0))</f>
        <v>1.3321616688753351E-2</v>
      </c>
      <c r="J1266" s="3">
        <f ca="1">IF(E1266&gt;MAX(E1265:OFFSET(E1265,-$F$3+1,0)),1,IF(E1266&lt;MIN(E1265:OFFSET(E1265,-$F$3+1,0)),-1,J1265))</f>
        <v>-1</v>
      </c>
      <c r="K1266" s="6">
        <f t="shared" ca="1" si="206"/>
        <v>-1</v>
      </c>
      <c r="L1266" s="6">
        <f t="shared" ca="1" si="207"/>
        <v>1</v>
      </c>
      <c r="M1266" s="6">
        <f t="shared" si="208"/>
        <v>-1</v>
      </c>
      <c r="N1266" s="6">
        <f t="shared" ca="1" si="209"/>
        <v>1</v>
      </c>
      <c r="O1266" s="6">
        <f t="shared" ref="O1266:O1329" ca="1" si="215">J1266</f>
        <v>-1</v>
      </c>
      <c r="P1266" s="8">
        <f t="shared" ca="1" si="211"/>
        <v>-18</v>
      </c>
      <c r="Q1266" s="8">
        <f t="shared" ca="1" si="212"/>
        <v>-102</v>
      </c>
      <c r="R1266" s="8">
        <f t="shared" si="213"/>
        <v>-47.5</v>
      </c>
      <c r="S1266" s="8">
        <f t="shared" ca="1" si="214"/>
        <v>17.5</v>
      </c>
      <c r="T1266" s="8">
        <f t="shared" ca="1" si="210"/>
        <v>7</v>
      </c>
    </row>
    <row r="1267" spans="1:20" x14ac:dyDescent="0.25">
      <c r="A1267" s="1">
        <v>34698</v>
      </c>
      <c r="B1267">
        <v>837.5</v>
      </c>
      <c r="C1267">
        <v>838</v>
      </c>
      <c r="D1267">
        <v>833.5</v>
      </c>
      <c r="E1267">
        <v>833.75</v>
      </c>
      <c r="F1267" s="3">
        <f t="shared" ca="1" si="205"/>
        <v>10</v>
      </c>
      <c r="G1267" s="5">
        <f ca="1">AVERAGE(E1267:OFFSET(E1267,-$F$3+1,0))</f>
        <v>836.88125000000002</v>
      </c>
      <c r="H1267" s="4">
        <f t="shared" si="204"/>
        <v>837.11017488821199</v>
      </c>
      <c r="I1267" s="3">
        <f ca="1">SLOPE(E1267:OFFSET(E1267,-$F$3+1,0),A1267:OFFSET(A1267,-$F$3+1,0))</f>
        <v>1.0648706840074698E-2</v>
      </c>
      <c r="J1267" s="3">
        <f ca="1">IF(E1267&gt;MAX(E1266:OFFSET(E1266,-$F$3+1,0)),1,IF(E1267&lt;MIN(E1266:OFFSET(E1266,-$F$3+1,0)),-1,J1266))</f>
        <v>-1</v>
      </c>
      <c r="K1267" s="6">
        <f t="shared" ca="1" si="206"/>
        <v>-1</v>
      </c>
      <c r="L1267" s="6">
        <f t="shared" ca="1" si="207"/>
        <v>1</v>
      </c>
      <c r="M1267" s="6">
        <f t="shared" si="208"/>
        <v>-1</v>
      </c>
      <c r="N1267" s="6">
        <f t="shared" ca="1" si="209"/>
        <v>1</v>
      </c>
      <c r="O1267" s="6">
        <f t="shared" ca="1" si="215"/>
        <v>-1</v>
      </c>
      <c r="P1267" s="8">
        <f t="shared" ca="1" si="211"/>
        <v>-14.75</v>
      </c>
      <c r="Q1267" s="8">
        <f t="shared" ca="1" si="212"/>
        <v>-105.25</v>
      </c>
      <c r="R1267" s="8">
        <f t="shared" si="213"/>
        <v>-44.25</v>
      </c>
      <c r="S1267" s="8">
        <f t="shared" ca="1" si="214"/>
        <v>14.25</v>
      </c>
      <c r="T1267" s="8">
        <f t="shared" ca="1" si="210"/>
        <v>6.75</v>
      </c>
    </row>
    <row r="1268" spans="1:20" x14ac:dyDescent="0.25">
      <c r="A1268" s="1">
        <v>34702</v>
      </c>
      <c r="B1268">
        <v>833.75</v>
      </c>
      <c r="C1268">
        <v>834.5</v>
      </c>
      <c r="D1268">
        <v>832.75</v>
      </c>
      <c r="E1268">
        <v>834</v>
      </c>
      <c r="F1268" s="3">
        <f t="shared" ca="1" si="205"/>
        <v>3.75</v>
      </c>
      <c r="G1268" s="5">
        <f ca="1">AVERAGE(E1268:OFFSET(E1268,-$F$3+1,0))</f>
        <v>836.9453125</v>
      </c>
      <c r="H1268" s="4">
        <f t="shared" si="204"/>
        <v>837.07153917531491</v>
      </c>
      <c r="I1268" s="3">
        <f ca="1">SLOPE(E1268:OFFSET(E1268,-$F$3+1,0),A1268:OFFSET(A1268,-$F$3+1,0))</f>
        <v>8.0013328157238339E-3</v>
      </c>
      <c r="J1268" s="3">
        <f ca="1">IF(E1268&gt;MAX(E1267:OFFSET(E1267,-$F$3+1,0)),1,IF(E1268&lt;MIN(E1267:OFFSET(E1267,-$F$3+1,0)),-1,J1267))</f>
        <v>-1</v>
      </c>
      <c r="K1268" s="6">
        <f t="shared" ca="1" si="206"/>
        <v>-1</v>
      </c>
      <c r="L1268" s="6">
        <f t="shared" ca="1" si="207"/>
        <v>1</v>
      </c>
      <c r="M1268" s="6">
        <f t="shared" si="208"/>
        <v>-1</v>
      </c>
      <c r="N1268" s="6">
        <f t="shared" ca="1" si="209"/>
        <v>1</v>
      </c>
      <c r="O1268" s="6">
        <f t="shared" ca="1" si="215"/>
        <v>-1</v>
      </c>
      <c r="P1268" s="8">
        <f t="shared" ca="1" si="211"/>
        <v>-15</v>
      </c>
      <c r="Q1268" s="8">
        <f t="shared" ca="1" si="212"/>
        <v>-105</v>
      </c>
      <c r="R1268" s="8">
        <f t="shared" si="213"/>
        <v>-44.5</v>
      </c>
      <c r="S1268" s="8">
        <f t="shared" ca="1" si="214"/>
        <v>14.5</v>
      </c>
      <c r="T1268" s="8">
        <f t="shared" ca="1" si="210"/>
        <v>4.5</v>
      </c>
    </row>
    <row r="1269" spans="1:20" x14ac:dyDescent="0.25">
      <c r="A1269" s="1">
        <v>34703</v>
      </c>
      <c r="B1269">
        <v>835.25</v>
      </c>
      <c r="C1269">
        <v>836.5</v>
      </c>
      <c r="D1269">
        <v>832.75</v>
      </c>
      <c r="E1269">
        <v>836.25</v>
      </c>
      <c r="F1269" s="3">
        <f t="shared" ca="1" si="205"/>
        <v>2.75</v>
      </c>
      <c r="G1269" s="5">
        <f ca="1">AVERAGE(E1269:OFFSET(E1269,-$F$3+1,0))</f>
        <v>836.98281250000002</v>
      </c>
      <c r="H1269" s="4">
        <f t="shared" si="204"/>
        <v>837.06133371972089</v>
      </c>
      <c r="I1269" s="3">
        <f ca="1">SLOPE(E1269:OFFSET(E1269,-$F$3+1,0),A1269:OFFSET(A1269,-$F$3+1,0))</f>
        <v>6.7770971514324206E-3</v>
      </c>
      <c r="J1269" s="3">
        <f ca="1">IF(E1269&gt;MAX(E1268:OFFSET(E1268,-$F$3+1,0)),1,IF(E1269&lt;MIN(E1268:OFFSET(E1268,-$F$3+1,0)),-1,J1268))</f>
        <v>-1</v>
      </c>
      <c r="K1269" s="6">
        <f t="shared" ca="1" si="206"/>
        <v>-1</v>
      </c>
      <c r="L1269" s="6">
        <f t="shared" ca="1" si="207"/>
        <v>1</v>
      </c>
      <c r="M1269" s="6">
        <f t="shared" si="208"/>
        <v>-1</v>
      </c>
      <c r="N1269" s="6">
        <f t="shared" ca="1" si="209"/>
        <v>1</v>
      </c>
      <c r="O1269" s="6">
        <f t="shared" ca="1" si="215"/>
        <v>-1</v>
      </c>
      <c r="P1269" s="8">
        <f t="shared" ca="1" si="211"/>
        <v>-17.25</v>
      </c>
      <c r="Q1269" s="8">
        <f t="shared" ca="1" si="212"/>
        <v>-102.75</v>
      </c>
      <c r="R1269" s="8">
        <f t="shared" si="213"/>
        <v>-46.75</v>
      </c>
      <c r="S1269" s="8">
        <f t="shared" ca="1" si="214"/>
        <v>16.75</v>
      </c>
      <c r="T1269" s="8">
        <f t="shared" ca="1" si="210"/>
        <v>5</v>
      </c>
    </row>
    <row r="1270" spans="1:20" x14ac:dyDescent="0.25">
      <c r="A1270" s="1">
        <v>34704</v>
      </c>
      <c r="B1270">
        <v>835.75</v>
      </c>
      <c r="C1270">
        <v>836.5</v>
      </c>
      <c r="D1270">
        <v>835</v>
      </c>
      <c r="E1270">
        <v>835.75</v>
      </c>
      <c r="F1270" s="3">
        <f t="shared" ca="1" si="205"/>
        <v>0</v>
      </c>
      <c r="G1270" s="5">
        <f ca="1">AVERAGE(E1270:OFFSET(E1270,-$F$3+1,0))</f>
        <v>836.99687500000005</v>
      </c>
      <c r="H1270" s="4">
        <f t="shared" si="204"/>
        <v>837.04504385984853</v>
      </c>
      <c r="I1270" s="3">
        <f ca="1">SLOPE(E1270:OFFSET(E1270,-$F$3+1,0),A1270:OFFSET(A1270,-$F$3+1,0))</f>
        <v>5.9952260323672601E-3</v>
      </c>
      <c r="J1270" s="3">
        <f ca="1">IF(E1270&gt;MAX(E1269:OFFSET(E1269,-$F$3+1,0)),1,IF(E1270&lt;MIN(E1269:OFFSET(E1269,-$F$3+1,0)),-1,J1269))</f>
        <v>-1</v>
      </c>
      <c r="K1270" s="6">
        <f t="shared" ca="1" si="206"/>
        <v>-1</v>
      </c>
      <c r="L1270" s="6">
        <f t="shared" ca="1" si="207"/>
        <v>1</v>
      </c>
      <c r="M1270" s="6">
        <f t="shared" si="208"/>
        <v>-1</v>
      </c>
      <c r="N1270" s="6">
        <f t="shared" ca="1" si="209"/>
        <v>1</v>
      </c>
      <c r="O1270" s="6">
        <f t="shared" ca="1" si="215"/>
        <v>-1</v>
      </c>
      <c r="P1270" s="8">
        <f t="shared" ca="1" si="211"/>
        <v>-16.75</v>
      </c>
      <c r="Q1270" s="8">
        <f t="shared" ca="1" si="212"/>
        <v>-103.25</v>
      </c>
      <c r="R1270" s="8">
        <f t="shared" si="213"/>
        <v>-46.25</v>
      </c>
      <c r="S1270" s="8">
        <f t="shared" ca="1" si="214"/>
        <v>16.25</v>
      </c>
      <c r="T1270" s="8">
        <f t="shared" ca="1" si="210"/>
        <v>5.25</v>
      </c>
    </row>
    <row r="1271" spans="1:20" x14ac:dyDescent="0.25">
      <c r="A1271" s="1">
        <v>34705</v>
      </c>
      <c r="B1271">
        <v>836</v>
      </c>
      <c r="C1271">
        <v>838.25</v>
      </c>
      <c r="D1271">
        <v>834.25</v>
      </c>
      <c r="E1271">
        <v>835.5</v>
      </c>
      <c r="F1271" s="3">
        <f t="shared" ca="1" si="205"/>
        <v>1.25</v>
      </c>
      <c r="G1271" s="5">
        <f ca="1">AVERAGE(E1271:OFFSET(E1271,-$F$3+1,0))</f>
        <v>836.99531249999995</v>
      </c>
      <c r="H1271" s="4">
        <f t="shared" si="204"/>
        <v>837.02585076842183</v>
      </c>
      <c r="I1271" s="3">
        <f ca="1">SLOPE(E1271:OFFSET(E1271,-$F$3+1,0),A1271:OFFSET(A1271,-$F$3+1,0))</f>
        <v>5.5420591493102753E-3</v>
      </c>
      <c r="J1271" s="3">
        <f ca="1">IF(E1271&gt;MAX(E1270:OFFSET(E1270,-$F$3+1,0)),1,IF(E1271&lt;MIN(E1270:OFFSET(E1270,-$F$3+1,0)),-1,J1270))</f>
        <v>-1</v>
      </c>
      <c r="K1271" s="6">
        <f t="shared" ca="1" si="206"/>
        <v>1</v>
      </c>
      <c r="L1271" s="6">
        <f t="shared" ca="1" si="207"/>
        <v>-1</v>
      </c>
      <c r="M1271" s="6">
        <f t="shared" si="208"/>
        <v>-1</v>
      </c>
      <c r="N1271" s="6">
        <f t="shared" ca="1" si="209"/>
        <v>1</v>
      </c>
      <c r="O1271" s="6">
        <f t="shared" ca="1" si="215"/>
        <v>-1</v>
      </c>
      <c r="P1271" s="8">
        <f t="shared" ca="1" si="211"/>
        <v>-16.5</v>
      </c>
      <c r="Q1271" s="8">
        <f t="shared" ca="1" si="212"/>
        <v>-103.5</v>
      </c>
      <c r="R1271" s="8">
        <f t="shared" si="213"/>
        <v>-46</v>
      </c>
      <c r="S1271" s="8">
        <f t="shared" ca="1" si="214"/>
        <v>16</v>
      </c>
      <c r="T1271" s="8">
        <f t="shared" ca="1" si="210"/>
        <v>4.5</v>
      </c>
    </row>
    <row r="1272" spans="1:20" x14ac:dyDescent="0.25">
      <c r="A1272" s="1">
        <v>34708</v>
      </c>
      <c r="B1272">
        <v>835.25</v>
      </c>
      <c r="C1272">
        <v>837</v>
      </c>
      <c r="D1272">
        <v>834.25</v>
      </c>
      <c r="E1272">
        <v>836.25</v>
      </c>
      <c r="F1272" s="3">
        <f t="shared" ca="1" si="205"/>
        <v>2.75</v>
      </c>
      <c r="G1272" s="5">
        <f ca="1">AVERAGE(E1272:OFFSET(E1272,-$F$3+1,0))</f>
        <v>837.0078125</v>
      </c>
      <c r="H1272" s="4">
        <f t="shared" si="204"/>
        <v>837.01621287067746</v>
      </c>
      <c r="I1272" s="3">
        <f ca="1">SLOPE(E1272:OFFSET(E1272,-$F$3+1,0),A1272:OFFSET(A1272,-$F$3+1,0))</f>
        <v>4.9581901429865726E-3</v>
      </c>
      <c r="J1272" s="3">
        <f ca="1">IF(E1272&gt;MAX(E1271:OFFSET(E1271,-$F$3+1,0)),1,IF(E1272&lt;MIN(E1271:OFFSET(E1271,-$F$3+1,0)),-1,J1271))</f>
        <v>-1</v>
      </c>
      <c r="K1272" s="6">
        <f t="shared" ca="1" si="206"/>
        <v>1</v>
      </c>
      <c r="L1272" s="6">
        <f t="shared" ca="1" si="207"/>
        <v>1</v>
      </c>
      <c r="M1272" s="6">
        <f t="shared" si="208"/>
        <v>-1</v>
      </c>
      <c r="N1272" s="6">
        <f t="shared" ca="1" si="209"/>
        <v>1</v>
      </c>
      <c r="O1272" s="6">
        <f t="shared" ca="1" si="215"/>
        <v>-1</v>
      </c>
      <c r="P1272" s="8">
        <f t="shared" ca="1" si="211"/>
        <v>-15.75</v>
      </c>
      <c r="Q1272" s="8">
        <f t="shared" ca="1" si="212"/>
        <v>-104.25</v>
      </c>
      <c r="R1272" s="8">
        <f t="shared" si="213"/>
        <v>-46.75</v>
      </c>
      <c r="S1272" s="8">
        <f t="shared" ca="1" si="214"/>
        <v>16.75</v>
      </c>
      <c r="T1272" s="8">
        <f t="shared" ca="1" si="210"/>
        <v>4</v>
      </c>
    </row>
    <row r="1273" spans="1:20" x14ac:dyDescent="0.25">
      <c r="A1273" s="1">
        <v>34709</v>
      </c>
      <c r="B1273">
        <v>837</v>
      </c>
      <c r="C1273">
        <v>839.75</v>
      </c>
      <c r="D1273">
        <v>836</v>
      </c>
      <c r="E1273">
        <v>836.75</v>
      </c>
      <c r="F1273" s="3">
        <f t="shared" ca="1" si="205"/>
        <v>2</v>
      </c>
      <c r="G1273" s="5">
        <f ca="1">AVERAGE(E1273:OFFSET(E1273,-$F$3+1,0))</f>
        <v>837.02812500000005</v>
      </c>
      <c r="H1273" s="4">
        <f t="shared" si="204"/>
        <v>837.01290587849519</v>
      </c>
      <c r="I1273" s="3">
        <f ca="1">SLOPE(E1273:OFFSET(E1273,-$F$3+1,0),A1273:OFFSET(A1273,-$F$3+1,0))</f>
        <v>4.3351371223121268E-3</v>
      </c>
      <c r="J1273" s="3">
        <f ca="1">IF(E1273&gt;MAX(E1272:OFFSET(E1272,-$F$3+1,0)),1,IF(E1273&lt;MIN(E1272:OFFSET(E1272,-$F$3+1,0)),-1,J1272))</f>
        <v>-1</v>
      </c>
      <c r="K1273" s="6">
        <f t="shared" ca="1" si="206"/>
        <v>-1</v>
      </c>
      <c r="L1273" s="6">
        <f t="shared" ca="1" si="207"/>
        <v>1</v>
      </c>
      <c r="M1273" s="6">
        <f t="shared" si="208"/>
        <v>-1</v>
      </c>
      <c r="N1273" s="6">
        <f t="shared" ca="1" si="209"/>
        <v>1</v>
      </c>
      <c r="O1273" s="6">
        <f t="shared" ca="1" si="215"/>
        <v>-1</v>
      </c>
      <c r="P1273" s="8">
        <f t="shared" ca="1" si="211"/>
        <v>-15.25</v>
      </c>
      <c r="Q1273" s="8">
        <f t="shared" ca="1" si="212"/>
        <v>-103.75</v>
      </c>
      <c r="R1273" s="8">
        <f t="shared" si="213"/>
        <v>-47.25</v>
      </c>
      <c r="S1273" s="8">
        <f t="shared" ca="1" si="214"/>
        <v>17.25</v>
      </c>
      <c r="T1273" s="8">
        <f t="shared" ca="1" si="210"/>
        <v>3.75</v>
      </c>
    </row>
    <row r="1274" spans="1:20" x14ac:dyDescent="0.25">
      <c r="A1274" s="1">
        <v>34710</v>
      </c>
      <c r="B1274">
        <v>838</v>
      </c>
      <c r="C1274">
        <v>838.5</v>
      </c>
      <c r="D1274">
        <v>833</v>
      </c>
      <c r="E1274">
        <v>837</v>
      </c>
      <c r="F1274" s="3">
        <f t="shared" ca="1" si="205"/>
        <v>1.25</v>
      </c>
      <c r="G1274" s="5">
        <f ca="1">AVERAGE(E1274:OFFSET(E1274,-$F$3+1,0))</f>
        <v>837.04218749999995</v>
      </c>
      <c r="H1274" s="4">
        <f t="shared" si="204"/>
        <v>837.01274555702321</v>
      </c>
      <c r="I1274" s="3">
        <f ca="1">SLOPE(E1274:OFFSET(E1274,-$F$3+1,0),A1274:OFFSET(A1274,-$F$3+1,0))</f>
        <v>3.9527463840337432E-3</v>
      </c>
      <c r="J1274" s="3">
        <f ca="1">IF(E1274&gt;MAX(E1273:OFFSET(E1273,-$F$3+1,0)),1,IF(E1274&lt;MIN(E1273:OFFSET(E1273,-$F$3+1,0)),-1,J1273))</f>
        <v>-1</v>
      </c>
      <c r="K1274" s="6">
        <f t="shared" ca="1" si="206"/>
        <v>-1</v>
      </c>
      <c r="L1274" s="6">
        <f t="shared" ca="1" si="207"/>
        <v>1</v>
      </c>
      <c r="M1274" s="6">
        <f t="shared" si="208"/>
        <v>-1</v>
      </c>
      <c r="N1274" s="6">
        <f t="shared" ca="1" si="209"/>
        <v>1</v>
      </c>
      <c r="O1274" s="6">
        <f t="shared" ca="1" si="215"/>
        <v>-1</v>
      </c>
      <c r="P1274" s="8">
        <f t="shared" ca="1" si="211"/>
        <v>-15.5</v>
      </c>
      <c r="Q1274" s="8">
        <f t="shared" ca="1" si="212"/>
        <v>-103.5</v>
      </c>
      <c r="R1274" s="8">
        <f t="shared" si="213"/>
        <v>-47.5</v>
      </c>
      <c r="S1274" s="8">
        <f t="shared" ca="1" si="214"/>
        <v>17.5</v>
      </c>
      <c r="T1274" s="8">
        <f t="shared" ca="1" si="210"/>
        <v>4</v>
      </c>
    </row>
    <row r="1275" spans="1:20" x14ac:dyDescent="0.25">
      <c r="A1275" s="1">
        <v>34711</v>
      </c>
      <c r="B1275">
        <v>836.5</v>
      </c>
      <c r="C1275">
        <v>837</v>
      </c>
      <c r="D1275">
        <v>835</v>
      </c>
      <c r="E1275">
        <v>836.75</v>
      </c>
      <c r="F1275" s="3">
        <f t="shared" ca="1" si="205"/>
        <v>0</v>
      </c>
      <c r="G1275" s="5">
        <f ca="1">AVERAGE(E1275:OFFSET(E1275,-$F$3+1,0))</f>
        <v>837.04843749999998</v>
      </c>
      <c r="H1275" s="4">
        <f t="shared" si="204"/>
        <v>837.00948163706016</v>
      </c>
      <c r="I1275" s="3">
        <f ca="1">SLOPE(E1275:OFFSET(E1275,-$F$3+1,0),A1275:OFFSET(A1275,-$F$3+1,0))</f>
        <v>3.6902011206948206E-3</v>
      </c>
      <c r="J1275" s="3">
        <f ca="1">IF(E1275&gt;MAX(E1274:OFFSET(E1274,-$F$3+1,0)),1,IF(E1275&lt;MIN(E1274:OFFSET(E1274,-$F$3+1,0)),-1,J1274))</f>
        <v>-1</v>
      </c>
      <c r="K1275" s="6">
        <f t="shared" ca="1" si="206"/>
        <v>-1</v>
      </c>
      <c r="L1275" s="6">
        <f t="shared" ca="1" si="207"/>
        <v>1</v>
      </c>
      <c r="M1275" s="6">
        <f t="shared" si="208"/>
        <v>-1</v>
      </c>
      <c r="N1275" s="6">
        <f t="shared" ca="1" si="209"/>
        <v>1</v>
      </c>
      <c r="O1275" s="6">
        <f t="shared" ca="1" si="215"/>
        <v>-1</v>
      </c>
      <c r="P1275" s="8">
        <f t="shared" ca="1" si="211"/>
        <v>-15.25</v>
      </c>
      <c r="Q1275" s="8">
        <f t="shared" ca="1" si="212"/>
        <v>-103.75</v>
      </c>
      <c r="R1275" s="8">
        <f t="shared" si="213"/>
        <v>-47.25</v>
      </c>
      <c r="S1275" s="8">
        <f t="shared" ca="1" si="214"/>
        <v>17.25</v>
      </c>
      <c r="T1275" s="8">
        <f t="shared" ca="1" si="210"/>
        <v>-0.75</v>
      </c>
    </row>
    <row r="1276" spans="1:20" x14ac:dyDescent="0.25">
      <c r="A1276" s="1">
        <v>34712</v>
      </c>
      <c r="B1276">
        <v>839.25</v>
      </c>
      <c r="C1276">
        <v>841.75</v>
      </c>
      <c r="D1276">
        <v>837.5</v>
      </c>
      <c r="E1276">
        <v>841.5</v>
      </c>
      <c r="F1276" s="3">
        <f t="shared" ca="1" si="205"/>
        <v>5.5</v>
      </c>
      <c r="G1276" s="5">
        <f ca="1">AVERAGE(E1276:OFFSET(E1276,-$F$3+1,0))</f>
        <v>837.078125</v>
      </c>
      <c r="H1276" s="4">
        <f t="shared" si="204"/>
        <v>837.06526447386682</v>
      </c>
      <c r="I1276" s="3">
        <f ca="1">SLOPE(E1276:OFFSET(E1276,-$F$3+1,0),A1276:OFFSET(A1276,-$F$3+1,0))</f>
        <v>4.3692599031545272E-3</v>
      </c>
      <c r="J1276" s="3">
        <f ca="1">IF(E1276&gt;MAX(E1275:OFFSET(E1275,-$F$3+1,0)),1,IF(E1276&lt;MIN(E1275:OFFSET(E1275,-$F$3+1,0)),-1,J1275))</f>
        <v>-1</v>
      </c>
      <c r="K1276" s="6">
        <f t="shared" ca="1" si="206"/>
        <v>1</v>
      </c>
      <c r="L1276" s="6">
        <f t="shared" ca="1" si="207"/>
        <v>1</v>
      </c>
      <c r="M1276" s="6">
        <f t="shared" si="208"/>
        <v>1</v>
      </c>
      <c r="N1276" s="6">
        <f t="shared" ca="1" si="209"/>
        <v>1</v>
      </c>
      <c r="O1276" s="6">
        <f t="shared" ca="1" si="215"/>
        <v>-1</v>
      </c>
      <c r="P1276" s="8">
        <f t="shared" ca="1" si="211"/>
        <v>-20</v>
      </c>
      <c r="Q1276" s="8">
        <f t="shared" ca="1" si="212"/>
        <v>-99</v>
      </c>
      <c r="R1276" s="8">
        <f t="shared" si="213"/>
        <v>-52</v>
      </c>
      <c r="S1276" s="8">
        <f t="shared" ca="1" si="214"/>
        <v>22</v>
      </c>
      <c r="T1276" s="8">
        <f t="shared" ca="1" si="210"/>
        <v>-3.5</v>
      </c>
    </row>
    <row r="1277" spans="1:20" x14ac:dyDescent="0.25">
      <c r="A1277" s="1">
        <v>34715</v>
      </c>
      <c r="B1277">
        <v>841.75</v>
      </c>
      <c r="C1277">
        <v>845</v>
      </c>
      <c r="D1277">
        <v>841.25</v>
      </c>
      <c r="E1277">
        <v>844.25</v>
      </c>
      <c r="F1277" s="3">
        <f t="shared" ca="1" si="205"/>
        <v>8.5</v>
      </c>
      <c r="G1277" s="5">
        <f ca="1">AVERAGE(E1277:OFFSET(E1277,-$F$3+1,0))</f>
        <v>837.12968750000005</v>
      </c>
      <c r="H1277" s="4">
        <f t="shared" si="204"/>
        <v>837.1545158468623</v>
      </c>
      <c r="I1277" s="3">
        <f ca="1">SLOPE(E1277:OFFSET(E1277,-$F$3+1,0),A1277:OFFSET(A1277,-$F$3+1,0))</f>
        <v>5.3769487020212383E-3</v>
      </c>
      <c r="J1277" s="3">
        <f ca="1">IF(E1277&gt;MAX(E1276:OFFSET(E1276,-$F$3+1,0)),1,IF(E1277&lt;MIN(E1276:OFFSET(E1276,-$F$3+1,0)),-1,J1276))</f>
        <v>-1</v>
      </c>
      <c r="K1277" s="6">
        <f t="shared" ca="1" si="206"/>
        <v>1</v>
      </c>
      <c r="L1277" s="6">
        <f t="shared" ca="1" si="207"/>
        <v>1</v>
      </c>
      <c r="M1277" s="6">
        <f t="shared" si="208"/>
        <v>1</v>
      </c>
      <c r="N1277" s="6">
        <f t="shared" ca="1" si="209"/>
        <v>1</v>
      </c>
      <c r="O1277" s="6">
        <f t="shared" ca="1" si="215"/>
        <v>-1</v>
      </c>
      <c r="P1277" s="8">
        <f t="shared" ca="1" si="211"/>
        <v>-17.25</v>
      </c>
      <c r="Q1277" s="8">
        <f t="shared" ca="1" si="212"/>
        <v>-96.25</v>
      </c>
      <c r="R1277" s="8">
        <f t="shared" si="213"/>
        <v>-49.25</v>
      </c>
      <c r="S1277" s="8">
        <f t="shared" ca="1" si="214"/>
        <v>24.75</v>
      </c>
      <c r="T1277" s="8">
        <f t="shared" ca="1" si="210"/>
        <v>-3.75</v>
      </c>
    </row>
    <row r="1278" spans="1:20" x14ac:dyDescent="0.25">
      <c r="A1278" s="1">
        <v>34716</v>
      </c>
      <c r="B1278">
        <v>843.75</v>
      </c>
      <c r="C1278">
        <v>845</v>
      </c>
      <c r="D1278">
        <v>842.25</v>
      </c>
      <c r="E1278">
        <v>844.5</v>
      </c>
      <c r="F1278" s="3">
        <f t="shared" ca="1" si="205"/>
        <v>7.25</v>
      </c>
      <c r="G1278" s="5">
        <f ca="1">AVERAGE(E1278:OFFSET(E1278,-$F$3+1,0))</f>
        <v>837.18437500000005</v>
      </c>
      <c r="H1278" s="4">
        <f t="shared" si="204"/>
        <v>837.2457640972118</v>
      </c>
      <c r="I1278" s="3">
        <f ca="1">SLOPE(E1278:OFFSET(E1278,-$F$3+1,0),A1278:OFFSET(A1278,-$F$3+1,0))</f>
        <v>6.3627711095667703E-3</v>
      </c>
      <c r="J1278" s="3">
        <f ca="1">IF(E1278&gt;MAX(E1277:OFFSET(E1277,-$F$3+1,0)),1,IF(E1278&lt;MIN(E1277:OFFSET(E1277,-$F$3+1,0)),-1,J1277))</f>
        <v>-1</v>
      </c>
      <c r="K1278" s="6">
        <f t="shared" ca="1" si="206"/>
        <v>-1</v>
      </c>
      <c r="L1278" s="6">
        <f t="shared" ca="1" si="207"/>
        <v>1</v>
      </c>
      <c r="M1278" s="6">
        <f t="shared" si="208"/>
        <v>1</v>
      </c>
      <c r="N1278" s="6">
        <f t="shared" ca="1" si="209"/>
        <v>1</v>
      </c>
      <c r="O1278" s="6">
        <f t="shared" ca="1" si="215"/>
        <v>-1</v>
      </c>
      <c r="P1278" s="8">
        <f t="shared" ca="1" si="211"/>
        <v>-17</v>
      </c>
      <c r="Q1278" s="8">
        <f t="shared" ca="1" si="212"/>
        <v>-96</v>
      </c>
      <c r="R1278" s="8">
        <f t="shared" si="213"/>
        <v>-49</v>
      </c>
      <c r="S1278" s="8">
        <f t="shared" ca="1" si="214"/>
        <v>25</v>
      </c>
      <c r="T1278" s="8">
        <f t="shared" ca="1" si="210"/>
        <v>-3</v>
      </c>
    </row>
    <row r="1279" spans="1:20" x14ac:dyDescent="0.25">
      <c r="A1279" s="1">
        <v>34717</v>
      </c>
      <c r="B1279">
        <v>843.75</v>
      </c>
      <c r="C1279">
        <v>845.25</v>
      </c>
      <c r="D1279">
        <v>842.25</v>
      </c>
      <c r="E1279">
        <v>843.75</v>
      </c>
      <c r="F1279" s="3">
        <f t="shared" ca="1" si="205"/>
        <v>6.75</v>
      </c>
      <c r="G1279" s="5">
        <f ca="1">AVERAGE(E1279:OFFSET(E1279,-$F$3+1,0))</f>
        <v>837.22500000000002</v>
      </c>
      <c r="H1279" s="4">
        <f t="shared" si="204"/>
        <v>837.32656205873707</v>
      </c>
      <c r="I1279" s="3">
        <f ca="1">SLOPE(E1279:OFFSET(E1279,-$F$3+1,0),A1279:OFFSET(A1279,-$F$3+1,0))</f>
        <v>7.4477325475198258E-3</v>
      </c>
      <c r="J1279" s="3">
        <f ca="1">IF(E1279&gt;MAX(E1278:OFFSET(E1278,-$F$3+1,0)),1,IF(E1279&lt;MIN(E1278:OFFSET(E1278,-$F$3+1,0)),-1,J1278))</f>
        <v>-1</v>
      </c>
      <c r="K1279" s="6">
        <f t="shared" ca="1" si="206"/>
        <v>-1</v>
      </c>
      <c r="L1279" s="6">
        <f t="shared" ca="1" si="207"/>
        <v>1</v>
      </c>
      <c r="M1279" s="6">
        <f t="shared" si="208"/>
        <v>1</v>
      </c>
      <c r="N1279" s="6">
        <f t="shared" ca="1" si="209"/>
        <v>1</v>
      </c>
      <c r="O1279" s="6">
        <f t="shared" ca="1" si="215"/>
        <v>-1</v>
      </c>
      <c r="P1279" s="8">
        <f t="shared" ca="1" si="211"/>
        <v>-16.25</v>
      </c>
      <c r="Q1279" s="8">
        <f t="shared" ca="1" si="212"/>
        <v>-96.75</v>
      </c>
      <c r="R1279" s="8">
        <f t="shared" si="213"/>
        <v>-49.75</v>
      </c>
      <c r="S1279" s="8">
        <f t="shared" ca="1" si="214"/>
        <v>24.25</v>
      </c>
      <c r="T1279" s="8">
        <f t="shared" ca="1" si="210"/>
        <v>-0.25</v>
      </c>
    </row>
    <row r="1280" spans="1:20" x14ac:dyDescent="0.25">
      <c r="A1280" s="1">
        <v>34718</v>
      </c>
      <c r="B1280">
        <v>842.5</v>
      </c>
      <c r="C1280">
        <v>843</v>
      </c>
      <c r="D1280">
        <v>840.75</v>
      </c>
      <c r="E1280">
        <v>841</v>
      </c>
      <c r="F1280" s="3">
        <f t="shared" ca="1" si="205"/>
        <v>1.25</v>
      </c>
      <c r="G1280" s="5">
        <f ca="1">AVERAGE(E1280:OFFSET(E1280,-$F$3+1,0))</f>
        <v>837.25</v>
      </c>
      <c r="H1280" s="4">
        <f t="shared" si="204"/>
        <v>837.37219482819376</v>
      </c>
      <c r="I1280" s="3">
        <f ca="1">SLOPE(E1280:OFFSET(E1280,-$F$3+1,0),A1280:OFFSET(A1280,-$F$3+1,0))</f>
        <v>8.0256890140907224E-3</v>
      </c>
      <c r="J1280" s="3">
        <f ca="1">IF(E1280&gt;MAX(E1279:OFFSET(E1279,-$F$3+1,0)),1,IF(E1280&lt;MIN(E1279:OFFSET(E1279,-$F$3+1,0)),-1,J1279))</f>
        <v>-1</v>
      </c>
      <c r="K1280" s="6">
        <f t="shared" ca="1" si="206"/>
        <v>-1</v>
      </c>
      <c r="L1280" s="6">
        <f t="shared" ca="1" si="207"/>
        <v>1</v>
      </c>
      <c r="M1280" s="6">
        <f t="shared" si="208"/>
        <v>1</v>
      </c>
      <c r="N1280" s="6">
        <f t="shared" ca="1" si="209"/>
        <v>1</v>
      </c>
      <c r="O1280" s="6">
        <f t="shared" ca="1" si="215"/>
        <v>-1</v>
      </c>
      <c r="P1280" s="8">
        <f t="shared" ca="1" si="211"/>
        <v>-13.5</v>
      </c>
      <c r="Q1280" s="8">
        <f t="shared" ca="1" si="212"/>
        <v>-99.5</v>
      </c>
      <c r="R1280" s="8">
        <f t="shared" si="213"/>
        <v>-52.5</v>
      </c>
      <c r="S1280" s="8">
        <f t="shared" ca="1" si="214"/>
        <v>21.5</v>
      </c>
      <c r="T1280" s="8">
        <f t="shared" ca="1" si="210"/>
        <v>1</v>
      </c>
    </row>
    <row r="1281" spans="1:20" x14ac:dyDescent="0.25">
      <c r="A1281" s="1">
        <v>34719</v>
      </c>
      <c r="B1281">
        <v>840.25</v>
      </c>
      <c r="C1281">
        <v>841</v>
      </c>
      <c r="D1281">
        <v>838.5</v>
      </c>
      <c r="E1281">
        <v>839.75</v>
      </c>
      <c r="F1281" s="3">
        <f t="shared" ca="1" si="205"/>
        <v>1</v>
      </c>
      <c r="G1281" s="5">
        <f ca="1">AVERAGE(E1281:OFFSET(E1281,-$F$3+1,0))</f>
        <v>837.25</v>
      </c>
      <c r="H1281" s="4">
        <f t="shared" si="204"/>
        <v>837.40173278063855</v>
      </c>
      <c r="I1281" s="3">
        <f ca="1">SLOPE(E1281:OFFSET(E1281,-$F$3+1,0),A1281:OFFSET(A1281,-$F$3+1,0))</f>
        <v>8.844618433133446E-3</v>
      </c>
      <c r="J1281" s="3">
        <f ca="1">IF(E1281&gt;MAX(E1280:OFFSET(E1280,-$F$3+1,0)),1,IF(E1281&lt;MIN(E1280:OFFSET(E1280,-$F$3+1,0)),-1,J1280))</f>
        <v>-1</v>
      </c>
      <c r="K1281" s="6">
        <f t="shared" ca="1" si="206"/>
        <v>-1</v>
      </c>
      <c r="L1281" s="6">
        <f t="shared" ca="1" si="207"/>
        <v>-1</v>
      </c>
      <c r="M1281" s="6">
        <f t="shared" si="208"/>
        <v>1</v>
      </c>
      <c r="N1281" s="6">
        <f t="shared" ca="1" si="209"/>
        <v>1</v>
      </c>
      <c r="O1281" s="6">
        <f t="shared" ca="1" si="215"/>
        <v>-1</v>
      </c>
      <c r="P1281" s="8">
        <f t="shared" ca="1" si="211"/>
        <v>-12.25</v>
      </c>
      <c r="Q1281" s="8">
        <f t="shared" ca="1" si="212"/>
        <v>-100.75</v>
      </c>
      <c r="R1281" s="8">
        <f t="shared" si="213"/>
        <v>-53.75</v>
      </c>
      <c r="S1281" s="8">
        <f t="shared" ca="1" si="214"/>
        <v>20.25</v>
      </c>
      <c r="T1281" s="8">
        <f t="shared" ca="1" si="210"/>
        <v>0.25</v>
      </c>
    </row>
    <row r="1282" spans="1:20" x14ac:dyDescent="0.25">
      <c r="A1282" s="1">
        <v>34722</v>
      </c>
      <c r="B1282">
        <v>837</v>
      </c>
      <c r="C1282">
        <v>841</v>
      </c>
      <c r="D1282">
        <v>836</v>
      </c>
      <c r="E1282">
        <v>840.5</v>
      </c>
      <c r="F1282" s="3">
        <f t="shared" ca="1" si="205"/>
        <v>3</v>
      </c>
      <c r="G1282" s="5">
        <f ca="1">AVERAGE(E1282:OFFSET(E1282,-$F$3+1,0))</f>
        <v>837.26093749999995</v>
      </c>
      <c r="H1282" s="4">
        <f t="shared" si="204"/>
        <v>837.44022057218342</v>
      </c>
      <c r="I1282" s="3">
        <f ca="1">SLOPE(E1282:OFFSET(E1282,-$F$3+1,0),A1282:OFFSET(A1282,-$F$3+1,0))</f>
        <v>9.6149288434234977E-3</v>
      </c>
      <c r="J1282" s="3">
        <f ca="1">IF(E1282&gt;MAX(E1281:OFFSET(E1281,-$F$3+1,0)),1,IF(E1282&lt;MIN(E1281:OFFSET(E1281,-$F$3+1,0)),-1,J1281))</f>
        <v>-1</v>
      </c>
      <c r="K1282" s="6">
        <f t="shared" ca="1" si="206"/>
        <v>1</v>
      </c>
      <c r="L1282" s="6">
        <f t="shared" ca="1" si="207"/>
        <v>1</v>
      </c>
      <c r="M1282" s="6">
        <f t="shared" si="208"/>
        <v>1</v>
      </c>
      <c r="N1282" s="6">
        <f t="shared" ca="1" si="209"/>
        <v>1</v>
      </c>
      <c r="O1282" s="6">
        <f t="shared" ca="1" si="215"/>
        <v>-1</v>
      </c>
      <c r="P1282" s="8">
        <f t="shared" ca="1" si="211"/>
        <v>-13</v>
      </c>
      <c r="Q1282" s="8">
        <f t="shared" ca="1" si="212"/>
        <v>-101.5</v>
      </c>
      <c r="R1282" s="8">
        <f t="shared" si="213"/>
        <v>-53</v>
      </c>
      <c r="S1282" s="8">
        <f t="shared" ca="1" si="214"/>
        <v>21</v>
      </c>
      <c r="T1282" s="8">
        <f t="shared" ca="1" si="210"/>
        <v>0</v>
      </c>
    </row>
    <row r="1283" spans="1:20" x14ac:dyDescent="0.25">
      <c r="A1283" s="1">
        <v>34723</v>
      </c>
      <c r="B1283">
        <v>840</v>
      </c>
      <c r="C1283">
        <v>841.25</v>
      </c>
      <c r="D1283">
        <v>839.5</v>
      </c>
      <c r="E1283">
        <v>840.75</v>
      </c>
      <c r="F1283" s="3">
        <f t="shared" ca="1" si="205"/>
        <v>4</v>
      </c>
      <c r="G1283" s="5">
        <f ca="1">AVERAGE(E1283:OFFSET(E1283,-$F$3+1,0))</f>
        <v>837.28125</v>
      </c>
      <c r="H1283" s="4">
        <f t="shared" si="204"/>
        <v>837.48133584457867</v>
      </c>
      <c r="I1283" s="3">
        <f ca="1">SLOPE(E1283:OFFSET(E1283,-$F$3+1,0),A1283:OFFSET(A1283,-$F$3+1,0))</f>
        <v>1.0219353049565255E-2</v>
      </c>
      <c r="J1283" s="3">
        <f ca="1">IF(E1283&gt;MAX(E1282:OFFSET(E1282,-$F$3+1,0)),1,IF(E1283&lt;MIN(E1282:OFFSET(E1282,-$F$3+1,0)),-1,J1282))</f>
        <v>-1</v>
      </c>
      <c r="K1283" s="6">
        <f t="shared" ca="1" si="206"/>
        <v>1</v>
      </c>
      <c r="L1283" s="6">
        <f t="shared" ca="1" si="207"/>
        <v>1</v>
      </c>
      <c r="M1283" s="6">
        <f t="shared" si="208"/>
        <v>1</v>
      </c>
      <c r="N1283" s="6">
        <f t="shared" ca="1" si="209"/>
        <v>1</v>
      </c>
      <c r="O1283" s="6">
        <f t="shared" ca="1" si="215"/>
        <v>-1</v>
      </c>
      <c r="P1283" s="8">
        <f t="shared" ca="1" si="211"/>
        <v>-12.75</v>
      </c>
      <c r="Q1283" s="8">
        <f t="shared" ca="1" si="212"/>
        <v>-101.25</v>
      </c>
      <c r="R1283" s="8">
        <f t="shared" si="213"/>
        <v>-52.75</v>
      </c>
      <c r="S1283" s="8">
        <f t="shared" ca="1" si="214"/>
        <v>21.25</v>
      </c>
      <c r="T1283" s="8">
        <f t="shared" ca="1" si="210"/>
        <v>-1.75</v>
      </c>
    </row>
    <row r="1284" spans="1:20" x14ac:dyDescent="0.25">
      <c r="A1284" s="1">
        <v>34724</v>
      </c>
      <c r="B1284">
        <v>839.25</v>
      </c>
      <c r="C1284">
        <v>844.25</v>
      </c>
      <c r="D1284">
        <v>838.75</v>
      </c>
      <c r="E1284">
        <v>842.5</v>
      </c>
      <c r="F1284" s="3">
        <f t="shared" ca="1" si="205"/>
        <v>5</v>
      </c>
      <c r="G1284" s="5">
        <f ca="1">AVERAGE(E1284:OFFSET(E1284,-$F$3+1,0))</f>
        <v>837.31718750000005</v>
      </c>
      <c r="H1284" s="4">
        <f t="shared" si="204"/>
        <v>837.54367949868333</v>
      </c>
      <c r="I1284" s="3">
        <f ca="1">SLOPE(E1284:OFFSET(E1284,-$F$3+1,0),A1284:OFFSET(A1284,-$F$3+1,0))</f>
        <v>1.0980781641861181E-2</v>
      </c>
      <c r="J1284" s="3">
        <f ca="1">IF(E1284&gt;MAX(E1283:OFFSET(E1283,-$F$3+1,0)),1,IF(E1284&lt;MIN(E1283:OFFSET(E1283,-$F$3+1,0)),-1,J1283))</f>
        <v>-1</v>
      </c>
      <c r="K1284" s="6">
        <f t="shared" ca="1" si="206"/>
        <v>1</v>
      </c>
      <c r="L1284" s="6">
        <f t="shared" ca="1" si="207"/>
        <v>1</v>
      </c>
      <c r="M1284" s="6">
        <f t="shared" si="208"/>
        <v>1</v>
      </c>
      <c r="N1284" s="6">
        <f t="shared" ca="1" si="209"/>
        <v>1</v>
      </c>
      <c r="O1284" s="6">
        <f t="shared" ca="1" si="215"/>
        <v>-1</v>
      </c>
      <c r="P1284" s="8">
        <f t="shared" ca="1" si="211"/>
        <v>-11</v>
      </c>
      <c r="Q1284" s="8">
        <f t="shared" ca="1" si="212"/>
        <v>-99.5</v>
      </c>
      <c r="R1284" s="8">
        <f t="shared" si="213"/>
        <v>-51</v>
      </c>
      <c r="S1284" s="8">
        <f t="shared" ca="1" si="214"/>
        <v>23</v>
      </c>
      <c r="T1284" s="8">
        <f t="shared" ca="1" si="210"/>
        <v>-3</v>
      </c>
    </row>
    <row r="1285" spans="1:20" x14ac:dyDescent="0.25">
      <c r="A1285" s="1">
        <v>34725</v>
      </c>
      <c r="B1285">
        <v>841.75</v>
      </c>
      <c r="C1285">
        <v>843.75</v>
      </c>
      <c r="D1285">
        <v>840.75</v>
      </c>
      <c r="E1285">
        <v>843.75</v>
      </c>
      <c r="F1285" s="3">
        <f t="shared" ca="1" si="205"/>
        <v>5.5</v>
      </c>
      <c r="G1285" s="5">
        <f ca="1">AVERAGE(E1285:OFFSET(E1285,-$F$3+1,0))</f>
        <v>837.35625000000005</v>
      </c>
      <c r="H1285" s="4">
        <f t="shared" si="204"/>
        <v>837.62077664776803</v>
      </c>
      <c r="I1285" s="3">
        <f ca="1">SLOPE(E1285:OFFSET(E1285,-$F$3+1,0),A1285:OFFSET(A1285,-$F$3+1,0))</f>
        <v>1.2056101239719716E-2</v>
      </c>
      <c r="J1285" s="3">
        <f ca="1">IF(E1285&gt;MAX(E1284:OFFSET(E1284,-$F$3+1,0)),1,IF(E1285&lt;MIN(E1284:OFFSET(E1284,-$F$3+1,0)),-1,J1284))</f>
        <v>-1</v>
      </c>
      <c r="K1285" s="6">
        <f t="shared" ca="1" si="206"/>
        <v>1</v>
      </c>
      <c r="L1285" s="6">
        <f t="shared" ca="1" si="207"/>
        <v>1</v>
      </c>
      <c r="M1285" s="6">
        <f t="shared" si="208"/>
        <v>1</v>
      </c>
      <c r="N1285" s="6">
        <f t="shared" ca="1" si="209"/>
        <v>1</v>
      </c>
      <c r="O1285" s="6">
        <f t="shared" ca="1" si="215"/>
        <v>-1</v>
      </c>
      <c r="P1285" s="8">
        <f t="shared" ca="1" si="211"/>
        <v>-9.75</v>
      </c>
      <c r="Q1285" s="8">
        <f t="shared" ca="1" si="212"/>
        <v>-98.25</v>
      </c>
      <c r="R1285" s="8">
        <f t="shared" si="213"/>
        <v>-49.75</v>
      </c>
      <c r="S1285" s="8">
        <f t="shared" ca="1" si="214"/>
        <v>24.25</v>
      </c>
      <c r="T1285" s="8">
        <f t="shared" ca="1" si="210"/>
        <v>-3.25</v>
      </c>
    </row>
    <row r="1286" spans="1:20" x14ac:dyDescent="0.25">
      <c r="A1286" s="1">
        <v>34726</v>
      </c>
      <c r="B1286">
        <v>845.5</v>
      </c>
      <c r="C1286">
        <v>846.25</v>
      </c>
      <c r="D1286">
        <v>842.5</v>
      </c>
      <c r="E1286">
        <v>844</v>
      </c>
      <c r="F1286" s="3">
        <f t="shared" ca="1" si="205"/>
        <v>5</v>
      </c>
      <c r="G1286" s="5">
        <f ca="1">AVERAGE(E1286:OFFSET(E1286,-$F$3+1,0))</f>
        <v>837.39218749999998</v>
      </c>
      <c r="H1286" s="4">
        <f t="shared" si="204"/>
        <v>837.70002165835479</v>
      </c>
      <c r="I1286" s="3">
        <f ca="1">SLOPE(E1286:OFFSET(E1286,-$F$3+1,0),A1286:OFFSET(A1286,-$F$3+1,0))</f>
        <v>1.3282227839527679E-2</v>
      </c>
      <c r="J1286" s="3">
        <f ca="1">IF(E1286&gt;MAX(E1285:OFFSET(E1285,-$F$3+1,0)),1,IF(E1286&lt;MIN(E1285:OFFSET(E1285,-$F$3+1,0)),-1,J1285))</f>
        <v>-1</v>
      </c>
      <c r="K1286" s="6">
        <f t="shared" ca="1" si="206"/>
        <v>-1</v>
      </c>
      <c r="L1286" s="6">
        <f t="shared" ca="1" si="207"/>
        <v>1</v>
      </c>
      <c r="M1286" s="6">
        <f t="shared" si="208"/>
        <v>1</v>
      </c>
      <c r="N1286" s="6">
        <f t="shared" ca="1" si="209"/>
        <v>1</v>
      </c>
      <c r="O1286" s="6">
        <f t="shared" ca="1" si="215"/>
        <v>-1</v>
      </c>
      <c r="P1286" s="8">
        <f t="shared" ca="1" si="211"/>
        <v>-9.5</v>
      </c>
      <c r="Q1286" s="8">
        <f t="shared" ca="1" si="212"/>
        <v>-98</v>
      </c>
      <c r="R1286" s="8">
        <f t="shared" si="213"/>
        <v>-49.5</v>
      </c>
      <c r="S1286" s="8">
        <f t="shared" ca="1" si="214"/>
        <v>24.5</v>
      </c>
      <c r="T1286" s="8">
        <f t="shared" ca="1" si="210"/>
        <v>-1.75</v>
      </c>
    </row>
    <row r="1287" spans="1:20" x14ac:dyDescent="0.25">
      <c r="A1287" s="1">
        <v>34729</v>
      </c>
      <c r="B1287">
        <v>843.75</v>
      </c>
      <c r="C1287">
        <v>844.25</v>
      </c>
      <c r="D1287">
        <v>841.75</v>
      </c>
      <c r="E1287">
        <v>842.5</v>
      </c>
      <c r="F1287" s="3">
        <f t="shared" ca="1" si="205"/>
        <v>0.5</v>
      </c>
      <c r="G1287" s="5">
        <f ca="1">AVERAGE(E1287:OFFSET(E1287,-$F$3+1,0))</f>
        <v>837.4140625</v>
      </c>
      <c r="H1287" s="4">
        <f t="shared" si="204"/>
        <v>837.75964871849942</v>
      </c>
      <c r="I1287" s="3">
        <f ca="1">SLOPE(E1287:OFFSET(E1287,-$F$3+1,0),A1287:OFFSET(A1287,-$F$3+1,0))</f>
        <v>1.4370177941760378E-2</v>
      </c>
      <c r="J1287" s="3">
        <f ca="1">IF(E1287&gt;MAX(E1286:OFFSET(E1286,-$F$3+1,0)),1,IF(E1287&lt;MIN(E1286:OFFSET(E1286,-$F$3+1,0)),-1,J1286))</f>
        <v>-1</v>
      </c>
      <c r="K1287" s="6">
        <f t="shared" ca="1" si="206"/>
        <v>-1</v>
      </c>
      <c r="L1287" s="6">
        <f t="shared" ca="1" si="207"/>
        <v>1</v>
      </c>
      <c r="M1287" s="6">
        <f t="shared" si="208"/>
        <v>1</v>
      </c>
      <c r="N1287" s="6">
        <f t="shared" ca="1" si="209"/>
        <v>1</v>
      </c>
      <c r="O1287" s="6">
        <f t="shared" ca="1" si="215"/>
        <v>-1</v>
      </c>
      <c r="P1287" s="8">
        <f t="shared" ca="1" si="211"/>
        <v>-8</v>
      </c>
      <c r="Q1287" s="8">
        <f t="shared" ca="1" si="212"/>
        <v>-99.5</v>
      </c>
      <c r="R1287" s="8">
        <f t="shared" si="213"/>
        <v>-51</v>
      </c>
      <c r="S1287" s="8">
        <f t="shared" ca="1" si="214"/>
        <v>23</v>
      </c>
      <c r="T1287" s="8">
        <f t="shared" ca="1" si="210"/>
        <v>-4</v>
      </c>
    </row>
    <row r="1288" spans="1:20" x14ac:dyDescent="0.25">
      <c r="A1288" s="1">
        <v>34730</v>
      </c>
      <c r="B1288">
        <v>843</v>
      </c>
      <c r="C1288">
        <v>845.5</v>
      </c>
      <c r="D1288">
        <v>842</v>
      </c>
      <c r="E1288">
        <v>844.75</v>
      </c>
      <c r="F1288" s="3">
        <f t="shared" ca="1" si="205"/>
        <v>5</v>
      </c>
      <c r="G1288" s="5">
        <f ca="1">AVERAGE(E1288:OFFSET(E1288,-$F$3+1,0))</f>
        <v>837.43124999999998</v>
      </c>
      <c r="H1288" s="4">
        <f t="shared" si="204"/>
        <v>837.84648538038141</v>
      </c>
      <c r="I1288" s="3">
        <f ca="1">SLOPE(E1288:OFFSET(E1288,-$F$3+1,0),A1288:OFFSET(A1288,-$F$3+1,0))</f>
        <v>1.6307887328441465E-2</v>
      </c>
      <c r="J1288" s="3">
        <f ca="1">IF(E1288&gt;MAX(E1287:OFFSET(E1287,-$F$3+1,0)),1,IF(E1288&lt;MIN(E1287:OFFSET(E1287,-$F$3+1,0)),-1,J1287))</f>
        <v>-1</v>
      </c>
      <c r="K1288" s="6">
        <f t="shared" ca="1" si="206"/>
        <v>1</v>
      </c>
      <c r="L1288" s="6">
        <f t="shared" ca="1" si="207"/>
        <v>1</v>
      </c>
      <c r="M1288" s="6">
        <f t="shared" si="208"/>
        <v>1</v>
      </c>
      <c r="N1288" s="6">
        <f t="shared" ca="1" si="209"/>
        <v>1</v>
      </c>
      <c r="O1288" s="6">
        <f t="shared" ca="1" si="215"/>
        <v>-1</v>
      </c>
      <c r="P1288" s="8">
        <f t="shared" ca="1" si="211"/>
        <v>-10.25</v>
      </c>
      <c r="Q1288" s="8">
        <f t="shared" ca="1" si="212"/>
        <v>-97.25</v>
      </c>
      <c r="R1288" s="8">
        <f t="shared" si="213"/>
        <v>-48.75</v>
      </c>
      <c r="S1288" s="8">
        <f t="shared" ca="1" si="214"/>
        <v>25.25</v>
      </c>
      <c r="T1288" s="8">
        <f t="shared" ca="1" si="210"/>
        <v>-3.75</v>
      </c>
    </row>
    <row r="1289" spans="1:20" x14ac:dyDescent="0.25">
      <c r="A1289" s="1">
        <v>34731</v>
      </c>
      <c r="B1289">
        <v>845.5</v>
      </c>
      <c r="C1289">
        <v>846.75</v>
      </c>
      <c r="D1289">
        <v>843</v>
      </c>
      <c r="E1289">
        <v>844.5</v>
      </c>
      <c r="F1289" s="3">
        <f t="shared" ca="1" si="205"/>
        <v>3.5</v>
      </c>
      <c r="G1289" s="5">
        <f ca="1">AVERAGE(E1289:OFFSET(E1289,-$F$3+1,0))</f>
        <v>837.4609375</v>
      </c>
      <c r="H1289" s="4">
        <f t="shared" si="204"/>
        <v>837.92913773590465</v>
      </c>
      <c r="I1289" s="3">
        <f ca="1">SLOPE(E1289:OFFSET(E1289,-$F$3+1,0),A1289:OFFSET(A1289,-$F$3+1,0))</f>
        <v>1.783265537953678E-2</v>
      </c>
      <c r="J1289" s="3">
        <f ca="1">IF(E1289&gt;MAX(E1288:OFFSET(E1288,-$F$3+1,0)),1,IF(E1289&lt;MIN(E1288:OFFSET(E1288,-$F$3+1,0)),-1,J1288))</f>
        <v>-1</v>
      </c>
      <c r="K1289" s="6">
        <f t="shared" ca="1" si="206"/>
        <v>-1</v>
      </c>
      <c r="L1289" s="6">
        <f t="shared" ca="1" si="207"/>
        <v>1</v>
      </c>
      <c r="M1289" s="6">
        <f t="shared" si="208"/>
        <v>1</v>
      </c>
      <c r="N1289" s="6">
        <f t="shared" ca="1" si="209"/>
        <v>1</v>
      </c>
      <c r="O1289" s="6">
        <f t="shared" ca="1" si="215"/>
        <v>-1</v>
      </c>
      <c r="P1289" s="8">
        <f t="shared" ca="1" si="211"/>
        <v>-10.5</v>
      </c>
      <c r="Q1289" s="8">
        <f t="shared" ca="1" si="212"/>
        <v>-97.5</v>
      </c>
      <c r="R1289" s="8">
        <f t="shared" si="213"/>
        <v>-49</v>
      </c>
      <c r="S1289" s="8">
        <f t="shared" ca="1" si="214"/>
        <v>25</v>
      </c>
      <c r="T1289" s="8">
        <f t="shared" ca="1" si="210"/>
        <v>-6.5</v>
      </c>
    </row>
    <row r="1290" spans="1:20" x14ac:dyDescent="0.25">
      <c r="A1290" s="1">
        <v>34732</v>
      </c>
      <c r="B1290">
        <v>844.25</v>
      </c>
      <c r="C1290">
        <v>847.25</v>
      </c>
      <c r="D1290">
        <v>844</v>
      </c>
      <c r="E1290">
        <v>847.25</v>
      </c>
      <c r="F1290" s="3">
        <f t="shared" ca="1" si="205"/>
        <v>9.75</v>
      </c>
      <c r="G1290" s="5">
        <f ca="1">AVERAGE(E1290:OFFSET(E1290,-$F$3+1,0))</f>
        <v>837.5</v>
      </c>
      <c r="H1290" s="4">
        <f t="shared" si="204"/>
        <v>838.04492484477544</v>
      </c>
      <c r="I1290" s="3">
        <f ca="1">SLOPE(E1290:OFFSET(E1290,-$F$3+1,0),A1290:OFFSET(A1290,-$F$3+1,0))</f>
        <v>2.0000543113021425E-2</v>
      </c>
      <c r="J1290" s="3">
        <f ca="1">IF(E1290&gt;MAX(E1289:OFFSET(E1289,-$F$3+1,0)),1,IF(E1290&lt;MIN(E1289:OFFSET(E1289,-$F$3+1,0)),-1,J1289))</f>
        <v>-1</v>
      </c>
      <c r="K1290" s="6">
        <f t="shared" ca="1" si="206"/>
        <v>1</v>
      </c>
      <c r="L1290" s="6">
        <f t="shared" ca="1" si="207"/>
        <v>1</v>
      </c>
      <c r="M1290" s="6">
        <f t="shared" si="208"/>
        <v>1</v>
      </c>
      <c r="N1290" s="6">
        <f t="shared" ca="1" si="209"/>
        <v>1</v>
      </c>
      <c r="O1290" s="6">
        <f t="shared" ca="1" si="215"/>
        <v>-1</v>
      </c>
      <c r="P1290" s="8">
        <f t="shared" ca="1" si="211"/>
        <v>-13.25</v>
      </c>
      <c r="Q1290" s="8">
        <f t="shared" ca="1" si="212"/>
        <v>-94.75</v>
      </c>
      <c r="R1290" s="8">
        <f t="shared" si="213"/>
        <v>-46.25</v>
      </c>
      <c r="S1290" s="8">
        <f t="shared" ca="1" si="214"/>
        <v>27.75</v>
      </c>
      <c r="T1290" s="8">
        <f t="shared" ca="1" si="210"/>
        <v>-12.75</v>
      </c>
    </row>
    <row r="1291" spans="1:20" x14ac:dyDescent="0.25">
      <c r="A1291" s="1">
        <v>34733</v>
      </c>
      <c r="B1291">
        <v>849.25</v>
      </c>
      <c r="C1291">
        <v>854.5</v>
      </c>
      <c r="D1291">
        <v>848.75</v>
      </c>
      <c r="E1291">
        <v>853.5</v>
      </c>
      <c r="F1291" s="3">
        <f t="shared" ca="1" si="205"/>
        <v>19</v>
      </c>
      <c r="G1291" s="5">
        <f ca="1">AVERAGE(E1291:OFFSET(E1291,-$F$3+1,0))</f>
        <v>837.6</v>
      </c>
      <c r="H1291" s="4">
        <f t="shared" si="204"/>
        <v>838.23691335602041</v>
      </c>
      <c r="I1291" s="3">
        <f ca="1">SLOPE(E1291:OFFSET(E1291,-$F$3+1,0),A1291:OFFSET(A1291,-$F$3+1,0))</f>
        <v>2.2591540882718801E-2</v>
      </c>
      <c r="J1291" s="3">
        <f ca="1">IF(E1291&gt;MAX(E1290:OFFSET(E1290,-$F$3+1,0)),1,IF(E1291&lt;MIN(E1290:OFFSET(E1290,-$F$3+1,0)),-1,J1290))</f>
        <v>-1</v>
      </c>
      <c r="K1291" s="6">
        <f t="shared" ca="1" si="206"/>
        <v>1</v>
      </c>
      <c r="L1291" s="6">
        <f t="shared" ca="1" si="207"/>
        <v>1</v>
      </c>
      <c r="M1291" s="6">
        <f t="shared" si="208"/>
        <v>1</v>
      </c>
      <c r="N1291" s="6">
        <f t="shared" ca="1" si="209"/>
        <v>1</v>
      </c>
      <c r="O1291" s="6">
        <f t="shared" ca="1" si="215"/>
        <v>-1</v>
      </c>
      <c r="P1291" s="8">
        <f t="shared" ca="1" si="211"/>
        <v>-7</v>
      </c>
      <c r="Q1291" s="8">
        <f t="shared" ca="1" si="212"/>
        <v>-88.5</v>
      </c>
      <c r="R1291" s="8">
        <f t="shared" si="213"/>
        <v>-40</v>
      </c>
      <c r="S1291" s="8">
        <f t="shared" ca="1" si="214"/>
        <v>34</v>
      </c>
      <c r="T1291" s="8">
        <f t="shared" ca="1" si="210"/>
        <v>-14.5</v>
      </c>
    </row>
    <row r="1292" spans="1:20" x14ac:dyDescent="0.25">
      <c r="A1292" s="1">
        <v>34736</v>
      </c>
      <c r="B1292">
        <v>853</v>
      </c>
      <c r="C1292">
        <v>856.75</v>
      </c>
      <c r="D1292">
        <v>853</v>
      </c>
      <c r="E1292">
        <v>855.25</v>
      </c>
      <c r="F1292" s="3">
        <f t="shared" ca="1" si="205"/>
        <v>25</v>
      </c>
      <c r="G1292" s="5">
        <f ca="1">AVERAGE(E1292:OFFSET(E1292,-$F$3+1,0))</f>
        <v>837.72968749999995</v>
      </c>
      <c r="H1292" s="4">
        <f t="shared" si="204"/>
        <v>838.44825604724997</v>
      </c>
      <c r="I1292" s="3">
        <f ca="1">SLOPE(E1292:OFFSET(E1292,-$F$3+1,0),A1292:OFFSET(A1292,-$F$3+1,0))</f>
        <v>2.4960007459909388E-2</v>
      </c>
      <c r="J1292" s="3">
        <f ca="1">IF(E1292&gt;MAX(E1291:OFFSET(E1291,-$F$3+1,0)),1,IF(E1292&lt;MIN(E1291:OFFSET(E1291,-$F$3+1,0)),-1,J1291))</f>
        <v>1</v>
      </c>
      <c r="K1292" s="6">
        <f t="shared" ca="1" si="206"/>
        <v>1</v>
      </c>
      <c r="L1292" s="6">
        <f t="shared" ca="1" si="207"/>
        <v>1</v>
      </c>
      <c r="M1292" s="6">
        <f t="shared" si="208"/>
        <v>1</v>
      </c>
      <c r="N1292" s="6">
        <f t="shared" ca="1" si="209"/>
        <v>1</v>
      </c>
      <c r="O1292" s="6">
        <f t="shared" ca="1" si="215"/>
        <v>1</v>
      </c>
      <c r="P1292" s="8">
        <f t="shared" ca="1" si="211"/>
        <v>-5.25</v>
      </c>
      <c r="Q1292" s="8">
        <f t="shared" ca="1" si="212"/>
        <v>-86.75</v>
      </c>
      <c r="R1292" s="8">
        <f t="shared" si="213"/>
        <v>-38.25</v>
      </c>
      <c r="S1292" s="8">
        <f t="shared" ca="1" si="214"/>
        <v>35.75</v>
      </c>
      <c r="T1292" s="8">
        <f t="shared" ca="1" si="210"/>
        <v>-14.25</v>
      </c>
    </row>
    <row r="1293" spans="1:20" x14ac:dyDescent="0.25">
      <c r="A1293" s="1">
        <v>34737</v>
      </c>
      <c r="B1293">
        <v>856</v>
      </c>
      <c r="C1293">
        <v>856</v>
      </c>
      <c r="D1293">
        <v>854</v>
      </c>
      <c r="E1293">
        <v>855.5</v>
      </c>
      <c r="F1293" s="3">
        <f t="shared" ca="1" si="205"/>
        <v>23.25</v>
      </c>
      <c r="G1293" s="5">
        <f ca="1">AVERAGE(E1293:OFFSET(E1293,-$F$3+1,0))</f>
        <v>837.88750000000005</v>
      </c>
      <c r="H1293" s="4">
        <f t="shared" si="204"/>
        <v>838.66007895349526</v>
      </c>
      <c r="I1293" s="3">
        <f ca="1">SLOPE(E1293:OFFSET(E1293,-$F$3+1,0),A1293:OFFSET(A1293,-$F$3+1,0))</f>
        <v>2.6625595022704875E-2</v>
      </c>
      <c r="J1293" s="3">
        <f ca="1">IF(E1293&gt;MAX(E1292:OFFSET(E1292,-$F$3+1,0)),1,IF(E1293&lt;MIN(E1292:OFFSET(E1292,-$F$3+1,0)),-1,J1292))</f>
        <v>1</v>
      </c>
      <c r="K1293" s="6">
        <f t="shared" ca="1" si="206"/>
        <v>-1</v>
      </c>
      <c r="L1293" s="6">
        <f t="shared" ca="1" si="207"/>
        <v>1</v>
      </c>
      <c r="M1293" s="6">
        <f t="shared" si="208"/>
        <v>1</v>
      </c>
      <c r="N1293" s="6">
        <f t="shared" ca="1" si="209"/>
        <v>1</v>
      </c>
      <c r="O1293" s="6">
        <f t="shared" ca="1" si="215"/>
        <v>1</v>
      </c>
      <c r="P1293" s="8">
        <f t="shared" ca="1" si="211"/>
        <v>-5</v>
      </c>
      <c r="Q1293" s="8">
        <f t="shared" ca="1" si="212"/>
        <v>-86.5</v>
      </c>
      <c r="R1293" s="8">
        <f t="shared" si="213"/>
        <v>-38</v>
      </c>
      <c r="S1293" s="8">
        <f t="shared" ca="1" si="214"/>
        <v>36</v>
      </c>
      <c r="T1293" s="8">
        <f t="shared" ca="1" si="210"/>
        <v>-15</v>
      </c>
    </row>
    <row r="1294" spans="1:20" x14ac:dyDescent="0.25">
      <c r="A1294" s="1">
        <v>34738</v>
      </c>
      <c r="B1294">
        <v>855</v>
      </c>
      <c r="C1294">
        <v>857.25</v>
      </c>
      <c r="D1294">
        <v>854.5</v>
      </c>
      <c r="E1294">
        <v>854.75</v>
      </c>
      <c r="F1294" s="3">
        <f t="shared" ca="1" si="205"/>
        <v>26.25</v>
      </c>
      <c r="G1294" s="5">
        <f ca="1">AVERAGE(E1294:OFFSET(E1294,-$F$3+1,0))</f>
        <v>838.02812500000005</v>
      </c>
      <c r="H1294" s="4">
        <f t="shared" si="204"/>
        <v>838.85995374910397</v>
      </c>
      <c r="I1294" s="3">
        <f ca="1">SLOPE(E1294:OFFSET(E1294,-$F$3+1,0),A1294:OFFSET(A1294,-$F$3+1,0))</f>
        <v>2.8435934330799859E-2</v>
      </c>
      <c r="J1294" s="3">
        <f ca="1">IF(E1294&gt;MAX(E1293:OFFSET(E1293,-$F$3+1,0)),1,IF(E1294&lt;MIN(E1293:OFFSET(E1293,-$F$3+1,0)),-1,J1293))</f>
        <v>1</v>
      </c>
      <c r="K1294" s="6">
        <f t="shared" ca="1" si="206"/>
        <v>1</v>
      </c>
      <c r="L1294" s="6">
        <f t="shared" ca="1" si="207"/>
        <v>1</v>
      </c>
      <c r="M1294" s="6">
        <f t="shared" si="208"/>
        <v>1</v>
      </c>
      <c r="N1294" s="6">
        <f t="shared" ca="1" si="209"/>
        <v>1</v>
      </c>
      <c r="O1294" s="6">
        <f t="shared" ca="1" si="215"/>
        <v>1</v>
      </c>
      <c r="P1294" s="8">
        <f t="shared" ca="1" si="211"/>
        <v>-4.25</v>
      </c>
      <c r="Q1294" s="8">
        <f t="shared" ca="1" si="212"/>
        <v>-87.25</v>
      </c>
      <c r="R1294" s="8">
        <f t="shared" si="213"/>
        <v>-38.75</v>
      </c>
      <c r="S1294" s="8">
        <f t="shared" ca="1" si="214"/>
        <v>35.25</v>
      </c>
      <c r="T1294" s="8">
        <f t="shared" ca="1" si="210"/>
        <v>-14.5</v>
      </c>
    </row>
    <row r="1295" spans="1:20" x14ac:dyDescent="0.25">
      <c r="A1295" s="1">
        <v>34739</v>
      </c>
      <c r="B1295">
        <v>855</v>
      </c>
      <c r="C1295">
        <v>856</v>
      </c>
      <c r="D1295">
        <v>853.5</v>
      </c>
      <c r="E1295">
        <v>855.25</v>
      </c>
      <c r="F1295" s="3">
        <f t="shared" ca="1" si="205"/>
        <v>35.5</v>
      </c>
      <c r="G1295" s="5">
        <f ca="1">AVERAGE(E1295:OFFSET(E1295,-$F$3+1,0))</f>
        <v>838.1953125</v>
      </c>
      <c r="H1295" s="4">
        <f t="shared" si="204"/>
        <v>839.06355680812135</v>
      </c>
      <c r="I1295" s="3">
        <f ca="1">SLOPE(E1295:OFFSET(E1295,-$F$3+1,0),A1295:OFFSET(A1295,-$F$3+1,0))</f>
        <v>2.9659486813783133E-2</v>
      </c>
      <c r="J1295" s="3">
        <f ca="1">IF(E1295&gt;MAX(E1294:OFFSET(E1294,-$F$3+1,0)),1,IF(E1295&lt;MIN(E1294:OFFSET(E1294,-$F$3+1,0)),-1,J1294))</f>
        <v>1</v>
      </c>
      <c r="K1295" s="6">
        <f t="shared" ca="1" si="206"/>
        <v>1</v>
      </c>
      <c r="L1295" s="6">
        <f t="shared" ca="1" si="207"/>
        <v>1</v>
      </c>
      <c r="M1295" s="6">
        <f t="shared" si="208"/>
        <v>1</v>
      </c>
      <c r="N1295" s="6">
        <f t="shared" ca="1" si="209"/>
        <v>1</v>
      </c>
      <c r="O1295" s="6">
        <f t="shared" ca="1" si="215"/>
        <v>1</v>
      </c>
      <c r="P1295" s="8">
        <f t="shared" ca="1" si="211"/>
        <v>-3.75</v>
      </c>
      <c r="Q1295" s="8">
        <f t="shared" ca="1" si="212"/>
        <v>-86.75</v>
      </c>
      <c r="R1295" s="8">
        <f t="shared" si="213"/>
        <v>-38.25</v>
      </c>
      <c r="S1295" s="8">
        <f t="shared" ca="1" si="214"/>
        <v>35.75</v>
      </c>
      <c r="T1295" s="8">
        <f t="shared" ca="1" si="210"/>
        <v>-13.5</v>
      </c>
    </row>
    <row r="1296" spans="1:20" x14ac:dyDescent="0.25">
      <c r="A1296" s="1">
        <v>34740</v>
      </c>
      <c r="B1296">
        <v>854.5</v>
      </c>
      <c r="C1296">
        <v>856.25</v>
      </c>
      <c r="D1296">
        <v>853</v>
      </c>
      <c r="E1296">
        <v>856.25</v>
      </c>
      <c r="F1296" s="3">
        <f t="shared" ca="1" si="205"/>
        <v>29.25</v>
      </c>
      <c r="G1296" s="5">
        <f ca="1">AVERAGE(E1296:OFFSET(E1296,-$F$3+1,0))</f>
        <v>838.42343749999998</v>
      </c>
      <c r="H1296" s="4">
        <f t="shared" si="204"/>
        <v>839.27705299684033</v>
      </c>
      <c r="I1296" s="3">
        <f ca="1">SLOPE(E1296:OFFSET(E1296,-$F$3+1,0),A1296:OFFSET(A1296,-$F$3+1,0))</f>
        <v>2.9539200203377837E-2</v>
      </c>
      <c r="J1296" s="3">
        <f ca="1">IF(E1296&gt;MAX(E1295:OFFSET(E1295,-$F$3+1,0)),1,IF(E1296&lt;MIN(E1295:OFFSET(E1295,-$F$3+1,0)),-1,J1295))</f>
        <v>1</v>
      </c>
      <c r="K1296" s="6">
        <f t="shared" ca="1" si="206"/>
        <v>-1</v>
      </c>
      <c r="L1296" s="6">
        <f t="shared" ca="1" si="207"/>
        <v>1</v>
      </c>
      <c r="M1296" s="6">
        <f t="shared" si="208"/>
        <v>1</v>
      </c>
      <c r="N1296" s="6">
        <f t="shared" ca="1" si="209"/>
        <v>1</v>
      </c>
      <c r="O1296" s="6">
        <f t="shared" ca="1" si="215"/>
        <v>1</v>
      </c>
      <c r="P1296" s="8">
        <f t="shared" ca="1" si="211"/>
        <v>-2.75</v>
      </c>
      <c r="Q1296" s="8">
        <f t="shared" ca="1" si="212"/>
        <v>-85.75</v>
      </c>
      <c r="R1296" s="8">
        <f t="shared" si="213"/>
        <v>-37.25</v>
      </c>
      <c r="S1296" s="8">
        <f t="shared" ca="1" si="214"/>
        <v>36.75</v>
      </c>
      <c r="T1296" s="8">
        <f t="shared" ca="1" si="210"/>
        <v>-14</v>
      </c>
    </row>
    <row r="1297" spans="1:20" x14ac:dyDescent="0.25">
      <c r="A1297" s="1">
        <v>34743</v>
      </c>
      <c r="B1297">
        <v>856</v>
      </c>
      <c r="C1297">
        <v>857</v>
      </c>
      <c r="D1297">
        <v>855.5</v>
      </c>
      <c r="E1297">
        <v>855.75</v>
      </c>
      <c r="F1297" s="3">
        <f t="shared" ca="1" si="205"/>
        <v>31</v>
      </c>
      <c r="G1297" s="5">
        <f ca="1">AVERAGE(E1297:OFFSET(E1297,-$F$3+1,0))</f>
        <v>838.60312499999998</v>
      </c>
      <c r="H1297" s="4">
        <f t="shared" si="204"/>
        <v>839.4816858788671</v>
      </c>
      <c r="I1297" s="3">
        <f ca="1">SLOPE(E1297:OFFSET(E1297,-$F$3+1,0),A1297:OFFSET(A1297,-$F$3+1,0))</f>
        <v>3.0492050212171037E-2</v>
      </c>
      <c r="J1297" s="3">
        <f ca="1">IF(E1297&gt;MAX(E1296:OFFSET(E1296,-$F$3+1,0)),1,IF(E1297&lt;MIN(E1296:OFFSET(E1296,-$F$3+1,0)),-1,J1296))</f>
        <v>1</v>
      </c>
      <c r="K1297" s="6">
        <f t="shared" ca="1" si="206"/>
        <v>1</v>
      </c>
      <c r="L1297" s="6">
        <f t="shared" ca="1" si="207"/>
        <v>1</v>
      </c>
      <c r="M1297" s="6">
        <f t="shared" si="208"/>
        <v>1</v>
      </c>
      <c r="N1297" s="6">
        <f t="shared" ca="1" si="209"/>
        <v>1</v>
      </c>
      <c r="O1297" s="6">
        <f t="shared" ca="1" si="215"/>
        <v>1</v>
      </c>
      <c r="P1297" s="8">
        <f t="shared" ca="1" si="211"/>
        <v>-2.25</v>
      </c>
      <c r="Q1297" s="8">
        <f t="shared" ca="1" si="212"/>
        <v>-86.25</v>
      </c>
      <c r="R1297" s="8">
        <f t="shared" si="213"/>
        <v>-37.75</v>
      </c>
      <c r="S1297" s="8">
        <f t="shared" ca="1" si="214"/>
        <v>36.25</v>
      </c>
      <c r="T1297" s="8">
        <f t="shared" ca="1" si="210"/>
        <v>-13.5</v>
      </c>
    </row>
    <row r="1298" spans="1:20" x14ac:dyDescent="0.25">
      <c r="A1298" s="1">
        <v>34744</v>
      </c>
      <c r="B1298">
        <v>857</v>
      </c>
      <c r="C1298">
        <v>857.25</v>
      </c>
      <c r="D1298">
        <v>854.25</v>
      </c>
      <c r="E1298">
        <v>856.25</v>
      </c>
      <c r="F1298" s="3">
        <f t="shared" ca="1" si="205"/>
        <v>29.75</v>
      </c>
      <c r="G1298" s="5">
        <f ca="1">AVERAGE(E1298:OFFSET(E1298,-$F$3+1,0))</f>
        <v>838.8</v>
      </c>
      <c r="H1298" s="4">
        <f t="shared" si="204"/>
        <v>839.68998791763897</v>
      </c>
      <c r="I1298" s="3">
        <f ca="1">SLOPE(E1298:OFFSET(E1298,-$F$3+1,0),A1298:OFFSET(A1298,-$F$3+1,0))</f>
        <v>3.1090417431606558E-2</v>
      </c>
      <c r="J1298" s="3">
        <f ca="1">IF(E1298&gt;MAX(E1297:OFFSET(E1297,-$F$3+1,0)),1,IF(E1298&lt;MIN(E1297:OFFSET(E1297,-$F$3+1,0)),-1,J1297))</f>
        <v>1</v>
      </c>
      <c r="K1298" s="6">
        <f t="shared" ca="1" si="206"/>
        <v>-1</v>
      </c>
      <c r="L1298" s="6">
        <f t="shared" ca="1" si="207"/>
        <v>1</v>
      </c>
      <c r="M1298" s="6">
        <f t="shared" si="208"/>
        <v>1</v>
      </c>
      <c r="N1298" s="6">
        <f t="shared" ca="1" si="209"/>
        <v>1</v>
      </c>
      <c r="O1298" s="6">
        <f t="shared" ca="1" si="215"/>
        <v>1</v>
      </c>
      <c r="P1298" s="8">
        <f t="shared" ca="1" si="211"/>
        <v>-1.75</v>
      </c>
      <c r="Q1298" s="8">
        <f t="shared" ca="1" si="212"/>
        <v>-85.75</v>
      </c>
      <c r="R1298" s="8">
        <f t="shared" si="213"/>
        <v>-37.25</v>
      </c>
      <c r="S1298" s="8">
        <f t="shared" ca="1" si="214"/>
        <v>36.75</v>
      </c>
      <c r="T1298" s="8">
        <f t="shared" ca="1" si="210"/>
        <v>-10.5</v>
      </c>
    </row>
    <row r="1299" spans="1:20" x14ac:dyDescent="0.25">
      <c r="A1299" s="1">
        <v>34745</v>
      </c>
      <c r="B1299">
        <v>857</v>
      </c>
      <c r="C1299">
        <v>860</v>
      </c>
      <c r="D1299">
        <v>855.75</v>
      </c>
      <c r="E1299">
        <v>859.25</v>
      </c>
      <c r="F1299" s="3">
        <f t="shared" ca="1" si="205"/>
        <v>36.5</v>
      </c>
      <c r="G1299" s="5">
        <f ca="1">AVERAGE(E1299:OFFSET(E1299,-$F$3+1,0))</f>
        <v>839.00468750000005</v>
      </c>
      <c r="H1299" s="4">
        <f t="shared" si="204"/>
        <v>839.93296943419</v>
      </c>
      <c r="I1299" s="3">
        <f ca="1">SLOPE(E1299:OFFSET(E1299,-$F$3+1,0),A1299:OFFSET(A1299,-$F$3+1,0))</f>
        <v>3.2386196505764131E-2</v>
      </c>
      <c r="J1299" s="3">
        <f ca="1">IF(E1299&gt;MAX(E1298:OFFSET(E1298,-$F$3+1,0)),1,IF(E1299&lt;MIN(E1298:OFFSET(E1298,-$F$3+1,0)),-1,J1298))</f>
        <v>1</v>
      </c>
      <c r="K1299" s="6">
        <f t="shared" ca="1" si="206"/>
        <v>1</v>
      </c>
      <c r="L1299" s="6">
        <f t="shared" ca="1" si="207"/>
        <v>1</v>
      </c>
      <c r="M1299" s="6">
        <f t="shared" si="208"/>
        <v>1</v>
      </c>
      <c r="N1299" s="6">
        <f t="shared" ca="1" si="209"/>
        <v>1</v>
      </c>
      <c r="O1299" s="6">
        <f t="shared" ca="1" si="215"/>
        <v>1</v>
      </c>
      <c r="P1299" s="8">
        <f t="shared" ca="1" si="211"/>
        <v>-4.75</v>
      </c>
      <c r="Q1299" s="8">
        <f t="shared" ca="1" si="212"/>
        <v>-82.75</v>
      </c>
      <c r="R1299" s="8">
        <f t="shared" si="213"/>
        <v>-34.25</v>
      </c>
      <c r="S1299" s="8">
        <f t="shared" ca="1" si="214"/>
        <v>39.75</v>
      </c>
      <c r="T1299" s="8">
        <f t="shared" ca="1" si="210"/>
        <v>-11</v>
      </c>
    </row>
    <row r="1300" spans="1:20" x14ac:dyDescent="0.25">
      <c r="A1300" s="1">
        <v>34746</v>
      </c>
      <c r="B1300">
        <v>858.5</v>
      </c>
      <c r="C1300">
        <v>859</v>
      </c>
      <c r="D1300">
        <v>856.75</v>
      </c>
      <c r="E1300">
        <v>858.75</v>
      </c>
      <c r="F1300" s="3">
        <f t="shared" ca="1" si="205"/>
        <v>34.5</v>
      </c>
      <c r="G1300" s="5">
        <f ca="1">AVERAGE(E1300:OFFSET(E1300,-$F$3+1,0))</f>
        <v>839.22968749999995</v>
      </c>
      <c r="H1300" s="4">
        <f t="shared" si="204"/>
        <v>840.16672136668456</v>
      </c>
      <c r="I1300" s="3">
        <f ca="1">SLOPE(E1300:OFFSET(E1300,-$F$3+1,0),A1300:OFFSET(A1300,-$F$3+1,0))</f>
        <v>3.2906989668339735E-2</v>
      </c>
      <c r="J1300" s="3">
        <f ca="1">IF(E1300&gt;MAX(E1299:OFFSET(E1299,-$F$3+1,0)),1,IF(E1300&lt;MIN(E1299:OFFSET(E1299,-$F$3+1,0)),-1,J1299))</f>
        <v>1</v>
      </c>
      <c r="K1300" s="6">
        <f t="shared" ca="1" si="206"/>
        <v>-1</v>
      </c>
      <c r="L1300" s="6">
        <f t="shared" ca="1" si="207"/>
        <v>1</v>
      </c>
      <c r="M1300" s="6">
        <f t="shared" si="208"/>
        <v>1</v>
      </c>
      <c r="N1300" s="6">
        <f t="shared" ca="1" si="209"/>
        <v>1</v>
      </c>
      <c r="O1300" s="6">
        <f t="shared" ca="1" si="215"/>
        <v>1</v>
      </c>
      <c r="P1300" s="8">
        <f t="shared" ca="1" si="211"/>
        <v>-5.25</v>
      </c>
      <c r="Q1300" s="8">
        <f t="shared" ca="1" si="212"/>
        <v>-83.25</v>
      </c>
      <c r="R1300" s="8">
        <f t="shared" si="213"/>
        <v>-34.75</v>
      </c>
      <c r="S1300" s="8">
        <f t="shared" ca="1" si="214"/>
        <v>39.25</v>
      </c>
      <c r="T1300" s="8">
        <f t="shared" ca="1" si="210"/>
        <v>-12.75</v>
      </c>
    </row>
    <row r="1301" spans="1:20" x14ac:dyDescent="0.25">
      <c r="A1301" s="1">
        <v>34747</v>
      </c>
      <c r="B1301">
        <v>858.5</v>
      </c>
      <c r="C1301">
        <v>858.5</v>
      </c>
      <c r="D1301">
        <v>856.5</v>
      </c>
      <c r="E1301">
        <v>857</v>
      </c>
      <c r="F1301" s="3">
        <f t="shared" ca="1" si="205"/>
        <v>32.25</v>
      </c>
      <c r="G1301" s="5">
        <f ca="1">AVERAGE(E1301:OFFSET(E1301,-$F$3+1,0))</f>
        <v>839.43437500000005</v>
      </c>
      <c r="H1301" s="4">
        <f t="shared" si="204"/>
        <v>840.37583041803009</v>
      </c>
      <c r="I1301" s="3">
        <f ca="1">SLOPE(E1301:OFFSET(E1301,-$F$3+1,0),A1301:OFFSET(A1301,-$F$3+1,0))</f>
        <v>3.3308146459954634E-2</v>
      </c>
      <c r="J1301" s="3">
        <f ca="1">IF(E1301&gt;MAX(E1300:OFFSET(E1300,-$F$3+1,0)),1,IF(E1301&lt;MIN(E1300:OFFSET(E1300,-$F$3+1,0)),-1,J1300))</f>
        <v>1</v>
      </c>
      <c r="K1301" s="6">
        <f t="shared" ca="1" si="206"/>
        <v>-1</v>
      </c>
      <c r="L1301" s="6">
        <f t="shared" ca="1" si="207"/>
        <v>1</v>
      </c>
      <c r="M1301" s="6">
        <f t="shared" si="208"/>
        <v>1</v>
      </c>
      <c r="N1301" s="6">
        <f t="shared" ca="1" si="209"/>
        <v>1</v>
      </c>
      <c r="O1301" s="6">
        <f t="shared" ca="1" si="215"/>
        <v>1</v>
      </c>
      <c r="P1301" s="8">
        <f t="shared" ca="1" si="211"/>
        <v>-3.5</v>
      </c>
      <c r="Q1301" s="8">
        <f t="shared" ca="1" si="212"/>
        <v>-85</v>
      </c>
      <c r="R1301" s="8">
        <f t="shared" si="213"/>
        <v>-36.5</v>
      </c>
      <c r="S1301" s="8">
        <f t="shared" ca="1" si="214"/>
        <v>37.5</v>
      </c>
      <c r="T1301" s="8">
        <f t="shared" ca="1" si="210"/>
        <v>-12.75</v>
      </c>
    </row>
    <row r="1302" spans="1:20" x14ac:dyDescent="0.25">
      <c r="A1302" s="1">
        <v>34751</v>
      </c>
      <c r="B1302">
        <v>857</v>
      </c>
      <c r="C1302">
        <v>857.25</v>
      </c>
      <c r="D1302">
        <v>856</v>
      </c>
      <c r="E1302">
        <v>857</v>
      </c>
      <c r="F1302" s="3">
        <f t="shared" ca="1" si="205"/>
        <v>32.5</v>
      </c>
      <c r="G1302" s="5">
        <f ca="1">AVERAGE(E1302:OFFSET(E1302,-$F$3+1,0))</f>
        <v>839.63593749999995</v>
      </c>
      <c r="H1302" s="4">
        <f t="shared" si="204"/>
        <v>840.58234184140861</v>
      </c>
      <c r="I1302" s="3">
        <f ca="1">SLOPE(E1302:OFFSET(E1302,-$F$3+1,0),A1302:OFFSET(A1302,-$F$3+1,0))</f>
        <v>3.3785668378435663E-2</v>
      </c>
      <c r="J1302" s="3">
        <f ca="1">IF(E1302&gt;MAX(E1301:OFFSET(E1301,-$F$3+1,0)),1,IF(E1302&lt;MIN(E1301:OFFSET(E1301,-$F$3+1,0)),-1,J1301))</f>
        <v>1</v>
      </c>
      <c r="K1302" s="6">
        <f t="shared" ca="1" si="206"/>
        <v>1</v>
      </c>
      <c r="L1302" s="6">
        <f t="shared" ca="1" si="207"/>
        <v>1</v>
      </c>
      <c r="M1302" s="6">
        <f t="shared" si="208"/>
        <v>1</v>
      </c>
      <c r="N1302" s="6">
        <f t="shared" ca="1" si="209"/>
        <v>1</v>
      </c>
      <c r="O1302" s="6">
        <f t="shared" ca="1" si="215"/>
        <v>1</v>
      </c>
      <c r="P1302" s="8">
        <f t="shared" ca="1" si="211"/>
        <v>-3.5</v>
      </c>
      <c r="Q1302" s="8">
        <f t="shared" ca="1" si="212"/>
        <v>-85</v>
      </c>
      <c r="R1302" s="8">
        <f t="shared" si="213"/>
        <v>-36.5</v>
      </c>
      <c r="S1302" s="8">
        <f t="shared" ca="1" si="214"/>
        <v>37.5</v>
      </c>
      <c r="T1302" s="8">
        <f t="shared" ca="1" si="210"/>
        <v>-10.25</v>
      </c>
    </row>
    <row r="1303" spans="1:20" x14ac:dyDescent="0.25">
      <c r="A1303" s="1">
        <v>34752</v>
      </c>
      <c r="B1303">
        <v>856.75</v>
      </c>
      <c r="C1303">
        <v>860</v>
      </c>
      <c r="D1303">
        <v>856.5</v>
      </c>
      <c r="E1303">
        <v>859.5</v>
      </c>
      <c r="F1303" s="3">
        <f t="shared" ca="1" si="205"/>
        <v>32.25</v>
      </c>
      <c r="G1303" s="5">
        <f ca="1">AVERAGE(E1303:OFFSET(E1303,-$F$3+1,0))</f>
        <v>839.85468749999995</v>
      </c>
      <c r="H1303" s="4">
        <f t="shared" si="204"/>
        <v>840.81734380611158</v>
      </c>
      <c r="I1303" s="3">
        <f ca="1">SLOPE(E1303:OFFSET(E1303,-$F$3+1,0),A1303:OFFSET(A1303,-$F$3+1,0))</f>
        <v>3.4554501425159305E-2</v>
      </c>
      <c r="J1303" s="3">
        <f ca="1">IF(E1303&gt;MAX(E1302:OFFSET(E1302,-$F$3+1,0)),1,IF(E1303&lt;MIN(E1302:OFFSET(E1302,-$F$3+1,0)),-1,J1302))</f>
        <v>1</v>
      </c>
      <c r="K1303" s="6">
        <f t="shared" ca="1" si="206"/>
        <v>-1</v>
      </c>
      <c r="L1303" s="6">
        <f t="shared" ca="1" si="207"/>
        <v>1</v>
      </c>
      <c r="M1303" s="6">
        <f t="shared" si="208"/>
        <v>1</v>
      </c>
      <c r="N1303" s="6">
        <f t="shared" ca="1" si="209"/>
        <v>1</v>
      </c>
      <c r="O1303" s="6">
        <f t="shared" ca="1" si="215"/>
        <v>1</v>
      </c>
      <c r="P1303" s="8">
        <f t="shared" ca="1" si="211"/>
        <v>-1</v>
      </c>
      <c r="Q1303" s="8">
        <f t="shared" ca="1" si="212"/>
        <v>-82.5</v>
      </c>
      <c r="R1303" s="8">
        <f t="shared" si="213"/>
        <v>-34</v>
      </c>
      <c r="S1303" s="8">
        <f t="shared" ca="1" si="214"/>
        <v>40</v>
      </c>
      <c r="T1303" s="8">
        <f t="shared" ca="1" si="210"/>
        <v>-8.5</v>
      </c>
    </row>
    <row r="1304" spans="1:20" x14ac:dyDescent="0.25">
      <c r="A1304" s="1">
        <v>34753</v>
      </c>
      <c r="B1304">
        <v>861.25</v>
      </c>
      <c r="C1304">
        <v>863.25</v>
      </c>
      <c r="D1304">
        <v>860</v>
      </c>
      <c r="E1304">
        <v>861.25</v>
      </c>
      <c r="F1304" s="3">
        <f t="shared" ca="1" si="205"/>
        <v>33.5</v>
      </c>
      <c r="G1304" s="5">
        <f ca="1">AVERAGE(E1304:OFFSET(E1304,-$F$3+1,0))</f>
        <v>840.06718750000005</v>
      </c>
      <c r="H1304" s="4">
        <f t="shared" ref="H1304:H1367" si="216">H1303+$H$3*(E1304-H1303)</f>
        <v>841.07116562218471</v>
      </c>
      <c r="I1304" s="3">
        <f ca="1">SLOPE(E1304:OFFSET(E1304,-$F$3+1,0),A1304:OFFSET(A1304,-$F$3+1,0))</f>
        <v>3.5970720766693096E-2</v>
      </c>
      <c r="J1304" s="3">
        <f ca="1">IF(E1304&gt;MAX(E1303:OFFSET(E1303,-$F$3+1,0)),1,IF(E1304&lt;MIN(E1303:OFFSET(E1303,-$F$3+1,0)),-1,J1303))</f>
        <v>1</v>
      </c>
      <c r="K1304" s="6">
        <f t="shared" ca="1" si="206"/>
        <v>1</v>
      </c>
      <c r="L1304" s="6">
        <f t="shared" ca="1" si="207"/>
        <v>1</v>
      </c>
      <c r="M1304" s="6">
        <f t="shared" si="208"/>
        <v>1</v>
      </c>
      <c r="N1304" s="6">
        <f t="shared" ca="1" si="209"/>
        <v>1</v>
      </c>
      <c r="O1304" s="6">
        <f t="shared" ca="1" si="215"/>
        <v>1</v>
      </c>
      <c r="P1304" s="8">
        <f t="shared" ca="1" si="211"/>
        <v>-2.75</v>
      </c>
      <c r="Q1304" s="8">
        <f t="shared" ca="1" si="212"/>
        <v>-80.75</v>
      </c>
      <c r="R1304" s="8">
        <f t="shared" si="213"/>
        <v>-32.25</v>
      </c>
      <c r="S1304" s="8">
        <f t="shared" ca="1" si="214"/>
        <v>41.75</v>
      </c>
      <c r="T1304" s="8">
        <f t="shared" ca="1" si="210"/>
        <v>-8.5</v>
      </c>
    </row>
    <row r="1305" spans="1:20" x14ac:dyDescent="0.25">
      <c r="A1305" s="1">
        <v>34754</v>
      </c>
      <c r="B1305">
        <v>860.75</v>
      </c>
      <c r="C1305">
        <v>862</v>
      </c>
      <c r="D1305">
        <v>859.25</v>
      </c>
      <c r="E1305">
        <v>861.25</v>
      </c>
      <c r="F1305" s="3">
        <f t="shared" ca="1" si="205"/>
        <v>36.25</v>
      </c>
      <c r="G1305" s="5">
        <f ca="1">AVERAGE(E1305:OFFSET(E1305,-$F$3+1,0))</f>
        <v>840.27656249999995</v>
      </c>
      <c r="H1305" s="4">
        <f t="shared" si="216"/>
        <v>841.32183437221966</v>
      </c>
      <c r="I1305" s="3">
        <f ca="1">SLOPE(E1305:OFFSET(E1305,-$F$3+1,0),A1305:OFFSET(A1305,-$F$3+1,0))</f>
        <v>3.7387349581047578E-2</v>
      </c>
      <c r="J1305" s="3">
        <f ca="1">IF(E1305&gt;MAX(E1304:OFFSET(E1304,-$F$3+1,0)),1,IF(E1305&lt;MIN(E1304:OFFSET(E1304,-$F$3+1,0)),-1,J1304))</f>
        <v>1</v>
      </c>
      <c r="K1305" s="6">
        <f t="shared" ca="1" si="206"/>
        <v>1</v>
      </c>
      <c r="L1305" s="6">
        <f t="shared" ca="1" si="207"/>
        <v>1</v>
      </c>
      <c r="M1305" s="6">
        <f t="shared" si="208"/>
        <v>1</v>
      </c>
      <c r="N1305" s="6">
        <f t="shared" ca="1" si="209"/>
        <v>1</v>
      </c>
      <c r="O1305" s="6">
        <f t="shared" ca="1" si="215"/>
        <v>1</v>
      </c>
      <c r="P1305" s="8">
        <f t="shared" ca="1" si="211"/>
        <v>-2.75</v>
      </c>
      <c r="Q1305" s="8">
        <f t="shared" ca="1" si="212"/>
        <v>-80.75</v>
      </c>
      <c r="R1305" s="8">
        <f t="shared" si="213"/>
        <v>-32.25</v>
      </c>
      <c r="S1305" s="8">
        <f t="shared" ca="1" si="214"/>
        <v>41.75</v>
      </c>
      <c r="T1305" s="8">
        <f t="shared" ca="1" si="210"/>
        <v>-12.25</v>
      </c>
    </row>
    <row r="1306" spans="1:20" x14ac:dyDescent="0.25">
      <c r="A1306" s="1">
        <v>34757</v>
      </c>
      <c r="B1306">
        <v>859.75</v>
      </c>
      <c r="C1306">
        <v>861.75</v>
      </c>
      <c r="D1306">
        <v>856.25</v>
      </c>
      <c r="E1306">
        <v>857.5</v>
      </c>
      <c r="F1306" s="3">
        <f t="shared" ca="1" si="205"/>
        <v>31</v>
      </c>
      <c r="G1306" s="5">
        <f ca="1">AVERAGE(E1306:OFFSET(E1306,-$F$3+1,0))</f>
        <v>840.47968749999995</v>
      </c>
      <c r="H1306" s="4">
        <f t="shared" si="216"/>
        <v>841.52280537380693</v>
      </c>
      <c r="I1306" s="3">
        <f ca="1">SLOPE(E1306:OFFSET(E1306,-$F$3+1,0),A1306:OFFSET(A1306,-$F$3+1,0))</f>
        <v>3.7712366234567737E-2</v>
      </c>
      <c r="J1306" s="3">
        <f ca="1">IF(E1306&gt;MAX(E1305:OFFSET(E1305,-$F$3+1,0)),1,IF(E1306&lt;MIN(E1305:OFFSET(E1305,-$F$3+1,0)),-1,J1305))</f>
        <v>1</v>
      </c>
      <c r="K1306" s="6">
        <f t="shared" ca="1" si="206"/>
        <v>-1</v>
      </c>
      <c r="L1306" s="6">
        <f t="shared" ca="1" si="207"/>
        <v>1</v>
      </c>
      <c r="M1306" s="6">
        <f t="shared" si="208"/>
        <v>1</v>
      </c>
      <c r="N1306" s="6">
        <f t="shared" ca="1" si="209"/>
        <v>1</v>
      </c>
      <c r="O1306" s="6">
        <f t="shared" ca="1" si="215"/>
        <v>1</v>
      </c>
      <c r="P1306" s="8">
        <f t="shared" ca="1" si="211"/>
        <v>-6.5</v>
      </c>
      <c r="Q1306" s="8">
        <f t="shared" ca="1" si="212"/>
        <v>-84.5</v>
      </c>
      <c r="R1306" s="8">
        <f t="shared" si="213"/>
        <v>-36</v>
      </c>
      <c r="S1306" s="8">
        <f t="shared" ca="1" si="214"/>
        <v>38</v>
      </c>
      <c r="T1306" s="8">
        <f t="shared" ca="1" si="210"/>
        <v>-8.75</v>
      </c>
    </row>
    <row r="1307" spans="1:20" x14ac:dyDescent="0.25">
      <c r="A1307" s="1">
        <v>34758</v>
      </c>
      <c r="B1307">
        <v>857.5</v>
      </c>
      <c r="C1307">
        <v>861</v>
      </c>
      <c r="D1307">
        <v>857.25</v>
      </c>
      <c r="E1307">
        <v>861</v>
      </c>
      <c r="F1307" s="3">
        <f t="shared" ca="1" si="205"/>
        <v>33.75</v>
      </c>
      <c r="G1307" s="5">
        <f ca="1">AVERAGE(E1307:OFFSET(E1307,-$F$3+1,0))</f>
        <v>840.6953125</v>
      </c>
      <c r="H1307" s="4">
        <f t="shared" si="216"/>
        <v>841.76475810208262</v>
      </c>
      <c r="I1307" s="3">
        <f ca="1">SLOPE(E1307:OFFSET(E1307,-$F$3+1,0),A1307:OFFSET(A1307,-$F$3+1,0))</f>
        <v>3.8774503978617175E-2</v>
      </c>
      <c r="J1307" s="3">
        <f ca="1">IF(E1307&gt;MAX(E1306:OFFSET(E1306,-$F$3+1,0)),1,IF(E1307&lt;MIN(E1306:OFFSET(E1306,-$F$3+1,0)),-1,J1306))</f>
        <v>1</v>
      </c>
      <c r="K1307" s="6">
        <f t="shared" ca="1" si="206"/>
        <v>1</v>
      </c>
      <c r="L1307" s="6">
        <f t="shared" ca="1" si="207"/>
        <v>1</v>
      </c>
      <c r="M1307" s="6">
        <f t="shared" si="208"/>
        <v>1</v>
      </c>
      <c r="N1307" s="6">
        <f t="shared" ca="1" si="209"/>
        <v>1</v>
      </c>
      <c r="O1307" s="6">
        <f t="shared" ca="1" si="215"/>
        <v>1</v>
      </c>
      <c r="P1307" s="8">
        <f t="shared" ca="1" si="211"/>
        <v>-10</v>
      </c>
      <c r="Q1307" s="8">
        <f t="shared" ca="1" si="212"/>
        <v>-81</v>
      </c>
      <c r="R1307" s="8">
        <f t="shared" si="213"/>
        <v>-32.5</v>
      </c>
      <c r="S1307" s="8">
        <f t="shared" ca="1" si="214"/>
        <v>41.5</v>
      </c>
      <c r="T1307" s="8">
        <f t="shared" ca="1" si="210"/>
        <v>-11</v>
      </c>
    </row>
    <row r="1308" spans="1:20" x14ac:dyDescent="0.25">
      <c r="A1308" s="1">
        <v>34759</v>
      </c>
      <c r="B1308">
        <v>860.5</v>
      </c>
      <c r="C1308">
        <v>861.75</v>
      </c>
      <c r="D1308">
        <v>858</v>
      </c>
      <c r="E1308">
        <v>858.75</v>
      </c>
      <c r="F1308" s="3">
        <f t="shared" ca="1" si="205"/>
        <v>27</v>
      </c>
      <c r="G1308" s="5">
        <f ca="1">AVERAGE(E1308:OFFSET(E1308,-$F$3+1,0))</f>
        <v>840.89218749999998</v>
      </c>
      <c r="H1308" s="4">
        <f t="shared" si="216"/>
        <v>841.97575489584563</v>
      </c>
      <c r="I1308" s="3">
        <f ca="1">SLOPE(E1308:OFFSET(E1308,-$F$3+1,0),A1308:OFFSET(A1308,-$F$3+1,0))</f>
        <v>3.951006465333376E-2</v>
      </c>
      <c r="J1308" s="3">
        <f ca="1">IF(E1308&gt;MAX(E1307:OFFSET(E1307,-$F$3+1,0)),1,IF(E1308&lt;MIN(E1307:OFFSET(E1307,-$F$3+1,0)),-1,J1307))</f>
        <v>1</v>
      </c>
      <c r="K1308" s="6">
        <f t="shared" ca="1" si="206"/>
        <v>-1</v>
      </c>
      <c r="L1308" s="6">
        <f t="shared" ca="1" si="207"/>
        <v>1</v>
      </c>
      <c r="M1308" s="6">
        <f t="shared" si="208"/>
        <v>1</v>
      </c>
      <c r="N1308" s="6">
        <f t="shared" ca="1" si="209"/>
        <v>1</v>
      </c>
      <c r="O1308" s="6">
        <f t="shared" ca="1" si="215"/>
        <v>1</v>
      </c>
      <c r="P1308" s="8">
        <f t="shared" ca="1" si="211"/>
        <v>-12.25</v>
      </c>
      <c r="Q1308" s="8">
        <f t="shared" ca="1" si="212"/>
        <v>-83.25</v>
      </c>
      <c r="R1308" s="8">
        <f t="shared" si="213"/>
        <v>-34.75</v>
      </c>
      <c r="S1308" s="8">
        <f t="shared" ca="1" si="214"/>
        <v>39.25</v>
      </c>
      <c r="T1308" s="8">
        <f t="shared" ca="1" si="210"/>
        <v>-10.75</v>
      </c>
    </row>
    <row r="1309" spans="1:20" x14ac:dyDescent="0.25">
      <c r="A1309" s="1">
        <v>34760</v>
      </c>
      <c r="B1309">
        <v>858.25</v>
      </c>
      <c r="C1309">
        <v>859</v>
      </c>
      <c r="D1309">
        <v>856.25</v>
      </c>
      <c r="E1309">
        <v>859</v>
      </c>
      <c r="F1309" s="3">
        <f t="shared" ca="1" si="205"/>
        <v>26.5</v>
      </c>
      <c r="G1309" s="5">
        <f ca="1">AVERAGE(E1309:OFFSET(E1309,-$F$3+1,0))</f>
        <v>841.0625</v>
      </c>
      <c r="H1309" s="4">
        <f t="shared" si="216"/>
        <v>842.18723620148728</v>
      </c>
      <c r="I1309" s="3">
        <f ca="1">SLOPE(E1309:OFFSET(E1309,-$F$3+1,0),A1309:OFFSET(A1309,-$F$3+1,0))</f>
        <v>4.0942851959432959E-2</v>
      </c>
      <c r="J1309" s="3">
        <f ca="1">IF(E1309&gt;MAX(E1308:OFFSET(E1308,-$F$3+1,0)),1,IF(E1309&lt;MIN(E1308:OFFSET(E1308,-$F$3+1,0)),-1,J1308))</f>
        <v>1</v>
      </c>
      <c r="K1309" s="6">
        <f t="shared" ca="1" si="206"/>
        <v>-1</v>
      </c>
      <c r="L1309" s="6">
        <f t="shared" ca="1" si="207"/>
        <v>1</v>
      </c>
      <c r="M1309" s="6">
        <f t="shared" si="208"/>
        <v>1</v>
      </c>
      <c r="N1309" s="6">
        <f t="shared" ca="1" si="209"/>
        <v>1</v>
      </c>
      <c r="O1309" s="6">
        <f t="shared" ca="1" si="215"/>
        <v>1</v>
      </c>
      <c r="P1309" s="8">
        <f t="shared" ca="1" si="211"/>
        <v>-12.5</v>
      </c>
      <c r="Q1309" s="8">
        <f t="shared" ca="1" si="212"/>
        <v>-83</v>
      </c>
      <c r="R1309" s="8">
        <f t="shared" si="213"/>
        <v>-34.5</v>
      </c>
      <c r="S1309" s="8">
        <f t="shared" ca="1" si="214"/>
        <v>39.5</v>
      </c>
      <c r="T1309" s="8">
        <f t="shared" ca="1" si="210"/>
        <v>-11.5</v>
      </c>
    </row>
    <row r="1310" spans="1:20" x14ac:dyDescent="0.25">
      <c r="A1310" s="1">
        <v>34761</v>
      </c>
      <c r="B1310">
        <v>857.5</v>
      </c>
      <c r="C1310">
        <v>858.75</v>
      </c>
      <c r="D1310">
        <v>855.5</v>
      </c>
      <c r="E1310">
        <v>858.25</v>
      </c>
      <c r="F1310" s="3">
        <f t="shared" ca="1" si="205"/>
        <v>25</v>
      </c>
      <c r="G1310" s="5">
        <f ca="1">AVERAGE(E1310:OFFSET(E1310,-$F$3+1,0))</f>
        <v>841.22343750000005</v>
      </c>
      <c r="H1310" s="4">
        <f t="shared" si="216"/>
        <v>842.38677363997817</v>
      </c>
      <c r="I1310" s="3">
        <f ca="1">SLOPE(E1310:OFFSET(E1310,-$F$3+1,0),A1310:OFFSET(A1310,-$F$3+1,0))</f>
        <v>4.2315653437856038E-2</v>
      </c>
      <c r="J1310" s="3">
        <f ca="1">IF(E1310&gt;MAX(E1309:OFFSET(E1309,-$F$3+1,0)),1,IF(E1310&lt;MIN(E1309:OFFSET(E1309,-$F$3+1,0)),-1,J1309))</f>
        <v>1</v>
      </c>
      <c r="K1310" s="6">
        <f t="shared" ca="1" si="206"/>
        <v>-1</v>
      </c>
      <c r="L1310" s="6">
        <f t="shared" ca="1" si="207"/>
        <v>1</v>
      </c>
      <c r="M1310" s="6">
        <f t="shared" si="208"/>
        <v>1</v>
      </c>
      <c r="N1310" s="6">
        <f t="shared" ca="1" si="209"/>
        <v>1</v>
      </c>
      <c r="O1310" s="6">
        <f t="shared" ca="1" si="215"/>
        <v>1</v>
      </c>
      <c r="P1310" s="8">
        <f t="shared" ca="1" si="211"/>
        <v>-11.75</v>
      </c>
      <c r="Q1310" s="8">
        <f t="shared" ca="1" si="212"/>
        <v>-83.75</v>
      </c>
      <c r="R1310" s="8">
        <f t="shared" si="213"/>
        <v>-35.25</v>
      </c>
      <c r="S1310" s="8">
        <f t="shared" ca="1" si="214"/>
        <v>38.75</v>
      </c>
      <c r="T1310" s="8">
        <f t="shared" ca="1" si="210"/>
        <v>-11</v>
      </c>
    </row>
    <row r="1311" spans="1:20" x14ac:dyDescent="0.25">
      <c r="A1311" s="1">
        <v>34764</v>
      </c>
      <c r="B1311">
        <v>855.5</v>
      </c>
      <c r="C1311">
        <v>859.25</v>
      </c>
      <c r="D1311">
        <v>854.75</v>
      </c>
      <c r="E1311">
        <v>858.75</v>
      </c>
      <c r="F1311" s="3">
        <f t="shared" ca="1" si="205"/>
        <v>26.25</v>
      </c>
      <c r="G1311" s="5">
        <f ca="1">AVERAGE(E1311:OFFSET(E1311,-$F$3+1,0))</f>
        <v>841.3828125</v>
      </c>
      <c r="H1311" s="4">
        <f t="shared" si="216"/>
        <v>842.59004353264925</v>
      </c>
      <c r="I1311" s="3">
        <f ca="1">SLOPE(E1311:OFFSET(E1311,-$F$3+1,0),A1311:OFFSET(A1311,-$F$3+1,0))</f>
        <v>4.3850075932862817E-2</v>
      </c>
      <c r="J1311" s="3">
        <f ca="1">IF(E1311&gt;MAX(E1310:OFFSET(E1310,-$F$3+1,0)),1,IF(E1311&lt;MIN(E1310:OFFSET(E1310,-$F$3+1,0)),-1,J1310))</f>
        <v>1</v>
      </c>
      <c r="K1311" s="6">
        <f t="shared" ca="1" si="206"/>
        <v>1</v>
      </c>
      <c r="L1311" s="6">
        <f t="shared" ca="1" si="207"/>
        <v>1</v>
      </c>
      <c r="M1311" s="6">
        <f t="shared" si="208"/>
        <v>1</v>
      </c>
      <c r="N1311" s="6">
        <f t="shared" ca="1" si="209"/>
        <v>1</v>
      </c>
      <c r="O1311" s="6">
        <f t="shared" ca="1" si="215"/>
        <v>1</v>
      </c>
      <c r="P1311" s="8">
        <f t="shared" ca="1" si="211"/>
        <v>-12.25</v>
      </c>
      <c r="Q1311" s="8">
        <f t="shared" ca="1" si="212"/>
        <v>-83.25</v>
      </c>
      <c r="R1311" s="8">
        <f t="shared" si="213"/>
        <v>-34.75</v>
      </c>
      <c r="S1311" s="8">
        <f t="shared" ca="1" si="214"/>
        <v>39.25</v>
      </c>
      <c r="T1311" s="8">
        <f t="shared" ca="1" si="210"/>
        <v>-15</v>
      </c>
    </row>
    <row r="1312" spans="1:20" x14ac:dyDescent="0.25">
      <c r="A1312" s="1">
        <v>34765</v>
      </c>
      <c r="B1312">
        <v>857.25</v>
      </c>
      <c r="C1312">
        <v>858.25</v>
      </c>
      <c r="D1312">
        <v>851.75</v>
      </c>
      <c r="E1312">
        <v>854.75</v>
      </c>
      <c r="F1312" s="3">
        <f t="shared" ca="1" si="205"/>
        <v>25</v>
      </c>
      <c r="G1312" s="5">
        <f ca="1">AVERAGE(E1312:OFFSET(E1312,-$F$3+1,0))</f>
        <v>841.52187500000002</v>
      </c>
      <c r="H1312" s="4">
        <f t="shared" si="216"/>
        <v>842.74109889249212</v>
      </c>
      <c r="I1312" s="3">
        <f ca="1">SLOPE(E1312:OFFSET(E1312,-$F$3+1,0),A1312:OFFSET(A1312,-$F$3+1,0))</f>
        <v>4.4556174749744895E-2</v>
      </c>
      <c r="J1312" s="3">
        <f ca="1">IF(E1312&gt;MAX(E1311:OFFSET(E1311,-$F$3+1,0)),1,IF(E1312&lt;MIN(E1311:OFFSET(E1311,-$F$3+1,0)),-1,J1311))</f>
        <v>1</v>
      </c>
      <c r="K1312" s="6">
        <f t="shared" ca="1" si="206"/>
        <v>-1</v>
      </c>
      <c r="L1312" s="6">
        <f t="shared" ca="1" si="207"/>
        <v>1</v>
      </c>
      <c r="M1312" s="6">
        <f t="shared" si="208"/>
        <v>1</v>
      </c>
      <c r="N1312" s="6">
        <f t="shared" ca="1" si="209"/>
        <v>1</v>
      </c>
      <c r="O1312" s="6">
        <f t="shared" ca="1" si="215"/>
        <v>1</v>
      </c>
      <c r="P1312" s="8">
        <f t="shared" ca="1" si="211"/>
        <v>-16.25</v>
      </c>
      <c r="Q1312" s="8">
        <f t="shared" ca="1" si="212"/>
        <v>-87.25</v>
      </c>
      <c r="R1312" s="8">
        <f t="shared" si="213"/>
        <v>-38.75</v>
      </c>
      <c r="S1312" s="8">
        <f t="shared" ca="1" si="214"/>
        <v>35.25</v>
      </c>
      <c r="T1312" s="8">
        <f t="shared" ca="1" si="210"/>
        <v>-13.75</v>
      </c>
    </row>
    <row r="1313" spans="1:20" x14ac:dyDescent="0.25">
      <c r="A1313" s="1">
        <v>34766</v>
      </c>
      <c r="B1313">
        <v>856</v>
      </c>
      <c r="C1313">
        <v>857.5</v>
      </c>
      <c r="D1313">
        <v>854</v>
      </c>
      <c r="E1313">
        <v>856</v>
      </c>
      <c r="F1313" s="3">
        <f t="shared" ca="1" si="205"/>
        <v>25</v>
      </c>
      <c r="G1313" s="5">
        <f ca="1">AVERAGE(E1313:OFFSET(E1313,-$F$3+1,0))</f>
        <v>841.68593750000002</v>
      </c>
      <c r="H1313" s="4">
        <f t="shared" si="216"/>
        <v>842.90580573854811</v>
      </c>
      <c r="I1313" s="3">
        <f ca="1">SLOPE(E1313:OFFSET(E1313,-$F$3+1,0),A1313:OFFSET(A1313,-$F$3+1,0))</f>
        <v>4.4973691446505419E-2</v>
      </c>
      <c r="J1313" s="3">
        <f ca="1">IF(E1313&gt;MAX(E1312:OFFSET(E1312,-$F$3+1,0)),1,IF(E1313&lt;MIN(E1312:OFFSET(E1312,-$F$3+1,0)),-1,J1312))</f>
        <v>1</v>
      </c>
      <c r="K1313" s="6">
        <f t="shared" ca="1" si="206"/>
        <v>-1</v>
      </c>
      <c r="L1313" s="6">
        <f t="shared" ca="1" si="207"/>
        <v>1</v>
      </c>
      <c r="M1313" s="6">
        <f t="shared" si="208"/>
        <v>1</v>
      </c>
      <c r="N1313" s="6">
        <f t="shared" ca="1" si="209"/>
        <v>1</v>
      </c>
      <c r="O1313" s="6">
        <f t="shared" ca="1" si="215"/>
        <v>1</v>
      </c>
      <c r="P1313" s="8">
        <f t="shared" ca="1" si="211"/>
        <v>-17.5</v>
      </c>
      <c r="Q1313" s="8">
        <f t="shared" ca="1" si="212"/>
        <v>-86</v>
      </c>
      <c r="R1313" s="8">
        <f t="shared" si="213"/>
        <v>-37.5</v>
      </c>
      <c r="S1313" s="8">
        <f t="shared" ca="1" si="214"/>
        <v>36.5</v>
      </c>
      <c r="T1313" s="8">
        <f t="shared" ca="1" si="210"/>
        <v>-13.75</v>
      </c>
    </row>
    <row r="1314" spans="1:20" x14ac:dyDescent="0.25">
      <c r="A1314" s="1">
        <v>34767</v>
      </c>
      <c r="B1314">
        <v>855.75</v>
      </c>
      <c r="C1314">
        <v>856.75</v>
      </c>
      <c r="D1314">
        <v>854.75</v>
      </c>
      <c r="E1314">
        <v>856</v>
      </c>
      <c r="F1314" s="3">
        <f t="shared" ca="1" si="205"/>
        <v>24.75</v>
      </c>
      <c r="G1314" s="5">
        <f ca="1">AVERAGE(E1314:OFFSET(E1314,-$F$3+1,0))</f>
        <v>841.84218750000002</v>
      </c>
      <c r="H1314" s="4">
        <f t="shared" si="216"/>
        <v>843.06846653682703</v>
      </c>
      <c r="I1314" s="3">
        <f ca="1">SLOPE(E1314:OFFSET(E1314,-$F$3+1,0),A1314:OFFSET(A1314,-$F$3+1,0))</f>
        <v>4.5536930996233509E-2</v>
      </c>
      <c r="J1314" s="3">
        <f ca="1">IF(E1314&gt;MAX(E1313:OFFSET(E1313,-$F$3+1,0)),1,IF(E1314&lt;MIN(E1313:OFFSET(E1313,-$F$3+1,0)),-1,J1313))</f>
        <v>1</v>
      </c>
      <c r="K1314" s="6">
        <f t="shared" ca="1" si="206"/>
        <v>-1</v>
      </c>
      <c r="L1314" s="6">
        <f t="shared" ca="1" si="207"/>
        <v>1</v>
      </c>
      <c r="M1314" s="6">
        <f t="shared" si="208"/>
        <v>1</v>
      </c>
      <c r="N1314" s="6">
        <f t="shared" ca="1" si="209"/>
        <v>1</v>
      </c>
      <c r="O1314" s="6">
        <f t="shared" ca="1" si="215"/>
        <v>1</v>
      </c>
      <c r="P1314" s="8">
        <f t="shared" ca="1" si="211"/>
        <v>-17.5</v>
      </c>
      <c r="Q1314" s="8">
        <f t="shared" ca="1" si="212"/>
        <v>-86</v>
      </c>
      <c r="R1314" s="8">
        <f t="shared" si="213"/>
        <v>-37.5</v>
      </c>
      <c r="S1314" s="8">
        <f t="shared" ca="1" si="214"/>
        <v>36.5</v>
      </c>
      <c r="T1314" s="8">
        <f t="shared" ca="1" si="210"/>
        <v>-6</v>
      </c>
    </row>
    <row r="1315" spans="1:20" x14ac:dyDescent="0.25">
      <c r="A1315" s="1">
        <v>34768</v>
      </c>
      <c r="B1315">
        <v>857.25</v>
      </c>
      <c r="C1315">
        <v>864.75</v>
      </c>
      <c r="D1315">
        <v>856</v>
      </c>
      <c r="E1315">
        <v>863.75</v>
      </c>
      <c r="F1315" s="3">
        <f t="shared" ca="1" si="205"/>
        <v>31.75</v>
      </c>
      <c r="G1315" s="5">
        <f ca="1">AVERAGE(E1315:OFFSET(E1315,-$F$3+1,0))</f>
        <v>842.04531250000002</v>
      </c>
      <c r="H1315" s="4">
        <f t="shared" si="216"/>
        <v>843.32537999599685</v>
      </c>
      <c r="I1315" s="3">
        <f ca="1">SLOPE(E1315:OFFSET(E1315,-$F$3+1,0),A1315:OFFSET(A1315,-$F$3+1,0))</f>
        <v>4.7331454777560782E-2</v>
      </c>
      <c r="J1315" s="3">
        <f ca="1">IF(E1315&gt;MAX(E1314:OFFSET(E1314,-$F$3+1,0)),1,IF(E1315&lt;MIN(E1314:OFFSET(E1314,-$F$3+1,0)),-1,J1314))</f>
        <v>1</v>
      </c>
      <c r="K1315" s="6">
        <f t="shared" ca="1" si="206"/>
        <v>1</v>
      </c>
      <c r="L1315" s="6">
        <f t="shared" ca="1" si="207"/>
        <v>1</v>
      </c>
      <c r="M1315" s="6">
        <f t="shared" si="208"/>
        <v>1</v>
      </c>
      <c r="N1315" s="6">
        <f t="shared" ca="1" si="209"/>
        <v>1</v>
      </c>
      <c r="O1315" s="6">
        <f t="shared" ca="1" si="215"/>
        <v>1</v>
      </c>
      <c r="P1315" s="8">
        <f t="shared" ca="1" si="211"/>
        <v>-25.25</v>
      </c>
      <c r="Q1315" s="8">
        <f t="shared" ca="1" si="212"/>
        <v>-78.25</v>
      </c>
      <c r="R1315" s="8">
        <f t="shared" si="213"/>
        <v>-29.75</v>
      </c>
      <c r="S1315" s="8">
        <f t="shared" ca="1" si="214"/>
        <v>44.25</v>
      </c>
      <c r="T1315" s="8">
        <f t="shared" ca="1" si="210"/>
        <v>-7.25</v>
      </c>
    </row>
    <row r="1316" spans="1:20" x14ac:dyDescent="0.25">
      <c r="A1316" s="1">
        <v>34771</v>
      </c>
      <c r="B1316">
        <v>863</v>
      </c>
      <c r="C1316">
        <v>864.5</v>
      </c>
      <c r="D1316">
        <v>862</v>
      </c>
      <c r="E1316">
        <v>862.5</v>
      </c>
      <c r="F1316" s="3">
        <f t="shared" ref="F1316:F1379" ca="1" si="217">E1316-OFFSET(E1316,-$F$3+1,0)</f>
        <v>30.75</v>
      </c>
      <c r="G1316" s="5">
        <f ca="1">AVERAGE(E1316:OFFSET(E1316,-$F$3+1,0))</f>
        <v>842.23593749999998</v>
      </c>
      <c r="H1316" s="4">
        <f t="shared" si="216"/>
        <v>843.56357403331367</v>
      </c>
      <c r="I1316" s="3">
        <f ca="1">SLOPE(E1316:OFFSET(E1316,-$F$3+1,0),A1316:OFFSET(A1316,-$F$3+1,0))</f>
        <v>4.8998891452925936E-2</v>
      </c>
      <c r="J1316" s="3">
        <f ca="1">IF(E1316&gt;MAX(E1315:OFFSET(E1315,-$F$3+1,0)),1,IF(E1316&lt;MIN(E1315:OFFSET(E1315,-$F$3+1,0)),-1,J1315))</f>
        <v>1</v>
      </c>
      <c r="K1316" s="6">
        <f t="shared" ca="1" si="206"/>
        <v>-1</v>
      </c>
      <c r="L1316" s="6">
        <f t="shared" ca="1" si="207"/>
        <v>1</v>
      </c>
      <c r="M1316" s="6">
        <f t="shared" si="208"/>
        <v>1</v>
      </c>
      <c r="N1316" s="6">
        <f t="shared" ca="1" si="209"/>
        <v>1</v>
      </c>
      <c r="O1316" s="6">
        <f t="shared" ca="1" si="215"/>
        <v>1</v>
      </c>
      <c r="P1316" s="8">
        <f t="shared" ca="1" si="211"/>
        <v>-26.5</v>
      </c>
      <c r="Q1316" s="8">
        <f t="shared" ca="1" si="212"/>
        <v>-79.5</v>
      </c>
      <c r="R1316" s="8">
        <f t="shared" si="213"/>
        <v>-31</v>
      </c>
      <c r="S1316" s="8">
        <f t="shared" ca="1" si="214"/>
        <v>43</v>
      </c>
      <c r="T1316" s="8">
        <f t="shared" ca="1" si="210"/>
        <v>-3.75</v>
      </c>
    </row>
    <row r="1317" spans="1:20" x14ac:dyDescent="0.25">
      <c r="A1317" s="1">
        <v>34772</v>
      </c>
      <c r="B1317">
        <v>863.5</v>
      </c>
      <c r="C1317">
        <v>867</v>
      </c>
      <c r="D1317">
        <v>863.5</v>
      </c>
      <c r="E1317">
        <v>866</v>
      </c>
      <c r="F1317" s="3">
        <f t="shared" ca="1" si="217"/>
        <v>35</v>
      </c>
      <c r="G1317" s="5">
        <f ca="1">AVERAGE(E1317:OFFSET(E1317,-$F$3+1,0))</f>
        <v>842.45</v>
      </c>
      <c r="H1317" s="4">
        <f t="shared" si="216"/>
        <v>843.84228739935952</v>
      </c>
      <c r="I1317" s="3">
        <f ca="1">SLOPE(E1317:OFFSET(E1317,-$F$3+1,0),A1317:OFFSET(A1317,-$F$3+1,0))</f>
        <v>5.1123156136421578E-2</v>
      </c>
      <c r="J1317" s="3">
        <f ca="1">IF(E1317&gt;MAX(E1316:OFFSET(E1316,-$F$3+1,0)),1,IF(E1317&lt;MIN(E1316:OFFSET(E1316,-$F$3+1,0)),-1,J1316))</f>
        <v>1</v>
      </c>
      <c r="K1317" s="6">
        <f t="shared" ref="K1317:K1380" ca="1" si="218">IF(F1317&gt;F1316,1,-1)</f>
        <v>1</v>
      </c>
      <c r="L1317" s="6">
        <f t="shared" ref="L1317:L1380" ca="1" si="219">IF(G1317&gt;G1316,1,-1)</f>
        <v>1</v>
      </c>
      <c r="M1317" s="6">
        <f t="shared" ref="M1317:M1380" si="220">IF(H1317&gt;H1316,1,-1)</f>
        <v>1</v>
      </c>
      <c r="N1317" s="6">
        <f t="shared" ref="N1317:N1380" ca="1" si="221">IF(I1317&gt;0,1,-1)</f>
        <v>1</v>
      </c>
      <c r="O1317" s="6">
        <f t="shared" ca="1" si="215"/>
        <v>1</v>
      </c>
      <c r="P1317" s="8">
        <f t="shared" ca="1" si="211"/>
        <v>-30</v>
      </c>
      <c r="Q1317" s="8">
        <f t="shared" ca="1" si="212"/>
        <v>-76</v>
      </c>
      <c r="R1317" s="8">
        <f t="shared" si="213"/>
        <v>-27.5</v>
      </c>
      <c r="S1317" s="8">
        <f t="shared" ca="1" si="214"/>
        <v>46.5</v>
      </c>
      <c r="T1317" s="8">
        <f t="shared" ref="T1317:T1380" ca="1" si="222">O1317*($E1318-$E1317)+T1316</f>
        <v>-5.25</v>
      </c>
    </row>
    <row r="1318" spans="1:20" x14ac:dyDescent="0.25">
      <c r="A1318" s="1">
        <v>34773</v>
      </c>
      <c r="B1318">
        <v>865.5</v>
      </c>
      <c r="C1318">
        <v>866</v>
      </c>
      <c r="D1318">
        <v>863</v>
      </c>
      <c r="E1318">
        <v>864.5</v>
      </c>
      <c r="F1318" s="3">
        <f t="shared" ca="1" si="217"/>
        <v>31.75</v>
      </c>
      <c r="G1318" s="5">
        <f ca="1">AVERAGE(E1318:OFFSET(E1318,-$F$3+1,0))</f>
        <v>842.65937499999995</v>
      </c>
      <c r="H1318" s="4">
        <f t="shared" si="216"/>
        <v>844.09890494719355</v>
      </c>
      <c r="I1318" s="3">
        <f ca="1">SLOPE(E1318:OFFSET(E1318,-$F$3+1,0),A1318:OFFSET(A1318,-$F$3+1,0))</f>
        <v>5.2806869798934113E-2</v>
      </c>
      <c r="J1318" s="3">
        <f ca="1">IF(E1318&gt;MAX(E1317:OFFSET(E1317,-$F$3+1,0)),1,IF(E1318&lt;MIN(E1317:OFFSET(E1317,-$F$3+1,0)),-1,J1317))</f>
        <v>1</v>
      </c>
      <c r="K1318" s="6">
        <f t="shared" ca="1" si="218"/>
        <v>-1</v>
      </c>
      <c r="L1318" s="6">
        <f t="shared" ca="1" si="219"/>
        <v>1</v>
      </c>
      <c r="M1318" s="6">
        <f t="shared" si="220"/>
        <v>1</v>
      </c>
      <c r="N1318" s="6">
        <f t="shared" ca="1" si="221"/>
        <v>1</v>
      </c>
      <c r="O1318" s="6">
        <f t="shared" ca="1" si="215"/>
        <v>1</v>
      </c>
      <c r="P1318" s="8">
        <f t="shared" ref="P1318:P1381" ca="1" si="223">K1317*($E1318-$E1317)+P1317</f>
        <v>-31.5</v>
      </c>
      <c r="Q1318" s="8">
        <f t="shared" ref="Q1318:Q1381" ca="1" si="224">L1317*($E1318-$E1317)+Q1317</f>
        <v>-77.5</v>
      </c>
      <c r="R1318" s="8">
        <f t="shared" ref="R1318:R1381" si="225">M1317*($E1318-$E1317)+R1317</f>
        <v>-29</v>
      </c>
      <c r="S1318" s="8">
        <f t="shared" ref="S1318:S1381" ca="1" si="226">N1317*($E1318-$E1317)+S1317</f>
        <v>45</v>
      </c>
      <c r="T1318" s="8">
        <f t="shared" ca="1" si="222"/>
        <v>-1.75</v>
      </c>
    </row>
    <row r="1319" spans="1:20" x14ac:dyDescent="0.25">
      <c r="A1319" s="1">
        <v>34774</v>
      </c>
      <c r="B1319">
        <v>864.5</v>
      </c>
      <c r="C1319">
        <v>868.5</v>
      </c>
      <c r="D1319">
        <v>864.25</v>
      </c>
      <c r="E1319">
        <v>868</v>
      </c>
      <c r="F1319" s="3">
        <f t="shared" ca="1" si="217"/>
        <v>31.25</v>
      </c>
      <c r="G1319" s="5">
        <f ca="1">AVERAGE(E1319:OFFSET(E1319,-$F$3+1,0))</f>
        <v>842.87968750000005</v>
      </c>
      <c r="H1319" s="4">
        <f t="shared" si="216"/>
        <v>844.39581296027188</v>
      </c>
      <c r="I1319" s="3">
        <f ca="1">SLOPE(E1319:OFFSET(E1319,-$F$3+1,0),A1319:OFFSET(A1319,-$F$3+1,0))</f>
        <v>5.5261453461042775E-2</v>
      </c>
      <c r="J1319" s="3">
        <f ca="1">IF(E1319&gt;MAX(E1318:OFFSET(E1318,-$F$3+1,0)),1,IF(E1319&lt;MIN(E1318:OFFSET(E1318,-$F$3+1,0)),-1,J1318))</f>
        <v>1</v>
      </c>
      <c r="K1319" s="6">
        <f t="shared" ca="1" si="218"/>
        <v>-1</v>
      </c>
      <c r="L1319" s="6">
        <f t="shared" ca="1" si="219"/>
        <v>1</v>
      </c>
      <c r="M1319" s="6">
        <f t="shared" si="220"/>
        <v>1</v>
      </c>
      <c r="N1319" s="6">
        <f t="shared" ca="1" si="221"/>
        <v>1</v>
      </c>
      <c r="O1319" s="6">
        <f t="shared" ca="1" si="215"/>
        <v>1</v>
      </c>
      <c r="P1319" s="8">
        <f t="shared" ca="1" si="223"/>
        <v>-35</v>
      </c>
      <c r="Q1319" s="8">
        <f t="shared" ca="1" si="224"/>
        <v>-74</v>
      </c>
      <c r="R1319" s="8">
        <f t="shared" si="225"/>
        <v>-25.5</v>
      </c>
      <c r="S1319" s="8">
        <f t="shared" ca="1" si="226"/>
        <v>48.5</v>
      </c>
      <c r="T1319" s="8">
        <f t="shared" ca="1" si="222"/>
        <v>-1.5</v>
      </c>
    </row>
    <row r="1320" spans="1:20" x14ac:dyDescent="0.25">
      <c r="A1320" s="1">
        <v>34775</v>
      </c>
      <c r="B1320">
        <v>867.75</v>
      </c>
      <c r="C1320">
        <v>869.5</v>
      </c>
      <c r="D1320">
        <v>867</v>
      </c>
      <c r="E1320">
        <v>868.25</v>
      </c>
      <c r="F1320" s="3">
        <f t="shared" ca="1" si="217"/>
        <v>29.5</v>
      </c>
      <c r="G1320" s="5">
        <f ca="1">AVERAGE(E1320:OFFSET(E1320,-$F$3+1,0))</f>
        <v>843.07656250000002</v>
      </c>
      <c r="H1320" s="4">
        <f t="shared" si="216"/>
        <v>844.69213826511327</v>
      </c>
      <c r="I1320" s="3">
        <f ca="1">SLOPE(E1320:OFFSET(E1320,-$F$3+1,0),A1320:OFFSET(A1320,-$F$3+1,0))</f>
        <v>5.8329314229031932E-2</v>
      </c>
      <c r="J1320" s="3">
        <f ca="1">IF(E1320&gt;MAX(E1319:OFFSET(E1319,-$F$3+1,0)),1,IF(E1320&lt;MIN(E1319:OFFSET(E1319,-$F$3+1,0)),-1,J1319))</f>
        <v>1</v>
      </c>
      <c r="K1320" s="6">
        <f t="shared" ca="1" si="218"/>
        <v>-1</v>
      </c>
      <c r="L1320" s="6">
        <f t="shared" ca="1" si="219"/>
        <v>1</v>
      </c>
      <c r="M1320" s="6">
        <f t="shared" si="220"/>
        <v>1</v>
      </c>
      <c r="N1320" s="6">
        <f t="shared" ca="1" si="221"/>
        <v>1</v>
      </c>
      <c r="O1320" s="6">
        <f t="shared" ca="1" si="215"/>
        <v>1</v>
      </c>
      <c r="P1320" s="8">
        <f t="shared" ca="1" si="223"/>
        <v>-35.25</v>
      </c>
      <c r="Q1320" s="8">
        <f t="shared" ca="1" si="224"/>
        <v>-73.75</v>
      </c>
      <c r="R1320" s="8">
        <f t="shared" si="225"/>
        <v>-25.25</v>
      </c>
      <c r="S1320" s="8">
        <f t="shared" ca="1" si="226"/>
        <v>48.75</v>
      </c>
      <c r="T1320" s="8">
        <f t="shared" ca="1" si="222"/>
        <v>-1</v>
      </c>
    </row>
    <row r="1321" spans="1:20" x14ac:dyDescent="0.25">
      <c r="A1321" s="1">
        <v>34778</v>
      </c>
      <c r="B1321">
        <v>868.5</v>
      </c>
      <c r="C1321">
        <v>869.25</v>
      </c>
      <c r="D1321">
        <v>867.5</v>
      </c>
      <c r="E1321">
        <v>868.75</v>
      </c>
      <c r="F1321" s="3">
        <f t="shared" ca="1" si="217"/>
        <v>30</v>
      </c>
      <c r="G1321" s="5">
        <f ca="1">AVERAGE(E1321:OFFSET(E1321,-$F$3+1,0))</f>
        <v>843.26406250000002</v>
      </c>
      <c r="H1321" s="4">
        <f t="shared" si="216"/>
        <v>844.99099369039141</v>
      </c>
      <c r="I1321" s="3">
        <f ca="1">SLOPE(E1321:OFFSET(E1321,-$F$3+1,0),A1321:OFFSET(A1321,-$F$3+1,0))</f>
        <v>6.1743017874736739E-2</v>
      </c>
      <c r="J1321" s="3">
        <f ca="1">IF(E1321&gt;MAX(E1320:OFFSET(E1320,-$F$3+1,0)),1,IF(E1321&lt;MIN(E1320:OFFSET(E1320,-$F$3+1,0)),-1,J1320))</f>
        <v>1</v>
      </c>
      <c r="K1321" s="6">
        <f t="shared" ca="1" si="218"/>
        <v>1</v>
      </c>
      <c r="L1321" s="6">
        <f t="shared" ca="1" si="219"/>
        <v>1</v>
      </c>
      <c r="M1321" s="6">
        <f t="shared" si="220"/>
        <v>1</v>
      </c>
      <c r="N1321" s="6">
        <f t="shared" ca="1" si="221"/>
        <v>1</v>
      </c>
      <c r="O1321" s="6">
        <f t="shared" ca="1" si="215"/>
        <v>1</v>
      </c>
      <c r="P1321" s="8">
        <f t="shared" ca="1" si="223"/>
        <v>-35.75</v>
      </c>
      <c r="Q1321" s="8">
        <f t="shared" ca="1" si="224"/>
        <v>-73.25</v>
      </c>
      <c r="R1321" s="8">
        <f t="shared" si="225"/>
        <v>-24.75</v>
      </c>
      <c r="S1321" s="8">
        <f t="shared" ca="1" si="226"/>
        <v>49.25</v>
      </c>
      <c r="T1321" s="8">
        <f t="shared" ca="1" si="222"/>
        <v>-2</v>
      </c>
    </row>
    <row r="1322" spans="1:20" x14ac:dyDescent="0.25">
      <c r="A1322" s="1">
        <v>34779</v>
      </c>
      <c r="B1322">
        <v>868</v>
      </c>
      <c r="C1322">
        <v>872</v>
      </c>
      <c r="D1322">
        <v>866</v>
      </c>
      <c r="E1322">
        <v>867.75</v>
      </c>
      <c r="F1322" s="3">
        <f t="shared" ca="1" si="217"/>
        <v>28.5</v>
      </c>
      <c r="G1322" s="5">
        <f ca="1">AVERAGE(E1322:OFFSET(E1322,-$F$3+1,0))</f>
        <v>843.4453125</v>
      </c>
      <c r="H1322" s="4">
        <f t="shared" si="216"/>
        <v>845.27371426566606</v>
      </c>
      <c r="I1322" s="3">
        <f ca="1">SLOPE(E1322:OFFSET(E1322,-$F$3+1,0),A1322:OFFSET(A1322,-$F$3+1,0))</f>
        <v>6.4929514418295739E-2</v>
      </c>
      <c r="J1322" s="3">
        <f ca="1">IF(E1322&gt;MAX(E1321:OFFSET(E1321,-$F$3+1,0)),1,IF(E1322&lt;MIN(E1321:OFFSET(E1321,-$F$3+1,0)),-1,J1321))</f>
        <v>1</v>
      </c>
      <c r="K1322" s="6">
        <f t="shared" ca="1" si="218"/>
        <v>-1</v>
      </c>
      <c r="L1322" s="6">
        <f t="shared" ca="1" si="219"/>
        <v>1</v>
      </c>
      <c r="M1322" s="6">
        <f t="shared" si="220"/>
        <v>1</v>
      </c>
      <c r="N1322" s="6">
        <f t="shared" ca="1" si="221"/>
        <v>1</v>
      </c>
      <c r="O1322" s="6">
        <f t="shared" ca="1" si="215"/>
        <v>1</v>
      </c>
      <c r="P1322" s="8">
        <f t="shared" ca="1" si="223"/>
        <v>-36.75</v>
      </c>
      <c r="Q1322" s="8">
        <f t="shared" ca="1" si="224"/>
        <v>-74.25</v>
      </c>
      <c r="R1322" s="8">
        <f t="shared" si="225"/>
        <v>-25.75</v>
      </c>
      <c r="S1322" s="8">
        <f t="shared" ca="1" si="226"/>
        <v>48.25</v>
      </c>
      <c r="T1322" s="8">
        <f t="shared" ca="1" si="222"/>
        <v>-2</v>
      </c>
    </row>
    <row r="1323" spans="1:20" x14ac:dyDescent="0.25">
      <c r="A1323" s="1">
        <v>34780</v>
      </c>
      <c r="B1323">
        <v>867.5</v>
      </c>
      <c r="C1323">
        <v>868</v>
      </c>
      <c r="D1323">
        <v>865.5</v>
      </c>
      <c r="E1323">
        <v>867.75</v>
      </c>
      <c r="F1323" s="3">
        <f t="shared" ca="1" si="217"/>
        <v>31.75</v>
      </c>
      <c r="G1323" s="5">
        <f ca="1">AVERAGE(E1323:OFFSET(E1323,-$F$3+1,0))</f>
        <v>843.62343750000002</v>
      </c>
      <c r="H1323" s="4">
        <f t="shared" si="216"/>
        <v>845.55292278410502</v>
      </c>
      <c r="I1323" s="3">
        <f ca="1">SLOPE(E1323:OFFSET(E1323,-$F$3+1,0),A1323:OFFSET(A1323,-$F$3+1,0))</f>
        <v>6.8136354689656273E-2</v>
      </c>
      <c r="J1323" s="3">
        <f ca="1">IF(E1323&gt;MAX(E1322:OFFSET(E1322,-$F$3+1,0)),1,IF(E1323&lt;MIN(E1322:OFFSET(E1322,-$F$3+1,0)),-1,J1322))</f>
        <v>1</v>
      </c>
      <c r="K1323" s="6">
        <f t="shared" ca="1" si="218"/>
        <v>1</v>
      </c>
      <c r="L1323" s="6">
        <f t="shared" ca="1" si="219"/>
        <v>1</v>
      </c>
      <c r="M1323" s="6">
        <f t="shared" si="220"/>
        <v>1</v>
      </c>
      <c r="N1323" s="6">
        <f t="shared" ca="1" si="221"/>
        <v>1</v>
      </c>
      <c r="O1323" s="6">
        <f t="shared" ca="1" si="215"/>
        <v>1</v>
      </c>
      <c r="P1323" s="8">
        <f t="shared" ca="1" si="223"/>
        <v>-36.75</v>
      </c>
      <c r="Q1323" s="8">
        <f t="shared" ca="1" si="224"/>
        <v>-74.25</v>
      </c>
      <c r="R1323" s="8">
        <f t="shared" si="225"/>
        <v>-25.75</v>
      </c>
      <c r="S1323" s="8">
        <f t="shared" ca="1" si="226"/>
        <v>48.25</v>
      </c>
      <c r="T1323" s="8">
        <f t="shared" ca="1" si="222"/>
        <v>-2</v>
      </c>
    </row>
    <row r="1324" spans="1:20" x14ac:dyDescent="0.25">
      <c r="A1324" s="1">
        <v>34781</v>
      </c>
      <c r="B1324">
        <v>867.5</v>
      </c>
      <c r="C1324">
        <v>869.25</v>
      </c>
      <c r="D1324">
        <v>866</v>
      </c>
      <c r="E1324">
        <v>867.75</v>
      </c>
      <c r="F1324" s="3">
        <f t="shared" ca="1" si="217"/>
        <v>32.5</v>
      </c>
      <c r="G1324" s="5">
        <f ca="1">AVERAGE(E1324:OFFSET(E1324,-$F$3+1,0))</f>
        <v>843.82187499999998</v>
      </c>
      <c r="H1324" s="4">
        <f t="shared" si="216"/>
        <v>845.8286628737435</v>
      </c>
      <c r="I1324" s="3">
        <f ca="1">SLOPE(E1324:OFFSET(E1324,-$F$3+1,0),A1324:OFFSET(A1324,-$F$3+1,0))</f>
        <v>7.0760445173984055E-2</v>
      </c>
      <c r="J1324" s="3">
        <f ca="1">IF(E1324&gt;MAX(E1323:OFFSET(E1323,-$F$3+1,0)),1,IF(E1324&lt;MIN(E1323:OFFSET(E1323,-$F$3+1,0)),-1,J1323))</f>
        <v>1</v>
      </c>
      <c r="K1324" s="6">
        <f t="shared" ca="1" si="218"/>
        <v>1</v>
      </c>
      <c r="L1324" s="6">
        <f t="shared" ca="1" si="219"/>
        <v>1</v>
      </c>
      <c r="M1324" s="6">
        <f t="shared" si="220"/>
        <v>1</v>
      </c>
      <c r="N1324" s="6">
        <f t="shared" ca="1" si="221"/>
        <v>1</v>
      </c>
      <c r="O1324" s="6">
        <f t="shared" ca="1" si="215"/>
        <v>1</v>
      </c>
      <c r="P1324" s="8">
        <f t="shared" ca="1" si="223"/>
        <v>-36.75</v>
      </c>
      <c r="Q1324" s="8">
        <f t="shared" ca="1" si="224"/>
        <v>-74.25</v>
      </c>
      <c r="R1324" s="8">
        <f t="shared" si="225"/>
        <v>-25.75</v>
      </c>
      <c r="S1324" s="8">
        <f t="shared" ca="1" si="226"/>
        <v>48.25</v>
      </c>
      <c r="T1324" s="8">
        <f t="shared" ca="1" si="222"/>
        <v>4.25</v>
      </c>
    </row>
    <row r="1325" spans="1:20" x14ac:dyDescent="0.25">
      <c r="A1325" s="1">
        <v>34782</v>
      </c>
      <c r="B1325">
        <v>869</v>
      </c>
      <c r="C1325">
        <v>874</v>
      </c>
      <c r="D1325">
        <v>868.75</v>
      </c>
      <c r="E1325">
        <v>874</v>
      </c>
      <c r="F1325" s="3">
        <f t="shared" ca="1" si="217"/>
        <v>38.25</v>
      </c>
      <c r="G1325" s="5">
        <f ca="1">AVERAGE(E1325:OFFSET(E1325,-$F$3+1,0))</f>
        <v>844.06406249999998</v>
      </c>
      <c r="H1325" s="4">
        <f t="shared" si="216"/>
        <v>846.1786173722063</v>
      </c>
      <c r="I1325" s="3">
        <f ca="1">SLOPE(E1325:OFFSET(E1325,-$F$3+1,0),A1325:OFFSET(A1325,-$F$3+1,0))</f>
        <v>7.4195869621768953E-2</v>
      </c>
      <c r="J1325" s="3">
        <f ca="1">IF(E1325&gt;MAX(E1324:OFFSET(E1324,-$F$3+1,0)),1,IF(E1325&lt;MIN(E1324:OFFSET(E1324,-$F$3+1,0)),-1,J1324))</f>
        <v>1</v>
      </c>
      <c r="K1325" s="6">
        <f t="shared" ca="1" si="218"/>
        <v>1</v>
      </c>
      <c r="L1325" s="6">
        <f t="shared" ca="1" si="219"/>
        <v>1</v>
      </c>
      <c r="M1325" s="6">
        <f t="shared" si="220"/>
        <v>1</v>
      </c>
      <c r="N1325" s="6">
        <f t="shared" ca="1" si="221"/>
        <v>1</v>
      </c>
      <c r="O1325" s="6">
        <f t="shared" ca="1" si="215"/>
        <v>1</v>
      </c>
      <c r="P1325" s="8">
        <f t="shared" ca="1" si="223"/>
        <v>-30.5</v>
      </c>
      <c r="Q1325" s="8">
        <f t="shared" ca="1" si="224"/>
        <v>-68</v>
      </c>
      <c r="R1325" s="8">
        <f t="shared" si="225"/>
        <v>-19.5</v>
      </c>
      <c r="S1325" s="8">
        <f t="shared" ca="1" si="226"/>
        <v>54.5</v>
      </c>
      <c r="T1325" s="8">
        <f t="shared" ca="1" si="222"/>
        <v>6.25</v>
      </c>
    </row>
    <row r="1326" spans="1:20" x14ac:dyDescent="0.25">
      <c r="A1326" s="1">
        <v>34785</v>
      </c>
      <c r="B1326">
        <v>874.5</v>
      </c>
      <c r="C1326">
        <v>876.25</v>
      </c>
      <c r="D1326">
        <v>873.5</v>
      </c>
      <c r="E1326">
        <v>876</v>
      </c>
      <c r="F1326" s="3">
        <f t="shared" ca="1" si="217"/>
        <v>39.75</v>
      </c>
      <c r="G1326" s="5">
        <f ca="1">AVERAGE(E1326:OFFSET(E1326,-$F$3+1,0))</f>
        <v>844.31562499999995</v>
      </c>
      <c r="H1326" s="4">
        <f t="shared" si="216"/>
        <v>846.54906933031555</v>
      </c>
      <c r="I1326" s="3">
        <f ca="1">SLOPE(E1326:OFFSET(E1326,-$F$3+1,0),A1326:OFFSET(A1326,-$F$3+1,0))</f>
        <v>7.7964660030666405E-2</v>
      </c>
      <c r="J1326" s="3">
        <f ca="1">IF(E1326&gt;MAX(E1325:OFFSET(E1325,-$F$3+1,0)),1,IF(E1326&lt;MIN(E1325:OFFSET(E1325,-$F$3+1,0)),-1,J1325))</f>
        <v>1</v>
      </c>
      <c r="K1326" s="6">
        <f t="shared" ca="1" si="218"/>
        <v>1</v>
      </c>
      <c r="L1326" s="6">
        <f t="shared" ca="1" si="219"/>
        <v>1</v>
      </c>
      <c r="M1326" s="6">
        <f t="shared" si="220"/>
        <v>1</v>
      </c>
      <c r="N1326" s="6">
        <f t="shared" ca="1" si="221"/>
        <v>1</v>
      </c>
      <c r="O1326" s="6">
        <f t="shared" ca="1" si="215"/>
        <v>1</v>
      </c>
      <c r="P1326" s="8">
        <f t="shared" ca="1" si="223"/>
        <v>-28.5</v>
      </c>
      <c r="Q1326" s="8">
        <f t="shared" ca="1" si="224"/>
        <v>-66</v>
      </c>
      <c r="R1326" s="8">
        <f t="shared" si="225"/>
        <v>-17.5</v>
      </c>
      <c r="S1326" s="8">
        <f t="shared" ca="1" si="226"/>
        <v>56.5</v>
      </c>
      <c r="T1326" s="8">
        <f t="shared" ca="1" si="222"/>
        <v>6.25</v>
      </c>
    </row>
    <row r="1327" spans="1:20" x14ac:dyDescent="0.25">
      <c r="A1327" s="1">
        <v>34786</v>
      </c>
      <c r="B1327">
        <v>875.25</v>
      </c>
      <c r="C1327">
        <v>876.25</v>
      </c>
      <c r="D1327">
        <v>874</v>
      </c>
      <c r="E1327">
        <v>876</v>
      </c>
      <c r="F1327" s="3">
        <f t="shared" ca="1" si="217"/>
        <v>37.25</v>
      </c>
      <c r="G1327" s="5">
        <f ca="1">AVERAGE(E1327:OFFSET(E1327,-$F$3+1,0))</f>
        <v>844.56406249999998</v>
      </c>
      <c r="H1327" s="4">
        <f t="shared" si="216"/>
        <v>846.91491940074638</v>
      </c>
      <c r="I1327" s="3">
        <f ca="1">SLOPE(E1327:OFFSET(E1327,-$F$3+1,0),A1327:OFFSET(A1327,-$F$3+1,0))</f>
        <v>8.1726208955892096E-2</v>
      </c>
      <c r="J1327" s="3">
        <f ca="1">IF(E1327&gt;MAX(E1326:OFFSET(E1326,-$F$3+1,0)),1,IF(E1327&lt;MIN(E1326:OFFSET(E1326,-$F$3+1,0)),-1,J1326))</f>
        <v>1</v>
      </c>
      <c r="K1327" s="6">
        <f t="shared" ca="1" si="218"/>
        <v>-1</v>
      </c>
      <c r="L1327" s="6">
        <f t="shared" ca="1" si="219"/>
        <v>1</v>
      </c>
      <c r="M1327" s="6">
        <f t="shared" si="220"/>
        <v>1</v>
      </c>
      <c r="N1327" s="6">
        <f t="shared" ca="1" si="221"/>
        <v>1</v>
      </c>
      <c r="O1327" s="6">
        <f t="shared" ca="1" si="215"/>
        <v>1</v>
      </c>
      <c r="P1327" s="8">
        <f t="shared" ca="1" si="223"/>
        <v>-28.5</v>
      </c>
      <c r="Q1327" s="8">
        <f t="shared" ca="1" si="224"/>
        <v>-66</v>
      </c>
      <c r="R1327" s="8">
        <f t="shared" si="225"/>
        <v>-17.5</v>
      </c>
      <c r="S1327" s="8">
        <f t="shared" ca="1" si="226"/>
        <v>56.5</v>
      </c>
      <c r="T1327" s="8">
        <f t="shared" ca="1" si="222"/>
        <v>5.25</v>
      </c>
    </row>
    <row r="1328" spans="1:20" x14ac:dyDescent="0.25">
      <c r="A1328" s="1">
        <v>34787</v>
      </c>
      <c r="B1328">
        <v>875.5</v>
      </c>
      <c r="C1328">
        <v>881</v>
      </c>
      <c r="D1328">
        <v>872.75</v>
      </c>
      <c r="E1328">
        <v>875</v>
      </c>
      <c r="F1328" s="3">
        <f t="shared" ca="1" si="217"/>
        <v>38.75</v>
      </c>
      <c r="G1328" s="5">
        <f ca="1">AVERAGE(E1328:OFFSET(E1328,-$F$3+1,0))</f>
        <v>844.79062499999998</v>
      </c>
      <c r="H1328" s="4">
        <f t="shared" si="216"/>
        <v>847.26380238955699</v>
      </c>
      <c r="I1328" s="3">
        <f ca="1">SLOPE(E1328:OFFSET(E1328,-$F$3+1,0),A1328:OFFSET(A1328,-$F$3+1,0))</f>
        <v>8.5648352778886577E-2</v>
      </c>
      <c r="J1328" s="3">
        <f ca="1">IF(E1328&gt;MAX(E1327:OFFSET(E1327,-$F$3+1,0)),1,IF(E1328&lt;MIN(E1327:OFFSET(E1327,-$F$3+1,0)),-1,J1327))</f>
        <v>1</v>
      </c>
      <c r="K1328" s="6">
        <f t="shared" ca="1" si="218"/>
        <v>1</v>
      </c>
      <c r="L1328" s="6">
        <f t="shared" ca="1" si="219"/>
        <v>1</v>
      </c>
      <c r="M1328" s="6">
        <f t="shared" si="220"/>
        <v>1</v>
      </c>
      <c r="N1328" s="6">
        <f t="shared" ca="1" si="221"/>
        <v>1</v>
      </c>
      <c r="O1328" s="6">
        <f t="shared" ca="1" si="215"/>
        <v>1</v>
      </c>
      <c r="P1328" s="8">
        <f t="shared" ca="1" si="223"/>
        <v>-27.5</v>
      </c>
      <c r="Q1328" s="8">
        <f t="shared" ca="1" si="224"/>
        <v>-67</v>
      </c>
      <c r="R1328" s="8">
        <f t="shared" si="225"/>
        <v>-18.5</v>
      </c>
      <c r="S1328" s="8">
        <f t="shared" ca="1" si="226"/>
        <v>55.5</v>
      </c>
      <c r="T1328" s="8">
        <f t="shared" ca="1" si="222"/>
        <v>5.25</v>
      </c>
    </row>
    <row r="1329" spans="1:20" x14ac:dyDescent="0.25">
      <c r="A1329" s="1">
        <v>34788</v>
      </c>
      <c r="B1329">
        <v>876.75</v>
      </c>
      <c r="C1329">
        <v>877</v>
      </c>
      <c r="D1329">
        <v>872.5</v>
      </c>
      <c r="E1329">
        <v>875</v>
      </c>
      <c r="F1329" s="3">
        <f t="shared" ca="1" si="217"/>
        <v>34.5</v>
      </c>
      <c r="G1329" s="5">
        <f ca="1">AVERAGE(E1329:OFFSET(E1329,-$F$3+1,0))</f>
        <v>845.03281249999998</v>
      </c>
      <c r="H1329" s="4">
        <f t="shared" si="216"/>
        <v>847.60835142819599</v>
      </c>
      <c r="I1329" s="3">
        <f ca="1">SLOPE(E1329:OFFSET(E1329,-$F$3+1,0),A1329:OFFSET(A1329,-$F$3+1,0))</f>
        <v>8.9094389067649327E-2</v>
      </c>
      <c r="J1329" s="3">
        <f ca="1">IF(E1329&gt;MAX(E1328:OFFSET(E1328,-$F$3+1,0)),1,IF(E1329&lt;MIN(E1328:OFFSET(E1328,-$F$3+1,0)),-1,J1328))</f>
        <v>1</v>
      </c>
      <c r="K1329" s="6">
        <f t="shared" ca="1" si="218"/>
        <v>-1</v>
      </c>
      <c r="L1329" s="6">
        <f t="shared" ca="1" si="219"/>
        <v>1</v>
      </c>
      <c r="M1329" s="6">
        <f t="shared" si="220"/>
        <v>1</v>
      </c>
      <c r="N1329" s="6">
        <f t="shared" ca="1" si="221"/>
        <v>1</v>
      </c>
      <c r="O1329" s="6">
        <f t="shared" ca="1" si="215"/>
        <v>1</v>
      </c>
      <c r="P1329" s="8">
        <f t="shared" ca="1" si="223"/>
        <v>-27.5</v>
      </c>
      <c r="Q1329" s="8">
        <f t="shared" ca="1" si="224"/>
        <v>-67</v>
      </c>
      <c r="R1329" s="8">
        <f t="shared" si="225"/>
        <v>-18.5</v>
      </c>
      <c r="S1329" s="8">
        <f t="shared" ca="1" si="226"/>
        <v>55.5</v>
      </c>
      <c r="T1329" s="8">
        <f t="shared" ca="1" si="222"/>
        <v>3.25</v>
      </c>
    </row>
    <row r="1330" spans="1:20" x14ac:dyDescent="0.25">
      <c r="A1330" s="1">
        <v>34789</v>
      </c>
      <c r="B1330">
        <v>871.75</v>
      </c>
      <c r="C1330">
        <v>874</v>
      </c>
      <c r="D1330">
        <v>867.5</v>
      </c>
      <c r="E1330">
        <v>873</v>
      </c>
      <c r="F1330" s="3">
        <f t="shared" ca="1" si="217"/>
        <v>33.25</v>
      </c>
      <c r="G1330" s="5">
        <f ca="1">AVERAGE(E1330:OFFSET(E1330,-$F$3+1,0))</f>
        <v>845.23593749999998</v>
      </c>
      <c r="H1330" s="4">
        <f t="shared" si="216"/>
        <v>847.92377563405694</v>
      </c>
      <c r="I1330" s="3">
        <f ca="1">SLOPE(E1330:OFFSET(E1330,-$F$3+1,0),A1330:OFFSET(A1330,-$F$3+1,0))</f>
        <v>9.2840361133937566E-2</v>
      </c>
      <c r="J1330" s="3">
        <f ca="1">IF(E1330&gt;MAX(E1329:OFFSET(E1329,-$F$3+1,0)),1,IF(E1330&lt;MIN(E1329:OFFSET(E1329,-$F$3+1,0)),-1,J1329))</f>
        <v>1</v>
      </c>
      <c r="K1330" s="6">
        <f t="shared" ca="1" si="218"/>
        <v>-1</v>
      </c>
      <c r="L1330" s="6">
        <f t="shared" ca="1" si="219"/>
        <v>1</v>
      </c>
      <c r="M1330" s="6">
        <f t="shared" si="220"/>
        <v>1</v>
      </c>
      <c r="N1330" s="6">
        <f t="shared" ca="1" si="221"/>
        <v>1</v>
      </c>
      <c r="O1330" s="6">
        <f t="shared" ref="O1330:O1393" ca="1" si="227">J1330</f>
        <v>1</v>
      </c>
      <c r="P1330" s="8">
        <f t="shared" ca="1" si="223"/>
        <v>-25.5</v>
      </c>
      <c r="Q1330" s="8">
        <f t="shared" ca="1" si="224"/>
        <v>-69</v>
      </c>
      <c r="R1330" s="8">
        <f t="shared" si="225"/>
        <v>-20.5</v>
      </c>
      <c r="S1330" s="8">
        <f t="shared" ca="1" si="226"/>
        <v>53.5</v>
      </c>
      <c r="T1330" s="8">
        <f t="shared" ca="1" si="222"/>
        <v>3.25</v>
      </c>
    </row>
    <row r="1331" spans="1:20" x14ac:dyDescent="0.25">
      <c r="A1331" s="1">
        <v>34792</v>
      </c>
      <c r="B1331">
        <v>872.25</v>
      </c>
      <c r="C1331">
        <v>873.75</v>
      </c>
      <c r="D1331">
        <v>871.75</v>
      </c>
      <c r="E1331">
        <v>873</v>
      </c>
      <c r="F1331" s="3">
        <f t="shared" ca="1" si="217"/>
        <v>30</v>
      </c>
      <c r="G1331" s="5">
        <f ca="1">AVERAGE(E1331:OFFSET(E1331,-$F$3+1,0))</f>
        <v>845.44375000000002</v>
      </c>
      <c r="H1331" s="4">
        <f t="shared" si="216"/>
        <v>848.2352815268016</v>
      </c>
      <c r="I1331" s="3">
        <f ca="1">SLOPE(E1331:OFFSET(E1331,-$F$3+1,0),A1331:OFFSET(A1331,-$F$3+1,0))</f>
        <v>9.6377622051356471E-2</v>
      </c>
      <c r="J1331" s="3">
        <f ca="1">IF(E1331&gt;MAX(E1330:OFFSET(E1330,-$F$3+1,0)),1,IF(E1331&lt;MIN(E1330:OFFSET(E1330,-$F$3+1,0)),-1,J1330))</f>
        <v>1</v>
      </c>
      <c r="K1331" s="6">
        <f t="shared" ca="1" si="218"/>
        <v>-1</v>
      </c>
      <c r="L1331" s="6">
        <f t="shared" ca="1" si="219"/>
        <v>1</v>
      </c>
      <c r="M1331" s="6">
        <f t="shared" si="220"/>
        <v>1</v>
      </c>
      <c r="N1331" s="6">
        <f t="shared" ca="1" si="221"/>
        <v>1</v>
      </c>
      <c r="O1331" s="6">
        <f t="shared" ca="1" si="227"/>
        <v>1</v>
      </c>
      <c r="P1331" s="8">
        <f t="shared" ca="1" si="223"/>
        <v>-25.5</v>
      </c>
      <c r="Q1331" s="8">
        <f t="shared" ca="1" si="224"/>
        <v>-69</v>
      </c>
      <c r="R1331" s="8">
        <f t="shared" si="225"/>
        <v>-20.5</v>
      </c>
      <c r="S1331" s="8">
        <f t="shared" ca="1" si="226"/>
        <v>53.5</v>
      </c>
      <c r="T1331" s="8">
        <f t="shared" ca="1" si="222"/>
        <v>6.5</v>
      </c>
    </row>
    <row r="1332" spans="1:20" x14ac:dyDescent="0.25">
      <c r="A1332" s="1">
        <v>34793</v>
      </c>
      <c r="B1332">
        <v>874</v>
      </c>
      <c r="C1332">
        <v>876.75</v>
      </c>
      <c r="D1332">
        <v>874</v>
      </c>
      <c r="E1332">
        <v>876.25</v>
      </c>
      <c r="F1332" s="3">
        <f t="shared" ca="1" si="217"/>
        <v>33.75</v>
      </c>
      <c r="G1332" s="5">
        <f ca="1">AVERAGE(E1332:OFFSET(E1332,-$F$3+1,0))</f>
        <v>845.65156249999995</v>
      </c>
      <c r="H1332" s="4">
        <f t="shared" si="216"/>
        <v>848.58329045193454</v>
      </c>
      <c r="I1332" s="3">
        <f ca="1">SLOPE(E1332:OFFSET(E1332,-$F$3+1,0),A1332:OFFSET(A1332,-$F$3+1,0))</f>
        <v>0.10089701421159797</v>
      </c>
      <c r="J1332" s="3">
        <f ca="1">IF(E1332&gt;MAX(E1331:OFFSET(E1331,-$F$3+1,0)),1,IF(E1332&lt;MIN(E1331:OFFSET(E1331,-$F$3+1,0)),-1,J1331))</f>
        <v>1</v>
      </c>
      <c r="K1332" s="6">
        <f t="shared" ca="1" si="218"/>
        <v>1</v>
      </c>
      <c r="L1332" s="6">
        <f t="shared" ca="1" si="219"/>
        <v>1</v>
      </c>
      <c r="M1332" s="6">
        <f t="shared" si="220"/>
        <v>1</v>
      </c>
      <c r="N1332" s="6">
        <f t="shared" ca="1" si="221"/>
        <v>1</v>
      </c>
      <c r="O1332" s="6">
        <f t="shared" ca="1" si="227"/>
        <v>1</v>
      </c>
      <c r="P1332" s="8">
        <f t="shared" ca="1" si="223"/>
        <v>-28.75</v>
      </c>
      <c r="Q1332" s="8">
        <f t="shared" ca="1" si="224"/>
        <v>-65.75</v>
      </c>
      <c r="R1332" s="8">
        <f t="shared" si="225"/>
        <v>-17.25</v>
      </c>
      <c r="S1332" s="8">
        <f t="shared" ca="1" si="226"/>
        <v>56.75</v>
      </c>
      <c r="T1332" s="8">
        <f t="shared" ca="1" si="222"/>
        <v>7.75</v>
      </c>
    </row>
    <row r="1333" spans="1:20" x14ac:dyDescent="0.25">
      <c r="A1333" s="1">
        <v>34794</v>
      </c>
      <c r="B1333">
        <v>876</v>
      </c>
      <c r="C1333">
        <v>877.5</v>
      </c>
      <c r="D1333">
        <v>875</v>
      </c>
      <c r="E1333">
        <v>877.5</v>
      </c>
      <c r="F1333" s="3">
        <f t="shared" ca="1" si="217"/>
        <v>36.5</v>
      </c>
      <c r="G1333" s="5">
        <f ca="1">AVERAGE(E1333:OFFSET(E1333,-$F$3+1,0))</f>
        <v>845.87031249999995</v>
      </c>
      <c r="H1333" s="4">
        <f t="shared" si="216"/>
        <v>848.94250423514029</v>
      </c>
      <c r="I1333" s="3">
        <f ca="1">SLOPE(E1333:OFFSET(E1333,-$F$3+1,0),A1333:OFFSET(A1333,-$F$3+1,0))</f>
        <v>0.10547543990379822</v>
      </c>
      <c r="J1333" s="3">
        <f ca="1">IF(E1333&gt;MAX(E1332:OFFSET(E1332,-$F$3+1,0)),1,IF(E1333&lt;MIN(E1332:OFFSET(E1332,-$F$3+1,0)),-1,J1332))</f>
        <v>1</v>
      </c>
      <c r="K1333" s="6">
        <f t="shared" ca="1" si="218"/>
        <v>1</v>
      </c>
      <c r="L1333" s="6">
        <f t="shared" ca="1" si="219"/>
        <v>1</v>
      </c>
      <c r="M1333" s="6">
        <f t="shared" si="220"/>
        <v>1</v>
      </c>
      <c r="N1333" s="6">
        <f t="shared" ca="1" si="221"/>
        <v>1</v>
      </c>
      <c r="O1333" s="6">
        <f t="shared" ca="1" si="227"/>
        <v>1</v>
      </c>
      <c r="P1333" s="8">
        <f t="shared" ca="1" si="223"/>
        <v>-27.5</v>
      </c>
      <c r="Q1333" s="8">
        <f t="shared" ca="1" si="224"/>
        <v>-64.5</v>
      </c>
      <c r="R1333" s="8">
        <f t="shared" si="225"/>
        <v>-16</v>
      </c>
      <c r="S1333" s="8">
        <f t="shared" ca="1" si="226"/>
        <v>58</v>
      </c>
      <c r="T1333" s="8">
        <f t="shared" ca="1" si="222"/>
        <v>8.25</v>
      </c>
    </row>
    <row r="1334" spans="1:20" x14ac:dyDescent="0.25">
      <c r="A1334" s="1">
        <v>34795</v>
      </c>
      <c r="B1334">
        <v>878</v>
      </c>
      <c r="C1334">
        <v>879</v>
      </c>
      <c r="D1334">
        <v>876.25</v>
      </c>
      <c r="E1334">
        <v>878</v>
      </c>
      <c r="F1334" s="3">
        <f t="shared" ca="1" si="217"/>
        <v>36.5</v>
      </c>
      <c r="G1334" s="5">
        <f ca="1">AVERAGE(E1334:OFFSET(E1334,-$F$3+1,0))</f>
        <v>846.1015625</v>
      </c>
      <c r="H1334" s="4">
        <f t="shared" si="216"/>
        <v>849.30346691544912</v>
      </c>
      <c r="I1334" s="3">
        <f ca="1">SLOPE(E1334:OFFSET(E1334,-$F$3+1,0),A1334:OFFSET(A1334,-$F$3+1,0))</f>
        <v>0.10982931890630583</v>
      </c>
      <c r="J1334" s="3">
        <f ca="1">IF(E1334&gt;MAX(E1333:OFFSET(E1333,-$F$3+1,0)),1,IF(E1334&lt;MIN(E1333:OFFSET(E1333,-$F$3+1,0)),-1,J1333))</f>
        <v>1</v>
      </c>
      <c r="K1334" s="6">
        <f t="shared" ca="1" si="218"/>
        <v>-1</v>
      </c>
      <c r="L1334" s="6">
        <f t="shared" ca="1" si="219"/>
        <v>1</v>
      </c>
      <c r="M1334" s="6">
        <f t="shared" si="220"/>
        <v>1</v>
      </c>
      <c r="N1334" s="6">
        <f t="shared" ca="1" si="221"/>
        <v>1</v>
      </c>
      <c r="O1334" s="6">
        <f t="shared" ca="1" si="227"/>
        <v>1</v>
      </c>
      <c r="P1334" s="8">
        <f t="shared" ca="1" si="223"/>
        <v>-27</v>
      </c>
      <c r="Q1334" s="8">
        <f t="shared" ca="1" si="224"/>
        <v>-64</v>
      </c>
      <c r="R1334" s="8">
        <f t="shared" si="225"/>
        <v>-15.5</v>
      </c>
      <c r="S1334" s="8">
        <f t="shared" ca="1" si="226"/>
        <v>58.5</v>
      </c>
      <c r="T1334" s="8">
        <f t="shared" ca="1" si="222"/>
        <v>7.5</v>
      </c>
    </row>
    <row r="1335" spans="1:20" x14ac:dyDescent="0.25">
      <c r="A1335" s="1">
        <v>34796</v>
      </c>
      <c r="B1335">
        <v>878.75</v>
      </c>
      <c r="C1335">
        <v>879.5</v>
      </c>
      <c r="D1335">
        <v>874.75</v>
      </c>
      <c r="E1335">
        <v>877.25</v>
      </c>
      <c r="F1335" s="3">
        <f t="shared" ca="1" si="217"/>
        <v>36.75</v>
      </c>
      <c r="G1335" s="5">
        <f ca="1">AVERAGE(E1335:OFFSET(E1335,-$F$3+1,0))</f>
        <v>846.32500000000005</v>
      </c>
      <c r="H1335" s="4">
        <f t="shared" si="216"/>
        <v>849.65062881712061</v>
      </c>
      <c r="I1335" s="3">
        <f ca="1">SLOPE(E1335:OFFSET(E1335,-$F$3+1,0),A1335:OFFSET(A1335,-$F$3+1,0))</f>
        <v>0.11408374478933596</v>
      </c>
      <c r="J1335" s="3">
        <f ca="1">IF(E1335&gt;MAX(E1334:OFFSET(E1334,-$F$3+1,0)),1,IF(E1335&lt;MIN(E1334:OFFSET(E1334,-$F$3+1,0)),-1,J1334))</f>
        <v>1</v>
      </c>
      <c r="K1335" s="6">
        <f t="shared" ca="1" si="218"/>
        <v>1</v>
      </c>
      <c r="L1335" s="6">
        <f t="shared" ca="1" si="219"/>
        <v>1</v>
      </c>
      <c r="M1335" s="6">
        <f t="shared" si="220"/>
        <v>1</v>
      </c>
      <c r="N1335" s="6">
        <f t="shared" ca="1" si="221"/>
        <v>1</v>
      </c>
      <c r="O1335" s="6">
        <f t="shared" ca="1" si="227"/>
        <v>1</v>
      </c>
      <c r="P1335" s="8">
        <f t="shared" ca="1" si="223"/>
        <v>-26.25</v>
      </c>
      <c r="Q1335" s="8">
        <f t="shared" ca="1" si="224"/>
        <v>-64.75</v>
      </c>
      <c r="R1335" s="8">
        <f t="shared" si="225"/>
        <v>-16.25</v>
      </c>
      <c r="S1335" s="8">
        <f t="shared" ca="1" si="226"/>
        <v>57.75</v>
      </c>
      <c r="T1335" s="8">
        <f t="shared" ca="1" si="222"/>
        <v>8.5</v>
      </c>
    </row>
    <row r="1336" spans="1:20" x14ac:dyDescent="0.25">
      <c r="A1336" s="1">
        <v>34799</v>
      </c>
      <c r="B1336">
        <v>876.25</v>
      </c>
      <c r="C1336">
        <v>878.5</v>
      </c>
      <c r="D1336">
        <v>876</v>
      </c>
      <c r="E1336">
        <v>878.25</v>
      </c>
      <c r="F1336" s="3">
        <f t="shared" ca="1" si="217"/>
        <v>35.25</v>
      </c>
      <c r="G1336" s="5">
        <f ca="1">AVERAGE(E1336:OFFSET(E1336,-$F$3+1,0))</f>
        <v>846.56093750000002</v>
      </c>
      <c r="H1336" s="4">
        <f t="shared" si="216"/>
        <v>850.00590050883341</v>
      </c>
      <c r="I1336" s="3">
        <f ca="1">SLOPE(E1336:OFFSET(E1336,-$F$3+1,0),A1336:OFFSET(A1336,-$F$3+1,0))</f>
        <v>0.11823006185030703</v>
      </c>
      <c r="J1336" s="3">
        <f ca="1">IF(E1336&gt;MAX(E1335:OFFSET(E1335,-$F$3+1,0)),1,IF(E1336&lt;MIN(E1335:OFFSET(E1335,-$F$3+1,0)),-1,J1335))</f>
        <v>1</v>
      </c>
      <c r="K1336" s="6">
        <f t="shared" ca="1" si="218"/>
        <v>-1</v>
      </c>
      <c r="L1336" s="6">
        <f t="shared" ca="1" si="219"/>
        <v>1</v>
      </c>
      <c r="M1336" s="6">
        <f t="shared" si="220"/>
        <v>1</v>
      </c>
      <c r="N1336" s="6">
        <f t="shared" ca="1" si="221"/>
        <v>1</v>
      </c>
      <c r="O1336" s="6">
        <f t="shared" ca="1" si="227"/>
        <v>1</v>
      </c>
      <c r="P1336" s="8">
        <f t="shared" ca="1" si="223"/>
        <v>-25.25</v>
      </c>
      <c r="Q1336" s="8">
        <f t="shared" ca="1" si="224"/>
        <v>-63.75</v>
      </c>
      <c r="R1336" s="8">
        <f t="shared" si="225"/>
        <v>-15.25</v>
      </c>
      <c r="S1336" s="8">
        <f t="shared" ca="1" si="226"/>
        <v>58.75</v>
      </c>
      <c r="T1336" s="8">
        <f t="shared" ca="1" si="222"/>
        <v>6.75</v>
      </c>
    </row>
    <row r="1337" spans="1:20" x14ac:dyDescent="0.25">
      <c r="A1337" s="1">
        <v>34800</v>
      </c>
      <c r="B1337">
        <v>880</v>
      </c>
      <c r="C1337">
        <v>880.5</v>
      </c>
      <c r="D1337">
        <v>876.25</v>
      </c>
      <c r="E1337">
        <v>876.5</v>
      </c>
      <c r="F1337" s="3">
        <f t="shared" ca="1" si="217"/>
        <v>29</v>
      </c>
      <c r="G1337" s="5">
        <f ca="1">AVERAGE(E1337:OFFSET(E1337,-$F$3+1,0))</f>
        <v>846.77031250000005</v>
      </c>
      <c r="H1337" s="4">
        <f t="shared" si="216"/>
        <v>850.33501975717093</v>
      </c>
      <c r="I1337" s="3">
        <f ca="1">SLOPE(E1337:OFFSET(E1337,-$F$3+1,0),A1337:OFFSET(A1337,-$F$3+1,0))</f>
        <v>0.12243233158874878</v>
      </c>
      <c r="J1337" s="3">
        <f ca="1">IF(E1337&gt;MAX(E1336:OFFSET(E1336,-$F$3+1,0)),1,IF(E1337&lt;MIN(E1336:OFFSET(E1336,-$F$3+1,0)),-1,J1336))</f>
        <v>1</v>
      </c>
      <c r="K1337" s="6">
        <f t="shared" ca="1" si="218"/>
        <v>-1</v>
      </c>
      <c r="L1337" s="6">
        <f t="shared" ca="1" si="219"/>
        <v>1</v>
      </c>
      <c r="M1337" s="6">
        <f t="shared" si="220"/>
        <v>1</v>
      </c>
      <c r="N1337" s="6">
        <f t="shared" ca="1" si="221"/>
        <v>1</v>
      </c>
      <c r="O1337" s="6">
        <f t="shared" ca="1" si="227"/>
        <v>1</v>
      </c>
      <c r="P1337" s="8">
        <f t="shared" ca="1" si="223"/>
        <v>-23.5</v>
      </c>
      <c r="Q1337" s="8">
        <f t="shared" ca="1" si="224"/>
        <v>-65.5</v>
      </c>
      <c r="R1337" s="8">
        <f t="shared" si="225"/>
        <v>-17</v>
      </c>
      <c r="S1337" s="8">
        <f t="shared" ca="1" si="226"/>
        <v>57</v>
      </c>
      <c r="T1337" s="8">
        <f t="shared" ca="1" si="222"/>
        <v>8.75</v>
      </c>
    </row>
    <row r="1338" spans="1:20" x14ac:dyDescent="0.25">
      <c r="A1338" s="1">
        <v>34801</v>
      </c>
      <c r="B1338">
        <v>877.5</v>
      </c>
      <c r="C1338">
        <v>878.5</v>
      </c>
      <c r="D1338">
        <v>876.25</v>
      </c>
      <c r="E1338">
        <v>878.5</v>
      </c>
      <c r="F1338" s="3">
        <f t="shared" ca="1" si="217"/>
        <v>32.25</v>
      </c>
      <c r="G1338" s="5">
        <f ca="1">AVERAGE(E1338:OFFSET(E1338,-$F$3+1,0))</f>
        <v>846.96406249999995</v>
      </c>
      <c r="H1338" s="4">
        <f t="shared" si="216"/>
        <v>850.6848952881378</v>
      </c>
      <c r="I1338" s="3">
        <f ca="1">SLOPE(E1338:OFFSET(E1338,-$F$3+1,0),A1338:OFFSET(A1338,-$F$3+1,0))</f>
        <v>0.12763039337692658</v>
      </c>
      <c r="J1338" s="3">
        <f ca="1">IF(E1338&gt;MAX(E1337:OFFSET(E1337,-$F$3+1,0)),1,IF(E1338&lt;MIN(E1337:OFFSET(E1337,-$F$3+1,0)),-1,J1337))</f>
        <v>1</v>
      </c>
      <c r="K1338" s="6">
        <f t="shared" ca="1" si="218"/>
        <v>1</v>
      </c>
      <c r="L1338" s="6">
        <f t="shared" ca="1" si="219"/>
        <v>1</v>
      </c>
      <c r="M1338" s="6">
        <f t="shared" si="220"/>
        <v>1</v>
      </c>
      <c r="N1338" s="6">
        <f t="shared" ca="1" si="221"/>
        <v>1</v>
      </c>
      <c r="O1338" s="6">
        <f t="shared" ca="1" si="227"/>
        <v>1</v>
      </c>
      <c r="P1338" s="8">
        <f t="shared" ca="1" si="223"/>
        <v>-25.5</v>
      </c>
      <c r="Q1338" s="8">
        <f t="shared" ca="1" si="224"/>
        <v>-63.5</v>
      </c>
      <c r="R1338" s="8">
        <f t="shared" si="225"/>
        <v>-15</v>
      </c>
      <c r="S1338" s="8">
        <f t="shared" ca="1" si="226"/>
        <v>59</v>
      </c>
      <c r="T1338" s="8">
        <f t="shared" ca="1" si="222"/>
        <v>11</v>
      </c>
    </row>
    <row r="1339" spans="1:20" x14ac:dyDescent="0.25">
      <c r="A1339" s="1">
        <v>34802</v>
      </c>
      <c r="B1339">
        <v>878.75</v>
      </c>
      <c r="C1339">
        <v>881.25</v>
      </c>
      <c r="D1339">
        <v>878.5</v>
      </c>
      <c r="E1339">
        <v>880.75</v>
      </c>
      <c r="F1339" s="3">
        <f t="shared" ca="1" si="217"/>
        <v>27.75</v>
      </c>
      <c r="G1339" s="5">
        <f ca="1">AVERAGE(E1339:OFFSET(E1339,-$F$3+1,0))</f>
        <v>847.1796875</v>
      </c>
      <c r="H1339" s="4">
        <f t="shared" si="216"/>
        <v>851.05837484977587</v>
      </c>
      <c r="I1339" s="3">
        <f ca="1">SLOPE(E1339:OFFSET(E1339,-$F$3+1,0),A1339:OFFSET(A1339,-$F$3+1,0))</f>
        <v>0.13294053713770501</v>
      </c>
      <c r="J1339" s="3">
        <f ca="1">IF(E1339&gt;MAX(E1338:OFFSET(E1338,-$F$3+1,0)),1,IF(E1339&lt;MIN(E1338:OFFSET(E1338,-$F$3+1,0)),-1,J1338))</f>
        <v>1</v>
      </c>
      <c r="K1339" s="6">
        <f t="shared" ca="1" si="218"/>
        <v>-1</v>
      </c>
      <c r="L1339" s="6">
        <f t="shared" ca="1" si="219"/>
        <v>1</v>
      </c>
      <c r="M1339" s="6">
        <f t="shared" si="220"/>
        <v>1</v>
      </c>
      <c r="N1339" s="6">
        <f t="shared" ca="1" si="221"/>
        <v>1</v>
      </c>
      <c r="O1339" s="6">
        <f t="shared" ca="1" si="227"/>
        <v>1</v>
      </c>
      <c r="P1339" s="8">
        <f t="shared" ca="1" si="223"/>
        <v>-23.25</v>
      </c>
      <c r="Q1339" s="8">
        <f t="shared" ca="1" si="224"/>
        <v>-61.25</v>
      </c>
      <c r="R1339" s="8">
        <f t="shared" si="225"/>
        <v>-12.75</v>
      </c>
      <c r="S1339" s="8">
        <f t="shared" ca="1" si="226"/>
        <v>61.25</v>
      </c>
      <c r="T1339" s="8">
        <f t="shared" ca="1" si="222"/>
        <v>7.25</v>
      </c>
    </row>
    <row r="1340" spans="1:20" x14ac:dyDescent="0.25">
      <c r="A1340" s="1">
        <v>34806</v>
      </c>
      <c r="B1340">
        <v>882</v>
      </c>
      <c r="C1340">
        <v>883.25</v>
      </c>
      <c r="D1340">
        <v>875.5</v>
      </c>
      <c r="E1340">
        <v>877</v>
      </c>
      <c r="F1340" s="3">
        <f t="shared" ca="1" si="217"/>
        <v>24.25</v>
      </c>
      <c r="G1340" s="5">
        <f ca="1">AVERAGE(E1340:OFFSET(E1340,-$F$3+1,0))</f>
        <v>847.32968749999998</v>
      </c>
      <c r="H1340" s="4">
        <f t="shared" si="216"/>
        <v>851.38063106282209</v>
      </c>
      <c r="I1340" s="3">
        <f ca="1">SLOPE(E1340:OFFSET(E1340,-$F$3+1,0),A1340:OFFSET(A1340,-$F$3+1,0))</f>
        <v>0.13870474882511941</v>
      </c>
      <c r="J1340" s="3">
        <f ca="1">IF(E1340&gt;MAX(E1339:OFFSET(E1339,-$F$3+1,0)),1,IF(E1340&lt;MIN(E1339:OFFSET(E1339,-$F$3+1,0)),-1,J1339))</f>
        <v>1</v>
      </c>
      <c r="K1340" s="6">
        <f t="shared" ca="1" si="218"/>
        <v>-1</v>
      </c>
      <c r="L1340" s="6">
        <f t="shared" ca="1" si="219"/>
        <v>1</v>
      </c>
      <c r="M1340" s="6">
        <f t="shared" si="220"/>
        <v>1</v>
      </c>
      <c r="N1340" s="6">
        <f t="shared" ca="1" si="221"/>
        <v>1</v>
      </c>
      <c r="O1340" s="6">
        <f t="shared" ca="1" si="227"/>
        <v>1</v>
      </c>
      <c r="P1340" s="8">
        <f t="shared" ca="1" si="223"/>
        <v>-19.5</v>
      </c>
      <c r="Q1340" s="8">
        <f t="shared" ca="1" si="224"/>
        <v>-65</v>
      </c>
      <c r="R1340" s="8">
        <f t="shared" si="225"/>
        <v>-16.5</v>
      </c>
      <c r="S1340" s="8">
        <f t="shared" ca="1" si="226"/>
        <v>57.5</v>
      </c>
      <c r="T1340" s="8">
        <f t="shared" ca="1" si="222"/>
        <v>6.5</v>
      </c>
    </row>
    <row r="1341" spans="1:20" x14ac:dyDescent="0.25">
      <c r="A1341" s="1">
        <v>34807</v>
      </c>
      <c r="B1341">
        <v>878</v>
      </c>
      <c r="C1341">
        <v>878.25</v>
      </c>
      <c r="D1341">
        <v>874.5</v>
      </c>
      <c r="E1341">
        <v>876.25</v>
      </c>
      <c r="F1341" s="3">
        <f t="shared" ca="1" si="217"/>
        <v>22.25</v>
      </c>
      <c r="G1341" s="5">
        <f ca="1">AVERAGE(E1341:OFFSET(E1341,-$F$3+1,0))</f>
        <v>847.4765625</v>
      </c>
      <c r="H1341" s="4">
        <f t="shared" si="216"/>
        <v>851.68956732291122</v>
      </c>
      <c r="I1341" s="3">
        <f ca="1">SLOPE(E1341:OFFSET(E1341,-$F$3+1,0),A1341:OFFSET(A1341,-$F$3+1,0))</f>
        <v>0.14417451601380271</v>
      </c>
      <c r="J1341" s="3">
        <f ca="1">IF(E1341&gt;MAX(E1340:OFFSET(E1340,-$F$3+1,0)),1,IF(E1341&lt;MIN(E1340:OFFSET(E1340,-$F$3+1,0)),-1,J1340))</f>
        <v>1</v>
      </c>
      <c r="K1341" s="6">
        <f t="shared" ca="1" si="218"/>
        <v>-1</v>
      </c>
      <c r="L1341" s="6">
        <f t="shared" ca="1" si="219"/>
        <v>1</v>
      </c>
      <c r="M1341" s="6">
        <f t="shared" si="220"/>
        <v>1</v>
      </c>
      <c r="N1341" s="6">
        <f t="shared" ca="1" si="221"/>
        <v>1</v>
      </c>
      <c r="O1341" s="6">
        <f t="shared" ca="1" si="227"/>
        <v>1</v>
      </c>
      <c r="P1341" s="8">
        <f t="shared" ca="1" si="223"/>
        <v>-18.75</v>
      </c>
      <c r="Q1341" s="8">
        <f t="shared" ca="1" si="224"/>
        <v>-65.75</v>
      </c>
      <c r="R1341" s="8">
        <f t="shared" si="225"/>
        <v>-17.25</v>
      </c>
      <c r="S1341" s="8">
        <f t="shared" ca="1" si="226"/>
        <v>56.75</v>
      </c>
      <c r="T1341" s="8">
        <f t="shared" ca="1" si="222"/>
        <v>5.5</v>
      </c>
    </row>
    <row r="1342" spans="1:20" x14ac:dyDescent="0.25">
      <c r="A1342" s="1">
        <v>34808</v>
      </c>
      <c r="B1342">
        <v>876.25</v>
      </c>
      <c r="C1342">
        <v>876.75</v>
      </c>
      <c r="D1342">
        <v>871.5</v>
      </c>
      <c r="E1342">
        <v>875.25</v>
      </c>
      <c r="F1342" s="3">
        <f t="shared" ca="1" si="217"/>
        <v>23.5</v>
      </c>
      <c r="G1342" s="5">
        <f ca="1">AVERAGE(E1342:OFFSET(E1342,-$F$3+1,0))</f>
        <v>847.609375</v>
      </c>
      <c r="H1342" s="4">
        <f t="shared" si="216"/>
        <v>851.98224350523526</v>
      </c>
      <c r="I1342" s="3">
        <f ca="1">SLOPE(E1342:OFFSET(E1342,-$F$3+1,0),A1342:OFFSET(A1342,-$F$3+1,0))</f>
        <v>0.1496604260521234</v>
      </c>
      <c r="J1342" s="3">
        <f ca="1">IF(E1342&gt;MAX(E1341:OFFSET(E1341,-$F$3+1,0)),1,IF(E1342&lt;MIN(E1341:OFFSET(E1341,-$F$3+1,0)),-1,J1341))</f>
        <v>1</v>
      </c>
      <c r="K1342" s="6">
        <f t="shared" ca="1" si="218"/>
        <v>1</v>
      </c>
      <c r="L1342" s="6">
        <f t="shared" ca="1" si="219"/>
        <v>1</v>
      </c>
      <c r="M1342" s="6">
        <f t="shared" si="220"/>
        <v>1</v>
      </c>
      <c r="N1342" s="6">
        <f t="shared" ca="1" si="221"/>
        <v>1</v>
      </c>
      <c r="O1342" s="6">
        <f t="shared" ca="1" si="227"/>
        <v>1</v>
      </c>
      <c r="P1342" s="8">
        <f t="shared" ca="1" si="223"/>
        <v>-17.75</v>
      </c>
      <c r="Q1342" s="8">
        <f t="shared" ca="1" si="224"/>
        <v>-66.75</v>
      </c>
      <c r="R1342" s="8">
        <f t="shared" si="225"/>
        <v>-18.25</v>
      </c>
      <c r="S1342" s="8">
        <f t="shared" ca="1" si="226"/>
        <v>55.75</v>
      </c>
      <c r="T1342" s="8">
        <f t="shared" ca="1" si="222"/>
        <v>6</v>
      </c>
    </row>
    <row r="1343" spans="1:20" x14ac:dyDescent="0.25">
      <c r="A1343" s="1">
        <v>34809</v>
      </c>
      <c r="B1343">
        <v>876.25</v>
      </c>
      <c r="C1343">
        <v>877.5</v>
      </c>
      <c r="D1343">
        <v>873.75</v>
      </c>
      <c r="E1343">
        <v>875.75</v>
      </c>
      <c r="F1343" s="3">
        <f t="shared" ca="1" si="217"/>
        <v>24.25</v>
      </c>
      <c r="G1343" s="5">
        <f ca="1">AVERAGE(E1343:OFFSET(E1343,-$F$3+1,0))</f>
        <v>847.75937499999998</v>
      </c>
      <c r="H1343" s="4">
        <f t="shared" si="216"/>
        <v>852.27749513871061</v>
      </c>
      <c r="I1343" s="3">
        <f ca="1">SLOPE(E1343:OFFSET(E1343,-$F$3+1,0),A1343:OFFSET(A1343,-$F$3+1,0))</f>
        <v>0.1548467574065793</v>
      </c>
      <c r="J1343" s="3">
        <f ca="1">IF(E1343&gt;MAX(E1342:OFFSET(E1342,-$F$3+1,0)),1,IF(E1343&lt;MIN(E1342:OFFSET(E1342,-$F$3+1,0)),-1,J1342))</f>
        <v>1</v>
      </c>
      <c r="K1343" s="6">
        <f t="shared" ca="1" si="218"/>
        <v>1</v>
      </c>
      <c r="L1343" s="6">
        <f t="shared" ca="1" si="219"/>
        <v>1</v>
      </c>
      <c r="M1343" s="6">
        <f t="shared" si="220"/>
        <v>1</v>
      </c>
      <c r="N1343" s="6">
        <f t="shared" ca="1" si="221"/>
        <v>1</v>
      </c>
      <c r="O1343" s="6">
        <f t="shared" ca="1" si="227"/>
        <v>1</v>
      </c>
      <c r="P1343" s="8">
        <f t="shared" ca="1" si="223"/>
        <v>-17.25</v>
      </c>
      <c r="Q1343" s="8">
        <f t="shared" ca="1" si="224"/>
        <v>-66.25</v>
      </c>
      <c r="R1343" s="8">
        <f t="shared" si="225"/>
        <v>-17.75</v>
      </c>
      <c r="S1343" s="8">
        <f t="shared" ca="1" si="226"/>
        <v>56.25</v>
      </c>
      <c r="T1343" s="8">
        <f t="shared" ca="1" si="222"/>
        <v>9</v>
      </c>
    </row>
    <row r="1344" spans="1:20" x14ac:dyDescent="0.25">
      <c r="A1344" s="1">
        <v>34810</v>
      </c>
      <c r="B1344">
        <v>876.5</v>
      </c>
      <c r="C1344">
        <v>879</v>
      </c>
      <c r="D1344">
        <v>876</v>
      </c>
      <c r="E1344">
        <v>878.75</v>
      </c>
      <c r="F1344" s="3">
        <f t="shared" ca="1" si="217"/>
        <v>29.5</v>
      </c>
      <c r="G1344" s="5">
        <f ca="1">AVERAGE(E1344:OFFSET(E1344,-$F$3+1,0))</f>
        <v>847.9296875</v>
      </c>
      <c r="H1344" s="4">
        <f t="shared" si="216"/>
        <v>852.60634613077627</v>
      </c>
      <c r="I1344" s="3">
        <f ca="1">SLOPE(E1344:OFFSET(E1344,-$F$3+1,0),A1344:OFFSET(A1344,-$F$3+1,0))</f>
        <v>0.16045483898383495</v>
      </c>
      <c r="J1344" s="3">
        <f ca="1">IF(E1344&gt;MAX(E1343:OFFSET(E1343,-$F$3+1,0)),1,IF(E1344&lt;MIN(E1343:OFFSET(E1343,-$F$3+1,0)),-1,J1343))</f>
        <v>1</v>
      </c>
      <c r="K1344" s="6">
        <f t="shared" ca="1" si="218"/>
        <v>1</v>
      </c>
      <c r="L1344" s="6">
        <f t="shared" ca="1" si="219"/>
        <v>1</v>
      </c>
      <c r="M1344" s="6">
        <f t="shared" si="220"/>
        <v>1</v>
      </c>
      <c r="N1344" s="6">
        <f t="shared" ca="1" si="221"/>
        <v>1</v>
      </c>
      <c r="O1344" s="6">
        <f t="shared" ca="1" si="227"/>
        <v>1</v>
      </c>
      <c r="P1344" s="8">
        <f t="shared" ca="1" si="223"/>
        <v>-14.25</v>
      </c>
      <c r="Q1344" s="8">
        <f t="shared" ca="1" si="224"/>
        <v>-63.25</v>
      </c>
      <c r="R1344" s="8">
        <f t="shared" si="225"/>
        <v>-14.75</v>
      </c>
      <c r="S1344" s="8">
        <f t="shared" ca="1" si="226"/>
        <v>59.25</v>
      </c>
      <c r="T1344" s="8">
        <f t="shared" ca="1" si="222"/>
        <v>13.75</v>
      </c>
    </row>
    <row r="1345" spans="1:20" x14ac:dyDescent="0.25">
      <c r="A1345" s="1">
        <v>34813</v>
      </c>
      <c r="B1345">
        <v>878.25</v>
      </c>
      <c r="C1345">
        <v>884</v>
      </c>
      <c r="D1345">
        <v>878</v>
      </c>
      <c r="E1345">
        <v>883.5</v>
      </c>
      <c r="F1345" s="3">
        <f t="shared" ca="1" si="217"/>
        <v>34.25</v>
      </c>
      <c r="G1345" s="5">
        <f ca="1">AVERAGE(E1345:OFFSET(E1345,-$F$3+1,0))</f>
        <v>848.14374999999995</v>
      </c>
      <c r="H1345" s="4">
        <f t="shared" si="216"/>
        <v>852.9901182285306</v>
      </c>
      <c r="I1345" s="3">
        <f ca="1">SLOPE(E1345:OFFSET(E1345,-$F$3+1,0),A1345:OFFSET(A1345,-$F$3+1,0))</f>
        <v>0.16642195992289952</v>
      </c>
      <c r="J1345" s="3">
        <f ca="1">IF(E1345&gt;MAX(E1344:OFFSET(E1344,-$F$3+1,0)),1,IF(E1345&lt;MIN(E1344:OFFSET(E1344,-$F$3+1,0)),-1,J1344))</f>
        <v>1</v>
      </c>
      <c r="K1345" s="6">
        <f t="shared" ca="1" si="218"/>
        <v>1</v>
      </c>
      <c r="L1345" s="6">
        <f t="shared" ca="1" si="219"/>
        <v>1</v>
      </c>
      <c r="M1345" s="6">
        <f t="shared" si="220"/>
        <v>1</v>
      </c>
      <c r="N1345" s="6">
        <f t="shared" ca="1" si="221"/>
        <v>1</v>
      </c>
      <c r="O1345" s="6">
        <f t="shared" ca="1" si="227"/>
        <v>1</v>
      </c>
      <c r="P1345" s="8">
        <f t="shared" ca="1" si="223"/>
        <v>-9.5</v>
      </c>
      <c r="Q1345" s="8">
        <f t="shared" ca="1" si="224"/>
        <v>-58.5</v>
      </c>
      <c r="R1345" s="8">
        <f t="shared" si="225"/>
        <v>-10</v>
      </c>
      <c r="S1345" s="8">
        <f t="shared" ca="1" si="226"/>
        <v>64</v>
      </c>
      <c r="T1345" s="8">
        <f t="shared" ca="1" si="222"/>
        <v>12.25</v>
      </c>
    </row>
    <row r="1346" spans="1:20" x14ac:dyDescent="0.25">
      <c r="A1346" s="1">
        <v>34814</v>
      </c>
      <c r="B1346">
        <v>883</v>
      </c>
      <c r="C1346">
        <v>884.25</v>
      </c>
      <c r="D1346">
        <v>881.5</v>
      </c>
      <c r="E1346">
        <v>882</v>
      </c>
      <c r="F1346" s="3">
        <f t="shared" ca="1" si="217"/>
        <v>33.5</v>
      </c>
      <c r="G1346" s="5">
        <f ca="1">AVERAGE(E1346:OFFSET(E1346,-$F$3+1,0))</f>
        <v>848.34843750000005</v>
      </c>
      <c r="H1346" s="4">
        <f t="shared" si="216"/>
        <v>853.35048943066067</v>
      </c>
      <c r="I1346" s="3">
        <f ca="1">SLOPE(E1346:OFFSET(E1346,-$F$3+1,0),A1346:OFFSET(A1346,-$F$3+1,0))</f>
        <v>0.17193520472291876</v>
      </c>
      <c r="J1346" s="3">
        <f ca="1">IF(E1346&gt;MAX(E1345:OFFSET(E1345,-$F$3+1,0)),1,IF(E1346&lt;MIN(E1345:OFFSET(E1345,-$F$3+1,0)),-1,J1345))</f>
        <v>1</v>
      </c>
      <c r="K1346" s="6">
        <f t="shared" ca="1" si="218"/>
        <v>-1</v>
      </c>
      <c r="L1346" s="6">
        <f t="shared" ca="1" si="219"/>
        <v>1</v>
      </c>
      <c r="M1346" s="6">
        <f t="shared" si="220"/>
        <v>1</v>
      </c>
      <c r="N1346" s="6">
        <f t="shared" ca="1" si="221"/>
        <v>1</v>
      </c>
      <c r="O1346" s="6">
        <f t="shared" ca="1" si="227"/>
        <v>1</v>
      </c>
      <c r="P1346" s="8">
        <f t="shared" ca="1" si="223"/>
        <v>-11</v>
      </c>
      <c r="Q1346" s="8">
        <f t="shared" ca="1" si="224"/>
        <v>-60</v>
      </c>
      <c r="R1346" s="8">
        <f t="shared" si="225"/>
        <v>-11.5</v>
      </c>
      <c r="S1346" s="8">
        <f t="shared" ca="1" si="226"/>
        <v>62.5</v>
      </c>
      <c r="T1346" s="8">
        <f t="shared" ca="1" si="222"/>
        <v>13</v>
      </c>
    </row>
    <row r="1347" spans="1:20" x14ac:dyDescent="0.25">
      <c r="A1347" s="1">
        <v>34815</v>
      </c>
      <c r="B1347">
        <v>882</v>
      </c>
      <c r="C1347">
        <v>884</v>
      </c>
      <c r="D1347">
        <v>880.5</v>
      </c>
      <c r="E1347">
        <v>882.75</v>
      </c>
      <c r="F1347" s="3">
        <f t="shared" ca="1" si="217"/>
        <v>32</v>
      </c>
      <c r="G1347" s="5">
        <f ca="1">AVERAGE(E1347:OFFSET(E1347,-$F$3+1,0))</f>
        <v>848.5625</v>
      </c>
      <c r="H1347" s="4">
        <f t="shared" si="216"/>
        <v>853.71570074208103</v>
      </c>
      <c r="I1347" s="3">
        <f ca="1">SLOPE(E1347:OFFSET(E1347,-$F$3+1,0),A1347:OFFSET(A1347,-$F$3+1,0))</f>
        <v>0.17740492542656069</v>
      </c>
      <c r="J1347" s="3">
        <f ca="1">IF(E1347&gt;MAX(E1346:OFFSET(E1346,-$F$3+1,0)),1,IF(E1347&lt;MIN(E1346:OFFSET(E1346,-$F$3+1,0)),-1,J1346))</f>
        <v>1</v>
      </c>
      <c r="K1347" s="6">
        <f t="shared" ca="1" si="218"/>
        <v>-1</v>
      </c>
      <c r="L1347" s="6">
        <f t="shared" ca="1" si="219"/>
        <v>1</v>
      </c>
      <c r="M1347" s="6">
        <f t="shared" si="220"/>
        <v>1</v>
      </c>
      <c r="N1347" s="6">
        <f t="shared" ca="1" si="221"/>
        <v>1</v>
      </c>
      <c r="O1347" s="6">
        <f t="shared" ca="1" si="227"/>
        <v>1</v>
      </c>
      <c r="P1347" s="8">
        <f t="shared" ca="1" si="223"/>
        <v>-11.75</v>
      </c>
      <c r="Q1347" s="8">
        <f t="shared" ca="1" si="224"/>
        <v>-59.25</v>
      </c>
      <c r="R1347" s="8">
        <f t="shared" si="225"/>
        <v>-10.75</v>
      </c>
      <c r="S1347" s="8">
        <f t="shared" ca="1" si="226"/>
        <v>63.25</v>
      </c>
      <c r="T1347" s="8">
        <f t="shared" ca="1" si="222"/>
        <v>14</v>
      </c>
    </row>
    <row r="1348" spans="1:20" x14ac:dyDescent="0.25">
      <c r="A1348" s="1">
        <v>34816</v>
      </c>
      <c r="B1348">
        <v>881.75</v>
      </c>
      <c r="C1348">
        <v>884.5</v>
      </c>
      <c r="D1348">
        <v>881.5</v>
      </c>
      <c r="E1348">
        <v>883.75</v>
      </c>
      <c r="F1348" s="3">
        <f t="shared" ca="1" si="217"/>
        <v>38</v>
      </c>
      <c r="G1348" s="5">
        <f ca="1">AVERAGE(E1348:OFFSET(E1348,-$F$3+1,0))</f>
        <v>848.76874999999995</v>
      </c>
      <c r="H1348" s="4">
        <f t="shared" si="216"/>
        <v>854.08879762727258</v>
      </c>
      <c r="I1348" s="3">
        <f ca="1">SLOPE(E1348:OFFSET(E1348,-$F$3+1,0),A1348:OFFSET(A1348,-$F$3+1,0))</f>
        <v>0.18335453606603402</v>
      </c>
      <c r="J1348" s="3">
        <f ca="1">IF(E1348&gt;MAX(E1347:OFFSET(E1347,-$F$3+1,0)),1,IF(E1348&lt;MIN(E1347:OFFSET(E1347,-$F$3+1,0)),-1,J1347))</f>
        <v>1</v>
      </c>
      <c r="K1348" s="6">
        <f t="shared" ca="1" si="218"/>
        <v>1</v>
      </c>
      <c r="L1348" s="6">
        <f t="shared" ca="1" si="219"/>
        <v>1</v>
      </c>
      <c r="M1348" s="6">
        <f t="shared" si="220"/>
        <v>1</v>
      </c>
      <c r="N1348" s="6">
        <f t="shared" ca="1" si="221"/>
        <v>1</v>
      </c>
      <c r="O1348" s="6">
        <f t="shared" ca="1" si="227"/>
        <v>1</v>
      </c>
      <c r="P1348" s="8">
        <f t="shared" ca="1" si="223"/>
        <v>-12.75</v>
      </c>
      <c r="Q1348" s="8">
        <f t="shared" ca="1" si="224"/>
        <v>-58.25</v>
      </c>
      <c r="R1348" s="8">
        <f t="shared" si="225"/>
        <v>-9.75</v>
      </c>
      <c r="S1348" s="8">
        <f t="shared" ca="1" si="226"/>
        <v>64.25</v>
      </c>
      <c r="T1348" s="8">
        <f t="shared" ca="1" si="222"/>
        <v>15.5</v>
      </c>
    </row>
    <row r="1349" spans="1:20" x14ac:dyDescent="0.25">
      <c r="A1349" s="1">
        <v>34817</v>
      </c>
      <c r="B1349">
        <v>883.75</v>
      </c>
      <c r="C1349">
        <v>885.75</v>
      </c>
      <c r="D1349">
        <v>880.25</v>
      </c>
      <c r="E1349">
        <v>885.25</v>
      </c>
      <c r="F1349" s="3">
        <f t="shared" ca="1" si="217"/>
        <v>42</v>
      </c>
      <c r="G1349" s="5">
        <f ca="1">AVERAGE(E1349:OFFSET(E1349,-$F$3+1,0))</f>
        <v>849.015625</v>
      </c>
      <c r="H1349" s="4">
        <f t="shared" si="216"/>
        <v>854.4758933089214</v>
      </c>
      <c r="I1349" s="3">
        <f ca="1">SLOPE(E1349:OFFSET(E1349,-$F$3+1,0),A1349:OFFSET(A1349,-$F$3+1,0))</f>
        <v>0.18869936293474451</v>
      </c>
      <c r="J1349" s="3">
        <f ca="1">IF(E1349&gt;MAX(E1348:OFFSET(E1348,-$F$3+1,0)),1,IF(E1349&lt;MIN(E1348:OFFSET(E1348,-$F$3+1,0)),-1,J1348))</f>
        <v>1</v>
      </c>
      <c r="K1349" s="6">
        <f t="shared" ca="1" si="218"/>
        <v>1</v>
      </c>
      <c r="L1349" s="6">
        <f t="shared" ca="1" si="219"/>
        <v>1</v>
      </c>
      <c r="M1349" s="6">
        <f t="shared" si="220"/>
        <v>1</v>
      </c>
      <c r="N1349" s="6">
        <f t="shared" ca="1" si="221"/>
        <v>1</v>
      </c>
      <c r="O1349" s="6">
        <f t="shared" ca="1" si="227"/>
        <v>1</v>
      </c>
      <c r="P1349" s="8">
        <f t="shared" ca="1" si="223"/>
        <v>-11.25</v>
      </c>
      <c r="Q1349" s="8">
        <f t="shared" ca="1" si="224"/>
        <v>-56.75</v>
      </c>
      <c r="R1349" s="8">
        <f t="shared" si="225"/>
        <v>-8.25</v>
      </c>
      <c r="S1349" s="8">
        <f t="shared" ca="1" si="226"/>
        <v>65.75</v>
      </c>
      <c r="T1349" s="8">
        <f t="shared" ca="1" si="222"/>
        <v>14</v>
      </c>
    </row>
    <row r="1350" spans="1:20" x14ac:dyDescent="0.25">
      <c r="A1350" s="1">
        <v>34820</v>
      </c>
      <c r="B1350">
        <v>884.75</v>
      </c>
      <c r="C1350">
        <v>885.75</v>
      </c>
      <c r="D1350">
        <v>883.25</v>
      </c>
      <c r="E1350">
        <v>883.75</v>
      </c>
      <c r="F1350" s="3">
        <f t="shared" ca="1" si="217"/>
        <v>39</v>
      </c>
      <c r="G1350" s="5">
        <f ca="1">AVERAGE(E1350:OFFSET(E1350,-$F$3+1,0))</f>
        <v>849.26874999999995</v>
      </c>
      <c r="H1350" s="4">
        <f t="shared" si="216"/>
        <v>854.83954680818943</v>
      </c>
      <c r="I1350" s="3">
        <f ca="1">SLOPE(E1350:OFFSET(E1350,-$F$3+1,0),A1350:OFFSET(A1350,-$F$3+1,0))</f>
        <v>0.19321705943172268</v>
      </c>
      <c r="J1350" s="3">
        <f ca="1">IF(E1350&gt;MAX(E1349:OFFSET(E1349,-$F$3+1,0)),1,IF(E1350&lt;MIN(E1349:OFFSET(E1349,-$F$3+1,0)),-1,J1349))</f>
        <v>1</v>
      </c>
      <c r="K1350" s="6">
        <f t="shared" ca="1" si="218"/>
        <v>-1</v>
      </c>
      <c r="L1350" s="6">
        <f t="shared" ca="1" si="219"/>
        <v>1</v>
      </c>
      <c r="M1350" s="6">
        <f t="shared" si="220"/>
        <v>1</v>
      </c>
      <c r="N1350" s="6">
        <f t="shared" ca="1" si="221"/>
        <v>1</v>
      </c>
      <c r="O1350" s="6">
        <f t="shared" ca="1" si="227"/>
        <v>1</v>
      </c>
      <c r="P1350" s="8">
        <f t="shared" ca="1" si="223"/>
        <v>-12.75</v>
      </c>
      <c r="Q1350" s="8">
        <f t="shared" ca="1" si="224"/>
        <v>-58.25</v>
      </c>
      <c r="R1350" s="8">
        <f t="shared" si="225"/>
        <v>-9.75</v>
      </c>
      <c r="S1350" s="8">
        <f t="shared" ca="1" si="226"/>
        <v>64.25</v>
      </c>
      <c r="T1350" s="8">
        <f t="shared" ca="1" si="222"/>
        <v>15.5</v>
      </c>
    </row>
    <row r="1351" spans="1:20" x14ac:dyDescent="0.25">
      <c r="A1351" s="1">
        <v>34821</v>
      </c>
      <c r="B1351">
        <v>883.75</v>
      </c>
      <c r="C1351">
        <v>885.5</v>
      </c>
      <c r="D1351">
        <v>882.75</v>
      </c>
      <c r="E1351">
        <v>885.25</v>
      </c>
      <c r="F1351" s="3">
        <f t="shared" ca="1" si="217"/>
        <v>39</v>
      </c>
      <c r="G1351" s="5">
        <f ca="1">AVERAGE(E1351:OFFSET(E1351,-$F$3+1,0))</f>
        <v>849.52187500000002</v>
      </c>
      <c r="H1351" s="4">
        <f t="shared" si="216"/>
        <v>855.21731641305666</v>
      </c>
      <c r="I1351" s="3">
        <f ca="1">SLOPE(E1351:OFFSET(E1351,-$F$3+1,0),A1351:OFFSET(A1351,-$F$3+1,0))</f>
        <v>0.19815794742358453</v>
      </c>
      <c r="J1351" s="3">
        <f ca="1">IF(E1351&gt;MAX(E1350:OFFSET(E1350,-$F$3+1,0)),1,IF(E1351&lt;MIN(E1350:OFFSET(E1350,-$F$3+1,0)),-1,J1350))</f>
        <v>1</v>
      </c>
      <c r="K1351" s="6">
        <f t="shared" ca="1" si="218"/>
        <v>-1</v>
      </c>
      <c r="L1351" s="6">
        <f t="shared" ca="1" si="219"/>
        <v>1</v>
      </c>
      <c r="M1351" s="6">
        <f t="shared" si="220"/>
        <v>1</v>
      </c>
      <c r="N1351" s="6">
        <f t="shared" ca="1" si="221"/>
        <v>1</v>
      </c>
      <c r="O1351" s="6">
        <f t="shared" ca="1" si="227"/>
        <v>1</v>
      </c>
      <c r="P1351" s="8">
        <f t="shared" ca="1" si="223"/>
        <v>-14.25</v>
      </c>
      <c r="Q1351" s="8">
        <f t="shared" ca="1" si="224"/>
        <v>-56.75</v>
      </c>
      <c r="R1351" s="8">
        <f t="shared" si="225"/>
        <v>-8.25</v>
      </c>
      <c r="S1351" s="8">
        <f t="shared" ca="1" si="226"/>
        <v>65.75</v>
      </c>
      <c r="T1351" s="8">
        <f t="shared" ca="1" si="222"/>
        <v>21.25</v>
      </c>
    </row>
    <row r="1352" spans="1:20" x14ac:dyDescent="0.25">
      <c r="A1352" s="1">
        <v>34822</v>
      </c>
      <c r="B1352">
        <v>886.25</v>
      </c>
      <c r="C1352">
        <v>891.25</v>
      </c>
      <c r="D1352">
        <v>886</v>
      </c>
      <c r="E1352">
        <v>891</v>
      </c>
      <c r="F1352" s="3">
        <f t="shared" ca="1" si="217"/>
        <v>39.75</v>
      </c>
      <c r="G1352" s="5">
        <f ca="1">AVERAGE(E1352:OFFSET(E1352,-$F$3+1,0))</f>
        <v>849.80156250000005</v>
      </c>
      <c r="H1352" s="4">
        <f t="shared" si="216"/>
        <v>855.66182179922987</v>
      </c>
      <c r="I1352" s="3">
        <f ca="1">SLOPE(E1352:OFFSET(E1352,-$F$3+1,0),A1352:OFFSET(A1352,-$F$3+1,0))</f>
        <v>0.20420526727511801</v>
      </c>
      <c r="J1352" s="3">
        <f ca="1">IF(E1352&gt;MAX(E1351:OFFSET(E1351,-$F$3+1,0)),1,IF(E1352&lt;MIN(E1351:OFFSET(E1351,-$F$3+1,0)),-1,J1351))</f>
        <v>1</v>
      </c>
      <c r="K1352" s="6">
        <f t="shared" ca="1" si="218"/>
        <v>1</v>
      </c>
      <c r="L1352" s="6">
        <f t="shared" ca="1" si="219"/>
        <v>1</v>
      </c>
      <c r="M1352" s="6">
        <f t="shared" si="220"/>
        <v>1</v>
      </c>
      <c r="N1352" s="6">
        <f t="shared" ca="1" si="221"/>
        <v>1</v>
      </c>
      <c r="O1352" s="6">
        <f t="shared" ca="1" si="227"/>
        <v>1</v>
      </c>
      <c r="P1352" s="8">
        <f t="shared" ca="1" si="223"/>
        <v>-20</v>
      </c>
      <c r="Q1352" s="8">
        <f t="shared" ca="1" si="224"/>
        <v>-51</v>
      </c>
      <c r="R1352" s="8">
        <f t="shared" si="225"/>
        <v>-2.5</v>
      </c>
      <c r="S1352" s="8">
        <f t="shared" ca="1" si="226"/>
        <v>71.5</v>
      </c>
      <c r="T1352" s="8">
        <f t="shared" ca="1" si="222"/>
        <v>21.75</v>
      </c>
    </row>
    <row r="1353" spans="1:20" x14ac:dyDescent="0.25">
      <c r="A1353" s="1">
        <v>34823</v>
      </c>
      <c r="B1353">
        <v>891.75</v>
      </c>
      <c r="C1353">
        <v>896</v>
      </c>
      <c r="D1353">
        <v>889.25</v>
      </c>
      <c r="E1353">
        <v>891.5</v>
      </c>
      <c r="F1353" s="3">
        <f t="shared" ca="1" si="217"/>
        <v>43.5</v>
      </c>
      <c r="G1353" s="5">
        <f ca="1">AVERAGE(E1353:OFFSET(E1353,-$F$3+1,0))</f>
        <v>850.05312500000002</v>
      </c>
      <c r="H1353" s="4">
        <f t="shared" si="216"/>
        <v>856.10701655948787</v>
      </c>
      <c r="I1353" s="3">
        <f ca="1">SLOPE(E1353:OFFSET(E1353,-$F$3+1,0),A1353:OFFSET(A1353,-$F$3+1,0))</f>
        <v>0.21107719409796111</v>
      </c>
      <c r="J1353" s="3">
        <f ca="1">IF(E1353&gt;MAX(E1352:OFFSET(E1352,-$F$3+1,0)),1,IF(E1353&lt;MIN(E1352:OFFSET(E1352,-$F$3+1,0)),-1,J1352))</f>
        <v>1</v>
      </c>
      <c r="K1353" s="6">
        <f t="shared" ca="1" si="218"/>
        <v>1</v>
      </c>
      <c r="L1353" s="6">
        <f t="shared" ca="1" si="219"/>
        <v>1</v>
      </c>
      <c r="M1353" s="6">
        <f t="shared" si="220"/>
        <v>1</v>
      </c>
      <c r="N1353" s="6">
        <f t="shared" ca="1" si="221"/>
        <v>1</v>
      </c>
      <c r="O1353" s="6">
        <f t="shared" ca="1" si="227"/>
        <v>1</v>
      </c>
      <c r="P1353" s="8">
        <f t="shared" ca="1" si="223"/>
        <v>-19.5</v>
      </c>
      <c r="Q1353" s="8">
        <f t="shared" ca="1" si="224"/>
        <v>-50.5</v>
      </c>
      <c r="R1353" s="8">
        <f t="shared" si="225"/>
        <v>-2</v>
      </c>
      <c r="S1353" s="8">
        <f t="shared" ca="1" si="226"/>
        <v>72</v>
      </c>
      <c r="T1353" s="8">
        <f t="shared" ca="1" si="222"/>
        <v>20</v>
      </c>
    </row>
    <row r="1354" spans="1:20" x14ac:dyDescent="0.25">
      <c r="A1354" s="1">
        <v>34824</v>
      </c>
      <c r="B1354">
        <v>893</v>
      </c>
      <c r="C1354">
        <v>893.25</v>
      </c>
      <c r="D1354">
        <v>887.75</v>
      </c>
      <c r="E1354">
        <v>889.75</v>
      </c>
      <c r="F1354" s="3">
        <f t="shared" ca="1" si="217"/>
        <v>41.75</v>
      </c>
      <c r="G1354" s="5">
        <f ca="1">AVERAGE(E1354:OFFSET(E1354,-$F$3+1,0))</f>
        <v>850.31406249999998</v>
      </c>
      <c r="H1354" s="4">
        <f t="shared" si="216"/>
        <v>856.52494181961845</v>
      </c>
      <c r="I1354" s="3">
        <f ca="1">SLOPE(E1354:OFFSET(E1354,-$F$3+1,0),A1354:OFFSET(A1354,-$F$3+1,0))</f>
        <v>0.21710141646106818</v>
      </c>
      <c r="J1354" s="3">
        <f ca="1">IF(E1354&gt;MAX(E1353:OFFSET(E1353,-$F$3+1,0)),1,IF(E1354&lt;MIN(E1353:OFFSET(E1353,-$F$3+1,0)),-1,J1353))</f>
        <v>1</v>
      </c>
      <c r="K1354" s="6">
        <f t="shared" ca="1" si="218"/>
        <v>-1</v>
      </c>
      <c r="L1354" s="6">
        <f t="shared" ca="1" si="219"/>
        <v>1</v>
      </c>
      <c r="M1354" s="6">
        <f t="shared" si="220"/>
        <v>1</v>
      </c>
      <c r="N1354" s="6">
        <f t="shared" ca="1" si="221"/>
        <v>1</v>
      </c>
      <c r="O1354" s="6">
        <f t="shared" ca="1" si="227"/>
        <v>1</v>
      </c>
      <c r="P1354" s="8">
        <f t="shared" ca="1" si="223"/>
        <v>-21.25</v>
      </c>
      <c r="Q1354" s="8">
        <f t="shared" ca="1" si="224"/>
        <v>-52.25</v>
      </c>
      <c r="R1354" s="8">
        <f t="shared" si="225"/>
        <v>-3.75</v>
      </c>
      <c r="S1354" s="8">
        <f t="shared" ca="1" si="226"/>
        <v>70.25</v>
      </c>
      <c r="T1354" s="8">
        <f t="shared" ca="1" si="222"/>
        <v>24</v>
      </c>
    </row>
    <row r="1355" spans="1:20" x14ac:dyDescent="0.25">
      <c r="A1355" s="1">
        <v>34827</v>
      </c>
      <c r="B1355">
        <v>889.25</v>
      </c>
      <c r="C1355">
        <v>895.5</v>
      </c>
      <c r="D1355">
        <v>888.75</v>
      </c>
      <c r="E1355">
        <v>893.75</v>
      </c>
      <c r="F1355" s="3">
        <f t="shared" ca="1" si="217"/>
        <v>54.25</v>
      </c>
      <c r="G1355" s="5">
        <f ca="1">AVERAGE(E1355:OFFSET(E1355,-$F$3+1,0))</f>
        <v>850.6</v>
      </c>
      <c r="H1355" s="4">
        <f t="shared" si="216"/>
        <v>856.98736490260455</v>
      </c>
      <c r="I1355" s="3">
        <f ca="1">SLOPE(E1355:OFFSET(E1355,-$F$3+1,0),A1355:OFFSET(A1355,-$F$3+1,0))</f>
        <v>0.22355593768046753</v>
      </c>
      <c r="J1355" s="3">
        <f ca="1">IF(E1355&gt;MAX(E1354:OFFSET(E1354,-$F$3+1,0)),1,IF(E1355&lt;MIN(E1354:OFFSET(E1354,-$F$3+1,0)),-1,J1354))</f>
        <v>1</v>
      </c>
      <c r="K1355" s="6">
        <f t="shared" ca="1" si="218"/>
        <v>1</v>
      </c>
      <c r="L1355" s="6">
        <f t="shared" ca="1" si="219"/>
        <v>1</v>
      </c>
      <c r="M1355" s="6">
        <f t="shared" si="220"/>
        <v>1</v>
      </c>
      <c r="N1355" s="6">
        <f t="shared" ca="1" si="221"/>
        <v>1</v>
      </c>
      <c r="O1355" s="6">
        <f t="shared" ca="1" si="227"/>
        <v>1</v>
      </c>
      <c r="P1355" s="8">
        <f t="shared" ca="1" si="223"/>
        <v>-25.25</v>
      </c>
      <c r="Q1355" s="8">
        <f t="shared" ca="1" si="224"/>
        <v>-48.25</v>
      </c>
      <c r="R1355" s="8">
        <f t="shared" si="225"/>
        <v>0.25</v>
      </c>
      <c r="S1355" s="8">
        <f t="shared" ca="1" si="226"/>
        <v>74.25</v>
      </c>
      <c r="T1355" s="8">
        <f t="shared" ca="1" si="222"/>
        <v>23.25</v>
      </c>
    </row>
    <row r="1356" spans="1:20" x14ac:dyDescent="0.25">
      <c r="A1356" s="1">
        <v>34828</v>
      </c>
      <c r="B1356">
        <v>895</v>
      </c>
      <c r="C1356">
        <v>896.5</v>
      </c>
      <c r="D1356">
        <v>891.5</v>
      </c>
      <c r="E1356">
        <v>893</v>
      </c>
      <c r="F1356" s="3">
        <f t="shared" ca="1" si="217"/>
        <v>53.75</v>
      </c>
      <c r="G1356" s="5">
        <f ca="1">AVERAGE(E1356:OFFSET(E1356,-$F$3+1,0))</f>
        <v>850.93437500000005</v>
      </c>
      <c r="H1356" s="4">
        <f t="shared" si="216"/>
        <v>857.43472682928029</v>
      </c>
      <c r="I1356" s="3">
        <f ca="1">SLOPE(E1356:OFFSET(E1356,-$F$3+1,0),A1356:OFFSET(A1356,-$F$3+1,0))</f>
        <v>0.22846530512427624</v>
      </c>
      <c r="J1356" s="3">
        <f ca="1">IF(E1356&gt;MAX(E1355:OFFSET(E1355,-$F$3+1,0)),1,IF(E1356&lt;MIN(E1355:OFFSET(E1355,-$F$3+1,0)),-1,J1355))</f>
        <v>1</v>
      </c>
      <c r="K1356" s="6">
        <f t="shared" ca="1" si="218"/>
        <v>-1</v>
      </c>
      <c r="L1356" s="6">
        <f t="shared" ca="1" si="219"/>
        <v>1</v>
      </c>
      <c r="M1356" s="6">
        <f t="shared" si="220"/>
        <v>1</v>
      </c>
      <c r="N1356" s="6">
        <f t="shared" ca="1" si="221"/>
        <v>1</v>
      </c>
      <c r="O1356" s="6">
        <f t="shared" ca="1" si="227"/>
        <v>1</v>
      </c>
      <c r="P1356" s="8">
        <f t="shared" ca="1" si="223"/>
        <v>-26</v>
      </c>
      <c r="Q1356" s="8">
        <f t="shared" ca="1" si="224"/>
        <v>-49</v>
      </c>
      <c r="R1356" s="8">
        <f t="shared" si="225"/>
        <v>-0.5</v>
      </c>
      <c r="S1356" s="8">
        <f t="shared" ca="1" si="226"/>
        <v>73.5</v>
      </c>
      <c r="T1356" s="8">
        <f t="shared" ca="1" si="222"/>
        <v>24.25</v>
      </c>
    </row>
    <row r="1357" spans="1:20" x14ac:dyDescent="0.25">
      <c r="A1357" s="1">
        <v>34829</v>
      </c>
      <c r="B1357">
        <v>895</v>
      </c>
      <c r="C1357">
        <v>895</v>
      </c>
      <c r="D1357">
        <v>891</v>
      </c>
      <c r="E1357">
        <v>894</v>
      </c>
      <c r="F1357" s="3">
        <f t="shared" ca="1" si="217"/>
        <v>55.75</v>
      </c>
      <c r="G1357" s="5">
        <f ca="1">AVERAGE(E1357:OFFSET(E1357,-$F$3+1,0))</f>
        <v>851.27656249999995</v>
      </c>
      <c r="H1357" s="4">
        <f t="shared" si="216"/>
        <v>857.8889538251899</v>
      </c>
      <c r="I1357" s="3">
        <f ca="1">SLOPE(E1357:OFFSET(E1357,-$F$3+1,0),A1357:OFFSET(A1357,-$F$3+1,0))</f>
        <v>0.23341584054843206</v>
      </c>
      <c r="J1357" s="3">
        <f ca="1">IF(E1357&gt;MAX(E1356:OFFSET(E1356,-$F$3+1,0)),1,IF(E1357&lt;MIN(E1356:OFFSET(E1356,-$F$3+1,0)),-1,J1356))</f>
        <v>1</v>
      </c>
      <c r="K1357" s="6">
        <f t="shared" ca="1" si="218"/>
        <v>1</v>
      </c>
      <c r="L1357" s="6">
        <f t="shared" ca="1" si="219"/>
        <v>1</v>
      </c>
      <c r="M1357" s="6">
        <f t="shared" si="220"/>
        <v>1</v>
      </c>
      <c r="N1357" s="6">
        <f t="shared" ca="1" si="221"/>
        <v>1</v>
      </c>
      <c r="O1357" s="6">
        <f t="shared" ca="1" si="227"/>
        <v>1</v>
      </c>
      <c r="P1357" s="8">
        <f t="shared" ca="1" si="223"/>
        <v>-27</v>
      </c>
      <c r="Q1357" s="8">
        <f t="shared" ca="1" si="224"/>
        <v>-48</v>
      </c>
      <c r="R1357" s="8">
        <f t="shared" si="225"/>
        <v>0.5</v>
      </c>
      <c r="S1357" s="8">
        <f t="shared" ca="1" si="226"/>
        <v>74.5</v>
      </c>
      <c r="T1357" s="8">
        <f t="shared" ca="1" si="222"/>
        <v>25.5</v>
      </c>
    </row>
    <row r="1358" spans="1:20" x14ac:dyDescent="0.25">
      <c r="A1358" s="1">
        <v>34830</v>
      </c>
      <c r="B1358">
        <v>893.75</v>
      </c>
      <c r="C1358">
        <v>895.25</v>
      </c>
      <c r="D1358">
        <v>892</v>
      </c>
      <c r="E1358">
        <v>895.25</v>
      </c>
      <c r="F1358" s="3">
        <f t="shared" ca="1" si="217"/>
        <v>57.75</v>
      </c>
      <c r="G1358" s="5">
        <f ca="1">AVERAGE(E1358:OFFSET(E1358,-$F$3+1,0))</f>
        <v>851.6328125</v>
      </c>
      <c r="H1358" s="4">
        <f t="shared" si="216"/>
        <v>858.35306620003223</v>
      </c>
      <c r="I1358" s="3">
        <f ca="1">SLOPE(E1358:OFFSET(E1358,-$F$3+1,0),A1358:OFFSET(A1358,-$F$3+1,0))</f>
        <v>0.23832639919352167</v>
      </c>
      <c r="J1358" s="3">
        <f ca="1">IF(E1358&gt;MAX(E1357:OFFSET(E1357,-$F$3+1,0)),1,IF(E1358&lt;MIN(E1357:OFFSET(E1357,-$F$3+1,0)),-1,J1357))</f>
        <v>1</v>
      </c>
      <c r="K1358" s="6">
        <f t="shared" ca="1" si="218"/>
        <v>1</v>
      </c>
      <c r="L1358" s="6">
        <f t="shared" ca="1" si="219"/>
        <v>1</v>
      </c>
      <c r="M1358" s="6">
        <f t="shared" si="220"/>
        <v>1</v>
      </c>
      <c r="N1358" s="6">
        <f t="shared" ca="1" si="221"/>
        <v>1</v>
      </c>
      <c r="O1358" s="6">
        <f t="shared" ca="1" si="227"/>
        <v>1</v>
      </c>
      <c r="P1358" s="8">
        <f t="shared" ca="1" si="223"/>
        <v>-25.75</v>
      </c>
      <c r="Q1358" s="8">
        <f t="shared" ca="1" si="224"/>
        <v>-46.75</v>
      </c>
      <c r="R1358" s="8">
        <f t="shared" si="225"/>
        <v>1.75</v>
      </c>
      <c r="S1358" s="8">
        <f t="shared" ca="1" si="226"/>
        <v>75.75</v>
      </c>
      <c r="T1358" s="8">
        <f t="shared" ca="1" si="222"/>
        <v>26</v>
      </c>
    </row>
    <row r="1359" spans="1:20" x14ac:dyDescent="0.25">
      <c r="A1359" s="1">
        <v>34831</v>
      </c>
      <c r="B1359">
        <v>893.5</v>
      </c>
      <c r="C1359">
        <v>897.25</v>
      </c>
      <c r="D1359">
        <v>893</v>
      </c>
      <c r="E1359">
        <v>895.75</v>
      </c>
      <c r="F1359" s="3">
        <f t="shared" ca="1" si="217"/>
        <v>57</v>
      </c>
      <c r="G1359" s="5">
        <f ca="1">AVERAGE(E1359:OFFSET(E1359,-$F$3+1,0))</f>
        <v>851.99687500000005</v>
      </c>
      <c r="H1359" s="4">
        <f t="shared" si="216"/>
        <v>858.81762438388273</v>
      </c>
      <c r="I1359" s="3">
        <f ca="1">SLOPE(E1359:OFFSET(E1359,-$F$3+1,0),A1359:OFFSET(A1359,-$F$3+1,0))</f>
        <v>0.24311565585484263</v>
      </c>
      <c r="J1359" s="3">
        <f ca="1">IF(E1359&gt;MAX(E1358:OFFSET(E1358,-$F$3+1,0)),1,IF(E1359&lt;MIN(E1358:OFFSET(E1358,-$F$3+1,0)),-1,J1358))</f>
        <v>1</v>
      </c>
      <c r="K1359" s="6">
        <f t="shared" ca="1" si="218"/>
        <v>-1</v>
      </c>
      <c r="L1359" s="6">
        <f t="shared" ca="1" si="219"/>
        <v>1</v>
      </c>
      <c r="M1359" s="6">
        <f t="shared" si="220"/>
        <v>1</v>
      </c>
      <c r="N1359" s="6">
        <f t="shared" ca="1" si="221"/>
        <v>1</v>
      </c>
      <c r="O1359" s="6">
        <f t="shared" ca="1" si="227"/>
        <v>1</v>
      </c>
      <c r="P1359" s="8">
        <f t="shared" ca="1" si="223"/>
        <v>-25.25</v>
      </c>
      <c r="Q1359" s="8">
        <f t="shared" ca="1" si="224"/>
        <v>-46.25</v>
      </c>
      <c r="R1359" s="8">
        <f t="shared" si="225"/>
        <v>2.25</v>
      </c>
      <c r="S1359" s="8">
        <f t="shared" ca="1" si="226"/>
        <v>76.25</v>
      </c>
      <c r="T1359" s="8">
        <f t="shared" ca="1" si="222"/>
        <v>28.75</v>
      </c>
    </row>
    <row r="1360" spans="1:20" x14ac:dyDescent="0.25">
      <c r="A1360" s="1">
        <v>34834</v>
      </c>
      <c r="B1360">
        <v>896.25</v>
      </c>
      <c r="C1360">
        <v>898.5</v>
      </c>
      <c r="D1360">
        <v>894.75</v>
      </c>
      <c r="E1360">
        <v>898.5</v>
      </c>
      <c r="F1360" s="3">
        <f t="shared" ca="1" si="217"/>
        <v>59</v>
      </c>
      <c r="G1360" s="5">
        <f ca="1">AVERAGE(E1360:OFFSET(E1360,-$F$3+1,0))</f>
        <v>852.37031249999995</v>
      </c>
      <c r="H1360" s="4">
        <f t="shared" si="216"/>
        <v>859.31057314930035</v>
      </c>
      <c r="I1360" s="3">
        <f ca="1">SLOPE(E1360:OFFSET(E1360,-$F$3+1,0),A1360:OFFSET(A1360,-$F$3+1,0))</f>
        <v>0.24831154062435903</v>
      </c>
      <c r="J1360" s="3">
        <f ca="1">IF(E1360&gt;MAX(E1359:OFFSET(E1359,-$F$3+1,0)),1,IF(E1360&lt;MIN(E1359:OFFSET(E1359,-$F$3+1,0)),-1,J1359))</f>
        <v>1</v>
      </c>
      <c r="K1360" s="6">
        <f t="shared" ca="1" si="218"/>
        <v>1</v>
      </c>
      <c r="L1360" s="6">
        <f t="shared" ca="1" si="219"/>
        <v>1</v>
      </c>
      <c r="M1360" s="6">
        <f t="shared" si="220"/>
        <v>1</v>
      </c>
      <c r="N1360" s="6">
        <f t="shared" ca="1" si="221"/>
        <v>1</v>
      </c>
      <c r="O1360" s="6">
        <f t="shared" ca="1" si="227"/>
        <v>1</v>
      </c>
      <c r="P1360" s="8">
        <f t="shared" ca="1" si="223"/>
        <v>-28</v>
      </c>
      <c r="Q1360" s="8">
        <f t="shared" ca="1" si="224"/>
        <v>-43.5</v>
      </c>
      <c r="R1360" s="8">
        <f t="shared" si="225"/>
        <v>5</v>
      </c>
      <c r="S1360" s="8">
        <f t="shared" ca="1" si="226"/>
        <v>79</v>
      </c>
      <c r="T1360" s="8">
        <f t="shared" ca="1" si="222"/>
        <v>28.25</v>
      </c>
    </row>
    <row r="1361" spans="1:20" x14ac:dyDescent="0.25">
      <c r="A1361" s="1">
        <v>34835</v>
      </c>
      <c r="B1361">
        <v>897.5</v>
      </c>
      <c r="C1361">
        <v>899.5</v>
      </c>
      <c r="D1361">
        <v>896.75</v>
      </c>
      <c r="E1361">
        <v>898</v>
      </c>
      <c r="F1361" s="3">
        <f t="shared" ca="1" si="217"/>
        <v>56</v>
      </c>
      <c r="G1361" s="5">
        <f ca="1">AVERAGE(E1361:OFFSET(E1361,-$F$3+1,0))</f>
        <v>852.73593749999998</v>
      </c>
      <c r="H1361" s="4">
        <f t="shared" si="216"/>
        <v>859.79118714744573</v>
      </c>
      <c r="I1361" s="3">
        <f ca="1">SLOPE(E1361:OFFSET(E1361,-$F$3+1,0),A1361:OFFSET(A1361,-$F$3+1,0))</f>
        <v>0.25345736812680814</v>
      </c>
      <c r="J1361" s="3">
        <f ca="1">IF(E1361&gt;MAX(E1360:OFFSET(E1360,-$F$3+1,0)),1,IF(E1361&lt;MIN(E1360:OFFSET(E1360,-$F$3+1,0)),-1,J1360))</f>
        <v>1</v>
      </c>
      <c r="K1361" s="6">
        <f t="shared" ca="1" si="218"/>
        <v>-1</v>
      </c>
      <c r="L1361" s="6">
        <f t="shared" ca="1" si="219"/>
        <v>1</v>
      </c>
      <c r="M1361" s="6">
        <f t="shared" si="220"/>
        <v>1</v>
      </c>
      <c r="N1361" s="6">
        <f t="shared" ca="1" si="221"/>
        <v>1</v>
      </c>
      <c r="O1361" s="6">
        <f t="shared" ca="1" si="227"/>
        <v>1</v>
      </c>
      <c r="P1361" s="8">
        <f t="shared" ca="1" si="223"/>
        <v>-28.5</v>
      </c>
      <c r="Q1361" s="8">
        <f t="shared" ca="1" si="224"/>
        <v>-44</v>
      </c>
      <c r="R1361" s="8">
        <f t="shared" si="225"/>
        <v>4.5</v>
      </c>
      <c r="S1361" s="8">
        <f t="shared" ca="1" si="226"/>
        <v>78.5</v>
      </c>
      <c r="T1361" s="8">
        <f t="shared" ca="1" si="222"/>
        <v>26.5</v>
      </c>
    </row>
    <row r="1362" spans="1:20" x14ac:dyDescent="0.25">
      <c r="A1362" s="1">
        <v>34836</v>
      </c>
      <c r="B1362">
        <v>898.5</v>
      </c>
      <c r="C1362">
        <v>898.5</v>
      </c>
      <c r="D1362">
        <v>895</v>
      </c>
      <c r="E1362">
        <v>896.25</v>
      </c>
      <c r="F1362" s="3">
        <f t="shared" ca="1" si="217"/>
        <v>56.75</v>
      </c>
      <c r="G1362" s="5">
        <f ca="1">AVERAGE(E1362:OFFSET(E1362,-$F$3+1,0))</f>
        <v>853.07500000000005</v>
      </c>
      <c r="H1362" s="4">
        <f t="shared" si="216"/>
        <v>860.24409165493091</v>
      </c>
      <c r="I1362" s="3">
        <f ca="1">SLOPE(E1362:OFFSET(E1362,-$F$3+1,0),A1362:OFFSET(A1362,-$F$3+1,0))</f>
        <v>0.25864442742103194</v>
      </c>
      <c r="J1362" s="3">
        <f ca="1">IF(E1362&gt;MAX(E1361:OFFSET(E1361,-$F$3+1,0)),1,IF(E1362&lt;MIN(E1361:OFFSET(E1361,-$F$3+1,0)),-1,J1361))</f>
        <v>1</v>
      </c>
      <c r="K1362" s="6">
        <f t="shared" ca="1" si="218"/>
        <v>1</v>
      </c>
      <c r="L1362" s="6">
        <f t="shared" ca="1" si="219"/>
        <v>1</v>
      </c>
      <c r="M1362" s="6">
        <f t="shared" si="220"/>
        <v>1</v>
      </c>
      <c r="N1362" s="6">
        <f t="shared" ca="1" si="221"/>
        <v>1</v>
      </c>
      <c r="O1362" s="6">
        <f t="shared" ca="1" si="227"/>
        <v>1</v>
      </c>
      <c r="P1362" s="8">
        <f t="shared" ca="1" si="223"/>
        <v>-26.75</v>
      </c>
      <c r="Q1362" s="8">
        <f t="shared" ca="1" si="224"/>
        <v>-45.75</v>
      </c>
      <c r="R1362" s="8">
        <f t="shared" si="225"/>
        <v>2.75</v>
      </c>
      <c r="S1362" s="8">
        <f t="shared" ca="1" si="226"/>
        <v>76.75</v>
      </c>
      <c r="T1362" s="8">
        <f t="shared" ca="1" si="222"/>
        <v>17.75</v>
      </c>
    </row>
    <row r="1363" spans="1:20" x14ac:dyDescent="0.25">
      <c r="A1363" s="1">
        <v>34837</v>
      </c>
      <c r="B1363">
        <v>895.5</v>
      </c>
      <c r="C1363">
        <v>895.75</v>
      </c>
      <c r="D1363">
        <v>887.5</v>
      </c>
      <c r="E1363">
        <v>887.5</v>
      </c>
      <c r="F1363" s="3">
        <f t="shared" ca="1" si="217"/>
        <v>48.75</v>
      </c>
      <c r="G1363" s="5">
        <f ca="1">AVERAGE(E1363:OFFSET(E1363,-$F$3+1,0))</f>
        <v>853.375</v>
      </c>
      <c r="H1363" s="4">
        <f t="shared" si="216"/>
        <v>860.58267436729204</v>
      </c>
      <c r="I1363" s="3">
        <f ca="1">SLOPE(E1363:OFFSET(E1363,-$F$3+1,0),A1363:OFFSET(A1363,-$F$3+1,0))</f>
        <v>0.261973150320718</v>
      </c>
      <c r="J1363" s="3">
        <f ca="1">IF(E1363&gt;MAX(E1362:OFFSET(E1362,-$F$3+1,0)),1,IF(E1363&lt;MIN(E1362:OFFSET(E1362,-$F$3+1,0)),-1,J1362))</f>
        <v>1</v>
      </c>
      <c r="K1363" s="6">
        <f t="shared" ca="1" si="218"/>
        <v>-1</v>
      </c>
      <c r="L1363" s="6">
        <f t="shared" ca="1" si="219"/>
        <v>1</v>
      </c>
      <c r="M1363" s="6">
        <f t="shared" si="220"/>
        <v>1</v>
      </c>
      <c r="N1363" s="6">
        <f t="shared" ca="1" si="221"/>
        <v>1</v>
      </c>
      <c r="O1363" s="6">
        <f t="shared" ca="1" si="227"/>
        <v>1</v>
      </c>
      <c r="P1363" s="8">
        <f t="shared" ca="1" si="223"/>
        <v>-35.5</v>
      </c>
      <c r="Q1363" s="8">
        <f t="shared" ca="1" si="224"/>
        <v>-54.5</v>
      </c>
      <c r="R1363" s="8">
        <f t="shared" si="225"/>
        <v>-6</v>
      </c>
      <c r="S1363" s="8">
        <f t="shared" ca="1" si="226"/>
        <v>68</v>
      </c>
      <c r="T1363" s="8">
        <f t="shared" ca="1" si="222"/>
        <v>19</v>
      </c>
    </row>
    <row r="1364" spans="1:20" x14ac:dyDescent="0.25">
      <c r="A1364" s="1">
        <v>34838</v>
      </c>
      <c r="B1364">
        <v>886.75</v>
      </c>
      <c r="C1364">
        <v>889.25</v>
      </c>
      <c r="D1364">
        <v>886.25</v>
      </c>
      <c r="E1364">
        <v>888.75</v>
      </c>
      <c r="F1364" s="3">
        <f t="shared" ca="1" si="217"/>
        <v>50</v>
      </c>
      <c r="G1364" s="5">
        <f ca="1">AVERAGE(E1364:OFFSET(E1364,-$F$3+1,0))</f>
        <v>853.6875</v>
      </c>
      <c r="H1364" s="4">
        <f t="shared" si="216"/>
        <v>860.93257903353685</v>
      </c>
      <c r="I1364" s="3">
        <f ca="1">SLOPE(E1364:OFFSET(E1364,-$F$3+1,0),A1364:OFFSET(A1364,-$F$3+1,0))</f>
        <v>0.26532910068316917</v>
      </c>
      <c r="J1364" s="3">
        <f ca="1">IF(E1364&gt;MAX(E1363:OFFSET(E1363,-$F$3+1,0)),1,IF(E1364&lt;MIN(E1363:OFFSET(E1363,-$F$3+1,0)),-1,J1363))</f>
        <v>1</v>
      </c>
      <c r="K1364" s="6">
        <f t="shared" ca="1" si="218"/>
        <v>1</v>
      </c>
      <c r="L1364" s="6">
        <f t="shared" ca="1" si="219"/>
        <v>1</v>
      </c>
      <c r="M1364" s="6">
        <f t="shared" si="220"/>
        <v>1</v>
      </c>
      <c r="N1364" s="6">
        <f t="shared" ca="1" si="221"/>
        <v>1</v>
      </c>
      <c r="O1364" s="6">
        <f t="shared" ca="1" si="227"/>
        <v>1</v>
      </c>
      <c r="P1364" s="8">
        <f t="shared" ca="1" si="223"/>
        <v>-36.75</v>
      </c>
      <c r="Q1364" s="8">
        <f t="shared" ca="1" si="224"/>
        <v>-53.25</v>
      </c>
      <c r="R1364" s="8">
        <f t="shared" si="225"/>
        <v>-4.75</v>
      </c>
      <c r="S1364" s="8">
        <f t="shared" ca="1" si="226"/>
        <v>69.25</v>
      </c>
      <c r="T1364" s="8">
        <f t="shared" ca="1" si="222"/>
        <v>24</v>
      </c>
    </row>
    <row r="1365" spans="1:20" x14ac:dyDescent="0.25">
      <c r="A1365" s="1">
        <v>34841</v>
      </c>
      <c r="B1365">
        <v>889.5</v>
      </c>
      <c r="C1365">
        <v>894.75</v>
      </c>
      <c r="D1365">
        <v>889</v>
      </c>
      <c r="E1365">
        <v>893.75</v>
      </c>
      <c r="F1365" s="3">
        <f t="shared" ca="1" si="217"/>
        <v>63.25</v>
      </c>
      <c r="G1365" s="5">
        <f ca="1">AVERAGE(E1365:OFFSET(E1365,-$F$3+1,0))</f>
        <v>854.03125</v>
      </c>
      <c r="H1365" s="4">
        <f t="shared" si="216"/>
        <v>861.34024885920724</v>
      </c>
      <c r="I1365" s="3">
        <f ca="1">SLOPE(E1365:OFFSET(E1365,-$F$3+1,0),A1365:OFFSET(A1365,-$F$3+1,0))</f>
        <v>0.26922907573378274</v>
      </c>
      <c r="J1365" s="3">
        <f ca="1">IF(E1365&gt;MAX(E1364:OFFSET(E1364,-$F$3+1,0)),1,IF(E1365&lt;MIN(E1364:OFFSET(E1364,-$F$3+1,0)),-1,J1364))</f>
        <v>1</v>
      </c>
      <c r="K1365" s="6">
        <f t="shared" ca="1" si="218"/>
        <v>1</v>
      </c>
      <c r="L1365" s="6">
        <f t="shared" ca="1" si="219"/>
        <v>1</v>
      </c>
      <c r="M1365" s="6">
        <f t="shared" si="220"/>
        <v>1</v>
      </c>
      <c r="N1365" s="6">
        <f t="shared" ca="1" si="221"/>
        <v>1</v>
      </c>
      <c r="O1365" s="6">
        <f t="shared" ca="1" si="227"/>
        <v>1</v>
      </c>
      <c r="P1365" s="8">
        <f t="shared" ca="1" si="223"/>
        <v>-31.75</v>
      </c>
      <c r="Q1365" s="8">
        <f t="shared" ca="1" si="224"/>
        <v>-48.25</v>
      </c>
      <c r="R1365" s="8">
        <f t="shared" si="225"/>
        <v>0.25</v>
      </c>
      <c r="S1365" s="8">
        <f t="shared" ca="1" si="226"/>
        <v>74.25</v>
      </c>
      <c r="T1365" s="8">
        <f t="shared" ca="1" si="222"/>
        <v>28.75</v>
      </c>
    </row>
    <row r="1366" spans="1:20" x14ac:dyDescent="0.25">
      <c r="A1366" s="1">
        <v>34842</v>
      </c>
      <c r="B1366">
        <v>894.25</v>
      </c>
      <c r="C1366">
        <v>898.75</v>
      </c>
      <c r="D1366">
        <v>893</v>
      </c>
      <c r="E1366">
        <v>898.5</v>
      </c>
      <c r="F1366" s="3">
        <f t="shared" ca="1" si="217"/>
        <v>68.75</v>
      </c>
      <c r="G1366" s="5">
        <f ca="1">AVERAGE(E1366:OFFSET(E1366,-$F$3+1,0))</f>
        <v>854.45624999999995</v>
      </c>
      <c r="H1366" s="4">
        <f t="shared" si="216"/>
        <v>861.8018606746208</v>
      </c>
      <c r="I1366" s="3">
        <f ca="1">SLOPE(E1366:OFFSET(E1366,-$F$3+1,0),A1366:OFFSET(A1366,-$F$3+1,0))</f>
        <v>0.27249092201105435</v>
      </c>
      <c r="J1366" s="3">
        <f ca="1">IF(E1366&gt;MAX(E1365:OFFSET(E1365,-$F$3+1,0)),1,IF(E1366&lt;MIN(E1365:OFFSET(E1365,-$F$3+1,0)),-1,J1365))</f>
        <v>1</v>
      </c>
      <c r="K1366" s="6">
        <f t="shared" ca="1" si="218"/>
        <v>1</v>
      </c>
      <c r="L1366" s="6">
        <f t="shared" ca="1" si="219"/>
        <v>1</v>
      </c>
      <c r="M1366" s="6">
        <f t="shared" si="220"/>
        <v>1</v>
      </c>
      <c r="N1366" s="6">
        <f t="shared" ca="1" si="221"/>
        <v>1</v>
      </c>
      <c r="O1366" s="6">
        <f t="shared" ca="1" si="227"/>
        <v>1</v>
      </c>
      <c r="P1366" s="8">
        <f t="shared" ca="1" si="223"/>
        <v>-27</v>
      </c>
      <c r="Q1366" s="8">
        <f t="shared" ca="1" si="224"/>
        <v>-43.5</v>
      </c>
      <c r="R1366" s="8">
        <f t="shared" si="225"/>
        <v>5</v>
      </c>
      <c r="S1366" s="8">
        <f t="shared" ca="1" si="226"/>
        <v>79</v>
      </c>
      <c r="T1366" s="8">
        <f t="shared" ca="1" si="222"/>
        <v>28.25</v>
      </c>
    </row>
    <row r="1367" spans="1:20" x14ac:dyDescent="0.25">
      <c r="A1367" s="1">
        <v>34843</v>
      </c>
      <c r="B1367">
        <v>899</v>
      </c>
      <c r="C1367">
        <v>901.5</v>
      </c>
      <c r="D1367">
        <v>894.25</v>
      </c>
      <c r="E1367">
        <v>898</v>
      </c>
      <c r="F1367" s="3">
        <f t="shared" ca="1" si="217"/>
        <v>68.5</v>
      </c>
      <c r="G1367" s="5">
        <f ca="1">AVERAGE(E1367:OFFSET(E1367,-$F$3+1,0))</f>
        <v>854.8828125</v>
      </c>
      <c r="H1367" s="4">
        <f t="shared" si="216"/>
        <v>862.25152700164415</v>
      </c>
      <c r="I1367" s="3">
        <f ca="1">SLOPE(E1367:OFFSET(E1367,-$F$3+1,0),A1367:OFFSET(A1367,-$F$3+1,0))</f>
        <v>0.27545170360128973</v>
      </c>
      <c r="J1367" s="3">
        <f ca="1">IF(E1367&gt;MAX(E1366:OFFSET(E1366,-$F$3+1,0)),1,IF(E1367&lt;MIN(E1366:OFFSET(E1366,-$F$3+1,0)),-1,J1366))</f>
        <v>1</v>
      </c>
      <c r="K1367" s="6">
        <f t="shared" ca="1" si="218"/>
        <v>-1</v>
      </c>
      <c r="L1367" s="6">
        <f t="shared" ca="1" si="219"/>
        <v>1</v>
      </c>
      <c r="M1367" s="6">
        <f t="shared" si="220"/>
        <v>1</v>
      </c>
      <c r="N1367" s="6">
        <f t="shared" ca="1" si="221"/>
        <v>1</v>
      </c>
      <c r="O1367" s="6">
        <f t="shared" ca="1" si="227"/>
        <v>1</v>
      </c>
      <c r="P1367" s="8">
        <f t="shared" ca="1" si="223"/>
        <v>-27.5</v>
      </c>
      <c r="Q1367" s="8">
        <f t="shared" ca="1" si="224"/>
        <v>-44</v>
      </c>
      <c r="R1367" s="8">
        <f t="shared" si="225"/>
        <v>4.5</v>
      </c>
      <c r="S1367" s="8">
        <f t="shared" ca="1" si="226"/>
        <v>78.5</v>
      </c>
      <c r="T1367" s="8">
        <f t="shared" ca="1" si="222"/>
        <v>28.75</v>
      </c>
    </row>
    <row r="1368" spans="1:20" x14ac:dyDescent="0.25">
      <c r="A1368" s="1">
        <v>34844</v>
      </c>
      <c r="B1368">
        <v>897</v>
      </c>
      <c r="C1368">
        <v>899</v>
      </c>
      <c r="D1368">
        <v>893.75</v>
      </c>
      <c r="E1368">
        <v>898.5</v>
      </c>
      <c r="F1368" s="3">
        <f t="shared" ca="1" si="217"/>
        <v>66.25</v>
      </c>
      <c r="G1368" s="5">
        <f ca="1">AVERAGE(E1368:OFFSET(E1368,-$F$3+1,0))</f>
        <v>855.31406249999998</v>
      </c>
      <c r="H1368" s="4">
        <f t="shared" ref="H1368:H1431" si="228">H1367+$H$3*(E1368-H1367)</f>
        <v>862.70181859168588</v>
      </c>
      <c r="I1368" s="3">
        <f ca="1">SLOPE(E1368:OFFSET(E1368,-$F$3+1,0),A1368:OFFSET(A1368,-$F$3+1,0))</f>
        <v>0.27835231126990939</v>
      </c>
      <c r="J1368" s="3">
        <f ca="1">IF(E1368&gt;MAX(E1367:OFFSET(E1367,-$F$3+1,0)),1,IF(E1368&lt;MIN(E1367:OFFSET(E1367,-$F$3+1,0)),-1,J1367))</f>
        <v>1</v>
      </c>
      <c r="K1368" s="6">
        <f t="shared" ca="1" si="218"/>
        <v>-1</v>
      </c>
      <c r="L1368" s="6">
        <f t="shared" ca="1" si="219"/>
        <v>1</v>
      </c>
      <c r="M1368" s="6">
        <f t="shared" si="220"/>
        <v>1</v>
      </c>
      <c r="N1368" s="6">
        <f t="shared" ca="1" si="221"/>
        <v>1</v>
      </c>
      <c r="O1368" s="6">
        <f t="shared" ca="1" si="227"/>
        <v>1</v>
      </c>
      <c r="P1368" s="8">
        <f t="shared" ca="1" si="223"/>
        <v>-28</v>
      </c>
      <c r="Q1368" s="8">
        <f t="shared" ca="1" si="224"/>
        <v>-43.5</v>
      </c>
      <c r="R1368" s="8">
        <f t="shared" si="225"/>
        <v>5</v>
      </c>
      <c r="S1368" s="8">
        <f t="shared" ca="1" si="226"/>
        <v>79</v>
      </c>
      <c r="T1368" s="8">
        <f t="shared" ca="1" si="222"/>
        <v>22.5</v>
      </c>
    </row>
    <row r="1369" spans="1:20" x14ac:dyDescent="0.25">
      <c r="A1369" s="1">
        <v>34845</v>
      </c>
      <c r="B1369">
        <v>897</v>
      </c>
      <c r="C1369">
        <v>897</v>
      </c>
      <c r="D1369">
        <v>890</v>
      </c>
      <c r="E1369">
        <v>892.25</v>
      </c>
      <c r="F1369" s="3">
        <f t="shared" ca="1" si="217"/>
        <v>56</v>
      </c>
      <c r="G1369" s="5">
        <f ca="1">AVERAGE(E1369:OFFSET(E1369,-$F$3+1,0))</f>
        <v>855.68906249999998</v>
      </c>
      <c r="H1369" s="4">
        <f t="shared" si="228"/>
        <v>863.0688767458264</v>
      </c>
      <c r="I1369" s="3">
        <f ca="1">SLOPE(E1369:OFFSET(E1369,-$F$3+1,0),A1369:OFFSET(A1369,-$F$3+1,0))</f>
        <v>0.28061590845190559</v>
      </c>
      <c r="J1369" s="3">
        <f ca="1">IF(E1369&gt;MAX(E1368:OFFSET(E1368,-$F$3+1,0)),1,IF(E1369&lt;MIN(E1368:OFFSET(E1368,-$F$3+1,0)),-1,J1368))</f>
        <v>1</v>
      </c>
      <c r="K1369" s="6">
        <f t="shared" ca="1" si="218"/>
        <v>-1</v>
      </c>
      <c r="L1369" s="6">
        <f t="shared" ca="1" si="219"/>
        <v>1</v>
      </c>
      <c r="M1369" s="6">
        <f t="shared" si="220"/>
        <v>1</v>
      </c>
      <c r="N1369" s="6">
        <f t="shared" ca="1" si="221"/>
        <v>1</v>
      </c>
      <c r="O1369" s="6">
        <f t="shared" ca="1" si="227"/>
        <v>1</v>
      </c>
      <c r="P1369" s="8">
        <f t="shared" ca="1" si="223"/>
        <v>-21.75</v>
      </c>
      <c r="Q1369" s="8">
        <f t="shared" ca="1" si="224"/>
        <v>-49.75</v>
      </c>
      <c r="R1369" s="8">
        <f t="shared" si="225"/>
        <v>-1.25</v>
      </c>
      <c r="S1369" s="8">
        <f t="shared" ca="1" si="226"/>
        <v>72.75</v>
      </c>
      <c r="T1369" s="8">
        <f t="shared" ca="1" si="222"/>
        <v>22.25</v>
      </c>
    </row>
    <row r="1370" spans="1:20" x14ac:dyDescent="0.25">
      <c r="A1370" s="1">
        <v>34849</v>
      </c>
      <c r="B1370">
        <v>894.25</v>
      </c>
      <c r="C1370">
        <v>895.25</v>
      </c>
      <c r="D1370">
        <v>890.25</v>
      </c>
      <c r="E1370">
        <v>892</v>
      </c>
      <c r="F1370" s="3">
        <f t="shared" ca="1" si="217"/>
        <v>49</v>
      </c>
      <c r="G1370" s="5">
        <f ca="1">AVERAGE(E1370:OFFSET(E1370,-$F$3+1,0))</f>
        <v>856.03750000000002</v>
      </c>
      <c r="H1370" s="4">
        <f t="shared" si="228"/>
        <v>863.42826958128194</v>
      </c>
      <c r="I1370" s="3">
        <f ca="1">SLOPE(E1370:OFFSET(E1370,-$F$3+1,0),A1370:OFFSET(A1370,-$F$3+1,0))</f>
        <v>0.28317084095504519</v>
      </c>
      <c r="J1370" s="3">
        <f ca="1">IF(E1370&gt;MAX(E1369:OFFSET(E1369,-$F$3+1,0)),1,IF(E1370&lt;MIN(E1369:OFFSET(E1369,-$F$3+1,0)),-1,J1369))</f>
        <v>1</v>
      </c>
      <c r="K1370" s="6">
        <f t="shared" ca="1" si="218"/>
        <v>-1</v>
      </c>
      <c r="L1370" s="6">
        <f t="shared" ca="1" si="219"/>
        <v>1</v>
      </c>
      <c r="M1370" s="6">
        <f t="shared" si="220"/>
        <v>1</v>
      </c>
      <c r="N1370" s="6">
        <f t="shared" ca="1" si="221"/>
        <v>1</v>
      </c>
      <c r="O1370" s="6">
        <f t="shared" ca="1" si="227"/>
        <v>1</v>
      </c>
      <c r="P1370" s="8">
        <f t="shared" ca="1" si="223"/>
        <v>-21.5</v>
      </c>
      <c r="Q1370" s="8">
        <f t="shared" ca="1" si="224"/>
        <v>-50</v>
      </c>
      <c r="R1370" s="8">
        <f t="shared" si="225"/>
        <v>-1.5</v>
      </c>
      <c r="S1370" s="8">
        <f t="shared" ca="1" si="226"/>
        <v>72.5</v>
      </c>
      <c r="T1370" s="8">
        <f t="shared" ca="1" si="222"/>
        <v>32</v>
      </c>
    </row>
    <row r="1371" spans="1:20" x14ac:dyDescent="0.25">
      <c r="A1371" s="1">
        <v>34850</v>
      </c>
      <c r="B1371">
        <v>892.5</v>
      </c>
      <c r="C1371">
        <v>902.75</v>
      </c>
      <c r="D1371">
        <v>890.75</v>
      </c>
      <c r="E1371">
        <v>901.75</v>
      </c>
      <c r="F1371" s="3">
        <f t="shared" ca="1" si="217"/>
        <v>58.5</v>
      </c>
      <c r="G1371" s="5">
        <f ca="1">AVERAGE(E1371:OFFSET(E1371,-$F$3+1,0))</f>
        <v>856.40468750000002</v>
      </c>
      <c r="H1371" s="4">
        <f t="shared" si="228"/>
        <v>863.90431592188713</v>
      </c>
      <c r="I1371" s="3">
        <f ca="1">SLOPE(E1371:OFFSET(E1371,-$F$3+1,0),A1371:OFFSET(A1371,-$F$3+1,0))</f>
        <v>0.28831045209128453</v>
      </c>
      <c r="J1371" s="3">
        <f ca="1">IF(E1371&gt;MAX(E1370:OFFSET(E1370,-$F$3+1,0)),1,IF(E1371&lt;MIN(E1370:OFFSET(E1370,-$F$3+1,0)),-1,J1370))</f>
        <v>1</v>
      </c>
      <c r="K1371" s="6">
        <f t="shared" ca="1" si="218"/>
        <v>1</v>
      </c>
      <c r="L1371" s="6">
        <f t="shared" ca="1" si="219"/>
        <v>1</v>
      </c>
      <c r="M1371" s="6">
        <f t="shared" si="220"/>
        <v>1</v>
      </c>
      <c r="N1371" s="6">
        <f t="shared" ca="1" si="221"/>
        <v>1</v>
      </c>
      <c r="O1371" s="6">
        <f t="shared" ca="1" si="227"/>
        <v>1</v>
      </c>
      <c r="P1371" s="8">
        <f t="shared" ca="1" si="223"/>
        <v>-31.25</v>
      </c>
      <c r="Q1371" s="8">
        <f t="shared" ca="1" si="224"/>
        <v>-40.25</v>
      </c>
      <c r="R1371" s="8">
        <f t="shared" si="225"/>
        <v>8.25</v>
      </c>
      <c r="S1371" s="8">
        <f t="shared" ca="1" si="226"/>
        <v>82.25</v>
      </c>
      <c r="T1371" s="8">
        <f t="shared" ca="1" si="222"/>
        <v>32.5</v>
      </c>
    </row>
    <row r="1372" spans="1:20" x14ac:dyDescent="0.25">
      <c r="A1372" s="1">
        <v>34851</v>
      </c>
      <c r="B1372">
        <v>901</v>
      </c>
      <c r="C1372">
        <v>903.75</v>
      </c>
      <c r="D1372">
        <v>898.75</v>
      </c>
      <c r="E1372">
        <v>902.25</v>
      </c>
      <c r="F1372" s="3">
        <f t="shared" ca="1" si="217"/>
        <v>57.5</v>
      </c>
      <c r="G1372" s="5">
        <f ca="1">AVERAGE(E1372:OFFSET(E1372,-$F$3+1,0))</f>
        <v>856.7734375</v>
      </c>
      <c r="H1372" s="4">
        <f t="shared" si="228"/>
        <v>864.3806598234786</v>
      </c>
      <c r="I1372" s="3">
        <f ca="1">SLOPE(E1372:OFFSET(E1372,-$F$3+1,0),A1372:OFFSET(A1372,-$F$3+1,0))</f>
        <v>0.29349704073181948</v>
      </c>
      <c r="J1372" s="3">
        <f ca="1">IF(E1372&gt;MAX(E1371:OFFSET(E1371,-$F$3+1,0)),1,IF(E1372&lt;MIN(E1371:OFFSET(E1371,-$F$3+1,0)),-1,J1371))</f>
        <v>1</v>
      </c>
      <c r="K1372" s="6">
        <f t="shared" ca="1" si="218"/>
        <v>-1</v>
      </c>
      <c r="L1372" s="6">
        <f t="shared" ca="1" si="219"/>
        <v>1</v>
      </c>
      <c r="M1372" s="6">
        <f t="shared" si="220"/>
        <v>1</v>
      </c>
      <c r="N1372" s="6">
        <f t="shared" ca="1" si="221"/>
        <v>1</v>
      </c>
      <c r="O1372" s="6">
        <f t="shared" ca="1" si="227"/>
        <v>1</v>
      </c>
      <c r="P1372" s="8">
        <f t="shared" ca="1" si="223"/>
        <v>-30.75</v>
      </c>
      <c r="Q1372" s="8">
        <f t="shared" ca="1" si="224"/>
        <v>-39.75</v>
      </c>
      <c r="R1372" s="8">
        <f t="shared" si="225"/>
        <v>8.75</v>
      </c>
      <c r="S1372" s="8">
        <f t="shared" ca="1" si="226"/>
        <v>82.75</v>
      </c>
      <c r="T1372" s="8">
        <f t="shared" ca="1" si="222"/>
        <v>31</v>
      </c>
    </row>
    <row r="1373" spans="1:20" x14ac:dyDescent="0.25">
      <c r="A1373" s="1">
        <v>34852</v>
      </c>
      <c r="B1373">
        <v>899.75</v>
      </c>
      <c r="C1373">
        <v>906.75</v>
      </c>
      <c r="D1373">
        <v>897.5</v>
      </c>
      <c r="E1373">
        <v>900.75</v>
      </c>
      <c r="F1373" s="3">
        <f t="shared" ca="1" si="217"/>
        <v>54</v>
      </c>
      <c r="G1373" s="5">
        <f ca="1">AVERAGE(E1373:OFFSET(E1373,-$F$3+1,0))</f>
        <v>857.12343750000002</v>
      </c>
      <c r="H1373" s="4">
        <f t="shared" si="228"/>
        <v>864.83245286914962</v>
      </c>
      <c r="I1373" s="3">
        <f ca="1">SLOPE(E1373:OFFSET(E1373,-$F$3+1,0),A1373:OFFSET(A1373,-$F$3+1,0))</f>
        <v>0.29861855585284969</v>
      </c>
      <c r="J1373" s="3">
        <f ca="1">IF(E1373&gt;MAX(E1372:OFFSET(E1372,-$F$3+1,0)),1,IF(E1373&lt;MIN(E1372:OFFSET(E1372,-$F$3+1,0)),-1,J1372))</f>
        <v>1</v>
      </c>
      <c r="K1373" s="6">
        <f t="shared" ca="1" si="218"/>
        <v>-1</v>
      </c>
      <c r="L1373" s="6">
        <f t="shared" ca="1" si="219"/>
        <v>1</v>
      </c>
      <c r="M1373" s="6">
        <f t="shared" si="220"/>
        <v>1</v>
      </c>
      <c r="N1373" s="6">
        <f t="shared" ca="1" si="221"/>
        <v>1</v>
      </c>
      <c r="O1373" s="6">
        <f t="shared" ca="1" si="227"/>
        <v>1</v>
      </c>
      <c r="P1373" s="8">
        <f t="shared" ca="1" si="223"/>
        <v>-29.25</v>
      </c>
      <c r="Q1373" s="8">
        <f t="shared" ca="1" si="224"/>
        <v>-41.25</v>
      </c>
      <c r="R1373" s="8">
        <f t="shared" si="225"/>
        <v>7.25</v>
      </c>
      <c r="S1373" s="8">
        <f t="shared" ca="1" si="226"/>
        <v>81.25</v>
      </c>
      <c r="T1373" s="8">
        <f t="shared" ca="1" si="222"/>
        <v>35.5</v>
      </c>
    </row>
    <row r="1374" spans="1:20" x14ac:dyDescent="0.25">
      <c r="A1374" s="1">
        <v>34855</v>
      </c>
      <c r="B1374">
        <v>901.25</v>
      </c>
      <c r="C1374">
        <v>907.25</v>
      </c>
      <c r="D1374">
        <v>901</v>
      </c>
      <c r="E1374">
        <v>905.25</v>
      </c>
      <c r="F1374" s="3">
        <f t="shared" ca="1" si="217"/>
        <v>59.75</v>
      </c>
      <c r="G1374" s="5">
        <f ca="1">AVERAGE(E1374:OFFSET(E1374,-$F$3+1,0))</f>
        <v>857.48906250000005</v>
      </c>
      <c r="H1374" s="4">
        <f t="shared" si="228"/>
        <v>865.33453419996761</v>
      </c>
      <c r="I1374" s="3">
        <f ca="1">SLOPE(E1374:OFFSET(E1374,-$F$3+1,0),A1374:OFFSET(A1374,-$F$3+1,0))</f>
        <v>0.30466059870763551</v>
      </c>
      <c r="J1374" s="3">
        <f ca="1">IF(E1374&gt;MAX(E1373:OFFSET(E1373,-$F$3+1,0)),1,IF(E1374&lt;MIN(E1373:OFFSET(E1373,-$F$3+1,0)),-1,J1373))</f>
        <v>1</v>
      </c>
      <c r="K1374" s="6">
        <f t="shared" ca="1" si="218"/>
        <v>1</v>
      </c>
      <c r="L1374" s="6">
        <f t="shared" ca="1" si="219"/>
        <v>1</v>
      </c>
      <c r="M1374" s="6">
        <f t="shared" si="220"/>
        <v>1</v>
      </c>
      <c r="N1374" s="6">
        <f t="shared" ca="1" si="221"/>
        <v>1</v>
      </c>
      <c r="O1374" s="6">
        <f t="shared" ca="1" si="227"/>
        <v>1</v>
      </c>
      <c r="P1374" s="8">
        <f t="shared" ca="1" si="223"/>
        <v>-33.75</v>
      </c>
      <c r="Q1374" s="8">
        <f t="shared" ca="1" si="224"/>
        <v>-36.75</v>
      </c>
      <c r="R1374" s="8">
        <f t="shared" si="225"/>
        <v>11.75</v>
      </c>
      <c r="S1374" s="8">
        <f t="shared" ca="1" si="226"/>
        <v>85.75</v>
      </c>
      <c r="T1374" s="8">
        <f t="shared" ca="1" si="222"/>
        <v>34</v>
      </c>
    </row>
    <row r="1375" spans="1:20" x14ac:dyDescent="0.25">
      <c r="A1375" s="1">
        <v>34856</v>
      </c>
      <c r="B1375">
        <v>904.5</v>
      </c>
      <c r="C1375">
        <v>906.5</v>
      </c>
      <c r="D1375">
        <v>903.75</v>
      </c>
      <c r="E1375">
        <v>903.75</v>
      </c>
      <c r="F1375" s="3">
        <f t="shared" ca="1" si="217"/>
        <v>59.75</v>
      </c>
      <c r="G1375" s="5">
        <f ca="1">AVERAGE(E1375:OFFSET(E1375,-$F$3+1,0))</f>
        <v>857.85312499999998</v>
      </c>
      <c r="H1375" s="4">
        <f t="shared" si="228"/>
        <v>865.81174495524749</v>
      </c>
      <c r="I1375" s="3">
        <f ca="1">SLOPE(E1375:OFFSET(E1375,-$F$3+1,0),A1375:OFFSET(A1375,-$F$3+1,0))</f>
        <v>0.31002569276387903</v>
      </c>
      <c r="J1375" s="3">
        <f ca="1">IF(E1375&gt;MAX(E1374:OFFSET(E1374,-$F$3+1,0)),1,IF(E1375&lt;MIN(E1374:OFFSET(E1374,-$F$3+1,0)),-1,J1374))</f>
        <v>1</v>
      </c>
      <c r="K1375" s="6">
        <f t="shared" ca="1" si="218"/>
        <v>-1</v>
      </c>
      <c r="L1375" s="6">
        <f t="shared" ca="1" si="219"/>
        <v>1</v>
      </c>
      <c r="M1375" s="6">
        <f t="shared" si="220"/>
        <v>1</v>
      </c>
      <c r="N1375" s="6">
        <f t="shared" ca="1" si="221"/>
        <v>1</v>
      </c>
      <c r="O1375" s="6">
        <f t="shared" ca="1" si="227"/>
        <v>1</v>
      </c>
      <c r="P1375" s="8">
        <f t="shared" ca="1" si="223"/>
        <v>-35.25</v>
      </c>
      <c r="Q1375" s="8">
        <f t="shared" ca="1" si="224"/>
        <v>-38.25</v>
      </c>
      <c r="R1375" s="8">
        <f t="shared" si="225"/>
        <v>10.25</v>
      </c>
      <c r="S1375" s="8">
        <f t="shared" ca="1" si="226"/>
        <v>84.25</v>
      </c>
      <c r="T1375" s="8">
        <f t="shared" ca="1" si="222"/>
        <v>32</v>
      </c>
    </row>
    <row r="1376" spans="1:20" x14ac:dyDescent="0.25">
      <c r="A1376" s="1">
        <v>34857</v>
      </c>
      <c r="B1376">
        <v>903</v>
      </c>
      <c r="C1376">
        <v>903.75</v>
      </c>
      <c r="D1376">
        <v>900.25</v>
      </c>
      <c r="E1376">
        <v>901.75</v>
      </c>
      <c r="F1376" s="3">
        <f t="shared" ca="1" si="217"/>
        <v>55.25</v>
      </c>
      <c r="G1376" s="5">
        <f ca="1">AVERAGE(E1376:OFFSET(E1376,-$F$3+1,0))</f>
        <v>858.21406249999995</v>
      </c>
      <c r="H1376" s="4">
        <f t="shared" si="228"/>
        <v>866.25818290611403</v>
      </c>
      <c r="I1376" s="3">
        <f ca="1">SLOPE(E1376:OFFSET(E1376,-$F$3+1,0),A1376:OFFSET(A1376,-$F$3+1,0))</f>
        <v>0.3147615854547976</v>
      </c>
      <c r="J1376" s="3">
        <f ca="1">IF(E1376&gt;MAX(E1375:OFFSET(E1375,-$F$3+1,0)),1,IF(E1376&lt;MIN(E1375:OFFSET(E1375,-$F$3+1,0)),-1,J1375))</f>
        <v>1</v>
      </c>
      <c r="K1376" s="6">
        <f t="shared" ca="1" si="218"/>
        <v>-1</v>
      </c>
      <c r="L1376" s="6">
        <f t="shared" ca="1" si="219"/>
        <v>1</v>
      </c>
      <c r="M1376" s="6">
        <f t="shared" si="220"/>
        <v>1</v>
      </c>
      <c r="N1376" s="6">
        <f t="shared" ca="1" si="221"/>
        <v>1</v>
      </c>
      <c r="O1376" s="6">
        <f t="shared" ca="1" si="227"/>
        <v>1</v>
      </c>
      <c r="P1376" s="8">
        <f t="shared" ca="1" si="223"/>
        <v>-33.25</v>
      </c>
      <c r="Q1376" s="8">
        <f t="shared" ca="1" si="224"/>
        <v>-40.25</v>
      </c>
      <c r="R1376" s="8">
        <f t="shared" si="225"/>
        <v>8.25</v>
      </c>
      <c r="S1376" s="8">
        <f t="shared" ca="1" si="226"/>
        <v>82.25</v>
      </c>
      <c r="T1376" s="8">
        <f t="shared" ca="1" si="222"/>
        <v>30.5</v>
      </c>
    </row>
    <row r="1377" spans="1:20" x14ac:dyDescent="0.25">
      <c r="A1377" s="1">
        <v>34858</v>
      </c>
      <c r="B1377">
        <v>900.75</v>
      </c>
      <c r="C1377">
        <v>903.5</v>
      </c>
      <c r="D1377">
        <v>899.75</v>
      </c>
      <c r="E1377">
        <v>900.25</v>
      </c>
      <c r="F1377" s="3">
        <f t="shared" ca="1" si="217"/>
        <v>57.25</v>
      </c>
      <c r="G1377" s="5">
        <f ca="1">AVERAGE(E1377:OFFSET(E1377,-$F$3+1,0))</f>
        <v>858.55</v>
      </c>
      <c r="H1377" s="4">
        <f t="shared" si="228"/>
        <v>866.68044150355365</v>
      </c>
      <c r="I1377" s="3">
        <f ca="1">SLOPE(E1377:OFFSET(E1377,-$F$3+1,0),A1377:OFFSET(A1377,-$F$3+1,0))</f>
        <v>0.31960182762577194</v>
      </c>
      <c r="J1377" s="3">
        <f ca="1">IF(E1377&gt;MAX(E1376:OFFSET(E1376,-$F$3+1,0)),1,IF(E1377&lt;MIN(E1376:OFFSET(E1376,-$F$3+1,0)),-1,J1376))</f>
        <v>1</v>
      </c>
      <c r="K1377" s="6">
        <f t="shared" ca="1" si="218"/>
        <v>1</v>
      </c>
      <c r="L1377" s="6">
        <f t="shared" ca="1" si="219"/>
        <v>1</v>
      </c>
      <c r="M1377" s="6">
        <f t="shared" si="220"/>
        <v>1</v>
      </c>
      <c r="N1377" s="6">
        <f t="shared" ca="1" si="221"/>
        <v>1</v>
      </c>
      <c r="O1377" s="6">
        <f t="shared" ca="1" si="227"/>
        <v>1</v>
      </c>
      <c r="P1377" s="8">
        <f t="shared" ca="1" si="223"/>
        <v>-31.75</v>
      </c>
      <c r="Q1377" s="8">
        <f t="shared" ca="1" si="224"/>
        <v>-41.75</v>
      </c>
      <c r="R1377" s="8">
        <f t="shared" si="225"/>
        <v>6.75</v>
      </c>
      <c r="S1377" s="8">
        <f t="shared" ca="1" si="226"/>
        <v>80.75</v>
      </c>
      <c r="T1377" s="8">
        <f t="shared" ca="1" si="222"/>
        <v>27.5</v>
      </c>
    </row>
    <row r="1378" spans="1:20" x14ac:dyDescent="0.25">
      <c r="A1378" s="1">
        <v>34859</v>
      </c>
      <c r="B1378">
        <v>899.25</v>
      </c>
      <c r="C1378">
        <v>900</v>
      </c>
      <c r="D1378">
        <v>893.75</v>
      </c>
      <c r="E1378">
        <v>897.25</v>
      </c>
      <c r="F1378" s="3">
        <f t="shared" ca="1" si="217"/>
        <v>56</v>
      </c>
      <c r="G1378" s="5">
        <f ca="1">AVERAGE(E1378:OFFSET(E1378,-$F$3+1,0))</f>
        <v>858.88906250000002</v>
      </c>
      <c r="H1378" s="4">
        <f t="shared" si="228"/>
        <v>867.06018757183244</v>
      </c>
      <c r="I1378" s="3">
        <f ca="1">SLOPE(E1378:OFFSET(E1378,-$F$3+1,0),A1378:OFFSET(A1378,-$F$3+1,0))</f>
        <v>0.32334959137275848</v>
      </c>
      <c r="J1378" s="3">
        <f ca="1">IF(E1378&gt;MAX(E1377:OFFSET(E1377,-$F$3+1,0)),1,IF(E1378&lt;MIN(E1377:OFFSET(E1377,-$F$3+1,0)),-1,J1377))</f>
        <v>1</v>
      </c>
      <c r="K1378" s="6">
        <f t="shared" ca="1" si="218"/>
        <v>-1</v>
      </c>
      <c r="L1378" s="6">
        <f t="shared" ca="1" si="219"/>
        <v>1</v>
      </c>
      <c r="M1378" s="6">
        <f t="shared" si="220"/>
        <v>1</v>
      </c>
      <c r="N1378" s="6">
        <f t="shared" ca="1" si="221"/>
        <v>1</v>
      </c>
      <c r="O1378" s="6">
        <f t="shared" ca="1" si="227"/>
        <v>1</v>
      </c>
      <c r="P1378" s="8">
        <f t="shared" ca="1" si="223"/>
        <v>-34.75</v>
      </c>
      <c r="Q1378" s="8">
        <f t="shared" ca="1" si="224"/>
        <v>-44.75</v>
      </c>
      <c r="R1378" s="8">
        <f t="shared" si="225"/>
        <v>3.75</v>
      </c>
      <c r="S1378" s="8">
        <f t="shared" ca="1" si="226"/>
        <v>77.75</v>
      </c>
      <c r="T1378" s="8">
        <f t="shared" ca="1" si="222"/>
        <v>31</v>
      </c>
    </row>
    <row r="1379" spans="1:20" x14ac:dyDescent="0.25">
      <c r="A1379" s="1">
        <v>34862</v>
      </c>
      <c r="B1379">
        <v>898</v>
      </c>
      <c r="C1379">
        <v>902</v>
      </c>
      <c r="D1379">
        <v>898</v>
      </c>
      <c r="E1379">
        <v>900.75</v>
      </c>
      <c r="F1379" s="3">
        <f t="shared" ca="1" si="217"/>
        <v>63</v>
      </c>
      <c r="G1379" s="5">
        <f ca="1">AVERAGE(E1379:OFFSET(E1379,-$F$3+1,0))</f>
        <v>859.26093749999995</v>
      </c>
      <c r="H1379" s="4">
        <f t="shared" si="228"/>
        <v>867.47869455851776</v>
      </c>
      <c r="I1379" s="3">
        <f ca="1">SLOPE(E1379:OFFSET(E1379,-$F$3+1,0),A1379:OFFSET(A1379,-$F$3+1,0))</f>
        <v>0.32722653788633543</v>
      </c>
      <c r="J1379" s="3">
        <f ca="1">IF(E1379&gt;MAX(E1378:OFFSET(E1378,-$F$3+1,0)),1,IF(E1379&lt;MIN(E1378:OFFSET(E1378,-$F$3+1,0)),-1,J1378))</f>
        <v>1</v>
      </c>
      <c r="K1379" s="6">
        <f t="shared" ca="1" si="218"/>
        <v>1</v>
      </c>
      <c r="L1379" s="6">
        <f t="shared" ca="1" si="219"/>
        <v>1</v>
      </c>
      <c r="M1379" s="6">
        <f t="shared" si="220"/>
        <v>1</v>
      </c>
      <c r="N1379" s="6">
        <f t="shared" ca="1" si="221"/>
        <v>1</v>
      </c>
      <c r="O1379" s="6">
        <f t="shared" ca="1" si="227"/>
        <v>1</v>
      </c>
      <c r="P1379" s="8">
        <f t="shared" ca="1" si="223"/>
        <v>-38.25</v>
      </c>
      <c r="Q1379" s="8">
        <f t="shared" ca="1" si="224"/>
        <v>-41.25</v>
      </c>
      <c r="R1379" s="8">
        <f t="shared" si="225"/>
        <v>7.25</v>
      </c>
      <c r="S1379" s="8">
        <f t="shared" ca="1" si="226"/>
        <v>81.25</v>
      </c>
      <c r="T1379" s="8">
        <f t="shared" ca="1" si="222"/>
        <v>35</v>
      </c>
    </row>
    <row r="1380" spans="1:20" x14ac:dyDescent="0.25">
      <c r="A1380" s="1">
        <v>34863</v>
      </c>
      <c r="B1380">
        <v>902.5</v>
      </c>
      <c r="C1380">
        <v>905.75</v>
      </c>
      <c r="D1380">
        <v>901.5</v>
      </c>
      <c r="E1380">
        <v>904.75</v>
      </c>
      <c r="F1380" s="3">
        <f t="shared" ref="F1380:F1443" ca="1" si="229">E1380-OFFSET(E1380,-$F$3+1,0)</f>
        <v>66.75</v>
      </c>
      <c r="G1380" s="5">
        <f ca="1">AVERAGE(E1380:OFFSET(E1380,-$F$3+1,0))</f>
        <v>859.6796875</v>
      </c>
      <c r="H1380" s="4">
        <f t="shared" si="228"/>
        <v>867.94169214164174</v>
      </c>
      <c r="I1380" s="3">
        <f ca="1">SLOPE(E1380:OFFSET(E1380,-$F$3+1,0),A1380:OFFSET(A1380,-$F$3+1,0))</f>
        <v>0.33095792354398645</v>
      </c>
      <c r="J1380" s="3">
        <f ca="1">IF(E1380&gt;MAX(E1379:OFFSET(E1379,-$F$3+1,0)),1,IF(E1380&lt;MIN(E1379:OFFSET(E1379,-$F$3+1,0)),-1,J1379))</f>
        <v>1</v>
      </c>
      <c r="K1380" s="6">
        <f t="shared" ca="1" si="218"/>
        <v>1</v>
      </c>
      <c r="L1380" s="6">
        <f t="shared" ca="1" si="219"/>
        <v>1</v>
      </c>
      <c r="M1380" s="6">
        <f t="shared" si="220"/>
        <v>1</v>
      </c>
      <c r="N1380" s="6">
        <f t="shared" ca="1" si="221"/>
        <v>1</v>
      </c>
      <c r="O1380" s="6">
        <f t="shared" ca="1" si="227"/>
        <v>1</v>
      </c>
      <c r="P1380" s="8">
        <f t="shared" ca="1" si="223"/>
        <v>-34.25</v>
      </c>
      <c r="Q1380" s="8">
        <f t="shared" ca="1" si="224"/>
        <v>-37.25</v>
      </c>
      <c r="R1380" s="8">
        <f t="shared" si="225"/>
        <v>11.25</v>
      </c>
      <c r="S1380" s="8">
        <f t="shared" ca="1" si="226"/>
        <v>85.25</v>
      </c>
      <c r="T1380" s="8">
        <f t="shared" ca="1" si="222"/>
        <v>34.75</v>
      </c>
    </row>
    <row r="1381" spans="1:20" x14ac:dyDescent="0.25">
      <c r="A1381" s="1">
        <v>34864</v>
      </c>
      <c r="B1381">
        <v>904</v>
      </c>
      <c r="C1381">
        <v>905.75</v>
      </c>
      <c r="D1381">
        <v>902.75</v>
      </c>
      <c r="E1381">
        <v>904.5</v>
      </c>
      <c r="F1381" s="3">
        <f t="shared" ca="1" si="229"/>
        <v>65.75</v>
      </c>
      <c r="G1381" s="5">
        <f ca="1">AVERAGE(E1381:OFFSET(E1381,-$F$3+1,0))</f>
        <v>860.09531249999998</v>
      </c>
      <c r="H1381" s="4">
        <f t="shared" si="228"/>
        <v>868.39583261193195</v>
      </c>
      <c r="I1381" s="3">
        <f ca="1">SLOPE(E1381:OFFSET(E1381,-$F$3+1,0),A1381:OFFSET(A1381,-$F$3+1,0))</f>
        <v>0.33460799806195207</v>
      </c>
      <c r="J1381" s="3">
        <f ca="1">IF(E1381&gt;MAX(E1380:OFFSET(E1380,-$F$3+1,0)),1,IF(E1381&lt;MIN(E1380:OFFSET(E1380,-$F$3+1,0)),-1,J1380))</f>
        <v>1</v>
      </c>
      <c r="K1381" s="6">
        <f t="shared" ref="K1381:K1444" ca="1" si="230">IF(F1381&gt;F1380,1,-1)</f>
        <v>-1</v>
      </c>
      <c r="L1381" s="6">
        <f t="shared" ref="L1381:L1444" ca="1" si="231">IF(G1381&gt;G1380,1,-1)</f>
        <v>1</v>
      </c>
      <c r="M1381" s="6">
        <f t="shared" ref="M1381:M1444" si="232">IF(H1381&gt;H1380,1,-1)</f>
        <v>1</v>
      </c>
      <c r="N1381" s="6">
        <f t="shared" ref="N1381:N1444" ca="1" si="233">IF(I1381&gt;0,1,-1)</f>
        <v>1</v>
      </c>
      <c r="O1381" s="6">
        <f t="shared" ca="1" si="227"/>
        <v>1</v>
      </c>
      <c r="P1381" s="8">
        <f t="shared" ca="1" si="223"/>
        <v>-34.5</v>
      </c>
      <c r="Q1381" s="8">
        <f t="shared" ca="1" si="224"/>
        <v>-37.5</v>
      </c>
      <c r="R1381" s="8">
        <f t="shared" si="225"/>
        <v>11</v>
      </c>
      <c r="S1381" s="8">
        <f t="shared" ca="1" si="226"/>
        <v>85</v>
      </c>
      <c r="T1381" s="8">
        <f t="shared" ref="T1381:T1444" ca="1" si="234">O1381*($E1382-$E1381)+T1380</f>
        <v>37</v>
      </c>
    </row>
    <row r="1382" spans="1:20" x14ac:dyDescent="0.25">
      <c r="A1382" s="1">
        <v>34865</v>
      </c>
      <c r="B1382">
        <v>905.25</v>
      </c>
      <c r="C1382">
        <v>908.25</v>
      </c>
      <c r="D1382">
        <v>904</v>
      </c>
      <c r="E1382">
        <v>906.75</v>
      </c>
      <c r="F1382" s="3">
        <f t="shared" ca="1" si="229"/>
        <v>64</v>
      </c>
      <c r="G1382" s="5">
        <f ca="1">AVERAGE(E1382:OFFSET(E1382,-$F$3+1,0))</f>
        <v>860.52031250000005</v>
      </c>
      <c r="H1382" s="4">
        <f t="shared" si="228"/>
        <v>868.8722818962558</v>
      </c>
      <c r="I1382" s="3">
        <f ca="1">SLOPE(E1382:OFFSET(E1382,-$F$3+1,0),A1382:OFFSET(A1382,-$F$3+1,0))</f>
        <v>0.33866064695937304</v>
      </c>
      <c r="J1382" s="3">
        <f ca="1">IF(E1382&gt;MAX(E1381:OFFSET(E1381,-$F$3+1,0)),1,IF(E1382&lt;MIN(E1381:OFFSET(E1381,-$F$3+1,0)),-1,J1381))</f>
        <v>1</v>
      </c>
      <c r="K1382" s="6">
        <f t="shared" ca="1" si="230"/>
        <v>-1</v>
      </c>
      <c r="L1382" s="6">
        <f t="shared" ca="1" si="231"/>
        <v>1</v>
      </c>
      <c r="M1382" s="6">
        <f t="shared" si="232"/>
        <v>1</v>
      </c>
      <c r="N1382" s="6">
        <f t="shared" ca="1" si="233"/>
        <v>1</v>
      </c>
      <c r="O1382" s="6">
        <f t="shared" ca="1" si="227"/>
        <v>1</v>
      </c>
      <c r="P1382" s="8">
        <f t="shared" ref="P1382:P1445" ca="1" si="235">K1381*($E1382-$E1381)+P1381</f>
        <v>-36.75</v>
      </c>
      <c r="Q1382" s="8">
        <f t="shared" ref="Q1382:Q1445" ca="1" si="236">L1381*($E1382-$E1381)+Q1381</f>
        <v>-35.25</v>
      </c>
      <c r="R1382" s="8">
        <f t="shared" ref="R1382:R1445" si="237">M1381*($E1382-$E1381)+R1381</f>
        <v>13.25</v>
      </c>
      <c r="S1382" s="8">
        <f t="shared" ref="S1382:S1445" ca="1" si="238">N1381*($E1382-$E1381)+S1381</f>
        <v>87.25</v>
      </c>
      <c r="T1382" s="8">
        <f t="shared" ca="1" si="234"/>
        <v>38.25</v>
      </c>
    </row>
    <row r="1383" spans="1:20" x14ac:dyDescent="0.25">
      <c r="A1383" s="1">
        <v>34866</v>
      </c>
      <c r="B1383">
        <v>906</v>
      </c>
      <c r="C1383">
        <v>909</v>
      </c>
      <c r="D1383">
        <v>905.75</v>
      </c>
      <c r="E1383">
        <v>908</v>
      </c>
      <c r="F1383" s="3">
        <f t="shared" ca="1" si="229"/>
        <v>56.25</v>
      </c>
      <c r="G1383" s="5">
        <f ca="1">AVERAGE(E1383:OFFSET(E1383,-$F$3+1,0))</f>
        <v>860.92812500000002</v>
      </c>
      <c r="H1383" s="4">
        <f t="shared" si="228"/>
        <v>869.35834050624021</v>
      </c>
      <c r="I1383" s="3">
        <f ca="1">SLOPE(E1383:OFFSET(E1383,-$F$3+1,0),A1383:OFFSET(A1383,-$F$3+1,0))</f>
        <v>0.34348622657837713</v>
      </c>
      <c r="J1383" s="3">
        <f ca="1">IF(E1383&gt;MAX(E1382:OFFSET(E1382,-$F$3+1,0)),1,IF(E1383&lt;MIN(E1382:OFFSET(E1382,-$F$3+1,0)),-1,J1382))</f>
        <v>1</v>
      </c>
      <c r="K1383" s="6">
        <f t="shared" ca="1" si="230"/>
        <v>-1</v>
      </c>
      <c r="L1383" s="6">
        <f t="shared" ca="1" si="231"/>
        <v>1</v>
      </c>
      <c r="M1383" s="6">
        <f t="shared" si="232"/>
        <v>1</v>
      </c>
      <c r="N1383" s="6">
        <f t="shared" ca="1" si="233"/>
        <v>1</v>
      </c>
      <c r="O1383" s="6">
        <f t="shared" ca="1" si="227"/>
        <v>1</v>
      </c>
      <c r="P1383" s="8">
        <f t="shared" ca="1" si="235"/>
        <v>-38</v>
      </c>
      <c r="Q1383" s="8">
        <f t="shared" ca="1" si="236"/>
        <v>-34</v>
      </c>
      <c r="R1383" s="8">
        <f t="shared" si="237"/>
        <v>14.5</v>
      </c>
      <c r="S1383" s="8">
        <f t="shared" ca="1" si="238"/>
        <v>88.5</v>
      </c>
      <c r="T1383" s="8">
        <f t="shared" ca="1" si="234"/>
        <v>44</v>
      </c>
    </row>
    <row r="1384" spans="1:20" x14ac:dyDescent="0.25">
      <c r="A1384" s="1">
        <v>34869</v>
      </c>
      <c r="B1384">
        <v>909.5</v>
      </c>
      <c r="C1384">
        <v>914.5</v>
      </c>
      <c r="D1384">
        <v>908.5</v>
      </c>
      <c r="E1384">
        <v>913.75</v>
      </c>
      <c r="F1384" s="3">
        <f t="shared" ca="1" si="229"/>
        <v>65.75</v>
      </c>
      <c r="G1384" s="5">
        <f ca="1">AVERAGE(E1384:OFFSET(E1384,-$F$3+1,0))</f>
        <v>861.31562499999995</v>
      </c>
      <c r="H1384" s="4">
        <f t="shared" si="228"/>
        <v>869.90978969249807</v>
      </c>
      <c r="I1384" s="3">
        <f ca="1">SLOPE(E1384:OFFSET(E1384,-$F$3+1,0),A1384:OFFSET(A1384,-$F$3+1,0))</f>
        <v>0.3505519392473751</v>
      </c>
      <c r="J1384" s="3">
        <f ca="1">IF(E1384&gt;MAX(E1383:OFFSET(E1383,-$F$3+1,0)),1,IF(E1384&lt;MIN(E1383:OFFSET(E1383,-$F$3+1,0)),-1,J1383))</f>
        <v>1</v>
      </c>
      <c r="K1384" s="6">
        <f t="shared" ca="1" si="230"/>
        <v>1</v>
      </c>
      <c r="L1384" s="6">
        <f t="shared" ca="1" si="231"/>
        <v>1</v>
      </c>
      <c r="M1384" s="6">
        <f t="shared" si="232"/>
        <v>1</v>
      </c>
      <c r="N1384" s="6">
        <f t="shared" ca="1" si="233"/>
        <v>1</v>
      </c>
      <c r="O1384" s="6">
        <f t="shared" ca="1" si="227"/>
        <v>1</v>
      </c>
      <c r="P1384" s="8">
        <f t="shared" ca="1" si="235"/>
        <v>-43.75</v>
      </c>
      <c r="Q1384" s="8">
        <f t="shared" ca="1" si="236"/>
        <v>-28.25</v>
      </c>
      <c r="R1384" s="8">
        <f t="shared" si="237"/>
        <v>20.25</v>
      </c>
      <c r="S1384" s="8">
        <f t="shared" ca="1" si="238"/>
        <v>94.25</v>
      </c>
      <c r="T1384" s="8">
        <f t="shared" ca="1" si="234"/>
        <v>43.5</v>
      </c>
    </row>
    <row r="1385" spans="1:20" x14ac:dyDescent="0.25">
      <c r="A1385" s="1">
        <v>34870</v>
      </c>
      <c r="B1385">
        <v>912.75</v>
      </c>
      <c r="C1385">
        <v>914.25</v>
      </c>
      <c r="D1385">
        <v>911.5</v>
      </c>
      <c r="E1385">
        <v>913.25</v>
      </c>
      <c r="F1385" s="3">
        <f t="shared" ca="1" si="229"/>
        <v>68.5</v>
      </c>
      <c r="G1385" s="5">
        <f ca="1">AVERAGE(E1385:OFFSET(E1385,-$F$3+1,0))</f>
        <v>861.72343750000005</v>
      </c>
      <c r="H1385" s="4">
        <f t="shared" si="228"/>
        <v>870.44817739818131</v>
      </c>
      <c r="I1385" s="3">
        <f ca="1">SLOPE(E1385:OFFSET(E1385,-$F$3+1,0),A1385:OFFSET(A1385,-$F$3+1,0))</f>
        <v>0.35667101392932871</v>
      </c>
      <c r="J1385" s="3">
        <f ca="1">IF(E1385&gt;MAX(E1384:OFFSET(E1384,-$F$3+1,0)),1,IF(E1385&lt;MIN(E1384:OFFSET(E1384,-$F$3+1,0)),-1,J1384))</f>
        <v>1</v>
      </c>
      <c r="K1385" s="6">
        <f t="shared" ca="1" si="230"/>
        <v>1</v>
      </c>
      <c r="L1385" s="6">
        <f t="shared" ca="1" si="231"/>
        <v>1</v>
      </c>
      <c r="M1385" s="6">
        <f t="shared" si="232"/>
        <v>1</v>
      </c>
      <c r="N1385" s="6">
        <f t="shared" ca="1" si="233"/>
        <v>1</v>
      </c>
      <c r="O1385" s="6">
        <f t="shared" ca="1" si="227"/>
        <v>1</v>
      </c>
      <c r="P1385" s="8">
        <f t="shared" ca="1" si="235"/>
        <v>-44.25</v>
      </c>
      <c r="Q1385" s="8">
        <f t="shared" ca="1" si="236"/>
        <v>-28.75</v>
      </c>
      <c r="R1385" s="8">
        <f t="shared" si="237"/>
        <v>19.75</v>
      </c>
      <c r="S1385" s="8">
        <f t="shared" ca="1" si="238"/>
        <v>93.75</v>
      </c>
      <c r="T1385" s="8">
        <f t="shared" ca="1" si="234"/>
        <v>43.25</v>
      </c>
    </row>
    <row r="1386" spans="1:20" x14ac:dyDescent="0.25">
      <c r="A1386" s="1">
        <v>34871</v>
      </c>
      <c r="B1386">
        <v>913.75</v>
      </c>
      <c r="C1386">
        <v>915</v>
      </c>
      <c r="D1386">
        <v>912.5</v>
      </c>
      <c r="E1386">
        <v>913</v>
      </c>
      <c r="F1386" s="3">
        <f t="shared" ca="1" si="229"/>
        <v>70.75</v>
      </c>
      <c r="G1386" s="5">
        <f ca="1">AVERAGE(E1386:OFFSET(E1386,-$F$3+1,0))</f>
        <v>862.15</v>
      </c>
      <c r="H1386" s="4">
        <f t="shared" si="228"/>
        <v>870.97677146776914</v>
      </c>
      <c r="I1386" s="3">
        <f ca="1">SLOPE(E1386:OFFSET(E1386,-$F$3+1,0),A1386:OFFSET(A1386,-$F$3+1,0))</f>
        <v>0.36215441713715718</v>
      </c>
      <c r="J1386" s="3">
        <f ca="1">IF(E1386&gt;MAX(E1385:OFFSET(E1385,-$F$3+1,0)),1,IF(E1386&lt;MIN(E1385:OFFSET(E1385,-$F$3+1,0)),-1,J1385))</f>
        <v>1</v>
      </c>
      <c r="K1386" s="6">
        <f t="shared" ca="1" si="230"/>
        <v>1</v>
      </c>
      <c r="L1386" s="6">
        <f t="shared" ca="1" si="231"/>
        <v>1</v>
      </c>
      <c r="M1386" s="6">
        <f t="shared" si="232"/>
        <v>1</v>
      </c>
      <c r="N1386" s="6">
        <f t="shared" ca="1" si="233"/>
        <v>1</v>
      </c>
      <c r="O1386" s="6">
        <f t="shared" ca="1" si="227"/>
        <v>1</v>
      </c>
      <c r="P1386" s="8">
        <f t="shared" ca="1" si="235"/>
        <v>-44.5</v>
      </c>
      <c r="Q1386" s="8">
        <f t="shared" ca="1" si="236"/>
        <v>-29</v>
      </c>
      <c r="R1386" s="8">
        <f t="shared" si="237"/>
        <v>19.5</v>
      </c>
      <c r="S1386" s="8">
        <f t="shared" ca="1" si="238"/>
        <v>93.5</v>
      </c>
      <c r="T1386" s="8">
        <f t="shared" ca="1" si="234"/>
        <v>49.5</v>
      </c>
    </row>
    <row r="1387" spans="1:20" x14ac:dyDescent="0.25">
      <c r="A1387" s="1">
        <v>34872</v>
      </c>
      <c r="B1387">
        <v>914.5</v>
      </c>
      <c r="C1387">
        <v>920</v>
      </c>
      <c r="D1387">
        <v>914</v>
      </c>
      <c r="E1387">
        <v>919.25</v>
      </c>
      <c r="F1387" s="3">
        <f t="shared" ca="1" si="229"/>
        <v>75</v>
      </c>
      <c r="G1387" s="5">
        <f ca="1">AVERAGE(E1387:OFFSET(E1387,-$F$3+1,0))</f>
        <v>862.63125000000002</v>
      </c>
      <c r="H1387" s="4">
        <f t="shared" si="228"/>
        <v>871.57643890295208</v>
      </c>
      <c r="I1387" s="3">
        <f ca="1">SLOPE(E1387:OFFSET(E1387,-$F$3+1,0),A1387:OFFSET(A1387,-$F$3+1,0))</f>
        <v>0.3681525134337969</v>
      </c>
      <c r="J1387" s="3">
        <f ca="1">IF(E1387&gt;MAX(E1386:OFFSET(E1386,-$F$3+1,0)),1,IF(E1387&lt;MIN(E1386:OFFSET(E1386,-$F$3+1,0)),-1,J1386))</f>
        <v>1</v>
      </c>
      <c r="K1387" s="6">
        <f t="shared" ca="1" si="230"/>
        <v>1</v>
      </c>
      <c r="L1387" s="6">
        <f t="shared" ca="1" si="231"/>
        <v>1</v>
      </c>
      <c r="M1387" s="6">
        <f t="shared" si="232"/>
        <v>1</v>
      </c>
      <c r="N1387" s="6">
        <f t="shared" ca="1" si="233"/>
        <v>1</v>
      </c>
      <c r="O1387" s="6">
        <f t="shared" ca="1" si="227"/>
        <v>1</v>
      </c>
      <c r="P1387" s="8">
        <f t="shared" ca="1" si="235"/>
        <v>-38.25</v>
      </c>
      <c r="Q1387" s="8">
        <f t="shared" ca="1" si="236"/>
        <v>-22.75</v>
      </c>
      <c r="R1387" s="8">
        <f t="shared" si="237"/>
        <v>25.75</v>
      </c>
      <c r="S1387" s="8">
        <f t="shared" ca="1" si="238"/>
        <v>99.75</v>
      </c>
      <c r="T1387" s="8">
        <f t="shared" ca="1" si="234"/>
        <v>49.25</v>
      </c>
    </row>
    <row r="1388" spans="1:20" x14ac:dyDescent="0.25">
      <c r="A1388" s="1">
        <v>34873</v>
      </c>
      <c r="B1388">
        <v>918.25</v>
      </c>
      <c r="C1388">
        <v>919</v>
      </c>
      <c r="D1388">
        <v>916.25</v>
      </c>
      <c r="E1388">
        <v>919</v>
      </c>
      <c r="F1388" s="3">
        <f t="shared" ca="1" si="229"/>
        <v>81</v>
      </c>
      <c r="G1388" s="5">
        <f ca="1">AVERAGE(E1388:OFFSET(E1388,-$F$3+1,0))</f>
        <v>863.09843750000005</v>
      </c>
      <c r="H1388" s="4">
        <f t="shared" si="228"/>
        <v>872.16555146316387</v>
      </c>
      <c r="I1388" s="3">
        <f ca="1">SLOPE(E1388:OFFSET(E1388,-$F$3+1,0),A1388:OFFSET(A1388,-$F$3+1,0))</f>
        <v>0.37434903341099202</v>
      </c>
      <c r="J1388" s="3">
        <f ca="1">IF(E1388&gt;MAX(E1387:OFFSET(E1387,-$F$3+1,0)),1,IF(E1388&lt;MIN(E1387:OFFSET(E1387,-$F$3+1,0)),-1,J1387))</f>
        <v>1</v>
      </c>
      <c r="K1388" s="6">
        <f t="shared" ca="1" si="230"/>
        <v>1</v>
      </c>
      <c r="L1388" s="6">
        <f t="shared" ca="1" si="231"/>
        <v>1</v>
      </c>
      <c r="M1388" s="6">
        <f t="shared" si="232"/>
        <v>1</v>
      </c>
      <c r="N1388" s="6">
        <f t="shared" ca="1" si="233"/>
        <v>1</v>
      </c>
      <c r="O1388" s="6">
        <f t="shared" ca="1" si="227"/>
        <v>1</v>
      </c>
      <c r="P1388" s="8">
        <f t="shared" ca="1" si="235"/>
        <v>-38.5</v>
      </c>
      <c r="Q1388" s="8">
        <f t="shared" ca="1" si="236"/>
        <v>-23</v>
      </c>
      <c r="R1388" s="8">
        <f t="shared" si="237"/>
        <v>25.5</v>
      </c>
      <c r="S1388" s="8">
        <f t="shared" ca="1" si="238"/>
        <v>99.5</v>
      </c>
      <c r="T1388" s="8">
        <f t="shared" ca="1" si="234"/>
        <v>42.5</v>
      </c>
    </row>
    <row r="1389" spans="1:20" x14ac:dyDescent="0.25">
      <c r="A1389" s="1">
        <v>34876</v>
      </c>
      <c r="B1389">
        <v>917.5</v>
      </c>
      <c r="C1389">
        <v>918.75</v>
      </c>
      <c r="D1389">
        <v>911.75</v>
      </c>
      <c r="E1389">
        <v>912.25</v>
      </c>
      <c r="F1389" s="3">
        <f t="shared" ca="1" si="229"/>
        <v>72.25</v>
      </c>
      <c r="G1389" s="5">
        <f ca="1">AVERAGE(E1389:OFFSET(E1389,-$F$3+1,0))</f>
        <v>863.5625</v>
      </c>
      <c r="H1389" s="4">
        <f t="shared" si="228"/>
        <v>872.66349492324878</v>
      </c>
      <c r="I1389" s="3">
        <f ca="1">SLOPE(E1389:OFFSET(E1389,-$F$3+1,0),A1389:OFFSET(A1389,-$F$3+1,0))</f>
        <v>0.37826725093237185</v>
      </c>
      <c r="J1389" s="3">
        <f ca="1">IF(E1389&gt;MAX(E1388:OFFSET(E1388,-$F$3+1,0)),1,IF(E1389&lt;MIN(E1388:OFFSET(E1388,-$F$3+1,0)),-1,J1388))</f>
        <v>1</v>
      </c>
      <c r="K1389" s="6">
        <f t="shared" ca="1" si="230"/>
        <v>-1</v>
      </c>
      <c r="L1389" s="6">
        <f t="shared" ca="1" si="231"/>
        <v>1</v>
      </c>
      <c r="M1389" s="6">
        <f t="shared" si="232"/>
        <v>1</v>
      </c>
      <c r="N1389" s="6">
        <f t="shared" ca="1" si="233"/>
        <v>1</v>
      </c>
      <c r="O1389" s="6">
        <f t="shared" ca="1" si="227"/>
        <v>1</v>
      </c>
      <c r="P1389" s="8">
        <f t="shared" ca="1" si="235"/>
        <v>-45.25</v>
      </c>
      <c r="Q1389" s="8">
        <f t="shared" ca="1" si="236"/>
        <v>-29.75</v>
      </c>
      <c r="R1389" s="8">
        <f t="shared" si="237"/>
        <v>18.75</v>
      </c>
      <c r="S1389" s="8">
        <f t="shared" ca="1" si="238"/>
        <v>92.75</v>
      </c>
      <c r="T1389" s="8">
        <f t="shared" ca="1" si="234"/>
        <v>41.5</v>
      </c>
    </row>
    <row r="1390" spans="1:20" x14ac:dyDescent="0.25">
      <c r="A1390" s="1">
        <v>34877</v>
      </c>
      <c r="B1390">
        <v>912.5</v>
      </c>
      <c r="C1390">
        <v>915.75</v>
      </c>
      <c r="D1390">
        <v>910.5</v>
      </c>
      <c r="E1390">
        <v>911.25</v>
      </c>
      <c r="F1390" s="3">
        <f t="shared" ca="1" si="229"/>
        <v>68.75</v>
      </c>
      <c r="G1390" s="5">
        <f ca="1">AVERAGE(E1390:OFFSET(E1390,-$F$3+1,0))</f>
        <v>864.0078125</v>
      </c>
      <c r="H1390" s="4">
        <f t="shared" si="228"/>
        <v>873.14283039004067</v>
      </c>
      <c r="I1390" s="3">
        <f ca="1">SLOPE(E1390:OFFSET(E1390,-$F$3+1,0),A1390:OFFSET(A1390,-$F$3+1,0))</f>
        <v>0.38209144888125729</v>
      </c>
      <c r="J1390" s="3">
        <f ca="1">IF(E1390&gt;MAX(E1389:OFFSET(E1389,-$F$3+1,0)),1,IF(E1390&lt;MIN(E1389:OFFSET(E1389,-$F$3+1,0)),-1,J1389))</f>
        <v>1</v>
      </c>
      <c r="K1390" s="6">
        <f t="shared" ca="1" si="230"/>
        <v>-1</v>
      </c>
      <c r="L1390" s="6">
        <f t="shared" ca="1" si="231"/>
        <v>1</v>
      </c>
      <c r="M1390" s="6">
        <f t="shared" si="232"/>
        <v>1</v>
      </c>
      <c r="N1390" s="6">
        <f t="shared" ca="1" si="233"/>
        <v>1</v>
      </c>
      <c r="O1390" s="6">
        <f t="shared" ca="1" si="227"/>
        <v>1</v>
      </c>
      <c r="P1390" s="8">
        <f t="shared" ca="1" si="235"/>
        <v>-44.25</v>
      </c>
      <c r="Q1390" s="8">
        <f t="shared" ca="1" si="236"/>
        <v>-30.75</v>
      </c>
      <c r="R1390" s="8">
        <f t="shared" si="237"/>
        <v>17.75</v>
      </c>
      <c r="S1390" s="8">
        <f t="shared" ca="1" si="238"/>
        <v>91.75</v>
      </c>
      <c r="T1390" s="8">
        <f t="shared" ca="1" si="234"/>
        <v>43.75</v>
      </c>
    </row>
    <row r="1391" spans="1:20" x14ac:dyDescent="0.25">
      <c r="A1391" s="1">
        <v>34878</v>
      </c>
      <c r="B1391">
        <v>911.25</v>
      </c>
      <c r="C1391">
        <v>915.25</v>
      </c>
      <c r="D1391">
        <v>908.75</v>
      </c>
      <c r="E1391">
        <v>913.5</v>
      </c>
      <c r="F1391" s="3">
        <f t="shared" ca="1" si="229"/>
        <v>72.25</v>
      </c>
      <c r="G1391" s="5">
        <f ca="1">AVERAGE(E1391:OFFSET(E1391,-$F$3+1,0))</f>
        <v>864.45156250000002</v>
      </c>
      <c r="H1391" s="4">
        <f t="shared" si="228"/>
        <v>873.64416168954324</v>
      </c>
      <c r="I1391" s="3">
        <f ca="1">SLOPE(E1391:OFFSET(E1391,-$F$3+1,0),A1391:OFFSET(A1391,-$F$3+1,0))</f>
        <v>0.38660592824005063</v>
      </c>
      <c r="J1391" s="3">
        <f ca="1">IF(E1391&gt;MAX(E1390:OFFSET(E1390,-$F$3+1,0)),1,IF(E1391&lt;MIN(E1390:OFFSET(E1390,-$F$3+1,0)),-1,J1390))</f>
        <v>1</v>
      </c>
      <c r="K1391" s="6">
        <f t="shared" ca="1" si="230"/>
        <v>1</v>
      </c>
      <c r="L1391" s="6">
        <f t="shared" ca="1" si="231"/>
        <v>1</v>
      </c>
      <c r="M1391" s="6">
        <f t="shared" si="232"/>
        <v>1</v>
      </c>
      <c r="N1391" s="6">
        <f t="shared" ca="1" si="233"/>
        <v>1</v>
      </c>
      <c r="O1391" s="6">
        <f t="shared" ca="1" si="227"/>
        <v>1</v>
      </c>
      <c r="P1391" s="8">
        <f t="shared" ca="1" si="235"/>
        <v>-46.5</v>
      </c>
      <c r="Q1391" s="8">
        <f t="shared" ca="1" si="236"/>
        <v>-28.5</v>
      </c>
      <c r="R1391" s="8">
        <f t="shared" si="237"/>
        <v>20</v>
      </c>
      <c r="S1391" s="8">
        <f t="shared" ca="1" si="238"/>
        <v>94</v>
      </c>
      <c r="T1391" s="8">
        <f t="shared" ca="1" si="234"/>
        <v>42.75</v>
      </c>
    </row>
    <row r="1392" spans="1:20" x14ac:dyDescent="0.25">
      <c r="A1392" s="1">
        <v>34879</v>
      </c>
      <c r="B1392">
        <v>913.25</v>
      </c>
      <c r="C1392">
        <v>914.5</v>
      </c>
      <c r="D1392">
        <v>908.5</v>
      </c>
      <c r="E1392">
        <v>912.5</v>
      </c>
      <c r="F1392" s="3">
        <f t="shared" ca="1" si="229"/>
        <v>71.75</v>
      </c>
      <c r="G1392" s="5">
        <f ca="1">AVERAGE(E1392:OFFSET(E1392,-$F$3+1,0))</f>
        <v>864.89687500000002</v>
      </c>
      <c r="H1392" s="4">
        <f t="shared" si="228"/>
        <v>874.1268429107912</v>
      </c>
      <c r="I1392" s="3">
        <f ca="1">SLOPE(E1392:OFFSET(E1392,-$F$3+1,0),A1392:OFFSET(A1392,-$F$3+1,0))</f>
        <v>0.39068581106223299</v>
      </c>
      <c r="J1392" s="3">
        <f ca="1">IF(E1392&gt;MAX(E1391:OFFSET(E1391,-$F$3+1,0)),1,IF(E1392&lt;MIN(E1391:OFFSET(E1391,-$F$3+1,0)),-1,J1391))</f>
        <v>1</v>
      </c>
      <c r="K1392" s="6">
        <f t="shared" ca="1" si="230"/>
        <v>-1</v>
      </c>
      <c r="L1392" s="6">
        <f t="shared" ca="1" si="231"/>
        <v>1</v>
      </c>
      <c r="M1392" s="6">
        <f t="shared" si="232"/>
        <v>1</v>
      </c>
      <c r="N1392" s="6">
        <f t="shared" ca="1" si="233"/>
        <v>1</v>
      </c>
      <c r="O1392" s="6">
        <f t="shared" ca="1" si="227"/>
        <v>1</v>
      </c>
      <c r="P1392" s="8">
        <f t="shared" ca="1" si="235"/>
        <v>-47.5</v>
      </c>
      <c r="Q1392" s="8">
        <f t="shared" ca="1" si="236"/>
        <v>-29.5</v>
      </c>
      <c r="R1392" s="8">
        <f t="shared" si="237"/>
        <v>19</v>
      </c>
      <c r="S1392" s="8">
        <f t="shared" ca="1" si="238"/>
        <v>93</v>
      </c>
      <c r="T1392" s="8">
        <f t="shared" ca="1" si="234"/>
        <v>41.5</v>
      </c>
    </row>
    <row r="1393" spans="1:20" x14ac:dyDescent="0.25">
      <c r="A1393" s="1">
        <v>34880</v>
      </c>
      <c r="B1393">
        <v>913.75</v>
      </c>
      <c r="C1393">
        <v>915.25</v>
      </c>
      <c r="D1393">
        <v>910.75</v>
      </c>
      <c r="E1393">
        <v>911.25</v>
      </c>
      <c r="F1393" s="3">
        <f t="shared" ca="1" si="229"/>
        <v>73</v>
      </c>
      <c r="G1393" s="5">
        <f ca="1">AVERAGE(E1393:OFFSET(E1393,-$F$3+1,0))</f>
        <v>865.33749999999998</v>
      </c>
      <c r="H1393" s="4">
        <f t="shared" si="228"/>
        <v>874.588000141713</v>
      </c>
      <c r="I1393" s="3">
        <f ca="1">SLOPE(E1393:OFFSET(E1393,-$F$3+1,0),A1393:OFFSET(A1393,-$F$3+1,0))</f>
        <v>0.39441672353785329</v>
      </c>
      <c r="J1393" s="3">
        <f ca="1">IF(E1393&gt;MAX(E1392:OFFSET(E1392,-$F$3+1,0)),1,IF(E1393&lt;MIN(E1392:OFFSET(E1392,-$F$3+1,0)),-1,J1392))</f>
        <v>1</v>
      </c>
      <c r="K1393" s="6">
        <f t="shared" ca="1" si="230"/>
        <v>1</v>
      </c>
      <c r="L1393" s="6">
        <f t="shared" ca="1" si="231"/>
        <v>1</v>
      </c>
      <c r="M1393" s="6">
        <f t="shared" si="232"/>
        <v>1</v>
      </c>
      <c r="N1393" s="6">
        <f t="shared" ca="1" si="233"/>
        <v>1</v>
      </c>
      <c r="O1393" s="6">
        <f t="shared" ca="1" si="227"/>
        <v>1</v>
      </c>
      <c r="P1393" s="8">
        <f t="shared" ca="1" si="235"/>
        <v>-46.25</v>
      </c>
      <c r="Q1393" s="8">
        <f t="shared" ca="1" si="236"/>
        <v>-30.75</v>
      </c>
      <c r="R1393" s="8">
        <f t="shared" si="237"/>
        <v>17.75</v>
      </c>
      <c r="S1393" s="8">
        <f t="shared" ca="1" si="238"/>
        <v>91.75</v>
      </c>
      <c r="T1393" s="8">
        <f t="shared" ca="1" si="234"/>
        <v>43.75</v>
      </c>
    </row>
    <row r="1394" spans="1:20" x14ac:dyDescent="0.25">
      <c r="A1394" s="1">
        <v>34883</v>
      </c>
      <c r="B1394">
        <v>912.5</v>
      </c>
      <c r="C1394">
        <v>914.5</v>
      </c>
      <c r="D1394">
        <v>912</v>
      </c>
      <c r="E1394">
        <v>913.5</v>
      </c>
      <c r="F1394" s="3">
        <f t="shared" ca="1" si="229"/>
        <v>71</v>
      </c>
      <c r="G1394" s="5">
        <f ca="1">AVERAGE(E1394:OFFSET(E1394,-$F$3+1,0))</f>
        <v>865.80781249999995</v>
      </c>
      <c r="H1394" s="4">
        <f t="shared" si="228"/>
        <v>875.07137902194017</v>
      </c>
      <c r="I1394" s="3">
        <f ca="1">SLOPE(E1394:OFFSET(E1394,-$F$3+1,0),A1394:OFFSET(A1394,-$F$3+1,0))</f>
        <v>0.3979052715112355</v>
      </c>
      <c r="J1394" s="3">
        <f ca="1">IF(E1394&gt;MAX(E1393:OFFSET(E1393,-$F$3+1,0)),1,IF(E1394&lt;MIN(E1393:OFFSET(E1393,-$F$3+1,0)),-1,J1393))</f>
        <v>1</v>
      </c>
      <c r="K1394" s="6">
        <f t="shared" ca="1" si="230"/>
        <v>-1</v>
      </c>
      <c r="L1394" s="6">
        <f t="shared" ca="1" si="231"/>
        <v>1</v>
      </c>
      <c r="M1394" s="6">
        <f t="shared" si="232"/>
        <v>1</v>
      </c>
      <c r="N1394" s="6">
        <f t="shared" ca="1" si="233"/>
        <v>1</v>
      </c>
      <c r="O1394" s="6">
        <f t="shared" ref="O1394:O1457" ca="1" si="239">J1394</f>
        <v>1</v>
      </c>
      <c r="P1394" s="8">
        <f t="shared" ca="1" si="235"/>
        <v>-44</v>
      </c>
      <c r="Q1394" s="8">
        <f t="shared" ca="1" si="236"/>
        <v>-28.5</v>
      </c>
      <c r="R1394" s="8">
        <f t="shared" si="237"/>
        <v>20</v>
      </c>
      <c r="S1394" s="8">
        <f t="shared" ca="1" si="238"/>
        <v>94</v>
      </c>
      <c r="T1394" s="8">
        <f t="shared" ca="1" si="234"/>
        <v>46.25</v>
      </c>
    </row>
    <row r="1395" spans="1:20" x14ac:dyDescent="0.25">
      <c r="A1395" s="1">
        <v>34885</v>
      </c>
      <c r="B1395">
        <v>914.75</v>
      </c>
      <c r="C1395">
        <v>918</v>
      </c>
      <c r="D1395">
        <v>913.5</v>
      </c>
      <c r="E1395">
        <v>916</v>
      </c>
      <c r="F1395" s="3">
        <f t="shared" ca="1" si="229"/>
        <v>74.75</v>
      </c>
      <c r="G1395" s="5">
        <f ca="1">AVERAGE(E1395:OFFSET(E1395,-$F$3+1,0))</f>
        <v>866.26718749999998</v>
      </c>
      <c r="H1395" s="4">
        <f t="shared" si="228"/>
        <v>875.57980909620176</v>
      </c>
      <c r="I1395" s="3">
        <f ca="1">SLOPE(E1395:OFFSET(E1395,-$F$3+1,0),A1395:OFFSET(A1395,-$F$3+1,0))</f>
        <v>0.40216416820392614</v>
      </c>
      <c r="J1395" s="3">
        <f ca="1">IF(E1395&gt;MAX(E1394:OFFSET(E1394,-$F$3+1,0)),1,IF(E1395&lt;MIN(E1394:OFFSET(E1394,-$F$3+1,0)),-1,J1394))</f>
        <v>1</v>
      </c>
      <c r="K1395" s="6">
        <f t="shared" ca="1" si="230"/>
        <v>1</v>
      </c>
      <c r="L1395" s="6">
        <f t="shared" ca="1" si="231"/>
        <v>1</v>
      </c>
      <c r="M1395" s="6">
        <f t="shared" si="232"/>
        <v>1</v>
      </c>
      <c r="N1395" s="6">
        <f t="shared" ca="1" si="233"/>
        <v>1</v>
      </c>
      <c r="O1395" s="6">
        <f t="shared" ca="1" si="239"/>
        <v>1</v>
      </c>
      <c r="P1395" s="8">
        <f t="shared" ca="1" si="235"/>
        <v>-46.5</v>
      </c>
      <c r="Q1395" s="8">
        <f t="shared" ca="1" si="236"/>
        <v>-26</v>
      </c>
      <c r="R1395" s="8">
        <f t="shared" si="237"/>
        <v>22.5</v>
      </c>
      <c r="S1395" s="8">
        <f t="shared" ca="1" si="238"/>
        <v>96.5</v>
      </c>
      <c r="T1395" s="8">
        <f t="shared" ca="1" si="234"/>
        <v>52</v>
      </c>
    </row>
    <row r="1396" spans="1:20" x14ac:dyDescent="0.25">
      <c r="A1396" s="1">
        <v>34886</v>
      </c>
      <c r="B1396">
        <v>915</v>
      </c>
      <c r="C1396">
        <v>922.25</v>
      </c>
      <c r="D1396">
        <v>914</v>
      </c>
      <c r="E1396">
        <v>921.75</v>
      </c>
      <c r="F1396" s="3">
        <f t="shared" ca="1" si="229"/>
        <v>79.5</v>
      </c>
      <c r="G1396" s="5">
        <f ca="1">AVERAGE(E1396:OFFSET(E1396,-$F$3+1,0))</f>
        <v>866.77031250000005</v>
      </c>
      <c r="H1396" s="4">
        <f t="shared" si="228"/>
        <v>876.15335184034836</v>
      </c>
      <c r="I1396" s="3">
        <f ca="1">SLOPE(E1396:OFFSET(E1396,-$F$3+1,0),A1396:OFFSET(A1396,-$F$3+1,0))</f>
        <v>0.40706696530470532</v>
      </c>
      <c r="J1396" s="3">
        <f ca="1">IF(E1396&gt;MAX(E1395:OFFSET(E1395,-$F$3+1,0)),1,IF(E1396&lt;MIN(E1395:OFFSET(E1395,-$F$3+1,0)),-1,J1395))</f>
        <v>1</v>
      </c>
      <c r="K1396" s="6">
        <f t="shared" ca="1" si="230"/>
        <v>1</v>
      </c>
      <c r="L1396" s="6">
        <f t="shared" ca="1" si="231"/>
        <v>1</v>
      </c>
      <c r="M1396" s="6">
        <f t="shared" si="232"/>
        <v>1</v>
      </c>
      <c r="N1396" s="6">
        <f t="shared" ca="1" si="233"/>
        <v>1</v>
      </c>
      <c r="O1396" s="6">
        <f t="shared" ca="1" si="239"/>
        <v>1</v>
      </c>
      <c r="P1396" s="8">
        <f t="shared" ca="1" si="235"/>
        <v>-40.75</v>
      </c>
      <c r="Q1396" s="8">
        <f t="shared" ca="1" si="236"/>
        <v>-20.25</v>
      </c>
      <c r="R1396" s="8">
        <f t="shared" si="237"/>
        <v>28.25</v>
      </c>
      <c r="S1396" s="8">
        <f t="shared" ca="1" si="238"/>
        <v>102.25</v>
      </c>
      <c r="T1396" s="8">
        <f t="shared" ca="1" si="234"/>
        <v>54.25</v>
      </c>
    </row>
    <row r="1397" spans="1:20" x14ac:dyDescent="0.25">
      <c r="A1397" s="1">
        <v>34887</v>
      </c>
      <c r="B1397">
        <v>920.5</v>
      </c>
      <c r="C1397">
        <v>924.5</v>
      </c>
      <c r="D1397">
        <v>920.25</v>
      </c>
      <c r="E1397">
        <v>924</v>
      </c>
      <c r="F1397" s="3">
        <f t="shared" ca="1" si="229"/>
        <v>84.25</v>
      </c>
      <c r="G1397" s="5">
        <f ca="1">AVERAGE(E1397:OFFSET(E1397,-$F$3+1,0))</f>
        <v>867.28125</v>
      </c>
      <c r="H1397" s="4">
        <f t="shared" si="228"/>
        <v>876.74772014046823</v>
      </c>
      <c r="I1397" s="3">
        <f ca="1">SLOPE(E1397:OFFSET(E1397,-$F$3+1,0),A1397:OFFSET(A1397,-$F$3+1,0))</f>
        <v>0.41240407458779765</v>
      </c>
      <c r="J1397" s="3">
        <f ca="1">IF(E1397&gt;MAX(E1396:OFFSET(E1396,-$F$3+1,0)),1,IF(E1397&lt;MIN(E1396:OFFSET(E1396,-$F$3+1,0)),-1,J1396))</f>
        <v>1</v>
      </c>
      <c r="K1397" s="6">
        <f t="shared" ca="1" si="230"/>
        <v>1</v>
      </c>
      <c r="L1397" s="6">
        <f t="shared" ca="1" si="231"/>
        <v>1</v>
      </c>
      <c r="M1397" s="6">
        <f t="shared" si="232"/>
        <v>1</v>
      </c>
      <c r="N1397" s="6">
        <f t="shared" ca="1" si="233"/>
        <v>1</v>
      </c>
      <c r="O1397" s="6">
        <f t="shared" ca="1" si="239"/>
        <v>1</v>
      </c>
      <c r="P1397" s="8">
        <f t="shared" ca="1" si="235"/>
        <v>-38.5</v>
      </c>
      <c r="Q1397" s="8">
        <f t="shared" ca="1" si="236"/>
        <v>-18</v>
      </c>
      <c r="R1397" s="8">
        <f t="shared" si="237"/>
        <v>30.5</v>
      </c>
      <c r="S1397" s="8">
        <f t="shared" ca="1" si="238"/>
        <v>104.5</v>
      </c>
      <c r="T1397" s="8">
        <f t="shared" ca="1" si="234"/>
        <v>55.5</v>
      </c>
    </row>
    <row r="1398" spans="1:20" x14ac:dyDescent="0.25">
      <c r="A1398" s="1">
        <v>34890</v>
      </c>
      <c r="B1398">
        <v>924.5</v>
      </c>
      <c r="C1398">
        <v>926.5</v>
      </c>
      <c r="D1398">
        <v>923.5</v>
      </c>
      <c r="E1398">
        <v>925.25</v>
      </c>
      <c r="F1398" s="3">
        <f t="shared" ca="1" si="229"/>
        <v>86.5</v>
      </c>
      <c r="G1398" s="5">
        <f ca="1">AVERAGE(E1398:OFFSET(E1398,-$F$3+1,0))</f>
        <v>867.81562499999995</v>
      </c>
      <c r="H1398" s="4">
        <f t="shared" si="228"/>
        <v>877.35023293375434</v>
      </c>
      <c r="I1398" s="3">
        <f ca="1">SLOPE(E1398:OFFSET(E1398,-$F$3+1,0),A1398:OFFSET(A1398,-$F$3+1,0))</f>
        <v>0.41733015905971377</v>
      </c>
      <c r="J1398" s="3">
        <f ca="1">IF(E1398&gt;MAX(E1397:OFFSET(E1397,-$F$3+1,0)),1,IF(E1398&lt;MIN(E1397:OFFSET(E1397,-$F$3+1,0)),-1,J1397))</f>
        <v>1</v>
      </c>
      <c r="K1398" s="6">
        <f t="shared" ca="1" si="230"/>
        <v>1</v>
      </c>
      <c r="L1398" s="6">
        <f t="shared" ca="1" si="231"/>
        <v>1</v>
      </c>
      <c r="M1398" s="6">
        <f t="shared" si="232"/>
        <v>1</v>
      </c>
      <c r="N1398" s="6">
        <f t="shared" ca="1" si="233"/>
        <v>1</v>
      </c>
      <c r="O1398" s="6">
        <f t="shared" ca="1" si="239"/>
        <v>1</v>
      </c>
      <c r="P1398" s="8">
        <f t="shared" ca="1" si="235"/>
        <v>-37.25</v>
      </c>
      <c r="Q1398" s="8">
        <f t="shared" ca="1" si="236"/>
        <v>-16.75</v>
      </c>
      <c r="R1398" s="8">
        <f t="shared" si="237"/>
        <v>31.75</v>
      </c>
      <c r="S1398" s="8">
        <f t="shared" ca="1" si="238"/>
        <v>105.75</v>
      </c>
      <c r="T1398" s="8">
        <f t="shared" ca="1" si="234"/>
        <v>52</v>
      </c>
    </row>
    <row r="1399" spans="1:20" x14ac:dyDescent="0.25">
      <c r="A1399" s="1">
        <v>34891</v>
      </c>
      <c r="B1399">
        <v>924</v>
      </c>
      <c r="C1399">
        <v>924.75</v>
      </c>
      <c r="D1399">
        <v>920.75</v>
      </c>
      <c r="E1399">
        <v>921.75</v>
      </c>
      <c r="F1399" s="3">
        <f t="shared" ca="1" si="229"/>
        <v>88.75</v>
      </c>
      <c r="G1399" s="5">
        <f ca="1">AVERAGE(E1399:OFFSET(E1399,-$F$3+1,0))</f>
        <v>868.33437500000002</v>
      </c>
      <c r="H1399" s="4">
        <f t="shared" si="228"/>
        <v>877.90178283519833</v>
      </c>
      <c r="I1399" s="3">
        <f ca="1">SLOPE(E1399:OFFSET(E1399,-$F$3+1,0),A1399:OFFSET(A1399,-$F$3+1,0))</f>
        <v>0.42142398468445652</v>
      </c>
      <c r="J1399" s="3">
        <f ca="1">IF(E1399&gt;MAX(E1398:OFFSET(E1398,-$F$3+1,0)),1,IF(E1399&lt;MIN(E1398:OFFSET(E1398,-$F$3+1,0)),-1,J1398))</f>
        <v>1</v>
      </c>
      <c r="K1399" s="6">
        <f t="shared" ca="1" si="230"/>
        <v>1</v>
      </c>
      <c r="L1399" s="6">
        <f t="shared" ca="1" si="231"/>
        <v>1</v>
      </c>
      <c r="M1399" s="6">
        <f t="shared" si="232"/>
        <v>1</v>
      </c>
      <c r="N1399" s="6">
        <f t="shared" ca="1" si="233"/>
        <v>1</v>
      </c>
      <c r="O1399" s="6">
        <f t="shared" ca="1" si="239"/>
        <v>1</v>
      </c>
      <c r="P1399" s="8">
        <f t="shared" ca="1" si="235"/>
        <v>-40.75</v>
      </c>
      <c r="Q1399" s="8">
        <f t="shared" ca="1" si="236"/>
        <v>-20.25</v>
      </c>
      <c r="R1399" s="8">
        <f t="shared" si="237"/>
        <v>28.25</v>
      </c>
      <c r="S1399" s="8">
        <f t="shared" ca="1" si="238"/>
        <v>102.25</v>
      </c>
      <c r="T1399" s="8">
        <f t="shared" ca="1" si="234"/>
        <v>58.25</v>
      </c>
    </row>
    <row r="1400" spans="1:20" x14ac:dyDescent="0.25">
      <c r="A1400" s="1">
        <v>34892</v>
      </c>
      <c r="B1400">
        <v>922.75</v>
      </c>
      <c r="C1400">
        <v>929.75</v>
      </c>
      <c r="D1400">
        <v>921.5</v>
      </c>
      <c r="E1400">
        <v>928</v>
      </c>
      <c r="F1400" s="3">
        <f t="shared" ca="1" si="229"/>
        <v>105.25</v>
      </c>
      <c r="G1400" s="5">
        <f ca="1">AVERAGE(E1400:OFFSET(E1400,-$F$3+1,0))</f>
        <v>868.92812500000002</v>
      </c>
      <c r="H1400" s="4">
        <f t="shared" si="228"/>
        <v>878.5241209366244</v>
      </c>
      <c r="I1400" s="3">
        <f ca="1">SLOPE(E1400:OFFSET(E1400,-$F$3+1,0),A1400:OFFSET(A1400,-$F$3+1,0))</f>
        <v>0.42529781745262196</v>
      </c>
      <c r="J1400" s="3">
        <f ca="1">IF(E1400&gt;MAX(E1399:OFFSET(E1399,-$F$3+1,0)),1,IF(E1400&lt;MIN(E1399:OFFSET(E1399,-$F$3+1,0)),-1,J1399))</f>
        <v>1</v>
      </c>
      <c r="K1400" s="6">
        <f t="shared" ca="1" si="230"/>
        <v>1</v>
      </c>
      <c r="L1400" s="6">
        <f t="shared" ca="1" si="231"/>
        <v>1</v>
      </c>
      <c r="M1400" s="6">
        <f t="shared" si="232"/>
        <v>1</v>
      </c>
      <c r="N1400" s="6">
        <f t="shared" ca="1" si="233"/>
        <v>1</v>
      </c>
      <c r="O1400" s="6">
        <f t="shared" ca="1" si="239"/>
        <v>1</v>
      </c>
      <c r="P1400" s="8">
        <f t="shared" ca="1" si="235"/>
        <v>-34.5</v>
      </c>
      <c r="Q1400" s="8">
        <f t="shared" ca="1" si="236"/>
        <v>-14</v>
      </c>
      <c r="R1400" s="8">
        <f t="shared" si="237"/>
        <v>34.5</v>
      </c>
      <c r="S1400" s="8">
        <f t="shared" ca="1" si="238"/>
        <v>108.5</v>
      </c>
      <c r="T1400" s="8">
        <f t="shared" ca="1" si="234"/>
        <v>58.25</v>
      </c>
    </row>
    <row r="1401" spans="1:20" x14ac:dyDescent="0.25">
      <c r="A1401" s="1">
        <v>34893</v>
      </c>
      <c r="B1401">
        <v>927.25</v>
      </c>
      <c r="C1401">
        <v>929.5</v>
      </c>
      <c r="D1401">
        <v>926</v>
      </c>
      <c r="E1401">
        <v>928</v>
      </c>
      <c r="F1401" s="3">
        <f t="shared" ca="1" si="229"/>
        <v>102</v>
      </c>
      <c r="G1401" s="5">
        <f ca="1">AVERAGE(E1401:OFFSET(E1401,-$F$3+1,0))</f>
        <v>869.5859375</v>
      </c>
      <c r="H1401" s="4">
        <f t="shared" si="228"/>
        <v>879.13872812995828</v>
      </c>
      <c r="I1401" s="3">
        <f ca="1">SLOPE(E1401:OFFSET(E1401,-$F$3+1,0),A1401:OFFSET(A1401,-$F$3+1,0))</f>
        <v>0.42736182877558637</v>
      </c>
      <c r="J1401" s="3">
        <f ca="1">IF(E1401&gt;MAX(E1400:OFFSET(E1400,-$F$3+1,0)),1,IF(E1401&lt;MIN(E1400:OFFSET(E1400,-$F$3+1,0)),-1,J1400))</f>
        <v>1</v>
      </c>
      <c r="K1401" s="6">
        <f t="shared" ca="1" si="230"/>
        <v>-1</v>
      </c>
      <c r="L1401" s="6">
        <f t="shared" ca="1" si="231"/>
        <v>1</v>
      </c>
      <c r="M1401" s="6">
        <f t="shared" si="232"/>
        <v>1</v>
      </c>
      <c r="N1401" s="6">
        <f t="shared" ca="1" si="233"/>
        <v>1</v>
      </c>
      <c r="O1401" s="6">
        <f t="shared" ca="1" si="239"/>
        <v>1</v>
      </c>
      <c r="P1401" s="8">
        <f t="shared" ca="1" si="235"/>
        <v>-34.5</v>
      </c>
      <c r="Q1401" s="8">
        <f t="shared" ca="1" si="236"/>
        <v>-14</v>
      </c>
      <c r="R1401" s="8">
        <f t="shared" si="237"/>
        <v>34.5</v>
      </c>
      <c r="S1401" s="8">
        <f t="shared" ca="1" si="238"/>
        <v>108.5</v>
      </c>
      <c r="T1401" s="8">
        <f t="shared" ca="1" si="234"/>
        <v>57</v>
      </c>
    </row>
    <row r="1402" spans="1:20" x14ac:dyDescent="0.25">
      <c r="A1402" s="1">
        <v>34894</v>
      </c>
      <c r="B1402">
        <v>925</v>
      </c>
      <c r="C1402">
        <v>927.5</v>
      </c>
      <c r="D1402">
        <v>923.75</v>
      </c>
      <c r="E1402">
        <v>926.75</v>
      </c>
      <c r="F1402" s="3">
        <f t="shared" ca="1" si="229"/>
        <v>97.5</v>
      </c>
      <c r="G1402" s="5">
        <f ca="1">AVERAGE(E1402:OFFSET(E1402,-$F$3+1,0))</f>
        <v>870.21562500000005</v>
      </c>
      <c r="H1402" s="4">
        <f t="shared" si="228"/>
        <v>879.73017250101475</v>
      </c>
      <c r="I1402" s="3">
        <f ca="1">SLOPE(E1402:OFFSET(E1402,-$F$3+1,0),A1402:OFFSET(A1402,-$F$3+1,0))</f>
        <v>0.4296102088239519</v>
      </c>
      <c r="J1402" s="3">
        <f ca="1">IF(E1402&gt;MAX(E1401:OFFSET(E1401,-$F$3+1,0)),1,IF(E1402&lt;MIN(E1401:OFFSET(E1401,-$F$3+1,0)),-1,J1401))</f>
        <v>1</v>
      </c>
      <c r="K1402" s="6">
        <f t="shared" ca="1" si="230"/>
        <v>-1</v>
      </c>
      <c r="L1402" s="6">
        <f t="shared" ca="1" si="231"/>
        <v>1</v>
      </c>
      <c r="M1402" s="6">
        <f t="shared" si="232"/>
        <v>1</v>
      </c>
      <c r="N1402" s="6">
        <f t="shared" ca="1" si="233"/>
        <v>1</v>
      </c>
      <c r="O1402" s="6">
        <f t="shared" ca="1" si="239"/>
        <v>1</v>
      </c>
      <c r="P1402" s="8">
        <f t="shared" ca="1" si="235"/>
        <v>-33.25</v>
      </c>
      <c r="Q1402" s="8">
        <f t="shared" ca="1" si="236"/>
        <v>-15.25</v>
      </c>
      <c r="R1402" s="8">
        <f t="shared" si="237"/>
        <v>33.25</v>
      </c>
      <c r="S1402" s="8">
        <f t="shared" ca="1" si="238"/>
        <v>107.25</v>
      </c>
      <c r="T1402" s="8">
        <f t="shared" ca="1" si="234"/>
        <v>59.75</v>
      </c>
    </row>
    <row r="1403" spans="1:20" x14ac:dyDescent="0.25">
      <c r="A1403" s="1">
        <v>34897</v>
      </c>
      <c r="B1403">
        <v>927.5</v>
      </c>
      <c r="C1403">
        <v>930.5</v>
      </c>
      <c r="D1403">
        <v>926.75</v>
      </c>
      <c r="E1403">
        <v>929.5</v>
      </c>
      <c r="F1403" s="3">
        <f t="shared" ca="1" si="229"/>
        <v>99</v>
      </c>
      <c r="G1403" s="5">
        <f ca="1">AVERAGE(E1403:OFFSET(E1403,-$F$3+1,0))</f>
        <v>870.84218750000002</v>
      </c>
      <c r="H1403" s="4">
        <f t="shared" si="228"/>
        <v>880.34843122771019</v>
      </c>
      <c r="I1403" s="3">
        <f ca="1">SLOPE(E1403:OFFSET(E1403,-$F$3+1,0),A1403:OFFSET(A1403,-$F$3+1,0))</f>
        <v>0.43249936443814929</v>
      </c>
      <c r="J1403" s="3">
        <f ca="1">IF(E1403&gt;MAX(E1402:OFFSET(E1402,-$F$3+1,0)),1,IF(E1403&lt;MIN(E1402:OFFSET(E1402,-$F$3+1,0)),-1,J1402))</f>
        <v>1</v>
      </c>
      <c r="K1403" s="6">
        <f t="shared" ca="1" si="230"/>
        <v>1</v>
      </c>
      <c r="L1403" s="6">
        <f t="shared" ca="1" si="231"/>
        <v>1</v>
      </c>
      <c r="M1403" s="6">
        <f t="shared" si="232"/>
        <v>1</v>
      </c>
      <c r="N1403" s="6">
        <f t="shared" ca="1" si="233"/>
        <v>1</v>
      </c>
      <c r="O1403" s="6">
        <f t="shared" ca="1" si="239"/>
        <v>1</v>
      </c>
      <c r="P1403" s="8">
        <f t="shared" ca="1" si="235"/>
        <v>-36</v>
      </c>
      <c r="Q1403" s="8">
        <f t="shared" ca="1" si="236"/>
        <v>-12.5</v>
      </c>
      <c r="R1403" s="8">
        <f t="shared" si="237"/>
        <v>36</v>
      </c>
      <c r="S1403" s="8">
        <f t="shared" ca="1" si="238"/>
        <v>110</v>
      </c>
      <c r="T1403" s="8">
        <f t="shared" ca="1" si="234"/>
        <v>55.25</v>
      </c>
    </row>
    <row r="1404" spans="1:20" x14ac:dyDescent="0.25">
      <c r="A1404" s="1">
        <v>34898</v>
      </c>
      <c r="B1404">
        <v>928.75</v>
      </c>
      <c r="C1404">
        <v>929</v>
      </c>
      <c r="D1404">
        <v>924</v>
      </c>
      <c r="E1404">
        <v>925</v>
      </c>
      <c r="F1404" s="3">
        <f t="shared" ca="1" si="229"/>
        <v>93.25</v>
      </c>
      <c r="G1404" s="5">
        <f ca="1">AVERAGE(E1404:OFFSET(E1404,-$F$3+1,0))</f>
        <v>871.43281249999995</v>
      </c>
      <c r="H1404" s="4">
        <f t="shared" si="228"/>
        <v>880.90310910065784</v>
      </c>
      <c r="I1404" s="3">
        <f ca="1">SLOPE(E1404:OFFSET(E1404,-$F$3+1,0),A1404:OFFSET(A1404,-$F$3+1,0))</f>
        <v>0.43455925576697951</v>
      </c>
      <c r="J1404" s="3">
        <f ca="1">IF(E1404&gt;MAX(E1403:OFFSET(E1403,-$F$3+1,0)),1,IF(E1404&lt;MIN(E1403:OFFSET(E1403,-$F$3+1,0)),-1,J1403))</f>
        <v>1</v>
      </c>
      <c r="K1404" s="6">
        <f t="shared" ca="1" si="230"/>
        <v>-1</v>
      </c>
      <c r="L1404" s="6">
        <f t="shared" ca="1" si="231"/>
        <v>1</v>
      </c>
      <c r="M1404" s="6">
        <f t="shared" si="232"/>
        <v>1</v>
      </c>
      <c r="N1404" s="6">
        <f t="shared" ca="1" si="233"/>
        <v>1</v>
      </c>
      <c r="O1404" s="6">
        <f t="shared" ca="1" si="239"/>
        <v>1</v>
      </c>
      <c r="P1404" s="8">
        <f t="shared" ca="1" si="235"/>
        <v>-40.5</v>
      </c>
      <c r="Q1404" s="8">
        <f t="shared" ca="1" si="236"/>
        <v>-17</v>
      </c>
      <c r="R1404" s="8">
        <f t="shared" si="237"/>
        <v>31.5</v>
      </c>
      <c r="S1404" s="8">
        <f t="shared" ca="1" si="238"/>
        <v>105.5</v>
      </c>
      <c r="T1404" s="8">
        <f t="shared" ca="1" si="234"/>
        <v>48.25</v>
      </c>
    </row>
    <row r="1405" spans="1:20" x14ac:dyDescent="0.25">
      <c r="A1405" s="1">
        <v>34899</v>
      </c>
      <c r="B1405">
        <v>921</v>
      </c>
      <c r="C1405">
        <v>923.5</v>
      </c>
      <c r="D1405">
        <v>910</v>
      </c>
      <c r="E1405">
        <v>918</v>
      </c>
      <c r="F1405" s="3">
        <f t="shared" ca="1" si="229"/>
        <v>88.5</v>
      </c>
      <c r="G1405" s="5">
        <f ca="1">AVERAGE(E1405:OFFSET(E1405,-$F$3+1,0))</f>
        <v>871.97187499999995</v>
      </c>
      <c r="H1405" s="4">
        <f t="shared" si="228"/>
        <v>881.36394004350677</v>
      </c>
      <c r="I1405" s="3">
        <f ca="1">SLOPE(E1405:OFFSET(E1405,-$F$3+1,0),A1405:OFFSET(A1405,-$F$3+1,0))</f>
        <v>0.43557108061458083</v>
      </c>
      <c r="J1405" s="3">
        <f ca="1">IF(E1405&gt;MAX(E1404:OFFSET(E1404,-$F$3+1,0)),1,IF(E1405&lt;MIN(E1404:OFFSET(E1404,-$F$3+1,0)),-1,J1404))</f>
        <v>1</v>
      </c>
      <c r="K1405" s="6">
        <f t="shared" ca="1" si="230"/>
        <v>-1</v>
      </c>
      <c r="L1405" s="6">
        <f t="shared" ca="1" si="231"/>
        <v>1</v>
      </c>
      <c r="M1405" s="6">
        <f t="shared" si="232"/>
        <v>1</v>
      </c>
      <c r="N1405" s="6">
        <f t="shared" ca="1" si="233"/>
        <v>1</v>
      </c>
      <c r="O1405" s="6">
        <f t="shared" ca="1" si="239"/>
        <v>1</v>
      </c>
      <c r="P1405" s="8">
        <f t="shared" ca="1" si="235"/>
        <v>-33.5</v>
      </c>
      <c r="Q1405" s="8">
        <f t="shared" ca="1" si="236"/>
        <v>-24</v>
      </c>
      <c r="R1405" s="8">
        <f t="shared" si="237"/>
        <v>24.5</v>
      </c>
      <c r="S1405" s="8">
        <f t="shared" ca="1" si="238"/>
        <v>98.5</v>
      </c>
      <c r="T1405" s="8">
        <f t="shared" ca="1" si="234"/>
        <v>50.5</v>
      </c>
    </row>
    <row r="1406" spans="1:20" x14ac:dyDescent="0.25">
      <c r="A1406" s="1">
        <v>34900</v>
      </c>
      <c r="B1406">
        <v>918.75</v>
      </c>
      <c r="C1406">
        <v>921.5</v>
      </c>
      <c r="D1406">
        <v>915.75</v>
      </c>
      <c r="E1406">
        <v>920.25</v>
      </c>
      <c r="F1406" s="3">
        <f t="shared" ca="1" si="229"/>
        <v>95.75</v>
      </c>
      <c r="G1406" s="5">
        <f ca="1">AVERAGE(E1406:OFFSET(E1406,-$F$3+1,0))</f>
        <v>872.5390625</v>
      </c>
      <c r="H1406" s="4">
        <f t="shared" si="228"/>
        <v>881.84699668892904</v>
      </c>
      <c r="I1406" s="3">
        <f ca="1">SLOPE(E1406:OFFSET(E1406,-$F$3+1,0),A1406:OFFSET(A1406,-$F$3+1,0))</f>
        <v>0.43647451812479454</v>
      </c>
      <c r="J1406" s="3">
        <f ca="1">IF(E1406&gt;MAX(E1405:OFFSET(E1405,-$F$3+1,0)),1,IF(E1406&lt;MIN(E1405:OFFSET(E1405,-$F$3+1,0)),-1,J1405))</f>
        <v>1</v>
      </c>
      <c r="K1406" s="6">
        <f t="shared" ca="1" si="230"/>
        <v>1</v>
      </c>
      <c r="L1406" s="6">
        <f t="shared" ca="1" si="231"/>
        <v>1</v>
      </c>
      <c r="M1406" s="6">
        <f t="shared" si="232"/>
        <v>1</v>
      </c>
      <c r="N1406" s="6">
        <f t="shared" ca="1" si="233"/>
        <v>1</v>
      </c>
      <c r="O1406" s="6">
        <f t="shared" ca="1" si="239"/>
        <v>1</v>
      </c>
      <c r="P1406" s="8">
        <f t="shared" ca="1" si="235"/>
        <v>-35.75</v>
      </c>
      <c r="Q1406" s="8">
        <f t="shared" ca="1" si="236"/>
        <v>-21.75</v>
      </c>
      <c r="R1406" s="8">
        <f t="shared" si="237"/>
        <v>26.75</v>
      </c>
      <c r="S1406" s="8">
        <f t="shared" ca="1" si="238"/>
        <v>100.75</v>
      </c>
      <c r="T1406" s="8">
        <f t="shared" ca="1" si="234"/>
        <v>49.5</v>
      </c>
    </row>
    <row r="1407" spans="1:20" x14ac:dyDescent="0.25">
      <c r="A1407" s="1">
        <v>34901</v>
      </c>
      <c r="B1407">
        <v>919.25</v>
      </c>
      <c r="C1407">
        <v>922</v>
      </c>
      <c r="D1407">
        <v>917</v>
      </c>
      <c r="E1407">
        <v>919.25</v>
      </c>
      <c r="F1407" s="3">
        <f t="shared" ca="1" si="229"/>
        <v>89.75</v>
      </c>
      <c r="G1407" s="5">
        <f ca="1">AVERAGE(E1407:OFFSET(E1407,-$F$3+1,0))</f>
        <v>873.13125000000002</v>
      </c>
      <c r="H1407" s="4">
        <f t="shared" si="228"/>
        <v>882.31163027043306</v>
      </c>
      <c r="I1407" s="3">
        <f ca="1">SLOPE(E1407:OFFSET(E1407,-$F$3+1,0),A1407:OFFSET(A1407,-$F$3+1,0))</f>
        <v>0.43628482418838782</v>
      </c>
      <c r="J1407" s="3">
        <f ca="1">IF(E1407&gt;MAX(E1406:OFFSET(E1406,-$F$3+1,0)),1,IF(E1407&lt;MIN(E1406:OFFSET(E1406,-$F$3+1,0)),-1,J1406))</f>
        <v>1</v>
      </c>
      <c r="K1407" s="6">
        <f t="shared" ca="1" si="230"/>
        <v>-1</v>
      </c>
      <c r="L1407" s="6">
        <f t="shared" ca="1" si="231"/>
        <v>1</v>
      </c>
      <c r="M1407" s="6">
        <f t="shared" si="232"/>
        <v>1</v>
      </c>
      <c r="N1407" s="6">
        <f t="shared" ca="1" si="233"/>
        <v>1</v>
      </c>
      <c r="O1407" s="6">
        <f t="shared" ca="1" si="239"/>
        <v>1</v>
      </c>
      <c r="P1407" s="8">
        <f t="shared" ca="1" si="235"/>
        <v>-36.75</v>
      </c>
      <c r="Q1407" s="8">
        <f t="shared" ca="1" si="236"/>
        <v>-22.75</v>
      </c>
      <c r="R1407" s="8">
        <f t="shared" si="237"/>
        <v>25.75</v>
      </c>
      <c r="S1407" s="8">
        <f t="shared" ca="1" si="238"/>
        <v>99.75</v>
      </c>
      <c r="T1407" s="8">
        <f t="shared" ca="1" si="234"/>
        <v>54.75</v>
      </c>
    </row>
    <row r="1408" spans="1:20" x14ac:dyDescent="0.25">
      <c r="A1408" s="1">
        <v>34904</v>
      </c>
      <c r="B1408">
        <v>920.75</v>
      </c>
      <c r="C1408">
        <v>924.5</v>
      </c>
      <c r="D1408">
        <v>920.25</v>
      </c>
      <c r="E1408">
        <v>924.5</v>
      </c>
      <c r="F1408" s="3">
        <f t="shared" ca="1" si="229"/>
        <v>95</v>
      </c>
      <c r="G1408" s="5">
        <f ca="1">AVERAGE(E1408:OFFSET(E1408,-$F$3+1,0))</f>
        <v>873.72500000000002</v>
      </c>
      <c r="H1408" s="4">
        <f t="shared" si="228"/>
        <v>882.83570939750837</v>
      </c>
      <c r="I1408" s="3">
        <f ca="1">SLOPE(E1408:OFFSET(E1408,-$F$3+1,0),A1408:OFFSET(A1408,-$F$3+1,0))</f>
        <v>0.43749202659167491</v>
      </c>
      <c r="J1408" s="3">
        <f ca="1">IF(E1408&gt;MAX(E1407:OFFSET(E1407,-$F$3+1,0)),1,IF(E1408&lt;MIN(E1407:OFFSET(E1407,-$F$3+1,0)),-1,J1407))</f>
        <v>1</v>
      </c>
      <c r="K1408" s="6">
        <f t="shared" ca="1" si="230"/>
        <v>1</v>
      </c>
      <c r="L1408" s="6">
        <f t="shared" ca="1" si="231"/>
        <v>1</v>
      </c>
      <c r="M1408" s="6">
        <f t="shared" si="232"/>
        <v>1</v>
      </c>
      <c r="N1408" s="6">
        <f t="shared" ca="1" si="233"/>
        <v>1</v>
      </c>
      <c r="O1408" s="6">
        <f t="shared" ca="1" si="239"/>
        <v>1</v>
      </c>
      <c r="P1408" s="8">
        <f t="shared" ca="1" si="235"/>
        <v>-42</v>
      </c>
      <c r="Q1408" s="8">
        <f t="shared" ca="1" si="236"/>
        <v>-17.5</v>
      </c>
      <c r="R1408" s="8">
        <f t="shared" si="237"/>
        <v>31</v>
      </c>
      <c r="S1408" s="8">
        <f t="shared" ca="1" si="238"/>
        <v>105</v>
      </c>
      <c r="T1408" s="8">
        <f t="shared" ca="1" si="234"/>
        <v>57.5</v>
      </c>
    </row>
    <row r="1409" spans="1:20" x14ac:dyDescent="0.25">
      <c r="A1409" s="1">
        <v>34905</v>
      </c>
      <c r="B1409">
        <v>923.5</v>
      </c>
      <c r="C1409">
        <v>929</v>
      </c>
      <c r="D1409">
        <v>922.5</v>
      </c>
      <c r="E1409">
        <v>927.25</v>
      </c>
      <c r="F1409" s="3">
        <f t="shared" ca="1" si="229"/>
        <v>98</v>
      </c>
      <c r="G1409" s="5">
        <f ca="1">AVERAGE(E1409:OFFSET(E1409,-$F$3+1,0))</f>
        <v>874.3359375</v>
      </c>
      <c r="H1409" s="4">
        <f t="shared" si="228"/>
        <v>883.38743971555175</v>
      </c>
      <c r="I1409" s="3">
        <f ca="1">SLOPE(E1409:OFFSET(E1409,-$F$3+1,0),A1409:OFFSET(A1409,-$F$3+1,0))</f>
        <v>0.43885796866008064</v>
      </c>
      <c r="J1409" s="3">
        <f ca="1">IF(E1409&gt;MAX(E1408:OFFSET(E1408,-$F$3+1,0)),1,IF(E1409&lt;MIN(E1408:OFFSET(E1408,-$F$3+1,0)),-1,J1408))</f>
        <v>1</v>
      </c>
      <c r="K1409" s="6">
        <f t="shared" ca="1" si="230"/>
        <v>1</v>
      </c>
      <c r="L1409" s="6">
        <f t="shared" ca="1" si="231"/>
        <v>1</v>
      </c>
      <c r="M1409" s="6">
        <f t="shared" si="232"/>
        <v>1</v>
      </c>
      <c r="N1409" s="6">
        <f t="shared" ca="1" si="233"/>
        <v>1</v>
      </c>
      <c r="O1409" s="6">
        <f t="shared" ca="1" si="239"/>
        <v>1</v>
      </c>
      <c r="P1409" s="8">
        <f t="shared" ca="1" si="235"/>
        <v>-39.25</v>
      </c>
      <c r="Q1409" s="8">
        <f t="shared" ca="1" si="236"/>
        <v>-14.75</v>
      </c>
      <c r="R1409" s="8">
        <f t="shared" si="237"/>
        <v>33.75</v>
      </c>
      <c r="S1409" s="8">
        <f t="shared" ca="1" si="238"/>
        <v>107.75</v>
      </c>
      <c r="T1409" s="8">
        <f t="shared" ca="1" si="234"/>
        <v>58.25</v>
      </c>
    </row>
    <row r="1410" spans="1:20" x14ac:dyDescent="0.25">
      <c r="A1410" s="1">
        <v>34906</v>
      </c>
      <c r="B1410">
        <v>928</v>
      </c>
      <c r="C1410">
        <v>930.5</v>
      </c>
      <c r="D1410">
        <v>926.75</v>
      </c>
      <c r="E1410">
        <v>928</v>
      </c>
      <c r="F1410" s="3">
        <f t="shared" ca="1" si="229"/>
        <v>100.5</v>
      </c>
      <c r="G1410" s="5">
        <f ca="1">AVERAGE(E1410:OFFSET(E1410,-$F$3+1,0))</f>
        <v>874.953125</v>
      </c>
      <c r="H1410" s="4">
        <f t="shared" si="228"/>
        <v>883.94163301101071</v>
      </c>
      <c r="I1410" s="3">
        <f ca="1">SLOPE(E1410:OFFSET(E1410,-$F$3+1,0),A1410:OFFSET(A1410,-$F$3+1,0))</f>
        <v>0.44017216689959177</v>
      </c>
      <c r="J1410" s="3">
        <f ca="1">IF(E1410&gt;MAX(E1409:OFFSET(E1409,-$F$3+1,0)),1,IF(E1410&lt;MIN(E1409:OFFSET(E1409,-$F$3+1,0)),-1,J1409))</f>
        <v>1</v>
      </c>
      <c r="K1410" s="6">
        <f t="shared" ca="1" si="230"/>
        <v>1</v>
      </c>
      <c r="L1410" s="6">
        <f t="shared" ca="1" si="231"/>
        <v>1</v>
      </c>
      <c r="M1410" s="6">
        <f t="shared" si="232"/>
        <v>1</v>
      </c>
      <c r="N1410" s="6">
        <f t="shared" ca="1" si="233"/>
        <v>1</v>
      </c>
      <c r="O1410" s="6">
        <f t="shared" ca="1" si="239"/>
        <v>1</v>
      </c>
      <c r="P1410" s="8">
        <f t="shared" ca="1" si="235"/>
        <v>-38.5</v>
      </c>
      <c r="Q1410" s="8">
        <f t="shared" ca="1" si="236"/>
        <v>-14</v>
      </c>
      <c r="R1410" s="8">
        <f t="shared" si="237"/>
        <v>34.5</v>
      </c>
      <c r="S1410" s="8">
        <f t="shared" ca="1" si="238"/>
        <v>108.5</v>
      </c>
      <c r="T1410" s="8">
        <f t="shared" ca="1" si="234"/>
        <v>61.75</v>
      </c>
    </row>
    <row r="1411" spans="1:20" x14ac:dyDescent="0.25">
      <c r="A1411" s="1">
        <v>34907</v>
      </c>
      <c r="B1411">
        <v>930.5</v>
      </c>
      <c r="C1411">
        <v>932.25</v>
      </c>
      <c r="D1411">
        <v>929.5</v>
      </c>
      <c r="E1411">
        <v>931.5</v>
      </c>
      <c r="F1411" s="3">
        <f t="shared" ca="1" si="229"/>
        <v>110</v>
      </c>
      <c r="G1411" s="5">
        <f ca="1">AVERAGE(E1411:OFFSET(E1411,-$F$3+1,0))</f>
        <v>875.60312499999998</v>
      </c>
      <c r="H1411" s="4">
        <f t="shared" si="228"/>
        <v>884.53242017857576</v>
      </c>
      <c r="I1411" s="3">
        <f ca="1">SLOPE(E1411:OFFSET(E1411,-$F$3+1,0),A1411:OFFSET(A1411,-$F$3+1,0))</f>
        <v>0.44162704573546513</v>
      </c>
      <c r="J1411" s="3">
        <f ca="1">IF(E1411&gt;MAX(E1410:OFFSET(E1410,-$F$3+1,0)),1,IF(E1411&lt;MIN(E1410:OFFSET(E1410,-$F$3+1,0)),-1,J1410))</f>
        <v>1</v>
      </c>
      <c r="K1411" s="6">
        <f t="shared" ca="1" si="230"/>
        <v>1</v>
      </c>
      <c r="L1411" s="6">
        <f t="shared" ca="1" si="231"/>
        <v>1</v>
      </c>
      <c r="M1411" s="6">
        <f t="shared" si="232"/>
        <v>1</v>
      </c>
      <c r="N1411" s="6">
        <f t="shared" ca="1" si="233"/>
        <v>1</v>
      </c>
      <c r="O1411" s="6">
        <f t="shared" ca="1" si="239"/>
        <v>1</v>
      </c>
      <c r="P1411" s="8">
        <f t="shared" ca="1" si="235"/>
        <v>-35</v>
      </c>
      <c r="Q1411" s="8">
        <f t="shared" ca="1" si="236"/>
        <v>-10.5</v>
      </c>
      <c r="R1411" s="8">
        <f t="shared" si="237"/>
        <v>38</v>
      </c>
      <c r="S1411" s="8">
        <f t="shared" ca="1" si="238"/>
        <v>112</v>
      </c>
      <c r="T1411" s="8">
        <f t="shared" ca="1" si="234"/>
        <v>58.5</v>
      </c>
    </row>
    <row r="1412" spans="1:20" x14ac:dyDescent="0.25">
      <c r="A1412" s="1">
        <v>34908</v>
      </c>
      <c r="B1412">
        <v>932</v>
      </c>
      <c r="C1412">
        <v>932.5</v>
      </c>
      <c r="D1412">
        <v>928</v>
      </c>
      <c r="E1412">
        <v>928.25</v>
      </c>
      <c r="F1412" s="3">
        <f t="shared" ca="1" si="229"/>
        <v>104.75</v>
      </c>
      <c r="G1412" s="5">
        <f ca="1">AVERAGE(E1412:OFFSET(E1412,-$F$3+1,0))</f>
        <v>876.27031250000005</v>
      </c>
      <c r="H1412" s="4">
        <f t="shared" si="228"/>
        <v>885.07549570430774</v>
      </c>
      <c r="I1412" s="3">
        <f ca="1">SLOPE(E1412:OFFSET(E1412,-$F$3+1,0),A1412:OFFSET(A1412,-$F$3+1,0))</f>
        <v>0.44142937890260736</v>
      </c>
      <c r="J1412" s="3">
        <f ca="1">IF(E1412&gt;MAX(E1411:OFFSET(E1411,-$F$3+1,0)),1,IF(E1412&lt;MIN(E1411:OFFSET(E1411,-$F$3+1,0)),-1,J1411))</f>
        <v>1</v>
      </c>
      <c r="K1412" s="6">
        <f t="shared" ca="1" si="230"/>
        <v>-1</v>
      </c>
      <c r="L1412" s="6">
        <f t="shared" ca="1" si="231"/>
        <v>1</v>
      </c>
      <c r="M1412" s="6">
        <f t="shared" si="232"/>
        <v>1</v>
      </c>
      <c r="N1412" s="6">
        <f t="shared" ca="1" si="233"/>
        <v>1</v>
      </c>
      <c r="O1412" s="6">
        <f t="shared" ca="1" si="239"/>
        <v>1</v>
      </c>
      <c r="P1412" s="8">
        <f t="shared" ca="1" si="235"/>
        <v>-38.25</v>
      </c>
      <c r="Q1412" s="8">
        <f t="shared" ca="1" si="236"/>
        <v>-13.75</v>
      </c>
      <c r="R1412" s="8">
        <f t="shared" si="237"/>
        <v>34.75</v>
      </c>
      <c r="S1412" s="8">
        <f t="shared" ca="1" si="238"/>
        <v>108.75</v>
      </c>
      <c r="T1412" s="8">
        <f t="shared" ca="1" si="234"/>
        <v>57.5</v>
      </c>
    </row>
    <row r="1413" spans="1:20" x14ac:dyDescent="0.25">
      <c r="A1413" s="1">
        <v>34911</v>
      </c>
      <c r="B1413">
        <v>928.25</v>
      </c>
      <c r="C1413">
        <v>929.25</v>
      </c>
      <c r="D1413">
        <v>925.75</v>
      </c>
      <c r="E1413">
        <v>927.25</v>
      </c>
      <c r="F1413" s="3">
        <f t="shared" ca="1" si="229"/>
        <v>101.5</v>
      </c>
      <c r="G1413" s="5">
        <f ca="1">AVERAGE(E1413:OFFSET(E1413,-$F$3+1,0))</f>
        <v>876.91875000000005</v>
      </c>
      <c r="H1413" s="4">
        <f t="shared" si="228"/>
        <v>885.59940258996846</v>
      </c>
      <c r="I1413" s="3">
        <f ca="1">SLOPE(E1413:OFFSET(E1413,-$F$3+1,0),A1413:OFFSET(A1413,-$F$3+1,0))</f>
        <v>0.44110582703698614</v>
      </c>
      <c r="J1413" s="3">
        <f ca="1">IF(E1413&gt;MAX(E1412:OFFSET(E1412,-$F$3+1,0)),1,IF(E1413&lt;MIN(E1412:OFFSET(E1412,-$F$3+1,0)),-1,J1412))</f>
        <v>1</v>
      </c>
      <c r="K1413" s="6">
        <f t="shared" ca="1" si="230"/>
        <v>-1</v>
      </c>
      <c r="L1413" s="6">
        <f t="shared" ca="1" si="231"/>
        <v>1</v>
      </c>
      <c r="M1413" s="6">
        <f t="shared" si="232"/>
        <v>1</v>
      </c>
      <c r="N1413" s="6">
        <f t="shared" ca="1" si="233"/>
        <v>1</v>
      </c>
      <c r="O1413" s="6">
        <f t="shared" ca="1" si="239"/>
        <v>1</v>
      </c>
      <c r="P1413" s="8">
        <f t="shared" ca="1" si="235"/>
        <v>-37.25</v>
      </c>
      <c r="Q1413" s="8">
        <f t="shared" ca="1" si="236"/>
        <v>-14.75</v>
      </c>
      <c r="R1413" s="8">
        <f t="shared" si="237"/>
        <v>33.75</v>
      </c>
      <c r="S1413" s="8">
        <f t="shared" ca="1" si="238"/>
        <v>107.75</v>
      </c>
      <c r="T1413" s="8">
        <f t="shared" ca="1" si="234"/>
        <v>55.75</v>
      </c>
    </row>
    <row r="1414" spans="1:20" x14ac:dyDescent="0.25">
      <c r="A1414" s="1">
        <v>34912</v>
      </c>
      <c r="B1414">
        <v>927.25</v>
      </c>
      <c r="C1414">
        <v>927.5</v>
      </c>
      <c r="D1414">
        <v>922.5</v>
      </c>
      <c r="E1414">
        <v>925.5</v>
      </c>
      <c r="F1414" s="3">
        <f t="shared" ca="1" si="229"/>
        <v>98.75</v>
      </c>
      <c r="G1414" s="5">
        <f ca="1">AVERAGE(E1414:OFFSET(E1414,-$F$3+1,0))</f>
        <v>877.54218749999995</v>
      </c>
      <c r="H1414" s="4">
        <f t="shared" si="228"/>
        <v>886.09506218512411</v>
      </c>
      <c r="I1414" s="3">
        <f ca="1">SLOPE(E1414:OFFSET(E1414,-$F$3+1,0),A1414:OFFSET(A1414,-$F$3+1,0))</f>
        <v>0.44058223777911498</v>
      </c>
      <c r="J1414" s="3">
        <f ca="1">IF(E1414&gt;MAX(E1413:OFFSET(E1413,-$F$3+1,0)),1,IF(E1414&lt;MIN(E1413:OFFSET(E1413,-$F$3+1,0)),-1,J1413))</f>
        <v>1</v>
      </c>
      <c r="K1414" s="6">
        <f t="shared" ca="1" si="230"/>
        <v>-1</v>
      </c>
      <c r="L1414" s="6">
        <f t="shared" ca="1" si="231"/>
        <v>1</v>
      </c>
      <c r="M1414" s="6">
        <f t="shared" si="232"/>
        <v>1</v>
      </c>
      <c r="N1414" s="6">
        <f t="shared" ca="1" si="233"/>
        <v>1</v>
      </c>
      <c r="O1414" s="6">
        <f t="shared" ca="1" si="239"/>
        <v>1</v>
      </c>
      <c r="P1414" s="8">
        <f t="shared" ca="1" si="235"/>
        <v>-35.5</v>
      </c>
      <c r="Q1414" s="8">
        <f t="shared" ca="1" si="236"/>
        <v>-16.5</v>
      </c>
      <c r="R1414" s="8">
        <f t="shared" si="237"/>
        <v>32</v>
      </c>
      <c r="S1414" s="8">
        <f t="shared" ca="1" si="238"/>
        <v>106</v>
      </c>
      <c r="T1414" s="8">
        <f t="shared" ca="1" si="234"/>
        <v>53.5</v>
      </c>
    </row>
    <row r="1415" spans="1:20" x14ac:dyDescent="0.25">
      <c r="A1415" s="1">
        <v>34913</v>
      </c>
      <c r="B1415">
        <v>929.75</v>
      </c>
      <c r="C1415">
        <v>933</v>
      </c>
      <c r="D1415">
        <v>923</v>
      </c>
      <c r="E1415">
        <v>923.25</v>
      </c>
      <c r="F1415" s="3">
        <f t="shared" ca="1" si="229"/>
        <v>92.75</v>
      </c>
      <c r="G1415" s="5">
        <f ca="1">AVERAGE(E1415:OFFSET(E1415,-$F$3+1,0))</f>
        <v>878.14531250000005</v>
      </c>
      <c r="H1415" s="4">
        <f t="shared" si="228"/>
        <v>886.5566142076691</v>
      </c>
      <c r="I1415" s="3">
        <f ca="1">SLOPE(E1415:OFFSET(E1415,-$F$3+1,0),A1415:OFFSET(A1415,-$F$3+1,0))</f>
        <v>0.43972452798139905</v>
      </c>
      <c r="J1415" s="3">
        <f ca="1">IF(E1415&gt;MAX(E1414:OFFSET(E1414,-$F$3+1,0)),1,IF(E1415&lt;MIN(E1414:OFFSET(E1414,-$F$3+1,0)),-1,J1414))</f>
        <v>1</v>
      </c>
      <c r="K1415" s="6">
        <f t="shared" ca="1" si="230"/>
        <v>-1</v>
      </c>
      <c r="L1415" s="6">
        <f t="shared" ca="1" si="231"/>
        <v>1</v>
      </c>
      <c r="M1415" s="6">
        <f t="shared" si="232"/>
        <v>1</v>
      </c>
      <c r="N1415" s="6">
        <f t="shared" ca="1" si="233"/>
        <v>1</v>
      </c>
      <c r="O1415" s="6">
        <f t="shared" ca="1" si="239"/>
        <v>1</v>
      </c>
      <c r="P1415" s="8">
        <f t="shared" ca="1" si="235"/>
        <v>-33.25</v>
      </c>
      <c r="Q1415" s="8">
        <f t="shared" ca="1" si="236"/>
        <v>-18.75</v>
      </c>
      <c r="R1415" s="8">
        <f t="shared" si="237"/>
        <v>29.75</v>
      </c>
      <c r="S1415" s="8">
        <f t="shared" ca="1" si="238"/>
        <v>103.75</v>
      </c>
      <c r="T1415" s="8">
        <f t="shared" ca="1" si="234"/>
        <v>54.75</v>
      </c>
    </row>
    <row r="1416" spans="1:20" x14ac:dyDescent="0.25">
      <c r="A1416" s="1">
        <v>34914</v>
      </c>
      <c r="B1416">
        <v>921</v>
      </c>
      <c r="C1416">
        <v>924.5</v>
      </c>
      <c r="D1416">
        <v>919.25</v>
      </c>
      <c r="E1416">
        <v>924.5</v>
      </c>
      <c r="F1416" s="3">
        <f t="shared" ca="1" si="229"/>
        <v>93.25</v>
      </c>
      <c r="G1416" s="5">
        <f ca="1">AVERAGE(E1416:OFFSET(E1416,-$F$3+1,0))</f>
        <v>878.73281250000002</v>
      </c>
      <c r="H1416" s="4">
        <f t="shared" si="228"/>
        <v>887.02796061502727</v>
      </c>
      <c r="I1416" s="3">
        <f ca="1">SLOPE(E1416:OFFSET(E1416,-$F$3+1,0),A1416:OFFSET(A1416,-$F$3+1,0))</f>
        <v>0.43955532917530393</v>
      </c>
      <c r="J1416" s="3">
        <f ca="1">IF(E1416&gt;MAX(E1415:OFFSET(E1415,-$F$3+1,0)),1,IF(E1416&lt;MIN(E1415:OFFSET(E1415,-$F$3+1,0)),-1,J1415))</f>
        <v>1</v>
      </c>
      <c r="K1416" s="6">
        <f t="shared" ca="1" si="230"/>
        <v>1</v>
      </c>
      <c r="L1416" s="6">
        <f t="shared" ca="1" si="231"/>
        <v>1</v>
      </c>
      <c r="M1416" s="6">
        <f t="shared" si="232"/>
        <v>1</v>
      </c>
      <c r="N1416" s="6">
        <f t="shared" ca="1" si="233"/>
        <v>1</v>
      </c>
      <c r="O1416" s="6">
        <f t="shared" ca="1" si="239"/>
        <v>1</v>
      </c>
      <c r="P1416" s="8">
        <f t="shared" ca="1" si="235"/>
        <v>-34.5</v>
      </c>
      <c r="Q1416" s="8">
        <f t="shared" ca="1" si="236"/>
        <v>-17.5</v>
      </c>
      <c r="R1416" s="8">
        <f t="shared" si="237"/>
        <v>31</v>
      </c>
      <c r="S1416" s="8">
        <f t="shared" ca="1" si="238"/>
        <v>105</v>
      </c>
      <c r="T1416" s="8">
        <f t="shared" ca="1" si="234"/>
        <v>54.75</v>
      </c>
    </row>
    <row r="1417" spans="1:20" x14ac:dyDescent="0.25">
      <c r="A1417" s="1">
        <v>34915</v>
      </c>
      <c r="B1417">
        <v>924.75</v>
      </c>
      <c r="C1417">
        <v>925.5</v>
      </c>
      <c r="D1417">
        <v>923.5</v>
      </c>
      <c r="E1417">
        <v>924.5</v>
      </c>
      <c r="F1417" s="3">
        <f t="shared" ca="1" si="229"/>
        <v>90.25</v>
      </c>
      <c r="G1417" s="5">
        <f ca="1">AVERAGE(E1417:OFFSET(E1417,-$F$3+1,0))</f>
        <v>879.31562499999995</v>
      </c>
      <c r="H1417" s="4">
        <f t="shared" si="228"/>
        <v>887.49345178751139</v>
      </c>
      <c r="I1417" s="3">
        <f ca="1">SLOPE(E1417:OFFSET(E1417,-$F$3+1,0),A1417:OFFSET(A1417,-$F$3+1,0))</f>
        <v>0.43938829821717063</v>
      </c>
      <c r="J1417" s="3">
        <f ca="1">IF(E1417&gt;MAX(E1416:OFFSET(E1416,-$F$3+1,0)),1,IF(E1417&lt;MIN(E1416:OFFSET(E1416,-$F$3+1,0)),-1,J1416))</f>
        <v>1</v>
      </c>
      <c r="K1417" s="6">
        <f t="shared" ca="1" si="230"/>
        <v>-1</v>
      </c>
      <c r="L1417" s="6">
        <f t="shared" ca="1" si="231"/>
        <v>1</v>
      </c>
      <c r="M1417" s="6">
        <f t="shared" si="232"/>
        <v>1</v>
      </c>
      <c r="N1417" s="6">
        <f t="shared" ca="1" si="233"/>
        <v>1</v>
      </c>
      <c r="O1417" s="6">
        <f t="shared" ca="1" si="239"/>
        <v>1</v>
      </c>
      <c r="P1417" s="8">
        <f t="shared" ca="1" si="235"/>
        <v>-34.5</v>
      </c>
      <c r="Q1417" s="8">
        <f t="shared" ca="1" si="236"/>
        <v>-17.5</v>
      </c>
      <c r="R1417" s="8">
        <f t="shared" si="237"/>
        <v>31</v>
      </c>
      <c r="S1417" s="8">
        <f t="shared" ca="1" si="238"/>
        <v>105</v>
      </c>
      <c r="T1417" s="8">
        <f t="shared" ca="1" si="234"/>
        <v>55.5</v>
      </c>
    </row>
    <row r="1418" spans="1:20" x14ac:dyDescent="0.25">
      <c r="A1418" s="1">
        <v>34918</v>
      </c>
      <c r="B1418">
        <v>925.25</v>
      </c>
      <c r="C1418">
        <v>927.25</v>
      </c>
      <c r="D1418">
        <v>924.75</v>
      </c>
      <c r="E1418">
        <v>925.25</v>
      </c>
      <c r="F1418" s="3">
        <f t="shared" ca="1" si="229"/>
        <v>90.75</v>
      </c>
      <c r="G1418" s="5">
        <f ca="1">AVERAGE(E1418:OFFSET(E1418,-$F$3+1,0))</f>
        <v>879.88437499999998</v>
      </c>
      <c r="H1418" s="4">
        <f t="shared" si="228"/>
        <v>887.96247723114482</v>
      </c>
      <c r="I1418" s="3">
        <f ca="1">SLOPE(E1418:OFFSET(E1418,-$F$3+1,0),A1418:OFFSET(A1418,-$F$3+1,0))</f>
        <v>0.43956400584197991</v>
      </c>
      <c r="J1418" s="3">
        <f ca="1">IF(E1418&gt;MAX(E1417:OFFSET(E1417,-$F$3+1,0)),1,IF(E1418&lt;MIN(E1417:OFFSET(E1417,-$F$3+1,0)),-1,J1417))</f>
        <v>1</v>
      </c>
      <c r="K1418" s="6">
        <f t="shared" ca="1" si="230"/>
        <v>1</v>
      </c>
      <c r="L1418" s="6">
        <f t="shared" ca="1" si="231"/>
        <v>1</v>
      </c>
      <c r="M1418" s="6">
        <f t="shared" si="232"/>
        <v>1</v>
      </c>
      <c r="N1418" s="6">
        <f t="shared" ca="1" si="233"/>
        <v>1</v>
      </c>
      <c r="O1418" s="6">
        <f t="shared" ca="1" si="239"/>
        <v>1</v>
      </c>
      <c r="P1418" s="8">
        <f t="shared" ca="1" si="235"/>
        <v>-35.25</v>
      </c>
      <c r="Q1418" s="8">
        <f t="shared" ca="1" si="236"/>
        <v>-16.75</v>
      </c>
      <c r="R1418" s="8">
        <f t="shared" si="237"/>
        <v>31.75</v>
      </c>
      <c r="S1418" s="8">
        <f t="shared" ca="1" si="238"/>
        <v>105.75</v>
      </c>
      <c r="T1418" s="8">
        <f t="shared" ca="1" si="234"/>
        <v>56</v>
      </c>
    </row>
    <row r="1419" spans="1:20" x14ac:dyDescent="0.25">
      <c r="A1419" s="1">
        <v>34919</v>
      </c>
      <c r="B1419">
        <v>926.25</v>
      </c>
      <c r="C1419">
        <v>927.5</v>
      </c>
      <c r="D1419">
        <v>923.25</v>
      </c>
      <c r="E1419">
        <v>925.75</v>
      </c>
      <c r="F1419" s="3">
        <f t="shared" ca="1" si="229"/>
        <v>92.75</v>
      </c>
      <c r="G1419" s="5">
        <f ca="1">AVERAGE(E1419:OFFSET(E1419,-$F$3+1,0))</f>
        <v>880.45468749999998</v>
      </c>
      <c r="H1419" s="4">
        <f t="shared" si="228"/>
        <v>888.43188745187592</v>
      </c>
      <c r="I1419" s="3">
        <f ca="1">SLOPE(E1419:OFFSET(E1419,-$F$3+1,0),A1419:OFFSET(A1419,-$F$3+1,0))</f>
        <v>0.43958803255160667</v>
      </c>
      <c r="J1419" s="3">
        <f ca="1">IF(E1419&gt;MAX(E1418:OFFSET(E1418,-$F$3+1,0)),1,IF(E1419&lt;MIN(E1418:OFFSET(E1418,-$F$3+1,0)),-1,J1418))</f>
        <v>1</v>
      </c>
      <c r="K1419" s="6">
        <f t="shared" ca="1" si="230"/>
        <v>1</v>
      </c>
      <c r="L1419" s="6">
        <f t="shared" ca="1" si="231"/>
        <v>1</v>
      </c>
      <c r="M1419" s="6">
        <f t="shared" si="232"/>
        <v>1</v>
      </c>
      <c r="N1419" s="6">
        <f t="shared" ca="1" si="233"/>
        <v>1</v>
      </c>
      <c r="O1419" s="6">
        <f t="shared" ca="1" si="239"/>
        <v>1</v>
      </c>
      <c r="P1419" s="8">
        <f t="shared" ca="1" si="235"/>
        <v>-34.75</v>
      </c>
      <c r="Q1419" s="8">
        <f t="shared" ca="1" si="236"/>
        <v>-16.25</v>
      </c>
      <c r="R1419" s="8">
        <f t="shared" si="237"/>
        <v>32.25</v>
      </c>
      <c r="S1419" s="8">
        <f t="shared" ca="1" si="238"/>
        <v>106.25</v>
      </c>
      <c r="T1419" s="8">
        <f t="shared" ca="1" si="234"/>
        <v>56.25</v>
      </c>
    </row>
    <row r="1420" spans="1:20" x14ac:dyDescent="0.25">
      <c r="A1420" s="1">
        <v>34920</v>
      </c>
      <c r="B1420">
        <v>927</v>
      </c>
      <c r="C1420">
        <v>927.5</v>
      </c>
      <c r="D1420">
        <v>924.75</v>
      </c>
      <c r="E1420">
        <v>926</v>
      </c>
      <c r="F1420" s="3">
        <f t="shared" ca="1" si="229"/>
        <v>88.5</v>
      </c>
      <c r="G1420" s="5">
        <f ca="1">AVERAGE(E1420:OFFSET(E1420,-$F$3+1,0))</f>
        <v>881.03593750000005</v>
      </c>
      <c r="H1420" s="4">
        <f t="shared" si="228"/>
        <v>888.89857207980288</v>
      </c>
      <c r="I1420" s="3">
        <f ca="1">SLOPE(E1420:OFFSET(E1420,-$F$3+1,0),A1420:OFFSET(A1420,-$F$3+1,0))</f>
        <v>0.43929084143189723</v>
      </c>
      <c r="J1420" s="3">
        <f ca="1">IF(E1420&gt;MAX(E1419:OFFSET(E1419,-$F$3+1,0)),1,IF(E1420&lt;MIN(E1419:OFFSET(E1419,-$F$3+1,0)),-1,J1419))</f>
        <v>1</v>
      </c>
      <c r="K1420" s="6">
        <f t="shared" ca="1" si="230"/>
        <v>-1</v>
      </c>
      <c r="L1420" s="6">
        <f t="shared" ca="1" si="231"/>
        <v>1</v>
      </c>
      <c r="M1420" s="6">
        <f t="shared" si="232"/>
        <v>1</v>
      </c>
      <c r="N1420" s="6">
        <f t="shared" ca="1" si="233"/>
        <v>1</v>
      </c>
      <c r="O1420" s="6">
        <f t="shared" ca="1" si="239"/>
        <v>1</v>
      </c>
      <c r="P1420" s="8">
        <f t="shared" ca="1" si="235"/>
        <v>-34.5</v>
      </c>
      <c r="Q1420" s="8">
        <f t="shared" ca="1" si="236"/>
        <v>-16</v>
      </c>
      <c r="R1420" s="8">
        <f t="shared" si="237"/>
        <v>32.5</v>
      </c>
      <c r="S1420" s="8">
        <f t="shared" ca="1" si="238"/>
        <v>106.5</v>
      </c>
      <c r="T1420" s="8">
        <f t="shared" ca="1" si="234"/>
        <v>52.75</v>
      </c>
    </row>
    <row r="1421" spans="1:20" x14ac:dyDescent="0.25">
      <c r="A1421" s="1">
        <v>34921</v>
      </c>
      <c r="B1421">
        <v>925.25</v>
      </c>
      <c r="C1421">
        <v>926.75</v>
      </c>
      <c r="D1421">
        <v>921</v>
      </c>
      <c r="E1421">
        <v>922.5</v>
      </c>
      <c r="F1421" s="3">
        <f t="shared" ca="1" si="229"/>
        <v>86.75</v>
      </c>
      <c r="G1421" s="5">
        <f ca="1">AVERAGE(E1421:OFFSET(E1421,-$F$3+1,0))</f>
        <v>881.56718750000005</v>
      </c>
      <c r="H1421" s="4">
        <f t="shared" si="228"/>
        <v>889.31598112228983</v>
      </c>
      <c r="I1421" s="3">
        <f ca="1">SLOPE(E1421:OFFSET(E1421,-$F$3+1,0),A1421:OFFSET(A1421,-$F$3+1,0))</f>
        <v>0.43905781298894497</v>
      </c>
      <c r="J1421" s="3">
        <f ca="1">IF(E1421&gt;MAX(E1420:OFFSET(E1420,-$F$3+1,0)),1,IF(E1421&lt;MIN(E1420:OFFSET(E1420,-$F$3+1,0)),-1,J1420))</f>
        <v>1</v>
      </c>
      <c r="K1421" s="6">
        <f t="shared" ca="1" si="230"/>
        <v>-1</v>
      </c>
      <c r="L1421" s="6">
        <f t="shared" ca="1" si="231"/>
        <v>1</v>
      </c>
      <c r="M1421" s="6">
        <f t="shared" si="232"/>
        <v>1</v>
      </c>
      <c r="N1421" s="6">
        <f t="shared" ca="1" si="233"/>
        <v>1</v>
      </c>
      <c r="O1421" s="6">
        <f t="shared" ca="1" si="239"/>
        <v>1</v>
      </c>
      <c r="P1421" s="8">
        <f t="shared" ca="1" si="235"/>
        <v>-31</v>
      </c>
      <c r="Q1421" s="8">
        <f t="shared" ca="1" si="236"/>
        <v>-19.5</v>
      </c>
      <c r="R1421" s="8">
        <f t="shared" si="237"/>
        <v>29</v>
      </c>
      <c r="S1421" s="8">
        <f t="shared" ca="1" si="238"/>
        <v>103</v>
      </c>
      <c r="T1421" s="8">
        <f t="shared" ca="1" si="234"/>
        <v>51.5</v>
      </c>
    </row>
    <row r="1422" spans="1:20" x14ac:dyDescent="0.25">
      <c r="A1422" s="1">
        <v>34922</v>
      </c>
      <c r="B1422">
        <v>923.25</v>
      </c>
      <c r="C1422">
        <v>923.75</v>
      </c>
      <c r="D1422">
        <v>918.25</v>
      </c>
      <c r="E1422">
        <v>921.25</v>
      </c>
      <c r="F1422" s="3">
        <f t="shared" ca="1" si="229"/>
        <v>85.25</v>
      </c>
      <c r="G1422" s="5">
        <f ca="1">AVERAGE(E1422:OFFSET(E1422,-$F$3+1,0))</f>
        <v>882.1015625</v>
      </c>
      <c r="H1422" s="4">
        <f t="shared" si="228"/>
        <v>889.71267700896942</v>
      </c>
      <c r="I1422" s="3">
        <f ca="1">SLOPE(E1422:OFFSET(E1422,-$F$3+1,0),A1422:OFFSET(A1422,-$F$3+1,0))</f>
        <v>0.43823576964037314</v>
      </c>
      <c r="J1422" s="3">
        <f ca="1">IF(E1422&gt;MAX(E1421:OFFSET(E1421,-$F$3+1,0)),1,IF(E1422&lt;MIN(E1421:OFFSET(E1421,-$F$3+1,0)),-1,J1421))</f>
        <v>1</v>
      </c>
      <c r="K1422" s="6">
        <f t="shared" ca="1" si="230"/>
        <v>-1</v>
      </c>
      <c r="L1422" s="6">
        <f t="shared" ca="1" si="231"/>
        <v>1</v>
      </c>
      <c r="M1422" s="6">
        <f t="shared" si="232"/>
        <v>1</v>
      </c>
      <c r="N1422" s="6">
        <f t="shared" ca="1" si="233"/>
        <v>1</v>
      </c>
      <c r="O1422" s="6">
        <f t="shared" ca="1" si="239"/>
        <v>1</v>
      </c>
      <c r="P1422" s="8">
        <f t="shared" ca="1" si="235"/>
        <v>-29.75</v>
      </c>
      <c r="Q1422" s="8">
        <f t="shared" ca="1" si="236"/>
        <v>-20.75</v>
      </c>
      <c r="R1422" s="8">
        <f t="shared" si="237"/>
        <v>27.75</v>
      </c>
      <c r="S1422" s="8">
        <f t="shared" ca="1" si="238"/>
        <v>101.75</v>
      </c>
      <c r="T1422" s="8">
        <f t="shared" ca="1" si="234"/>
        <v>56</v>
      </c>
    </row>
    <row r="1423" spans="1:20" x14ac:dyDescent="0.25">
      <c r="A1423" s="1">
        <v>34925</v>
      </c>
      <c r="B1423">
        <v>921</v>
      </c>
      <c r="C1423">
        <v>925.75</v>
      </c>
      <c r="D1423">
        <v>920.25</v>
      </c>
      <c r="E1423">
        <v>925.75</v>
      </c>
      <c r="F1423" s="3">
        <f t="shared" ca="1" si="229"/>
        <v>87.25</v>
      </c>
      <c r="G1423" s="5">
        <f ca="1">AVERAGE(E1423:OFFSET(E1423,-$F$3+1,0))</f>
        <v>882.66250000000002</v>
      </c>
      <c r="H1423" s="4">
        <f t="shared" si="228"/>
        <v>890.16034561755362</v>
      </c>
      <c r="I1423" s="3">
        <f ca="1">SLOPE(E1423:OFFSET(E1423,-$F$3+1,0),A1423:OFFSET(A1423,-$F$3+1,0))</f>
        <v>0.437910280678804</v>
      </c>
      <c r="J1423" s="3">
        <f ca="1">IF(E1423&gt;MAX(E1422:OFFSET(E1422,-$F$3+1,0)),1,IF(E1423&lt;MIN(E1422:OFFSET(E1422,-$F$3+1,0)),-1,J1422))</f>
        <v>1</v>
      </c>
      <c r="K1423" s="6">
        <f t="shared" ca="1" si="230"/>
        <v>1</v>
      </c>
      <c r="L1423" s="6">
        <f t="shared" ca="1" si="231"/>
        <v>1</v>
      </c>
      <c r="M1423" s="6">
        <f t="shared" si="232"/>
        <v>1</v>
      </c>
      <c r="N1423" s="6">
        <f t="shared" ca="1" si="233"/>
        <v>1</v>
      </c>
      <c r="O1423" s="6">
        <f t="shared" ca="1" si="239"/>
        <v>1</v>
      </c>
      <c r="P1423" s="8">
        <f t="shared" ca="1" si="235"/>
        <v>-34.25</v>
      </c>
      <c r="Q1423" s="8">
        <f t="shared" ca="1" si="236"/>
        <v>-16.25</v>
      </c>
      <c r="R1423" s="8">
        <f t="shared" si="237"/>
        <v>32.25</v>
      </c>
      <c r="S1423" s="8">
        <f t="shared" ca="1" si="238"/>
        <v>106.25</v>
      </c>
      <c r="T1423" s="8">
        <f t="shared" ca="1" si="234"/>
        <v>54.25</v>
      </c>
    </row>
    <row r="1424" spans="1:20" x14ac:dyDescent="0.25">
      <c r="A1424" s="1">
        <v>34926</v>
      </c>
      <c r="B1424">
        <v>925.75</v>
      </c>
      <c r="C1424">
        <v>926</v>
      </c>
      <c r="D1424">
        <v>920.25</v>
      </c>
      <c r="E1424">
        <v>924</v>
      </c>
      <c r="F1424" s="3">
        <f t="shared" ca="1" si="229"/>
        <v>87.25</v>
      </c>
      <c r="G1424" s="5">
        <f ca="1">AVERAGE(E1424:OFFSET(E1424,-$F$3+1,0))</f>
        <v>883.19687499999998</v>
      </c>
      <c r="H1424" s="4">
        <f t="shared" si="228"/>
        <v>890.58071399497533</v>
      </c>
      <c r="I1424" s="3">
        <f ca="1">SLOPE(E1424:OFFSET(E1424,-$F$3+1,0),A1424:OFFSET(A1424,-$F$3+1,0))</f>
        <v>0.43736533336594807</v>
      </c>
      <c r="J1424" s="3">
        <f ca="1">IF(E1424&gt;MAX(E1423:OFFSET(E1423,-$F$3+1,0)),1,IF(E1424&lt;MIN(E1423:OFFSET(E1423,-$F$3+1,0)),-1,J1423))</f>
        <v>1</v>
      </c>
      <c r="K1424" s="6">
        <f t="shared" ca="1" si="230"/>
        <v>-1</v>
      </c>
      <c r="L1424" s="6">
        <f t="shared" ca="1" si="231"/>
        <v>1</v>
      </c>
      <c r="M1424" s="6">
        <f t="shared" si="232"/>
        <v>1</v>
      </c>
      <c r="N1424" s="6">
        <f t="shared" ca="1" si="233"/>
        <v>1</v>
      </c>
      <c r="O1424" s="6">
        <f t="shared" ca="1" si="239"/>
        <v>1</v>
      </c>
      <c r="P1424" s="8">
        <f t="shared" ca="1" si="235"/>
        <v>-36</v>
      </c>
      <c r="Q1424" s="8">
        <f t="shared" ca="1" si="236"/>
        <v>-18</v>
      </c>
      <c r="R1424" s="8">
        <f t="shared" si="237"/>
        <v>30.5</v>
      </c>
      <c r="S1424" s="8">
        <f t="shared" ca="1" si="238"/>
        <v>104.5</v>
      </c>
      <c r="T1424" s="8">
        <f t="shared" ca="1" si="234"/>
        <v>54.75</v>
      </c>
    </row>
    <row r="1425" spans="1:20" x14ac:dyDescent="0.25">
      <c r="A1425" s="1">
        <v>34927</v>
      </c>
      <c r="B1425">
        <v>924</v>
      </c>
      <c r="C1425">
        <v>925.25</v>
      </c>
      <c r="D1425">
        <v>921.75</v>
      </c>
      <c r="E1425">
        <v>924.5</v>
      </c>
      <c r="F1425" s="3">
        <f t="shared" ca="1" si="229"/>
        <v>87.5</v>
      </c>
      <c r="G1425" s="5">
        <f ca="1">AVERAGE(E1425:OFFSET(E1425,-$F$3+1,0))</f>
        <v>883.74531249999995</v>
      </c>
      <c r="H1425" s="4">
        <f t="shared" si="228"/>
        <v>891.00207158509988</v>
      </c>
      <c r="I1425" s="3">
        <f ca="1">SLOPE(E1425:OFFSET(E1425,-$F$3+1,0),A1425:OFFSET(A1425,-$F$3+1,0))</f>
        <v>0.43651266058530114</v>
      </c>
      <c r="J1425" s="3">
        <f ca="1">IF(E1425&gt;MAX(E1424:OFFSET(E1424,-$F$3+1,0)),1,IF(E1425&lt;MIN(E1424:OFFSET(E1424,-$F$3+1,0)),-1,J1424))</f>
        <v>1</v>
      </c>
      <c r="K1425" s="6">
        <f t="shared" ca="1" si="230"/>
        <v>1</v>
      </c>
      <c r="L1425" s="6">
        <f t="shared" ca="1" si="231"/>
        <v>1</v>
      </c>
      <c r="M1425" s="6">
        <f t="shared" si="232"/>
        <v>1</v>
      </c>
      <c r="N1425" s="6">
        <f t="shared" ca="1" si="233"/>
        <v>1</v>
      </c>
      <c r="O1425" s="6">
        <f t="shared" ca="1" si="239"/>
        <v>1</v>
      </c>
      <c r="P1425" s="8">
        <f t="shared" ca="1" si="235"/>
        <v>-36.5</v>
      </c>
      <c r="Q1425" s="8">
        <f t="shared" ca="1" si="236"/>
        <v>-17.5</v>
      </c>
      <c r="R1425" s="8">
        <f t="shared" si="237"/>
        <v>31</v>
      </c>
      <c r="S1425" s="8">
        <f t="shared" ca="1" si="238"/>
        <v>105</v>
      </c>
      <c r="T1425" s="8">
        <f t="shared" ca="1" si="234"/>
        <v>54.75</v>
      </c>
    </row>
    <row r="1426" spans="1:20" x14ac:dyDescent="0.25">
      <c r="A1426" s="1">
        <v>34928</v>
      </c>
      <c r="B1426">
        <v>924.5</v>
      </c>
      <c r="C1426">
        <v>925.5</v>
      </c>
      <c r="D1426">
        <v>922.25</v>
      </c>
      <c r="E1426">
        <v>924.5</v>
      </c>
      <c r="F1426" s="3">
        <f t="shared" ca="1" si="229"/>
        <v>90.75</v>
      </c>
      <c r="G1426" s="5">
        <f ca="1">AVERAGE(E1426:OFFSET(E1426,-$F$3+1,0))</f>
        <v>884.29218749999995</v>
      </c>
      <c r="H1426" s="4">
        <f t="shared" si="228"/>
        <v>891.41819491944648</v>
      </c>
      <c r="I1426" s="3">
        <f ca="1">SLOPE(E1426:OFFSET(E1426,-$F$3+1,0),A1426:OFFSET(A1426,-$F$3+1,0))</f>
        <v>0.43559331428439407</v>
      </c>
      <c r="J1426" s="3">
        <f ca="1">IF(E1426&gt;MAX(E1425:OFFSET(E1425,-$F$3+1,0)),1,IF(E1426&lt;MIN(E1425:OFFSET(E1425,-$F$3+1,0)),-1,J1425))</f>
        <v>1</v>
      </c>
      <c r="K1426" s="6">
        <f t="shared" ca="1" si="230"/>
        <v>1</v>
      </c>
      <c r="L1426" s="6">
        <f t="shared" ca="1" si="231"/>
        <v>1</v>
      </c>
      <c r="M1426" s="6">
        <f t="shared" si="232"/>
        <v>1</v>
      </c>
      <c r="N1426" s="6">
        <f t="shared" ca="1" si="233"/>
        <v>1</v>
      </c>
      <c r="O1426" s="6">
        <f t="shared" ca="1" si="239"/>
        <v>1</v>
      </c>
      <c r="P1426" s="8">
        <f t="shared" ca="1" si="235"/>
        <v>-36.5</v>
      </c>
      <c r="Q1426" s="8">
        <f t="shared" ca="1" si="236"/>
        <v>-17.5</v>
      </c>
      <c r="R1426" s="8">
        <f t="shared" si="237"/>
        <v>31</v>
      </c>
      <c r="S1426" s="8">
        <f t="shared" ca="1" si="238"/>
        <v>105</v>
      </c>
      <c r="T1426" s="8">
        <f t="shared" ca="1" si="234"/>
        <v>55.75</v>
      </c>
    </row>
    <row r="1427" spans="1:20" x14ac:dyDescent="0.25">
      <c r="A1427" s="1">
        <v>34929</v>
      </c>
      <c r="B1427">
        <v>924.25</v>
      </c>
      <c r="C1427">
        <v>927.25</v>
      </c>
      <c r="D1427">
        <v>923</v>
      </c>
      <c r="E1427">
        <v>925.5</v>
      </c>
      <c r="F1427" s="3">
        <f t="shared" ca="1" si="229"/>
        <v>91.5</v>
      </c>
      <c r="G1427" s="5">
        <f ca="1">AVERAGE(E1427:OFFSET(E1427,-$F$3+1,0))</f>
        <v>884.86562500000002</v>
      </c>
      <c r="H1427" s="4">
        <f t="shared" si="228"/>
        <v>891.84157138007447</v>
      </c>
      <c r="I1427" s="3">
        <f ca="1">SLOPE(E1427:OFFSET(E1427,-$F$3+1,0),A1427:OFFSET(A1427,-$F$3+1,0))</f>
        <v>0.43418754268016868</v>
      </c>
      <c r="J1427" s="3">
        <f ca="1">IF(E1427&gt;MAX(E1426:OFFSET(E1426,-$F$3+1,0)),1,IF(E1427&lt;MIN(E1426:OFFSET(E1426,-$F$3+1,0)),-1,J1426))</f>
        <v>1</v>
      </c>
      <c r="K1427" s="6">
        <f t="shared" ca="1" si="230"/>
        <v>1</v>
      </c>
      <c r="L1427" s="6">
        <f t="shared" ca="1" si="231"/>
        <v>1</v>
      </c>
      <c r="M1427" s="6">
        <f t="shared" si="232"/>
        <v>1</v>
      </c>
      <c r="N1427" s="6">
        <f t="shared" ca="1" si="233"/>
        <v>1</v>
      </c>
      <c r="O1427" s="6">
        <f t="shared" ca="1" si="239"/>
        <v>1</v>
      </c>
      <c r="P1427" s="8">
        <f t="shared" ca="1" si="235"/>
        <v>-35.5</v>
      </c>
      <c r="Q1427" s="8">
        <f t="shared" ca="1" si="236"/>
        <v>-16.5</v>
      </c>
      <c r="R1427" s="8">
        <f t="shared" si="237"/>
        <v>32</v>
      </c>
      <c r="S1427" s="8">
        <f t="shared" ca="1" si="238"/>
        <v>106</v>
      </c>
      <c r="T1427" s="8">
        <f t="shared" ca="1" si="234"/>
        <v>53</v>
      </c>
    </row>
    <row r="1428" spans="1:20" x14ac:dyDescent="0.25">
      <c r="A1428" s="1">
        <v>34932</v>
      </c>
      <c r="B1428">
        <v>925.5</v>
      </c>
      <c r="C1428">
        <v>929.5</v>
      </c>
      <c r="D1428">
        <v>922.5</v>
      </c>
      <c r="E1428">
        <v>922.75</v>
      </c>
      <c r="F1428" s="3">
        <f t="shared" ca="1" si="229"/>
        <v>86.5</v>
      </c>
      <c r="G1428" s="5">
        <f ca="1">AVERAGE(E1428:OFFSET(E1428,-$F$3+1,0))</f>
        <v>885.42031250000002</v>
      </c>
      <c r="H1428" s="4">
        <f t="shared" si="228"/>
        <v>892.2255270151046</v>
      </c>
      <c r="I1428" s="3">
        <f ca="1">SLOPE(E1428:OFFSET(E1428,-$F$3+1,0),A1428:OFFSET(A1428,-$F$3+1,0))</f>
        <v>0.43188320603425512</v>
      </c>
      <c r="J1428" s="3">
        <f ca="1">IF(E1428&gt;MAX(E1427:OFFSET(E1427,-$F$3+1,0)),1,IF(E1428&lt;MIN(E1427:OFFSET(E1427,-$F$3+1,0)),-1,J1427))</f>
        <v>1</v>
      </c>
      <c r="K1428" s="6">
        <f t="shared" ca="1" si="230"/>
        <v>-1</v>
      </c>
      <c r="L1428" s="6">
        <f t="shared" ca="1" si="231"/>
        <v>1</v>
      </c>
      <c r="M1428" s="6">
        <f t="shared" si="232"/>
        <v>1</v>
      </c>
      <c r="N1428" s="6">
        <f t="shared" ca="1" si="233"/>
        <v>1</v>
      </c>
      <c r="O1428" s="6">
        <f t="shared" ca="1" si="239"/>
        <v>1</v>
      </c>
      <c r="P1428" s="8">
        <f t="shared" ca="1" si="235"/>
        <v>-38.25</v>
      </c>
      <c r="Q1428" s="8">
        <f t="shared" ca="1" si="236"/>
        <v>-19.25</v>
      </c>
      <c r="R1428" s="8">
        <f t="shared" si="237"/>
        <v>29.25</v>
      </c>
      <c r="S1428" s="8">
        <f t="shared" ca="1" si="238"/>
        <v>103.25</v>
      </c>
      <c r="T1428" s="8">
        <f t="shared" ca="1" si="234"/>
        <v>54.25</v>
      </c>
    </row>
    <row r="1429" spans="1:20" x14ac:dyDescent="0.25">
      <c r="A1429" s="1">
        <v>34933</v>
      </c>
      <c r="B1429">
        <v>922.75</v>
      </c>
      <c r="C1429">
        <v>924.75</v>
      </c>
      <c r="D1429">
        <v>920.75</v>
      </c>
      <c r="E1429">
        <v>924</v>
      </c>
      <c r="F1429" s="3">
        <f t="shared" ca="1" si="229"/>
        <v>88.25</v>
      </c>
      <c r="G1429" s="5">
        <f ca="1">AVERAGE(E1429:OFFSET(E1429,-$F$3+1,0))</f>
        <v>885.96875</v>
      </c>
      <c r="H1429" s="4">
        <f t="shared" si="228"/>
        <v>892.62024096522748</v>
      </c>
      <c r="I1429" s="3">
        <f ca="1">SLOPE(E1429:OFFSET(E1429,-$F$3+1,0),A1429:OFFSET(A1429,-$F$3+1,0))</f>
        <v>0.43003556495949147</v>
      </c>
      <c r="J1429" s="3">
        <f ca="1">IF(E1429&gt;MAX(E1428:OFFSET(E1428,-$F$3+1,0)),1,IF(E1429&lt;MIN(E1428:OFFSET(E1428,-$F$3+1,0)),-1,J1428))</f>
        <v>1</v>
      </c>
      <c r="K1429" s="6">
        <f t="shared" ca="1" si="230"/>
        <v>1</v>
      </c>
      <c r="L1429" s="6">
        <f t="shared" ca="1" si="231"/>
        <v>1</v>
      </c>
      <c r="M1429" s="6">
        <f t="shared" si="232"/>
        <v>1</v>
      </c>
      <c r="N1429" s="6">
        <f t="shared" ca="1" si="233"/>
        <v>1</v>
      </c>
      <c r="O1429" s="6">
        <f t="shared" ca="1" si="239"/>
        <v>1</v>
      </c>
      <c r="P1429" s="8">
        <f t="shared" ca="1" si="235"/>
        <v>-39.5</v>
      </c>
      <c r="Q1429" s="8">
        <f t="shared" ca="1" si="236"/>
        <v>-18</v>
      </c>
      <c r="R1429" s="8">
        <f t="shared" si="237"/>
        <v>30.5</v>
      </c>
      <c r="S1429" s="8">
        <f t="shared" ca="1" si="238"/>
        <v>104.5</v>
      </c>
      <c r="T1429" s="8">
        <f t="shared" ca="1" si="234"/>
        <v>52</v>
      </c>
    </row>
    <row r="1430" spans="1:20" x14ac:dyDescent="0.25">
      <c r="A1430" s="1">
        <v>34934</v>
      </c>
      <c r="B1430">
        <v>924</v>
      </c>
      <c r="C1430">
        <v>925.25</v>
      </c>
      <c r="D1430">
        <v>921.75</v>
      </c>
      <c r="E1430">
        <v>921.75</v>
      </c>
      <c r="F1430" s="3">
        <f t="shared" ca="1" si="229"/>
        <v>86.25</v>
      </c>
      <c r="G1430" s="5">
        <f ca="1">AVERAGE(E1430:OFFSET(E1430,-$F$3+1,0))</f>
        <v>886.50625000000002</v>
      </c>
      <c r="H1430" s="4">
        <f t="shared" si="228"/>
        <v>892.98210132590793</v>
      </c>
      <c r="I1430" s="3">
        <f ca="1">SLOPE(E1430:OFFSET(E1430,-$F$3+1,0),A1430:OFFSET(A1430,-$F$3+1,0))</f>
        <v>0.42763535783696854</v>
      </c>
      <c r="J1430" s="3">
        <f ca="1">IF(E1430&gt;MAX(E1429:OFFSET(E1429,-$F$3+1,0)),1,IF(E1430&lt;MIN(E1429:OFFSET(E1429,-$F$3+1,0)),-1,J1429))</f>
        <v>1</v>
      </c>
      <c r="K1430" s="6">
        <f t="shared" ca="1" si="230"/>
        <v>-1</v>
      </c>
      <c r="L1430" s="6">
        <f t="shared" ca="1" si="231"/>
        <v>1</v>
      </c>
      <c r="M1430" s="6">
        <f t="shared" si="232"/>
        <v>1</v>
      </c>
      <c r="N1430" s="6">
        <f t="shared" ca="1" si="233"/>
        <v>1</v>
      </c>
      <c r="O1430" s="6">
        <f t="shared" ca="1" si="239"/>
        <v>1</v>
      </c>
      <c r="P1430" s="8">
        <f t="shared" ca="1" si="235"/>
        <v>-41.75</v>
      </c>
      <c r="Q1430" s="8">
        <f t="shared" ca="1" si="236"/>
        <v>-20.25</v>
      </c>
      <c r="R1430" s="8">
        <f t="shared" si="237"/>
        <v>28.25</v>
      </c>
      <c r="S1430" s="8">
        <f t="shared" ca="1" si="238"/>
        <v>102.25</v>
      </c>
      <c r="T1430" s="8">
        <f t="shared" ca="1" si="234"/>
        <v>53.25</v>
      </c>
    </row>
    <row r="1431" spans="1:20" x14ac:dyDescent="0.25">
      <c r="A1431" s="1">
        <v>34935</v>
      </c>
      <c r="B1431">
        <v>921.75</v>
      </c>
      <c r="C1431">
        <v>924</v>
      </c>
      <c r="D1431">
        <v>920</v>
      </c>
      <c r="E1431">
        <v>923</v>
      </c>
      <c r="F1431" s="3">
        <f t="shared" ca="1" si="229"/>
        <v>86.75</v>
      </c>
      <c r="G1431" s="5">
        <f ca="1">AVERAGE(E1431:OFFSET(E1431,-$F$3+1,0))</f>
        <v>887.05312500000002</v>
      </c>
      <c r="H1431" s="4">
        <f t="shared" si="228"/>
        <v>893.35499447713892</v>
      </c>
      <c r="I1431" s="3">
        <f ca="1">SLOPE(E1431:OFFSET(E1431,-$F$3+1,0),A1431:OFFSET(A1431,-$F$3+1,0))</f>
        <v>0.42528729983026081</v>
      </c>
      <c r="J1431" s="3">
        <f ca="1">IF(E1431&gt;MAX(E1430:OFFSET(E1430,-$F$3+1,0)),1,IF(E1431&lt;MIN(E1430:OFFSET(E1430,-$F$3+1,0)),-1,J1430))</f>
        <v>1</v>
      </c>
      <c r="K1431" s="6">
        <f t="shared" ca="1" si="230"/>
        <v>1</v>
      </c>
      <c r="L1431" s="6">
        <f t="shared" ca="1" si="231"/>
        <v>1</v>
      </c>
      <c r="M1431" s="6">
        <f t="shared" si="232"/>
        <v>1</v>
      </c>
      <c r="N1431" s="6">
        <f t="shared" ca="1" si="233"/>
        <v>1</v>
      </c>
      <c r="O1431" s="6">
        <f t="shared" ca="1" si="239"/>
        <v>1</v>
      </c>
      <c r="P1431" s="8">
        <f t="shared" ca="1" si="235"/>
        <v>-43</v>
      </c>
      <c r="Q1431" s="8">
        <f t="shared" ca="1" si="236"/>
        <v>-19</v>
      </c>
      <c r="R1431" s="8">
        <f t="shared" si="237"/>
        <v>29.5</v>
      </c>
      <c r="S1431" s="8">
        <f t="shared" ca="1" si="238"/>
        <v>103.5</v>
      </c>
      <c r="T1431" s="8">
        <f t="shared" ca="1" si="234"/>
        <v>56.25</v>
      </c>
    </row>
    <row r="1432" spans="1:20" x14ac:dyDescent="0.25">
      <c r="A1432" s="1">
        <v>34936</v>
      </c>
      <c r="B1432">
        <v>923</v>
      </c>
      <c r="C1432">
        <v>927</v>
      </c>
      <c r="D1432">
        <v>922.75</v>
      </c>
      <c r="E1432">
        <v>926</v>
      </c>
      <c r="F1432" s="3">
        <f t="shared" ca="1" si="229"/>
        <v>89.25</v>
      </c>
      <c r="G1432" s="5">
        <f ca="1">AVERAGE(E1432:OFFSET(E1432,-$F$3+1,0))</f>
        <v>887.61406250000005</v>
      </c>
      <c r="H1432" s="4">
        <f t="shared" ref="H1432:H1495" si="240">H1431+$H$3*(E1432-H1431)</f>
        <v>893.76052249605641</v>
      </c>
      <c r="I1432" s="3">
        <f ca="1">SLOPE(E1432:OFFSET(E1432,-$F$3+1,0),A1432:OFFSET(A1432,-$F$3+1,0))</f>
        <v>0.42329693187841944</v>
      </c>
      <c r="J1432" s="3">
        <f ca="1">IF(E1432&gt;MAX(E1431:OFFSET(E1431,-$F$3+1,0)),1,IF(E1432&lt;MIN(E1431:OFFSET(E1431,-$F$3+1,0)),-1,J1431))</f>
        <v>1</v>
      </c>
      <c r="K1432" s="6">
        <f t="shared" ca="1" si="230"/>
        <v>1</v>
      </c>
      <c r="L1432" s="6">
        <f t="shared" ca="1" si="231"/>
        <v>1</v>
      </c>
      <c r="M1432" s="6">
        <f t="shared" si="232"/>
        <v>1</v>
      </c>
      <c r="N1432" s="6">
        <f t="shared" ca="1" si="233"/>
        <v>1</v>
      </c>
      <c r="O1432" s="6">
        <f t="shared" ca="1" si="239"/>
        <v>1</v>
      </c>
      <c r="P1432" s="8">
        <f t="shared" ca="1" si="235"/>
        <v>-40</v>
      </c>
      <c r="Q1432" s="8">
        <f t="shared" ca="1" si="236"/>
        <v>-16</v>
      </c>
      <c r="R1432" s="8">
        <f t="shared" si="237"/>
        <v>32.5</v>
      </c>
      <c r="S1432" s="8">
        <f t="shared" ca="1" si="238"/>
        <v>106.5</v>
      </c>
      <c r="T1432" s="8">
        <f t="shared" ca="1" si="234"/>
        <v>53.75</v>
      </c>
    </row>
    <row r="1433" spans="1:20" x14ac:dyDescent="0.25">
      <c r="A1433" s="1">
        <v>34939</v>
      </c>
      <c r="B1433">
        <v>926</v>
      </c>
      <c r="C1433">
        <v>927.25</v>
      </c>
      <c r="D1433">
        <v>922.5</v>
      </c>
      <c r="E1433">
        <v>923.5</v>
      </c>
      <c r="F1433" s="3">
        <f t="shared" ca="1" si="229"/>
        <v>86.5</v>
      </c>
      <c r="G1433" s="5">
        <f ca="1">AVERAGE(E1433:OFFSET(E1433,-$F$3+1,0))</f>
        <v>888.15625</v>
      </c>
      <c r="H1433" s="4">
        <f t="shared" si="240"/>
        <v>894.129956999211</v>
      </c>
      <c r="I1433" s="3">
        <f ca="1">SLOPE(E1433:OFFSET(E1433,-$F$3+1,0),A1433:OFFSET(A1433,-$F$3+1,0))</f>
        <v>0.42070118422557368</v>
      </c>
      <c r="J1433" s="3">
        <f ca="1">IF(E1433&gt;MAX(E1432:OFFSET(E1432,-$F$3+1,0)),1,IF(E1433&lt;MIN(E1432:OFFSET(E1432,-$F$3+1,0)),-1,J1432))</f>
        <v>1</v>
      </c>
      <c r="K1433" s="6">
        <f t="shared" ca="1" si="230"/>
        <v>-1</v>
      </c>
      <c r="L1433" s="6">
        <f t="shared" ca="1" si="231"/>
        <v>1</v>
      </c>
      <c r="M1433" s="6">
        <f t="shared" si="232"/>
        <v>1</v>
      </c>
      <c r="N1433" s="6">
        <f t="shared" ca="1" si="233"/>
        <v>1</v>
      </c>
      <c r="O1433" s="6">
        <f t="shared" ca="1" si="239"/>
        <v>1</v>
      </c>
      <c r="P1433" s="8">
        <f t="shared" ca="1" si="235"/>
        <v>-42.5</v>
      </c>
      <c r="Q1433" s="8">
        <f t="shared" ca="1" si="236"/>
        <v>-18.5</v>
      </c>
      <c r="R1433" s="8">
        <f t="shared" si="237"/>
        <v>30</v>
      </c>
      <c r="S1433" s="8">
        <f t="shared" ca="1" si="238"/>
        <v>104</v>
      </c>
      <c r="T1433" s="8">
        <f t="shared" ca="1" si="234"/>
        <v>54.75</v>
      </c>
    </row>
    <row r="1434" spans="1:20" x14ac:dyDescent="0.25">
      <c r="A1434" s="1">
        <v>34940</v>
      </c>
      <c r="B1434">
        <v>923.5</v>
      </c>
      <c r="C1434">
        <v>925</v>
      </c>
      <c r="D1434">
        <v>920.25</v>
      </c>
      <c r="E1434">
        <v>924.5</v>
      </c>
      <c r="F1434" s="3">
        <f t="shared" ca="1" si="229"/>
        <v>87.75</v>
      </c>
      <c r="G1434" s="5">
        <f ca="1">AVERAGE(E1434:OFFSET(E1434,-$F$3+1,0))</f>
        <v>888.703125</v>
      </c>
      <c r="H1434" s="4">
        <f t="shared" si="240"/>
        <v>894.50722461412761</v>
      </c>
      <c r="I1434" s="3">
        <f ca="1">SLOPE(E1434:OFFSET(E1434,-$F$3+1,0),A1434:OFFSET(A1434,-$F$3+1,0))</f>
        <v>0.41819846065045735</v>
      </c>
      <c r="J1434" s="3">
        <f ca="1">IF(E1434&gt;MAX(E1433:OFFSET(E1433,-$F$3+1,0)),1,IF(E1434&lt;MIN(E1433:OFFSET(E1433,-$F$3+1,0)),-1,J1433))</f>
        <v>1</v>
      </c>
      <c r="K1434" s="6">
        <f t="shared" ca="1" si="230"/>
        <v>1</v>
      </c>
      <c r="L1434" s="6">
        <f t="shared" ca="1" si="231"/>
        <v>1</v>
      </c>
      <c r="M1434" s="6">
        <f t="shared" si="232"/>
        <v>1</v>
      </c>
      <c r="N1434" s="6">
        <f t="shared" ca="1" si="233"/>
        <v>1</v>
      </c>
      <c r="O1434" s="6">
        <f t="shared" ca="1" si="239"/>
        <v>1</v>
      </c>
      <c r="P1434" s="8">
        <f t="shared" ca="1" si="235"/>
        <v>-43.5</v>
      </c>
      <c r="Q1434" s="8">
        <f t="shared" ca="1" si="236"/>
        <v>-17.5</v>
      </c>
      <c r="R1434" s="8">
        <f t="shared" si="237"/>
        <v>31</v>
      </c>
      <c r="S1434" s="8">
        <f t="shared" ca="1" si="238"/>
        <v>105</v>
      </c>
      <c r="T1434" s="8">
        <f t="shared" ca="1" si="234"/>
        <v>55.5</v>
      </c>
    </row>
    <row r="1435" spans="1:20" x14ac:dyDescent="0.25">
      <c r="A1435" s="1">
        <v>34941</v>
      </c>
      <c r="B1435">
        <v>924.5</v>
      </c>
      <c r="C1435">
        <v>926.5</v>
      </c>
      <c r="D1435">
        <v>924</v>
      </c>
      <c r="E1435">
        <v>925.25</v>
      </c>
      <c r="F1435" s="3">
        <f t="shared" ca="1" si="229"/>
        <v>83.75</v>
      </c>
      <c r="G1435" s="5">
        <f ca="1">AVERAGE(E1435:OFFSET(E1435,-$F$3+1,0))</f>
        <v>889.25625000000002</v>
      </c>
      <c r="H1435" s="4">
        <f t="shared" si="240"/>
        <v>894.88912244500796</v>
      </c>
      <c r="I1435" s="3">
        <f ca="1">SLOPE(E1435:OFFSET(E1435,-$F$3+1,0),A1435:OFFSET(A1435,-$F$3+1,0))</f>
        <v>0.41566239084574225</v>
      </c>
      <c r="J1435" s="3">
        <f ca="1">IF(E1435&gt;MAX(E1434:OFFSET(E1434,-$F$3+1,0)),1,IF(E1435&lt;MIN(E1434:OFFSET(E1434,-$F$3+1,0)),-1,J1434))</f>
        <v>1</v>
      </c>
      <c r="K1435" s="6">
        <f t="shared" ca="1" si="230"/>
        <v>-1</v>
      </c>
      <c r="L1435" s="6">
        <f t="shared" ca="1" si="231"/>
        <v>1</v>
      </c>
      <c r="M1435" s="6">
        <f t="shared" si="232"/>
        <v>1</v>
      </c>
      <c r="N1435" s="6">
        <f t="shared" ca="1" si="233"/>
        <v>1</v>
      </c>
      <c r="O1435" s="6">
        <f t="shared" ca="1" si="239"/>
        <v>1</v>
      </c>
      <c r="P1435" s="8">
        <f t="shared" ca="1" si="235"/>
        <v>-42.75</v>
      </c>
      <c r="Q1435" s="8">
        <f t="shared" ca="1" si="236"/>
        <v>-16.75</v>
      </c>
      <c r="R1435" s="8">
        <f t="shared" si="237"/>
        <v>31.75</v>
      </c>
      <c r="S1435" s="8">
        <f t="shared" ca="1" si="238"/>
        <v>105.75</v>
      </c>
      <c r="T1435" s="8">
        <f t="shared" ca="1" si="234"/>
        <v>57</v>
      </c>
    </row>
    <row r="1436" spans="1:20" x14ac:dyDescent="0.25">
      <c r="A1436" s="1">
        <v>34942</v>
      </c>
      <c r="B1436">
        <v>925.25</v>
      </c>
      <c r="C1436">
        <v>927.25</v>
      </c>
      <c r="D1436">
        <v>924.75</v>
      </c>
      <c r="E1436">
        <v>926.75</v>
      </c>
      <c r="F1436" s="3">
        <f t="shared" ca="1" si="229"/>
        <v>82.5</v>
      </c>
      <c r="G1436" s="5">
        <f ca="1">AVERAGE(E1436:OFFSET(E1436,-$F$3+1,0))</f>
        <v>889.7890625</v>
      </c>
      <c r="H1436" s="4">
        <f t="shared" si="240"/>
        <v>895.28490974382771</v>
      </c>
      <c r="I1436" s="3">
        <f ca="1">SLOPE(E1436:OFFSET(E1436,-$F$3+1,0),A1436:OFFSET(A1436,-$F$3+1,0))</f>
        <v>0.41402770802920169</v>
      </c>
      <c r="J1436" s="3">
        <f ca="1">IF(E1436&gt;MAX(E1435:OFFSET(E1435,-$F$3+1,0)),1,IF(E1436&lt;MIN(E1435:OFFSET(E1435,-$F$3+1,0)),-1,J1435))</f>
        <v>1</v>
      </c>
      <c r="K1436" s="6">
        <f t="shared" ca="1" si="230"/>
        <v>-1</v>
      </c>
      <c r="L1436" s="6">
        <f t="shared" ca="1" si="231"/>
        <v>1</v>
      </c>
      <c r="M1436" s="6">
        <f t="shared" si="232"/>
        <v>1</v>
      </c>
      <c r="N1436" s="6">
        <f t="shared" ca="1" si="233"/>
        <v>1</v>
      </c>
      <c r="O1436" s="6">
        <f t="shared" ca="1" si="239"/>
        <v>1</v>
      </c>
      <c r="P1436" s="8">
        <f t="shared" ca="1" si="235"/>
        <v>-44.25</v>
      </c>
      <c r="Q1436" s="8">
        <f t="shared" ca="1" si="236"/>
        <v>-15.25</v>
      </c>
      <c r="R1436" s="8">
        <f t="shared" si="237"/>
        <v>33.25</v>
      </c>
      <c r="S1436" s="8">
        <f t="shared" ca="1" si="238"/>
        <v>107.25</v>
      </c>
      <c r="T1436" s="8">
        <f t="shared" ca="1" si="234"/>
        <v>59.25</v>
      </c>
    </row>
    <row r="1437" spans="1:20" x14ac:dyDescent="0.25">
      <c r="A1437" s="1">
        <v>34943</v>
      </c>
      <c r="B1437">
        <v>926.75</v>
      </c>
      <c r="C1437">
        <v>929.25</v>
      </c>
      <c r="D1437">
        <v>925.25</v>
      </c>
      <c r="E1437">
        <v>929</v>
      </c>
      <c r="F1437" s="3">
        <f t="shared" ca="1" si="229"/>
        <v>84.5</v>
      </c>
      <c r="G1437" s="5">
        <f ca="1">AVERAGE(E1437:OFFSET(E1437,-$F$3+1,0))</f>
        <v>890.31875000000002</v>
      </c>
      <c r="H1437" s="4">
        <f t="shared" si="240"/>
        <v>895.70373074079885</v>
      </c>
      <c r="I1437" s="3">
        <f ca="1">SLOPE(E1437:OFFSET(E1437,-$F$3+1,0),A1437:OFFSET(A1437,-$F$3+1,0))</f>
        <v>0.41295489620661846</v>
      </c>
      <c r="J1437" s="3">
        <f ca="1">IF(E1437&gt;MAX(E1436:OFFSET(E1436,-$F$3+1,0)),1,IF(E1437&lt;MIN(E1436:OFFSET(E1436,-$F$3+1,0)),-1,J1436))</f>
        <v>1</v>
      </c>
      <c r="K1437" s="6">
        <f t="shared" ca="1" si="230"/>
        <v>1</v>
      </c>
      <c r="L1437" s="6">
        <f t="shared" ca="1" si="231"/>
        <v>1</v>
      </c>
      <c r="M1437" s="6">
        <f t="shared" si="232"/>
        <v>1</v>
      </c>
      <c r="N1437" s="6">
        <f t="shared" ca="1" si="233"/>
        <v>1</v>
      </c>
      <c r="O1437" s="6">
        <f t="shared" ca="1" si="239"/>
        <v>1</v>
      </c>
      <c r="P1437" s="8">
        <f t="shared" ca="1" si="235"/>
        <v>-46.5</v>
      </c>
      <c r="Q1437" s="8">
        <f t="shared" ca="1" si="236"/>
        <v>-13</v>
      </c>
      <c r="R1437" s="8">
        <f t="shared" si="237"/>
        <v>35.5</v>
      </c>
      <c r="S1437" s="8">
        <f t="shared" ca="1" si="238"/>
        <v>109.5</v>
      </c>
      <c r="T1437" s="8">
        <f t="shared" ca="1" si="234"/>
        <v>63.5</v>
      </c>
    </row>
    <row r="1438" spans="1:20" x14ac:dyDescent="0.25">
      <c r="A1438" s="1">
        <v>34947</v>
      </c>
      <c r="B1438">
        <v>928.75</v>
      </c>
      <c r="C1438">
        <v>933.75</v>
      </c>
      <c r="D1438">
        <v>928.5</v>
      </c>
      <c r="E1438">
        <v>933.25</v>
      </c>
      <c r="F1438" s="3">
        <f t="shared" ca="1" si="229"/>
        <v>89.5</v>
      </c>
      <c r="G1438" s="5">
        <f ca="1">AVERAGE(E1438:OFFSET(E1438,-$F$3+1,0))</f>
        <v>890.87343750000002</v>
      </c>
      <c r="H1438" s="4">
        <f t="shared" si="240"/>
        <v>896.17014402352186</v>
      </c>
      <c r="I1438" s="3">
        <f ca="1">SLOPE(E1438:OFFSET(E1438,-$F$3+1,0),A1438:OFFSET(A1438,-$F$3+1,0))</f>
        <v>0.41226996656823484</v>
      </c>
      <c r="J1438" s="3">
        <f ca="1">IF(E1438&gt;MAX(E1437:OFFSET(E1437,-$F$3+1,0)),1,IF(E1438&lt;MIN(E1437:OFFSET(E1437,-$F$3+1,0)),-1,J1437))</f>
        <v>1</v>
      </c>
      <c r="K1438" s="6">
        <f t="shared" ca="1" si="230"/>
        <v>1</v>
      </c>
      <c r="L1438" s="6">
        <f t="shared" ca="1" si="231"/>
        <v>1</v>
      </c>
      <c r="M1438" s="6">
        <f t="shared" si="232"/>
        <v>1</v>
      </c>
      <c r="N1438" s="6">
        <f t="shared" ca="1" si="233"/>
        <v>1</v>
      </c>
      <c r="O1438" s="6">
        <f t="shared" ca="1" si="239"/>
        <v>1</v>
      </c>
      <c r="P1438" s="8">
        <f t="shared" ca="1" si="235"/>
        <v>-42.25</v>
      </c>
      <c r="Q1438" s="8">
        <f t="shared" ca="1" si="236"/>
        <v>-8.75</v>
      </c>
      <c r="R1438" s="8">
        <f t="shared" si="237"/>
        <v>39.75</v>
      </c>
      <c r="S1438" s="8">
        <f t="shared" ca="1" si="238"/>
        <v>113.75</v>
      </c>
      <c r="T1438" s="8">
        <f t="shared" ca="1" si="234"/>
        <v>65.5</v>
      </c>
    </row>
    <row r="1439" spans="1:20" x14ac:dyDescent="0.25">
      <c r="A1439" s="1">
        <v>34948</v>
      </c>
      <c r="B1439">
        <v>933.25</v>
      </c>
      <c r="C1439">
        <v>935.25</v>
      </c>
      <c r="D1439">
        <v>933</v>
      </c>
      <c r="E1439">
        <v>935.25</v>
      </c>
      <c r="F1439" s="3">
        <f t="shared" ca="1" si="229"/>
        <v>94.25</v>
      </c>
      <c r="G1439" s="5">
        <f ca="1">AVERAGE(E1439:OFFSET(E1439,-$F$3+1,0))</f>
        <v>891.4453125</v>
      </c>
      <c r="H1439" s="4">
        <f t="shared" si="240"/>
        <v>896.65560807291911</v>
      </c>
      <c r="I1439" s="3">
        <f ca="1">SLOPE(E1439:OFFSET(E1439,-$F$3+1,0),A1439:OFFSET(A1439,-$F$3+1,0))</f>
        <v>0.41167086378144879</v>
      </c>
      <c r="J1439" s="3">
        <f ca="1">IF(E1439&gt;MAX(E1438:OFFSET(E1438,-$F$3+1,0)),1,IF(E1439&lt;MIN(E1438:OFFSET(E1438,-$F$3+1,0)),-1,J1438))</f>
        <v>1</v>
      </c>
      <c r="K1439" s="6">
        <f t="shared" ca="1" si="230"/>
        <v>1</v>
      </c>
      <c r="L1439" s="6">
        <f t="shared" ca="1" si="231"/>
        <v>1</v>
      </c>
      <c r="M1439" s="6">
        <f t="shared" si="232"/>
        <v>1</v>
      </c>
      <c r="N1439" s="6">
        <f t="shared" ca="1" si="233"/>
        <v>1</v>
      </c>
      <c r="O1439" s="6">
        <f t="shared" ca="1" si="239"/>
        <v>1</v>
      </c>
      <c r="P1439" s="8">
        <f t="shared" ca="1" si="235"/>
        <v>-40.25</v>
      </c>
      <c r="Q1439" s="8">
        <f t="shared" ca="1" si="236"/>
        <v>-6.75</v>
      </c>
      <c r="R1439" s="8">
        <f t="shared" si="237"/>
        <v>41.75</v>
      </c>
      <c r="S1439" s="8">
        <f t="shared" ca="1" si="238"/>
        <v>115.75</v>
      </c>
      <c r="T1439" s="8">
        <f t="shared" ca="1" si="234"/>
        <v>65.25</v>
      </c>
    </row>
    <row r="1440" spans="1:20" x14ac:dyDescent="0.25">
      <c r="A1440" s="1">
        <v>34949</v>
      </c>
      <c r="B1440">
        <v>935</v>
      </c>
      <c r="C1440">
        <v>935.25</v>
      </c>
      <c r="D1440">
        <v>933.5</v>
      </c>
      <c r="E1440">
        <v>935</v>
      </c>
      <c r="F1440" s="3">
        <f t="shared" ca="1" si="229"/>
        <v>95.25</v>
      </c>
      <c r="G1440" s="5">
        <f ca="1">AVERAGE(E1440:OFFSET(E1440,-$F$3+1,0))</f>
        <v>892.03281249999998</v>
      </c>
      <c r="H1440" s="4">
        <f t="shared" si="240"/>
        <v>897.13193592294499</v>
      </c>
      <c r="I1440" s="3">
        <f ca="1">SLOPE(E1440:OFFSET(E1440,-$F$3+1,0),A1440:OFFSET(A1440,-$F$3+1,0))</f>
        <v>0.41045737972259477</v>
      </c>
      <c r="J1440" s="3">
        <f ca="1">IF(E1440&gt;MAX(E1439:OFFSET(E1439,-$F$3+1,0)),1,IF(E1440&lt;MIN(E1439:OFFSET(E1439,-$F$3+1,0)),-1,J1439))</f>
        <v>1</v>
      </c>
      <c r="K1440" s="6">
        <f t="shared" ca="1" si="230"/>
        <v>1</v>
      </c>
      <c r="L1440" s="6">
        <f t="shared" ca="1" si="231"/>
        <v>1</v>
      </c>
      <c r="M1440" s="6">
        <f t="shared" si="232"/>
        <v>1</v>
      </c>
      <c r="N1440" s="6">
        <f t="shared" ca="1" si="233"/>
        <v>1</v>
      </c>
      <c r="O1440" s="6">
        <f t="shared" ca="1" si="239"/>
        <v>1</v>
      </c>
      <c r="P1440" s="8">
        <f t="shared" ca="1" si="235"/>
        <v>-40.5</v>
      </c>
      <c r="Q1440" s="8">
        <f t="shared" ca="1" si="236"/>
        <v>-7</v>
      </c>
      <c r="R1440" s="8">
        <f t="shared" si="237"/>
        <v>41.5</v>
      </c>
      <c r="S1440" s="8">
        <f t="shared" ca="1" si="238"/>
        <v>115.5</v>
      </c>
      <c r="T1440" s="8">
        <f t="shared" ca="1" si="234"/>
        <v>67.75</v>
      </c>
    </row>
    <row r="1441" spans="1:20" x14ac:dyDescent="0.25">
      <c r="A1441" s="1">
        <v>34950</v>
      </c>
      <c r="B1441">
        <v>936.5</v>
      </c>
      <c r="C1441">
        <v>937.5</v>
      </c>
      <c r="D1441">
        <v>933</v>
      </c>
      <c r="E1441">
        <v>937.5</v>
      </c>
      <c r="F1441" s="3">
        <f t="shared" ca="1" si="229"/>
        <v>97</v>
      </c>
      <c r="G1441" s="5">
        <f ca="1">AVERAGE(E1441:OFFSET(E1441,-$F$3+1,0))</f>
        <v>892.64374999999995</v>
      </c>
      <c r="H1441" s="4">
        <f t="shared" si="240"/>
        <v>897.63340255744254</v>
      </c>
      <c r="I1441" s="3">
        <f ca="1">SLOPE(E1441:OFFSET(E1441,-$F$3+1,0),A1441:OFFSET(A1441,-$F$3+1,0))</f>
        <v>0.40930922235931128</v>
      </c>
      <c r="J1441" s="3">
        <f ca="1">IF(E1441&gt;MAX(E1440:OFFSET(E1440,-$F$3+1,0)),1,IF(E1441&lt;MIN(E1440:OFFSET(E1440,-$F$3+1,0)),-1,J1440))</f>
        <v>1</v>
      </c>
      <c r="K1441" s="6">
        <f t="shared" ca="1" si="230"/>
        <v>1</v>
      </c>
      <c r="L1441" s="6">
        <f t="shared" ca="1" si="231"/>
        <v>1</v>
      </c>
      <c r="M1441" s="6">
        <f t="shared" si="232"/>
        <v>1</v>
      </c>
      <c r="N1441" s="6">
        <f t="shared" ca="1" si="233"/>
        <v>1</v>
      </c>
      <c r="O1441" s="6">
        <f t="shared" ca="1" si="239"/>
        <v>1</v>
      </c>
      <c r="P1441" s="8">
        <f t="shared" ca="1" si="235"/>
        <v>-38</v>
      </c>
      <c r="Q1441" s="8">
        <f t="shared" ca="1" si="236"/>
        <v>-4.5</v>
      </c>
      <c r="R1441" s="8">
        <f t="shared" si="237"/>
        <v>44</v>
      </c>
      <c r="S1441" s="8">
        <f t="shared" ca="1" si="238"/>
        <v>118</v>
      </c>
      <c r="T1441" s="8">
        <f t="shared" ca="1" si="234"/>
        <v>68.25</v>
      </c>
    </row>
    <row r="1442" spans="1:20" x14ac:dyDescent="0.25">
      <c r="A1442" s="1">
        <v>34953</v>
      </c>
      <c r="B1442">
        <v>937</v>
      </c>
      <c r="C1442">
        <v>939.25</v>
      </c>
      <c r="D1442">
        <v>937</v>
      </c>
      <c r="E1442">
        <v>938</v>
      </c>
      <c r="F1442" s="3">
        <f t="shared" ca="1" si="229"/>
        <v>97.25</v>
      </c>
      <c r="G1442" s="5">
        <f ca="1">AVERAGE(E1442:OFFSET(E1442,-$F$3+1,0))</f>
        <v>893.25312499999995</v>
      </c>
      <c r="H1442" s="4">
        <f t="shared" si="240"/>
        <v>898.13485097287798</v>
      </c>
      <c r="I1442" s="3">
        <f ca="1">SLOPE(E1442:OFFSET(E1442,-$F$3+1,0),A1442:OFFSET(A1442,-$F$3+1,0))</f>
        <v>0.40796597979115889</v>
      </c>
      <c r="J1442" s="3">
        <f ca="1">IF(E1442&gt;MAX(E1441:OFFSET(E1441,-$F$3+1,0)),1,IF(E1442&lt;MIN(E1441:OFFSET(E1441,-$F$3+1,0)),-1,J1441))</f>
        <v>1</v>
      </c>
      <c r="K1442" s="6">
        <f t="shared" ca="1" si="230"/>
        <v>1</v>
      </c>
      <c r="L1442" s="6">
        <f t="shared" ca="1" si="231"/>
        <v>1</v>
      </c>
      <c r="M1442" s="6">
        <f t="shared" si="232"/>
        <v>1</v>
      </c>
      <c r="N1442" s="6">
        <f t="shared" ca="1" si="233"/>
        <v>1</v>
      </c>
      <c r="O1442" s="6">
        <f t="shared" ca="1" si="239"/>
        <v>1</v>
      </c>
      <c r="P1442" s="8">
        <f t="shared" ca="1" si="235"/>
        <v>-37.5</v>
      </c>
      <c r="Q1442" s="8">
        <f t="shared" ca="1" si="236"/>
        <v>-4</v>
      </c>
      <c r="R1442" s="8">
        <f t="shared" si="237"/>
        <v>44.5</v>
      </c>
      <c r="S1442" s="8">
        <f t="shared" ca="1" si="238"/>
        <v>118.5</v>
      </c>
      <c r="T1442" s="8">
        <f t="shared" ca="1" si="234"/>
        <v>71</v>
      </c>
    </row>
    <row r="1443" spans="1:20" x14ac:dyDescent="0.25">
      <c r="A1443" s="1">
        <v>34954</v>
      </c>
      <c r="B1443">
        <v>937.75</v>
      </c>
      <c r="C1443">
        <v>940.75</v>
      </c>
      <c r="D1443">
        <v>937</v>
      </c>
      <c r="E1443">
        <v>940.75</v>
      </c>
      <c r="F1443" s="3">
        <f t="shared" ca="1" si="229"/>
        <v>98.25</v>
      </c>
      <c r="G1443" s="5">
        <f ca="1">AVERAGE(E1443:OFFSET(E1443,-$F$3+1,0))</f>
        <v>893.87812499999995</v>
      </c>
      <c r="H1443" s="4">
        <f t="shared" si="240"/>
        <v>898.66423170613416</v>
      </c>
      <c r="I1443" s="3">
        <f ca="1">SLOPE(E1443:OFFSET(E1443,-$F$3+1,0),A1443:OFFSET(A1443,-$F$3+1,0))</f>
        <v>0.40697010166374509</v>
      </c>
      <c r="J1443" s="3">
        <f ca="1">IF(E1443&gt;MAX(E1442:OFFSET(E1442,-$F$3+1,0)),1,IF(E1443&lt;MIN(E1442:OFFSET(E1442,-$F$3+1,0)),-1,J1442))</f>
        <v>1</v>
      </c>
      <c r="K1443" s="6">
        <f t="shared" ca="1" si="230"/>
        <v>1</v>
      </c>
      <c r="L1443" s="6">
        <f t="shared" ca="1" si="231"/>
        <v>1</v>
      </c>
      <c r="M1443" s="6">
        <f t="shared" si="232"/>
        <v>1</v>
      </c>
      <c r="N1443" s="6">
        <f t="shared" ca="1" si="233"/>
        <v>1</v>
      </c>
      <c r="O1443" s="6">
        <f t="shared" ca="1" si="239"/>
        <v>1</v>
      </c>
      <c r="P1443" s="8">
        <f t="shared" ca="1" si="235"/>
        <v>-34.75</v>
      </c>
      <c r="Q1443" s="8">
        <f t="shared" ca="1" si="236"/>
        <v>-1.25</v>
      </c>
      <c r="R1443" s="8">
        <f t="shared" si="237"/>
        <v>47.25</v>
      </c>
      <c r="S1443" s="8">
        <f t="shared" ca="1" si="238"/>
        <v>121.25</v>
      </c>
      <c r="T1443" s="8">
        <f t="shared" ca="1" si="234"/>
        <v>73.75</v>
      </c>
    </row>
    <row r="1444" spans="1:20" x14ac:dyDescent="0.25">
      <c r="A1444" s="1">
        <v>34955</v>
      </c>
      <c r="B1444">
        <v>940.5</v>
      </c>
      <c r="C1444">
        <v>944.25</v>
      </c>
      <c r="D1444">
        <v>939.75</v>
      </c>
      <c r="E1444">
        <v>943.5</v>
      </c>
      <c r="F1444" s="3">
        <f t="shared" ref="F1444:F1507" ca="1" si="241">E1444-OFFSET(E1444,-$F$3+1,0)</f>
        <v>99.75</v>
      </c>
      <c r="G1444" s="5">
        <f ca="1">AVERAGE(E1444:OFFSET(E1444,-$F$3+1,0))</f>
        <v>894.50937499999998</v>
      </c>
      <c r="H1444" s="4">
        <f t="shared" si="240"/>
        <v>899.22119777189641</v>
      </c>
      <c r="I1444" s="3">
        <f ca="1">SLOPE(E1444:OFFSET(E1444,-$F$3+1,0),A1444:OFFSET(A1444,-$F$3+1,0))</f>
        <v>0.40655676453605277</v>
      </c>
      <c r="J1444" s="3">
        <f ca="1">IF(E1444&gt;MAX(E1443:OFFSET(E1443,-$F$3+1,0)),1,IF(E1444&lt;MIN(E1443:OFFSET(E1443,-$F$3+1,0)),-1,J1443))</f>
        <v>1</v>
      </c>
      <c r="K1444" s="6">
        <f t="shared" ca="1" si="230"/>
        <v>1</v>
      </c>
      <c r="L1444" s="6">
        <f t="shared" ca="1" si="231"/>
        <v>1</v>
      </c>
      <c r="M1444" s="6">
        <f t="shared" si="232"/>
        <v>1</v>
      </c>
      <c r="N1444" s="6">
        <f t="shared" ca="1" si="233"/>
        <v>1</v>
      </c>
      <c r="O1444" s="6">
        <f t="shared" ca="1" si="239"/>
        <v>1</v>
      </c>
      <c r="P1444" s="8">
        <f t="shared" ca="1" si="235"/>
        <v>-32</v>
      </c>
      <c r="Q1444" s="8">
        <f t="shared" ca="1" si="236"/>
        <v>1.5</v>
      </c>
      <c r="R1444" s="8">
        <f t="shared" si="237"/>
        <v>50</v>
      </c>
      <c r="S1444" s="8">
        <f t="shared" ca="1" si="238"/>
        <v>124</v>
      </c>
      <c r="T1444" s="8">
        <f t="shared" ca="1" si="234"/>
        <v>78.5</v>
      </c>
    </row>
    <row r="1445" spans="1:20" x14ac:dyDescent="0.25">
      <c r="A1445" s="1">
        <v>34956</v>
      </c>
      <c r="B1445">
        <v>943.5</v>
      </c>
      <c r="C1445">
        <v>949</v>
      </c>
      <c r="D1445">
        <v>943</v>
      </c>
      <c r="E1445">
        <v>948.25</v>
      </c>
      <c r="F1445" s="3">
        <f t="shared" ca="1" si="241"/>
        <v>104.25</v>
      </c>
      <c r="G1445" s="5">
        <f ca="1">AVERAGE(E1445:OFFSET(E1445,-$F$3+1,0))</f>
        <v>895.16250000000002</v>
      </c>
      <c r="H1445" s="4">
        <f t="shared" si="240"/>
        <v>899.83025121572382</v>
      </c>
      <c r="I1445" s="3">
        <f ca="1">SLOPE(E1445:OFFSET(E1445,-$F$3+1,0),A1445:OFFSET(A1445,-$F$3+1,0))</f>
        <v>0.40696236367554123</v>
      </c>
      <c r="J1445" s="3">
        <f ca="1">IF(E1445&gt;MAX(E1444:OFFSET(E1444,-$F$3+1,0)),1,IF(E1445&lt;MIN(E1444:OFFSET(E1444,-$F$3+1,0)),-1,J1444))</f>
        <v>1</v>
      </c>
      <c r="K1445" s="6">
        <f t="shared" ref="K1445:K1508" ca="1" si="242">IF(F1445&gt;F1444,1,-1)</f>
        <v>1</v>
      </c>
      <c r="L1445" s="6">
        <f t="shared" ref="L1445:L1508" ca="1" si="243">IF(G1445&gt;G1444,1,-1)</f>
        <v>1</v>
      </c>
      <c r="M1445" s="6">
        <f t="shared" ref="M1445:M1508" si="244">IF(H1445&gt;H1444,1,-1)</f>
        <v>1</v>
      </c>
      <c r="N1445" s="6">
        <f t="shared" ref="N1445:N1508" ca="1" si="245">IF(I1445&gt;0,1,-1)</f>
        <v>1</v>
      </c>
      <c r="O1445" s="6">
        <f t="shared" ca="1" si="239"/>
        <v>1</v>
      </c>
      <c r="P1445" s="8">
        <f t="shared" ca="1" si="235"/>
        <v>-27.25</v>
      </c>
      <c r="Q1445" s="8">
        <f t="shared" ca="1" si="236"/>
        <v>6.25</v>
      </c>
      <c r="R1445" s="8">
        <f t="shared" si="237"/>
        <v>54.75</v>
      </c>
      <c r="S1445" s="8">
        <f t="shared" ca="1" si="238"/>
        <v>128.75</v>
      </c>
      <c r="T1445" s="8">
        <f t="shared" ref="T1445:T1508" ca="1" si="246">O1445*($E1446-$E1445)+T1444</f>
        <v>78.5</v>
      </c>
    </row>
    <row r="1446" spans="1:20" x14ac:dyDescent="0.25">
      <c r="A1446" s="1">
        <v>34957</v>
      </c>
      <c r="B1446">
        <v>948</v>
      </c>
      <c r="C1446">
        <v>949.75</v>
      </c>
      <c r="D1446">
        <v>945.75</v>
      </c>
      <c r="E1446">
        <v>948.25</v>
      </c>
      <c r="F1446" s="3">
        <f t="shared" ca="1" si="241"/>
        <v>105.75</v>
      </c>
      <c r="G1446" s="5">
        <f ca="1">AVERAGE(E1446:OFFSET(E1446,-$F$3+1,0))</f>
        <v>895.81406249999998</v>
      </c>
      <c r="H1446" s="4">
        <f t="shared" si="240"/>
        <v>900.43173877826143</v>
      </c>
      <c r="I1446" s="3">
        <f ca="1">SLOPE(E1446:OFFSET(E1446,-$F$3+1,0),A1446:OFFSET(A1446,-$F$3+1,0))</f>
        <v>0.4072492024528826</v>
      </c>
      <c r="J1446" s="3">
        <f ca="1">IF(E1446&gt;MAX(E1445:OFFSET(E1445,-$F$3+1,0)),1,IF(E1446&lt;MIN(E1445:OFFSET(E1445,-$F$3+1,0)),-1,J1445))</f>
        <v>1</v>
      </c>
      <c r="K1446" s="6">
        <f t="shared" ca="1" si="242"/>
        <v>1</v>
      </c>
      <c r="L1446" s="6">
        <f t="shared" ca="1" si="243"/>
        <v>1</v>
      </c>
      <c r="M1446" s="6">
        <f t="shared" si="244"/>
        <v>1</v>
      </c>
      <c r="N1446" s="6">
        <f t="shared" ca="1" si="245"/>
        <v>1</v>
      </c>
      <c r="O1446" s="6">
        <f t="shared" ca="1" si="239"/>
        <v>1</v>
      </c>
      <c r="P1446" s="8">
        <f t="shared" ref="P1446:P1509" ca="1" si="247">K1445*($E1446-$E1445)+P1445</f>
        <v>-27.25</v>
      </c>
      <c r="Q1446" s="8">
        <f t="shared" ref="Q1446:Q1509" ca="1" si="248">L1445*($E1446-$E1445)+Q1445</f>
        <v>6.25</v>
      </c>
      <c r="R1446" s="8">
        <f t="shared" ref="R1446:R1509" si="249">M1445*($E1446-$E1445)+R1445</f>
        <v>54.75</v>
      </c>
      <c r="S1446" s="8">
        <f t="shared" ref="S1446:S1509" ca="1" si="250">N1445*($E1446-$E1445)+S1445</f>
        <v>128.75</v>
      </c>
      <c r="T1446" s="8">
        <f t="shared" ca="1" si="246"/>
        <v>77.25</v>
      </c>
    </row>
    <row r="1447" spans="1:20" x14ac:dyDescent="0.25">
      <c r="A1447" s="1">
        <v>34960</v>
      </c>
      <c r="B1447">
        <v>948</v>
      </c>
      <c r="C1447">
        <v>948.25</v>
      </c>
      <c r="D1447">
        <v>944</v>
      </c>
      <c r="E1447">
        <v>947</v>
      </c>
      <c r="F1447" s="3">
        <f t="shared" ca="1" si="241"/>
        <v>102.25</v>
      </c>
      <c r="G1447" s="5">
        <f ca="1">AVERAGE(E1447:OFFSET(E1447,-$F$3+1,0))</f>
        <v>896.46718750000002</v>
      </c>
      <c r="H1447" s="4">
        <f t="shared" si="240"/>
        <v>901.01022649530171</v>
      </c>
      <c r="I1447" s="3">
        <f ca="1">SLOPE(E1447:OFFSET(E1447,-$F$3+1,0),A1447:OFFSET(A1447,-$F$3+1,0))</f>
        <v>0.40669424861843101</v>
      </c>
      <c r="J1447" s="3">
        <f ca="1">IF(E1447&gt;MAX(E1446:OFFSET(E1446,-$F$3+1,0)),1,IF(E1447&lt;MIN(E1446:OFFSET(E1446,-$F$3+1,0)),-1,J1446))</f>
        <v>1</v>
      </c>
      <c r="K1447" s="6">
        <f t="shared" ca="1" si="242"/>
        <v>-1</v>
      </c>
      <c r="L1447" s="6">
        <f t="shared" ca="1" si="243"/>
        <v>1</v>
      </c>
      <c r="M1447" s="6">
        <f t="shared" si="244"/>
        <v>1</v>
      </c>
      <c r="N1447" s="6">
        <f t="shared" ca="1" si="245"/>
        <v>1</v>
      </c>
      <c r="O1447" s="6">
        <f t="shared" ca="1" si="239"/>
        <v>1</v>
      </c>
      <c r="P1447" s="8">
        <f t="shared" ca="1" si="247"/>
        <v>-28.5</v>
      </c>
      <c r="Q1447" s="8">
        <f t="shared" ca="1" si="248"/>
        <v>5</v>
      </c>
      <c r="R1447" s="8">
        <f t="shared" si="249"/>
        <v>53.5</v>
      </c>
      <c r="S1447" s="8">
        <f t="shared" ca="1" si="250"/>
        <v>127.5</v>
      </c>
      <c r="T1447" s="8">
        <f t="shared" ca="1" si="246"/>
        <v>79.5</v>
      </c>
    </row>
    <row r="1448" spans="1:20" x14ac:dyDescent="0.25">
      <c r="A1448" s="1">
        <v>34961</v>
      </c>
      <c r="B1448">
        <v>947</v>
      </c>
      <c r="C1448">
        <v>949.25</v>
      </c>
      <c r="D1448">
        <v>944.75</v>
      </c>
      <c r="E1448">
        <v>949.25</v>
      </c>
      <c r="F1448" s="3">
        <f t="shared" ca="1" si="241"/>
        <v>104.75</v>
      </c>
      <c r="G1448" s="5">
        <f ca="1">AVERAGE(E1448:OFFSET(E1448,-$F$3+1,0))</f>
        <v>897.12031249999995</v>
      </c>
      <c r="H1448" s="4">
        <f t="shared" si="240"/>
        <v>901.60947834008061</v>
      </c>
      <c r="I1448" s="3">
        <f ca="1">SLOPE(E1448:OFFSET(E1448,-$F$3+1,0),A1448:OFFSET(A1448,-$F$3+1,0))</f>
        <v>0.40671030126722485</v>
      </c>
      <c r="J1448" s="3">
        <f ca="1">IF(E1448&gt;MAX(E1447:OFFSET(E1447,-$F$3+1,0)),1,IF(E1448&lt;MIN(E1447:OFFSET(E1447,-$F$3+1,0)),-1,J1447))</f>
        <v>1</v>
      </c>
      <c r="K1448" s="6">
        <f t="shared" ca="1" si="242"/>
        <v>1</v>
      </c>
      <c r="L1448" s="6">
        <f t="shared" ca="1" si="243"/>
        <v>1</v>
      </c>
      <c r="M1448" s="6">
        <f t="shared" si="244"/>
        <v>1</v>
      </c>
      <c r="N1448" s="6">
        <f t="shared" ca="1" si="245"/>
        <v>1</v>
      </c>
      <c r="O1448" s="6">
        <f t="shared" ca="1" si="239"/>
        <v>1</v>
      </c>
      <c r="P1448" s="8">
        <f t="shared" ca="1" si="247"/>
        <v>-30.75</v>
      </c>
      <c r="Q1448" s="8">
        <f t="shared" ca="1" si="248"/>
        <v>7.25</v>
      </c>
      <c r="R1448" s="8">
        <f t="shared" si="249"/>
        <v>55.75</v>
      </c>
      <c r="S1448" s="8">
        <f t="shared" ca="1" si="250"/>
        <v>129.75</v>
      </c>
      <c r="T1448" s="8">
        <f t="shared" ca="1" si="246"/>
        <v>81.75</v>
      </c>
    </row>
    <row r="1449" spans="1:20" x14ac:dyDescent="0.25">
      <c r="A1449" s="1">
        <v>34962</v>
      </c>
      <c r="B1449">
        <v>949</v>
      </c>
      <c r="C1449">
        <v>951.5</v>
      </c>
      <c r="D1449">
        <v>948.25</v>
      </c>
      <c r="E1449">
        <v>951.5</v>
      </c>
      <c r="F1449" s="3">
        <f t="shared" ca="1" si="241"/>
        <v>104.25</v>
      </c>
      <c r="G1449" s="5">
        <f ca="1">AVERAGE(E1449:OFFSET(E1449,-$F$3+1,0))</f>
        <v>897.7890625</v>
      </c>
      <c r="H1449" s="4">
        <f t="shared" si="240"/>
        <v>902.22923637312306</v>
      </c>
      <c r="I1449" s="3">
        <f ca="1">SLOPE(E1449:OFFSET(E1449,-$F$3+1,0),A1449:OFFSET(A1449,-$F$3+1,0))</f>
        <v>0.40688843519840523</v>
      </c>
      <c r="J1449" s="3">
        <f ca="1">IF(E1449&gt;MAX(E1448:OFFSET(E1448,-$F$3+1,0)),1,IF(E1449&lt;MIN(E1448:OFFSET(E1448,-$F$3+1,0)),-1,J1448))</f>
        <v>1</v>
      </c>
      <c r="K1449" s="6">
        <f t="shared" ca="1" si="242"/>
        <v>-1</v>
      </c>
      <c r="L1449" s="6">
        <f t="shared" ca="1" si="243"/>
        <v>1</v>
      </c>
      <c r="M1449" s="6">
        <f t="shared" si="244"/>
        <v>1</v>
      </c>
      <c r="N1449" s="6">
        <f t="shared" ca="1" si="245"/>
        <v>1</v>
      </c>
      <c r="O1449" s="6">
        <f t="shared" ca="1" si="239"/>
        <v>1</v>
      </c>
      <c r="P1449" s="8">
        <f t="shared" ca="1" si="247"/>
        <v>-28.5</v>
      </c>
      <c r="Q1449" s="8">
        <f t="shared" ca="1" si="248"/>
        <v>9.5</v>
      </c>
      <c r="R1449" s="8">
        <f t="shared" si="249"/>
        <v>58</v>
      </c>
      <c r="S1449" s="8">
        <f t="shared" ca="1" si="250"/>
        <v>132</v>
      </c>
      <c r="T1449" s="8">
        <f t="shared" ca="1" si="246"/>
        <v>76.25</v>
      </c>
    </row>
    <row r="1450" spans="1:20" x14ac:dyDescent="0.25">
      <c r="A1450" s="1">
        <v>34963</v>
      </c>
      <c r="B1450">
        <v>951.25</v>
      </c>
      <c r="C1450">
        <v>951.5</v>
      </c>
      <c r="D1450">
        <v>943.75</v>
      </c>
      <c r="E1450">
        <v>946</v>
      </c>
      <c r="F1450" s="3">
        <f t="shared" ca="1" si="241"/>
        <v>92.5</v>
      </c>
      <c r="G1450" s="5">
        <f ca="1">AVERAGE(E1450:OFFSET(E1450,-$F$3+1,0))</f>
        <v>898.40625</v>
      </c>
      <c r="H1450" s="4">
        <f t="shared" si="240"/>
        <v>902.7729725672458</v>
      </c>
      <c r="I1450" s="3">
        <f ca="1">SLOPE(E1450:OFFSET(E1450,-$F$3+1,0),A1450:OFFSET(A1450,-$F$3+1,0))</f>
        <v>0.40646696253401443</v>
      </c>
      <c r="J1450" s="3">
        <f ca="1">IF(E1450&gt;MAX(E1449:OFFSET(E1449,-$F$3+1,0)),1,IF(E1450&lt;MIN(E1449:OFFSET(E1449,-$F$3+1,0)),-1,J1449))</f>
        <v>1</v>
      </c>
      <c r="K1450" s="6">
        <f t="shared" ca="1" si="242"/>
        <v>-1</v>
      </c>
      <c r="L1450" s="6">
        <f t="shared" ca="1" si="243"/>
        <v>1</v>
      </c>
      <c r="M1450" s="6">
        <f t="shared" si="244"/>
        <v>1</v>
      </c>
      <c r="N1450" s="6">
        <f t="shared" ca="1" si="245"/>
        <v>1</v>
      </c>
      <c r="O1450" s="6">
        <f t="shared" ca="1" si="239"/>
        <v>1</v>
      </c>
      <c r="P1450" s="8">
        <f t="shared" ca="1" si="247"/>
        <v>-23</v>
      </c>
      <c r="Q1450" s="8">
        <f t="shared" ca="1" si="248"/>
        <v>4</v>
      </c>
      <c r="R1450" s="8">
        <f t="shared" si="249"/>
        <v>52.5</v>
      </c>
      <c r="S1450" s="8">
        <f t="shared" ca="1" si="250"/>
        <v>126.5</v>
      </c>
      <c r="T1450" s="8">
        <f t="shared" ca="1" si="246"/>
        <v>76.75</v>
      </c>
    </row>
    <row r="1451" spans="1:20" x14ac:dyDescent="0.25">
      <c r="A1451" s="1">
        <v>34964</v>
      </c>
      <c r="B1451">
        <v>946</v>
      </c>
      <c r="C1451">
        <v>947</v>
      </c>
      <c r="D1451">
        <v>941.5</v>
      </c>
      <c r="E1451">
        <v>946.5</v>
      </c>
      <c r="F1451" s="3">
        <f t="shared" ca="1" si="241"/>
        <v>91.25</v>
      </c>
      <c r="G1451" s="5">
        <f ca="1">AVERAGE(E1451:OFFSET(E1451,-$F$3+1,0))</f>
        <v>898.98749999999995</v>
      </c>
      <c r="H1451" s="4">
        <f t="shared" si="240"/>
        <v>903.31616545460918</v>
      </c>
      <c r="I1451" s="3">
        <f ca="1">SLOPE(E1451:OFFSET(E1451,-$F$3+1,0),A1451:OFFSET(A1451,-$F$3+1,0))</f>
        <v>0.40701007451828664</v>
      </c>
      <c r="J1451" s="3">
        <f ca="1">IF(E1451&gt;MAX(E1450:OFFSET(E1450,-$F$3+1,0)),1,IF(E1451&lt;MIN(E1450:OFFSET(E1450,-$F$3+1,0)),-1,J1450))</f>
        <v>1</v>
      </c>
      <c r="K1451" s="6">
        <f t="shared" ca="1" si="242"/>
        <v>-1</v>
      </c>
      <c r="L1451" s="6">
        <f t="shared" ca="1" si="243"/>
        <v>1</v>
      </c>
      <c r="M1451" s="6">
        <f t="shared" si="244"/>
        <v>1</v>
      </c>
      <c r="N1451" s="6">
        <f t="shared" ca="1" si="245"/>
        <v>1</v>
      </c>
      <c r="O1451" s="6">
        <f t="shared" ca="1" si="239"/>
        <v>1</v>
      </c>
      <c r="P1451" s="8">
        <f t="shared" ca="1" si="247"/>
        <v>-23.5</v>
      </c>
      <c r="Q1451" s="8">
        <f t="shared" ca="1" si="248"/>
        <v>4.5</v>
      </c>
      <c r="R1451" s="8">
        <f t="shared" si="249"/>
        <v>53</v>
      </c>
      <c r="S1451" s="8">
        <f t="shared" ca="1" si="250"/>
        <v>127</v>
      </c>
      <c r="T1451" s="8">
        <f t="shared" ca="1" si="246"/>
        <v>75.5</v>
      </c>
    </row>
    <row r="1452" spans="1:20" x14ac:dyDescent="0.25">
      <c r="A1452" s="1">
        <v>34967</v>
      </c>
      <c r="B1452">
        <v>946.5</v>
      </c>
      <c r="C1452">
        <v>947</v>
      </c>
      <c r="D1452">
        <v>943</v>
      </c>
      <c r="E1452">
        <v>945.25</v>
      </c>
      <c r="F1452" s="3">
        <f t="shared" ca="1" si="241"/>
        <v>89.75</v>
      </c>
      <c r="G1452" s="5">
        <f ca="1">AVERAGE(E1452:OFFSET(E1452,-$F$3+1,0))</f>
        <v>899.55</v>
      </c>
      <c r="H1452" s="4">
        <f t="shared" si="240"/>
        <v>903.83708265393079</v>
      </c>
      <c r="I1452" s="3">
        <f ca="1">SLOPE(E1452:OFFSET(E1452,-$F$3+1,0),A1452:OFFSET(A1452,-$F$3+1,0))</f>
        <v>0.40723792909415674</v>
      </c>
      <c r="J1452" s="3">
        <f ca="1">IF(E1452&gt;MAX(E1451:OFFSET(E1451,-$F$3+1,0)),1,IF(E1452&lt;MIN(E1451:OFFSET(E1451,-$F$3+1,0)),-1,J1451))</f>
        <v>1</v>
      </c>
      <c r="K1452" s="6">
        <f t="shared" ca="1" si="242"/>
        <v>-1</v>
      </c>
      <c r="L1452" s="6">
        <f t="shared" ca="1" si="243"/>
        <v>1</v>
      </c>
      <c r="M1452" s="6">
        <f t="shared" si="244"/>
        <v>1</v>
      </c>
      <c r="N1452" s="6">
        <f t="shared" ca="1" si="245"/>
        <v>1</v>
      </c>
      <c r="O1452" s="6">
        <f t="shared" ca="1" si="239"/>
        <v>1</v>
      </c>
      <c r="P1452" s="8">
        <f t="shared" ca="1" si="247"/>
        <v>-22.25</v>
      </c>
      <c r="Q1452" s="8">
        <f t="shared" ca="1" si="248"/>
        <v>3.25</v>
      </c>
      <c r="R1452" s="8">
        <f t="shared" si="249"/>
        <v>51.75</v>
      </c>
      <c r="S1452" s="8">
        <f t="shared" ca="1" si="250"/>
        <v>125.75</v>
      </c>
      <c r="T1452" s="8">
        <f t="shared" ca="1" si="246"/>
        <v>75.5</v>
      </c>
    </row>
    <row r="1453" spans="1:20" x14ac:dyDescent="0.25">
      <c r="A1453" s="1">
        <v>34968</v>
      </c>
      <c r="B1453">
        <v>945.25</v>
      </c>
      <c r="C1453">
        <v>948.75</v>
      </c>
      <c r="D1453">
        <v>944</v>
      </c>
      <c r="E1453">
        <v>945.25</v>
      </c>
      <c r="F1453" s="3">
        <f t="shared" ca="1" si="241"/>
        <v>90.5</v>
      </c>
      <c r="G1453" s="5">
        <f ca="1">AVERAGE(E1453:OFFSET(E1453,-$F$3+1,0))</f>
        <v>900.11093749999998</v>
      </c>
      <c r="H1453" s="4">
        <f t="shared" si="240"/>
        <v>904.35152883214278</v>
      </c>
      <c r="I1453" s="3">
        <f ca="1">SLOPE(E1453:OFFSET(E1453,-$F$3+1,0),A1453:OFFSET(A1453,-$F$3+1,0))</f>
        <v>0.40738496571036298</v>
      </c>
      <c r="J1453" s="3">
        <f ca="1">IF(E1453&gt;MAX(E1452:OFFSET(E1452,-$F$3+1,0)),1,IF(E1453&lt;MIN(E1452:OFFSET(E1452,-$F$3+1,0)),-1,J1452))</f>
        <v>1</v>
      </c>
      <c r="K1453" s="6">
        <f t="shared" ca="1" si="242"/>
        <v>1</v>
      </c>
      <c r="L1453" s="6">
        <f t="shared" ca="1" si="243"/>
        <v>1</v>
      </c>
      <c r="M1453" s="6">
        <f t="shared" si="244"/>
        <v>1</v>
      </c>
      <c r="N1453" s="6">
        <f t="shared" ca="1" si="245"/>
        <v>1</v>
      </c>
      <c r="O1453" s="6">
        <f t="shared" ca="1" si="239"/>
        <v>1</v>
      </c>
      <c r="P1453" s="8">
        <f t="shared" ca="1" si="247"/>
        <v>-22.25</v>
      </c>
      <c r="Q1453" s="8">
        <f t="shared" ca="1" si="248"/>
        <v>3.25</v>
      </c>
      <c r="R1453" s="8">
        <f t="shared" si="249"/>
        <v>51.75</v>
      </c>
      <c r="S1453" s="8">
        <f t="shared" ca="1" si="250"/>
        <v>125.75</v>
      </c>
      <c r="T1453" s="8">
        <f t="shared" ca="1" si="246"/>
        <v>75</v>
      </c>
    </row>
    <row r="1454" spans="1:20" x14ac:dyDescent="0.25">
      <c r="A1454" s="1">
        <v>34969</v>
      </c>
      <c r="B1454">
        <v>941.75</v>
      </c>
      <c r="C1454">
        <v>944.75</v>
      </c>
      <c r="D1454">
        <v>938.5</v>
      </c>
      <c r="E1454">
        <v>944.75</v>
      </c>
      <c r="F1454" s="3">
        <f t="shared" ca="1" si="241"/>
        <v>89.5</v>
      </c>
      <c r="G1454" s="5">
        <f ca="1">AVERAGE(E1454:OFFSET(E1454,-$F$3+1,0))</f>
        <v>900.67343749999998</v>
      </c>
      <c r="H1454" s="4">
        <f t="shared" si="240"/>
        <v>904.85337319447638</v>
      </c>
      <c r="I1454" s="3">
        <f ca="1">SLOPE(E1454:OFFSET(E1454,-$F$3+1,0),A1454:OFFSET(A1454,-$F$3+1,0))</f>
        <v>0.40720785420407429</v>
      </c>
      <c r="J1454" s="3">
        <f ca="1">IF(E1454&gt;MAX(E1453:OFFSET(E1453,-$F$3+1,0)),1,IF(E1454&lt;MIN(E1453:OFFSET(E1453,-$F$3+1,0)),-1,J1453))</f>
        <v>1</v>
      </c>
      <c r="K1454" s="6">
        <f t="shared" ca="1" si="242"/>
        <v>-1</v>
      </c>
      <c r="L1454" s="6">
        <f t="shared" ca="1" si="243"/>
        <v>1</v>
      </c>
      <c r="M1454" s="6">
        <f t="shared" si="244"/>
        <v>1</v>
      </c>
      <c r="N1454" s="6">
        <f t="shared" ca="1" si="245"/>
        <v>1</v>
      </c>
      <c r="O1454" s="6">
        <f t="shared" ca="1" si="239"/>
        <v>1</v>
      </c>
      <c r="P1454" s="8">
        <f t="shared" ca="1" si="247"/>
        <v>-22.75</v>
      </c>
      <c r="Q1454" s="8">
        <f t="shared" ca="1" si="248"/>
        <v>2.75</v>
      </c>
      <c r="R1454" s="8">
        <f t="shared" si="249"/>
        <v>51.25</v>
      </c>
      <c r="S1454" s="8">
        <f t="shared" ca="1" si="250"/>
        <v>125.25</v>
      </c>
      <c r="T1454" s="8">
        <f t="shared" ca="1" si="246"/>
        <v>78.75</v>
      </c>
    </row>
    <row r="1455" spans="1:20" x14ac:dyDescent="0.25">
      <c r="A1455" s="1">
        <v>34970</v>
      </c>
      <c r="B1455">
        <v>944.5</v>
      </c>
      <c r="C1455">
        <v>949</v>
      </c>
      <c r="D1455">
        <v>944.25</v>
      </c>
      <c r="E1455">
        <v>948.5</v>
      </c>
      <c r="F1455" s="3">
        <f t="shared" ca="1" si="241"/>
        <v>92.25</v>
      </c>
      <c r="G1455" s="5">
        <f ca="1">AVERAGE(E1455:OFFSET(E1455,-$F$3+1,0))</f>
        <v>901.25625000000002</v>
      </c>
      <c r="H1455" s="4">
        <f t="shared" si="240"/>
        <v>905.39556731628409</v>
      </c>
      <c r="I1455" s="3">
        <f ca="1">SLOPE(E1455:OFFSET(E1455,-$F$3+1,0),A1455:OFFSET(A1455,-$F$3+1,0))</f>
        <v>0.40759334198889752</v>
      </c>
      <c r="J1455" s="3">
        <f ca="1">IF(E1455&gt;MAX(E1454:OFFSET(E1454,-$F$3+1,0)),1,IF(E1455&lt;MIN(E1454:OFFSET(E1454,-$F$3+1,0)),-1,J1454))</f>
        <v>1</v>
      </c>
      <c r="K1455" s="6">
        <f t="shared" ca="1" si="242"/>
        <v>1</v>
      </c>
      <c r="L1455" s="6">
        <f t="shared" ca="1" si="243"/>
        <v>1</v>
      </c>
      <c r="M1455" s="6">
        <f t="shared" si="244"/>
        <v>1</v>
      </c>
      <c r="N1455" s="6">
        <f t="shared" ca="1" si="245"/>
        <v>1</v>
      </c>
      <c r="O1455" s="6">
        <f t="shared" ca="1" si="239"/>
        <v>1</v>
      </c>
      <c r="P1455" s="8">
        <f t="shared" ca="1" si="247"/>
        <v>-26.5</v>
      </c>
      <c r="Q1455" s="8">
        <f t="shared" ca="1" si="248"/>
        <v>6.5</v>
      </c>
      <c r="R1455" s="8">
        <f t="shared" si="249"/>
        <v>55</v>
      </c>
      <c r="S1455" s="8">
        <f t="shared" ca="1" si="250"/>
        <v>129</v>
      </c>
      <c r="T1455" s="8">
        <f t="shared" ca="1" si="246"/>
        <v>77.75</v>
      </c>
    </row>
    <row r="1456" spans="1:20" x14ac:dyDescent="0.25">
      <c r="A1456" s="1">
        <v>34971</v>
      </c>
      <c r="B1456">
        <v>948.5</v>
      </c>
      <c r="C1456">
        <v>951.75</v>
      </c>
      <c r="D1456">
        <v>947</v>
      </c>
      <c r="E1456">
        <v>947.5</v>
      </c>
      <c r="F1456" s="3">
        <f t="shared" ca="1" si="241"/>
        <v>91.75</v>
      </c>
      <c r="G1456" s="5">
        <f ca="1">AVERAGE(E1456:OFFSET(E1456,-$F$3+1,0))</f>
        <v>901.82656250000002</v>
      </c>
      <c r="H1456" s="4">
        <f t="shared" si="240"/>
        <v>905.91860374713769</v>
      </c>
      <c r="I1456" s="3">
        <f ca="1">SLOPE(E1456:OFFSET(E1456,-$F$3+1,0),A1456:OFFSET(A1456,-$F$3+1,0))</f>
        <v>0.40785429111787164</v>
      </c>
      <c r="J1456" s="3">
        <f ca="1">IF(E1456&gt;MAX(E1455:OFFSET(E1455,-$F$3+1,0)),1,IF(E1456&lt;MIN(E1455:OFFSET(E1455,-$F$3+1,0)),-1,J1455))</f>
        <v>1</v>
      </c>
      <c r="K1456" s="6">
        <f t="shared" ca="1" si="242"/>
        <v>-1</v>
      </c>
      <c r="L1456" s="6">
        <f t="shared" ca="1" si="243"/>
        <v>1</v>
      </c>
      <c r="M1456" s="6">
        <f t="shared" si="244"/>
        <v>1</v>
      </c>
      <c r="N1456" s="6">
        <f t="shared" ca="1" si="245"/>
        <v>1</v>
      </c>
      <c r="O1456" s="6">
        <f t="shared" ca="1" si="239"/>
        <v>1</v>
      </c>
      <c r="P1456" s="8">
        <f t="shared" ca="1" si="247"/>
        <v>-27.5</v>
      </c>
      <c r="Q1456" s="8">
        <f t="shared" ca="1" si="248"/>
        <v>5.5</v>
      </c>
      <c r="R1456" s="8">
        <f t="shared" si="249"/>
        <v>54</v>
      </c>
      <c r="S1456" s="8">
        <f t="shared" ca="1" si="250"/>
        <v>128</v>
      </c>
      <c r="T1456" s="8">
        <f t="shared" ca="1" si="246"/>
        <v>74.5</v>
      </c>
    </row>
    <row r="1457" spans="1:20" x14ac:dyDescent="0.25">
      <c r="A1457" s="1">
        <v>34974</v>
      </c>
      <c r="B1457">
        <v>947.5</v>
      </c>
      <c r="C1457">
        <v>949</v>
      </c>
      <c r="D1457">
        <v>943.5</v>
      </c>
      <c r="E1457">
        <v>944.25</v>
      </c>
      <c r="F1457" s="3">
        <f t="shared" ca="1" si="241"/>
        <v>88</v>
      </c>
      <c r="G1457" s="5">
        <f ca="1">AVERAGE(E1457:OFFSET(E1457,-$F$3+1,0))</f>
        <v>902.37968750000005</v>
      </c>
      <c r="H1457" s="4">
        <f t="shared" si="240"/>
        <v>906.39477016021669</v>
      </c>
      <c r="I1457" s="3">
        <f ca="1">SLOPE(E1457:OFFSET(E1457,-$F$3+1,0),A1457:OFFSET(A1457,-$F$3+1,0))</f>
        <v>0.40710850185436798</v>
      </c>
      <c r="J1457" s="3">
        <f ca="1">IF(E1457&gt;MAX(E1456:OFFSET(E1456,-$F$3+1,0)),1,IF(E1457&lt;MIN(E1456:OFFSET(E1456,-$F$3+1,0)),-1,J1456))</f>
        <v>1</v>
      </c>
      <c r="K1457" s="6">
        <f t="shared" ca="1" si="242"/>
        <v>-1</v>
      </c>
      <c r="L1457" s="6">
        <f t="shared" ca="1" si="243"/>
        <v>1</v>
      </c>
      <c r="M1457" s="6">
        <f t="shared" si="244"/>
        <v>1</v>
      </c>
      <c r="N1457" s="6">
        <f t="shared" ca="1" si="245"/>
        <v>1</v>
      </c>
      <c r="O1457" s="6">
        <f t="shared" ca="1" si="239"/>
        <v>1</v>
      </c>
      <c r="P1457" s="8">
        <f t="shared" ca="1" si="247"/>
        <v>-24.25</v>
      </c>
      <c r="Q1457" s="8">
        <f t="shared" ca="1" si="248"/>
        <v>2.25</v>
      </c>
      <c r="R1457" s="8">
        <f t="shared" si="249"/>
        <v>50.75</v>
      </c>
      <c r="S1457" s="8">
        <f t="shared" ca="1" si="250"/>
        <v>124.75</v>
      </c>
      <c r="T1457" s="8">
        <f t="shared" ca="1" si="246"/>
        <v>75.75</v>
      </c>
    </row>
    <row r="1458" spans="1:20" x14ac:dyDescent="0.25">
      <c r="A1458" s="1">
        <v>34975</v>
      </c>
      <c r="B1458">
        <v>944.25</v>
      </c>
      <c r="C1458">
        <v>946</v>
      </c>
      <c r="D1458">
        <v>941.5</v>
      </c>
      <c r="E1458">
        <v>945.5</v>
      </c>
      <c r="F1458" s="3">
        <f t="shared" ca="1" si="241"/>
        <v>86.25</v>
      </c>
      <c r="G1458" s="5">
        <f ca="1">AVERAGE(E1458:OFFSET(E1458,-$F$3+1,0))</f>
        <v>902.9375</v>
      </c>
      <c r="H1458" s="4">
        <f t="shared" si="240"/>
        <v>906.88054941288476</v>
      </c>
      <c r="I1458" s="3">
        <f ca="1">SLOPE(E1458:OFFSET(E1458,-$F$3+1,0),A1458:OFFSET(A1458,-$F$3+1,0))</f>
        <v>0.4065290145974873</v>
      </c>
      <c r="J1458" s="3">
        <f ca="1">IF(E1458&gt;MAX(E1457:OFFSET(E1457,-$F$3+1,0)),1,IF(E1458&lt;MIN(E1457:OFFSET(E1457,-$F$3+1,0)),-1,J1457))</f>
        <v>1</v>
      </c>
      <c r="K1458" s="6">
        <f t="shared" ca="1" si="242"/>
        <v>-1</v>
      </c>
      <c r="L1458" s="6">
        <f t="shared" ca="1" si="243"/>
        <v>1</v>
      </c>
      <c r="M1458" s="6">
        <f t="shared" si="244"/>
        <v>1</v>
      </c>
      <c r="N1458" s="6">
        <f t="shared" ca="1" si="245"/>
        <v>1</v>
      </c>
      <c r="O1458" s="6">
        <f t="shared" ref="O1458:O1521" ca="1" si="251">J1458</f>
        <v>1</v>
      </c>
      <c r="P1458" s="8">
        <f t="shared" ca="1" si="247"/>
        <v>-25.5</v>
      </c>
      <c r="Q1458" s="8">
        <f t="shared" ca="1" si="248"/>
        <v>3.5</v>
      </c>
      <c r="R1458" s="8">
        <f t="shared" si="249"/>
        <v>52</v>
      </c>
      <c r="S1458" s="8">
        <f t="shared" ca="1" si="250"/>
        <v>126</v>
      </c>
      <c r="T1458" s="8">
        <f t="shared" ca="1" si="246"/>
        <v>74.5</v>
      </c>
    </row>
    <row r="1459" spans="1:20" x14ac:dyDescent="0.25">
      <c r="A1459" s="1">
        <v>34976</v>
      </c>
      <c r="B1459">
        <v>945.5</v>
      </c>
      <c r="C1459">
        <v>945.75</v>
      </c>
      <c r="D1459">
        <v>942.75</v>
      </c>
      <c r="E1459">
        <v>944.25</v>
      </c>
      <c r="F1459" s="3">
        <f t="shared" ca="1" si="241"/>
        <v>85.5</v>
      </c>
      <c r="G1459" s="5">
        <f ca="1">AVERAGE(E1459:OFFSET(E1459,-$F$3+1,0))</f>
        <v>903.46875</v>
      </c>
      <c r="H1459" s="4">
        <f t="shared" si="240"/>
        <v>907.34476619036445</v>
      </c>
      <c r="I1459" s="3">
        <f ca="1">SLOPE(E1459:OFFSET(E1459,-$F$3+1,0),A1459:OFFSET(A1459,-$F$3+1,0))</f>
        <v>0.40612109456201323</v>
      </c>
      <c r="J1459" s="3">
        <f ca="1">IF(E1459&gt;MAX(E1458:OFFSET(E1458,-$F$3+1,0)),1,IF(E1459&lt;MIN(E1458:OFFSET(E1458,-$F$3+1,0)),-1,J1458))</f>
        <v>1</v>
      </c>
      <c r="K1459" s="6">
        <f t="shared" ca="1" si="242"/>
        <v>-1</v>
      </c>
      <c r="L1459" s="6">
        <f t="shared" ca="1" si="243"/>
        <v>1</v>
      </c>
      <c r="M1459" s="6">
        <f t="shared" si="244"/>
        <v>1</v>
      </c>
      <c r="N1459" s="6">
        <f t="shared" ca="1" si="245"/>
        <v>1</v>
      </c>
      <c r="O1459" s="6">
        <f t="shared" ca="1" si="251"/>
        <v>1</v>
      </c>
      <c r="P1459" s="8">
        <f t="shared" ca="1" si="247"/>
        <v>-24.25</v>
      </c>
      <c r="Q1459" s="8">
        <f t="shared" ca="1" si="248"/>
        <v>2.25</v>
      </c>
      <c r="R1459" s="8">
        <f t="shared" si="249"/>
        <v>50.75</v>
      </c>
      <c r="S1459" s="8">
        <f t="shared" ca="1" si="250"/>
        <v>124.75</v>
      </c>
      <c r="T1459" s="8">
        <f t="shared" ca="1" si="246"/>
        <v>76</v>
      </c>
    </row>
    <row r="1460" spans="1:20" x14ac:dyDescent="0.25">
      <c r="A1460" s="1">
        <v>34977</v>
      </c>
      <c r="B1460">
        <v>944.25</v>
      </c>
      <c r="C1460">
        <v>946.25</v>
      </c>
      <c r="D1460">
        <v>942.5</v>
      </c>
      <c r="E1460">
        <v>945.75</v>
      </c>
      <c r="F1460" s="3">
        <f t="shared" ca="1" si="241"/>
        <v>88.75</v>
      </c>
      <c r="G1460" s="5">
        <f ca="1">AVERAGE(E1460:OFFSET(E1460,-$F$3+1,0))</f>
        <v>904.01250000000005</v>
      </c>
      <c r="H1460" s="4">
        <f t="shared" si="240"/>
        <v>907.82184984017363</v>
      </c>
      <c r="I1460" s="3">
        <f ca="1">SLOPE(E1460:OFFSET(E1460,-$F$3+1,0),A1460:OFFSET(A1460,-$F$3+1,0))</f>
        <v>0.40576226352988976</v>
      </c>
      <c r="J1460" s="3">
        <f ca="1">IF(E1460&gt;MAX(E1459:OFFSET(E1459,-$F$3+1,0)),1,IF(E1460&lt;MIN(E1459:OFFSET(E1459,-$F$3+1,0)),-1,J1459))</f>
        <v>1</v>
      </c>
      <c r="K1460" s="6">
        <f t="shared" ca="1" si="242"/>
        <v>1</v>
      </c>
      <c r="L1460" s="6">
        <f t="shared" ca="1" si="243"/>
        <v>1</v>
      </c>
      <c r="M1460" s="6">
        <f t="shared" si="244"/>
        <v>1</v>
      </c>
      <c r="N1460" s="6">
        <f t="shared" ca="1" si="245"/>
        <v>1</v>
      </c>
      <c r="O1460" s="6">
        <f t="shared" ca="1" si="251"/>
        <v>1</v>
      </c>
      <c r="P1460" s="8">
        <f t="shared" ca="1" si="247"/>
        <v>-25.75</v>
      </c>
      <c r="Q1460" s="8">
        <f t="shared" ca="1" si="248"/>
        <v>3.75</v>
      </c>
      <c r="R1460" s="8">
        <f t="shared" si="249"/>
        <v>52.25</v>
      </c>
      <c r="S1460" s="8">
        <f t="shared" ca="1" si="250"/>
        <v>126.25</v>
      </c>
      <c r="T1460" s="8">
        <f t="shared" ca="1" si="246"/>
        <v>76</v>
      </c>
    </row>
    <row r="1461" spans="1:20" x14ac:dyDescent="0.25">
      <c r="A1461" s="1">
        <v>34978</v>
      </c>
      <c r="B1461">
        <v>945.75</v>
      </c>
      <c r="C1461">
        <v>948</v>
      </c>
      <c r="D1461">
        <v>945</v>
      </c>
      <c r="E1461">
        <v>945.75</v>
      </c>
      <c r="F1461" s="3">
        <f t="shared" ca="1" si="241"/>
        <v>88.75</v>
      </c>
      <c r="G1461" s="5">
        <f ca="1">AVERAGE(E1461:OFFSET(E1461,-$F$3+1,0))</f>
        <v>904.56718750000005</v>
      </c>
      <c r="H1461" s="4">
        <f t="shared" si="240"/>
        <v>908.29300698501618</v>
      </c>
      <c r="I1461" s="3">
        <f ca="1">SLOPE(E1461:OFFSET(E1461,-$F$3+1,0),A1461:OFFSET(A1461,-$F$3+1,0))</f>
        <v>0.40499859754187728</v>
      </c>
      <c r="J1461" s="3">
        <f ca="1">IF(E1461&gt;MAX(E1460:OFFSET(E1460,-$F$3+1,0)),1,IF(E1461&lt;MIN(E1460:OFFSET(E1460,-$F$3+1,0)),-1,J1460))</f>
        <v>1</v>
      </c>
      <c r="K1461" s="6">
        <f t="shared" ca="1" si="242"/>
        <v>-1</v>
      </c>
      <c r="L1461" s="6">
        <f t="shared" ca="1" si="243"/>
        <v>1</v>
      </c>
      <c r="M1461" s="6">
        <f t="shared" si="244"/>
        <v>1</v>
      </c>
      <c r="N1461" s="6">
        <f t="shared" ca="1" si="245"/>
        <v>1</v>
      </c>
      <c r="O1461" s="6">
        <f t="shared" ca="1" si="251"/>
        <v>1</v>
      </c>
      <c r="P1461" s="8">
        <f t="shared" ca="1" si="247"/>
        <v>-25.75</v>
      </c>
      <c r="Q1461" s="8">
        <f t="shared" ca="1" si="248"/>
        <v>3.75</v>
      </c>
      <c r="R1461" s="8">
        <f t="shared" si="249"/>
        <v>52.25</v>
      </c>
      <c r="S1461" s="8">
        <f t="shared" ca="1" si="250"/>
        <v>126.25</v>
      </c>
      <c r="T1461" s="8">
        <f t="shared" ca="1" si="246"/>
        <v>71.25</v>
      </c>
    </row>
    <row r="1462" spans="1:20" x14ac:dyDescent="0.25">
      <c r="A1462" s="1">
        <v>34981</v>
      </c>
      <c r="B1462">
        <v>945.75</v>
      </c>
      <c r="C1462">
        <v>945.75</v>
      </c>
      <c r="D1462">
        <v>939.75</v>
      </c>
      <c r="E1462">
        <v>941</v>
      </c>
      <c r="F1462" s="3">
        <f t="shared" ca="1" si="241"/>
        <v>81.5</v>
      </c>
      <c r="G1462" s="5">
        <f ca="1">AVERAGE(E1462:OFFSET(E1462,-$F$3+1,0))</f>
        <v>905.09218750000002</v>
      </c>
      <c r="H1462" s="4">
        <f t="shared" si="240"/>
        <v>908.69930503489172</v>
      </c>
      <c r="I1462" s="3">
        <f ca="1">SLOPE(E1462:OFFSET(E1462,-$F$3+1,0),A1462:OFFSET(A1462,-$F$3+1,0))</f>
        <v>0.40300440233311408</v>
      </c>
      <c r="J1462" s="3">
        <f ca="1">IF(E1462&gt;MAX(E1461:OFFSET(E1461,-$F$3+1,0)),1,IF(E1462&lt;MIN(E1461:OFFSET(E1461,-$F$3+1,0)),-1,J1461))</f>
        <v>1</v>
      </c>
      <c r="K1462" s="6">
        <f t="shared" ca="1" si="242"/>
        <v>-1</v>
      </c>
      <c r="L1462" s="6">
        <f t="shared" ca="1" si="243"/>
        <v>1</v>
      </c>
      <c r="M1462" s="6">
        <f t="shared" si="244"/>
        <v>1</v>
      </c>
      <c r="N1462" s="6">
        <f t="shared" ca="1" si="245"/>
        <v>1</v>
      </c>
      <c r="O1462" s="6">
        <f t="shared" ca="1" si="251"/>
        <v>1</v>
      </c>
      <c r="P1462" s="8">
        <f t="shared" ca="1" si="247"/>
        <v>-21</v>
      </c>
      <c r="Q1462" s="8">
        <f t="shared" ca="1" si="248"/>
        <v>-1</v>
      </c>
      <c r="R1462" s="8">
        <f t="shared" si="249"/>
        <v>47.5</v>
      </c>
      <c r="S1462" s="8">
        <f t="shared" ca="1" si="250"/>
        <v>121.5</v>
      </c>
      <c r="T1462" s="8">
        <f t="shared" ca="1" si="246"/>
        <v>70.75</v>
      </c>
    </row>
    <row r="1463" spans="1:20" x14ac:dyDescent="0.25">
      <c r="A1463" s="1">
        <v>34982</v>
      </c>
      <c r="B1463">
        <v>940.75</v>
      </c>
      <c r="C1463">
        <v>941.5</v>
      </c>
      <c r="D1463">
        <v>934.75</v>
      </c>
      <c r="E1463">
        <v>940.5</v>
      </c>
      <c r="F1463" s="3">
        <f t="shared" ca="1" si="241"/>
        <v>79.25</v>
      </c>
      <c r="G1463" s="5">
        <f ca="1">AVERAGE(E1463:OFFSET(E1463,-$F$3+1,0))</f>
        <v>905.59843750000005</v>
      </c>
      <c r="H1463" s="4">
        <f t="shared" si="240"/>
        <v>909.09434472389933</v>
      </c>
      <c r="I1463" s="3">
        <f ca="1">SLOPE(E1463:OFFSET(E1463,-$F$3+1,0),A1463:OFFSET(A1463,-$F$3+1,0))</f>
        <v>0.4012297781320287</v>
      </c>
      <c r="J1463" s="3">
        <f ca="1">IF(E1463&gt;MAX(E1462:OFFSET(E1462,-$F$3+1,0)),1,IF(E1463&lt;MIN(E1462:OFFSET(E1462,-$F$3+1,0)),-1,J1462))</f>
        <v>1</v>
      </c>
      <c r="K1463" s="6">
        <f t="shared" ca="1" si="242"/>
        <v>-1</v>
      </c>
      <c r="L1463" s="6">
        <f t="shared" ca="1" si="243"/>
        <v>1</v>
      </c>
      <c r="M1463" s="6">
        <f t="shared" si="244"/>
        <v>1</v>
      </c>
      <c r="N1463" s="6">
        <f t="shared" ca="1" si="245"/>
        <v>1</v>
      </c>
      <c r="O1463" s="6">
        <f t="shared" ca="1" si="251"/>
        <v>1</v>
      </c>
      <c r="P1463" s="8">
        <f t="shared" ca="1" si="247"/>
        <v>-20.5</v>
      </c>
      <c r="Q1463" s="8">
        <f t="shared" ca="1" si="248"/>
        <v>-1.5</v>
      </c>
      <c r="R1463" s="8">
        <f t="shared" si="249"/>
        <v>47</v>
      </c>
      <c r="S1463" s="8">
        <f t="shared" ca="1" si="250"/>
        <v>121</v>
      </c>
      <c r="T1463" s="8">
        <f t="shared" ca="1" si="246"/>
        <v>72.75</v>
      </c>
    </row>
    <row r="1464" spans="1:20" x14ac:dyDescent="0.25">
      <c r="A1464" s="1">
        <v>34983</v>
      </c>
      <c r="B1464">
        <v>940.5</v>
      </c>
      <c r="C1464">
        <v>943</v>
      </c>
      <c r="D1464">
        <v>940.25</v>
      </c>
      <c r="E1464">
        <v>942.5</v>
      </c>
      <c r="F1464" s="3">
        <f t="shared" ca="1" si="241"/>
        <v>81.25</v>
      </c>
      <c r="G1464" s="5">
        <f ca="1">AVERAGE(E1464:OFFSET(E1464,-$F$3+1,0))</f>
        <v>906.10625000000005</v>
      </c>
      <c r="H1464" s="4">
        <f t="shared" si="240"/>
        <v>909.50932180807445</v>
      </c>
      <c r="I1464" s="3">
        <f ca="1">SLOPE(E1464:OFFSET(E1464,-$F$3+1,0),A1464:OFFSET(A1464,-$F$3+1,0))</f>
        <v>0.39996249226225711</v>
      </c>
      <c r="J1464" s="3">
        <f ca="1">IF(E1464&gt;MAX(E1463:OFFSET(E1463,-$F$3+1,0)),1,IF(E1464&lt;MIN(E1463:OFFSET(E1463,-$F$3+1,0)),-1,J1463))</f>
        <v>1</v>
      </c>
      <c r="K1464" s="6">
        <f t="shared" ca="1" si="242"/>
        <v>1</v>
      </c>
      <c r="L1464" s="6">
        <f t="shared" ca="1" si="243"/>
        <v>1</v>
      </c>
      <c r="M1464" s="6">
        <f t="shared" si="244"/>
        <v>1</v>
      </c>
      <c r="N1464" s="6">
        <f t="shared" ca="1" si="245"/>
        <v>1</v>
      </c>
      <c r="O1464" s="6">
        <f t="shared" ca="1" si="251"/>
        <v>1</v>
      </c>
      <c r="P1464" s="8">
        <f t="shared" ca="1" si="247"/>
        <v>-22.5</v>
      </c>
      <c r="Q1464" s="8">
        <f t="shared" ca="1" si="248"/>
        <v>0.5</v>
      </c>
      <c r="R1464" s="8">
        <f t="shared" si="249"/>
        <v>49</v>
      </c>
      <c r="S1464" s="8">
        <f t="shared" ca="1" si="250"/>
        <v>123</v>
      </c>
      <c r="T1464" s="8">
        <f t="shared" ca="1" si="246"/>
        <v>77</v>
      </c>
    </row>
    <row r="1465" spans="1:20" x14ac:dyDescent="0.25">
      <c r="A1465" s="1">
        <v>34984</v>
      </c>
      <c r="B1465">
        <v>942.5</v>
      </c>
      <c r="C1465">
        <v>946.75</v>
      </c>
      <c r="D1465">
        <v>942.5</v>
      </c>
      <c r="E1465">
        <v>946.75</v>
      </c>
      <c r="F1465" s="3">
        <f t="shared" ca="1" si="241"/>
        <v>89.25</v>
      </c>
      <c r="G1465" s="5">
        <f ca="1">AVERAGE(E1465:OFFSET(E1465,-$F$3+1,0))</f>
        <v>906.640625</v>
      </c>
      <c r="H1465" s="4">
        <f t="shared" si="240"/>
        <v>909.97193892847099</v>
      </c>
      <c r="I1465" s="3">
        <f ca="1">SLOPE(E1465:OFFSET(E1465,-$F$3+1,0),A1465:OFFSET(A1465,-$F$3+1,0))</f>
        <v>0.39927449336782378</v>
      </c>
      <c r="J1465" s="3">
        <f ca="1">IF(E1465&gt;MAX(E1464:OFFSET(E1464,-$F$3+1,0)),1,IF(E1465&lt;MIN(E1464:OFFSET(E1464,-$F$3+1,0)),-1,J1464))</f>
        <v>1</v>
      </c>
      <c r="K1465" s="6">
        <f t="shared" ca="1" si="242"/>
        <v>1</v>
      </c>
      <c r="L1465" s="6">
        <f t="shared" ca="1" si="243"/>
        <v>1</v>
      </c>
      <c r="M1465" s="6">
        <f t="shared" si="244"/>
        <v>1</v>
      </c>
      <c r="N1465" s="6">
        <f t="shared" ca="1" si="245"/>
        <v>1</v>
      </c>
      <c r="O1465" s="6">
        <f t="shared" ca="1" si="251"/>
        <v>1</v>
      </c>
      <c r="P1465" s="8">
        <f t="shared" ca="1" si="247"/>
        <v>-18.25</v>
      </c>
      <c r="Q1465" s="8">
        <f t="shared" ca="1" si="248"/>
        <v>4.75</v>
      </c>
      <c r="R1465" s="8">
        <f t="shared" si="249"/>
        <v>53.25</v>
      </c>
      <c r="S1465" s="8">
        <f t="shared" ca="1" si="250"/>
        <v>127.25</v>
      </c>
      <c r="T1465" s="8">
        <f t="shared" ca="1" si="246"/>
        <v>77.75</v>
      </c>
    </row>
    <row r="1466" spans="1:20" x14ac:dyDescent="0.25">
      <c r="A1466" s="1">
        <v>34985</v>
      </c>
      <c r="B1466">
        <v>946.5</v>
      </c>
      <c r="C1466">
        <v>950.75</v>
      </c>
      <c r="D1466">
        <v>946.5</v>
      </c>
      <c r="E1466">
        <v>947.5</v>
      </c>
      <c r="F1466" s="3">
        <f t="shared" ca="1" si="241"/>
        <v>86.5</v>
      </c>
      <c r="G1466" s="5">
        <f ca="1">AVERAGE(E1466:OFFSET(E1466,-$F$3+1,0))</f>
        <v>907.203125</v>
      </c>
      <c r="H1466" s="4">
        <f t="shared" si="240"/>
        <v>910.43812602252729</v>
      </c>
      <c r="I1466" s="3">
        <f ca="1">SLOPE(E1466:OFFSET(E1466,-$F$3+1,0),A1466:OFFSET(A1466,-$F$3+1,0))</f>
        <v>0.39785562631592741</v>
      </c>
      <c r="J1466" s="3">
        <f ca="1">IF(E1466&gt;MAX(E1465:OFFSET(E1465,-$F$3+1,0)),1,IF(E1466&lt;MIN(E1465:OFFSET(E1465,-$F$3+1,0)),-1,J1465))</f>
        <v>1</v>
      </c>
      <c r="K1466" s="6">
        <f t="shared" ca="1" si="242"/>
        <v>-1</v>
      </c>
      <c r="L1466" s="6">
        <f t="shared" ca="1" si="243"/>
        <v>1</v>
      </c>
      <c r="M1466" s="6">
        <f t="shared" si="244"/>
        <v>1</v>
      </c>
      <c r="N1466" s="6">
        <f t="shared" ca="1" si="245"/>
        <v>1</v>
      </c>
      <c r="O1466" s="6">
        <f t="shared" ca="1" si="251"/>
        <v>1</v>
      </c>
      <c r="P1466" s="8">
        <f t="shared" ca="1" si="247"/>
        <v>-17.5</v>
      </c>
      <c r="Q1466" s="8">
        <f t="shared" ca="1" si="248"/>
        <v>5.5</v>
      </c>
      <c r="R1466" s="8">
        <f t="shared" si="249"/>
        <v>54</v>
      </c>
      <c r="S1466" s="8">
        <f t="shared" ca="1" si="250"/>
        <v>128</v>
      </c>
      <c r="T1466" s="8">
        <f t="shared" ca="1" si="246"/>
        <v>74.5</v>
      </c>
    </row>
    <row r="1467" spans="1:20" x14ac:dyDescent="0.25">
      <c r="A1467" s="1">
        <v>34988</v>
      </c>
      <c r="B1467">
        <v>947.25</v>
      </c>
      <c r="C1467">
        <v>947.25</v>
      </c>
      <c r="D1467">
        <v>944.25</v>
      </c>
      <c r="E1467">
        <v>944.25</v>
      </c>
      <c r="F1467" s="3">
        <f t="shared" ca="1" si="241"/>
        <v>85.5</v>
      </c>
      <c r="G1467" s="5">
        <f ca="1">AVERAGE(E1467:OFFSET(E1467,-$F$3+1,0))</f>
        <v>907.72343750000005</v>
      </c>
      <c r="H1467" s="4">
        <f t="shared" si="240"/>
        <v>910.85814930175059</v>
      </c>
      <c r="I1467" s="3">
        <f ca="1">SLOPE(E1467:OFFSET(E1467,-$F$3+1,0),A1467:OFFSET(A1467,-$F$3+1,0))</f>
        <v>0.39621007416815651</v>
      </c>
      <c r="J1467" s="3">
        <f ca="1">IF(E1467&gt;MAX(E1466:OFFSET(E1466,-$F$3+1,0)),1,IF(E1467&lt;MIN(E1466:OFFSET(E1466,-$F$3+1,0)),-1,J1466))</f>
        <v>1</v>
      </c>
      <c r="K1467" s="6">
        <f t="shared" ca="1" si="242"/>
        <v>-1</v>
      </c>
      <c r="L1467" s="6">
        <f t="shared" ca="1" si="243"/>
        <v>1</v>
      </c>
      <c r="M1467" s="6">
        <f t="shared" si="244"/>
        <v>1</v>
      </c>
      <c r="N1467" s="6">
        <f t="shared" ca="1" si="245"/>
        <v>1</v>
      </c>
      <c r="O1467" s="6">
        <f t="shared" ca="1" si="251"/>
        <v>1</v>
      </c>
      <c r="P1467" s="8">
        <f t="shared" ca="1" si="247"/>
        <v>-14.25</v>
      </c>
      <c r="Q1467" s="8">
        <f t="shared" ca="1" si="248"/>
        <v>2.25</v>
      </c>
      <c r="R1467" s="8">
        <f t="shared" si="249"/>
        <v>50.75</v>
      </c>
      <c r="S1467" s="8">
        <f t="shared" ca="1" si="250"/>
        <v>124.75</v>
      </c>
      <c r="T1467" s="8">
        <f t="shared" ca="1" si="246"/>
        <v>79.5</v>
      </c>
    </row>
    <row r="1468" spans="1:20" x14ac:dyDescent="0.25">
      <c r="A1468" s="1">
        <v>34989</v>
      </c>
      <c r="B1468">
        <v>944.5</v>
      </c>
      <c r="C1468">
        <v>949.5</v>
      </c>
      <c r="D1468">
        <v>944.25</v>
      </c>
      <c r="E1468">
        <v>949.25</v>
      </c>
      <c r="F1468" s="3">
        <f t="shared" ca="1" si="241"/>
        <v>90.25</v>
      </c>
      <c r="G1468" s="5">
        <f ca="1">AVERAGE(E1468:OFFSET(E1468,-$F$3+1,0))</f>
        <v>908.2890625</v>
      </c>
      <c r="H1468" s="4">
        <f t="shared" si="240"/>
        <v>911.33506670172881</v>
      </c>
      <c r="I1468" s="3">
        <f ca="1">SLOPE(E1468:OFFSET(E1468,-$F$3+1,0),A1468:OFFSET(A1468,-$F$3+1,0))</f>
        <v>0.39489708168042981</v>
      </c>
      <c r="J1468" s="3">
        <f ca="1">IF(E1468&gt;MAX(E1467:OFFSET(E1467,-$F$3+1,0)),1,IF(E1468&lt;MIN(E1467:OFFSET(E1467,-$F$3+1,0)),-1,J1467))</f>
        <v>1</v>
      </c>
      <c r="K1468" s="6">
        <f t="shared" ca="1" si="242"/>
        <v>1</v>
      </c>
      <c r="L1468" s="6">
        <f t="shared" ca="1" si="243"/>
        <v>1</v>
      </c>
      <c r="M1468" s="6">
        <f t="shared" si="244"/>
        <v>1</v>
      </c>
      <c r="N1468" s="6">
        <f t="shared" ca="1" si="245"/>
        <v>1</v>
      </c>
      <c r="O1468" s="6">
        <f t="shared" ca="1" si="251"/>
        <v>1</v>
      </c>
      <c r="P1468" s="8">
        <f t="shared" ca="1" si="247"/>
        <v>-19.25</v>
      </c>
      <c r="Q1468" s="8">
        <f t="shared" ca="1" si="248"/>
        <v>7.25</v>
      </c>
      <c r="R1468" s="8">
        <f t="shared" si="249"/>
        <v>55.75</v>
      </c>
      <c r="S1468" s="8">
        <f t="shared" ca="1" si="250"/>
        <v>129.75</v>
      </c>
      <c r="T1468" s="8">
        <f t="shared" ca="1" si="246"/>
        <v>80.5</v>
      </c>
    </row>
    <row r="1469" spans="1:20" x14ac:dyDescent="0.25">
      <c r="A1469" s="1">
        <v>34990</v>
      </c>
      <c r="B1469">
        <v>949</v>
      </c>
      <c r="C1469">
        <v>952.75</v>
      </c>
      <c r="D1469">
        <v>948.25</v>
      </c>
      <c r="E1469">
        <v>950.25</v>
      </c>
      <c r="F1469" s="3">
        <f t="shared" ca="1" si="241"/>
        <v>92</v>
      </c>
      <c r="G1469" s="5">
        <f ca="1">AVERAGE(E1469:OFFSET(E1469,-$F$3+1,0))</f>
        <v>908.859375</v>
      </c>
      <c r="H1469" s="4">
        <f t="shared" si="240"/>
        <v>911.81848202220419</v>
      </c>
      <c r="I1469" s="3">
        <f ca="1">SLOPE(E1469:OFFSET(E1469,-$F$3+1,0),A1469:OFFSET(A1469,-$F$3+1,0))</f>
        <v>0.39365826061680692</v>
      </c>
      <c r="J1469" s="3">
        <f ca="1">IF(E1469&gt;MAX(E1468:OFFSET(E1468,-$F$3+1,0)),1,IF(E1469&lt;MIN(E1468:OFFSET(E1468,-$F$3+1,0)),-1,J1468))</f>
        <v>1</v>
      </c>
      <c r="K1469" s="6">
        <f t="shared" ca="1" si="242"/>
        <v>1</v>
      </c>
      <c r="L1469" s="6">
        <f t="shared" ca="1" si="243"/>
        <v>1</v>
      </c>
      <c r="M1469" s="6">
        <f t="shared" si="244"/>
        <v>1</v>
      </c>
      <c r="N1469" s="6">
        <f t="shared" ca="1" si="245"/>
        <v>1</v>
      </c>
      <c r="O1469" s="6">
        <f t="shared" ca="1" si="251"/>
        <v>1</v>
      </c>
      <c r="P1469" s="8">
        <f t="shared" ca="1" si="247"/>
        <v>-18.25</v>
      </c>
      <c r="Q1469" s="8">
        <f t="shared" ca="1" si="248"/>
        <v>8.25</v>
      </c>
      <c r="R1469" s="8">
        <f t="shared" si="249"/>
        <v>56.75</v>
      </c>
      <c r="S1469" s="8">
        <f t="shared" ca="1" si="250"/>
        <v>130.75</v>
      </c>
      <c r="T1469" s="8">
        <f t="shared" ca="1" si="246"/>
        <v>83.5</v>
      </c>
    </row>
    <row r="1470" spans="1:20" x14ac:dyDescent="0.25">
      <c r="A1470" s="1">
        <v>34991</v>
      </c>
      <c r="B1470">
        <v>950.25</v>
      </c>
      <c r="C1470">
        <v>953.25</v>
      </c>
      <c r="D1470">
        <v>948.5</v>
      </c>
      <c r="E1470">
        <v>953.25</v>
      </c>
      <c r="F1470" s="3">
        <f t="shared" ca="1" si="241"/>
        <v>94.5</v>
      </c>
      <c r="G1470" s="5">
        <f ca="1">AVERAGE(E1470:OFFSET(E1470,-$F$3+1,0))</f>
        <v>909.453125</v>
      </c>
      <c r="H1470" s="4">
        <f t="shared" si="240"/>
        <v>912.33315926416435</v>
      </c>
      <c r="I1470" s="3">
        <f ca="1">SLOPE(E1470:OFFSET(E1470,-$F$3+1,0),A1470:OFFSET(A1470,-$F$3+1,0))</f>
        <v>0.3926460580209718</v>
      </c>
      <c r="J1470" s="3">
        <f ca="1">IF(E1470&gt;MAX(E1469:OFFSET(E1469,-$F$3+1,0)),1,IF(E1470&lt;MIN(E1469:OFFSET(E1469,-$F$3+1,0)),-1,J1469))</f>
        <v>1</v>
      </c>
      <c r="K1470" s="6">
        <f t="shared" ca="1" si="242"/>
        <v>1</v>
      </c>
      <c r="L1470" s="6">
        <f t="shared" ca="1" si="243"/>
        <v>1</v>
      </c>
      <c r="M1470" s="6">
        <f t="shared" si="244"/>
        <v>1</v>
      </c>
      <c r="N1470" s="6">
        <f t="shared" ca="1" si="245"/>
        <v>1</v>
      </c>
      <c r="O1470" s="6">
        <f t="shared" ca="1" si="251"/>
        <v>1</v>
      </c>
      <c r="P1470" s="8">
        <f t="shared" ca="1" si="247"/>
        <v>-15.25</v>
      </c>
      <c r="Q1470" s="8">
        <f t="shared" ca="1" si="248"/>
        <v>11.25</v>
      </c>
      <c r="R1470" s="8">
        <f t="shared" si="249"/>
        <v>59.75</v>
      </c>
      <c r="S1470" s="8">
        <f t="shared" ca="1" si="250"/>
        <v>133.75</v>
      </c>
      <c r="T1470" s="8">
        <f t="shared" ca="1" si="246"/>
        <v>79.25</v>
      </c>
    </row>
    <row r="1471" spans="1:20" x14ac:dyDescent="0.25">
      <c r="A1471" s="1">
        <v>34992</v>
      </c>
      <c r="B1471">
        <v>953.25</v>
      </c>
      <c r="C1471">
        <v>953.5</v>
      </c>
      <c r="D1471">
        <v>948.75</v>
      </c>
      <c r="E1471">
        <v>949</v>
      </c>
      <c r="F1471" s="3">
        <f t="shared" ca="1" si="241"/>
        <v>94.25</v>
      </c>
      <c r="G1471" s="5">
        <f ca="1">AVERAGE(E1471:OFFSET(E1471,-$F$3+1,0))</f>
        <v>910.01718749999998</v>
      </c>
      <c r="H1471" s="4">
        <f t="shared" si="240"/>
        <v>912.78864796895732</v>
      </c>
      <c r="I1471" s="3">
        <f ca="1">SLOPE(E1471:OFFSET(E1471,-$F$3+1,0),A1471:OFFSET(A1471,-$F$3+1,0))</f>
        <v>0.39078596753622297</v>
      </c>
      <c r="J1471" s="3">
        <f ca="1">IF(E1471&gt;MAX(E1470:OFFSET(E1470,-$F$3+1,0)),1,IF(E1471&lt;MIN(E1470:OFFSET(E1470,-$F$3+1,0)),-1,J1470))</f>
        <v>1</v>
      </c>
      <c r="K1471" s="6">
        <f t="shared" ca="1" si="242"/>
        <v>-1</v>
      </c>
      <c r="L1471" s="6">
        <f t="shared" ca="1" si="243"/>
        <v>1</v>
      </c>
      <c r="M1471" s="6">
        <f t="shared" si="244"/>
        <v>1</v>
      </c>
      <c r="N1471" s="6">
        <f t="shared" ca="1" si="245"/>
        <v>1</v>
      </c>
      <c r="O1471" s="6">
        <f t="shared" ca="1" si="251"/>
        <v>1</v>
      </c>
      <c r="P1471" s="8">
        <f t="shared" ca="1" si="247"/>
        <v>-19.5</v>
      </c>
      <c r="Q1471" s="8">
        <f t="shared" ca="1" si="248"/>
        <v>7</v>
      </c>
      <c r="R1471" s="8">
        <f t="shared" si="249"/>
        <v>55.5</v>
      </c>
      <c r="S1471" s="8">
        <f t="shared" ca="1" si="250"/>
        <v>129.5</v>
      </c>
      <c r="T1471" s="8">
        <f t="shared" ca="1" si="246"/>
        <v>77.25</v>
      </c>
    </row>
    <row r="1472" spans="1:20" x14ac:dyDescent="0.25">
      <c r="A1472" s="1">
        <v>34995</v>
      </c>
      <c r="B1472">
        <v>948.25</v>
      </c>
      <c r="C1472">
        <v>949.5</v>
      </c>
      <c r="D1472">
        <v>945.5</v>
      </c>
      <c r="E1472">
        <v>947</v>
      </c>
      <c r="F1472" s="3">
        <f t="shared" ca="1" si="241"/>
        <v>91</v>
      </c>
      <c r="G1472" s="5">
        <f ca="1">AVERAGE(E1472:OFFSET(E1472,-$F$3+1,0))</f>
        <v>910.59375</v>
      </c>
      <c r="H1472" s="4">
        <f t="shared" si="240"/>
        <v>913.21363370847337</v>
      </c>
      <c r="I1472" s="3">
        <f ca="1">SLOPE(E1472:OFFSET(E1472,-$F$3+1,0),A1472:OFFSET(A1472,-$F$3+1,0))</f>
        <v>0.38768143959627349</v>
      </c>
      <c r="J1472" s="3">
        <f ca="1">IF(E1472&gt;MAX(E1471:OFFSET(E1471,-$F$3+1,0)),1,IF(E1472&lt;MIN(E1471:OFFSET(E1471,-$F$3+1,0)),-1,J1471))</f>
        <v>1</v>
      </c>
      <c r="K1472" s="6">
        <f t="shared" ca="1" si="242"/>
        <v>-1</v>
      </c>
      <c r="L1472" s="6">
        <f t="shared" ca="1" si="243"/>
        <v>1</v>
      </c>
      <c r="M1472" s="6">
        <f t="shared" si="244"/>
        <v>1</v>
      </c>
      <c r="N1472" s="6">
        <f t="shared" ca="1" si="245"/>
        <v>1</v>
      </c>
      <c r="O1472" s="6">
        <f t="shared" ca="1" si="251"/>
        <v>1</v>
      </c>
      <c r="P1472" s="8">
        <f t="shared" ca="1" si="247"/>
        <v>-17.5</v>
      </c>
      <c r="Q1472" s="8">
        <f t="shared" ca="1" si="248"/>
        <v>5</v>
      </c>
      <c r="R1472" s="8">
        <f t="shared" si="249"/>
        <v>53.5</v>
      </c>
      <c r="S1472" s="8">
        <f t="shared" ca="1" si="250"/>
        <v>127.5</v>
      </c>
      <c r="T1472" s="8">
        <f t="shared" ca="1" si="246"/>
        <v>78.75</v>
      </c>
    </row>
    <row r="1473" spans="1:20" x14ac:dyDescent="0.25">
      <c r="A1473" s="1">
        <v>34996</v>
      </c>
      <c r="B1473">
        <v>947</v>
      </c>
      <c r="C1473">
        <v>949.75</v>
      </c>
      <c r="D1473">
        <v>945.75</v>
      </c>
      <c r="E1473">
        <v>948.5</v>
      </c>
      <c r="F1473" s="3">
        <f t="shared" ca="1" si="241"/>
        <v>92.5</v>
      </c>
      <c r="G1473" s="5">
        <f ca="1">AVERAGE(E1473:OFFSET(E1473,-$F$3+1,0))</f>
        <v>911.171875</v>
      </c>
      <c r="H1473" s="4">
        <f t="shared" si="240"/>
        <v>913.65197366240534</v>
      </c>
      <c r="I1473" s="3">
        <f ca="1">SLOPE(E1473:OFFSET(E1473,-$F$3+1,0),A1473:OFFSET(A1473,-$F$3+1,0))</f>
        <v>0.38488930968695728</v>
      </c>
      <c r="J1473" s="3">
        <f ca="1">IF(E1473&gt;MAX(E1472:OFFSET(E1472,-$F$3+1,0)),1,IF(E1473&lt;MIN(E1472:OFFSET(E1472,-$F$3+1,0)),-1,J1472))</f>
        <v>1</v>
      </c>
      <c r="K1473" s="6">
        <f t="shared" ca="1" si="242"/>
        <v>1</v>
      </c>
      <c r="L1473" s="6">
        <f t="shared" ca="1" si="243"/>
        <v>1</v>
      </c>
      <c r="M1473" s="6">
        <f t="shared" si="244"/>
        <v>1</v>
      </c>
      <c r="N1473" s="6">
        <f t="shared" ca="1" si="245"/>
        <v>1</v>
      </c>
      <c r="O1473" s="6">
        <f t="shared" ca="1" si="251"/>
        <v>1</v>
      </c>
      <c r="P1473" s="8">
        <f t="shared" ca="1" si="247"/>
        <v>-19</v>
      </c>
      <c r="Q1473" s="8">
        <f t="shared" ca="1" si="248"/>
        <v>6.5</v>
      </c>
      <c r="R1473" s="8">
        <f t="shared" si="249"/>
        <v>55</v>
      </c>
      <c r="S1473" s="8">
        <f t="shared" ca="1" si="250"/>
        <v>129</v>
      </c>
      <c r="T1473" s="8">
        <f t="shared" ca="1" si="246"/>
        <v>73.5</v>
      </c>
    </row>
    <row r="1474" spans="1:20" x14ac:dyDescent="0.25">
      <c r="A1474" s="1">
        <v>34997</v>
      </c>
      <c r="B1474">
        <v>948.5</v>
      </c>
      <c r="C1474">
        <v>949.75</v>
      </c>
      <c r="D1474">
        <v>943</v>
      </c>
      <c r="E1474">
        <v>943.25</v>
      </c>
      <c r="F1474" s="3">
        <f t="shared" ca="1" si="241"/>
        <v>79.5</v>
      </c>
      <c r="G1474" s="5">
        <f ca="1">AVERAGE(E1474:OFFSET(E1474,-$F$3+1,0))</f>
        <v>911.71718750000002</v>
      </c>
      <c r="H1474" s="4">
        <f t="shared" si="240"/>
        <v>914.01965100821394</v>
      </c>
      <c r="I1474" s="3">
        <f ca="1">SLOPE(E1474:OFFSET(E1474,-$F$3+1,0),A1474:OFFSET(A1474,-$F$3+1,0))</f>
        <v>0.38111822264678108</v>
      </c>
      <c r="J1474" s="3">
        <f ca="1">IF(E1474&gt;MAX(E1473:OFFSET(E1473,-$F$3+1,0)),1,IF(E1474&lt;MIN(E1473:OFFSET(E1473,-$F$3+1,0)),-1,J1473))</f>
        <v>1</v>
      </c>
      <c r="K1474" s="6">
        <f t="shared" ca="1" si="242"/>
        <v>-1</v>
      </c>
      <c r="L1474" s="6">
        <f t="shared" ca="1" si="243"/>
        <v>1</v>
      </c>
      <c r="M1474" s="6">
        <f t="shared" si="244"/>
        <v>1</v>
      </c>
      <c r="N1474" s="6">
        <f t="shared" ca="1" si="245"/>
        <v>1</v>
      </c>
      <c r="O1474" s="6">
        <f t="shared" ca="1" si="251"/>
        <v>1</v>
      </c>
      <c r="P1474" s="8">
        <f t="shared" ca="1" si="247"/>
        <v>-24.25</v>
      </c>
      <c r="Q1474" s="8">
        <f t="shared" ca="1" si="248"/>
        <v>1.25</v>
      </c>
      <c r="R1474" s="8">
        <f t="shared" si="249"/>
        <v>49.75</v>
      </c>
      <c r="S1474" s="8">
        <f t="shared" ca="1" si="250"/>
        <v>123.75</v>
      </c>
      <c r="T1474" s="8">
        <f t="shared" ca="1" si="246"/>
        <v>68.25</v>
      </c>
    </row>
    <row r="1475" spans="1:20" x14ac:dyDescent="0.25">
      <c r="A1475" s="1">
        <v>34998</v>
      </c>
      <c r="B1475">
        <v>943</v>
      </c>
      <c r="C1475">
        <v>944.75</v>
      </c>
      <c r="D1475">
        <v>932.25</v>
      </c>
      <c r="E1475">
        <v>938</v>
      </c>
      <c r="F1475" s="3">
        <f t="shared" ca="1" si="241"/>
        <v>75.5</v>
      </c>
      <c r="G1475" s="5">
        <f ca="1">AVERAGE(E1475:OFFSET(E1475,-$F$3+1,0))</f>
        <v>912.18124999999998</v>
      </c>
      <c r="H1475" s="4">
        <f t="shared" si="240"/>
        <v>914.31754354227337</v>
      </c>
      <c r="I1475" s="3">
        <f ca="1">SLOPE(E1475:OFFSET(E1475,-$F$3+1,0),A1475:OFFSET(A1475,-$F$3+1,0))</f>
        <v>0.37765713064138073</v>
      </c>
      <c r="J1475" s="3">
        <f ca="1">IF(E1475&gt;MAX(E1474:OFFSET(E1474,-$F$3+1,0)),1,IF(E1475&lt;MIN(E1474:OFFSET(E1474,-$F$3+1,0)),-1,J1474))</f>
        <v>1</v>
      </c>
      <c r="K1475" s="6">
        <f t="shared" ca="1" si="242"/>
        <v>-1</v>
      </c>
      <c r="L1475" s="6">
        <f t="shared" ca="1" si="243"/>
        <v>1</v>
      </c>
      <c r="M1475" s="6">
        <f t="shared" si="244"/>
        <v>1</v>
      </c>
      <c r="N1475" s="6">
        <f t="shared" ca="1" si="245"/>
        <v>1</v>
      </c>
      <c r="O1475" s="6">
        <f t="shared" ca="1" si="251"/>
        <v>1</v>
      </c>
      <c r="P1475" s="8">
        <f t="shared" ca="1" si="247"/>
        <v>-19</v>
      </c>
      <c r="Q1475" s="8">
        <f t="shared" ca="1" si="248"/>
        <v>-4</v>
      </c>
      <c r="R1475" s="8">
        <f t="shared" si="249"/>
        <v>44.5</v>
      </c>
      <c r="S1475" s="8">
        <f t="shared" ca="1" si="250"/>
        <v>118.5</v>
      </c>
      <c r="T1475" s="8">
        <f t="shared" ca="1" si="246"/>
        <v>73</v>
      </c>
    </row>
    <row r="1476" spans="1:20" x14ac:dyDescent="0.25">
      <c r="A1476" s="1">
        <v>34999</v>
      </c>
      <c r="B1476">
        <v>937.75</v>
      </c>
      <c r="C1476">
        <v>942.75</v>
      </c>
      <c r="D1476">
        <v>934.5</v>
      </c>
      <c r="E1476">
        <v>942.75</v>
      </c>
      <c r="F1476" s="3">
        <f t="shared" ca="1" si="241"/>
        <v>76.75</v>
      </c>
      <c r="G1476" s="5">
        <f ca="1">AVERAGE(E1476:OFFSET(E1476,-$F$3+1,0))</f>
        <v>912.68281249999995</v>
      </c>
      <c r="H1476" s="4">
        <f t="shared" si="240"/>
        <v>914.67074175913956</v>
      </c>
      <c r="I1476" s="3">
        <f ca="1">SLOPE(E1476:OFFSET(E1476,-$F$3+1,0),A1476:OFFSET(A1476,-$F$3+1,0))</f>
        <v>0.37454846395093377</v>
      </c>
      <c r="J1476" s="3">
        <f ca="1">IF(E1476&gt;MAX(E1475:OFFSET(E1475,-$F$3+1,0)),1,IF(E1476&lt;MIN(E1475:OFFSET(E1475,-$F$3+1,0)),-1,J1475))</f>
        <v>1</v>
      </c>
      <c r="K1476" s="6">
        <f t="shared" ca="1" si="242"/>
        <v>1</v>
      </c>
      <c r="L1476" s="6">
        <f t="shared" ca="1" si="243"/>
        <v>1</v>
      </c>
      <c r="M1476" s="6">
        <f t="shared" si="244"/>
        <v>1</v>
      </c>
      <c r="N1476" s="6">
        <f t="shared" ca="1" si="245"/>
        <v>1</v>
      </c>
      <c r="O1476" s="6">
        <f t="shared" ca="1" si="251"/>
        <v>1</v>
      </c>
      <c r="P1476" s="8">
        <f t="shared" ca="1" si="247"/>
        <v>-23.75</v>
      </c>
      <c r="Q1476" s="8">
        <f t="shared" ca="1" si="248"/>
        <v>0.75</v>
      </c>
      <c r="R1476" s="8">
        <f t="shared" si="249"/>
        <v>49.25</v>
      </c>
      <c r="S1476" s="8">
        <f t="shared" ca="1" si="250"/>
        <v>123.25</v>
      </c>
      <c r="T1476" s="8">
        <f t="shared" ca="1" si="246"/>
        <v>76.25</v>
      </c>
    </row>
    <row r="1477" spans="1:20" x14ac:dyDescent="0.25">
      <c r="A1477" s="1">
        <v>35002</v>
      </c>
      <c r="B1477">
        <v>942.5</v>
      </c>
      <c r="C1477">
        <v>946.25</v>
      </c>
      <c r="D1477">
        <v>942.5</v>
      </c>
      <c r="E1477">
        <v>946</v>
      </c>
      <c r="F1477" s="3">
        <f t="shared" ca="1" si="241"/>
        <v>81.5</v>
      </c>
      <c r="G1477" s="5">
        <f ca="1">AVERAGE(E1477:OFFSET(E1477,-$F$3+1,0))</f>
        <v>913.18281249999995</v>
      </c>
      <c r="H1477" s="4">
        <f t="shared" si="240"/>
        <v>915.0599250913242</v>
      </c>
      <c r="I1477" s="3">
        <f ca="1">SLOPE(E1477:OFFSET(E1477,-$F$3+1,0),A1477:OFFSET(A1477,-$F$3+1,0))</f>
        <v>0.37227169976566565</v>
      </c>
      <c r="J1477" s="3">
        <f ca="1">IF(E1477&gt;MAX(E1476:OFFSET(E1476,-$F$3+1,0)),1,IF(E1477&lt;MIN(E1476:OFFSET(E1476,-$F$3+1,0)),-1,J1476))</f>
        <v>1</v>
      </c>
      <c r="K1477" s="6">
        <f t="shared" ca="1" si="242"/>
        <v>1</v>
      </c>
      <c r="L1477" s="6">
        <f t="shared" ca="1" si="243"/>
        <v>1</v>
      </c>
      <c r="M1477" s="6">
        <f t="shared" si="244"/>
        <v>1</v>
      </c>
      <c r="N1477" s="6">
        <f t="shared" ca="1" si="245"/>
        <v>1</v>
      </c>
      <c r="O1477" s="6">
        <f t="shared" ca="1" si="251"/>
        <v>1</v>
      </c>
      <c r="P1477" s="8">
        <f t="shared" ca="1" si="247"/>
        <v>-20.5</v>
      </c>
      <c r="Q1477" s="8">
        <f t="shared" ca="1" si="248"/>
        <v>4</v>
      </c>
      <c r="R1477" s="8">
        <f t="shared" si="249"/>
        <v>52.5</v>
      </c>
      <c r="S1477" s="8">
        <f t="shared" ca="1" si="250"/>
        <v>126.5</v>
      </c>
      <c r="T1477" s="8">
        <f t="shared" ca="1" si="246"/>
        <v>73.25</v>
      </c>
    </row>
    <row r="1478" spans="1:20" x14ac:dyDescent="0.25">
      <c r="A1478" s="1">
        <v>35003</v>
      </c>
      <c r="B1478">
        <v>946</v>
      </c>
      <c r="C1478">
        <v>949</v>
      </c>
      <c r="D1478">
        <v>943</v>
      </c>
      <c r="E1478">
        <v>943</v>
      </c>
      <c r="F1478" s="3">
        <f t="shared" ca="1" si="241"/>
        <v>75</v>
      </c>
      <c r="G1478" s="5">
        <f ca="1">AVERAGE(E1478:OFFSET(E1478,-$F$3+1,0))</f>
        <v>913.67343749999998</v>
      </c>
      <c r="H1478" s="4">
        <f t="shared" si="240"/>
        <v>915.40700676720837</v>
      </c>
      <c r="I1478" s="3">
        <f ca="1">SLOPE(E1478:OFFSET(E1478,-$F$3+1,0),A1478:OFFSET(A1478,-$F$3+1,0))</f>
        <v>0.36916034632049799</v>
      </c>
      <c r="J1478" s="3">
        <f ca="1">IF(E1478&gt;MAX(E1477:OFFSET(E1477,-$F$3+1,0)),1,IF(E1478&lt;MIN(E1477:OFFSET(E1477,-$F$3+1,0)),-1,J1477))</f>
        <v>1</v>
      </c>
      <c r="K1478" s="6">
        <f t="shared" ca="1" si="242"/>
        <v>-1</v>
      </c>
      <c r="L1478" s="6">
        <f t="shared" ca="1" si="243"/>
        <v>1</v>
      </c>
      <c r="M1478" s="6">
        <f t="shared" si="244"/>
        <v>1</v>
      </c>
      <c r="N1478" s="6">
        <f t="shared" ca="1" si="245"/>
        <v>1</v>
      </c>
      <c r="O1478" s="6">
        <f t="shared" ca="1" si="251"/>
        <v>1</v>
      </c>
      <c r="P1478" s="8">
        <f t="shared" ca="1" si="247"/>
        <v>-23.5</v>
      </c>
      <c r="Q1478" s="8">
        <f t="shared" ca="1" si="248"/>
        <v>1</v>
      </c>
      <c r="R1478" s="8">
        <f t="shared" si="249"/>
        <v>49.5</v>
      </c>
      <c r="S1478" s="8">
        <f t="shared" ca="1" si="250"/>
        <v>123.5</v>
      </c>
      <c r="T1478" s="8">
        <f t="shared" ca="1" si="246"/>
        <v>77.75</v>
      </c>
    </row>
    <row r="1479" spans="1:20" x14ac:dyDescent="0.25">
      <c r="A1479" s="1">
        <v>35004</v>
      </c>
      <c r="B1479">
        <v>943</v>
      </c>
      <c r="C1479">
        <v>947.75</v>
      </c>
      <c r="D1479">
        <v>941.75</v>
      </c>
      <c r="E1479">
        <v>947.5</v>
      </c>
      <c r="F1479" s="3">
        <f t="shared" ca="1" si="241"/>
        <v>79.25</v>
      </c>
      <c r="G1479" s="5">
        <f ca="1">AVERAGE(E1479:OFFSET(E1479,-$F$3+1,0))</f>
        <v>914.17031250000002</v>
      </c>
      <c r="H1479" s="4">
        <f t="shared" si="240"/>
        <v>915.80567749059708</v>
      </c>
      <c r="I1479" s="3">
        <f ca="1">SLOPE(E1479:OFFSET(E1479,-$F$3+1,0),A1479:OFFSET(A1479,-$F$3+1,0))</f>
        <v>0.36724158266921719</v>
      </c>
      <c r="J1479" s="3">
        <f ca="1">IF(E1479&gt;MAX(E1478:OFFSET(E1478,-$F$3+1,0)),1,IF(E1479&lt;MIN(E1478:OFFSET(E1478,-$F$3+1,0)),-1,J1478))</f>
        <v>1</v>
      </c>
      <c r="K1479" s="6">
        <f t="shared" ca="1" si="242"/>
        <v>1</v>
      </c>
      <c r="L1479" s="6">
        <f t="shared" ca="1" si="243"/>
        <v>1</v>
      </c>
      <c r="M1479" s="6">
        <f t="shared" si="244"/>
        <v>1</v>
      </c>
      <c r="N1479" s="6">
        <f t="shared" ca="1" si="245"/>
        <v>1</v>
      </c>
      <c r="O1479" s="6">
        <f t="shared" ca="1" si="251"/>
        <v>1</v>
      </c>
      <c r="P1479" s="8">
        <f t="shared" ca="1" si="247"/>
        <v>-28</v>
      </c>
      <c r="Q1479" s="8">
        <f t="shared" ca="1" si="248"/>
        <v>5.5</v>
      </c>
      <c r="R1479" s="8">
        <f t="shared" si="249"/>
        <v>54</v>
      </c>
      <c r="S1479" s="8">
        <f t="shared" ca="1" si="250"/>
        <v>128</v>
      </c>
      <c r="T1479" s="8">
        <f t="shared" ca="1" si="246"/>
        <v>81.75</v>
      </c>
    </row>
    <row r="1480" spans="1:20" x14ac:dyDescent="0.25">
      <c r="A1480" s="1">
        <v>35005</v>
      </c>
      <c r="B1480">
        <v>947.5</v>
      </c>
      <c r="C1480">
        <v>951.75</v>
      </c>
      <c r="D1480">
        <v>946.75</v>
      </c>
      <c r="E1480">
        <v>951.5</v>
      </c>
      <c r="F1480" s="3">
        <f t="shared" ca="1" si="241"/>
        <v>82.75</v>
      </c>
      <c r="G1480" s="5">
        <f ca="1">AVERAGE(E1480:OFFSET(E1480,-$F$3+1,0))</f>
        <v>914.69062499999995</v>
      </c>
      <c r="H1480" s="4">
        <f t="shared" si="240"/>
        <v>916.24908522363319</v>
      </c>
      <c r="I1480" s="3">
        <f ca="1">SLOPE(E1480:OFFSET(E1480,-$F$3+1,0),A1480:OFFSET(A1480,-$F$3+1,0))</f>
        <v>0.36589544290420323</v>
      </c>
      <c r="J1480" s="3">
        <f ca="1">IF(E1480&gt;MAX(E1479:OFFSET(E1479,-$F$3+1,0)),1,IF(E1480&lt;MIN(E1479:OFFSET(E1479,-$F$3+1,0)),-1,J1479))</f>
        <v>1</v>
      </c>
      <c r="K1480" s="6">
        <f t="shared" ca="1" si="242"/>
        <v>1</v>
      </c>
      <c r="L1480" s="6">
        <f t="shared" ca="1" si="243"/>
        <v>1</v>
      </c>
      <c r="M1480" s="6">
        <f t="shared" si="244"/>
        <v>1</v>
      </c>
      <c r="N1480" s="6">
        <f t="shared" ca="1" si="245"/>
        <v>1</v>
      </c>
      <c r="O1480" s="6">
        <f t="shared" ca="1" si="251"/>
        <v>1</v>
      </c>
      <c r="P1480" s="8">
        <f t="shared" ca="1" si="247"/>
        <v>-24</v>
      </c>
      <c r="Q1480" s="8">
        <f t="shared" ca="1" si="248"/>
        <v>9.5</v>
      </c>
      <c r="R1480" s="8">
        <f t="shared" si="249"/>
        <v>58</v>
      </c>
      <c r="S1480" s="8">
        <f t="shared" ca="1" si="250"/>
        <v>132</v>
      </c>
      <c r="T1480" s="8">
        <f t="shared" ca="1" si="246"/>
        <v>82</v>
      </c>
    </row>
    <row r="1481" spans="1:20" x14ac:dyDescent="0.25">
      <c r="A1481" s="1">
        <v>35006</v>
      </c>
      <c r="B1481">
        <v>951.5</v>
      </c>
      <c r="C1481">
        <v>952.25</v>
      </c>
      <c r="D1481">
        <v>949.75</v>
      </c>
      <c r="E1481">
        <v>951.75</v>
      </c>
      <c r="F1481" s="3">
        <f t="shared" ca="1" si="241"/>
        <v>84</v>
      </c>
      <c r="G1481" s="5">
        <f ca="1">AVERAGE(E1481:OFFSET(E1481,-$F$3+1,0))</f>
        <v>915.20937500000002</v>
      </c>
      <c r="H1481" s="4">
        <f t="shared" si="240"/>
        <v>916.69009037613466</v>
      </c>
      <c r="I1481" s="3">
        <f ca="1">SLOPE(E1481:OFFSET(E1481,-$F$3+1,0),A1481:OFFSET(A1481,-$F$3+1,0))</f>
        <v>0.36444481379526894</v>
      </c>
      <c r="J1481" s="3">
        <f ca="1">IF(E1481&gt;MAX(E1480:OFFSET(E1480,-$F$3+1,0)),1,IF(E1481&lt;MIN(E1480:OFFSET(E1480,-$F$3+1,0)),-1,J1480))</f>
        <v>1</v>
      </c>
      <c r="K1481" s="6">
        <f t="shared" ca="1" si="242"/>
        <v>1</v>
      </c>
      <c r="L1481" s="6">
        <f t="shared" ca="1" si="243"/>
        <v>1</v>
      </c>
      <c r="M1481" s="6">
        <f t="shared" si="244"/>
        <v>1</v>
      </c>
      <c r="N1481" s="6">
        <f t="shared" ca="1" si="245"/>
        <v>1</v>
      </c>
      <c r="O1481" s="6">
        <f t="shared" ca="1" si="251"/>
        <v>1</v>
      </c>
      <c r="P1481" s="8">
        <f t="shared" ca="1" si="247"/>
        <v>-23.75</v>
      </c>
      <c r="Q1481" s="8">
        <f t="shared" ca="1" si="248"/>
        <v>9.75</v>
      </c>
      <c r="R1481" s="8">
        <f t="shared" si="249"/>
        <v>58.25</v>
      </c>
      <c r="S1481" s="8">
        <f t="shared" ca="1" si="250"/>
        <v>132.25</v>
      </c>
      <c r="T1481" s="8">
        <f t="shared" ca="1" si="246"/>
        <v>80.75</v>
      </c>
    </row>
    <row r="1482" spans="1:20" x14ac:dyDescent="0.25">
      <c r="A1482" s="1">
        <v>35009</v>
      </c>
      <c r="B1482">
        <v>951.5</v>
      </c>
      <c r="C1482">
        <v>951.75</v>
      </c>
      <c r="D1482">
        <v>949.75</v>
      </c>
      <c r="E1482">
        <v>950.5</v>
      </c>
      <c r="F1482" s="3">
        <f t="shared" ca="1" si="241"/>
        <v>82.75</v>
      </c>
      <c r="G1482" s="5">
        <f ca="1">AVERAGE(E1482:OFFSET(E1482,-$F$3+1,0))</f>
        <v>915.7265625</v>
      </c>
      <c r="H1482" s="4">
        <f t="shared" si="240"/>
        <v>917.11008925344981</v>
      </c>
      <c r="I1482" s="3">
        <f ca="1">SLOPE(E1482:OFFSET(E1482,-$F$3+1,0),A1482:OFFSET(A1482,-$F$3+1,0))</f>
        <v>0.36237919319121026</v>
      </c>
      <c r="J1482" s="3">
        <f ca="1">IF(E1482&gt;MAX(E1481:OFFSET(E1481,-$F$3+1,0)),1,IF(E1482&lt;MIN(E1481:OFFSET(E1481,-$F$3+1,0)),-1,J1481))</f>
        <v>1</v>
      </c>
      <c r="K1482" s="6">
        <f t="shared" ca="1" si="242"/>
        <v>-1</v>
      </c>
      <c r="L1482" s="6">
        <f t="shared" ca="1" si="243"/>
        <v>1</v>
      </c>
      <c r="M1482" s="6">
        <f t="shared" si="244"/>
        <v>1</v>
      </c>
      <c r="N1482" s="6">
        <f t="shared" ca="1" si="245"/>
        <v>1</v>
      </c>
      <c r="O1482" s="6">
        <f t="shared" ca="1" si="251"/>
        <v>1</v>
      </c>
      <c r="P1482" s="8">
        <f t="shared" ca="1" si="247"/>
        <v>-25</v>
      </c>
      <c r="Q1482" s="8">
        <f t="shared" ca="1" si="248"/>
        <v>8.5</v>
      </c>
      <c r="R1482" s="8">
        <f t="shared" si="249"/>
        <v>57</v>
      </c>
      <c r="S1482" s="8">
        <f t="shared" ca="1" si="250"/>
        <v>131</v>
      </c>
      <c r="T1482" s="8">
        <f t="shared" ca="1" si="246"/>
        <v>77.75</v>
      </c>
    </row>
    <row r="1483" spans="1:20" x14ac:dyDescent="0.25">
      <c r="A1483" s="1">
        <v>35010</v>
      </c>
      <c r="B1483">
        <v>950.5</v>
      </c>
      <c r="C1483">
        <v>951.25</v>
      </c>
      <c r="D1483">
        <v>945.5</v>
      </c>
      <c r="E1483">
        <v>947.5</v>
      </c>
      <c r="F1483" s="3">
        <f t="shared" ca="1" si="241"/>
        <v>79.75</v>
      </c>
      <c r="G1483" s="5">
        <f ca="1">AVERAGE(E1483:OFFSET(E1483,-$F$3+1,0))</f>
        <v>916.22500000000002</v>
      </c>
      <c r="H1483" s="4">
        <f t="shared" si="240"/>
        <v>917.48760367266163</v>
      </c>
      <c r="I1483" s="3">
        <f ca="1">SLOPE(E1483:OFFSET(E1483,-$F$3+1,0),A1483:OFFSET(A1483,-$F$3+1,0))</f>
        <v>0.35971366007330691</v>
      </c>
      <c r="J1483" s="3">
        <f ca="1">IF(E1483&gt;MAX(E1482:OFFSET(E1482,-$F$3+1,0)),1,IF(E1483&lt;MIN(E1482:OFFSET(E1482,-$F$3+1,0)),-1,J1482))</f>
        <v>1</v>
      </c>
      <c r="K1483" s="6">
        <f t="shared" ca="1" si="242"/>
        <v>-1</v>
      </c>
      <c r="L1483" s="6">
        <f t="shared" ca="1" si="243"/>
        <v>1</v>
      </c>
      <c r="M1483" s="6">
        <f t="shared" si="244"/>
        <v>1</v>
      </c>
      <c r="N1483" s="6">
        <f t="shared" ca="1" si="245"/>
        <v>1</v>
      </c>
      <c r="O1483" s="6">
        <f t="shared" ca="1" si="251"/>
        <v>1</v>
      </c>
      <c r="P1483" s="8">
        <f t="shared" ca="1" si="247"/>
        <v>-22</v>
      </c>
      <c r="Q1483" s="8">
        <f t="shared" ca="1" si="248"/>
        <v>5.5</v>
      </c>
      <c r="R1483" s="8">
        <f t="shared" si="249"/>
        <v>54</v>
      </c>
      <c r="S1483" s="8">
        <f t="shared" ca="1" si="250"/>
        <v>128</v>
      </c>
      <c r="T1483" s="8">
        <f t="shared" ca="1" si="246"/>
        <v>83.5</v>
      </c>
    </row>
    <row r="1484" spans="1:20" x14ac:dyDescent="0.25">
      <c r="A1484" s="1">
        <v>35011</v>
      </c>
      <c r="B1484">
        <v>947.5</v>
      </c>
      <c r="C1484">
        <v>953.75</v>
      </c>
      <c r="D1484">
        <v>947</v>
      </c>
      <c r="E1484">
        <v>953.25</v>
      </c>
      <c r="F1484" s="3">
        <f t="shared" ca="1" si="241"/>
        <v>79.25</v>
      </c>
      <c r="G1484" s="5">
        <f ca="1">AVERAGE(E1484:OFFSET(E1484,-$F$3+1,0))</f>
        <v>916.75937499999998</v>
      </c>
      <c r="H1484" s="4">
        <f t="shared" si="240"/>
        <v>917.93185704318762</v>
      </c>
      <c r="I1484" s="3">
        <f ca="1">SLOPE(E1484:OFFSET(E1484,-$F$3+1,0),A1484:OFFSET(A1484,-$F$3+1,0))</f>
        <v>0.35785968834211929</v>
      </c>
      <c r="J1484" s="3">
        <f ca="1">IF(E1484&gt;MAX(E1483:OFFSET(E1483,-$F$3+1,0)),1,IF(E1484&lt;MIN(E1483:OFFSET(E1483,-$F$3+1,0)),-1,J1483))</f>
        <v>1</v>
      </c>
      <c r="K1484" s="6">
        <f t="shared" ca="1" si="242"/>
        <v>-1</v>
      </c>
      <c r="L1484" s="6">
        <f t="shared" ca="1" si="243"/>
        <v>1</v>
      </c>
      <c r="M1484" s="6">
        <f t="shared" si="244"/>
        <v>1</v>
      </c>
      <c r="N1484" s="6">
        <f t="shared" ca="1" si="245"/>
        <v>1</v>
      </c>
      <c r="O1484" s="6">
        <f t="shared" ca="1" si="251"/>
        <v>1</v>
      </c>
      <c r="P1484" s="8">
        <f t="shared" ca="1" si="247"/>
        <v>-27.75</v>
      </c>
      <c r="Q1484" s="8">
        <f t="shared" ca="1" si="248"/>
        <v>11.25</v>
      </c>
      <c r="R1484" s="8">
        <f t="shared" si="249"/>
        <v>59.75</v>
      </c>
      <c r="S1484" s="8">
        <f t="shared" ca="1" si="250"/>
        <v>133.75</v>
      </c>
      <c r="T1484" s="8">
        <f t="shared" ca="1" si="246"/>
        <v>84.25</v>
      </c>
    </row>
    <row r="1485" spans="1:20" x14ac:dyDescent="0.25">
      <c r="A1485" s="1">
        <v>35012</v>
      </c>
      <c r="B1485">
        <v>953.25</v>
      </c>
      <c r="C1485">
        <v>955.25</v>
      </c>
      <c r="D1485">
        <v>951.75</v>
      </c>
      <c r="E1485">
        <v>954</v>
      </c>
      <c r="F1485" s="3">
        <f t="shared" ca="1" si="241"/>
        <v>78</v>
      </c>
      <c r="G1485" s="5">
        <f ca="1">AVERAGE(E1485:OFFSET(E1485,-$F$3+1,0))</f>
        <v>917.25937499999998</v>
      </c>
      <c r="H1485" s="4">
        <f t="shared" si="240"/>
        <v>918.37990850848962</v>
      </c>
      <c r="I1485" s="3">
        <f ca="1">SLOPE(E1485:OFFSET(E1485,-$F$3+1,0),A1485:OFFSET(A1485,-$F$3+1,0))</f>
        <v>0.35703375029061646</v>
      </c>
      <c r="J1485" s="3">
        <f ca="1">IF(E1485&gt;MAX(E1484:OFFSET(E1484,-$F$3+1,0)),1,IF(E1485&lt;MIN(E1484:OFFSET(E1484,-$F$3+1,0)),-1,J1484))</f>
        <v>1</v>
      </c>
      <c r="K1485" s="6">
        <f t="shared" ca="1" si="242"/>
        <v>-1</v>
      </c>
      <c r="L1485" s="6">
        <f t="shared" ca="1" si="243"/>
        <v>1</v>
      </c>
      <c r="M1485" s="6">
        <f t="shared" si="244"/>
        <v>1</v>
      </c>
      <c r="N1485" s="6">
        <f t="shared" ca="1" si="245"/>
        <v>1</v>
      </c>
      <c r="O1485" s="6">
        <f t="shared" ca="1" si="251"/>
        <v>1</v>
      </c>
      <c r="P1485" s="8">
        <f t="shared" ca="1" si="247"/>
        <v>-28.5</v>
      </c>
      <c r="Q1485" s="8">
        <f t="shared" ca="1" si="248"/>
        <v>12</v>
      </c>
      <c r="R1485" s="8">
        <f t="shared" si="249"/>
        <v>60.5</v>
      </c>
      <c r="S1485" s="8">
        <f t="shared" ca="1" si="250"/>
        <v>134.5</v>
      </c>
      <c r="T1485" s="8">
        <f t="shared" ca="1" si="246"/>
        <v>84</v>
      </c>
    </row>
    <row r="1486" spans="1:20" x14ac:dyDescent="0.25">
      <c r="A1486" s="1">
        <v>35013</v>
      </c>
      <c r="B1486">
        <v>954</v>
      </c>
      <c r="C1486">
        <v>955</v>
      </c>
      <c r="D1486">
        <v>951.25</v>
      </c>
      <c r="E1486">
        <v>953.75</v>
      </c>
      <c r="F1486" s="3">
        <f t="shared" ca="1" si="241"/>
        <v>77.75</v>
      </c>
      <c r="G1486" s="5">
        <f ca="1">AVERAGE(E1486:OFFSET(E1486,-$F$3+1,0))</f>
        <v>917.74531249999995</v>
      </c>
      <c r="H1486" s="4">
        <f t="shared" si="240"/>
        <v>918.81928852701765</v>
      </c>
      <c r="I1486" s="3">
        <f ca="1">SLOPE(E1486:OFFSET(E1486,-$F$3+1,0),A1486:OFFSET(A1486,-$F$3+1,0))</f>
        <v>0.35627163212588564</v>
      </c>
      <c r="J1486" s="3">
        <f ca="1">IF(E1486&gt;MAX(E1485:OFFSET(E1485,-$F$3+1,0)),1,IF(E1486&lt;MIN(E1485:OFFSET(E1485,-$F$3+1,0)),-1,J1485))</f>
        <v>1</v>
      </c>
      <c r="K1486" s="6">
        <f t="shared" ca="1" si="242"/>
        <v>-1</v>
      </c>
      <c r="L1486" s="6">
        <f t="shared" ca="1" si="243"/>
        <v>1</v>
      </c>
      <c r="M1486" s="6">
        <f t="shared" si="244"/>
        <v>1</v>
      </c>
      <c r="N1486" s="6">
        <f t="shared" ca="1" si="245"/>
        <v>1</v>
      </c>
      <c r="O1486" s="6">
        <f t="shared" ca="1" si="251"/>
        <v>1</v>
      </c>
      <c r="P1486" s="8">
        <f t="shared" ca="1" si="247"/>
        <v>-28.25</v>
      </c>
      <c r="Q1486" s="8">
        <f t="shared" ca="1" si="248"/>
        <v>11.75</v>
      </c>
      <c r="R1486" s="8">
        <f t="shared" si="249"/>
        <v>60.25</v>
      </c>
      <c r="S1486" s="8">
        <f t="shared" ca="1" si="250"/>
        <v>134.25</v>
      </c>
      <c r="T1486" s="8">
        <f t="shared" ca="1" si="246"/>
        <v>83.5</v>
      </c>
    </row>
    <row r="1487" spans="1:20" x14ac:dyDescent="0.25">
      <c r="A1487" s="1">
        <v>35016</v>
      </c>
      <c r="B1487">
        <v>953.25</v>
      </c>
      <c r="C1487">
        <v>955.5</v>
      </c>
      <c r="D1487">
        <v>951.75</v>
      </c>
      <c r="E1487">
        <v>953.25</v>
      </c>
      <c r="F1487" s="3">
        <f t="shared" ca="1" si="241"/>
        <v>78.25</v>
      </c>
      <c r="G1487" s="5">
        <f ca="1">AVERAGE(E1487:OFFSET(E1487,-$F$3+1,0))</f>
        <v>918.22812499999998</v>
      </c>
      <c r="H1487" s="4">
        <f t="shared" si="240"/>
        <v>919.24699922854541</v>
      </c>
      <c r="I1487" s="3">
        <f ca="1">SLOPE(E1487:OFFSET(E1487,-$F$3+1,0),A1487:OFFSET(A1487,-$F$3+1,0))</f>
        <v>0.35519444380163784</v>
      </c>
      <c r="J1487" s="3">
        <f ca="1">IF(E1487&gt;MAX(E1486:OFFSET(E1486,-$F$3+1,0)),1,IF(E1487&lt;MIN(E1486:OFFSET(E1486,-$F$3+1,0)),-1,J1486))</f>
        <v>1</v>
      </c>
      <c r="K1487" s="6">
        <f t="shared" ca="1" si="242"/>
        <v>1</v>
      </c>
      <c r="L1487" s="6">
        <f t="shared" ca="1" si="243"/>
        <v>1</v>
      </c>
      <c r="M1487" s="6">
        <f t="shared" si="244"/>
        <v>1</v>
      </c>
      <c r="N1487" s="6">
        <f t="shared" ca="1" si="245"/>
        <v>1</v>
      </c>
      <c r="O1487" s="6">
        <f t="shared" ca="1" si="251"/>
        <v>1</v>
      </c>
      <c r="P1487" s="8">
        <f t="shared" ca="1" si="247"/>
        <v>-27.75</v>
      </c>
      <c r="Q1487" s="8">
        <f t="shared" ca="1" si="248"/>
        <v>11.25</v>
      </c>
      <c r="R1487" s="8">
        <f t="shared" si="249"/>
        <v>59.75</v>
      </c>
      <c r="S1487" s="8">
        <f t="shared" ca="1" si="250"/>
        <v>133.75</v>
      </c>
      <c r="T1487" s="8">
        <f t="shared" ca="1" si="246"/>
        <v>80</v>
      </c>
    </row>
    <row r="1488" spans="1:20" x14ac:dyDescent="0.25">
      <c r="A1488" s="1">
        <v>35017</v>
      </c>
      <c r="B1488">
        <v>953.25</v>
      </c>
      <c r="C1488">
        <v>954</v>
      </c>
      <c r="D1488">
        <v>949.25</v>
      </c>
      <c r="E1488">
        <v>949.75</v>
      </c>
      <c r="F1488" s="3">
        <f t="shared" ca="1" si="241"/>
        <v>74.75</v>
      </c>
      <c r="G1488" s="5">
        <f ca="1">AVERAGE(E1488:OFFSET(E1488,-$F$3+1,0))</f>
        <v>918.6953125</v>
      </c>
      <c r="H1488" s="4">
        <f t="shared" si="240"/>
        <v>919.62591849278704</v>
      </c>
      <c r="I1488" s="3">
        <f ca="1">SLOPE(E1488:OFFSET(E1488,-$F$3+1,0),A1488:OFFSET(A1488,-$F$3+1,0))</f>
        <v>0.35328380777188634</v>
      </c>
      <c r="J1488" s="3">
        <f ca="1">IF(E1488&gt;MAX(E1487:OFFSET(E1487,-$F$3+1,0)),1,IF(E1488&lt;MIN(E1487:OFFSET(E1487,-$F$3+1,0)),-1,J1487))</f>
        <v>1</v>
      </c>
      <c r="K1488" s="6">
        <f t="shared" ca="1" si="242"/>
        <v>-1</v>
      </c>
      <c r="L1488" s="6">
        <f t="shared" ca="1" si="243"/>
        <v>1</v>
      </c>
      <c r="M1488" s="6">
        <f t="shared" si="244"/>
        <v>1</v>
      </c>
      <c r="N1488" s="6">
        <f t="shared" ca="1" si="245"/>
        <v>1</v>
      </c>
      <c r="O1488" s="6">
        <f t="shared" ca="1" si="251"/>
        <v>1</v>
      </c>
      <c r="P1488" s="8">
        <f t="shared" ca="1" si="247"/>
        <v>-31.25</v>
      </c>
      <c r="Q1488" s="8">
        <f t="shared" ca="1" si="248"/>
        <v>7.75</v>
      </c>
      <c r="R1488" s="8">
        <f t="shared" si="249"/>
        <v>56.25</v>
      </c>
      <c r="S1488" s="8">
        <f t="shared" ca="1" si="250"/>
        <v>130.25</v>
      </c>
      <c r="T1488" s="8">
        <f t="shared" ca="1" si="246"/>
        <v>85.75</v>
      </c>
    </row>
    <row r="1489" spans="1:20" x14ac:dyDescent="0.25">
      <c r="A1489" s="1">
        <v>35018</v>
      </c>
      <c r="B1489">
        <v>949.5</v>
      </c>
      <c r="C1489">
        <v>955.75</v>
      </c>
      <c r="D1489">
        <v>949.25</v>
      </c>
      <c r="E1489">
        <v>955.5</v>
      </c>
      <c r="F1489" s="3">
        <f t="shared" ca="1" si="241"/>
        <v>82.5</v>
      </c>
      <c r="G1489" s="5">
        <f ca="1">AVERAGE(E1489:OFFSET(E1489,-$F$3+1,0))</f>
        <v>919.19843749999995</v>
      </c>
      <c r="H1489" s="4">
        <f t="shared" si="240"/>
        <v>920.07155925685174</v>
      </c>
      <c r="I1489" s="3">
        <f ca="1">SLOPE(E1489:OFFSET(E1489,-$F$3+1,0),A1489:OFFSET(A1489,-$F$3+1,0))</f>
        <v>0.35219694637077942</v>
      </c>
      <c r="J1489" s="3">
        <f ca="1">IF(E1489&gt;MAX(E1488:OFFSET(E1488,-$F$3+1,0)),1,IF(E1489&lt;MIN(E1488:OFFSET(E1488,-$F$3+1,0)),-1,J1488))</f>
        <v>1</v>
      </c>
      <c r="K1489" s="6">
        <f t="shared" ca="1" si="242"/>
        <v>1</v>
      </c>
      <c r="L1489" s="6">
        <f t="shared" ca="1" si="243"/>
        <v>1</v>
      </c>
      <c r="M1489" s="6">
        <f t="shared" si="244"/>
        <v>1</v>
      </c>
      <c r="N1489" s="6">
        <f t="shared" ca="1" si="245"/>
        <v>1</v>
      </c>
      <c r="O1489" s="6">
        <f t="shared" ca="1" si="251"/>
        <v>1</v>
      </c>
      <c r="P1489" s="8">
        <f t="shared" ca="1" si="247"/>
        <v>-37</v>
      </c>
      <c r="Q1489" s="8">
        <f t="shared" ca="1" si="248"/>
        <v>13.5</v>
      </c>
      <c r="R1489" s="8">
        <f t="shared" si="249"/>
        <v>62</v>
      </c>
      <c r="S1489" s="8">
        <f t="shared" ca="1" si="250"/>
        <v>136</v>
      </c>
      <c r="T1489" s="8">
        <f t="shared" ca="1" si="246"/>
        <v>89.5</v>
      </c>
    </row>
    <row r="1490" spans="1:20" x14ac:dyDescent="0.25">
      <c r="A1490" s="1">
        <v>35019</v>
      </c>
      <c r="B1490">
        <v>955.5</v>
      </c>
      <c r="C1490">
        <v>959.25</v>
      </c>
      <c r="D1490">
        <v>954.5</v>
      </c>
      <c r="E1490">
        <v>959.25</v>
      </c>
      <c r="F1490" s="3">
        <f t="shared" ca="1" si="241"/>
        <v>86.25</v>
      </c>
      <c r="G1490" s="5">
        <f ca="1">AVERAGE(E1490:OFFSET(E1490,-$F$3+1,0))</f>
        <v>919.73749999999995</v>
      </c>
      <c r="H1490" s="4">
        <f t="shared" si="240"/>
        <v>920.55824796173556</v>
      </c>
      <c r="I1490" s="3">
        <f ca="1">SLOPE(E1490:OFFSET(E1490,-$F$3+1,0),A1490:OFFSET(A1490,-$F$3+1,0))</f>
        <v>0.35126258321743353</v>
      </c>
      <c r="J1490" s="3">
        <f ca="1">IF(E1490&gt;MAX(E1489:OFFSET(E1489,-$F$3+1,0)),1,IF(E1490&lt;MIN(E1489:OFFSET(E1489,-$F$3+1,0)),-1,J1489))</f>
        <v>1</v>
      </c>
      <c r="K1490" s="6">
        <f t="shared" ca="1" si="242"/>
        <v>1</v>
      </c>
      <c r="L1490" s="6">
        <f t="shared" ca="1" si="243"/>
        <v>1</v>
      </c>
      <c r="M1490" s="6">
        <f t="shared" si="244"/>
        <v>1</v>
      </c>
      <c r="N1490" s="6">
        <f t="shared" ca="1" si="245"/>
        <v>1</v>
      </c>
      <c r="O1490" s="6">
        <f t="shared" ca="1" si="251"/>
        <v>1</v>
      </c>
      <c r="P1490" s="8">
        <f t="shared" ca="1" si="247"/>
        <v>-33.25</v>
      </c>
      <c r="Q1490" s="8">
        <f t="shared" ca="1" si="248"/>
        <v>17.25</v>
      </c>
      <c r="R1490" s="8">
        <f t="shared" si="249"/>
        <v>65.75</v>
      </c>
      <c r="S1490" s="8">
        <f t="shared" ca="1" si="250"/>
        <v>139.75</v>
      </c>
      <c r="T1490" s="8">
        <f t="shared" ca="1" si="246"/>
        <v>90.75</v>
      </c>
    </row>
    <row r="1491" spans="1:20" x14ac:dyDescent="0.25">
      <c r="A1491" s="1">
        <v>35020</v>
      </c>
      <c r="B1491">
        <v>959</v>
      </c>
      <c r="C1491">
        <v>961.25</v>
      </c>
      <c r="D1491">
        <v>958.25</v>
      </c>
      <c r="E1491">
        <v>960.5</v>
      </c>
      <c r="F1491" s="3">
        <f t="shared" ca="1" si="241"/>
        <v>84.25</v>
      </c>
      <c r="G1491" s="5">
        <f ca="1">AVERAGE(E1491:OFFSET(E1491,-$F$3+1,0))</f>
        <v>920.28437499999995</v>
      </c>
      <c r="H1491" s="4">
        <f t="shared" si="240"/>
        <v>921.05441879450905</v>
      </c>
      <c r="I1491" s="3">
        <f ca="1">SLOPE(E1491:OFFSET(E1491,-$F$3+1,0),A1491:OFFSET(A1491,-$F$3+1,0))</f>
        <v>0.35029861707653703</v>
      </c>
      <c r="J1491" s="3">
        <f ca="1">IF(E1491&gt;MAX(E1490:OFFSET(E1490,-$F$3+1,0)),1,IF(E1491&lt;MIN(E1490:OFFSET(E1490,-$F$3+1,0)),-1,J1490))</f>
        <v>1</v>
      </c>
      <c r="K1491" s="6">
        <f t="shared" ca="1" si="242"/>
        <v>-1</v>
      </c>
      <c r="L1491" s="6">
        <f t="shared" ca="1" si="243"/>
        <v>1</v>
      </c>
      <c r="M1491" s="6">
        <f t="shared" si="244"/>
        <v>1</v>
      </c>
      <c r="N1491" s="6">
        <f t="shared" ca="1" si="245"/>
        <v>1</v>
      </c>
      <c r="O1491" s="6">
        <f t="shared" ca="1" si="251"/>
        <v>1</v>
      </c>
      <c r="P1491" s="8">
        <f t="shared" ca="1" si="247"/>
        <v>-32</v>
      </c>
      <c r="Q1491" s="8">
        <f t="shared" ca="1" si="248"/>
        <v>18.5</v>
      </c>
      <c r="R1491" s="8">
        <f t="shared" si="249"/>
        <v>67</v>
      </c>
      <c r="S1491" s="8">
        <f t="shared" ca="1" si="250"/>
        <v>141</v>
      </c>
      <c r="T1491" s="8">
        <f t="shared" ca="1" si="246"/>
        <v>88</v>
      </c>
    </row>
    <row r="1492" spans="1:20" x14ac:dyDescent="0.25">
      <c r="A1492" s="1">
        <v>35023</v>
      </c>
      <c r="B1492">
        <v>960.25</v>
      </c>
      <c r="C1492">
        <v>962</v>
      </c>
      <c r="D1492">
        <v>957</v>
      </c>
      <c r="E1492">
        <v>957.75</v>
      </c>
      <c r="F1492" s="3">
        <f t="shared" ca="1" si="241"/>
        <v>80.25</v>
      </c>
      <c r="G1492" s="5">
        <f ca="1">AVERAGE(E1492:OFFSET(E1492,-$F$3+1,0))</f>
        <v>920.79375000000005</v>
      </c>
      <c r="H1492" s="4">
        <f t="shared" si="240"/>
        <v>921.51026452376982</v>
      </c>
      <c r="I1492" s="3">
        <f ca="1">SLOPE(E1492:OFFSET(E1492,-$F$3+1,0),A1492:OFFSET(A1492,-$F$3+1,0))</f>
        <v>0.34917876347023713</v>
      </c>
      <c r="J1492" s="3">
        <f ca="1">IF(E1492&gt;MAX(E1491:OFFSET(E1491,-$F$3+1,0)),1,IF(E1492&lt;MIN(E1491:OFFSET(E1491,-$F$3+1,0)),-1,J1491))</f>
        <v>1</v>
      </c>
      <c r="K1492" s="6">
        <f t="shared" ca="1" si="242"/>
        <v>-1</v>
      </c>
      <c r="L1492" s="6">
        <f t="shared" ca="1" si="243"/>
        <v>1</v>
      </c>
      <c r="M1492" s="6">
        <f t="shared" si="244"/>
        <v>1</v>
      </c>
      <c r="N1492" s="6">
        <f t="shared" ca="1" si="245"/>
        <v>1</v>
      </c>
      <c r="O1492" s="6">
        <f t="shared" ca="1" si="251"/>
        <v>1</v>
      </c>
      <c r="P1492" s="8">
        <f t="shared" ca="1" si="247"/>
        <v>-29.25</v>
      </c>
      <c r="Q1492" s="8">
        <f t="shared" ca="1" si="248"/>
        <v>15.75</v>
      </c>
      <c r="R1492" s="8">
        <f t="shared" si="249"/>
        <v>64.25</v>
      </c>
      <c r="S1492" s="8">
        <f t="shared" ca="1" si="250"/>
        <v>138.25</v>
      </c>
      <c r="T1492" s="8">
        <f t="shared" ca="1" si="246"/>
        <v>91.25</v>
      </c>
    </row>
    <row r="1493" spans="1:20" x14ac:dyDescent="0.25">
      <c r="A1493" s="1">
        <v>35024</v>
      </c>
      <c r="B1493">
        <v>957.5</v>
      </c>
      <c r="C1493">
        <v>962</v>
      </c>
      <c r="D1493">
        <v>956.75</v>
      </c>
      <c r="E1493">
        <v>961</v>
      </c>
      <c r="F1493" s="3">
        <f t="shared" ca="1" si="241"/>
        <v>83</v>
      </c>
      <c r="G1493" s="5">
        <f ca="1">AVERAGE(E1493:OFFSET(E1493,-$F$3+1,0))</f>
        <v>921.31562499999995</v>
      </c>
      <c r="H1493" s="4">
        <f t="shared" si="240"/>
        <v>922.00082024397148</v>
      </c>
      <c r="I1493" s="3">
        <f ca="1">SLOPE(E1493:OFFSET(E1493,-$F$3+1,0),A1493:OFFSET(A1493,-$F$3+1,0))</f>
        <v>0.34867226584980254</v>
      </c>
      <c r="J1493" s="3">
        <f ca="1">IF(E1493&gt;MAX(E1492:OFFSET(E1492,-$F$3+1,0)),1,IF(E1493&lt;MIN(E1492:OFFSET(E1492,-$F$3+1,0)),-1,J1492))</f>
        <v>1</v>
      </c>
      <c r="K1493" s="6">
        <f t="shared" ca="1" si="242"/>
        <v>1</v>
      </c>
      <c r="L1493" s="6">
        <f t="shared" ca="1" si="243"/>
        <v>1</v>
      </c>
      <c r="M1493" s="6">
        <f t="shared" si="244"/>
        <v>1</v>
      </c>
      <c r="N1493" s="6">
        <f t="shared" ca="1" si="245"/>
        <v>1</v>
      </c>
      <c r="O1493" s="6">
        <f t="shared" ca="1" si="251"/>
        <v>1</v>
      </c>
      <c r="P1493" s="8">
        <f t="shared" ca="1" si="247"/>
        <v>-32.5</v>
      </c>
      <c r="Q1493" s="8">
        <f t="shared" ca="1" si="248"/>
        <v>19</v>
      </c>
      <c r="R1493" s="8">
        <f t="shared" si="249"/>
        <v>67.5</v>
      </c>
      <c r="S1493" s="8">
        <f t="shared" ca="1" si="250"/>
        <v>141.5</v>
      </c>
      <c r="T1493" s="8">
        <f t="shared" ca="1" si="246"/>
        <v>90</v>
      </c>
    </row>
    <row r="1494" spans="1:20" x14ac:dyDescent="0.25">
      <c r="A1494" s="1">
        <v>35025</v>
      </c>
      <c r="B1494">
        <v>960.75</v>
      </c>
      <c r="C1494">
        <v>961.75</v>
      </c>
      <c r="D1494">
        <v>959.5</v>
      </c>
      <c r="E1494">
        <v>959.75</v>
      </c>
      <c r="F1494" s="3">
        <f t="shared" ca="1" si="241"/>
        <v>82.5</v>
      </c>
      <c r="G1494" s="5">
        <f ca="1">AVERAGE(E1494:OFFSET(E1494,-$F$3+1,0))</f>
        <v>921.82656250000002</v>
      </c>
      <c r="H1494" s="4">
        <f t="shared" si="240"/>
        <v>922.46975415398424</v>
      </c>
      <c r="I1494" s="3">
        <f ca="1">SLOPE(E1494:OFFSET(E1494,-$F$3+1,0),A1494:OFFSET(A1494,-$F$3+1,0))</f>
        <v>0.34792426411711097</v>
      </c>
      <c r="J1494" s="3">
        <f ca="1">IF(E1494&gt;MAX(E1493:OFFSET(E1493,-$F$3+1,0)),1,IF(E1494&lt;MIN(E1493:OFFSET(E1493,-$F$3+1,0)),-1,J1493))</f>
        <v>1</v>
      </c>
      <c r="K1494" s="6">
        <f t="shared" ca="1" si="242"/>
        <v>-1</v>
      </c>
      <c r="L1494" s="6">
        <f t="shared" ca="1" si="243"/>
        <v>1</v>
      </c>
      <c r="M1494" s="6">
        <f t="shared" si="244"/>
        <v>1</v>
      </c>
      <c r="N1494" s="6">
        <f t="shared" ca="1" si="245"/>
        <v>1</v>
      </c>
      <c r="O1494" s="6">
        <f t="shared" ca="1" si="251"/>
        <v>1</v>
      </c>
      <c r="P1494" s="8">
        <f t="shared" ca="1" si="247"/>
        <v>-33.75</v>
      </c>
      <c r="Q1494" s="8">
        <f t="shared" ca="1" si="248"/>
        <v>17.75</v>
      </c>
      <c r="R1494" s="8">
        <f t="shared" si="249"/>
        <v>66.25</v>
      </c>
      <c r="S1494" s="8">
        <f t="shared" ca="1" si="250"/>
        <v>140.25</v>
      </c>
      <c r="T1494" s="8">
        <f t="shared" ca="1" si="246"/>
        <v>91</v>
      </c>
    </row>
    <row r="1495" spans="1:20" x14ac:dyDescent="0.25">
      <c r="A1495" s="1">
        <v>35027</v>
      </c>
      <c r="B1495">
        <v>959.75</v>
      </c>
      <c r="C1495">
        <v>961</v>
      </c>
      <c r="D1495">
        <v>958.75</v>
      </c>
      <c r="E1495">
        <v>960.75</v>
      </c>
      <c r="F1495" s="3">
        <f t="shared" ca="1" si="241"/>
        <v>82.5</v>
      </c>
      <c r="G1495" s="5">
        <f ca="1">AVERAGE(E1495:OFFSET(E1495,-$F$3+1,0))</f>
        <v>922.34843750000005</v>
      </c>
      <c r="H1495" s="4">
        <f t="shared" si="240"/>
        <v>922.94528515828256</v>
      </c>
      <c r="I1495" s="3">
        <f ca="1">SLOPE(E1495:OFFSET(E1495,-$F$3+1,0),A1495:OFFSET(A1495,-$F$3+1,0))</f>
        <v>0.3470342068143028</v>
      </c>
      <c r="J1495" s="3">
        <f ca="1">IF(E1495&gt;MAX(E1494:OFFSET(E1494,-$F$3+1,0)),1,IF(E1495&lt;MIN(E1494:OFFSET(E1494,-$F$3+1,0)),-1,J1494))</f>
        <v>1</v>
      </c>
      <c r="K1495" s="6">
        <f t="shared" ca="1" si="242"/>
        <v>-1</v>
      </c>
      <c r="L1495" s="6">
        <f t="shared" ca="1" si="243"/>
        <v>1</v>
      </c>
      <c r="M1495" s="6">
        <f t="shared" si="244"/>
        <v>1</v>
      </c>
      <c r="N1495" s="6">
        <f t="shared" ca="1" si="245"/>
        <v>1</v>
      </c>
      <c r="O1495" s="6">
        <f t="shared" ca="1" si="251"/>
        <v>1</v>
      </c>
      <c r="P1495" s="8">
        <f t="shared" ca="1" si="247"/>
        <v>-34.75</v>
      </c>
      <c r="Q1495" s="8">
        <f t="shared" ca="1" si="248"/>
        <v>18.75</v>
      </c>
      <c r="R1495" s="8">
        <f t="shared" si="249"/>
        <v>67.25</v>
      </c>
      <c r="S1495" s="8">
        <f t="shared" ca="1" si="250"/>
        <v>141.25</v>
      </c>
      <c r="T1495" s="8">
        <f t="shared" ca="1" si="246"/>
        <v>91.25</v>
      </c>
    </row>
    <row r="1496" spans="1:20" x14ac:dyDescent="0.25">
      <c r="A1496" s="1">
        <v>35030</v>
      </c>
      <c r="B1496">
        <v>960.5</v>
      </c>
      <c r="C1496">
        <v>964.25</v>
      </c>
      <c r="D1496">
        <v>960.5</v>
      </c>
      <c r="E1496">
        <v>961</v>
      </c>
      <c r="F1496" s="3">
        <f t="shared" ca="1" si="241"/>
        <v>84.5</v>
      </c>
      <c r="G1496" s="5">
        <f ca="1">AVERAGE(E1496:OFFSET(E1496,-$F$3+1,0))</f>
        <v>922.86562500000002</v>
      </c>
      <c r="H1496" s="4">
        <f t="shared" ref="H1496:H1559" si="252">H1495+$H$3*(E1496-H1495)</f>
        <v>923.41801453519827</v>
      </c>
      <c r="I1496" s="3">
        <f ca="1">SLOPE(E1496:OFFSET(E1496,-$F$3+1,0),A1496:OFFSET(A1496,-$F$3+1,0))</f>
        <v>0.34600776427837093</v>
      </c>
      <c r="J1496" s="3">
        <f ca="1">IF(E1496&gt;MAX(E1495:OFFSET(E1495,-$F$3+1,0)),1,IF(E1496&lt;MIN(E1495:OFFSET(E1495,-$F$3+1,0)),-1,J1495))</f>
        <v>1</v>
      </c>
      <c r="K1496" s="6">
        <f t="shared" ca="1" si="242"/>
        <v>1</v>
      </c>
      <c r="L1496" s="6">
        <f t="shared" ca="1" si="243"/>
        <v>1</v>
      </c>
      <c r="M1496" s="6">
        <f t="shared" si="244"/>
        <v>1</v>
      </c>
      <c r="N1496" s="6">
        <f t="shared" ca="1" si="245"/>
        <v>1</v>
      </c>
      <c r="O1496" s="6">
        <f t="shared" ca="1" si="251"/>
        <v>1</v>
      </c>
      <c r="P1496" s="8">
        <f t="shared" ca="1" si="247"/>
        <v>-35</v>
      </c>
      <c r="Q1496" s="8">
        <f t="shared" ca="1" si="248"/>
        <v>19</v>
      </c>
      <c r="R1496" s="8">
        <f t="shared" si="249"/>
        <v>67.5</v>
      </c>
      <c r="S1496" s="8">
        <f t="shared" ca="1" si="250"/>
        <v>141.5</v>
      </c>
      <c r="T1496" s="8">
        <f t="shared" ca="1" si="246"/>
        <v>97.5</v>
      </c>
    </row>
    <row r="1497" spans="1:20" x14ac:dyDescent="0.25">
      <c r="A1497" s="1">
        <v>35031</v>
      </c>
      <c r="B1497">
        <v>961</v>
      </c>
      <c r="C1497">
        <v>967.25</v>
      </c>
      <c r="D1497">
        <v>959</v>
      </c>
      <c r="E1497">
        <v>967.25</v>
      </c>
      <c r="F1497" s="3">
        <f t="shared" ca="1" si="241"/>
        <v>88.75</v>
      </c>
      <c r="G1497" s="5">
        <f ca="1">AVERAGE(E1497:OFFSET(E1497,-$F$3+1,0))</f>
        <v>923.43281249999995</v>
      </c>
      <c r="H1497" s="4">
        <f t="shared" si="252"/>
        <v>923.96251124904677</v>
      </c>
      <c r="I1497" s="3">
        <f ca="1">SLOPE(E1497:OFFSET(E1497,-$F$3+1,0),A1497:OFFSET(A1497,-$F$3+1,0))</f>
        <v>0.34559153755708155</v>
      </c>
      <c r="J1497" s="3">
        <f ca="1">IF(E1497&gt;MAX(E1496:OFFSET(E1496,-$F$3+1,0)),1,IF(E1497&lt;MIN(E1496:OFFSET(E1496,-$F$3+1,0)),-1,J1496))</f>
        <v>1</v>
      </c>
      <c r="K1497" s="6">
        <f t="shared" ca="1" si="242"/>
        <v>1</v>
      </c>
      <c r="L1497" s="6">
        <f t="shared" ca="1" si="243"/>
        <v>1</v>
      </c>
      <c r="M1497" s="6">
        <f t="shared" si="244"/>
        <v>1</v>
      </c>
      <c r="N1497" s="6">
        <f t="shared" ca="1" si="245"/>
        <v>1</v>
      </c>
      <c r="O1497" s="6">
        <f t="shared" ca="1" si="251"/>
        <v>1</v>
      </c>
      <c r="P1497" s="8">
        <f t="shared" ca="1" si="247"/>
        <v>-28.75</v>
      </c>
      <c r="Q1497" s="8">
        <f t="shared" ca="1" si="248"/>
        <v>25.25</v>
      </c>
      <c r="R1497" s="8">
        <f t="shared" si="249"/>
        <v>73.75</v>
      </c>
      <c r="S1497" s="8">
        <f t="shared" ca="1" si="250"/>
        <v>147.75</v>
      </c>
      <c r="T1497" s="8">
        <f t="shared" ca="1" si="246"/>
        <v>97.5</v>
      </c>
    </row>
    <row r="1498" spans="1:20" x14ac:dyDescent="0.25">
      <c r="A1498" s="1">
        <v>35032</v>
      </c>
      <c r="B1498">
        <v>966.5</v>
      </c>
      <c r="C1498">
        <v>968</v>
      </c>
      <c r="D1498">
        <v>965.5</v>
      </c>
      <c r="E1498">
        <v>967.25</v>
      </c>
      <c r="F1498" s="3">
        <f t="shared" ca="1" si="241"/>
        <v>86.5</v>
      </c>
      <c r="G1498" s="5">
        <f ca="1">AVERAGE(E1498:OFFSET(E1498,-$F$3+1,0))</f>
        <v>923.98749999999995</v>
      </c>
      <c r="H1498" s="4">
        <f t="shared" si="252"/>
        <v>924.50024402856172</v>
      </c>
      <c r="I1498" s="3">
        <f ca="1">SLOPE(E1498:OFFSET(E1498,-$F$3+1,0),A1498:OFFSET(A1498,-$F$3+1,0))</f>
        <v>0.34536448065108527</v>
      </c>
      <c r="J1498" s="3">
        <f ca="1">IF(E1498&gt;MAX(E1497:OFFSET(E1497,-$F$3+1,0)),1,IF(E1498&lt;MIN(E1497:OFFSET(E1497,-$F$3+1,0)),-1,J1497))</f>
        <v>1</v>
      </c>
      <c r="K1498" s="6">
        <f t="shared" ca="1" si="242"/>
        <v>-1</v>
      </c>
      <c r="L1498" s="6">
        <f t="shared" ca="1" si="243"/>
        <v>1</v>
      </c>
      <c r="M1498" s="6">
        <f t="shared" si="244"/>
        <v>1</v>
      </c>
      <c r="N1498" s="6">
        <f t="shared" ca="1" si="245"/>
        <v>1</v>
      </c>
      <c r="O1498" s="6">
        <f t="shared" ca="1" si="251"/>
        <v>1</v>
      </c>
      <c r="P1498" s="8">
        <f t="shared" ca="1" si="247"/>
        <v>-28.75</v>
      </c>
      <c r="Q1498" s="8">
        <f t="shared" ca="1" si="248"/>
        <v>25.25</v>
      </c>
      <c r="R1498" s="8">
        <f t="shared" si="249"/>
        <v>73.75</v>
      </c>
      <c r="S1498" s="8">
        <f t="shared" ca="1" si="250"/>
        <v>147.75</v>
      </c>
      <c r="T1498" s="8">
        <f t="shared" ca="1" si="246"/>
        <v>96.75</v>
      </c>
    </row>
    <row r="1499" spans="1:20" x14ac:dyDescent="0.25">
      <c r="A1499" s="1">
        <v>35033</v>
      </c>
      <c r="B1499">
        <v>967.25</v>
      </c>
      <c r="C1499">
        <v>969.25</v>
      </c>
      <c r="D1499">
        <v>965.25</v>
      </c>
      <c r="E1499">
        <v>966.5</v>
      </c>
      <c r="F1499" s="3">
        <f t="shared" ca="1" si="241"/>
        <v>89.5</v>
      </c>
      <c r="G1499" s="5">
        <f ca="1">AVERAGE(E1499:OFFSET(E1499,-$F$3+1,0))</f>
        <v>924.5234375</v>
      </c>
      <c r="H1499" s="4">
        <f t="shared" si="252"/>
        <v>925.02198012758583</v>
      </c>
      <c r="I1499" s="3">
        <f ca="1">SLOPE(E1499:OFFSET(E1499,-$F$3+1,0),A1499:OFFSET(A1499,-$F$3+1,0))</f>
        <v>0.34525326595978345</v>
      </c>
      <c r="J1499" s="3">
        <f ca="1">IF(E1499&gt;MAX(E1498:OFFSET(E1498,-$F$3+1,0)),1,IF(E1499&lt;MIN(E1498:OFFSET(E1498,-$F$3+1,0)),-1,J1498))</f>
        <v>1</v>
      </c>
      <c r="K1499" s="6">
        <f t="shared" ca="1" si="242"/>
        <v>1</v>
      </c>
      <c r="L1499" s="6">
        <f t="shared" ca="1" si="243"/>
        <v>1</v>
      </c>
      <c r="M1499" s="6">
        <f t="shared" si="244"/>
        <v>1</v>
      </c>
      <c r="N1499" s="6">
        <f t="shared" ca="1" si="245"/>
        <v>1</v>
      </c>
      <c r="O1499" s="6">
        <f t="shared" ca="1" si="251"/>
        <v>1</v>
      </c>
      <c r="P1499" s="8">
        <f t="shared" ca="1" si="247"/>
        <v>-28</v>
      </c>
      <c r="Q1499" s="8">
        <f t="shared" ca="1" si="248"/>
        <v>24.5</v>
      </c>
      <c r="R1499" s="8">
        <f t="shared" si="249"/>
        <v>73</v>
      </c>
      <c r="S1499" s="8">
        <f t="shared" ca="1" si="250"/>
        <v>147</v>
      </c>
      <c r="T1499" s="8">
        <f t="shared" ca="1" si="246"/>
        <v>97.75</v>
      </c>
    </row>
    <row r="1500" spans="1:20" x14ac:dyDescent="0.25">
      <c r="A1500" s="1">
        <v>35034</v>
      </c>
      <c r="B1500">
        <v>966.5</v>
      </c>
      <c r="C1500">
        <v>968.75</v>
      </c>
      <c r="D1500">
        <v>965.25</v>
      </c>
      <c r="E1500">
        <v>967.5</v>
      </c>
      <c r="F1500" s="3">
        <f t="shared" ca="1" si="241"/>
        <v>91.25</v>
      </c>
      <c r="G1500" s="5">
        <f ca="1">AVERAGE(E1500:OFFSET(E1500,-$F$3+1,0))</f>
        <v>925.08906249999995</v>
      </c>
      <c r="H1500" s="4">
        <f t="shared" si="252"/>
        <v>925.5496573930817</v>
      </c>
      <c r="I1500" s="3">
        <f ca="1">SLOPE(E1500:OFFSET(E1500,-$F$3+1,0),A1500:OFFSET(A1500,-$F$3+1,0))</f>
        <v>0.34440864589504927</v>
      </c>
      <c r="J1500" s="3">
        <f ca="1">IF(E1500&gt;MAX(E1499:OFFSET(E1499,-$F$3+1,0)),1,IF(E1500&lt;MIN(E1499:OFFSET(E1499,-$F$3+1,0)),-1,J1499))</f>
        <v>1</v>
      </c>
      <c r="K1500" s="6">
        <f t="shared" ca="1" si="242"/>
        <v>1</v>
      </c>
      <c r="L1500" s="6">
        <f t="shared" ca="1" si="243"/>
        <v>1</v>
      </c>
      <c r="M1500" s="6">
        <f t="shared" si="244"/>
        <v>1</v>
      </c>
      <c r="N1500" s="6">
        <f t="shared" ca="1" si="245"/>
        <v>1</v>
      </c>
      <c r="O1500" s="6">
        <f t="shared" ca="1" si="251"/>
        <v>1</v>
      </c>
      <c r="P1500" s="8">
        <f t="shared" ca="1" si="247"/>
        <v>-27</v>
      </c>
      <c r="Q1500" s="8">
        <f t="shared" ca="1" si="248"/>
        <v>25.5</v>
      </c>
      <c r="R1500" s="8">
        <f t="shared" si="249"/>
        <v>74</v>
      </c>
      <c r="S1500" s="8">
        <f t="shared" ca="1" si="250"/>
        <v>148</v>
      </c>
      <c r="T1500" s="8">
        <f t="shared" ca="1" si="246"/>
        <v>104.25</v>
      </c>
    </row>
    <row r="1501" spans="1:20" x14ac:dyDescent="0.25">
      <c r="A1501" s="1">
        <v>35037</v>
      </c>
      <c r="B1501">
        <v>967.5</v>
      </c>
      <c r="C1501">
        <v>974.75</v>
      </c>
      <c r="D1501">
        <v>967.25</v>
      </c>
      <c r="E1501">
        <v>974</v>
      </c>
      <c r="F1501" s="3">
        <f t="shared" ca="1" si="241"/>
        <v>98.75</v>
      </c>
      <c r="G1501" s="5">
        <f ca="1">AVERAGE(E1501:OFFSET(E1501,-$F$3+1,0))</f>
        <v>925.7</v>
      </c>
      <c r="H1501" s="4">
        <f t="shared" si="252"/>
        <v>926.15152500310558</v>
      </c>
      <c r="I1501" s="3">
        <f ca="1">SLOPE(E1501:OFFSET(E1501,-$F$3+1,0),A1501:OFFSET(A1501,-$F$3+1,0))</f>
        <v>0.34425826828163847</v>
      </c>
      <c r="J1501" s="3">
        <f ca="1">IF(E1501&gt;MAX(E1500:OFFSET(E1500,-$F$3+1,0)),1,IF(E1501&lt;MIN(E1500:OFFSET(E1500,-$F$3+1,0)),-1,J1500))</f>
        <v>1</v>
      </c>
      <c r="K1501" s="6">
        <f t="shared" ca="1" si="242"/>
        <v>1</v>
      </c>
      <c r="L1501" s="6">
        <f t="shared" ca="1" si="243"/>
        <v>1</v>
      </c>
      <c r="M1501" s="6">
        <f t="shared" si="244"/>
        <v>1</v>
      </c>
      <c r="N1501" s="6">
        <f t="shared" ca="1" si="245"/>
        <v>1</v>
      </c>
      <c r="O1501" s="6">
        <f t="shared" ca="1" si="251"/>
        <v>1</v>
      </c>
      <c r="P1501" s="8">
        <f t="shared" ca="1" si="247"/>
        <v>-20.5</v>
      </c>
      <c r="Q1501" s="8">
        <f t="shared" ca="1" si="248"/>
        <v>32</v>
      </c>
      <c r="R1501" s="8">
        <f t="shared" si="249"/>
        <v>80.5</v>
      </c>
      <c r="S1501" s="8">
        <f t="shared" ca="1" si="250"/>
        <v>154.5</v>
      </c>
      <c r="T1501" s="8">
        <f t="shared" ca="1" si="246"/>
        <v>108.25</v>
      </c>
    </row>
    <row r="1502" spans="1:20" x14ac:dyDescent="0.25">
      <c r="A1502" s="1">
        <v>35038</v>
      </c>
      <c r="B1502">
        <v>974</v>
      </c>
      <c r="C1502">
        <v>978.75</v>
      </c>
      <c r="D1502">
        <v>973</v>
      </c>
      <c r="E1502">
        <v>978</v>
      </c>
      <c r="F1502" s="3">
        <f t="shared" ca="1" si="241"/>
        <v>102.25</v>
      </c>
      <c r="G1502" s="5">
        <f ca="1">AVERAGE(E1502:OFFSET(E1502,-$F$3+1,0))</f>
        <v>926.34218750000002</v>
      </c>
      <c r="H1502" s="4">
        <f t="shared" si="252"/>
        <v>926.79560543784964</v>
      </c>
      <c r="I1502" s="3">
        <f ca="1">SLOPE(E1502:OFFSET(E1502,-$F$3+1,0),A1502:OFFSET(A1502,-$F$3+1,0))</f>
        <v>0.34443375230084516</v>
      </c>
      <c r="J1502" s="3">
        <f ca="1">IF(E1502&gt;MAX(E1501:OFFSET(E1501,-$F$3+1,0)),1,IF(E1502&lt;MIN(E1501:OFFSET(E1501,-$F$3+1,0)),-1,J1501))</f>
        <v>1</v>
      </c>
      <c r="K1502" s="6">
        <f t="shared" ca="1" si="242"/>
        <v>1</v>
      </c>
      <c r="L1502" s="6">
        <f t="shared" ca="1" si="243"/>
        <v>1</v>
      </c>
      <c r="M1502" s="6">
        <f t="shared" si="244"/>
        <v>1</v>
      </c>
      <c r="N1502" s="6">
        <f t="shared" ca="1" si="245"/>
        <v>1</v>
      </c>
      <c r="O1502" s="6">
        <f t="shared" ca="1" si="251"/>
        <v>1</v>
      </c>
      <c r="P1502" s="8">
        <f t="shared" ca="1" si="247"/>
        <v>-16.5</v>
      </c>
      <c r="Q1502" s="8">
        <f t="shared" ca="1" si="248"/>
        <v>36</v>
      </c>
      <c r="R1502" s="8">
        <f t="shared" si="249"/>
        <v>84.5</v>
      </c>
      <c r="S1502" s="8">
        <f t="shared" ca="1" si="250"/>
        <v>158.5</v>
      </c>
      <c r="T1502" s="8">
        <f t="shared" ca="1" si="246"/>
        <v>109.25</v>
      </c>
    </row>
    <row r="1503" spans="1:20" x14ac:dyDescent="0.25">
      <c r="A1503" s="1">
        <v>35039</v>
      </c>
      <c r="B1503">
        <v>977.75</v>
      </c>
      <c r="C1503">
        <v>982</v>
      </c>
      <c r="D1503">
        <v>976.5</v>
      </c>
      <c r="E1503">
        <v>979</v>
      </c>
      <c r="F1503" s="3">
        <f t="shared" ca="1" si="241"/>
        <v>100.25</v>
      </c>
      <c r="G1503" s="5">
        <f ca="1">AVERAGE(E1503:OFFSET(E1503,-$F$3+1,0))</f>
        <v>926.98749999999995</v>
      </c>
      <c r="H1503" s="4">
        <f t="shared" si="252"/>
        <v>927.44410723365274</v>
      </c>
      <c r="I1503" s="3">
        <f ca="1">SLOPE(E1503:OFFSET(E1503,-$F$3+1,0),A1503:OFFSET(A1503,-$F$3+1,0))</f>
        <v>0.34467859713421034</v>
      </c>
      <c r="J1503" s="3">
        <f ca="1">IF(E1503&gt;MAX(E1502:OFFSET(E1502,-$F$3+1,0)),1,IF(E1503&lt;MIN(E1502:OFFSET(E1502,-$F$3+1,0)),-1,J1502))</f>
        <v>1</v>
      </c>
      <c r="K1503" s="6">
        <f t="shared" ca="1" si="242"/>
        <v>-1</v>
      </c>
      <c r="L1503" s="6">
        <f t="shared" ca="1" si="243"/>
        <v>1</v>
      </c>
      <c r="M1503" s="6">
        <f t="shared" si="244"/>
        <v>1</v>
      </c>
      <c r="N1503" s="6">
        <f t="shared" ca="1" si="245"/>
        <v>1</v>
      </c>
      <c r="O1503" s="6">
        <f t="shared" ca="1" si="251"/>
        <v>1</v>
      </c>
      <c r="P1503" s="8">
        <f t="shared" ca="1" si="247"/>
        <v>-15.5</v>
      </c>
      <c r="Q1503" s="8">
        <f t="shared" ca="1" si="248"/>
        <v>37</v>
      </c>
      <c r="R1503" s="8">
        <f t="shared" si="249"/>
        <v>85.5</v>
      </c>
      <c r="S1503" s="8">
        <f t="shared" ca="1" si="250"/>
        <v>159.5</v>
      </c>
      <c r="T1503" s="8">
        <f t="shared" ca="1" si="246"/>
        <v>106.25</v>
      </c>
    </row>
    <row r="1504" spans="1:20" x14ac:dyDescent="0.25">
      <c r="A1504" s="1">
        <v>35040</v>
      </c>
      <c r="B1504">
        <v>978.25</v>
      </c>
      <c r="C1504">
        <v>979</v>
      </c>
      <c r="D1504">
        <v>975</v>
      </c>
      <c r="E1504">
        <v>976</v>
      </c>
      <c r="F1504" s="3">
        <f t="shared" ca="1" si="241"/>
        <v>92.5</v>
      </c>
      <c r="G1504" s="5">
        <f ca="1">AVERAGE(E1504:OFFSET(E1504,-$F$3+1,0))</f>
        <v>927.59531249999998</v>
      </c>
      <c r="H1504" s="4">
        <f t="shared" si="252"/>
        <v>928.04728602578132</v>
      </c>
      <c r="I1504" s="3">
        <f ca="1">SLOPE(E1504:OFFSET(E1504,-$F$3+1,0),A1504:OFFSET(A1504,-$F$3+1,0))</f>
        <v>0.34475782938840743</v>
      </c>
      <c r="J1504" s="3">
        <f ca="1">IF(E1504&gt;MAX(E1503:OFFSET(E1503,-$F$3+1,0)),1,IF(E1504&lt;MIN(E1503:OFFSET(E1503,-$F$3+1,0)),-1,J1503))</f>
        <v>1</v>
      </c>
      <c r="K1504" s="6">
        <f t="shared" ca="1" si="242"/>
        <v>-1</v>
      </c>
      <c r="L1504" s="6">
        <f t="shared" ca="1" si="243"/>
        <v>1</v>
      </c>
      <c r="M1504" s="6">
        <f t="shared" si="244"/>
        <v>1</v>
      </c>
      <c r="N1504" s="6">
        <f t="shared" ca="1" si="245"/>
        <v>1</v>
      </c>
      <c r="O1504" s="6">
        <f t="shared" ca="1" si="251"/>
        <v>1</v>
      </c>
      <c r="P1504" s="8">
        <f t="shared" ca="1" si="247"/>
        <v>-12.5</v>
      </c>
      <c r="Q1504" s="8">
        <f t="shared" ca="1" si="248"/>
        <v>34</v>
      </c>
      <c r="R1504" s="8">
        <f t="shared" si="249"/>
        <v>82.5</v>
      </c>
      <c r="S1504" s="8">
        <f t="shared" ca="1" si="250"/>
        <v>156.5</v>
      </c>
      <c r="T1504" s="8">
        <f t="shared" ca="1" si="246"/>
        <v>107.75</v>
      </c>
    </row>
    <row r="1505" spans="1:20" x14ac:dyDescent="0.25">
      <c r="A1505" s="1">
        <v>35041</v>
      </c>
      <c r="B1505">
        <v>977.75</v>
      </c>
      <c r="C1505">
        <v>978.75</v>
      </c>
      <c r="D1505">
        <v>973.5</v>
      </c>
      <c r="E1505">
        <v>977.5</v>
      </c>
      <c r="F1505" s="3">
        <f t="shared" ca="1" si="241"/>
        <v>95.5</v>
      </c>
      <c r="G1505" s="5">
        <f ca="1">AVERAGE(E1505:OFFSET(E1505,-$F$3+1,0))</f>
        <v>928.18281249999995</v>
      </c>
      <c r="H1505" s="4">
        <f t="shared" si="252"/>
        <v>928.6616054540325</v>
      </c>
      <c r="I1505" s="3">
        <f ca="1">SLOPE(E1505:OFFSET(E1505,-$F$3+1,0),A1505:OFFSET(A1505,-$F$3+1,0))</f>
        <v>0.34560803487746522</v>
      </c>
      <c r="J1505" s="3">
        <f ca="1">IF(E1505&gt;MAX(E1504:OFFSET(E1504,-$F$3+1,0)),1,IF(E1505&lt;MIN(E1504:OFFSET(E1504,-$F$3+1,0)),-1,J1504))</f>
        <v>1</v>
      </c>
      <c r="K1505" s="6">
        <f t="shared" ca="1" si="242"/>
        <v>1</v>
      </c>
      <c r="L1505" s="6">
        <f t="shared" ca="1" si="243"/>
        <v>1</v>
      </c>
      <c r="M1505" s="6">
        <f t="shared" si="244"/>
        <v>1</v>
      </c>
      <c r="N1505" s="6">
        <f t="shared" ca="1" si="245"/>
        <v>1</v>
      </c>
      <c r="O1505" s="6">
        <f t="shared" ca="1" si="251"/>
        <v>1</v>
      </c>
      <c r="P1505" s="8">
        <f t="shared" ca="1" si="247"/>
        <v>-14</v>
      </c>
      <c r="Q1505" s="8">
        <f t="shared" ca="1" si="248"/>
        <v>35.5</v>
      </c>
      <c r="R1505" s="8">
        <f t="shared" si="249"/>
        <v>84</v>
      </c>
      <c r="S1505" s="8">
        <f t="shared" ca="1" si="250"/>
        <v>158</v>
      </c>
      <c r="T1505" s="8">
        <f t="shared" ca="1" si="246"/>
        <v>109.25</v>
      </c>
    </row>
    <row r="1506" spans="1:20" x14ac:dyDescent="0.25">
      <c r="A1506" s="1">
        <v>35044</v>
      </c>
      <c r="B1506">
        <v>978.25</v>
      </c>
      <c r="C1506">
        <v>981</v>
      </c>
      <c r="D1506">
        <v>977</v>
      </c>
      <c r="E1506">
        <v>979</v>
      </c>
      <c r="F1506" s="3">
        <f t="shared" ca="1" si="241"/>
        <v>96.25</v>
      </c>
      <c r="G1506" s="5">
        <f ca="1">AVERAGE(E1506:OFFSET(E1506,-$F$3+1,0))</f>
        <v>928.7890625</v>
      </c>
      <c r="H1506" s="4">
        <f t="shared" si="252"/>
        <v>929.28692712541101</v>
      </c>
      <c r="I1506" s="3">
        <f ca="1">SLOPE(E1506:OFFSET(E1506,-$F$3+1,0),A1506:OFFSET(A1506,-$F$3+1,0))</f>
        <v>0.34621965673200272</v>
      </c>
      <c r="J1506" s="3">
        <f ca="1">IF(E1506&gt;MAX(E1505:OFFSET(E1505,-$F$3+1,0)),1,IF(E1506&lt;MIN(E1505:OFFSET(E1505,-$F$3+1,0)),-1,J1505))</f>
        <v>1</v>
      </c>
      <c r="K1506" s="6">
        <f t="shared" ca="1" si="242"/>
        <v>1</v>
      </c>
      <c r="L1506" s="6">
        <f t="shared" ca="1" si="243"/>
        <v>1</v>
      </c>
      <c r="M1506" s="6">
        <f t="shared" si="244"/>
        <v>1</v>
      </c>
      <c r="N1506" s="6">
        <f t="shared" ca="1" si="245"/>
        <v>1</v>
      </c>
      <c r="O1506" s="6">
        <f t="shared" ca="1" si="251"/>
        <v>1</v>
      </c>
      <c r="P1506" s="8">
        <f t="shared" ca="1" si="247"/>
        <v>-12.5</v>
      </c>
      <c r="Q1506" s="8">
        <f t="shared" ca="1" si="248"/>
        <v>37</v>
      </c>
      <c r="R1506" s="8">
        <f t="shared" si="249"/>
        <v>85.5</v>
      </c>
      <c r="S1506" s="8">
        <f t="shared" ca="1" si="250"/>
        <v>159.5</v>
      </c>
      <c r="T1506" s="8">
        <f t="shared" ca="1" si="246"/>
        <v>108.25</v>
      </c>
    </row>
    <row r="1507" spans="1:20" x14ac:dyDescent="0.25">
      <c r="A1507" s="1">
        <v>35045</v>
      </c>
      <c r="B1507">
        <v>979</v>
      </c>
      <c r="C1507">
        <v>979.25</v>
      </c>
      <c r="D1507">
        <v>977.25</v>
      </c>
      <c r="E1507">
        <v>978</v>
      </c>
      <c r="F1507" s="3">
        <f t="shared" ca="1" si="241"/>
        <v>94.25</v>
      </c>
      <c r="G1507" s="5">
        <f ca="1">AVERAGE(E1507:OFFSET(E1507,-$F$3+1,0))</f>
        <v>929.38437499999998</v>
      </c>
      <c r="H1507" s="4">
        <f t="shared" si="252"/>
        <v>929.89205846546804</v>
      </c>
      <c r="I1507" s="3">
        <f ca="1">SLOPE(E1507:OFFSET(E1507,-$F$3+1,0),A1507:OFFSET(A1507,-$F$3+1,0))</f>
        <v>0.34663185879623687</v>
      </c>
      <c r="J1507" s="3">
        <f ca="1">IF(E1507&gt;MAX(E1506:OFFSET(E1506,-$F$3+1,0)),1,IF(E1507&lt;MIN(E1506:OFFSET(E1506,-$F$3+1,0)),-1,J1506))</f>
        <v>1</v>
      </c>
      <c r="K1507" s="6">
        <f t="shared" ca="1" si="242"/>
        <v>-1</v>
      </c>
      <c r="L1507" s="6">
        <f t="shared" ca="1" si="243"/>
        <v>1</v>
      </c>
      <c r="M1507" s="6">
        <f t="shared" si="244"/>
        <v>1</v>
      </c>
      <c r="N1507" s="6">
        <f t="shared" ca="1" si="245"/>
        <v>1</v>
      </c>
      <c r="O1507" s="6">
        <f t="shared" ca="1" si="251"/>
        <v>1</v>
      </c>
      <c r="P1507" s="8">
        <f t="shared" ca="1" si="247"/>
        <v>-13.5</v>
      </c>
      <c r="Q1507" s="8">
        <f t="shared" ca="1" si="248"/>
        <v>36</v>
      </c>
      <c r="R1507" s="8">
        <f t="shared" si="249"/>
        <v>84.5</v>
      </c>
      <c r="S1507" s="8">
        <f t="shared" ca="1" si="250"/>
        <v>158.5</v>
      </c>
      <c r="T1507" s="8">
        <f t="shared" ca="1" si="246"/>
        <v>110.75</v>
      </c>
    </row>
    <row r="1508" spans="1:20" x14ac:dyDescent="0.25">
      <c r="A1508" s="1">
        <v>35046</v>
      </c>
      <c r="B1508">
        <v>978</v>
      </c>
      <c r="C1508">
        <v>982</v>
      </c>
      <c r="D1508">
        <v>978</v>
      </c>
      <c r="E1508">
        <v>980.5</v>
      </c>
      <c r="F1508" s="3">
        <f t="shared" ref="F1508:F1571" ca="1" si="253">E1508-OFFSET(E1508,-$F$3+1,0)</f>
        <v>95.25</v>
      </c>
      <c r="G1508" s="5">
        <f ca="1">AVERAGE(E1508:OFFSET(E1508,-$F$3+1,0))</f>
        <v>929.98906250000005</v>
      </c>
      <c r="H1508" s="4">
        <f t="shared" si="252"/>
        <v>930.52072854664232</v>
      </c>
      <c r="I1508" s="3">
        <f ca="1">SLOPE(E1508:OFFSET(E1508,-$F$3+1,0),A1508:OFFSET(A1508,-$F$3+1,0))</f>
        <v>0.34746009792908356</v>
      </c>
      <c r="J1508" s="3">
        <f ca="1">IF(E1508&gt;MAX(E1507:OFFSET(E1507,-$F$3+1,0)),1,IF(E1508&lt;MIN(E1507:OFFSET(E1507,-$F$3+1,0)),-1,J1507))</f>
        <v>1</v>
      </c>
      <c r="K1508" s="6">
        <f t="shared" ca="1" si="242"/>
        <v>1</v>
      </c>
      <c r="L1508" s="6">
        <f t="shared" ca="1" si="243"/>
        <v>1</v>
      </c>
      <c r="M1508" s="6">
        <f t="shared" si="244"/>
        <v>1</v>
      </c>
      <c r="N1508" s="6">
        <f t="shared" ca="1" si="245"/>
        <v>1</v>
      </c>
      <c r="O1508" s="6">
        <f t="shared" ca="1" si="251"/>
        <v>1</v>
      </c>
      <c r="P1508" s="8">
        <f t="shared" ca="1" si="247"/>
        <v>-16</v>
      </c>
      <c r="Q1508" s="8">
        <f t="shared" ca="1" si="248"/>
        <v>38.5</v>
      </c>
      <c r="R1508" s="8">
        <f t="shared" si="249"/>
        <v>87</v>
      </c>
      <c r="S1508" s="8">
        <f t="shared" ca="1" si="250"/>
        <v>161</v>
      </c>
      <c r="T1508" s="8">
        <f t="shared" ca="1" si="246"/>
        <v>107</v>
      </c>
    </row>
    <row r="1509" spans="1:20" x14ac:dyDescent="0.25">
      <c r="A1509" s="1">
        <v>35047</v>
      </c>
      <c r="B1509">
        <v>980.25</v>
      </c>
      <c r="C1509">
        <v>982.75</v>
      </c>
      <c r="D1509">
        <v>975</v>
      </c>
      <c r="E1509">
        <v>976.75</v>
      </c>
      <c r="F1509" s="3">
        <f t="shared" ca="1" si="253"/>
        <v>93</v>
      </c>
      <c r="G1509" s="5">
        <f ca="1">AVERAGE(E1509:OFFSET(E1509,-$F$3+1,0))</f>
        <v>930.56093750000002</v>
      </c>
      <c r="H1509" s="4">
        <f t="shared" si="252"/>
        <v>931.09500521065922</v>
      </c>
      <c r="I1509" s="3">
        <f ca="1">SLOPE(E1509:OFFSET(E1509,-$F$3+1,0),A1509:OFFSET(A1509,-$F$3+1,0))</f>
        <v>0.3477725390969203</v>
      </c>
      <c r="J1509" s="3">
        <f ca="1">IF(E1509&gt;MAX(E1508:OFFSET(E1508,-$F$3+1,0)),1,IF(E1509&lt;MIN(E1508:OFFSET(E1508,-$F$3+1,0)),-1,J1508))</f>
        <v>1</v>
      </c>
      <c r="K1509" s="6">
        <f t="shared" ref="K1509:K1572" ca="1" si="254">IF(F1509&gt;F1508,1,-1)</f>
        <v>-1</v>
      </c>
      <c r="L1509" s="6">
        <f t="shared" ref="L1509:L1572" ca="1" si="255">IF(G1509&gt;G1508,1,-1)</f>
        <v>1</v>
      </c>
      <c r="M1509" s="6">
        <f t="shared" ref="M1509:M1572" si="256">IF(H1509&gt;H1508,1,-1)</f>
        <v>1</v>
      </c>
      <c r="N1509" s="6">
        <f t="shared" ref="N1509:N1572" ca="1" si="257">IF(I1509&gt;0,1,-1)</f>
        <v>1</v>
      </c>
      <c r="O1509" s="6">
        <f t="shared" ca="1" si="251"/>
        <v>1</v>
      </c>
      <c r="P1509" s="8">
        <f t="shared" ca="1" si="247"/>
        <v>-19.75</v>
      </c>
      <c r="Q1509" s="8">
        <f t="shared" ca="1" si="248"/>
        <v>34.75</v>
      </c>
      <c r="R1509" s="8">
        <f t="shared" si="249"/>
        <v>83.25</v>
      </c>
      <c r="S1509" s="8">
        <f t="shared" ca="1" si="250"/>
        <v>157.25</v>
      </c>
      <c r="T1509" s="8">
        <f t="shared" ref="T1509:T1572" ca="1" si="258">O1509*($E1510-$E1509)+T1508</f>
        <v>106</v>
      </c>
    </row>
    <row r="1510" spans="1:20" x14ac:dyDescent="0.25">
      <c r="A1510" s="1">
        <v>35048</v>
      </c>
      <c r="B1510">
        <v>976.75</v>
      </c>
      <c r="C1510">
        <v>977.5</v>
      </c>
      <c r="D1510">
        <v>974</v>
      </c>
      <c r="E1510">
        <v>975.75</v>
      </c>
      <c r="F1510" s="3">
        <f t="shared" ca="1" si="253"/>
        <v>90.5</v>
      </c>
      <c r="G1510" s="5">
        <f ca="1">AVERAGE(E1510:OFFSET(E1510,-$F$3+1,0))</f>
        <v>931.13593749999995</v>
      </c>
      <c r="H1510" s="4">
        <f t="shared" si="252"/>
        <v>931.64972564282493</v>
      </c>
      <c r="I1510" s="3">
        <f ca="1">SLOPE(E1510:OFFSET(E1510,-$F$3+1,0),A1510:OFFSET(A1510,-$F$3+1,0))</f>
        <v>0.34743462479218101</v>
      </c>
      <c r="J1510" s="3">
        <f ca="1">IF(E1510&gt;MAX(E1509:OFFSET(E1509,-$F$3+1,0)),1,IF(E1510&lt;MIN(E1509:OFFSET(E1509,-$F$3+1,0)),-1,J1509))</f>
        <v>1</v>
      </c>
      <c r="K1510" s="6">
        <f t="shared" ca="1" si="254"/>
        <v>-1</v>
      </c>
      <c r="L1510" s="6">
        <f t="shared" ca="1" si="255"/>
        <v>1</v>
      </c>
      <c r="M1510" s="6">
        <f t="shared" si="256"/>
        <v>1</v>
      </c>
      <c r="N1510" s="6">
        <f t="shared" ca="1" si="257"/>
        <v>1</v>
      </c>
      <c r="O1510" s="6">
        <f t="shared" ca="1" si="251"/>
        <v>1</v>
      </c>
      <c r="P1510" s="8">
        <f t="shared" ref="P1510:P1573" ca="1" si="259">K1509*($E1510-$E1509)+P1509</f>
        <v>-18.75</v>
      </c>
      <c r="Q1510" s="8">
        <f t="shared" ref="Q1510:Q1573" ca="1" si="260">L1509*($E1510-$E1509)+Q1509</f>
        <v>33.75</v>
      </c>
      <c r="R1510" s="8">
        <f t="shared" ref="R1510:R1573" si="261">M1509*($E1510-$E1509)+R1509</f>
        <v>82.25</v>
      </c>
      <c r="S1510" s="8">
        <f t="shared" ref="S1510:S1573" ca="1" si="262">N1509*($E1510-$E1509)+S1509</f>
        <v>156.25</v>
      </c>
      <c r="T1510" s="8">
        <f t="shared" ca="1" si="258"/>
        <v>94.75</v>
      </c>
    </row>
    <row r="1511" spans="1:20" x14ac:dyDescent="0.25">
      <c r="A1511" s="1">
        <v>35051</v>
      </c>
      <c r="B1511">
        <v>975.25</v>
      </c>
      <c r="C1511">
        <v>975.5</v>
      </c>
      <c r="D1511">
        <v>964.25</v>
      </c>
      <c r="E1511">
        <v>964.5</v>
      </c>
      <c r="F1511" s="3">
        <f t="shared" ca="1" si="253"/>
        <v>73.5</v>
      </c>
      <c r="G1511" s="5">
        <f ca="1">AVERAGE(E1511:OFFSET(E1511,-$F$3+1,0))</f>
        <v>931.63125000000002</v>
      </c>
      <c r="H1511" s="4">
        <f t="shared" si="252"/>
        <v>932.05780358515005</v>
      </c>
      <c r="I1511" s="3">
        <f ca="1">SLOPE(E1511:OFFSET(E1511,-$F$3+1,0),A1511:OFFSET(A1511,-$F$3+1,0))</f>
        <v>0.34525956737251534</v>
      </c>
      <c r="J1511" s="3">
        <f ca="1">IF(E1511&gt;MAX(E1510:OFFSET(E1510,-$F$3+1,0)),1,IF(E1511&lt;MIN(E1510:OFFSET(E1510,-$F$3+1,0)),-1,J1510))</f>
        <v>1</v>
      </c>
      <c r="K1511" s="6">
        <f t="shared" ca="1" si="254"/>
        <v>-1</v>
      </c>
      <c r="L1511" s="6">
        <f t="shared" ca="1" si="255"/>
        <v>1</v>
      </c>
      <c r="M1511" s="6">
        <f t="shared" si="256"/>
        <v>1</v>
      </c>
      <c r="N1511" s="6">
        <f t="shared" ca="1" si="257"/>
        <v>1</v>
      </c>
      <c r="O1511" s="6">
        <f t="shared" ca="1" si="251"/>
        <v>1</v>
      </c>
      <c r="P1511" s="8">
        <f t="shared" ca="1" si="259"/>
        <v>-7.5</v>
      </c>
      <c r="Q1511" s="8">
        <f t="shared" ca="1" si="260"/>
        <v>22.5</v>
      </c>
      <c r="R1511" s="8">
        <f t="shared" si="261"/>
        <v>71</v>
      </c>
      <c r="S1511" s="8">
        <f t="shared" ca="1" si="262"/>
        <v>145</v>
      </c>
      <c r="T1511" s="8">
        <f t="shared" ca="1" si="258"/>
        <v>101</v>
      </c>
    </row>
    <row r="1512" spans="1:20" x14ac:dyDescent="0.25">
      <c r="A1512" s="1">
        <v>35052</v>
      </c>
      <c r="B1512">
        <v>964.75</v>
      </c>
      <c r="C1512">
        <v>971.5</v>
      </c>
      <c r="D1512">
        <v>963.75</v>
      </c>
      <c r="E1512">
        <v>970.75</v>
      </c>
      <c r="F1512" s="3">
        <f t="shared" ca="1" si="253"/>
        <v>79.25</v>
      </c>
      <c r="G1512" s="5">
        <f ca="1">AVERAGE(E1512:OFFSET(E1512,-$F$3+1,0))</f>
        <v>932.12968750000005</v>
      </c>
      <c r="H1512" s="4">
        <f t="shared" si="252"/>
        <v>932.53845198781903</v>
      </c>
      <c r="I1512" s="3">
        <f ca="1">SLOPE(E1512:OFFSET(E1512,-$F$3+1,0),A1512:OFFSET(A1512,-$F$3+1,0))</f>
        <v>0.34493782651613314</v>
      </c>
      <c r="J1512" s="3">
        <f ca="1">IF(E1512&gt;MAX(E1511:OFFSET(E1511,-$F$3+1,0)),1,IF(E1512&lt;MIN(E1511:OFFSET(E1511,-$F$3+1,0)),-1,J1511))</f>
        <v>1</v>
      </c>
      <c r="K1512" s="6">
        <f t="shared" ca="1" si="254"/>
        <v>1</v>
      </c>
      <c r="L1512" s="6">
        <f t="shared" ca="1" si="255"/>
        <v>1</v>
      </c>
      <c r="M1512" s="6">
        <f t="shared" si="256"/>
        <v>1</v>
      </c>
      <c r="N1512" s="6">
        <f t="shared" ca="1" si="257"/>
        <v>1</v>
      </c>
      <c r="O1512" s="6">
        <f t="shared" ca="1" si="251"/>
        <v>1</v>
      </c>
      <c r="P1512" s="8">
        <f t="shared" ca="1" si="259"/>
        <v>-13.75</v>
      </c>
      <c r="Q1512" s="8">
        <f t="shared" ca="1" si="260"/>
        <v>28.75</v>
      </c>
      <c r="R1512" s="8">
        <f t="shared" si="261"/>
        <v>77.25</v>
      </c>
      <c r="S1512" s="8">
        <f t="shared" ca="1" si="262"/>
        <v>151.25</v>
      </c>
      <c r="T1512" s="8">
        <f t="shared" ca="1" si="258"/>
        <v>96.25</v>
      </c>
    </row>
    <row r="1513" spans="1:20" x14ac:dyDescent="0.25">
      <c r="A1513" s="1">
        <v>35053</v>
      </c>
      <c r="B1513">
        <v>970.75</v>
      </c>
      <c r="C1513">
        <v>973.5</v>
      </c>
      <c r="D1513">
        <v>965</v>
      </c>
      <c r="E1513">
        <v>966</v>
      </c>
      <c r="F1513" s="3">
        <f t="shared" ca="1" si="253"/>
        <v>76.25</v>
      </c>
      <c r="G1513" s="5">
        <f ca="1">AVERAGE(E1513:OFFSET(E1513,-$F$3+1,0))</f>
        <v>932.59531249999998</v>
      </c>
      <c r="H1513" s="4">
        <f t="shared" si="252"/>
        <v>932.95412339169707</v>
      </c>
      <c r="I1513" s="3">
        <f ca="1">SLOPE(E1513:OFFSET(E1513,-$F$3+1,0),A1513:OFFSET(A1513,-$F$3+1,0))</f>
        <v>0.34381437133386733</v>
      </c>
      <c r="J1513" s="3">
        <f ca="1">IF(E1513&gt;MAX(E1512:OFFSET(E1512,-$F$3+1,0)),1,IF(E1513&lt;MIN(E1512:OFFSET(E1512,-$F$3+1,0)),-1,J1512))</f>
        <v>1</v>
      </c>
      <c r="K1513" s="6">
        <f t="shared" ca="1" si="254"/>
        <v>-1</v>
      </c>
      <c r="L1513" s="6">
        <f t="shared" ca="1" si="255"/>
        <v>1</v>
      </c>
      <c r="M1513" s="6">
        <f t="shared" si="256"/>
        <v>1</v>
      </c>
      <c r="N1513" s="6">
        <f t="shared" ca="1" si="257"/>
        <v>1</v>
      </c>
      <c r="O1513" s="6">
        <f t="shared" ca="1" si="251"/>
        <v>1</v>
      </c>
      <c r="P1513" s="8">
        <f t="shared" ca="1" si="259"/>
        <v>-18.5</v>
      </c>
      <c r="Q1513" s="8">
        <f t="shared" ca="1" si="260"/>
        <v>24</v>
      </c>
      <c r="R1513" s="8">
        <f t="shared" si="261"/>
        <v>72.5</v>
      </c>
      <c r="S1513" s="8">
        <f t="shared" ca="1" si="262"/>
        <v>146.5</v>
      </c>
      <c r="T1513" s="8">
        <f t="shared" ca="1" si="258"/>
        <v>99.25</v>
      </c>
    </row>
    <row r="1514" spans="1:20" x14ac:dyDescent="0.25">
      <c r="A1514" s="1">
        <v>35054</v>
      </c>
      <c r="B1514">
        <v>965.75</v>
      </c>
      <c r="C1514">
        <v>969.75</v>
      </c>
      <c r="D1514">
        <v>965.5</v>
      </c>
      <c r="E1514">
        <v>969</v>
      </c>
      <c r="F1514" s="3">
        <f t="shared" ca="1" si="253"/>
        <v>75.25</v>
      </c>
      <c r="G1514" s="5">
        <f ca="1">AVERAGE(E1514:OFFSET(E1514,-$F$3+1,0))</f>
        <v>933.09062500000005</v>
      </c>
      <c r="H1514" s="4">
        <f t="shared" si="252"/>
        <v>933.40189825639652</v>
      </c>
      <c r="I1514" s="3">
        <f ca="1">SLOPE(E1514:OFFSET(E1514,-$F$3+1,0),A1514:OFFSET(A1514,-$F$3+1,0))</f>
        <v>0.3427830556356849</v>
      </c>
      <c r="J1514" s="3">
        <f ca="1">IF(E1514&gt;MAX(E1513:OFFSET(E1513,-$F$3+1,0)),1,IF(E1514&lt;MIN(E1513:OFFSET(E1513,-$F$3+1,0)),-1,J1513))</f>
        <v>1</v>
      </c>
      <c r="K1514" s="6">
        <f t="shared" ca="1" si="254"/>
        <v>-1</v>
      </c>
      <c r="L1514" s="6">
        <f t="shared" ca="1" si="255"/>
        <v>1</v>
      </c>
      <c r="M1514" s="6">
        <f t="shared" si="256"/>
        <v>1</v>
      </c>
      <c r="N1514" s="6">
        <f t="shared" ca="1" si="257"/>
        <v>1</v>
      </c>
      <c r="O1514" s="6">
        <f t="shared" ca="1" si="251"/>
        <v>1</v>
      </c>
      <c r="P1514" s="8">
        <f t="shared" ca="1" si="259"/>
        <v>-21.5</v>
      </c>
      <c r="Q1514" s="8">
        <f t="shared" ca="1" si="260"/>
        <v>27</v>
      </c>
      <c r="R1514" s="8">
        <f t="shared" si="261"/>
        <v>75.5</v>
      </c>
      <c r="S1514" s="8">
        <f t="shared" ca="1" si="262"/>
        <v>149.5</v>
      </c>
      <c r="T1514" s="8">
        <f t="shared" ca="1" si="258"/>
        <v>101.5</v>
      </c>
    </row>
    <row r="1515" spans="1:20" x14ac:dyDescent="0.25">
      <c r="A1515" s="1">
        <v>35055</v>
      </c>
      <c r="B1515">
        <v>969</v>
      </c>
      <c r="C1515">
        <v>972.75</v>
      </c>
      <c r="D1515">
        <v>969</v>
      </c>
      <c r="E1515">
        <v>971.25</v>
      </c>
      <c r="F1515" s="3">
        <f t="shared" ca="1" si="253"/>
        <v>78.25</v>
      </c>
      <c r="G1515" s="5">
        <f ca="1">AVERAGE(E1515:OFFSET(E1515,-$F$3+1,0))</f>
        <v>933.57500000000005</v>
      </c>
      <c r="H1515" s="4">
        <f t="shared" si="252"/>
        <v>933.87206101097547</v>
      </c>
      <c r="I1515" s="3">
        <f ca="1">SLOPE(E1515:OFFSET(E1515,-$F$3+1,0),A1515:OFFSET(A1515,-$F$3+1,0))</f>
        <v>0.34255435458432282</v>
      </c>
      <c r="J1515" s="3">
        <f ca="1">IF(E1515&gt;MAX(E1514:OFFSET(E1514,-$F$3+1,0)),1,IF(E1515&lt;MIN(E1514:OFFSET(E1514,-$F$3+1,0)),-1,J1514))</f>
        <v>1</v>
      </c>
      <c r="K1515" s="6">
        <f t="shared" ca="1" si="254"/>
        <v>1</v>
      </c>
      <c r="L1515" s="6">
        <f t="shared" ca="1" si="255"/>
        <v>1</v>
      </c>
      <c r="M1515" s="6">
        <f t="shared" si="256"/>
        <v>1</v>
      </c>
      <c r="N1515" s="6">
        <f t="shared" ca="1" si="257"/>
        <v>1</v>
      </c>
      <c r="O1515" s="6">
        <f t="shared" ca="1" si="251"/>
        <v>1</v>
      </c>
      <c r="P1515" s="8">
        <f t="shared" ca="1" si="259"/>
        <v>-23.75</v>
      </c>
      <c r="Q1515" s="8">
        <f t="shared" ca="1" si="260"/>
        <v>29.25</v>
      </c>
      <c r="R1515" s="8">
        <f t="shared" si="261"/>
        <v>77.75</v>
      </c>
      <c r="S1515" s="8">
        <f t="shared" ca="1" si="262"/>
        <v>151.75</v>
      </c>
      <c r="T1515" s="8">
        <f t="shared" ca="1" si="258"/>
        <v>102.75</v>
      </c>
    </row>
    <row r="1516" spans="1:20" x14ac:dyDescent="0.25">
      <c r="A1516" s="1">
        <v>35059</v>
      </c>
      <c r="B1516">
        <v>972</v>
      </c>
      <c r="C1516">
        <v>973</v>
      </c>
      <c r="D1516">
        <v>971.5</v>
      </c>
      <c r="E1516">
        <v>972.5</v>
      </c>
      <c r="F1516" s="3">
        <f t="shared" ca="1" si="253"/>
        <v>78.5</v>
      </c>
      <c r="G1516" s="5">
        <f ca="1">AVERAGE(E1516:OFFSET(E1516,-$F$3+1,0))</f>
        <v>934.07187499999998</v>
      </c>
      <c r="H1516" s="4">
        <f t="shared" si="252"/>
        <v>934.35191118475223</v>
      </c>
      <c r="I1516" s="3">
        <f ca="1">SLOPE(E1516:OFFSET(E1516,-$F$3+1,0),A1516:OFFSET(A1516,-$F$3+1,0))</f>
        <v>0.34212324993549309</v>
      </c>
      <c r="J1516" s="3">
        <f ca="1">IF(E1516&gt;MAX(E1515:OFFSET(E1515,-$F$3+1,0)),1,IF(E1516&lt;MIN(E1515:OFFSET(E1515,-$F$3+1,0)),-1,J1515))</f>
        <v>1</v>
      </c>
      <c r="K1516" s="6">
        <f t="shared" ca="1" si="254"/>
        <v>1</v>
      </c>
      <c r="L1516" s="6">
        <f t="shared" ca="1" si="255"/>
        <v>1</v>
      </c>
      <c r="M1516" s="6">
        <f t="shared" si="256"/>
        <v>1</v>
      </c>
      <c r="N1516" s="6">
        <f t="shared" ca="1" si="257"/>
        <v>1</v>
      </c>
      <c r="O1516" s="6">
        <f t="shared" ca="1" si="251"/>
        <v>1</v>
      </c>
      <c r="P1516" s="8">
        <f t="shared" ca="1" si="259"/>
        <v>-22.5</v>
      </c>
      <c r="Q1516" s="8">
        <f t="shared" ca="1" si="260"/>
        <v>30.5</v>
      </c>
      <c r="R1516" s="8">
        <f t="shared" si="261"/>
        <v>79</v>
      </c>
      <c r="S1516" s="8">
        <f t="shared" ca="1" si="262"/>
        <v>153</v>
      </c>
      <c r="T1516" s="8">
        <f t="shared" ca="1" si="258"/>
        <v>102.5</v>
      </c>
    </row>
    <row r="1517" spans="1:20" x14ac:dyDescent="0.25">
      <c r="A1517" s="1">
        <v>35060</v>
      </c>
      <c r="B1517">
        <v>972.5</v>
      </c>
      <c r="C1517">
        <v>974</v>
      </c>
      <c r="D1517">
        <v>971.25</v>
      </c>
      <c r="E1517">
        <v>972.25</v>
      </c>
      <c r="F1517" s="3">
        <f t="shared" ca="1" si="253"/>
        <v>77</v>
      </c>
      <c r="G1517" s="5">
        <f ca="1">AVERAGE(E1517:OFFSET(E1517,-$F$3+1,0))</f>
        <v>934.56093750000002</v>
      </c>
      <c r="H1517" s="4">
        <f t="shared" si="252"/>
        <v>934.82269489674286</v>
      </c>
      <c r="I1517" s="3">
        <f ca="1">SLOPE(E1517:OFFSET(E1517,-$F$3+1,0),A1517:OFFSET(A1517,-$F$3+1,0))</f>
        <v>0.34170282110465505</v>
      </c>
      <c r="J1517" s="3">
        <f ca="1">IF(E1517&gt;MAX(E1516:OFFSET(E1516,-$F$3+1,0)),1,IF(E1517&lt;MIN(E1516:OFFSET(E1516,-$F$3+1,0)),-1,J1516))</f>
        <v>1</v>
      </c>
      <c r="K1517" s="6">
        <f t="shared" ca="1" si="254"/>
        <v>-1</v>
      </c>
      <c r="L1517" s="6">
        <f t="shared" ca="1" si="255"/>
        <v>1</v>
      </c>
      <c r="M1517" s="6">
        <f t="shared" si="256"/>
        <v>1</v>
      </c>
      <c r="N1517" s="6">
        <f t="shared" ca="1" si="257"/>
        <v>1</v>
      </c>
      <c r="O1517" s="6">
        <f t="shared" ca="1" si="251"/>
        <v>1</v>
      </c>
      <c r="P1517" s="8">
        <f t="shared" ca="1" si="259"/>
        <v>-22.75</v>
      </c>
      <c r="Q1517" s="8">
        <f t="shared" ca="1" si="260"/>
        <v>30.25</v>
      </c>
      <c r="R1517" s="8">
        <f t="shared" si="261"/>
        <v>78.75</v>
      </c>
      <c r="S1517" s="8">
        <f t="shared" ca="1" si="262"/>
        <v>152.75</v>
      </c>
      <c r="T1517" s="8">
        <f t="shared" ca="1" si="258"/>
        <v>101</v>
      </c>
    </row>
    <row r="1518" spans="1:20" x14ac:dyDescent="0.25">
      <c r="A1518" s="1">
        <v>35061</v>
      </c>
      <c r="B1518">
        <v>972.25</v>
      </c>
      <c r="C1518">
        <v>973.5</v>
      </c>
      <c r="D1518">
        <v>969.75</v>
      </c>
      <c r="E1518">
        <v>970.75</v>
      </c>
      <c r="F1518" s="3">
        <f t="shared" ca="1" si="253"/>
        <v>75</v>
      </c>
      <c r="G1518" s="5">
        <f ca="1">AVERAGE(E1518:OFFSET(E1518,-$F$3+1,0))</f>
        <v>935.03281249999998</v>
      </c>
      <c r="H1518" s="4">
        <f t="shared" si="252"/>
        <v>935.26899682349142</v>
      </c>
      <c r="I1518" s="3">
        <f ca="1">SLOPE(E1518:OFFSET(E1518,-$F$3+1,0),A1518:OFFSET(A1518,-$F$3+1,0))</f>
        <v>0.34113413824949945</v>
      </c>
      <c r="J1518" s="3">
        <f ca="1">IF(E1518&gt;MAX(E1517:OFFSET(E1517,-$F$3+1,0)),1,IF(E1518&lt;MIN(E1517:OFFSET(E1517,-$F$3+1,0)),-1,J1517))</f>
        <v>1</v>
      </c>
      <c r="K1518" s="6">
        <f t="shared" ca="1" si="254"/>
        <v>-1</v>
      </c>
      <c r="L1518" s="6">
        <f t="shared" ca="1" si="255"/>
        <v>1</v>
      </c>
      <c r="M1518" s="6">
        <f t="shared" si="256"/>
        <v>1</v>
      </c>
      <c r="N1518" s="6">
        <f t="shared" ca="1" si="257"/>
        <v>1</v>
      </c>
      <c r="O1518" s="6">
        <f t="shared" ca="1" si="251"/>
        <v>1</v>
      </c>
      <c r="P1518" s="8">
        <f t="shared" ca="1" si="259"/>
        <v>-21.25</v>
      </c>
      <c r="Q1518" s="8">
        <f t="shared" ca="1" si="260"/>
        <v>28.75</v>
      </c>
      <c r="R1518" s="8">
        <f t="shared" si="261"/>
        <v>77.25</v>
      </c>
      <c r="S1518" s="8">
        <f t="shared" ca="1" si="262"/>
        <v>151.25</v>
      </c>
      <c r="T1518" s="8">
        <f t="shared" ca="1" si="258"/>
        <v>101.75</v>
      </c>
    </row>
    <row r="1519" spans="1:20" x14ac:dyDescent="0.25">
      <c r="A1519" s="1">
        <v>35062</v>
      </c>
      <c r="B1519">
        <v>970.5</v>
      </c>
      <c r="C1519">
        <v>972.5</v>
      </c>
      <c r="D1519">
        <v>969.25</v>
      </c>
      <c r="E1519">
        <v>971.5</v>
      </c>
      <c r="F1519" s="3">
        <f t="shared" ca="1" si="253"/>
        <v>73</v>
      </c>
      <c r="G1519" s="5">
        <f ca="1">AVERAGE(E1519:OFFSET(E1519,-$F$3+1,0))</f>
        <v>935.50625000000002</v>
      </c>
      <c r="H1519" s="4">
        <f t="shared" si="252"/>
        <v>935.71907139711266</v>
      </c>
      <c r="I1519" s="3">
        <f ca="1">SLOPE(E1519:OFFSET(E1519,-$F$3+1,0),A1519:OFFSET(A1519,-$F$3+1,0))</f>
        <v>0.34066707653256001</v>
      </c>
      <c r="J1519" s="3">
        <f ca="1">IF(E1519&gt;MAX(E1518:OFFSET(E1518,-$F$3+1,0)),1,IF(E1519&lt;MIN(E1518:OFFSET(E1518,-$F$3+1,0)),-1,J1518))</f>
        <v>1</v>
      </c>
      <c r="K1519" s="6">
        <f t="shared" ca="1" si="254"/>
        <v>-1</v>
      </c>
      <c r="L1519" s="6">
        <f t="shared" ca="1" si="255"/>
        <v>1</v>
      </c>
      <c r="M1519" s="6">
        <f t="shared" si="256"/>
        <v>1</v>
      </c>
      <c r="N1519" s="6">
        <f t="shared" ca="1" si="257"/>
        <v>1</v>
      </c>
      <c r="O1519" s="6">
        <f t="shared" ca="1" si="251"/>
        <v>1</v>
      </c>
      <c r="P1519" s="8">
        <f t="shared" ca="1" si="259"/>
        <v>-22</v>
      </c>
      <c r="Q1519" s="8">
        <f t="shared" ca="1" si="260"/>
        <v>29.5</v>
      </c>
      <c r="R1519" s="8">
        <f t="shared" si="261"/>
        <v>78</v>
      </c>
      <c r="S1519" s="8">
        <f t="shared" ca="1" si="262"/>
        <v>152</v>
      </c>
      <c r="T1519" s="8">
        <f t="shared" ca="1" si="258"/>
        <v>108.25</v>
      </c>
    </row>
    <row r="1520" spans="1:20" x14ac:dyDescent="0.25">
      <c r="A1520" s="1">
        <v>35066</v>
      </c>
      <c r="B1520">
        <v>971</v>
      </c>
      <c r="C1520">
        <v>978.25</v>
      </c>
      <c r="D1520">
        <v>970.5</v>
      </c>
      <c r="E1520">
        <v>978</v>
      </c>
      <c r="F1520" s="3">
        <f t="shared" ca="1" si="253"/>
        <v>80</v>
      </c>
      <c r="G1520" s="5">
        <f ca="1">AVERAGE(E1520:OFFSET(E1520,-$F$3+1,0))</f>
        <v>936.00312499999995</v>
      </c>
      <c r="H1520" s="4">
        <f t="shared" si="252"/>
        <v>936.24430032385658</v>
      </c>
      <c r="I1520" s="3">
        <f ca="1">SLOPE(E1520:OFFSET(E1520,-$F$3+1,0),A1520:OFFSET(A1520,-$F$3+1,0))</f>
        <v>0.34133389633992878</v>
      </c>
      <c r="J1520" s="3">
        <f ca="1">IF(E1520&gt;MAX(E1519:OFFSET(E1519,-$F$3+1,0)),1,IF(E1520&lt;MIN(E1519:OFFSET(E1519,-$F$3+1,0)),-1,J1519))</f>
        <v>1</v>
      </c>
      <c r="K1520" s="6">
        <f t="shared" ca="1" si="254"/>
        <v>1</v>
      </c>
      <c r="L1520" s="6">
        <f t="shared" ca="1" si="255"/>
        <v>1</v>
      </c>
      <c r="M1520" s="6">
        <f t="shared" si="256"/>
        <v>1</v>
      </c>
      <c r="N1520" s="6">
        <f t="shared" ca="1" si="257"/>
        <v>1</v>
      </c>
      <c r="O1520" s="6">
        <f t="shared" ca="1" si="251"/>
        <v>1</v>
      </c>
      <c r="P1520" s="8">
        <f t="shared" ca="1" si="259"/>
        <v>-28.5</v>
      </c>
      <c r="Q1520" s="8">
        <f t="shared" ca="1" si="260"/>
        <v>36</v>
      </c>
      <c r="R1520" s="8">
        <f t="shared" si="261"/>
        <v>84.5</v>
      </c>
      <c r="S1520" s="8">
        <f t="shared" ca="1" si="262"/>
        <v>158.5</v>
      </c>
      <c r="T1520" s="8">
        <f t="shared" ca="1" si="258"/>
        <v>110.25</v>
      </c>
    </row>
    <row r="1521" spans="1:20" x14ac:dyDescent="0.25">
      <c r="A1521" s="1">
        <v>35067</v>
      </c>
      <c r="B1521">
        <v>978</v>
      </c>
      <c r="C1521">
        <v>981.25</v>
      </c>
      <c r="D1521">
        <v>976.5</v>
      </c>
      <c r="E1521">
        <v>980</v>
      </c>
      <c r="F1521" s="3">
        <f t="shared" ca="1" si="253"/>
        <v>83.75</v>
      </c>
      <c r="G1521" s="5">
        <f ca="1">AVERAGE(E1521:OFFSET(E1521,-$F$3+1,0))</f>
        <v>936.515625</v>
      </c>
      <c r="H1521" s="4">
        <f t="shared" si="252"/>
        <v>936.78784938815647</v>
      </c>
      <c r="I1521" s="3">
        <f ca="1">SLOPE(E1521:OFFSET(E1521,-$F$3+1,0),A1521:OFFSET(A1521,-$F$3+1,0))</f>
        <v>0.34213469712877304</v>
      </c>
      <c r="J1521" s="3">
        <f ca="1">IF(E1521&gt;MAX(E1520:OFFSET(E1520,-$F$3+1,0)),1,IF(E1521&lt;MIN(E1520:OFFSET(E1520,-$F$3+1,0)),-1,J1520))</f>
        <v>1</v>
      </c>
      <c r="K1521" s="6">
        <f t="shared" ca="1" si="254"/>
        <v>1</v>
      </c>
      <c r="L1521" s="6">
        <f t="shared" ca="1" si="255"/>
        <v>1</v>
      </c>
      <c r="M1521" s="6">
        <f t="shared" si="256"/>
        <v>1</v>
      </c>
      <c r="N1521" s="6">
        <f t="shared" ca="1" si="257"/>
        <v>1</v>
      </c>
      <c r="O1521" s="6">
        <f t="shared" ca="1" si="251"/>
        <v>1</v>
      </c>
      <c r="P1521" s="8">
        <f t="shared" ca="1" si="259"/>
        <v>-26.5</v>
      </c>
      <c r="Q1521" s="8">
        <f t="shared" ca="1" si="260"/>
        <v>38</v>
      </c>
      <c r="R1521" s="8">
        <f t="shared" si="261"/>
        <v>86.5</v>
      </c>
      <c r="S1521" s="8">
        <f t="shared" ca="1" si="262"/>
        <v>160.5</v>
      </c>
      <c r="T1521" s="8">
        <f t="shared" ca="1" si="258"/>
        <v>103</v>
      </c>
    </row>
    <row r="1522" spans="1:20" x14ac:dyDescent="0.25">
      <c r="A1522" s="1">
        <v>35068</v>
      </c>
      <c r="B1522">
        <v>980</v>
      </c>
      <c r="C1522">
        <v>983</v>
      </c>
      <c r="D1522">
        <v>969.5</v>
      </c>
      <c r="E1522">
        <v>972.75</v>
      </c>
      <c r="F1522" s="3">
        <f t="shared" ca="1" si="253"/>
        <v>85.25</v>
      </c>
      <c r="G1522" s="5">
        <f ca="1">AVERAGE(E1522:OFFSET(E1522,-$F$3+1,0))</f>
        <v>936.99374999999998</v>
      </c>
      <c r="H1522" s="4">
        <f t="shared" si="252"/>
        <v>937.23458417836571</v>
      </c>
      <c r="I1522" s="3">
        <f ca="1">SLOPE(E1522:OFFSET(E1522,-$F$3+1,0),A1522:OFFSET(A1522,-$F$3+1,0))</f>
        <v>0.34132999531514324</v>
      </c>
      <c r="J1522" s="3">
        <f ca="1">IF(E1522&gt;MAX(E1521:OFFSET(E1521,-$F$3+1,0)),1,IF(E1522&lt;MIN(E1521:OFFSET(E1521,-$F$3+1,0)),-1,J1521))</f>
        <v>1</v>
      </c>
      <c r="K1522" s="6">
        <f t="shared" ca="1" si="254"/>
        <v>1</v>
      </c>
      <c r="L1522" s="6">
        <f t="shared" ca="1" si="255"/>
        <v>1</v>
      </c>
      <c r="M1522" s="6">
        <f t="shared" si="256"/>
        <v>1</v>
      </c>
      <c r="N1522" s="6">
        <f t="shared" ca="1" si="257"/>
        <v>1</v>
      </c>
      <c r="O1522" s="6">
        <f t="shared" ref="O1522:O1585" ca="1" si="263">J1522</f>
        <v>1</v>
      </c>
      <c r="P1522" s="8">
        <f t="shared" ca="1" si="259"/>
        <v>-33.75</v>
      </c>
      <c r="Q1522" s="8">
        <f t="shared" ca="1" si="260"/>
        <v>30.75</v>
      </c>
      <c r="R1522" s="8">
        <f t="shared" si="261"/>
        <v>79.25</v>
      </c>
      <c r="S1522" s="8">
        <f t="shared" ca="1" si="262"/>
        <v>153.25</v>
      </c>
      <c r="T1522" s="8">
        <f t="shared" ca="1" si="258"/>
        <v>102.5</v>
      </c>
    </row>
    <row r="1523" spans="1:20" x14ac:dyDescent="0.25">
      <c r="A1523" s="1">
        <v>35069</v>
      </c>
      <c r="B1523">
        <v>973</v>
      </c>
      <c r="C1523">
        <v>974.25</v>
      </c>
      <c r="D1523">
        <v>967.75</v>
      </c>
      <c r="E1523">
        <v>972.25</v>
      </c>
      <c r="F1523" s="3">
        <f t="shared" ca="1" si="253"/>
        <v>83.5</v>
      </c>
      <c r="G1523" s="5">
        <f ca="1">AVERAGE(E1523:OFFSET(E1523,-$F$3+1,0))</f>
        <v>937.5234375</v>
      </c>
      <c r="H1523" s="4">
        <f t="shared" si="252"/>
        <v>937.66955828795119</v>
      </c>
      <c r="I1523" s="3">
        <f ca="1">SLOPE(E1523:OFFSET(E1523,-$F$3+1,0),A1523:OFFSET(A1523,-$F$3+1,0))</f>
        <v>0.33888485173946598</v>
      </c>
      <c r="J1523" s="3">
        <f ca="1">IF(E1523&gt;MAX(E1522:OFFSET(E1522,-$F$3+1,0)),1,IF(E1523&lt;MIN(E1522:OFFSET(E1522,-$F$3+1,0)),-1,J1522))</f>
        <v>1</v>
      </c>
      <c r="K1523" s="6">
        <f t="shared" ca="1" si="254"/>
        <v>-1</v>
      </c>
      <c r="L1523" s="6">
        <f t="shared" ca="1" si="255"/>
        <v>1</v>
      </c>
      <c r="M1523" s="6">
        <f t="shared" si="256"/>
        <v>1</v>
      </c>
      <c r="N1523" s="6">
        <f t="shared" ca="1" si="257"/>
        <v>1</v>
      </c>
      <c r="O1523" s="6">
        <f t="shared" ca="1" si="263"/>
        <v>1</v>
      </c>
      <c r="P1523" s="8">
        <f t="shared" ca="1" si="259"/>
        <v>-34.25</v>
      </c>
      <c r="Q1523" s="8">
        <f t="shared" ca="1" si="260"/>
        <v>30.25</v>
      </c>
      <c r="R1523" s="8">
        <f t="shared" si="261"/>
        <v>78.75</v>
      </c>
      <c r="S1523" s="8">
        <f t="shared" ca="1" si="262"/>
        <v>152.75</v>
      </c>
      <c r="T1523" s="8">
        <f t="shared" ca="1" si="258"/>
        <v>105.75</v>
      </c>
    </row>
    <row r="1524" spans="1:20" x14ac:dyDescent="0.25">
      <c r="A1524" s="1">
        <v>35072</v>
      </c>
      <c r="B1524">
        <v>972.5</v>
      </c>
      <c r="C1524">
        <v>975.5</v>
      </c>
      <c r="D1524">
        <v>972.5</v>
      </c>
      <c r="E1524">
        <v>975.5</v>
      </c>
      <c r="F1524" s="3">
        <f t="shared" ca="1" si="253"/>
        <v>81.75</v>
      </c>
      <c r="G1524" s="5">
        <f ca="1">AVERAGE(E1524:OFFSET(E1524,-$F$3+1,0))</f>
        <v>938.06562499999995</v>
      </c>
      <c r="H1524" s="4">
        <f t="shared" si="252"/>
        <v>938.13950166325617</v>
      </c>
      <c r="I1524" s="3">
        <f ca="1">SLOPE(E1524:OFFSET(E1524,-$F$3+1,0),A1524:OFFSET(A1524,-$F$3+1,0))</f>
        <v>0.33693500257209158</v>
      </c>
      <c r="J1524" s="3">
        <f ca="1">IF(E1524&gt;MAX(E1523:OFFSET(E1523,-$F$3+1,0)),1,IF(E1524&lt;MIN(E1523:OFFSET(E1523,-$F$3+1,0)),-1,J1523))</f>
        <v>1</v>
      </c>
      <c r="K1524" s="6">
        <f t="shared" ca="1" si="254"/>
        <v>-1</v>
      </c>
      <c r="L1524" s="6">
        <f t="shared" ca="1" si="255"/>
        <v>1</v>
      </c>
      <c r="M1524" s="6">
        <f t="shared" si="256"/>
        <v>1</v>
      </c>
      <c r="N1524" s="6">
        <f t="shared" ca="1" si="257"/>
        <v>1</v>
      </c>
      <c r="O1524" s="6">
        <f t="shared" ca="1" si="263"/>
        <v>1</v>
      </c>
      <c r="P1524" s="8">
        <f t="shared" ca="1" si="259"/>
        <v>-37.5</v>
      </c>
      <c r="Q1524" s="8">
        <f t="shared" ca="1" si="260"/>
        <v>33.5</v>
      </c>
      <c r="R1524" s="8">
        <f t="shared" si="261"/>
        <v>82</v>
      </c>
      <c r="S1524" s="8">
        <f t="shared" ca="1" si="262"/>
        <v>156</v>
      </c>
      <c r="T1524" s="8">
        <f t="shared" ca="1" si="258"/>
        <v>91.75</v>
      </c>
    </row>
    <row r="1525" spans="1:20" x14ac:dyDescent="0.25">
      <c r="A1525" s="1">
        <v>35073</v>
      </c>
      <c r="B1525">
        <v>975.5</v>
      </c>
      <c r="C1525">
        <v>977</v>
      </c>
      <c r="D1525">
        <v>959</v>
      </c>
      <c r="E1525">
        <v>961.5</v>
      </c>
      <c r="F1525" s="3">
        <f t="shared" ca="1" si="253"/>
        <v>63</v>
      </c>
      <c r="G1525" s="5">
        <f ca="1">AVERAGE(E1525:OFFSET(E1525,-$F$3+1,0))</f>
        <v>938.48906250000005</v>
      </c>
      <c r="H1525" s="4">
        <f t="shared" si="252"/>
        <v>938.42969418917846</v>
      </c>
      <c r="I1525" s="3">
        <f ca="1">SLOPE(E1525:OFFSET(E1525,-$F$3+1,0),A1525:OFFSET(A1525,-$F$3+1,0))</f>
        <v>0.3332760621076632</v>
      </c>
      <c r="J1525" s="3">
        <f ca="1">IF(E1525&gt;MAX(E1524:OFFSET(E1524,-$F$3+1,0)),1,IF(E1525&lt;MIN(E1524:OFFSET(E1524,-$F$3+1,0)),-1,J1524))</f>
        <v>1</v>
      </c>
      <c r="K1525" s="6">
        <f t="shared" ca="1" si="254"/>
        <v>-1</v>
      </c>
      <c r="L1525" s="6">
        <f t="shared" ca="1" si="255"/>
        <v>1</v>
      </c>
      <c r="M1525" s="6">
        <f t="shared" si="256"/>
        <v>1</v>
      </c>
      <c r="N1525" s="6">
        <f t="shared" ca="1" si="257"/>
        <v>1</v>
      </c>
      <c r="O1525" s="6">
        <f t="shared" ca="1" si="263"/>
        <v>1</v>
      </c>
      <c r="P1525" s="8">
        <f t="shared" ca="1" si="259"/>
        <v>-23.5</v>
      </c>
      <c r="Q1525" s="8">
        <f t="shared" ca="1" si="260"/>
        <v>19.5</v>
      </c>
      <c r="R1525" s="8">
        <f t="shared" si="261"/>
        <v>68</v>
      </c>
      <c r="S1525" s="8">
        <f t="shared" ca="1" si="262"/>
        <v>142</v>
      </c>
      <c r="T1525" s="8">
        <f t="shared" ca="1" si="258"/>
        <v>84</v>
      </c>
    </row>
    <row r="1526" spans="1:20" x14ac:dyDescent="0.25">
      <c r="A1526" s="1">
        <v>35074</v>
      </c>
      <c r="B1526">
        <v>961.5</v>
      </c>
      <c r="C1526">
        <v>964.75</v>
      </c>
      <c r="D1526">
        <v>951.5</v>
      </c>
      <c r="E1526">
        <v>953.75</v>
      </c>
      <c r="F1526" s="3">
        <f t="shared" ca="1" si="253"/>
        <v>55.75</v>
      </c>
      <c r="G1526" s="5">
        <f ca="1">AVERAGE(E1526:OFFSET(E1526,-$F$3+1,0))</f>
        <v>938.83437500000002</v>
      </c>
      <c r="H1526" s="4">
        <f t="shared" si="252"/>
        <v>938.62000854707685</v>
      </c>
      <c r="I1526" s="3">
        <f ca="1">SLOPE(E1526:OFFSET(E1526,-$F$3+1,0),A1526:OFFSET(A1526,-$F$3+1,0))</f>
        <v>0.32904337644200754</v>
      </c>
      <c r="J1526" s="3">
        <f ca="1">IF(E1526&gt;MAX(E1525:OFFSET(E1525,-$F$3+1,0)),1,IF(E1526&lt;MIN(E1525:OFFSET(E1525,-$F$3+1,0)),-1,J1525))</f>
        <v>1</v>
      </c>
      <c r="K1526" s="6">
        <f t="shared" ca="1" si="254"/>
        <v>-1</v>
      </c>
      <c r="L1526" s="6">
        <f t="shared" ca="1" si="255"/>
        <v>1</v>
      </c>
      <c r="M1526" s="6">
        <f t="shared" si="256"/>
        <v>1</v>
      </c>
      <c r="N1526" s="6">
        <f t="shared" ca="1" si="257"/>
        <v>1</v>
      </c>
      <c r="O1526" s="6">
        <f t="shared" ca="1" si="263"/>
        <v>1</v>
      </c>
      <c r="P1526" s="8">
        <f t="shared" ca="1" si="259"/>
        <v>-15.75</v>
      </c>
      <c r="Q1526" s="8">
        <f t="shared" ca="1" si="260"/>
        <v>11.75</v>
      </c>
      <c r="R1526" s="8">
        <f t="shared" si="261"/>
        <v>60.25</v>
      </c>
      <c r="S1526" s="8">
        <f t="shared" ca="1" si="262"/>
        <v>134.25</v>
      </c>
      <c r="T1526" s="8">
        <f t="shared" ca="1" si="258"/>
        <v>89</v>
      </c>
    </row>
    <row r="1527" spans="1:20" x14ac:dyDescent="0.25">
      <c r="A1527" s="1">
        <v>35075</v>
      </c>
      <c r="B1527">
        <v>954</v>
      </c>
      <c r="C1527">
        <v>958.75</v>
      </c>
      <c r="D1527">
        <v>953.25</v>
      </c>
      <c r="E1527">
        <v>958.75</v>
      </c>
      <c r="F1527" s="3">
        <f t="shared" ca="1" si="253"/>
        <v>60.25</v>
      </c>
      <c r="G1527" s="5">
        <f ca="1">AVERAGE(E1527:OFFSET(E1527,-$F$3+1,0))</f>
        <v>939.21406249999995</v>
      </c>
      <c r="H1527" s="4">
        <f t="shared" si="252"/>
        <v>938.87007055270317</v>
      </c>
      <c r="I1527" s="3">
        <f ca="1">SLOPE(E1527:OFFSET(E1527,-$F$3+1,0),A1527:OFFSET(A1527,-$F$3+1,0))</f>
        <v>0.32549987040114103</v>
      </c>
      <c r="J1527" s="3">
        <f ca="1">IF(E1527&gt;MAX(E1526:OFFSET(E1526,-$F$3+1,0)),1,IF(E1527&lt;MIN(E1526:OFFSET(E1526,-$F$3+1,0)),-1,J1526))</f>
        <v>1</v>
      </c>
      <c r="K1527" s="6">
        <f t="shared" ca="1" si="254"/>
        <v>1</v>
      </c>
      <c r="L1527" s="6">
        <f t="shared" ca="1" si="255"/>
        <v>1</v>
      </c>
      <c r="M1527" s="6">
        <f t="shared" si="256"/>
        <v>1</v>
      </c>
      <c r="N1527" s="6">
        <f t="shared" ca="1" si="257"/>
        <v>1</v>
      </c>
      <c r="O1527" s="6">
        <f t="shared" ca="1" si="263"/>
        <v>1</v>
      </c>
      <c r="P1527" s="8">
        <f t="shared" ca="1" si="259"/>
        <v>-20.75</v>
      </c>
      <c r="Q1527" s="8">
        <f t="shared" ca="1" si="260"/>
        <v>16.75</v>
      </c>
      <c r="R1527" s="8">
        <f t="shared" si="261"/>
        <v>65.25</v>
      </c>
      <c r="S1527" s="8">
        <f t="shared" ca="1" si="262"/>
        <v>139.25</v>
      </c>
      <c r="T1527" s="8">
        <f t="shared" ca="1" si="258"/>
        <v>88.25</v>
      </c>
    </row>
    <row r="1528" spans="1:20" x14ac:dyDescent="0.25">
      <c r="A1528" s="1">
        <v>35076</v>
      </c>
      <c r="B1528">
        <v>958.5</v>
      </c>
      <c r="C1528">
        <v>960.75</v>
      </c>
      <c r="D1528">
        <v>952.5</v>
      </c>
      <c r="E1528">
        <v>958</v>
      </c>
      <c r="F1528" s="3">
        <f t="shared" ca="1" si="253"/>
        <v>65.75</v>
      </c>
      <c r="G1528" s="5">
        <f ca="1">AVERAGE(E1528:OFFSET(E1528,-$F$3+1,0))</f>
        <v>939.5859375</v>
      </c>
      <c r="H1528" s="4">
        <f t="shared" si="252"/>
        <v>939.10770942782483</v>
      </c>
      <c r="I1528" s="3">
        <f ca="1">SLOPE(E1528:OFFSET(E1528,-$F$3+1,0),A1528:OFFSET(A1528,-$F$3+1,0))</f>
        <v>0.32184945654390723</v>
      </c>
      <c r="J1528" s="3">
        <f ca="1">IF(E1528&gt;MAX(E1527:OFFSET(E1527,-$F$3+1,0)),1,IF(E1528&lt;MIN(E1527:OFFSET(E1527,-$F$3+1,0)),-1,J1527))</f>
        <v>1</v>
      </c>
      <c r="K1528" s="6">
        <f t="shared" ca="1" si="254"/>
        <v>1</v>
      </c>
      <c r="L1528" s="6">
        <f t="shared" ca="1" si="255"/>
        <v>1</v>
      </c>
      <c r="M1528" s="6">
        <f t="shared" si="256"/>
        <v>1</v>
      </c>
      <c r="N1528" s="6">
        <f t="shared" ca="1" si="257"/>
        <v>1</v>
      </c>
      <c r="O1528" s="6">
        <f t="shared" ca="1" si="263"/>
        <v>1</v>
      </c>
      <c r="P1528" s="8">
        <f t="shared" ca="1" si="259"/>
        <v>-21.5</v>
      </c>
      <c r="Q1528" s="8">
        <f t="shared" ca="1" si="260"/>
        <v>16</v>
      </c>
      <c r="R1528" s="8">
        <f t="shared" si="261"/>
        <v>64.5</v>
      </c>
      <c r="S1528" s="8">
        <f t="shared" ca="1" si="262"/>
        <v>138.5</v>
      </c>
      <c r="T1528" s="8">
        <f t="shared" ca="1" si="258"/>
        <v>86.5</v>
      </c>
    </row>
    <row r="1529" spans="1:20" x14ac:dyDescent="0.25">
      <c r="A1529" s="1">
        <v>35079</v>
      </c>
      <c r="B1529">
        <v>958</v>
      </c>
      <c r="C1529">
        <v>959.75</v>
      </c>
      <c r="D1529">
        <v>953.75</v>
      </c>
      <c r="E1529">
        <v>956.25</v>
      </c>
      <c r="F1529" s="3">
        <f t="shared" ca="1" si="253"/>
        <v>64.25</v>
      </c>
      <c r="G1529" s="5">
        <f ca="1">AVERAGE(E1529:OFFSET(E1529,-$F$3+1,0))</f>
        <v>939.98593749999998</v>
      </c>
      <c r="H1529" s="4">
        <f t="shared" si="252"/>
        <v>939.32065713679594</v>
      </c>
      <c r="I1529" s="3">
        <f ca="1">SLOPE(E1529:OFFSET(E1529,-$F$3+1,0),A1529:OFFSET(A1529,-$F$3+1,0))</f>
        <v>0.31664158270227177</v>
      </c>
      <c r="J1529" s="3">
        <f ca="1">IF(E1529&gt;MAX(E1528:OFFSET(E1528,-$F$3+1,0)),1,IF(E1529&lt;MIN(E1528:OFFSET(E1528,-$F$3+1,0)),-1,J1528))</f>
        <v>1</v>
      </c>
      <c r="K1529" s="6">
        <f t="shared" ca="1" si="254"/>
        <v>-1</v>
      </c>
      <c r="L1529" s="6">
        <f t="shared" ca="1" si="255"/>
        <v>1</v>
      </c>
      <c r="M1529" s="6">
        <f t="shared" si="256"/>
        <v>1</v>
      </c>
      <c r="N1529" s="6">
        <f t="shared" ca="1" si="257"/>
        <v>1</v>
      </c>
      <c r="O1529" s="6">
        <f t="shared" ca="1" si="263"/>
        <v>1</v>
      </c>
      <c r="P1529" s="8">
        <f t="shared" ca="1" si="259"/>
        <v>-23.25</v>
      </c>
      <c r="Q1529" s="8">
        <f t="shared" ca="1" si="260"/>
        <v>14.25</v>
      </c>
      <c r="R1529" s="8">
        <f t="shared" si="261"/>
        <v>62.75</v>
      </c>
      <c r="S1529" s="8">
        <f t="shared" ca="1" si="262"/>
        <v>136.75</v>
      </c>
      <c r="T1529" s="8">
        <f t="shared" ca="1" si="258"/>
        <v>94.25</v>
      </c>
    </row>
    <row r="1530" spans="1:20" x14ac:dyDescent="0.25">
      <c r="A1530" s="1">
        <v>35080</v>
      </c>
      <c r="B1530">
        <v>956.25</v>
      </c>
      <c r="C1530">
        <v>964</v>
      </c>
      <c r="D1530">
        <v>954.25</v>
      </c>
      <c r="E1530">
        <v>964</v>
      </c>
      <c r="F1530" s="3">
        <f t="shared" ca="1" si="253"/>
        <v>62.25</v>
      </c>
      <c r="G1530" s="5">
        <f ca="1">AVERAGE(E1530:OFFSET(E1530,-$F$3+1,0))</f>
        <v>940.43593750000002</v>
      </c>
      <c r="H1530" s="4">
        <f t="shared" si="252"/>
        <v>939.6272328245376</v>
      </c>
      <c r="I1530" s="3">
        <f ca="1">SLOPE(E1530:OFFSET(E1530,-$F$3+1,0),A1530:OFFSET(A1530,-$F$3+1,0))</f>
        <v>0.31249060453251437</v>
      </c>
      <c r="J1530" s="3">
        <f ca="1">IF(E1530&gt;MAX(E1529:OFFSET(E1529,-$F$3+1,0)),1,IF(E1530&lt;MIN(E1529:OFFSET(E1529,-$F$3+1,0)),-1,J1529))</f>
        <v>1</v>
      </c>
      <c r="K1530" s="6">
        <f t="shared" ca="1" si="254"/>
        <v>-1</v>
      </c>
      <c r="L1530" s="6">
        <f t="shared" ca="1" si="255"/>
        <v>1</v>
      </c>
      <c r="M1530" s="6">
        <f t="shared" si="256"/>
        <v>1</v>
      </c>
      <c r="N1530" s="6">
        <f t="shared" ca="1" si="257"/>
        <v>1</v>
      </c>
      <c r="O1530" s="6">
        <f t="shared" ca="1" si="263"/>
        <v>1</v>
      </c>
      <c r="P1530" s="8">
        <f t="shared" ca="1" si="259"/>
        <v>-31</v>
      </c>
      <c r="Q1530" s="8">
        <f t="shared" ca="1" si="260"/>
        <v>22</v>
      </c>
      <c r="R1530" s="8">
        <f t="shared" si="261"/>
        <v>70.5</v>
      </c>
      <c r="S1530" s="8">
        <f t="shared" ca="1" si="262"/>
        <v>144.5</v>
      </c>
      <c r="T1530" s="8">
        <f t="shared" ca="1" si="258"/>
        <v>91.5</v>
      </c>
    </row>
    <row r="1531" spans="1:20" x14ac:dyDescent="0.25">
      <c r="A1531" s="1">
        <v>35081</v>
      </c>
      <c r="B1531">
        <v>962.5</v>
      </c>
      <c r="C1531">
        <v>966.5</v>
      </c>
      <c r="D1531">
        <v>959.75</v>
      </c>
      <c r="E1531">
        <v>961.25</v>
      </c>
      <c r="F1531" s="3">
        <f t="shared" ca="1" si="253"/>
        <v>59</v>
      </c>
      <c r="G1531" s="5">
        <f ca="1">AVERAGE(E1531:OFFSET(E1531,-$F$3+1,0))</f>
        <v>940.80781249999995</v>
      </c>
      <c r="H1531" s="4">
        <f t="shared" si="252"/>
        <v>939.89583862795951</v>
      </c>
      <c r="I1531" s="3">
        <f ca="1">SLOPE(E1531:OFFSET(E1531,-$F$3+1,0),A1531:OFFSET(A1531,-$F$3+1,0))</f>
        <v>0.30938712079413427</v>
      </c>
      <c r="J1531" s="3">
        <f ca="1">IF(E1531&gt;MAX(E1530:OFFSET(E1530,-$F$3+1,0)),1,IF(E1531&lt;MIN(E1530:OFFSET(E1530,-$F$3+1,0)),-1,J1530))</f>
        <v>1</v>
      </c>
      <c r="K1531" s="6">
        <f t="shared" ca="1" si="254"/>
        <v>-1</v>
      </c>
      <c r="L1531" s="6">
        <f t="shared" ca="1" si="255"/>
        <v>1</v>
      </c>
      <c r="M1531" s="6">
        <f t="shared" si="256"/>
        <v>1</v>
      </c>
      <c r="N1531" s="6">
        <f t="shared" ca="1" si="257"/>
        <v>1</v>
      </c>
      <c r="O1531" s="6">
        <f t="shared" ca="1" si="263"/>
        <v>1</v>
      </c>
      <c r="P1531" s="8">
        <f t="shared" ca="1" si="259"/>
        <v>-28.25</v>
      </c>
      <c r="Q1531" s="8">
        <f t="shared" ca="1" si="260"/>
        <v>19.25</v>
      </c>
      <c r="R1531" s="8">
        <f t="shared" si="261"/>
        <v>67.75</v>
      </c>
      <c r="S1531" s="8">
        <f t="shared" ca="1" si="262"/>
        <v>141.75</v>
      </c>
      <c r="T1531" s="8">
        <f t="shared" ca="1" si="258"/>
        <v>93.75</v>
      </c>
    </row>
    <row r="1532" spans="1:20" x14ac:dyDescent="0.25">
      <c r="A1532" s="1">
        <v>35082</v>
      </c>
      <c r="B1532">
        <v>961</v>
      </c>
      <c r="C1532">
        <v>964.25</v>
      </c>
      <c r="D1532">
        <v>959</v>
      </c>
      <c r="E1532">
        <v>963.5</v>
      </c>
      <c r="F1532" s="3">
        <f t="shared" ca="1" si="253"/>
        <v>62.75</v>
      </c>
      <c r="G1532" s="5">
        <f ca="1">AVERAGE(E1532:OFFSET(E1532,-$F$3+1,0))</f>
        <v>941.19062499999995</v>
      </c>
      <c r="H1532" s="4">
        <f t="shared" si="252"/>
        <v>940.18905802388542</v>
      </c>
      <c r="I1532" s="3">
        <f ca="1">SLOPE(E1532:OFFSET(E1532,-$F$3+1,0),A1532:OFFSET(A1532,-$F$3+1,0))</f>
        <v>0.30666719526323122</v>
      </c>
      <c r="J1532" s="3">
        <f ca="1">IF(E1532&gt;MAX(E1531:OFFSET(E1531,-$F$3+1,0)),1,IF(E1532&lt;MIN(E1531:OFFSET(E1531,-$F$3+1,0)),-1,J1531))</f>
        <v>1</v>
      </c>
      <c r="K1532" s="6">
        <f t="shared" ca="1" si="254"/>
        <v>1</v>
      </c>
      <c r="L1532" s="6">
        <f t="shared" ca="1" si="255"/>
        <v>1</v>
      </c>
      <c r="M1532" s="6">
        <f t="shared" si="256"/>
        <v>1</v>
      </c>
      <c r="N1532" s="6">
        <f t="shared" ca="1" si="257"/>
        <v>1</v>
      </c>
      <c r="O1532" s="6">
        <f t="shared" ca="1" si="263"/>
        <v>1</v>
      </c>
      <c r="P1532" s="8">
        <f t="shared" ca="1" si="259"/>
        <v>-30.5</v>
      </c>
      <c r="Q1532" s="8">
        <f t="shared" ca="1" si="260"/>
        <v>21.5</v>
      </c>
      <c r="R1532" s="8">
        <f t="shared" si="261"/>
        <v>70</v>
      </c>
      <c r="S1532" s="8">
        <f t="shared" ca="1" si="262"/>
        <v>144</v>
      </c>
      <c r="T1532" s="8">
        <f t="shared" ca="1" si="258"/>
        <v>97.5</v>
      </c>
    </row>
    <row r="1533" spans="1:20" x14ac:dyDescent="0.25">
      <c r="A1533" s="1">
        <v>35083</v>
      </c>
      <c r="B1533">
        <v>963.5</v>
      </c>
      <c r="C1533">
        <v>969.25</v>
      </c>
      <c r="D1533">
        <v>962.5</v>
      </c>
      <c r="E1533">
        <v>967.25</v>
      </c>
      <c r="F1533" s="3">
        <f t="shared" ca="1" si="253"/>
        <v>62</v>
      </c>
      <c r="G1533" s="5">
        <f ca="1">AVERAGE(E1533:OFFSET(E1533,-$F$3+1,0))</f>
        <v>941.60625000000005</v>
      </c>
      <c r="H1533" s="4">
        <f t="shared" si="252"/>
        <v>940.52521879377503</v>
      </c>
      <c r="I1533" s="3">
        <f ca="1">SLOPE(E1533:OFFSET(E1533,-$F$3+1,0),A1533:OFFSET(A1533,-$F$3+1,0))</f>
        <v>0.30423710067442283</v>
      </c>
      <c r="J1533" s="3">
        <f ca="1">IF(E1533&gt;MAX(E1532:OFFSET(E1532,-$F$3+1,0)),1,IF(E1533&lt;MIN(E1532:OFFSET(E1532,-$F$3+1,0)),-1,J1532))</f>
        <v>1</v>
      </c>
      <c r="K1533" s="6">
        <f t="shared" ca="1" si="254"/>
        <v>-1</v>
      </c>
      <c r="L1533" s="6">
        <f t="shared" ca="1" si="255"/>
        <v>1</v>
      </c>
      <c r="M1533" s="6">
        <f t="shared" si="256"/>
        <v>1</v>
      </c>
      <c r="N1533" s="6">
        <f t="shared" ca="1" si="257"/>
        <v>1</v>
      </c>
      <c r="O1533" s="6">
        <f t="shared" ca="1" si="263"/>
        <v>1</v>
      </c>
      <c r="P1533" s="8">
        <f t="shared" ca="1" si="259"/>
        <v>-26.75</v>
      </c>
      <c r="Q1533" s="8">
        <f t="shared" ca="1" si="260"/>
        <v>25.25</v>
      </c>
      <c r="R1533" s="8">
        <f t="shared" si="261"/>
        <v>73.75</v>
      </c>
      <c r="S1533" s="8">
        <f t="shared" ca="1" si="262"/>
        <v>147.75</v>
      </c>
      <c r="T1533" s="8">
        <f t="shared" ca="1" si="258"/>
        <v>97</v>
      </c>
    </row>
    <row r="1534" spans="1:20" x14ac:dyDescent="0.25">
      <c r="A1534" s="1">
        <v>35086</v>
      </c>
      <c r="B1534">
        <v>966.75</v>
      </c>
      <c r="C1534">
        <v>969</v>
      </c>
      <c r="D1534">
        <v>966</v>
      </c>
      <c r="E1534">
        <v>966.75</v>
      </c>
      <c r="F1534" s="3">
        <f t="shared" ca="1" si="253"/>
        <v>63</v>
      </c>
      <c r="G1534" s="5">
        <f ca="1">AVERAGE(E1534:OFFSET(E1534,-$F$3+1,0))</f>
        <v>941.99062500000002</v>
      </c>
      <c r="H1534" s="4">
        <f t="shared" si="252"/>
        <v>940.8509924733554</v>
      </c>
      <c r="I1534" s="3">
        <f ca="1">SLOPE(E1534:OFFSET(E1534,-$F$3+1,0),A1534:OFFSET(A1534,-$F$3+1,0))</f>
        <v>0.30215856146761771</v>
      </c>
      <c r="J1534" s="3">
        <f ca="1">IF(E1534&gt;MAX(E1533:OFFSET(E1533,-$F$3+1,0)),1,IF(E1534&lt;MIN(E1533:OFFSET(E1533,-$F$3+1,0)),-1,J1533))</f>
        <v>1</v>
      </c>
      <c r="K1534" s="6">
        <f t="shared" ca="1" si="254"/>
        <v>1</v>
      </c>
      <c r="L1534" s="6">
        <f t="shared" ca="1" si="255"/>
        <v>1</v>
      </c>
      <c r="M1534" s="6">
        <f t="shared" si="256"/>
        <v>1</v>
      </c>
      <c r="N1534" s="6">
        <f t="shared" ca="1" si="257"/>
        <v>1</v>
      </c>
      <c r="O1534" s="6">
        <f t="shared" ca="1" si="263"/>
        <v>1</v>
      </c>
      <c r="P1534" s="8">
        <f t="shared" ca="1" si="259"/>
        <v>-26.25</v>
      </c>
      <c r="Q1534" s="8">
        <f t="shared" ca="1" si="260"/>
        <v>24.75</v>
      </c>
      <c r="R1534" s="8">
        <f t="shared" si="261"/>
        <v>73.25</v>
      </c>
      <c r="S1534" s="8">
        <f t="shared" ca="1" si="262"/>
        <v>147.25</v>
      </c>
      <c r="T1534" s="8">
        <f t="shared" ca="1" si="258"/>
        <v>99.5</v>
      </c>
    </row>
    <row r="1535" spans="1:20" x14ac:dyDescent="0.25">
      <c r="A1535" s="1">
        <v>35087</v>
      </c>
      <c r="B1535">
        <v>966.75</v>
      </c>
      <c r="C1535">
        <v>969.25</v>
      </c>
      <c r="D1535">
        <v>965.75</v>
      </c>
      <c r="E1535">
        <v>969.25</v>
      </c>
      <c r="F1535" s="3">
        <f t="shared" ca="1" si="253"/>
        <v>67.5</v>
      </c>
      <c r="G1535" s="5">
        <f ca="1">AVERAGE(E1535:OFFSET(E1535,-$F$3+1,0))</f>
        <v>942.4</v>
      </c>
      <c r="H1535" s="4">
        <f t="shared" si="252"/>
        <v>941.20377517554971</v>
      </c>
      <c r="I1535" s="3">
        <f ca="1">SLOPE(E1535:OFFSET(E1535,-$F$3+1,0),A1535:OFFSET(A1535,-$F$3+1,0))</f>
        <v>0.30017322909104999</v>
      </c>
      <c r="J1535" s="3">
        <f ca="1">IF(E1535&gt;MAX(E1534:OFFSET(E1534,-$F$3+1,0)),1,IF(E1535&lt;MIN(E1534:OFFSET(E1534,-$F$3+1,0)),-1,J1534))</f>
        <v>1</v>
      </c>
      <c r="K1535" s="6">
        <f t="shared" ca="1" si="254"/>
        <v>1</v>
      </c>
      <c r="L1535" s="6">
        <f t="shared" ca="1" si="255"/>
        <v>1</v>
      </c>
      <c r="M1535" s="6">
        <f t="shared" si="256"/>
        <v>1</v>
      </c>
      <c r="N1535" s="6">
        <f t="shared" ca="1" si="257"/>
        <v>1</v>
      </c>
      <c r="O1535" s="6">
        <f t="shared" ca="1" si="263"/>
        <v>1</v>
      </c>
      <c r="P1535" s="8">
        <f t="shared" ca="1" si="259"/>
        <v>-23.75</v>
      </c>
      <c r="Q1535" s="8">
        <f t="shared" ca="1" si="260"/>
        <v>27.25</v>
      </c>
      <c r="R1535" s="8">
        <f t="shared" si="261"/>
        <v>75.75</v>
      </c>
      <c r="S1535" s="8">
        <f t="shared" ca="1" si="262"/>
        <v>149.75</v>
      </c>
      <c r="T1535" s="8">
        <f t="shared" ca="1" si="258"/>
        <v>105.25</v>
      </c>
    </row>
    <row r="1536" spans="1:20" x14ac:dyDescent="0.25">
      <c r="A1536" s="1">
        <v>35088</v>
      </c>
      <c r="B1536">
        <v>969.5</v>
      </c>
      <c r="C1536">
        <v>975.75</v>
      </c>
      <c r="D1536">
        <v>969</v>
      </c>
      <c r="E1536">
        <v>975</v>
      </c>
      <c r="F1536" s="3">
        <f t="shared" ca="1" si="253"/>
        <v>74.75</v>
      </c>
      <c r="G1536" s="5">
        <f ca="1">AVERAGE(E1536:OFFSET(E1536,-$F$3+1,0))</f>
        <v>942.85781250000002</v>
      </c>
      <c r="H1536" s="4">
        <f t="shared" si="252"/>
        <v>941.62360405535651</v>
      </c>
      <c r="I1536" s="3">
        <f ca="1">SLOPE(E1536:OFFSET(E1536,-$F$3+1,0),A1536:OFFSET(A1536,-$F$3+1,0))</f>
        <v>0.29871542186465649</v>
      </c>
      <c r="J1536" s="3">
        <f ca="1">IF(E1536&gt;MAX(E1535:OFFSET(E1535,-$F$3+1,0)),1,IF(E1536&lt;MIN(E1535:OFFSET(E1535,-$F$3+1,0)),-1,J1535))</f>
        <v>1</v>
      </c>
      <c r="K1536" s="6">
        <f t="shared" ca="1" si="254"/>
        <v>1</v>
      </c>
      <c r="L1536" s="6">
        <f t="shared" ca="1" si="255"/>
        <v>1</v>
      </c>
      <c r="M1536" s="6">
        <f t="shared" si="256"/>
        <v>1</v>
      </c>
      <c r="N1536" s="6">
        <f t="shared" ca="1" si="257"/>
        <v>1</v>
      </c>
      <c r="O1536" s="6">
        <f t="shared" ca="1" si="263"/>
        <v>1</v>
      </c>
      <c r="P1536" s="8">
        <f t="shared" ca="1" si="259"/>
        <v>-18</v>
      </c>
      <c r="Q1536" s="8">
        <f t="shared" ca="1" si="260"/>
        <v>33</v>
      </c>
      <c r="R1536" s="8">
        <f t="shared" si="261"/>
        <v>81.5</v>
      </c>
      <c r="S1536" s="8">
        <f t="shared" ca="1" si="262"/>
        <v>155.5</v>
      </c>
      <c r="T1536" s="8">
        <f t="shared" ca="1" si="258"/>
        <v>102.25</v>
      </c>
    </row>
    <row r="1537" spans="1:20" x14ac:dyDescent="0.25">
      <c r="A1537" s="1">
        <v>35089</v>
      </c>
      <c r="B1537">
        <v>974.75</v>
      </c>
      <c r="C1537">
        <v>975.75</v>
      </c>
      <c r="D1537">
        <v>971.25</v>
      </c>
      <c r="E1537">
        <v>972</v>
      </c>
      <c r="F1537" s="3">
        <f t="shared" ca="1" si="253"/>
        <v>74.75</v>
      </c>
      <c r="G1537" s="5">
        <f ca="1">AVERAGE(E1537:OFFSET(E1537,-$F$3+1,0))</f>
        <v>943.30624999999998</v>
      </c>
      <c r="H1537" s="4">
        <f t="shared" si="252"/>
        <v>942.00095058883039</v>
      </c>
      <c r="I1537" s="3">
        <f ca="1">SLOPE(E1537:OFFSET(E1537,-$F$3+1,0),A1537:OFFSET(A1537,-$F$3+1,0))</f>
        <v>0.29641527027383074</v>
      </c>
      <c r="J1537" s="3">
        <f ca="1">IF(E1537&gt;MAX(E1536:OFFSET(E1536,-$F$3+1,0)),1,IF(E1537&lt;MIN(E1536:OFFSET(E1536,-$F$3+1,0)),-1,J1536))</f>
        <v>1</v>
      </c>
      <c r="K1537" s="6">
        <f t="shared" ca="1" si="254"/>
        <v>-1</v>
      </c>
      <c r="L1537" s="6">
        <f t="shared" ca="1" si="255"/>
        <v>1</v>
      </c>
      <c r="M1537" s="6">
        <f t="shared" si="256"/>
        <v>1</v>
      </c>
      <c r="N1537" s="6">
        <f t="shared" ca="1" si="257"/>
        <v>1</v>
      </c>
      <c r="O1537" s="6">
        <f t="shared" ca="1" si="263"/>
        <v>1</v>
      </c>
      <c r="P1537" s="8">
        <f t="shared" ca="1" si="259"/>
        <v>-21</v>
      </c>
      <c r="Q1537" s="8">
        <f t="shared" ca="1" si="260"/>
        <v>30</v>
      </c>
      <c r="R1537" s="8">
        <f t="shared" si="261"/>
        <v>78.5</v>
      </c>
      <c r="S1537" s="8">
        <f t="shared" ca="1" si="262"/>
        <v>152.5</v>
      </c>
      <c r="T1537" s="8">
        <f t="shared" ca="1" si="258"/>
        <v>107.5</v>
      </c>
    </row>
    <row r="1538" spans="1:20" x14ac:dyDescent="0.25">
      <c r="A1538" s="1">
        <v>35090</v>
      </c>
      <c r="B1538">
        <v>972</v>
      </c>
      <c r="C1538">
        <v>977.75</v>
      </c>
      <c r="D1538">
        <v>969.5</v>
      </c>
      <c r="E1538">
        <v>977.25</v>
      </c>
      <c r="F1538" s="3">
        <f t="shared" ca="1" si="253"/>
        <v>76.5</v>
      </c>
      <c r="G1538" s="5">
        <f ca="1">AVERAGE(E1538:OFFSET(E1538,-$F$3+1,0))</f>
        <v>943.80624999999998</v>
      </c>
      <c r="H1538" s="4">
        <f t="shared" si="252"/>
        <v>942.43882697903121</v>
      </c>
      <c r="I1538" s="3">
        <f ca="1">SLOPE(E1538:OFFSET(E1538,-$F$3+1,0),A1538:OFFSET(A1538,-$F$3+1,0))</f>
        <v>0.2943670687345239</v>
      </c>
      <c r="J1538" s="3">
        <f ca="1">IF(E1538&gt;MAX(E1537:OFFSET(E1537,-$F$3+1,0)),1,IF(E1538&lt;MIN(E1537:OFFSET(E1537,-$F$3+1,0)),-1,J1537))</f>
        <v>1</v>
      </c>
      <c r="K1538" s="6">
        <f t="shared" ca="1" si="254"/>
        <v>1</v>
      </c>
      <c r="L1538" s="6">
        <f t="shared" ca="1" si="255"/>
        <v>1</v>
      </c>
      <c r="M1538" s="6">
        <f t="shared" si="256"/>
        <v>1</v>
      </c>
      <c r="N1538" s="6">
        <f t="shared" ca="1" si="257"/>
        <v>1</v>
      </c>
      <c r="O1538" s="6">
        <f t="shared" ca="1" si="263"/>
        <v>1</v>
      </c>
      <c r="P1538" s="8">
        <f t="shared" ca="1" si="259"/>
        <v>-26.25</v>
      </c>
      <c r="Q1538" s="8">
        <f t="shared" ca="1" si="260"/>
        <v>35.25</v>
      </c>
      <c r="R1538" s="8">
        <f t="shared" si="261"/>
        <v>83.75</v>
      </c>
      <c r="S1538" s="8">
        <f t="shared" ca="1" si="262"/>
        <v>157.75</v>
      </c>
      <c r="T1538" s="8">
        <f t="shared" ca="1" si="258"/>
        <v>109.5</v>
      </c>
    </row>
    <row r="1539" spans="1:20" x14ac:dyDescent="0.25">
      <c r="A1539" s="1">
        <v>35093</v>
      </c>
      <c r="B1539">
        <v>977.25</v>
      </c>
      <c r="C1539">
        <v>979.75</v>
      </c>
      <c r="D1539">
        <v>976</v>
      </c>
      <c r="E1539">
        <v>979.25</v>
      </c>
      <c r="F1539" s="3">
        <f t="shared" ca="1" si="253"/>
        <v>74.5</v>
      </c>
      <c r="G1539" s="5">
        <f ca="1">AVERAGE(E1539:OFFSET(E1539,-$F$3+1,0))</f>
        <v>944.296875</v>
      </c>
      <c r="H1539" s="4">
        <f t="shared" si="252"/>
        <v>942.89610863146561</v>
      </c>
      <c r="I1539" s="3">
        <f ca="1">SLOPE(E1539:OFFSET(E1539,-$F$3+1,0),A1539:OFFSET(A1539,-$F$3+1,0))</f>
        <v>0.29293059277673988</v>
      </c>
      <c r="J1539" s="3">
        <f ca="1">IF(E1539&gt;MAX(E1538:OFFSET(E1538,-$F$3+1,0)),1,IF(E1539&lt;MIN(E1538:OFFSET(E1538,-$F$3+1,0)),-1,J1538))</f>
        <v>1</v>
      </c>
      <c r="K1539" s="6">
        <f t="shared" ca="1" si="254"/>
        <v>-1</v>
      </c>
      <c r="L1539" s="6">
        <f t="shared" ca="1" si="255"/>
        <v>1</v>
      </c>
      <c r="M1539" s="6">
        <f t="shared" si="256"/>
        <v>1</v>
      </c>
      <c r="N1539" s="6">
        <f t="shared" ca="1" si="257"/>
        <v>1</v>
      </c>
      <c r="O1539" s="6">
        <f t="shared" ca="1" si="263"/>
        <v>1</v>
      </c>
      <c r="P1539" s="8">
        <f t="shared" ca="1" si="259"/>
        <v>-24.25</v>
      </c>
      <c r="Q1539" s="8">
        <f t="shared" ca="1" si="260"/>
        <v>37.25</v>
      </c>
      <c r="R1539" s="8">
        <f t="shared" si="261"/>
        <v>85.75</v>
      </c>
      <c r="S1539" s="8">
        <f t="shared" ca="1" si="262"/>
        <v>159.75</v>
      </c>
      <c r="T1539" s="8">
        <f t="shared" ca="1" si="258"/>
        <v>115.25</v>
      </c>
    </row>
    <row r="1540" spans="1:20" x14ac:dyDescent="0.25">
      <c r="A1540" s="1">
        <v>35094</v>
      </c>
      <c r="B1540">
        <v>979</v>
      </c>
      <c r="C1540">
        <v>986</v>
      </c>
      <c r="D1540">
        <v>979</v>
      </c>
      <c r="E1540">
        <v>985</v>
      </c>
      <c r="F1540" s="3">
        <f t="shared" ca="1" si="253"/>
        <v>80.5</v>
      </c>
      <c r="G1540" s="5">
        <f ca="1">AVERAGE(E1540:OFFSET(E1540,-$F$3+1,0))</f>
        <v>944.79843749999998</v>
      </c>
      <c r="H1540" s="4">
        <f t="shared" si="252"/>
        <v>943.41913833790704</v>
      </c>
      <c r="I1540" s="3">
        <f ca="1">SLOPE(E1540:OFFSET(E1540,-$F$3+1,0),A1540:OFFSET(A1540,-$F$3+1,0))</f>
        <v>0.29296324570383619</v>
      </c>
      <c r="J1540" s="3">
        <f ca="1">IF(E1540&gt;MAX(E1539:OFFSET(E1539,-$F$3+1,0)),1,IF(E1540&lt;MIN(E1539:OFFSET(E1539,-$F$3+1,0)),-1,J1539))</f>
        <v>1</v>
      </c>
      <c r="K1540" s="6">
        <f t="shared" ca="1" si="254"/>
        <v>1</v>
      </c>
      <c r="L1540" s="6">
        <f t="shared" ca="1" si="255"/>
        <v>1</v>
      </c>
      <c r="M1540" s="6">
        <f t="shared" si="256"/>
        <v>1</v>
      </c>
      <c r="N1540" s="6">
        <f t="shared" ca="1" si="257"/>
        <v>1</v>
      </c>
      <c r="O1540" s="6">
        <f t="shared" ca="1" si="263"/>
        <v>1</v>
      </c>
      <c r="P1540" s="8">
        <f t="shared" ca="1" si="259"/>
        <v>-30</v>
      </c>
      <c r="Q1540" s="8">
        <f t="shared" ca="1" si="260"/>
        <v>43</v>
      </c>
      <c r="R1540" s="8">
        <f t="shared" si="261"/>
        <v>91.5</v>
      </c>
      <c r="S1540" s="8">
        <f t="shared" ca="1" si="262"/>
        <v>165.5</v>
      </c>
      <c r="T1540" s="8">
        <f t="shared" ca="1" si="258"/>
        <v>121.25</v>
      </c>
    </row>
    <row r="1541" spans="1:20" x14ac:dyDescent="0.25">
      <c r="A1541" s="1">
        <v>35095</v>
      </c>
      <c r="B1541">
        <v>985</v>
      </c>
      <c r="C1541">
        <v>991.25</v>
      </c>
      <c r="D1541">
        <v>984.25</v>
      </c>
      <c r="E1541">
        <v>991</v>
      </c>
      <c r="F1541" s="3">
        <f t="shared" ca="1" si="253"/>
        <v>84.25</v>
      </c>
      <c r="G1541" s="5">
        <f ca="1">AVERAGE(E1541:OFFSET(E1541,-$F$3+1,0))</f>
        <v>945.33906249999995</v>
      </c>
      <c r="H1541" s="4">
        <f t="shared" si="252"/>
        <v>944.01020494240504</v>
      </c>
      <c r="I1541" s="3">
        <f ca="1">SLOPE(E1541:OFFSET(E1541,-$F$3+1,0),A1541:OFFSET(A1541,-$F$3+1,0))</f>
        <v>0.29380277238017788</v>
      </c>
      <c r="J1541" s="3">
        <f ca="1">IF(E1541&gt;MAX(E1540:OFFSET(E1540,-$F$3+1,0)),1,IF(E1541&lt;MIN(E1540:OFFSET(E1540,-$F$3+1,0)),-1,J1540))</f>
        <v>1</v>
      </c>
      <c r="K1541" s="6">
        <f t="shared" ca="1" si="254"/>
        <v>1</v>
      </c>
      <c r="L1541" s="6">
        <f t="shared" ca="1" si="255"/>
        <v>1</v>
      </c>
      <c r="M1541" s="6">
        <f t="shared" si="256"/>
        <v>1</v>
      </c>
      <c r="N1541" s="6">
        <f t="shared" ca="1" si="257"/>
        <v>1</v>
      </c>
      <c r="O1541" s="6">
        <f t="shared" ca="1" si="263"/>
        <v>1</v>
      </c>
      <c r="P1541" s="8">
        <f t="shared" ca="1" si="259"/>
        <v>-24</v>
      </c>
      <c r="Q1541" s="8">
        <f t="shared" ca="1" si="260"/>
        <v>49</v>
      </c>
      <c r="R1541" s="8">
        <f t="shared" si="261"/>
        <v>97.5</v>
      </c>
      <c r="S1541" s="8">
        <f t="shared" ca="1" si="262"/>
        <v>171.5</v>
      </c>
      <c r="T1541" s="8">
        <f t="shared" ca="1" si="258"/>
        <v>123</v>
      </c>
    </row>
    <row r="1542" spans="1:20" x14ac:dyDescent="0.25">
      <c r="A1542" s="1">
        <v>35096</v>
      </c>
      <c r="B1542">
        <v>990.75</v>
      </c>
      <c r="C1542">
        <v>993.25</v>
      </c>
      <c r="D1542">
        <v>989.25</v>
      </c>
      <c r="E1542">
        <v>992.75</v>
      </c>
      <c r="F1542" s="3">
        <f t="shared" ca="1" si="253"/>
        <v>84.75</v>
      </c>
      <c r="G1542" s="5">
        <f ca="1">AVERAGE(E1542:OFFSET(E1542,-$F$3+1,0))</f>
        <v>945.87656249999998</v>
      </c>
      <c r="H1542" s="4">
        <f t="shared" si="252"/>
        <v>944.61566823504597</v>
      </c>
      <c r="I1542" s="3">
        <f ca="1">SLOPE(E1542:OFFSET(E1542,-$F$3+1,0),A1542:OFFSET(A1542,-$F$3+1,0))</f>
        <v>0.29514935129265968</v>
      </c>
      <c r="J1542" s="3">
        <f ca="1">IF(E1542&gt;MAX(E1541:OFFSET(E1541,-$F$3+1,0)),1,IF(E1542&lt;MIN(E1541:OFFSET(E1541,-$F$3+1,0)),-1,J1541))</f>
        <v>1</v>
      </c>
      <c r="K1542" s="6">
        <f t="shared" ca="1" si="254"/>
        <v>1</v>
      </c>
      <c r="L1542" s="6">
        <f t="shared" ca="1" si="255"/>
        <v>1</v>
      </c>
      <c r="M1542" s="6">
        <f t="shared" si="256"/>
        <v>1</v>
      </c>
      <c r="N1542" s="6">
        <f t="shared" ca="1" si="257"/>
        <v>1</v>
      </c>
      <c r="O1542" s="6">
        <f t="shared" ca="1" si="263"/>
        <v>1</v>
      </c>
      <c r="P1542" s="8">
        <f t="shared" ca="1" si="259"/>
        <v>-22.25</v>
      </c>
      <c r="Q1542" s="8">
        <f t="shared" ca="1" si="260"/>
        <v>50.75</v>
      </c>
      <c r="R1542" s="8">
        <f t="shared" si="261"/>
        <v>99.25</v>
      </c>
      <c r="S1542" s="8">
        <f t="shared" ca="1" si="262"/>
        <v>173.25</v>
      </c>
      <c r="T1542" s="8">
        <f t="shared" ca="1" si="258"/>
        <v>121.5</v>
      </c>
    </row>
    <row r="1543" spans="1:20" x14ac:dyDescent="0.25">
      <c r="A1543" s="1">
        <v>35097</v>
      </c>
      <c r="B1543">
        <v>992.5</v>
      </c>
      <c r="C1543">
        <v>994.25</v>
      </c>
      <c r="D1543">
        <v>988.75</v>
      </c>
      <c r="E1543">
        <v>991.25</v>
      </c>
      <c r="F1543" s="3">
        <f t="shared" ca="1" si="253"/>
        <v>77.5</v>
      </c>
      <c r="G1543" s="5">
        <f ca="1">AVERAGE(E1543:OFFSET(E1543,-$F$3+1,0))</f>
        <v>946.39687500000002</v>
      </c>
      <c r="H1543" s="4">
        <f t="shared" si="252"/>
        <v>945.19497670417582</v>
      </c>
      <c r="I1543" s="3">
        <f ca="1">SLOPE(E1543:OFFSET(E1543,-$F$3+1,0),A1543:OFFSET(A1543,-$F$3+1,0))</f>
        <v>0.29631588002085968</v>
      </c>
      <c r="J1543" s="3">
        <f ca="1">IF(E1543&gt;MAX(E1542:OFFSET(E1542,-$F$3+1,0)),1,IF(E1543&lt;MIN(E1542:OFFSET(E1542,-$F$3+1,0)),-1,J1542))</f>
        <v>1</v>
      </c>
      <c r="K1543" s="6">
        <f t="shared" ca="1" si="254"/>
        <v>-1</v>
      </c>
      <c r="L1543" s="6">
        <f t="shared" ca="1" si="255"/>
        <v>1</v>
      </c>
      <c r="M1543" s="6">
        <f t="shared" si="256"/>
        <v>1</v>
      </c>
      <c r="N1543" s="6">
        <f t="shared" ca="1" si="257"/>
        <v>1</v>
      </c>
      <c r="O1543" s="6">
        <f t="shared" ca="1" si="263"/>
        <v>1</v>
      </c>
      <c r="P1543" s="8">
        <f t="shared" ca="1" si="259"/>
        <v>-23.75</v>
      </c>
      <c r="Q1543" s="8">
        <f t="shared" ca="1" si="260"/>
        <v>49.25</v>
      </c>
      <c r="R1543" s="8">
        <f t="shared" si="261"/>
        <v>97.75</v>
      </c>
      <c r="S1543" s="8">
        <f t="shared" ca="1" si="262"/>
        <v>171.75</v>
      </c>
      <c r="T1543" s="8">
        <f t="shared" ca="1" si="258"/>
        <v>125.25</v>
      </c>
    </row>
    <row r="1544" spans="1:20" x14ac:dyDescent="0.25">
      <c r="A1544" s="1">
        <v>35100</v>
      </c>
      <c r="B1544">
        <v>991</v>
      </c>
      <c r="C1544">
        <v>996.75</v>
      </c>
      <c r="D1544">
        <v>988</v>
      </c>
      <c r="E1544">
        <v>995</v>
      </c>
      <c r="F1544" s="3">
        <f t="shared" ca="1" si="253"/>
        <v>81.75</v>
      </c>
      <c r="G1544" s="5">
        <f ca="1">AVERAGE(E1544:OFFSET(E1544,-$F$3+1,0))</f>
        <v>946.90468750000002</v>
      </c>
      <c r="H1544" s="4">
        <f t="shared" si="252"/>
        <v>945.81367264573885</v>
      </c>
      <c r="I1544" s="3">
        <f ca="1">SLOPE(E1544:OFFSET(E1544,-$F$3+1,0),A1544:OFFSET(A1544,-$F$3+1,0))</f>
        <v>0.29874168680553115</v>
      </c>
      <c r="J1544" s="3">
        <f ca="1">IF(E1544&gt;MAX(E1543:OFFSET(E1543,-$F$3+1,0)),1,IF(E1544&lt;MIN(E1543:OFFSET(E1543,-$F$3+1,0)),-1,J1543))</f>
        <v>1</v>
      </c>
      <c r="K1544" s="6">
        <f t="shared" ca="1" si="254"/>
        <v>1</v>
      </c>
      <c r="L1544" s="6">
        <f t="shared" ca="1" si="255"/>
        <v>1</v>
      </c>
      <c r="M1544" s="6">
        <f t="shared" si="256"/>
        <v>1</v>
      </c>
      <c r="N1544" s="6">
        <f t="shared" ca="1" si="257"/>
        <v>1</v>
      </c>
      <c r="O1544" s="6">
        <f t="shared" ca="1" si="263"/>
        <v>1</v>
      </c>
      <c r="P1544" s="8">
        <f t="shared" ca="1" si="259"/>
        <v>-27.5</v>
      </c>
      <c r="Q1544" s="8">
        <f t="shared" ca="1" si="260"/>
        <v>53</v>
      </c>
      <c r="R1544" s="8">
        <f t="shared" si="261"/>
        <v>101.5</v>
      </c>
      <c r="S1544" s="8">
        <f t="shared" ca="1" si="262"/>
        <v>175.5</v>
      </c>
      <c r="T1544" s="8">
        <f t="shared" ca="1" si="258"/>
        <v>131.5</v>
      </c>
    </row>
    <row r="1545" spans="1:20" x14ac:dyDescent="0.25">
      <c r="A1545" s="1">
        <v>35101</v>
      </c>
      <c r="B1545">
        <v>995</v>
      </c>
      <c r="C1545">
        <v>1002.25</v>
      </c>
      <c r="D1545">
        <v>993.75</v>
      </c>
      <c r="E1545">
        <v>1001.25</v>
      </c>
      <c r="F1545" s="3">
        <f t="shared" ca="1" si="253"/>
        <v>88.25</v>
      </c>
      <c r="G1545" s="5">
        <f ca="1">AVERAGE(E1545:OFFSET(E1545,-$F$3+1,0))</f>
        <v>947.45468749999998</v>
      </c>
      <c r="H1545" s="4">
        <f t="shared" si="252"/>
        <v>946.50232267498438</v>
      </c>
      <c r="I1545" s="3">
        <f ca="1">SLOPE(E1545:OFFSET(E1545,-$F$3+1,0),A1545:OFFSET(A1545,-$F$3+1,0))</f>
        <v>0.30197153446983677</v>
      </c>
      <c r="J1545" s="3">
        <f ca="1">IF(E1545&gt;MAX(E1544:OFFSET(E1544,-$F$3+1,0)),1,IF(E1545&lt;MIN(E1544:OFFSET(E1544,-$F$3+1,0)),-1,J1544))</f>
        <v>1</v>
      </c>
      <c r="K1545" s="6">
        <f t="shared" ca="1" si="254"/>
        <v>1</v>
      </c>
      <c r="L1545" s="6">
        <f t="shared" ca="1" si="255"/>
        <v>1</v>
      </c>
      <c r="M1545" s="6">
        <f t="shared" si="256"/>
        <v>1</v>
      </c>
      <c r="N1545" s="6">
        <f t="shared" ca="1" si="257"/>
        <v>1</v>
      </c>
      <c r="O1545" s="6">
        <f t="shared" ca="1" si="263"/>
        <v>1</v>
      </c>
      <c r="P1545" s="8">
        <f t="shared" ca="1" si="259"/>
        <v>-21.25</v>
      </c>
      <c r="Q1545" s="8">
        <f t="shared" ca="1" si="260"/>
        <v>59.25</v>
      </c>
      <c r="R1545" s="8">
        <f t="shared" si="261"/>
        <v>107.75</v>
      </c>
      <c r="S1545" s="8">
        <f t="shared" ca="1" si="262"/>
        <v>181.75</v>
      </c>
      <c r="T1545" s="8">
        <f t="shared" ca="1" si="258"/>
        <v>135</v>
      </c>
    </row>
    <row r="1546" spans="1:20" x14ac:dyDescent="0.25">
      <c r="A1546" s="1">
        <v>35102</v>
      </c>
      <c r="B1546">
        <v>1001.25</v>
      </c>
      <c r="C1546">
        <v>1005.25</v>
      </c>
      <c r="D1546">
        <v>1000.25</v>
      </c>
      <c r="E1546">
        <v>1004.75</v>
      </c>
      <c r="F1546" s="3">
        <f t="shared" ca="1" si="253"/>
        <v>85.5</v>
      </c>
      <c r="G1546" s="5">
        <f ca="1">AVERAGE(E1546:OFFSET(E1546,-$F$3+1,0))</f>
        <v>948.02812500000005</v>
      </c>
      <c r="H1546" s="4">
        <f t="shared" si="252"/>
        <v>947.22589630635105</v>
      </c>
      <c r="I1546" s="3">
        <f ca="1">SLOPE(E1546:OFFSET(E1546,-$F$3+1,0),A1546:OFFSET(A1546,-$F$3+1,0))</f>
        <v>0.30557943352131794</v>
      </c>
      <c r="J1546" s="3">
        <f ca="1">IF(E1546&gt;MAX(E1545:OFFSET(E1545,-$F$3+1,0)),1,IF(E1546&lt;MIN(E1545:OFFSET(E1545,-$F$3+1,0)),-1,J1545))</f>
        <v>1</v>
      </c>
      <c r="K1546" s="6">
        <f t="shared" ca="1" si="254"/>
        <v>-1</v>
      </c>
      <c r="L1546" s="6">
        <f t="shared" ca="1" si="255"/>
        <v>1</v>
      </c>
      <c r="M1546" s="6">
        <f t="shared" si="256"/>
        <v>1</v>
      </c>
      <c r="N1546" s="6">
        <f t="shared" ca="1" si="257"/>
        <v>1</v>
      </c>
      <c r="O1546" s="6">
        <f t="shared" ca="1" si="263"/>
        <v>1</v>
      </c>
      <c r="P1546" s="8">
        <f t="shared" ca="1" si="259"/>
        <v>-17.75</v>
      </c>
      <c r="Q1546" s="8">
        <f t="shared" ca="1" si="260"/>
        <v>62.75</v>
      </c>
      <c r="R1546" s="8">
        <f t="shared" si="261"/>
        <v>111.25</v>
      </c>
      <c r="S1546" s="8">
        <f t="shared" ca="1" si="262"/>
        <v>185.25</v>
      </c>
      <c r="T1546" s="8">
        <f t="shared" ca="1" si="258"/>
        <v>141.5</v>
      </c>
    </row>
    <row r="1547" spans="1:20" x14ac:dyDescent="0.25">
      <c r="A1547" s="1">
        <v>35103</v>
      </c>
      <c r="B1547">
        <v>1004.5</v>
      </c>
      <c r="C1547">
        <v>1012.5</v>
      </c>
      <c r="D1547">
        <v>1003.25</v>
      </c>
      <c r="E1547">
        <v>1011.25</v>
      </c>
      <c r="F1547" s="3">
        <f t="shared" ca="1" si="253"/>
        <v>92.25</v>
      </c>
      <c r="G1547" s="5">
        <f ca="1">AVERAGE(E1547:OFFSET(E1547,-$F$3+1,0))</f>
        <v>948.60312499999998</v>
      </c>
      <c r="H1547" s="4">
        <f t="shared" si="252"/>
        <v>948.02122678701744</v>
      </c>
      <c r="I1547" s="3">
        <f ca="1">SLOPE(E1547:OFFSET(E1547,-$F$3+1,0),A1547:OFFSET(A1547,-$F$3+1,0))</f>
        <v>0.31110805679315184</v>
      </c>
      <c r="J1547" s="3">
        <f ca="1">IF(E1547&gt;MAX(E1546:OFFSET(E1546,-$F$3+1,0)),1,IF(E1547&lt;MIN(E1546:OFFSET(E1546,-$F$3+1,0)),-1,J1546))</f>
        <v>1</v>
      </c>
      <c r="K1547" s="6">
        <f t="shared" ca="1" si="254"/>
        <v>1</v>
      </c>
      <c r="L1547" s="6">
        <f t="shared" ca="1" si="255"/>
        <v>1</v>
      </c>
      <c r="M1547" s="6">
        <f t="shared" si="256"/>
        <v>1</v>
      </c>
      <c r="N1547" s="6">
        <f t="shared" ca="1" si="257"/>
        <v>1</v>
      </c>
      <c r="O1547" s="6">
        <f t="shared" ca="1" si="263"/>
        <v>1</v>
      </c>
      <c r="P1547" s="8">
        <f t="shared" ca="1" si="259"/>
        <v>-24.25</v>
      </c>
      <c r="Q1547" s="8">
        <f t="shared" ca="1" si="260"/>
        <v>69.25</v>
      </c>
      <c r="R1547" s="8">
        <f t="shared" si="261"/>
        <v>117.75</v>
      </c>
      <c r="S1547" s="8">
        <f t="shared" ca="1" si="262"/>
        <v>191.75</v>
      </c>
      <c r="T1547" s="8">
        <f t="shared" ca="1" si="258"/>
        <v>142.5</v>
      </c>
    </row>
    <row r="1548" spans="1:20" x14ac:dyDescent="0.25">
      <c r="A1548" s="1">
        <v>35104</v>
      </c>
      <c r="B1548">
        <v>1011.25</v>
      </c>
      <c r="C1548">
        <v>1017.25</v>
      </c>
      <c r="D1548">
        <v>1008.25</v>
      </c>
      <c r="E1548">
        <v>1012.25</v>
      </c>
      <c r="F1548" s="3">
        <f t="shared" ca="1" si="253"/>
        <v>100</v>
      </c>
      <c r="G1548" s="5">
        <f ca="1">AVERAGE(E1548:OFFSET(E1548,-$F$3+1,0))</f>
        <v>949.18593750000002</v>
      </c>
      <c r="H1548" s="4">
        <f t="shared" si="252"/>
        <v>948.81909974618497</v>
      </c>
      <c r="I1548" s="3">
        <f ca="1">SLOPE(E1548:OFFSET(E1548,-$F$3+1,0),A1548:OFFSET(A1548,-$F$3+1,0))</f>
        <v>0.31660425672173026</v>
      </c>
      <c r="J1548" s="3">
        <f ca="1">IF(E1548&gt;MAX(E1547:OFFSET(E1547,-$F$3+1,0)),1,IF(E1548&lt;MIN(E1547:OFFSET(E1547,-$F$3+1,0)),-1,J1547))</f>
        <v>1</v>
      </c>
      <c r="K1548" s="6">
        <f t="shared" ca="1" si="254"/>
        <v>1</v>
      </c>
      <c r="L1548" s="6">
        <f t="shared" ca="1" si="255"/>
        <v>1</v>
      </c>
      <c r="M1548" s="6">
        <f t="shared" si="256"/>
        <v>1</v>
      </c>
      <c r="N1548" s="6">
        <f t="shared" ca="1" si="257"/>
        <v>1</v>
      </c>
      <c r="O1548" s="6">
        <f t="shared" ca="1" si="263"/>
        <v>1</v>
      </c>
      <c r="P1548" s="8">
        <f t="shared" ca="1" si="259"/>
        <v>-23.25</v>
      </c>
      <c r="Q1548" s="8">
        <f t="shared" ca="1" si="260"/>
        <v>70.25</v>
      </c>
      <c r="R1548" s="8">
        <f t="shared" si="261"/>
        <v>118.75</v>
      </c>
      <c r="S1548" s="8">
        <f t="shared" ca="1" si="262"/>
        <v>192.75</v>
      </c>
      <c r="T1548" s="8">
        <f t="shared" ca="1" si="258"/>
        <v>147.5</v>
      </c>
    </row>
    <row r="1549" spans="1:20" x14ac:dyDescent="0.25">
      <c r="A1549" s="1">
        <v>35107</v>
      </c>
      <c r="B1549">
        <v>1012.25</v>
      </c>
      <c r="C1549">
        <v>1019.75</v>
      </c>
      <c r="D1549">
        <v>1011.25</v>
      </c>
      <c r="E1549">
        <v>1017.25</v>
      </c>
      <c r="F1549" s="3">
        <f t="shared" ca="1" si="253"/>
        <v>106</v>
      </c>
      <c r="G1549" s="5">
        <f ca="1">AVERAGE(E1549:OFFSET(E1549,-$F$3+1,0))</f>
        <v>949.84218750000002</v>
      </c>
      <c r="H1549" s="4">
        <f t="shared" si="252"/>
        <v>949.66917304126343</v>
      </c>
      <c r="I1549" s="3">
        <f ca="1">SLOPE(E1549:OFFSET(E1549,-$F$3+1,0),A1549:OFFSET(A1549,-$F$3+1,0))</f>
        <v>0.32151181747165852</v>
      </c>
      <c r="J1549" s="3">
        <f ca="1">IF(E1549&gt;MAX(E1548:OFFSET(E1548,-$F$3+1,0)),1,IF(E1549&lt;MIN(E1548:OFFSET(E1548,-$F$3+1,0)),-1,J1548))</f>
        <v>1</v>
      </c>
      <c r="K1549" s="6">
        <f t="shared" ca="1" si="254"/>
        <v>1</v>
      </c>
      <c r="L1549" s="6">
        <f t="shared" ca="1" si="255"/>
        <v>1</v>
      </c>
      <c r="M1549" s="6">
        <f t="shared" si="256"/>
        <v>1</v>
      </c>
      <c r="N1549" s="6">
        <f t="shared" ca="1" si="257"/>
        <v>1</v>
      </c>
      <c r="O1549" s="6">
        <f t="shared" ca="1" si="263"/>
        <v>1</v>
      </c>
      <c r="P1549" s="8">
        <f t="shared" ca="1" si="259"/>
        <v>-18.25</v>
      </c>
      <c r="Q1549" s="8">
        <f t="shared" ca="1" si="260"/>
        <v>75.25</v>
      </c>
      <c r="R1549" s="8">
        <f t="shared" si="261"/>
        <v>123.75</v>
      </c>
      <c r="S1549" s="8">
        <f t="shared" ca="1" si="262"/>
        <v>197.75</v>
      </c>
      <c r="T1549" s="8">
        <f t="shared" ca="1" si="258"/>
        <v>145</v>
      </c>
    </row>
    <row r="1550" spans="1:20" x14ac:dyDescent="0.25">
      <c r="A1550" s="1">
        <v>35108</v>
      </c>
      <c r="B1550">
        <v>1016.75</v>
      </c>
      <c r="C1550">
        <v>1020</v>
      </c>
      <c r="D1550">
        <v>1013.5</v>
      </c>
      <c r="E1550">
        <v>1014.75</v>
      </c>
      <c r="F1550" s="3">
        <f t="shared" ca="1" si="253"/>
        <v>101.25</v>
      </c>
      <c r="G1550" s="5">
        <f ca="1">AVERAGE(E1550:OFFSET(E1550,-$F$3+1,0))</f>
        <v>950.48906250000005</v>
      </c>
      <c r="H1550" s="4">
        <f t="shared" si="252"/>
        <v>950.47763051901177</v>
      </c>
      <c r="I1550" s="3">
        <f ca="1">SLOPE(E1550:OFFSET(E1550,-$F$3+1,0),A1550:OFFSET(A1550,-$F$3+1,0))</f>
        <v>0.32565871808585767</v>
      </c>
      <c r="J1550" s="3">
        <f ca="1">IF(E1550&gt;MAX(E1549:OFFSET(E1549,-$F$3+1,0)),1,IF(E1550&lt;MIN(E1549:OFFSET(E1549,-$F$3+1,0)),-1,J1549))</f>
        <v>1</v>
      </c>
      <c r="K1550" s="6">
        <f t="shared" ca="1" si="254"/>
        <v>-1</v>
      </c>
      <c r="L1550" s="6">
        <f t="shared" ca="1" si="255"/>
        <v>1</v>
      </c>
      <c r="M1550" s="6">
        <f t="shared" si="256"/>
        <v>1</v>
      </c>
      <c r="N1550" s="6">
        <f t="shared" ca="1" si="257"/>
        <v>1</v>
      </c>
      <c r="O1550" s="6">
        <f t="shared" ca="1" si="263"/>
        <v>1</v>
      </c>
      <c r="P1550" s="8">
        <f t="shared" ca="1" si="259"/>
        <v>-20.75</v>
      </c>
      <c r="Q1550" s="8">
        <f t="shared" ca="1" si="260"/>
        <v>72.75</v>
      </c>
      <c r="R1550" s="8">
        <f t="shared" si="261"/>
        <v>121.25</v>
      </c>
      <c r="S1550" s="8">
        <f t="shared" ca="1" si="262"/>
        <v>195.25</v>
      </c>
      <c r="T1550" s="8">
        <f t="shared" ca="1" si="258"/>
        <v>139.25</v>
      </c>
    </row>
    <row r="1551" spans="1:20" x14ac:dyDescent="0.25">
      <c r="A1551" s="1">
        <v>35109</v>
      </c>
      <c r="B1551">
        <v>1014.75</v>
      </c>
      <c r="C1551">
        <v>1016.75</v>
      </c>
      <c r="D1551">
        <v>1008.5</v>
      </c>
      <c r="E1551">
        <v>1009</v>
      </c>
      <c r="F1551" s="3">
        <f t="shared" ca="1" si="253"/>
        <v>96.5</v>
      </c>
      <c r="G1551" s="5">
        <f ca="1">AVERAGE(E1551:OFFSET(E1551,-$F$3+1,0))</f>
        <v>951.0859375</v>
      </c>
      <c r="H1551" s="4">
        <f t="shared" si="252"/>
        <v>951.20461647529737</v>
      </c>
      <c r="I1551" s="3">
        <f ca="1">SLOPE(E1551:OFFSET(E1551,-$F$3+1,0),A1551:OFFSET(A1551,-$F$3+1,0))</f>
        <v>0.32906020603854969</v>
      </c>
      <c r="J1551" s="3">
        <f ca="1">IF(E1551&gt;MAX(E1550:OFFSET(E1550,-$F$3+1,0)),1,IF(E1551&lt;MIN(E1550:OFFSET(E1550,-$F$3+1,0)),-1,J1550))</f>
        <v>1</v>
      </c>
      <c r="K1551" s="6">
        <f t="shared" ca="1" si="254"/>
        <v>-1</v>
      </c>
      <c r="L1551" s="6">
        <f t="shared" ca="1" si="255"/>
        <v>1</v>
      </c>
      <c r="M1551" s="6">
        <f t="shared" si="256"/>
        <v>1</v>
      </c>
      <c r="N1551" s="6">
        <f t="shared" ca="1" si="257"/>
        <v>1</v>
      </c>
      <c r="O1551" s="6">
        <f t="shared" ca="1" si="263"/>
        <v>1</v>
      </c>
      <c r="P1551" s="8">
        <f t="shared" ca="1" si="259"/>
        <v>-15</v>
      </c>
      <c r="Q1551" s="8">
        <f t="shared" ca="1" si="260"/>
        <v>67</v>
      </c>
      <c r="R1551" s="8">
        <f t="shared" si="261"/>
        <v>115.5</v>
      </c>
      <c r="S1551" s="8">
        <f t="shared" ca="1" si="262"/>
        <v>189.5</v>
      </c>
      <c r="T1551" s="8">
        <f t="shared" ca="1" si="258"/>
        <v>134.75</v>
      </c>
    </row>
    <row r="1552" spans="1:20" x14ac:dyDescent="0.25">
      <c r="A1552" s="1">
        <v>35110</v>
      </c>
      <c r="B1552">
        <v>1009</v>
      </c>
      <c r="C1552">
        <v>1012</v>
      </c>
      <c r="D1552">
        <v>1004</v>
      </c>
      <c r="E1552">
        <v>1004.5</v>
      </c>
      <c r="F1552" s="3">
        <f t="shared" ca="1" si="253"/>
        <v>93.25</v>
      </c>
      <c r="G1552" s="5">
        <f ca="1">AVERAGE(E1552:OFFSET(E1552,-$F$3+1,0))</f>
        <v>951.66093750000005</v>
      </c>
      <c r="H1552" s="4">
        <f t="shared" si="252"/>
        <v>951.86667092902042</v>
      </c>
      <c r="I1552" s="3">
        <f ca="1">SLOPE(E1552:OFFSET(E1552,-$F$3+1,0),A1552:OFFSET(A1552,-$F$3+1,0))</f>
        <v>0.3314129699531142</v>
      </c>
      <c r="J1552" s="3">
        <f ca="1">IF(E1552&gt;MAX(E1551:OFFSET(E1551,-$F$3+1,0)),1,IF(E1552&lt;MIN(E1551:OFFSET(E1551,-$F$3+1,0)),-1,J1551))</f>
        <v>1</v>
      </c>
      <c r="K1552" s="6">
        <f t="shared" ca="1" si="254"/>
        <v>-1</v>
      </c>
      <c r="L1552" s="6">
        <f t="shared" ca="1" si="255"/>
        <v>1</v>
      </c>
      <c r="M1552" s="6">
        <f t="shared" si="256"/>
        <v>1</v>
      </c>
      <c r="N1552" s="6">
        <f t="shared" ca="1" si="257"/>
        <v>1</v>
      </c>
      <c r="O1552" s="6">
        <f t="shared" ca="1" si="263"/>
        <v>1</v>
      </c>
      <c r="P1552" s="8">
        <f t="shared" ca="1" si="259"/>
        <v>-10.5</v>
      </c>
      <c r="Q1552" s="8">
        <f t="shared" ca="1" si="260"/>
        <v>62.5</v>
      </c>
      <c r="R1552" s="8">
        <f t="shared" si="261"/>
        <v>111</v>
      </c>
      <c r="S1552" s="8">
        <f t="shared" ca="1" si="262"/>
        <v>185</v>
      </c>
      <c r="T1552" s="8">
        <f t="shared" ca="1" si="258"/>
        <v>133.75</v>
      </c>
    </row>
    <row r="1553" spans="1:20" x14ac:dyDescent="0.25">
      <c r="A1553" s="1">
        <v>35111</v>
      </c>
      <c r="B1553">
        <v>1004.75</v>
      </c>
      <c r="C1553">
        <v>1005.25</v>
      </c>
      <c r="D1553">
        <v>1000.75</v>
      </c>
      <c r="E1553">
        <v>1003.5</v>
      </c>
      <c r="F1553" s="3">
        <f t="shared" ca="1" si="253"/>
        <v>90</v>
      </c>
      <c r="G1553" s="5">
        <f ca="1">AVERAGE(E1553:OFFSET(E1553,-$F$3+1,0))</f>
        <v>952.23749999999995</v>
      </c>
      <c r="H1553" s="4">
        <f t="shared" si="252"/>
        <v>952.50807874356678</v>
      </c>
      <c r="I1553" s="3">
        <f ca="1">SLOPE(E1553:OFFSET(E1553,-$F$3+1,0),A1553:OFFSET(A1553,-$F$3+1,0))</f>
        <v>0.33325124783304294</v>
      </c>
      <c r="J1553" s="3">
        <f ca="1">IF(E1553&gt;MAX(E1552:OFFSET(E1552,-$F$3+1,0)),1,IF(E1553&lt;MIN(E1552:OFFSET(E1552,-$F$3+1,0)),-1,J1552))</f>
        <v>1</v>
      </c>
      <c r="K1553" s="6">
        <f t="shared" ca="1" si="254"/>
        <v>-1</v>
      </c>
      <c r="L1553" s="6">
        <f t="shared" ca="1" si="255"/>
        <v>1</v>
      </c>
      <c r="M1553" s="6">
        <f t="shared" si="256"/>
        <v>1</v>
      </c>
      <c r="N1553" s="6">
        <f t="shared" ca="1" si="257"/>
        <v>1</v>
      </c>
      <c r="O1553" s="6">
        <f t="shared" ca="1" si="263"/>
        <v>1</v>
      </c>
      <c r="P1553" s="8">
        <f t="shared" ca="1" si="259"/>
        <v>-9.5</v>
      </c>
      <c r="Q1553" s="8">
        <f t="shared" ca="1" si="260"/>
        <v>61.5</v>
      </c>
      <c r="R1553" s="8">
        <f t="shared" si="261"/>
        <v>110</v>
      </c>
      <c r="S1553" s="8">
        <f t="shared" ca="1" si="262"/>
        <v>184</v>
      </c>
      <c r="T1553" s="8">
        <f t="shared" ca="1" si="258"/>
        <v>126.75</v>
      </c>
    </row>
    <row r="1554" spans="1:20" x14ac:dyDescent="0.25">
      <c r="A1554" s="1">
        <v>35115</v>
      </c>
      <c r="B1554">
        <v>1003</v>
      </c>
      <c r="C1554">
        <v>1003.5</v>
      </c>
      <c r="D1554">
        <v>991.5</v>
      </c>
      <c r="E1554">
        <v>996.5</v>
      </c>
      <c r="F1554" s="3">
        <f t="shared" ca="1" si="253"/>
        <v>80.5</v>
      </c>
      <c r="G1554" s="5">
        <f ca="1">AVERAGE(E1554:OFFSET(E1554,-$F$3+1,0))</f>
        <v>952.75625000000002</v>
      </c>
      <c r="H1554" s="4">
        <f t="shared" si="252"/>
        <v>953.05456223743556</v>
      </c>
      <c r="I1554" s="3">
        <f ca="1">SLOPE(E1554:OFFSET(E1554,-$F$3+1,0),A1554:OFFSET(A1554,-$F$3+1,0))</f>
        <v>0.33394492273427667</v>
      </c>
      <c r="J1554" s="3">
        <f ca="1">IF(E1554&gt;MAX(E1553:OFFSET(E1553,-$F$3+1,0)),1,IF(E1554&lt;MIN(E1553:OFFSET(E1553,-$F$3+1,0)),-1,J1553))</f>
        <v>1</v>
      </c>
      <c r="K1554" s="6">
        <f t="shared" ca="1" si="254"/>
        <v>-1</v>
      </c>
      <c r="L1554" s="6">
        <f t="shared" ca="1" si="255"/>
        <v>1</v>
      </c>
      <c r="M1554" s="6">
        <f t="shared" si="256"/>
        <v>1</v>
      </c>
      <c r="N1554" s="6">
        <f t="shared" ca="1" si="257"/>
        <v>1</v>
      </c>
      <c r="O1554" s="6">
        <f t="shared" ca="1" si="263"/>
        <v>1</v>
      </c>
      <c r="P1554" s="8">
        <f t="shared" ca="1" si="259"/>
        <v>-2.5</v>
      </c>
      <c r="Q1554" s="8">
        <f t="shared" ca="1" si="260"/>
        <v>54.5</v>
      </c>
      <c r="R1554" s="8">
        <f t="shared" si="261"/>
        <v>103</v>
      </c>
      <c r="S1554" s="8">
        <f t="shared" ca="1" si="262"/>
        <v>177</v>
      </c>
      <c r="T1554" s="8">
        <f t="shared" ca="1" si="258"/>
        <v>135</v>
      </c>
    </row>
    <row r="1555" spans="1:20" x14ac:dyDescent="0.25">
      <c r="A1555" s="1">
        <v>35116</v>
      </c>
      <c r="B1555">
        <v>996.5</v>
      </c>
      <c r="C1555">
        <v>1005</v>
      </c>
      <c r="D1555">
        <v>994</v>
      </c>
      <c r="E1555">
        <v>1004.75</v>
      </c>
      <c r="F1555" s="3">
        <f t="shared" ca="1" si="253"/>
        <v>83</v>
      </c>
      <c r="G1555" s="5">
        <f ca="1">AVERAGE(E1555:OFFSET(E1555,-$F$3+1,0))</f>
        <v>953.31093750000002</v>
      </c>
      <c r="H1555" s="4">
        <f t="shared" si="252"/>
        <v>953.69674158852331</v>
      </c>
      <c r="I1555" s="3">
        <f ca="1">SLOPE(E1555:OFFSET(E1555,-$F$3+1,0),A1555:OFFSET(A1555,-$F$3+1,0))</f>
        <v>0.33621439125422875</v>
      </c>
      <c r="J1555" s="3">
        <f ca="1">IF(E1555&gt;MAX(E1554:OFFSET(E1554,-$F$3+1,0)),1,IF(E1555&lt;MIN(E1554:OFFSET(E1554,-$F$3+1,0)),-1,J1554))</f>
        <v>1</v>
      </c>
      <c r="K1555" s="6">
        <f t="shared" ca="1" si="254"/>
        <v>1</v>
      </c>
      <c r="L1555" s="6">
        <f t="shared" ca="1" si="255"/>
        <v>1</v>
      </c>
      <c r="M1555" s="6">
        <f t="shared" si="256"/>
        <v>1</v>
      </c>
      <c r="N1555" s="6">
        <f t="shared" ca="1" si="257"/>
        <v>1</v>
      </c>
      <c r="O1555" s="6">
        <f t="shared" ca="1" si="263"/>
        <v>1</v>
      </c>
      <c r="P1555" s="8">
        <f t="shared" ca="1" si="259"/>
        <v>-10.75</v>
      </c>
      <c r="Q1555" s="8">
        <f t="shared" ca="1" si="260"/>
        <v>62.75</v>
      </c>
      <c r="R1555" s="8">
        <f t="shared" si="261"/>
        <v>111.25</v>
      </c>
      <c r="S1555" s="8">
        <f t="shared" ca="1" si="262"/>
        <v>185.25</v>
      </c>
      <c r="T1555" s="8">
        <f t="shared" ca="1" si="258"/>
        <v>143.25</v>
      </c>
    </row>
    <row r="1556" spans="1:20" x14ac:dyDescent="0.25">
      <c r="A1556" s="1">
        <v>35117</v>
      </c>
      <c r="B1556">
        <v>1004</v>
      </c>
      <c r="C1556">
        <v>1016</v>
      </c>
      <c r="D1556">
        <v>1004</v>
      </c>
      <c r="E1556">
        <v>1013</v>
      </c>
      <c r="F1556" s="3">
        <f t="shared" ca="1" si="253"/>
        <v>89</v>
      </c>
      <c r="G1556" s="5">
        <f ca="1">AVERAGE(E1556:OFFSET(E1556,-$F$3+1,0))</f>
        <v>953.88125000000002</v>
      </c>
      <c r="H1556" s="4">
        <f t="shared" si="252"/>
        <v>954.43342802841744</v>
      </c>
      <c r="I1556" s="3">
        <f ca="1">SLOPE(E1556:OFFSET(E1556,-$F$3+1,0),A1556:OFFSET(A1556,-$F$3+1,0))</f>
        <v>0.3406186235307947</v>
      </c>
      <c r="J1556" s="3">
        <f ca="1">IF(E1556&gt;MAX(E1555:OFFSET(E1555,-$F$3+1,0)),1,IF(E1556&lt;MIN(E1555:OFFSET(E1555,-$F$3+1,0)),-1,J1555))</f>
        <v>1</v>
      </c>
      <c r="K1556" s="6">
        <f t="shared" ca="1" si="254"/>
        <v>1</v>
      </c>
      <c r="L1556" s="6">
        <f t="shared" ca="1" si="255"/>
        <v>1</v>
      </c>
      <c r="M1556" s="6">
        <f t="shared" si="256"/>
        <v>1</v>
      </c>
      <c r="N1556" s="6">
        <f t="shared" ca="1" si="257"/>
        <v>1</v>
      </c>
      <c r="O1556" s="6">
        <f t="shared" ca="1" si="263"/>
        <v>1</v>
      </c>
      <c r="P1556" s="8">
        <f t="shared" ca="1" si="259"/>
        <v>-2.5</v>
      </c>
      <c r="Q1556" s="8">
        <f t="shared" ca="1" si="260"/>
        <v>71</v>
      </c>
      <c r="R1556" s="8">
        <f t="shared" si="261"/>
        <v>119.5</v>
      </c>
      <c r="S1556" s="8">
        <f t="shared" ca="1" si="262"/>
        <v>193.5</v>
      </c>
      <c r="T1556" s="8">
        <f t="shared" ca="1" si="258"/>
        <v>142.5</v>
      </c>
    </row>
    <row r="1557" spans="1:20" x14ac:dyDescent="0.25">
      <c r="A1557" s="1">
        <v>35118</v>
      </c>
      <c r="B1557">
        <v>1012.75</v>
      </c>
      <c r="C1557">
        <v>1018</v>
      </c>
      <c r="D1557">
        <v>1005.75</v>
      </c>
      <c r="E1557">
        <v>1012.25</v>
      </c>
      <c r="F1557" s="3">
        <f t="shared" ca="1" si="253"/>
        <v>87</v>
      </c>
      <c r="G1557" s="5">
        <f ca="1">AVERAGE(E1557:OFFSET(E1557,-$F$3+1,0))</f>
        <v>954.43281249999995</v>
      </c>
      <c r="H1557" s="4">
        <f t="shared" si="252"/>
        <v>955.15164631377866</v>
      </c>
      <c r="I1557" s="3">
        <f ca="1">SLOPE(E1557:OFFSET(E1557,-$F$3+1,0),A1557:OFFSET(A1557,-$F$3+1,0))</f>
        <v>0.34512032728964392</v>
      </c>
      <c r="J1557" s="3">
        <f ca="1">IF(E1557&gt;MAX(E1556:OFFSET(E1556,-$F$3+1,0)),1,IF(E1557&lt;MIN(E1556:OFFSET(E1556,-$F$3+1,0)),-1,J1556))</f>
        <v>1</v>
      </c>
      <c r="K1557" s="6">
        <f t="shared" ca="1" si="254"/>
        <v>-1</v>
      </c>
      <c r="L1557" s="6">
        <f t="shared" ca="1" si="255"/>
        <v>1</v>
      </c>
      <c r="M1557" s="6">
        <f t="shared" si="256"/>
        <v>1</v>
      </c>
      <c r="N1557" s="6">
        <f t="shared" ca="1" si="257"/>
        <v>1</v>
      </c>
      <c r="O1557" s="6">
        <f t="shared" ca="1" si="263"/>
        <v>1</v>
      </c>
      <c r="P1557" s="8">
        <f t="shared" ca="1" si="259"/>
        <v>-3.25</v>
      </c>
      <c r="Q1557" s="8">
        <f t="shared" ca="1" si="260"/>
        <v>70.25</v>
      </c>
      <c r="R1557" s="8">
        <f t="shared" si="261"/>
        <v>118.75</v>
      </c>
      <c r="S1557" s="8">
        <f t="shared" ca="1" si="262"/>
        <v>192.75</v>
      </c>
      <c r="T1557" s="8">
        <f t="shared" ca="1" si="258"/>
        <v>132</v>
      </c>
    </row>
    <row r="1558" spans="1:20" x14ac:dyDescent="0.25">
      <c r="A1558" s="1">
        <v>35121</v>
      </c>
      <c r="B1558">
        <v>1012</v>
      </c>
      <c r="C1558">
        <v>1012.25</v>
      </c>
      <c r="D1558">
        <v>1001</v>
      </c>
      <c r="E1558">
        <v>1001.75</v>
      </c>
      <c r="F1558" s="3">
        <f t="shared" ca="1" si="253"/>
        <v>80</v>
      </c>
      <c r="G1558" s="5">
        <f ca="1">AVERAGE(E1558:OFFSET(E1558,-$F$3+1,0))</f>
        <v>954.91093750000005</v>
      </c>
      <c r="H1558" s="4">
        <f t="shared" si="252"/>
        <v>955.7305078502535</v>
      </c>
      <c r="I1558" s="3">
        <f ca="1">SLOPE(E1558:OFFSET(E1558,-$F$3+1,0),A1558:OFFSET(A1558,-$F$3+1,0))</f>
        <v>0.34775822254434302</v>
      </c>
      <c r="J1558" s="3">
        <f ca="1">IF(E1558&gt;MAX(E1557:OFFSET(E1557,-$F$3+1,0)),1,IF(E1558&lt;MIN(E1557:OFFSET(E1557,-$F$3+1,0)),-1,J1557))</f>
        <v>1</v>
      </c>
      <c r="K1558" s="6">
        <f t="shared" ca="1" si="254"/>
        <v>-1</v>
      </c>
      <c r="L1558" s="6">
        <f t="shared" ca="1" si="255"/>
        <v>1</v>
      </c>
      <c r="M1558" s="6">
        <f t="shared" si="256"/>
        <v>1</v>
      </c>
      <c r="N1558" s="6">
        <f t="shared" ca="1" si="257"/>
        <v>1</v>
      </c>
      <c r="O1558" s="6">
        <f t="shared" ca="1" si="263"/>
        <v>1</v>
      </c>
      <c r="P1558" s="8">
        <f t="shared" ca="1" si="259"/>
        <v>7.25</v>
      </c>
      <c r="Q1558" s="8">
        <f t="shared" ca="1" si="260"/>
        <v>59.75</v>
      </c>
      <c r="R1558" s="8">
        <f t="shared" si="261"/>
        <v>108.25</v>
      </c>
      <c r="S1558" s="8">
        <f t="shared" ca="1" si="262"/>
        <v>182.25</v>
      </c>
      <c r="T1558" s="8">
        <f t="shared" ca="1" si="258"/>
        <v>130.75</v>
      </c>
    </row>
    <row r="1559" spans="1:20" x14ac:dyDescent="0.25">
      <c r="A1559" s="1">
        <v>35122</v>
      </c>
      <c r="B1559">
        <v>1002</v>
      </c>
      <c r="C1559">
        <v>1004.5</v>
      </c>
      <c r="D1559">
        <v>996.5</v>
      </c>
      <c r="E1559">
        <v>1000.5</v>
      </c>
      <c r="F1559" s="3">
        <f t="shared" ca="1" si="253"/>
        <v>72.5</v>
      </c>
      <c r="G1559" s="5">
        <f ca="1">AVERAGE(E1559:OFFSET(E1559,-$F$3+1,0))</f>
        <v>955.40312500000005</v>
      </c>
      <c r="H1559" s="4">
        <f t="shared" si="252"/>
        <v>956.28665060987771</v>
      </c>
      <c r="I1559" s="3">
        <f ca="1">SLOPE(E1559:OFFSET(E1559,-$F$3+1,0),A1559:OFFSET(A1559,-$F$3+1,0))</f>
        <v>0.34951967608097928</v>
      </c>
      <c r="J1559" s="3">
        <f ca="1">IF(E1559&gt;MAX(E1558:OFFSET(E1558,-$F$3+1,0)),1,IF(E1559&lt;MIN(E1558:OFFSET(E1558,-$F$3+1,0)),-1,J1558))</f>
        <v>1</v>
      </c>
      <c r="K1559" s="6">
        <f t="shared" ca="1" si="254"/>
        <v>-1</v>
      </c>
      <c r="L1559" s="6">
        <f t="shared" ca="1" si="255"/>
        <v>1</v>
      </c>
      <c r="M1559" s="6">
        <f t="shared" si="256"/>
        <v>1</v>
      </c>
      <c r="N1559" s="6">
        <f t="shared" ca="1" si="257"/>
        <v>1</v>
      </c>
      <c r="O1559" s="6">
        <f t="shared" ca="1" si="263"/>
        <v>1</v>
      </c>
      <c r="P1559" s="8">
        <f t="shared" ca="1" si="259"/>
        <v>8.5</v>
      </c>
      <c r="Q1559" s="8">
        <f t="shared" ca="1" si="260"/>
        <v>58.5</v>
      </c>
      <c r="R1559" s="8">
        <f t="shared" si="261"/>
        <v>107</v>
      </c>
      <c r="S1559" s="8">
        <f t="shared" ca="1" si="262"/>
        <v>181</v>
      </c>
      <c r="T1559" s="8">
        <f t="shared" ca="1" si="258"/>
        <v>126.75</v>
      </c>
    </row>
    <row r="1560" spans="1:20" x14ac:dyDescent="0.25">
      <c r="A1560" s="1">
        <v>35123</v>
      </c>
      <c r="B1560">
        <v>1000.5</v>
      </c>
      <c r="C1560">
        <v>1008.75</v>
      </c>
      <c r="D1560">
        <v>996</v>
      </c>
      <c r="E1560">
        <v>996.5</v>
      </c>
      <c r="F1560" s="3">
        <f t="shared" ca="1" si="253"/>
        <v>68.5</v>
      </c>
      <c r="G1560" s="5">
        <f ca="1">AVERAGE(E1560:OFFSET(E1560,-$F$3+1,0))</f>
        <v>955.83124999999995</v>
      </c>
      <c r="H1560" s="4">
        <f t="shared" ref="H1560:H1623" si="264">H1559+$H$3*(E1560-H1559)</f>
        <v>956.78619532279845</v>
      </c>
      <c r="I1560" s="3">
        <f ca="1">SLOPE(E1560:OFFSET(E1560,-$F$3+1,0),A1560:OFFSET(A1560,-$F$3+1,0))</f>
        <v>0.35152977061789731</v>
      </c>
      <c r="J1560" s="3">
        <f ca="1">IF(E1560&gt;MAX(E1559:OFFSET(E1559,-$F$3+1,0)),1,IF(E1560&lt;MIN(E1559:OFFSET(E1559,-$F$3+1,0)),-1,J1559))</f>
        <v>1</v>
      </c>
      <c r="K1560" s="6">
        <f t="shared" ca="1" si="254"/>
        <v>-1</v>
      </c>
      <c r="L1560" s="6">
        <f t="shared" ca="1" si="255"/>
        <v>1</v>
      </c>
      <c r="M1560" s="6">
        <f t="shared" si="256"/>
        <v>1</v>
      </c>
      <c r="N1560" s="6">
        <f t="shared" ca="1" si="257"/>
        <v>1</v>
      </c>
      <c r="O1560" s="6">
        <f t="shared" ca="1" si="263"/>
        <v>1</v>
      </c>
      <c r="P1560" s="8">
        <f t="shared" ca="1" si="259"/>
        <v>12.5</v>
      </c>
      <c r="Q1560" s="8">
        <f t="shared" ca="1" si="260"/>
        <v>54.5</v>
      </c>
      <c r="R1560" s="8">
        <f t="shared" si="261"/>
        <v>103</v>
      </c>
      <c r="S1560" s="8">
        <f t="shared" ca="1" si="262"/>
        <v>177</v>
      </c>
      <c r="T1560" s="8">
        <f t="shared" ca="1" si="258"/>
        <v>121.5</v>
      </c>
    </row>
    <row r="1561" spans="1:20" x14ac:dyDescent="0.25">
      <c r="A1561" s="1">
        <v>35124</v>
      </c>
      <c r="B1561">
        <v>996</v>
      </c>
      <c r="C1561">
        <v>1001</v>
      </c>
      <c r="D1561">
        <v>990</v>
      </c>
      <c r="E1561">
        <v>991.25</v>
      </c>
      <c r="F1561" s="3">
        <f t="shared" ca="1" si="253"/>
        <v>64.5</v>
      </c>
      <c r="G1561" s="5">
        <f ca="1">AVERAGE(E1561:OFFSET(E1561,-$F$3+1,0))</f>
        <v>956.2265625</v>
      </c>
      <c r="H1561" s="4">
        <f t="shared" si="264"/>
        <v>957.21431712003073</v>
      </c>
      <c r="I1561" s="3">
        <f ca="1">SLOPE(E1561:OFFSET(E1561,-$F$3+1,0),A1561:OFFSET(A1561,-$F$3+1,0))</f>
        <v>0.35260756292395495</v>
      </c>
      <c r="J1561" s="3">
        <f ca="1">IF(E1561&gt;MAX(E1560:OFFSET(E1560,-$F$3+1,0)),1,IF(E1561&lt;MIN(E1560:OFFSET(E1560,-$F$3+1,0)),-1,J1560))</f>
        <v>1</v>
      </c>
      <c r="K1561" s="6">
        <f t="shared" ca="1" si="254"/>
        <v>-1</v>
      </c>
      <c r="L1561" s="6">
        <f t="shared" ca="1" si="255"/>
        <v>1</v>
      </c>
      <c r="M1561" s="6">
        <f t="shared" si="256"/>
        <v>1</v>
      </c>
      <c r="N1561" s="6">
        <f t="shared" ca="1" si="257"/>
        <v>1</v>
      </c>
      <c r="O1561" s="6">
        <f t="shared" ca="1" si="263"/>
        <v>1</v>
      </c>
      <c r="P1561" s="8">
        <f t="shared" ca="1" si="259"/>
        <v>17.75</v>
      </c>
      <c r="Q1561" s="8">
        <f t="shared" ca="1" si="260"/>
        <v>49.25</v>
      </c>
      <c r="R1561" s="8">
        <f t="shared" si="261"/>
        <v>97.75</v>
      </c>
      <c r="S1561" s="8">
        <f t="shared" ca="1" si="262"/>
        <v>171.75</v>
      </c>
      <c r="T1561" s="8">
        <f t="shared" ca="1" si="258"/>
        <v>130.5</v>
      </c>
    </row>
    <row r="1562" spans="1:20" x14ac:dyDescent="0.25">
      <c r="A1562" s="1">
        <v>35125</v>
      </c>
      <c r="B1562">
        <v>990.75</v>
      </c>
      <c r="C1562">
        <v>1000.5</v>
      </c>
      <c r="D1562">
        <v>987.5</v>
      </c>
      <c r="E1562">
        <v>1000.25</v>
      </c>
      <c r="F1562" s="3">
        <f t="shared" ca="1" si="253"/>
        <v>70.75</v>
      </c>
      <c r="G1562" s="5">
        <f ca="1">AVERAGE(E1562:OFFSET(E1562,-$F$3+1,0))</f>
        <v>956.68593750000002</v>
      </c>
      <c r="H1562" s="4">
        <f t="shared" si="264"/>
        <v>957.7489218763036</v>
      </c>
      <c r="I1562" s="3">
        <f ca="1">SLOPE(E1562:OFFSET(E1562,-$F$3+1,0),A1562:OFFSET(A1562,-$F$3+1,0))</f>
        <v>0.35486638050136915</v>
      </c>
      <c r="J1562" s="3">
        <f ca="1">IF(E1562&gt;MAX(E1561:OFFSET(E1561,-$F$3+1,0)),1,IF(E1562&lt;MIN(E1561:OFFSET(E1561,-$F$3+1,0)),-1,J1561))</f>
        <v>1</v>
      </c>
      <c r="K1562" s="6">
        <f t="shared" ca="1" si="254"/>
        <v>1</v>
      </c>
      <c r="L1562" s="6">
        <f t="shared" ca="1" si="255"/>
        <v>1</v>
      </c>
      <c r="M1562" s="6">
        <f t="shared" si="256"/>
        <v>1</v>
      </c>
      <c r="N1562" s="6">
        <f t="shared" ca="1" si="257"/>
        <v>1</v>
      </c>
      <c r="O1562" s="6">
        <f t="shared" ca="1" si="263"/>
        <v>1</v>
      </c>
      <c r="P1562" s="8">
        <f t="shared" ca="1" si="259"/>
        <v>8.75</v>
      </c>
      <c r="Q1562" s="8">
        <f t="shared" ca="1" si="260"/>
        <v>58.25</v>
      </c>
      <c r="R1562" s="8">
        <f t="shared" si="261"/>
        <v>106.75</v>
      </c>
      <c r="S1562" s="8">
        <f t="shared" ca="1" si="262"/>
        <v>180.75</v>
      </c>
      <c r="T1562" s="8">
        <f t="shared" ca="1" si="258"/>
        <v>134</v>
      </c>
    </row>
    <row r="1563" spans="1:20" x14ac:dyDescent="0.25">
      <c r="A1563" s="1">
        <v>35128</v>
      </c>
      <c r="B1563">
        <v>1000.25</v>
      </c>
      <c r="C1563">
        <v>1008.25</v>
      </c>
      <c r="D1563">
        <v>999.25</v>
      </c>
      <c r="E1563">
        <v>1003.75</v>
      </c>
      <c r="F1563" s="3">
        <f t="shared" ca="1" si="253"/>
        <v>78.75</v>
      </c>
      <c r="G1563" s="5">
        <f ca="1">AVERAGE(E1563:OFFSET(E1563,-$F$3+1,0))</f>
        <v>957.15</v>
      </c>
      <c r="H1563" s="4">
        <f t="shared" si="264"/>
        <v>958.32036384057312</v>
      </c>
      <c r="I1563" s="3">
        <f ca="1">SLOPE(E1563:OFFSET(E1563,-$F$3+1,0),A1563:OFFSET(A1563,-$F$3+1,0))</f>
        <v>0.35778886661981663</v>
      </c>
      <c r="J1563" s="3">
        <f ca="1">IF(E1563&gt;MAX(E1562:OFFSET(E1562,-$F$3+1,0)),1,IF(E1563&lt;MIN(E1562:OFFSET(E1562,-$F$3+1,0)),-1,J1562))</f>
        <v>1</v>
      </c>
      <c r="K1563" s="6">
        <f t="shared" ca="1" si="254"/>
        <v>1</v>
      </c>
      <c r="L1563" s="6">
        <f t="shared" ca="1" si="255"/>
        <v>1</v>
      </c>
      <c r="M1563" s="6">
        <f t="shared" si="256"/>
        <v>1</v>
      </c>
      <c r="N1563" s="6">
        <f t="shared" ca="1" si="257"/>
        <v>1</v>
      </c>
      <c r="O1563" s="6">
        <f t="shared" ca="1" si="263"/>
        <v>1</v>
      </c>
      <c r="P1563" s="8">
        <f t="shared" ca="1" si="259"/>
        <v>12.25</v>
      </c>
      <c r="Q1563" s="8">
        <f t="shared" ca="1" si="260"/>
        <v>61.75</v>
      </c>
      <c r="R1563" s="8">
        <f t="shared" si="261"/>
        <v>110.25</v>
      </c>
      <c r="S1563" s="8">
        <f t="shared" ca="1" si="262"/>
        <v>184.25</v>
      </c>
      <c r="T1563" s="8">
        <f t="shared" ca="1" si="258"/>
        <v>140.75</v>
      </c>
    </row>
    <row r="1564" spans="1:20" x14ac:dyDescent="0.25">
      <c r="A1564" s="1">
        <v>35129</v>
      </c>
      <c r="B1564">
        <v>1003.5</v>
      </c>
      <c r="C1564">
        <v>1010.75</v>
      </c>
      <c r="D1564">
        <v>1001.75</v>
      </c>
      <c r="E1564">
        <v>1010.5</v>
      </c>
      <c r="F1564" s="3">
        <f t="shared" ca="1" si="253"/>
        <v>92.5</v>
      </c>
      <c r="G1564" s="5">
        <f ca="1">AVERAGE(E1564:OFFSET(E1564,-$F$3+1,0))</f>
        <v>957.68437500000005</v>
      </c>
      <c r="H1564" s="4">
        <f t="shared" si="264"/>
        <v>958.96855807857844</v>
      </c>
      <c r="I1564" s="3">
        <f ca="1">SLOPE(E1564:OFFSET(E1564,-$F$3+1,0),A1564:OFFSET(A1564,-$F$3+1,0))</f>
        <v>0.36098491884075512</v>
      </c>
      <c r="J1564" s="3">
        <f ca="1">IF(E1564&gt;MAX(E1563:OFFSET(E1563,-$F$3+1,0)),1,IF(E1564&lt;MIN(E1563:OFFSET(E1563,-$F$3+1,0)),-1,J1563))</f>
        <v>1</v>
      </c>
      <c r="K1564" s="6">
        <f t="shared" ca="1" si="254"/>
        <v>1</v>
      </c>
      <c r="L1564" s="6">
        <f t="shared" ca="1" si="255"/>
        <v>1</v>
      </c>
      <c r="M1564" s="6">
        <f t="shared" si="256"/>
        <v>1</v>
      </c>
      <c r="N1564" s="6">
        <f t="shared" ca="1" si="257"/>
        <v>1</v>
      </c>
      <c r="O1564" s="6">
        <f t="shared" ca="1" si="263"/>
        <v>1</v>
      </c>
      <c r="P1564" s="8">
        <f t="shared" ca="1" si="259"/>
        <v>19</v>
      </c>
      <c r="Q1564" s="8">
        <f t="shared" ca="1" si="260"/>
        <v>68.5</v>
      </c>
      <c r="R1564" s="8">
        <f t="shared" si="261"/>
        <v>117</v>
      </c>
      <c r="S1564" s="8">
        <f t="shared" ca="1" si="262"/>
        <v>191</v>
      </c>
      <c r="T1564" s="8">
        <f t="shared" ca="1" si="258"/>
        <v>134.5</v>
      </c>
    </row>
    <row r="1565" spans="1:20" x14ac:dyDescent="0.25">
      <c r="A1565" s="1">
        <v>35130</v>
      </c>
      <c r="B1565">
        <v>1010.25</v>
      </c>
      <c r="C1565">
        <v>1010.75</v>
      </c>
      <c r="D1565">
        <v>1004</v>
      </c>
      <c r="E1565">
        <v>1004.25</v>
      </c>
      <c r="F1565" s="3">
        <f t="shared" ca="1" si="253"/>
        <v>84</v>
      </c>
      <c r="G1565" s="5">
        <f ca="1">AVERAGE(E1565:OFFSET(E1565,-$F$3+1,0))</f>
        <v>958.22343750000005</v>
      </c>
      <c r="H1565" s="4">
        <f t="shared" si="264"/>
        <v>959.53106046269545</v>
      </c>
      <c r="I1565" s="3">
        <f ca="1">SLOPE(E1565:OFFSET(E1565,-$F$3+1,0),A1565:OFFSET(A1565,-$F$3+1,0))</f>
        <v>0.36191355903260186</v>
      </c>
      <c r="J1565" s="3">
        <f ca="1">IF(E1565&gt;MAX(E1564:OFFSET(E1564,-$F$3+1,0)),1,IF(E1565&lt;MIN(E1564:OFFSET(E1564,-$F$3+1,0)),-1,J1564))</f>
        <v>1</v>
      </c>
      <c r="K1565" s="6">
        <f t="shared" ca="1" si="254"/>
        <v>-1</v>
      </c>
      <c r="L1565" s="6">
        <f t="shared" ca="1" si="255"/>
        <v>1</v>
      </c>
      <c r="M1565" s="6">
        <f t="shared" si="256"/>
        <v>1</v>
      </c>
      <c r="N1565" s="6">
        <f t="shared" ca="1" si="257"/>
        <v>1</v>
      </c>
      <c r="O1565" s="6">
        <f t="shared" ca="1" si="263"/>
        <v>1</v>
      </c>
      <c r="P1565" s="8">
        <f t="shared" ca="1" si="259"/>
        <v>12.75</v>
      </c>
      <c r="Q1565" s="8">
        <f t="shared" ca="1" si="260"/>
        <v>62.25</v>
      </c>
      <c r="R1565" s="8">
        <f t="shared" si="261"/>
        <v>110.75</v>
      </c>
      <c r="S1565" s="8">
        <f t="shared" ca="1" si="262"/>
        <v>184.75</v>
      </c>
      <c r="T1565" s="8">
        <f t="shared" ca="1" si="258"/>
        <v>137.5</v>
      </c>
    </row>
    <row r="1566" spans="1:20" x14ac:dyDescent="0.25">
      <c r="A1566" s="1">
        <v>35131</v>
      </c>
      <c r="B1566">
        <v>1004</v>
      </c>
      <c r="C1566">
        <v>1007.5</v>
      </c>
      <c r="D1566">
        <v>1002.5</v>
      </c>
      <c r="E1566">
        <v>1007.25</v>
      </c>
      <c r="F1566" s="3">
        <f t="shared" ca="1" si="253"/>
        <v>88</v>
      </c>
      <c r="G1566" s="5">
        <f ca="1">AVERAGE(E1566:OFFSET(E1566,-$F$3+1,0))</f>
        <v>958.76718749999998</v>
      </c>
      <c r="H1566" s="4">
        <f t="shared" si="264"/>
        <v>960.12384232030172</v>
      </c>
      <c r="I1566" s="3">
        <f ca="1">SLOPE(E1566:OFFSET(E1566,-$F$3+1,0),A1566:OFFSET(A1566,-$F$3+1,0))</f>
        <v>0.36356524996088402</v>
      </c>
      <c r="J1566" s="3">
        <f ca="1">IF(E1566&gt;MAX(E1565:OFFSET(E1565,-$F$3+1,0)),1,IF(E1566&lt;MIN(E1565:OFFSET(E1565,-$F$3+1,0)),-1,J1565))</f>
        <v>1</v>
      </c>
      <c r="K1566" s="6">
        <f t="shared" ca="1" si="254"/>
        <v>1</v>
      </c>
      <c r="L1566" s="6">
        <f t="shared" ca="1" si="255"/>
        <v>1</v>
      </c>
      <c r="M1566" s="6">
        <f t="shared" si="256"/>
        <v>1</v>
      </c>
      <c r="N1566" s="6">
        <f t="shared" ca="1" si="257"/>
        <v>1</v>
      </c>
      <c r="O1566" s="6">
        <f t="shared" ca="1" si="263"/>
        <v>1</v>
      </c>
      <c r="P1566" s="8">
        <f t="shared" ca="1" si="259"/>
        <v>9.75</v>
      </c>
      <c r="Q1566" s="8">
        <f t="shared" ca="1" si="260"/>
        <v>65.25</v>
      </c>
      <c r="R1566" s="8">
        <f t="shared" si="261"/>
        <v>113.75</v>
      </c>
      <c r="S1566" s="8">
        <f t="shared" ca="1" si="262"/>
        <v>187.75</v>
      </c>
      <c r="T1566" s="8">
        <f t="shared" ca="1" si="258"/>
        <v>115.25</v>
      </c>
    </row>
    <row r="1567" spans="1:20" x14ac:dyDescent="0.25">
      <c r="A1567" s="1">
        <v>35132</v>
      </c>
      <c r="B1567">
        <v>1013.25</v>
      </c>
      <c r="C1567">
        <v>1013.75</v>
      </c>
      <c r="D1567">
        <v>977.25</v>
      </c>
      <c r="E1567">
        <v>985</v>
      </c>
      <c r="F1567" s="3">
        <f t="shared" ca="1" si="253"/>
        <v>60.5</v>
      </c>
      <c r="G1567" s="5">
        <f ca="1">AVERAGE(E1567:OFFSET(E1567,-$F$3+1,0))</f>
        <v>959.17812500000002</v>
      </c>
      <c r="H1567" s="4">
        <f t="shared" si="264"/>
        <v>960.43286291259608</v>
      </c>
      <c r="I1567" s="3">
        <f ca="1">SLOPE(E1567:OFFSET(E1567,-$F$3+1,0),A1567:OFFSET(A1567,-$F$3+1,0))</f>
        <v>0.36135787075746179</v>
      </c>
      <c r="J1567" s="3">
        <f ca="1">IF(E1567&gt;MAX(E1566:OFFSET(E1566,-$F$3+1,0)),1,IF(E1567&lt;MIN(E1566:OFFSET(E1566,-$F$3+1,0)),-1,J1566))</f>
        <v>1</v>
      </c>
      <c r="K1567" s="6">
        <f t="shared" ca="1" si="254"/>
        <v>-1</v>
      </c>
      <c r="L1567" s="6">
        <f t="shared" ca="1" si="255"/>
        <v>1</v>
      </c>
      <c r="M1567" s="6">
        <f t="shared" si="256"/>
        <v>1</v>
      </c>
      <c r="N1567" s="6">
        <f t="shared" ca="1" si="257"/>
        <v>1</v>
      </c>
      <c r="O1567" s="6">
        <f t="shared" ca="1" si="263"/>
        <v>1</v>
      </c>
      <c r="P1567" s="8">
        <f t="shared" ca="1" si="259"/>
        <v>-12.5</v>
      </c>
      <c r="Q1567" s="8">
        <f t="shared" ca="1" si="260"/>
        <v>43</v>
      </c>
      <c r="R1567" s="8">
        <f t="shared" si="261"/>
        <v>91.5</v>
      </c>
      <c r="S1567" s="8">
        <f t="shared" ca="1" si="262"/>
        <v>165.5</v>
      </c>
      <c r="T1567" s="8">
        <f t="shared" ca="1" si="258"/>
        <v>122</v>
      </c>
    </row>
    <row r="1568" spans="1:20" x14ac:dyDescent="0.25">
      <c r="A1568" s="1">
        <v>35135</v>
      </c>
      <c r="B1568">
        <v>982.25</v>
      </c>
      <c r="C1568">
        <v>994</v>
      </c>
      <c r="D1568">
        <v>973.25</v>
      </c>
      <c r="E1568">
        <v>991.75</v>
      </c>
      <c r="F1568" s="3">
        <f t="shared" ca="1" si="253"/>
        <v>64.5</v>
      </c>
      <c r="G1568" s="5">
        <f ca="1">AVERAGE(E1568:OFFSET(E1568,-$F$3+1,0))</f>
        <v>959.59843750000005</v>
      </c>
      <c r="H1568" s="4">
        <f t="shared" si="264"/>
        <v>960.82189567144587</v>
      </c>
      <c r="I1568" s="3">
        <f ca="1">SLOPE(E1568:OFFSET(E1568,-$F$3+1,0),A1568:OFFSET(A1568,-$F$3+1,0))</f>
        <v>0.36073814508525442</v>
      </c>
      <c r="J1568" s="3">
        <f ca="1">IF(E1568&gt;MAX(E1567:OFFSET(E1567,-$F$3+1,0)),1,IF(E1568&lt;MIN(E1567:OFFSET(E1567,-$F$3+1,0)),-1,J1567))</f>
        <v>1</v>
      </c>
      <c r="K1568" s="6">
        <f t="shared" ca="1" si="254"/>
        <v>1</v>
      </c>
      <c r="L1568" s="6">
        <f t="shared" ca="1" si="255"/>
        <v>1</v>
      </c>
      <c r="M1568" s="6">
        <f t="shared" si="256"/>
        <v>1</v>
      </c>
      <c r="N1568" s="6">
        <f t="shared" ca="1" si="257"/>
        <v>1</v>
      </c>
      <c r="O1568" s="6">
        <f t="shared" ca="1" si="263"/>
        <v>1</v>
      </c>
      <c r="P1568" s="8">
        <f t="shared" ca="1" si="259"/>
        <v>-19.25</v>
      </c>
      <c r="Q1568" s="8">
        <f t="shared" ca="1" si="260"/>
        <v>49.75</v>
      </c>
      <c r="R1568" s="8">
        <f t="shared" si="261"/>
        <v>98.25</v>
      </c>
      <c r="S1568" s="8">
        <f t="shared" ca="1" si="262"/>
        <v>172.25</v>
      </c>
      <c r="T1568" s="8">
        <f t="shared" ca="1" si="258"/>
        <v>118</v>
      </c>
    </row>
    <row r="1569" spans="1:20" x14ac:dyDescent="0.25">
      <c r="A1569" s="1">
        <v>35136</v>
      </c>
      <c r="B1569">
        <v>991.75</v>
      </c>
      <c r="C1569">
        <v>991.75</v>
      </c>
      <c r="D1569">
        <v>979</v>
      </c>
      <c r="E1569">
        <v>987.75</v>
      </c>
      <c r="F1569" s="3">
        <f t="shared" ca="1" si="253"/>
        <v>59.75</v>
      </c>
      <c r="G1569" s="5">
        <f ca="1">AVERAGE(E1569:OFFSET(E1569,-$F$3+1,0))</f>
        <v>959.9765625</v>
      </c>
      <c r="H1569" s="4">
        <f t="shared" si="264"/>
        <v>961.15640628422295</v>
      </c>
      <c r="I1569" s="3">
        <f ca="1">SLOPE(E1569:OFFSET(E1569,-$F$3+1,0),A1569:OFFSET(A1569,-$F$3+1,0))</f>
        <v>0.35984054853139069</v>
      </c>
      <c r="J1569" s="3">
        <f ca="1">IF(E1569&gt;MAX(E1568:OFFSET(E1568,-$F$3+1,0)),1,IF(E1569&lt;MIN(E1568:OFFSET(E1568,-$F$3+1,0)),-1,J1568))</f>
        <v>1</v>
      </c>
      <c r="K1569" s="6">
        <f t="shared" ca="1" si="254"/>
        <v>-1</v>
      </c>
      <c r="L1569" s="6">
        <f t="shared" ca="1" si="255"/>
        <v>1</v>
      </c>
      <c r="M1569" s="6">
        <f t="shared" si="256"/>
        <v>1</v>
      </c>
      <c r="N1569" s="6">
        <f t="shared" ca="1" si="257"/>
        <v>1</v>
      </c>
      <c r="O1569" s="6">
        <f t="shared" ca="1" si="263"/>
        <v>1</v>
      </c>
      <c r="P1569" s="8">
        <f t="shared" ca="1" si="259"/>
        <v>-23.25</v>
      </c>
      <c r="Q1569" s="8">
        <f t="shared" ca="1" si="260"/>
        <v>45.75</v>
      </c>
      <c r="R1569" s="8">
        <f t="shared" si="261"/>
        <v>94.25</v>
      </c>
      <c r="S1569" s="8">
        <f t="shared" ca="1" si="262"/>
        <v>168.25</v>
      </c>
      <c r="T1569" s="8">
        <f t="shared" ca="1" si="258"/>
        <v>120.75</v>
      </c>
    </row>
    <row r="1570" spans="1:20" x14ac:dyDescent="0.25">
      <c r="A1570" s="1">
        <v>35137</v>
      </c>
      <c r="B1570">
        <v>988.25</v>
      </c>
      <c r="C1570">
        <v>993.75</v>
      </c>
      <c r="D1570">
        <v>987.5</v>
      </c>
      <c r="E1570">
        <v>990.5</v>
      </c>
      <c r="F1570" s="3">
        <f t="shared" ca="1" si="253"/>
        <v>59</v>
      </c>
      <c r="G1570" s="5">
        <f ca="1">AVERAGE(E1570:OFFSET(E1570,-$F$3+1,0))</f>
        <v>960.3671875</v>
      </c>
      <c r="H1570" s="4">
        <f t="shared" si="264"/>
        <v>961.52092297634442</v>
      </c>
      <c r="I1570" s="3">
        <f ca="1">SLOPE(E1570:OFFSET(E1570,-$F$3+1,0),A1570:OFFSET(A1570,-$F$3+1,0))</f>
        <v>0.35945148206160116</v>
      </c>
      <c r="J1570" s="3">
        <f ca="1">IF(E1570&gt;MAX(E1569:OFFSET(E1569,-$F$3+1,0)),1,IF(E1570&lt;MIN(E1569:OFFSET(E1569,-$F$3+1,0)),-1,J1569))</f>
        <v>1</v>
      </c>
      <c r="K1570" s="6">
        <f t="shared" ca="1" si="254"/>
        <v>-1</v>
      </c>
      <c r="L1570" s="6">
        <f t="shared" ca="1" si="255"/>
        <v>1</v>
      </c>
      <c r="M1570" s="6">
        <f t="shared" si="256"/>
        <v>1</v>
      </c>
      <c r="N1570" s="6">
        <f t="shared" ca="1" si="257"/>
        <v>1</v>
      </c>
      <c r="O1570" s="6">
        <f t="shared" ca="1" si="263"/>
        <v>1</v>
      </c>
      <c r="P1570" s="8">
        <f t="shared" ca="1" si="259"/>
        <v>-26</v>
      </c>
      <c r="Q1570" s="8">
        <f t="shared" ca="1" si="260"/>
        <v>48.5</v>
      </c>
      <c r="R1570" s="8">
        <f t="shared" si="261"/>
        <v>97</v>
      </c>
      <c r="S1570" s="8">
        <f t="shared" ca="1" si="262"/>
        <v>171</v>
      </c>
      <c r="T1570" s="8">
        <f t="shared" ca="1" si="258"/>
        <v>124.5</v>
      </c>
    </row>
    <row r="1571" spans="1:20" x14ac:dyDescent="0.25">
      <c r="A1571" s="1">
        <v>35138</v>
      </c>
      <c r="B1571">
        <v>990.25</v>
      </c>
      <c r="C1571">
        <v>997.5</v>
      </c>
      <c r="D1571">
        <v>989.75</v>
      </c>
      <c r="E1571">
        <v>994.25</v>
      </c>
      <c r="F1571" s="3">
        <f t="shared" ca="1" si="253"/>
        <v>66</v>
      </c>
      <c r="G1571" s="5">
        <f ca="1">AVERAGE(E1571:OFFSET(E1571,-$F$3+1,0))</f>
        <v>960.75937499999998</v>
      </c>
      <c r="H1571" s="4">
        <f t="shared" si="264"/>
        <v>961.92749536173142</v>
      </c>
      <c r="I1571" s="3">
        <f ca="1">SLOPE(E1571:OFFSET(E1571,-$F$3+1,0),A1571:OFFSET(A1571,-$F$3+1,0))</f>
        <v>0.36016920307600558</v>
      </c>
      <c r="J1571" s="3">
        <f ca="1">IF(E1571&gt;MAX(E1570:OFFSET(E1570,-$F$3+1,0)),1,IF(E1571&lt;MIN(E1570:OFFSET(E1570,-$F$3+1,0)),-1,J1570))</f>
        <v>1</v>
      </c>
      <c r="K1571" s="6">
        <f t="shared" ca="1" si="254"/>
        <v>1</v>
      </c>
      <c r="L1571" s="6">
        <f t="shared" ca="1" si="255"/>
        <v>1</v>
      </c>
      <c r="M1571" s="6">
        <f t="shared" si="256"/>
        <v>1</v>
      </c>
      <c r="N1571" s="6">
        <f t="shared" ca="1" si="257"/>
        <v>1</v>
      </c>
      <c r="O1571" s="6">
        <f t="shared" ca="1" si="263"/>
        <v>1</v>
      </c>
      <c r="P1571" s="8">
        <f t="shared" ca="1" si="259"/>
        <v>-29.75</v>
      </c>
      <c r="Q1571" s="8">
        <f t="shared" ca="1" si="260"/>
        <v>52.25</v>
      </c>
      <c r="R1571" s="8">
        <f t="shared" si="261"/>
        <v>100.75</v>
      </c>
      <c r="S1571" s="8">
        <f t="shared" ca="1" si="262"/>
        <v>174.75</v>
      </c>
      <c r="T1571" s="8">
        <f t="shared" ca="1" si="258"/>
        <v>124</v>
      </c>
    </row>
    <row r="1572" spans="1:20" x14ac:dyDescent="0.25">
      <c r="A1572" s="1">
        <v>35139</v>
      </c>
      <c r="B1572">
        <v>994</v>
      </c>
      <c r="C1572">
        <v>996</v>
      </c>
      <c r="D1572">
        <v>990.25</v>
      </c>
      <c r="E1572">
        <v>993.75</v>
      </c>
      <c r="F1572" s="3">
        <f t="shared" ref="F1572:F1635" ca="1" si="265">E1572-OFFSET(E1572,-$F$3+1,0)</f>
        <v>66.5</v>
      </c>
      <c r="G1572" s="5">
        <f ca="1">AVERAGE(E1572:OFFSET(E1572,-$F$3+1,0))</f>
        <v>961.16875000000005</v>
      </c>
      <c r="H1572" s="4">
        <f t="shared" si="264"/>
        <v>962.32280597835586</v>
      </c>
      <c r="I1572" s="3">
        <f ca="1">SLOPE(E1572:OFFSET(E1572,-$F$3+1,0),A1572:OFFSET(A1572,-$F$3+1,0))</f>
        <v>0.36021643635588102</v>
      </c>
      <c r="J1572" s="3">
        <f ca="1">IF(E1572&gt;MAX(E1571:OFFSET(E1571,-$F$3+1,0)),1,IF(E1572&lt;MIN(E1571:OFFSET(E1571,-$F$3+1,0)),-1,J1571))</f>
        <v>1</v>
      </c>
      <c r="K1572" s="6">
        <f t="shared" ca="1" si="254"/>
        <v>1</v>
      </c>
      <c r="L1572" s="6">
        <f t="shared" ca="1" si="255"/>
        <v>1</v>
      </c>
      <c r="M1572" s="6">
        <f t="shared" si="256"/>
        <v>1</v>
      </c>
      <c r="N1572" s="6">
        <f t="shared" ca="1" si="257"/>
        <v>1</v>
      </c>
      <c r="O1572" s="6">
        <f t="shared" ca="1" si="263"/>
        <v>1</v>
      </c>
      <c r="P1572" s="8">
        <f t="shared" ca="1" si="259"/>
        <v>-30.25</v>
      </c>
      <c r="Q1572" s="8">
        <f t="shared" ca="1" si="260"/>
        <v>51.75</v>
      </c>
      <c r="R1572" s="8">
        <f t="shared" si="261"/>
        <v>100.25</v>
      </c>
      <c r="S1572" s="8">
        <f t="shared" ca="1" si="262"/>
        <v>174.25</v>
      </c>
      <c r="T1572" s="8">
        <f t="shared" ca="1" si="258"/>
        <v>136.5</v>
      </c>
    </row>
    <row r="1573" spans="1:20" x14ac:dyDescent="0.25">
      <c r="A1573" s="1">
        <v>35142</v>
      </c>
      <c r="B1573">
        <v>993.75</v>
      </c>
      <c r="C1573">
        <v>1006.25</v>
      </c>
      <c r="D1573">
        <v>993.25</v>
      </c>
      <c r="E1573">
        <v>1006.25</v>
      </c>
      <c r="F1573" s="3">
        <f t="shared" ca="1" si="265"/>
        <v>80.75</v>
      </c>
      <c r="G1573" s="5">
        <f ca="1">AVERAGE(E1573:OFFSET(E1573,-$F$3+1,0))</f>
        <v>961.66250000000002</v>
      </c>
      <c r="H1573" s="4">
        <f t="shared" si="264"/>
        <v>962.8684854071962</v>
      </c>
      <c r="I1573" s="3">
        <f ca="1">SLOPE(E1573:OFFSET(E1573,-$F$3+1,0),A1573:OFFSET(A1573,-$F$3+1,0))</f>
        <v>0.36177599424593709</v>
      </c>
      <c r="J1573" s="3">
        <f ca="1">IF(E1573&gt;MAX(E1572:OFFSET(E1572,-$F$3+1,0)),1,IF(E1573&lt;MIN(E1572:OFFSET(E1572,-$F$3+1,0)),-1,J1572))</f>
        <v>1</v>
      </c>
      <c r="K1573" s="6">
        <f t="shared" ref="K1573:K1636" ca="1" si="266">IF(F1573&gt;F1572,1,-1)</f>
        <v>1</v>
      </c>
      <c r="L1573" s="6">
        <f t="shared" ref="L1573:L1636" ca="1" si="267">IF(G1573&gt;G1572,1,-1)</f>
        <v>1</v>
      </c>
      <c r="M1573" s="6">
        <f t="shared" ref="M1573:M1636" si="268">IF(H1573&gt;H1572,1,-1)</f>
        <v>1</v>
      </c>
      <c r="N1573" s="6">
        <f t="shared" ref="N1573:N1636" ca="1" si="269">IF(I1573&gt;0,1,-1)</f>
        <v>1</v>
      </c>
      <c r="O1573" s="6">
        <f t="shared" ca="1" si="263"/>
        <v>1</v>
      </c>
      <c r="P1573" s="8">
        <f t="shared" ca="1" si="259"/>
        <v>-17.75</v>
      </c>
      <c r="Q1573" s="8">
        <f t="shared" ca="1" si="260"/>
        <v>64.25</v>
      </c>
      <c r="R1573" s="8">
        <f t="shared" si="261"/>
        <v>112.75</v>
      </c>
      <c r="S1573" s="8">
        <f t="shared" ca="1" si="262"/>
        <v>186.75</v>
      </c>
      <c r="T1573" s="8">
        <f t="shared" ref="T1573:T1636" ca="1" si="270">O1573*($E1574-$E1573)+T1572</f>
        <v>134.25</v>
      </c>
    </row>
    <row r="1574" spans="1:20" x14ac:dyDescent="0.25">
      <c r="A1574" s="1">
        <v>35143</v>
      </c>
      <c r="B1574">
        <v>1006.25</v>
      </c>
      <c r="C1574">
        <v>1011.25</v>
      </c>
      <c r="D1574">
        <v>1002</v>
      </c>
      <c r="E1574">
        <v>1004</v>
      </c>
      <c r="F1574" s="3">
        <f t="shared" ca="1" si="265"/>
        <v>80.75</v>
      </c>
      <c r="G1574" s="5">
        <f ca="1">AVERAGE(E1574:OFFSET(E1574,-$F$3+1,0))</f>
        <v>962.15312500000005</v>
      </c>
      <c r="H1574" s="4">
        <f t="shared" si="264"/>
        <v>963.37943589903227</v>
      </c>
      <c r="I1574" s="3">
        <f ca="1">SLOPE(E1574:OFFSET(E1574,-$F$3+1,0),A1574:OFFSET(A1574,-$F$3+1,0))</f>
        <v>0.36258490258814302</v>
      </c>
      <c r="J1574" s="3">
        <f ca="1">IF(E1574&gt;MAX(E1573:OFFSET(E1573,-$F$3+1,0)),1,IF(E1574&lt;MIN(E1573:OFFSET(E1573,-$F$3+1,0)),-1,J1573))</f>
        <v>1</v>
      </c>
      <c r="K1574" s="6">
        <f t="shared" ca="1" si="266"/>
        <v>-1</v>
      </c>
      <c r="L1574" s="6">
        <f t="shared" ca="1" si="267"/>
        <v>1</v>
      </c>
      <c r="M1574" s="6">
        <f t="shared" si="268"/>
        <v>1</v>
      </c>
      <c r="N1574" s="6">
        <f t="shared" ca="1" si="269"/>
        <v>1</v>
      </c>
      <c r="O1574" s="6">
        <f t="shared" ca="1" si="263"/>
        <v>1</v>
      </c>
      <c r="P1574" s="8">
        <f t="shared" ref="P1574:P1637" ca="1" si="271">K1573*($E1574-$E1573)+P1573</f>
        <v>-20</v>
      </c>
      <c r="Q1574" s="8">
        <f t="shared" ref="Q1574:Q1637" ca="1" si="272">L1573*($E1574-$E1573)+Q1573</f>
        <v>62</v>
      </c>
      <c r="R1574" s="8">
        <f t="shared" ref="R1574:R1637" si="273">M1573*($E1574-$E1573)+R1573</f>
        <v>110.5</v>
      </c>
      <c r="S1574" s="8">
        <f t="shared" ref="S1574:S1637" ca="1" si="274">N1573*($E1574-$E1573)+S1573</f>
        <v>184.5</v>
      </c>
      <c r="T1574" s="8">
        <f t="shared" ca="1" si="270"/>
        <v>133.25</v>
      </c>
    </row>
    <row r="1575" spans="1:20" x14ac:dyDescent="0.25">
      <c r="A1575" s="1">
        <v>35144</v>
      </c>
      <c r="B1575">
        <v>1004</v>
      </c>
      <c r="C1575">
        <v>1007.25</v>
      </c>
      <c r="D1575">
        <v>997.75</v>
      </c>
      <c r="E1575">
        <v>1003</v>
      </c>
      <c r="F1575" s="3">
        <f t="shared" ca="1" si="265"/>
        <v>78.5</v>
      </c>
      <c r="G1575" s="5">
        <f ca="1">AVERAGE(E1575:OFFSET(E1575,-$F$3+1,0))</f>
        <v>962.65156249999995</v>
      </c>
      <c r="H1575" s="4">
        <f t="shared" si="264"/>
        <v>963.87161681954115</v>
      </c>
      <c r="I1575" s="3">
        <f ca="1">SLOPE(E1575:OFFSET(E1575,-$F$3+1,0),A1575:OFFSET(A1575,-$F$3+1,0))</f>
        <v>0.36276668181504113</v>
      </c>
      <c r="J1575" s="3">
        <f ca="1">IF(E1575&gt;MAX(E1574:OFFSET(E1574,-$F$3+1,0)),1,IF(E1575&lt;MIN(E1574:OFFSET(E1574,-$F$3+1,0)),-1,J1574))</f>
        <v>1</v>
      </c>
      <c r="K1575" s="6">
        <f t="shared" ca="1" si="266"/>
        <v>-1</v>
      </c>
      <c r="L1575" s="6">
        <f t="shared" ca="1" si="267"/>
        <v>1</v>
      </c>
      <c r="M1575" s="6">
        <f t="shared" si="268"/>
        <v>1</v>
      </c>
      <c r="N1575" s="6">
        <f t="shared" ca="1" si="269"/>
        <v>1</v>
      </c>
      <c r="O1575" s="6">
        <f t="shared" ca="1" si="263"/>
        <v>1</v>
      </c>
      <c r="P1575" s="8">
        <f t="shared" ca="1" si="271"/>
        <v>-19</v>
      </c>
      <c r="Q1575" s="8">
        <f t="shared" ca="1" si="272"/>
        <v>61</v>
      </c>
      <c r="R1575" s="8">
        <f t="shared" si="273"/>
        <v>109.5</v>
      </c>
      <c r="S1575" s="8">
        <f t="shared" ca="1" si="274"/>
        <v>183.5</v>
      </c>
      <c r="T1575" s="8">
        <f t="shared" ca="1" si="270"/>
        <v>131.75</v>
      </c>
    </row>
    <row r="1576" spans="1:20" x14ac:dyDescent="0.25">
      <c r="A1576" s="1">
        <v>35145</v>
      </c>
      <c r="B1576">
        <v>1002.75</v>
      </c>
      <c r="C1576">
        <v>1004.75</v>
      </c>
      <c r="D1576">
        <v>1000</v>
      </c>
      <c r="E1576">
        <v>1001.5</v>
      </c>
      <c r="F1576" s="3">
        <f t="shared" ca="1" si="265"/>
        <v>77</v>
      </c>
      <c r="G1576" s="5">
        <f ca="1">AVERAGE(E1576:OFFSET(E1576,-$F$3+1,0))</f>
        <v>963.1328125</v>
      </c>
      <c r="H1576" s="4">
        <f t="shared" si="264"/>
        <v>964.33905015097537</v>
      </c>
      <c r="I1576" s="3">
        <f ca="1">SLOPE(E1576:OFFSET(E1576,-$F$3+1,0),A1576:OFFSET(A1576,-$F$3+1,0))</f>
        <v>0.36280493540044478</v>
      </c>
      <c r="J1576" s="3">
        <f ca="1">IF(E1576&gt;MAX(E1575:OFFSET(E1575,-$F$3+1,0)),1,IF(E1576&lt;MIN(E1575:OFFSET(E1575,-$F$3+1,0)),-1,J1575))</f>
        <v>1</v>
      </c>
      <c r="K1576" s="6">
        <f t="shared" ca="1" si="266"/>
        <v>-1</v>
      </c>
      <c r="L1576" s="6">
        <f t="shared" ca="1" si="267"/>
        <v>1</v>
      </c>
      <c r="M1576" s="6">
        <f t="shared" si="268"/>
        <v>1</v>
      </c>
      <c r="N1576" s="6">
        <f t="shared" ca="1" si="269"/>
        <v>1</v>
      </c>
      <c r="O1576" s="6">
        <f t="shared" ca="1" si="263"/>
        <v>1</v>
      </c>
      <c r="P1576" s="8">
        <f t="shared" ca="1" si="271"/>
        <v>-17.5</v>
      </c>
      <c r="Q1576" s="8">
        <f t="shared" ca="1" si="272"/>
        <v>59.5</v>
      </c>
      <c r="R1576" s="8">
        <f t="shared" si="273"/>
        <v>108</v>
      </c>
      <c r="S1576" s="8">
        <f t="shared" ca="1" si="274"/>
        <v>182</v>
      </c>
      <c r="T1576" s="8">
        <f t="shared" ca="1" si="270"/>
        <v>133.25</v>
      </c>
    </row>
    <row r="1577" spans="1:20" x14ac:dyDescent="0.25">
      <c r="A1577" s="1">
        <v>35146</v>
      </c>
      <c r="B1577">
        <v>1001.25</v>
      </c>
      <c r="C1577">
        <v>1005.25</v>
      </c>
      <c r="D1577">
        <v>1000.75</v>
      </c>
      <c r="E1577">
        <v>1003</v>
      </c>
      <c r="F1577" s="3">
        <f t="shared" ca="1" si="265"/>
        <v>77.75</v>
      </c>
      <c r="G1577" s="5">
        <f ca="1">AVERAGE(E1577:OFFSET(E1577,-$F$3+1,0))</f>
        <v>963.62343750000002</v>
      </c>
      <c r="H1577" s="4">
        <f t="shared" si="264"/>
        <v>964.81931039754716</v>
      </c>
      <c r="I1577" s="3">
        <f ca="1">SLOPE(E1577:OFFSET(E1577,-$F$3+1,0),A1577:OFFSET(A1577,-$F$3+1,0))</f>
        <v>0.36298328585785677</v>
      </c>
      <c r="J1577" s="3">
        <f ca="1">IF(E1577&gt;MAX(E1576:OFFSET(E1576,-$F$3+1,0)),1,IF(E1577&lt;MIN(E1576:OFFSET(E1576,-$F$3+1,0)),-1,J1576))</f>
        <v>1</v>
      </c>
      <c r="K1577" s="6">
        <f t="shared" ca="1" si="266"/>
        <v>1</v>
      </c>
      <c r="L1577" s="6">
        <f t="shared" ca="1" si="267"/>
        <v>1</v>
      </c>
      <c r="M1577" s="6">
        <f t="shared" si="268"/>
        <v>1</v>
      </c>
      <c r="N1577" s="6">
        <f t="shared" ca="1" si="269"/>
        <v>1</v>
      </c>
      <c r="O1577" s="6">
        <f t="shared" ca="1" si="263"/>
        <v>1</v>
      </c>
      <c r="P1577" s="8">
        <f t="shared" ca="1" si="271"/>
        <v>-19</v>
      </c>
      <c r="Q1577" s="8">
        <f t="shared" ca="1" si="272"/>
        <v>61</v>
      </c>
      <c r="R1577" s="8">
        <f t="shared" si="273"/>
        <v>109.5</v>
      </c>
      <c r="S1577" s="8">
        <f t="shared" ca="1" si="274"/>
        <v>183.5</v>
      </c>
      <c r="T1577" s="8">
        <f t="shared" ca="1" si="270"/>
        <v>133</v>
      </c>
    </row>
    <row r="1578" spans="1:20" x14ac:dyDescent="0.25">
      <c r="A1578" s="1">
        <v>35149</v>
      </c>
      <c r="B1578">
        <v>1003.25</v>
      </c>
      <c r="C1578">
        <v>1010.25</v>
      </c>
      <c r="D1578">
        <v>1000.75</v>
      </c>
      <c r="E1578">
        <v>1002.75</v>
      </c>
      <c r="F1578" s="3">
        <f t="shared" ca="1" si="265"/>
        <v>77</v>
      </c>
      <c r="G1578" s="5">
        <f ca="1">AVERAGE(E1578:OFFSET(E1578,-$F$3+1,0))</f>
        <v>964.10781250000002</v>
      </c>
      <c r="H1578" s="4">
        <f t="shared" si="264"/>
        <v>965.29049908826084</v>
      </c>
      <c r="I1578" s="3">
        <f ca="1">SLOPE(E1578:OFFSET(E1578,-$F$3+1,0),A1578:OFFSET(A1578,-$F$3+1,0))</f>
        <v>0.36289028560699382</v>
      </c>
      <c r="J1578" s="3">
        <f ca="1">IF(E1578&gt;MAX(E1577:OFFSET(E1577,-$F$3+1,0)),1,IF(E1578&lt;MIN(E1577:OFFSET(E1577,-$F$3+1,0)),-1,J1577))</f>
        <v>1</v>
      </c>
      <c r="K1578" s="6">
        <f t="shared" ca="1" si="266"/>
        <v>-1</v>
      </c>
      <c r="L1578" s="6">
        <f t="shared" ca="1" si="267"/>
        <v>1</v>
      </c>
      <c r="M1578" s="6">
        <f t="shared" si="268"/>
        <v>1</v>
      </c>
      <c r="N1578" s="6">
        <f t="shared" ca="1" si="269"/>
        <v>1</v>
      </c>
      <c r="O1578" s="6">
        <f t="shared" ca="1" si="263"/>
        <v>1</v>
      </c>
      <c r="P1578" s="8">
        <f t="shared" ca="1" si="271"/>
        <v>-19.25</v>
      </c>
      <c r="Q1578" s="8">
        <f t="shared" ca="1" si="272"/>
        <v>60.75</v>
      </c>
      <c r="R1578" s="8">
        <f t="shared" si="273"/>
        <v>109.25</v>
      </c>
      <c r="S1578" s="8">
        <f t="shared" ca="1" si="274"/>
        <v>183.25</v>
      </c>
      <c r="T1578" s="8">
        <f t="shared" ca="1" si="270"/>
        <v>135.75</v>
      </c>
    </row>
    <row r="1579" spans="1:20" x14ac:dyDescent="0.25">
      <c r="A1579" s="1">
        <v>35150</v>
      </c>
      <c r="B1579">
        <v>1002.75</v>
      </c>
      <c r="C1579">
        <v>1007.5</v>
      </c>
      <c r="D1579">
        <v>1000.5</v>
      </c>
      <c r="E1579">
        <v>1005.5</v>
      </c>
      <c r="F1579" s="3">
        <f t="shared" ca="1" si="265"/>
        <v>79.5</v>
      </c>
      <c r="G1579" s="5">
        <f ca="1">AVERAGE(E1579:OFFSET(E1579,-$F$3+1,0))</f>
        <v>964.60625000000005</v>
      </c>
      <c r="H1579" s="4">
        <f t="shared" si="264"/>
        <v>965.78999599399674</v>
      </c>
      <c r="I1579" s="3">
        <f ca="1">SLOPE(E1579:OFFSET(E1579,-$F$3+1,0),A1579:OFFSET(A1579,-$F$3+1,0))</f>
        <v>0.36321968723308756</v>
      </c>
      <c r="J1579" s="3">
        <f ca="1">IF(E1579&gt;MAX(E1578:OFFSET(E1578,-$F$3+1,0)),1,IF(E1579&lt;MIN(E1578:OFFSET(E1578,-$F$3+1,0)),-1,J1578))</f>
        <v>1</v>
      </c>
      <c r="K1579" s="6">
        <f t="shared" ca="1" si="266"/>
        <v>1</v>
      </c>
      <c r="L1579" s="6">
        <f t="shared" ca="1" si="267"/>
        <v>1</v>
      </c>
      <c r="M1579" s="6">
        <f t="shared" si="268"/>
        <v>1</v>
      </c>
      <c r="N1579" s="6">
        <f t="shared" ca="1" si="269"/>
        <v>1</v>
      </c>
      <c r="O1579" s="6">
        <f t="shared" ca="1" si="263"/>
        <v>1</v>
      </c>
      <c r="P1579" s="8">
        <f t="shared" ca="1" si="271"/>
        <v>-22</v>
      </c>
      <c r="Q1579" s="8">
        <f t="shared" ca="1" si="272"/>
        <v>63.5</v>
      </c>
      <c r="R1579" s="8">
        <f t="shared" si="273"/>
        <v>112</v>
      </c>
      <c r="S1579" s="8">
        <f t="shared" ca="1" si="274"/>
        <v>186</v>
      </c>
      <c r="T1579" s="8">
        <f t="shared" ca="1" si="270"/>
        <v>128.25</v>
      </c>
    </row>
    <row r="1580" spans="1:20" x14ac:dyDescent="0.25">
      <c r="A1580" s="1">
        <v>35151</v>
      </c>
      <c r="B1580">
        <v>1005.5</v>
      </c>
      <c r="C1580">
        <v>1007.5</v>
      </c>
      <c r="D1580">
        <v>997.75</v>
      </c>
      <c r="E1580">
        <v>998</v>
      </c>
      <c r="F1580" s="3">
        <f t="shared" ca="1" si="265"/>
        <v>75.5</v>
      </c>
      <c r="G1580" s="5">
        <f ca="1">AVERAGE(E1580:OFFSET(E1580,-$F$3+1,0))</f>
        <v>965.05624999999998</v>
      </c>
      <c r="H1580" s="4">
        <f t="shared" si="264"/>
        <v>966.19012026736323</v>
      </c>
      <c r="I1580" s="3">
        <f ca="1">SLOPE(E1580:OFFSET(E1580,-$F$3+1,0),A1580:OFFSET(A1580,-$F$3+1,0))</f>
        <v>0.3622829472413418</v>
      </c>
      <c r="J1580" s="3">
        <f ca="1">IF(E1580&gt;MAX(E1579:OFFSET(E1579,-$F$3+1,0)),1,IF(E1580&lt;MIN(E1579:OFFSET(E1579,-$F$3+1,0)),-1,J1579))</f>
        <v>1</v>
      </c>
      <c r="K1580" s="6">
        <f t="shared" ca="1" si="266"/>
        <v>-1</v>
      </c>
      <c r="L1580" s="6">
        <f t="shared" ca="1" si="267"/>
        <v>1</v>
      </c>
      <c r="M1580" s="6">
        <f t="shared" si="268"/>
        <v>1</v>
      </c>
      <c r="N1580" s="6">
        <f t="shared" ca="1" si="269"/>
        <v>1</v>
      </c>
      <c r="O1580" s="6">
        <f t="shared" ca="1" si="263"/>
        <v>1</v>
      </c>
      <c r="P1580" s="8">
        <f t="shared" ca="1" si="271"/>
        <v>-29.5</v>
      </c>
      <c r="Q1580" s="8">
        <f t="shared" ca="1" si="272"/>
        <v>56</v>
      </c>
      <c r="R1580" s="8">
        <f t="shared" si="273"/>
        <v>104.5</v>
      </c>
      <c r="S1580" s="8">
        <f t="shared" ca="1" si="274"/>
        <v>178.5</v>
      </c>
      <c r="T1580" s="8">
        <f t="shared" ca="1" si="270"/>
        <v>131.75</v>
      </c>
    </row>
    <row r="1581" spans="1:20" x14ac:dyDescent="0.25">
      <c r="A1581" s="1">
        <v>35152</v>
      </c>
      <c r="B1581">
        <v>998.25</v>
      </c>
      <c r="C1581">
        <v>1001.75</v>
      </c>
      <c r="D1581">
        <v>995</v>
      </c>
      <c r="E1581">
        <v>1001.5</v>
      </c>
      <c r="F1581" s="3">
        <f t="shared" ca="1" si="265"/>
        <v>80.25</v>
      </c>
      <c r="G1581" s="5">
        <f ca="1">AVERAGE(E1581:OFFSET(E1581,-$F$3+1,0))</f>
        <v>965.55</v>
      </c>
      <c r="H1581" s="4">
        <f t="shared" si="264"/>
        <v>966.62875231373141</v>
      </c>
      <c r="I1581" s="3">
        <f ca="1">SLOPE(E1581:OFFSET(E1581,-$F$3+1,0),A1581:OFFSET(A1581,-$F$3+1,0))</f>
        <v>0.36125092792820118</v>
      </c>
      <c r="J1581" s="3">
        <f ca="1">IF(E1581&gt;MAX(E1580:OFFSET(E1580,-$F$3+1,0)),1,IF(E1581&lt;MIN(E1580:OFFSET(E1580,-$F$3+1,0)),-1,J1580))</f>
        <v>1</v>
      </c>
      <c r="K1581" s="6">
        <f t="shared" ca="1" si="266"/>
        <v>1</v>
      </c>
      <c r="L1581" s="6">
        <f t="shared" ca="1" si="267"/>
        <v>1</v>
      </c>
      <c r="M1581" s="6">
        <f t="shared" si="268"/>
        <v>1</v>
      </c>
      <c r="N1581" s="6">
        <f t="shared" ca="1" si="269"/>
        <v>1</v>
      </c>
      <c r="O1581" s="6">
        <f t="shared" ca="1" si="263"/>
        <v>1</v>
      </c>
      <c r="P1581" s="8">
        <f t="shared" ca="1" si="271"/>
        <v>-33</v>
      </c>
      <c r="Q1581" s="8">
        <f t="shared" ca="1" si="272"/>
        <v>59.5</v>
      </c>
      <c r="R1581" s="8">
        <f t="shared" si="273"/>
        <v>108</v>
      </c>
      <c r="S1581" s="8">
        <f t="shared" ca="1" si="274"/>
        <v>182</v>
      </c>
      <c r="T1581" s="8">
        <f t="shared" ca="1" si="270"/>
        <v>128.25</v>
      </c>
    </row>
    <row r="1582" spans="1:20" x14ac:dyDescent="0.25">
      <c r="A1582" s="1">
        <v>35153</v>
      </c>
      <c r="B1582">
        <v>1001.5</v>
      </c>
      <c r="C1582">
        <v>1003</v>
      </c>
      <c r="D1582">
        <v>994.75</v>
      </c>
      <c r="E1582">
        <v>998</v>
      </c>
      <c r="F1582" s="3">
        <f t="shared" ca="1" si="265"/>
        <v>72.25</v>
      </c>
      <c r="G1582" s="5">
        <f ca="1">AVERAGE(E1582:OFFSET(E1582,-$F$3+1,0))</f>
        <v>966.02968750000002</v>
      </c>
      <c r="H1582" s="4">
        <f t="shared" si="264"/>
        <v>967.01845725393355</v>
      </c>
      <c r="I1582" s="3">
        <f ca="1">SLOPE(E1582:OFFSET(E1582,-$F$3+1,0),A1582:OFFSET(A1582,-$F$3+1,0))</f>
        <v>0.35935394814468308</v>
      </c>
      <c r="J1582" s="3">
        <f ca="1">IF(E1582&gt;MAX(E1581:OFFSET(E1581,-$F$3+1,0)),1,IF(E1582&lt;MIN(E1581:OFFSET(E1581,-$F$3+1,0)),-1,J1581))</f>
        <v>1</v>
      </c>
      <c r="K1582" s="6">
        <f t="shared" ca="1" si="266"/>
        <v>-1</v>
      </c>
      <c r="L1582" s="6">
        <f t="shared" ca="1" si="267"/>
        <v>1</v>
      </c>
      <c r="M1582" s="6">
        <f t="shared" si="268"/>
        <v>1</v>
      </c>
      <c r="N1582" s="6">
        <f t="shared" ca="1" si="269"/>
        <v>1</v>
      </c>
      <c r="O1582" s="6">
        <f t="shared" ca="1" si="263"/>
        <v>1</v>
      </c>
      <c r="P1582" s="8">
        <f t="shared" ca="1" si="271"/>
        <v>-36.5</v>
      </c>
      <c r="Q1582" s="8">
        <f t="shared" ca="1" si="272"/>
        <v>56</v>
      </c>
      <c r="R1582" s="8">
        <f t="shared" si="273"/>
        <v>104.5</v>
      </c>
      <c r="S1582" s="8">
        <f t="shared" ca="1" si="274"/>
        <v>178.5</v>
      </c>
      <c r="T1582" s="8">
        <f t="shared" ca="1" si="270"/>
        <v>134.5</v>
      </c>
    </row>
    <row r="1583" spans="1:20" x14ac:dyDescent="0.25">
      <c r="A1583" s="1">
        <v>35156</v>
      </c>
      <c r="B1583">
        <v>998</v>
      </c>
      <c r="C1583">
        <v>1005.25</v>
      </c>
      <c r="D1583">
        <v>998</v>
      </c>
      <c r="E1583">
        <v>1004.25</v>
      </c>
      <c r="F1583" s="3">
        <f t="shared" ca="1" si="265"/>
        <v>80.25</v>
      </c>
      <c r="G1583" s="5">
        <f ca="1">AVERAGE(E1583:OFFSET(E1583,-$F$3+1,0))</f>
        <v>966.52031250000005</v>
      </c>
      <c r="H1583" s="4">
        <f t="shared" si="264"/>
        <v>967.4809608905307</v>
      </c>
      <c r="I1583" s="3">
        <f ca="1">SLOPE(E1583:OFFSET(E1583,-$F$3+1,0),A1583:OFFSET(A1583,-$F$3+1,0))</f>
        <v>0.35883843701041146</v>
      </c>
      <c r="J1583" s="3">
        <f ca="1">IF(E1583&gt;MAX(E1582:OFFSET(E1582,-$F$3+1,0)),1,IF(E1583&lt;MIN(E1582:OFFSET(E1582,-$F$3+1,0)),-1,J1582))</f>
        <v>1</v>
      </c>
      <c r="K1583" s="6">
        <f t="shared" ca="1" si="266"/>
        <v>1</v>
      </c>
      <c r="L1583" s="6">
        <f t="shared" ca="1" si="267"/>
        <v>1</v>
      </c>
      <c r="M1583" s="6">
        <f t="shared" si="268"/>
        <v>1</v>
      </c>
      <c r="N1583" s="6">
        <f t="shared" ca="1" si="269"/>
        <v>1</v>
      </c>
      <c r="O1583" s="6">
        <f t="shared" ca="1" si="263"/>
        <v>1</v>
      </c>
      <c r="P1583" s="8">
        <f t="shared" ca="1" si="271"/>
        <v>-42.75</v>
      </c>
      <c r="Q1583" s="8">
        <f t="shared" ca="1" si="272"/>
        <v>62.25</v>
      </c>
      <c r="R1583" s="8">
        <f t="shared" si="273"/>
        <v>110.75</v>
      </c>
      <c r="S1583" s="8">
        <f t="shared" ca="1" si="274"/>
        <v>184.75</v>
      </c>
      <c r="T1583" s="8">
        <f t="shared" ca="1" si="270"/>
        <v>135.5</v>
      </c>
    </row>
    <row r="1584" spans="1:20" x14ac:dyDescent="0.25">
      <c r="A1584" s="1">
        <v>35157</v>
      </c>
      <c r="B1584">
        <v>1004.25</v>
      </c>
      <c r="C1584">
        <v>1006</v>
      </c>
      <c r="D1584">
        <v>1003.5</v>
      </c>
      <c r="E1584">
        <v>1005.25</v>
      </c>
      <c r="F1584" s="3">
        <f t="shared" ca="1" si="265"/>
        <v>80.75</v>
      </c>
      <c r="G1584" s="5">
        <f ca="1">AVERAGE(E1584:OFFSET(E1584,-$F$3+1,0))</f>
        <v>967.02812500000005</v>
      </c>
      <c r="H1584" s="4">
        <f t="shared" si="264"/>
        <v>967.95014150058626</v>
      </c>
      <c r="I1584" s="3">
        <f ca="1">SLOPE(E1584:OFFSET(E1584,-$F$3+1,0),A1584:OFFSET(A1584,-$F$3+1,0))</f>
        <v>0.35809780487682696</v>
      </c>
      <c r="J1584" s="3">
        <f ca="1">IF(E1584&gt;MAX(E1583:OFFSET(E1583,-$F$3+1,0)),1,IF(E1584&lt;MIN(E1583:OFFSET(E1583,-$F$3+1,0)),-1,J1583))</f>
        <v>1</v>
      </c>
      <c r="K1584" s="6">
        <f t="shared" ca="1" si="266"/>
        <v>1</v>
      </c>
      <c r="L1584" s="6">
        <f t="shared" ca="1" si="267"/>
        <v>1</v>
      </c>
      <c r="M1584" s="6">
        <f t="shared" si="268"/>
        <v>1</v>
      </c>
      <c r="N1584" s="6">
        <f t="shared" ca="1" si="269"/>
        <v>1</v>
      </c>
      <c r="O1584" s="6">
        <f t="shared" ca="1" si="263"/>
        <v>1</v>
      </c>
      <c r="P1584" s="8">
        <f t="shared" ca="1" si="271"/>
        <v>-41.75</v>
      </c>
      <c r="Q1584" s="8">
        <f t="shared" ca="1" si="272"/>
        <v>63.25</v>
      </c>
      <c r="R1584" s="8">
        <f t="shared" si="273"/>
        <v>111.75</v>
      </c>
      <c r="S1584" s="8">
        <f t="shared" ca="1" si="274"/>
        <v>185.75</v>
      </c>
      <c r="T1584" s="8">
        <f t="shared" ca="1" si="270"/>
        <v>136</v>
      </c>
    </row>
    <row r="1585" spans="1:20" x14ac:dyDescent="0.25">
      <c r="A1585" s="1">
        <v>35158</v>
      </c>
      <c r="B1585">
        <v>1005.5</v>
      </c>
      <c r="C1585">
        <v>1006.75</v>
      </c>
      <c r="D1585">
        <v>1002.25</v>
      </c>
      <c r="E1585">
        <v>1005.75</v>
      </c>
      <c r="F1585" s="3">
        <f t="shared" ca="1" si="265"/>
        <v>81.25</v>
      </c>
      <c r="G1585" s="5">
        <f ca="1">AVERAGE(E1585:OFFSET(E1585,-$F$3+1,0))</f>
        <v>967.53593750000005</v>
      </c>
      <c r="H1585" s="4">
        <f t="shared" si="264"/>
        <v>968.41970496020633</v>
      </c>
      <c r="I1585" s="3">
        <f ca="1">SLOPE(E1585:OFFSET(E1585,-$F$3+1,0),A1585:OFFSET(A1585,-$F$3+1,0))</f>
        <v>0.35740685031708613</v>
      </c>
      <c r="J1585" s="3">
        <f ca="1">IF(E1585&gt;MAX(E1584:OFFSET(E1584,-$F$3+1,0)),1,IF(E1585&lt;MIN(E1584:OFFSET(E1584,-$F$3+1,0)),-1,J1584))</f>
        <v>1</v>
      </c>
      <c r="K1585" s="6">
        <f t="shared" ca="1" si="266"/>
        <v>1</v>
      </c>
      <c r="L1585" s="6">
        <f t="shared" ca="1" si="267"/>
        <v>1</v>
      </c>
      <c r="M1585" s="6">
        <f t="shared" si="268"/>
        <v>1</v>
      </c>
      <c r="N1585" s="6">
        <f t="shared" ca="1" si="269"/>
        <v>1</v>
      </c>
      <c r="O1585" s="6">
        <f t="shared" ca="1" si="263"/>
        <v>1</v>
      </c>
      <c r="P1585" s="8">
        <f t="shared" ca="1" si="271"/>
        <v>-41.25</v>
      </c>
      <c r="Q1585" s="8">
        <f t="shared" ca="1" si="272"/>
        <v>63.75</v>
      </c>
      <c r="R1585" s="8">
        <f t="shared" si="273"/>
        <v>112.25</v>
      </c>
      <c r="S1585" s="8">
        <f t="shared" ca="1" si="274"/>
        <v>186.25</v>
      </c>
      <c r="T1585" s="8">
        <f t="shared" ca="1" si="270"/>
        <v>136.5</v>
      </c>
    </row>
    <row r="1586" spans="1:20" x14ac:dyDescent="0.25">
      <c r="A1586" s="1">
        <v>35159</v>
      </c>
      <c r="B1586">
        <v>1005.75</v>
      </c>
      <c r="C1586">
        <v>1007.25</v>
      </c>
      <c r="D1586">
        <v>1005</v>
      </c>
      <c r="E1586">
        <v>1006.25</v>
      </c>
      <c r="F1586" s="3">
        <f t="shared" ca="1" si="265"/>
        <v>80.75</v>
      </c>
      <c r="G1586" s="5">
        <f ca="1">AVERAGE(E1586:OFFSET(E1586,-$F$3+1,0))</f>
        <v>968.046875</v>
      </c>
      <c r="H1586" s="4">
        <f t="shared" si="264"/>
        <v>968.88964651349568</v>
      </c>
      <c r="I1586" s="3">
        <f ca="1">SLOPE(E1586:OFFSET(E1586,-$F$3+1,0),A1586:OFFSET(A1586,-$F$3+1,0))</f>
        <v>0.35668375429663457</v>
      </c>
      <c r="J1586" s="3">
        <f ca="1">IF(E1586&gt;MAX(E1585:OFFSET(E1585,-$F$3+1,0)),1,IF(E1586&lt;MIN(E1585:OFFSET(E1585,-$F$3+1,0)),-1,J1585))</f>
        <v>1</v>
      </c>
      <c r="K1586" s="6">
        <f t="shared" ca="1" si="266"/>
        <v>-1</v>
      </c>
      <c r="L1586" s="6">
        <f t="shared" ca="1" si="267"/>
        <v>1</v>
      </c>
      <c r="M1586" s="6">
        <f t="shared" si="268"/>
        <v>1</v>
      </c>
      <c r="N1586" s="6">
        <f t="shared" ca="1" si="269"/>
        <v>1</v>
      </c>
      <c r="O1586" s="6">
        <f t="shared" ref="O1586:O1649" ca="1" si="275">J1586</f>
        <v>1</v>
      </c>
      <c r="P1586" s="8">
        <f t="shared" ca="1" si="271"/>
        <v>-40.75</v>
      </c>
      <c r="Q1586" s="8">
        <f t="shared" ca="1" si="272"/>
        <v>64.25</v>
      </c>
      <c r="R1586" s="8">
        <f t="shared" si="273"/>
        <v>112.75</v>
      </c>
      <c r="S1586" s="8">
        <f t="shared" ca="1" si="274"/>
        <v>186.75</v>
      </c>
      <c r="T1586" s="8">
        <f t="shared" ca="1" si="270"/>
        <v>124</v>
      </c>
    </row>
    <row r="1587" spans="1:20" x14ac:dyDescent="0.25">
      <c r="A1587" s="1">
        <v>35163</v>
      </c>
      <c r="B1587">
        <v>995.75</v>
      </c>
      <c r="C1587">
        <v>995.75</v>
      </c>
      <c r="D1587">
        <v>986.25</v>
      </c>
      <c r="E1587">
        <v>993.75</v>
      </c>
      <c r="F1587" s="3">
        <f t="shared" ca="1" si="265"/>
        <v>71</v>
      </c>
      <c r="G1587" s="5">
        <f ca="1">AVERAGE(E1587:OFFSET(E1587,-$F$3+1,0))</f>
        <v>968.47343750000005</v>
      </c>
      <c r="H1587" s="4">
        <f t="shared" si="264"/>
        <v>969.1984707804088</v>
      </c>
      <c r="I1587" s="3">
        <f ca="1">SLOPE(E1587:OFFSET(E1587,-$F$3+1,0),A1587:OFFSET(A1587,-$F$3+1,0))</f>
        <v>0.35379176371660842</v>
      </c>
      <c r="J1587" s="3">
        <f ca="1">IF(E1587&gt;MAX(E1586:OFFSET(E1586,-$F$3+1,0)),1,IF(E1587&lt;MIN(E1586:OFFSET(E1586,-$F$3+1,0)),-1,J1586))</f>
        <v>1</v>
      </c>
      <c r="K1587" s="6">
        <f t="shared" ca="1" si="266"/>
        <v>-1</v>
      </c>
      <c r="L1587" s="6">
        <f t="shared" ca="1" si="267"/>
        <v>1</v>
      </c>
      <c r="M1587" s="6">
        <f t="shared" si="268"/>
        <v>1</v>
      </c>
      <c r="N1587" s="6">
        <f t="shared" ca="1" si="269"/>
        <v>1</v>
      </c>
      <c r="O1587" s="6">
        <f t="shared" ca="1" si="275"/>
        <v>1</v>
      </c>
      <c r="P1587" s="8">
        <f t="shared" ca="1" si="271"/>
        <v>-28.25</v>
      </c>
      <c r="Q1587" s="8">
        <f t="shared" ca="1" si="272"/>
        <v>51.75</v>
      </c>
      <c r="R1587" s="8">
        <f t="shared" si="273"/>
        <v>100.25</v>
      </c>
      <c r="S1587" s="8">
        <f t="shared" ca="1" si="274"/>
        <v>174.25</v>
      </c>
      <c r="T1587" s="8">
        <f t="shared" ca="1" si="270"/>
        <v>122</v>
      </c>
    </row>
    <row r="1588" spans="1:20" x14ac:dyDescent="0.25">
      <c r="A1588" s="1">
        <v>35164</v>
      </c>
      <c r="B1588">
        <v>993.75</v>
      </c>
      <c r="C1588">
        <v>996.5</v>
      </c>
      <c r="D1588">
        <v>990.5</v>
      </c>
      <c r="E1588">
        <v>991.75</v>
      </c>
      <c r="F1588" s="3">
        <f t="shared" ca="1" si="265"/>
        <v>67.75</v>
      </c>
      <c r="G1588" s="5">
        <f ca="1">AVERAGE(E1588:OFFSET(E1588,-$F$3+1,0))</f>
        <v>968.90468750000002</v>
      </c>
      <c r="H1588" s="4">
        <f t="shared" si="264"/>
        <v>969.47861400052795</v>
      </c>
      <c r="I1588" s="3">
        <f ca="1">SLOPE(E1588:OFFSET(E1588,-$F$3+1,0),A1588:OFFSET(A1588,-$F$3+1,0))</f>
        <v>0.34995210362972196</v>
      </c>
      <c r="J1588" s="3">
        <f ca="1">IF(E1588&gt;MAX(E1587:OFFSET(E1587,-$F$3+1,0)),1,IF(E1588&lt;MIN(E1587:OFFSET(E1587,-$F$3+1,0)),-1,J1587))</f>
        <v>1</v>
      </c>
      <c r="K1588" s="6">
        <f t="shared" ca="1" si="266"/>
        <v>-1</v>
      </c>
      <c r="L1588" s="6">
        <f t="shared" ca="1" si="267"/>
        <v>1</v>
      </c>
      <c r="M1588" s="6">
        <f t="shared" si="268"/>
        <v>1</v>
      </c>
      <c r="N1588" s="6">
        <f t="shared" ca="1" si="269"/>
        <v>1</v>
      </c>
      <c r="O1588" s="6">
        <f t="shared" ca="1" si="275"/>
        <v>1</v>
      </c>
      <c r="P1588" s="8">
        <f t="shared" ca="1" si="271"/>
        <v>-26.25</v>
      </c>
      <c r="Q1588" s="8">
        <f t="shared" ca="1" si="272"/>
        <v>49.75</v>
      </c>
      <c r="R1588" s="8">
        <f t="shared" si="273"/>
        <v>98.25</v>
      </c>
      <c r="S1588" s="8">
        <f t="shared" ca="1" si="274"/>
        <v>172.25</v>
      </c>
      <c r="T1588" s="8">
        <f t="shared" ca="1" si="270"/>
        <v>110.25</v>
      </c>
    </row>
    <row r="1589" spans="1:20" x14ac:dyDescent="0.25">
      <c r="A1589" s="1">
        <v>35165</v>
      </c>
      <c r="B1589">
        <v>991.5</v>
      </c>
      <c r="C1589">
        <v>993</v>
      </c>
      <c r="D1589">
        <v>977.5</v>
      </c>
      <c r="E1589">
        <v>980</v>
      </c>
      <c r="F1589" s="3">
        <f t="shared" ca="1" si="265"/>
        <v>58.25</v>
      </c>
      <c r="G1589" s="5">
        <f ca="1">AVERAGE(E1589:OFFSET(E1589,-$F$3+1,0))</f>
        <v>969.25468750000005</v>
      </c>
      <c r="H1589" s="4">
        <f t="shared" si="264"/>
        <v>969.60931444772632</v>
      </c>
      <c r="I1589" s="3">
        <f ca="1">SLOPE(E1589:OFFSET(E1589,-$F$3+1,0),A1589:OFFSET(A1589,-$F$3+1,0))</f>
        <v>0.34434397822192281</v>
      </c>
      <c r="J1589" s="3">
        <f ca="1">IF(E1589&gt;MAX(E1588:OFFSET(E1588,-$F$3+1,0)),1,IF(E1589&lt;MIN(E1588:OFFSET(E1588,-$F$3+1,0)),-1,J1588))</f>
        <v>1</v>
      </c>
      <c r="K1589" s="6">
        <f t="shared" ca="1" si="266"/>
        <v>-1</v>
      </c>
      <c r="L1589" s="6">
        <f t="shared" ca="1" si="267"/>
        <v>1</v>
      </c>
      <c r="M1589" s="6">
        <f t="shared" si="268"/>
        <v>1</v>
      </c>
      <c r="N1589" s="6">
        <f t="shared" ca="1" si="269"/>
        <v>1</v>
      </c>
      <c r="O1589" s="6">
        <f t="shared" ca="1" si="275"/>
        <v>1</v>
      </c>
      <c r="P1589" s="8">
        <f t="shared" ca="1" si="271"/>
        <v>-14.5</v>
      </c>
      <c r="Q1589" s="8">
        <f t="shared" ca="1" si="272"/>
        <v>38</v>
      </c>
      <c r="R1589" s="8">
        <f t="shared" si="273"/>
        <v>86.5</v>
      </c>
      <c r="S1589" s="8">
        <f t="shared" ca="1" si="274"/>
        <v>160.5</v>
      </c>
      <c r="T1589" s="8">
        <f t="shared" ca="1" si="270"/>
        <v>110.5</v>
      </c>
    </row>
    <row r="1590" spans="1:20" x14ac:dyDescent="0.25">
      <c r="A1590" s="1">
        <v>35166</v>
      </c>
      <c r="B1590">
        <v>980.25</v>
      </c>
      <c r="C1590">
        <v>985.25</v>
      </c>
      <c r="D1590">
        <v>971.75</v>
      </c>
      <c r="E1590">
        <v>980.25</v>
      </c>
      <c r="F1590" s="3">
        <f t="shared" ca="1" si="265"/>
        <v>57.25</v>
      </c>
      <c r="G1590" s="5">
        <f ca="1">AVERAGE(E1590:OFFSET(E1590,-$F$3+1,0))</f>
        <v>969.62031249999995</v>
      </c>
      <c r="H1590" s="4">
        <f t="shared" si="264"/>
        <v>969.74149687694717</v>
      </c>
      <c r="I1590" s="3">
        <f ca="1">SLOPE(E1590:OFFSET(E1590,-$F$3+1,0),A1590:OFFSET(A1590,-$F$3+1,0))</f>
        <v>0.33836695762158259</v>
      </c>
      <c r="J1590" s="3">
        <f ca="1">IF(E1590&gt;MAX(E1589:OFFSET(E1589,-$F$3+1,0)),1,IF(E1590&lt;MIN(E1589:OFFSET(E1589,-$F$3+1,0)),-1,J1589))</f>
        <v>1</v>
      </c>
      <c r="K1590" s="6">
        <f t="shared" ca="1" si="266"/>
        <v>-1</v>
      </c>
      <c r="L1590" s="6">
        <f t="shared" ca="1" si="267"/>
        <v>1</v>
      </c>
      <c r="M1590" s="6">
        <f t="shared" si="268"/>
        <v>1</v>
      </c>
      <c r="N1590" s="6">
        <f t="shared" ca="1" si="269"/>
        <v>1</v>
      </c>
      <c r="O1590" s="6">
        <f t="shared" ca="1" si="275"/>
        <v>1</v>
      </c>
      <c r="P1590" s="8">
        <f t="shared" ca="1" si="271"/>
        <v>-14.75</v>
      </c>
      <c r="Q1590" s="8">
        <f t="shared" ca="1" si="272"/>
        <v>38.25</v>
      </c>
      <c r="R1590" s="8">
        <f t="shared" si="273"/>
        <v>86.75</v>
      </c>
      <c r="S1590" s="8">
        <f t="shared" ca="1" si="274"/>
        <v>160.75</v>
      </c>
      <c r="T1590" s="8">
        <f t="shared" ca="1" si="270"/>
        <v>117.5</v>
      </c>
    </row>
    <row r="1591" spans="1:20" x14ac:dyDescent="0.25">
      <c r="A1591" s="1">
        <v>35167</v>
      </c>
      <c r="B1591">
        <v>980.25</v>
      </c>
      <c r="C1591">
        <v>987.5</v>
      </c>
      <c r="D1591">
        <v>980</v>
      </c>
      <c r="E1591">
        <v>987.25</v>
      </c>
      <c r="F1591" s="3">
        <f t="shared" ca="1" si="265"/>
        <v>61.25</v>
      </c>
      <c r="G1591" s="5">
        <f ca="1">AVERAGE(E1591:OFFSET(E1591,-$F$3+1,0))</f>
        <v>970.02187500000002</v>
      </c>
      <c r="H1591" s="4">
        <f t="shared" si="264"/>
        <v>969.95899381015283</v>
      </c>
      <c r="I1591" s="3">
        <f ca="1">SLOPE(E1591:OFFSET(E1591,-$F$3+1,0),A1591:OFFSET(A1591,-$F$3+1,0))</f>
        <v>0.33365638418072885</v>
      </c>
      <c r="J1591" s="3">
        <f ca="1">IF(E1591&gt;MAX(E1590:OFFSET(E1590,-$F$3+1,0)),1,IF(E1591&lt;MIN(E1590:OFFSET(E1590,-$F$3+1,0)),-1,J1590))</f>
        <v>1</v>
      </c>
      <c r="K1591" s="6">
        <f t="shared" ca="1" si="266"/>
        <v>1</v>
      </c>
      <c r="L1591" s="6">
        <f t="shared" ca="1" si="267"/>
        <v>1</v>
      </c>
      <c r="M1591" s="6">
        <f t="shared" si="268"/>
        <v>1</v>
      </c>
      <c r="N1591" s="6">
        <f t="shared" ca="1" si="269"/>
        <v>1</v>
      </c>
      <c r="O1591" s="6">
        <f t="shared" ca="1" si="275"/>
        <v>1</v>
      </c>
      <c r="P1591" s="8">
        <f t="shared" ca="1" si="271"/>
        <v>-21.75</v>
      </c>
      <c r="Q1591" s="8">
        <f t="shared" ca="1" si="272"/>
        <v>45.25</v>
      </c>
      <c r="R1591" s="8">
        <f t="shared" si="273"/>
        <v>93.75</v>
      </c>
      <c r="S1591" s="8">
        <f t="shared" ca="1" si="274"/>
        <v>167.75</v>
      </c>
      <c r="T1591" s="8">
        <f t="shared" ca="1" si="270"/>
        <v>122.75</v>
      </c>
    </row>
    <row r="1592" spans="1:20" x14ac:dyDescent="0.25">
      <c r="A1592" s="1">
        <v>35170</v>
      </c>
      <c r="B1592">
        <v>987.5</v>
      </c>
      <c r="C1592">
        <v>992.75</v>
      </c>
      <c r="D1592">
        <v>987.5</v>
      </c>
      <c r="E1592">
        <v>992.5</v>
      </c>
      <c r="F1592" s="3">
        <f t="shared" ca="1" si="265"/>
        <v>69</v>
      </c>
      <c r="G1592" s="5">
        <f ca="1">AVERAGE(E1592:OFFSET(E1592,-$F$3+1,0))</f>
        <v>970.4375</v>
      </c>
      <c r="H1592" s="4">
        <f t="shared" si="264"/>
        <v>970.23900630940557</v>
      </c>
      <c r="I1592" s="3">
        <f ca="1">SLOPE(E1592:OFFSET(E1592,-$F$3+1,0),A1592:OFFSET(A1592,-$F$3+1,0))</f>
        <v>0.33004586319995988</v>
      </c>
      <c r="J1592" s="3">
        <f ca="1">IF(E1592&gt;MAX(E1591:OFFSET(E1591,-$F$3+1,0)),1,IF(E1592&lt;MIN(E1591:OFFSET(E1591,-$F$3+1,0)),-1,J1591))</f>
        <v>1</v>
      </c>
      <c r="K1592" s="6">
        <f t="shared" ca="1" si="266"/>
        <v>1</v>
      </c>
      <c r="L1592" s="6">
        <f t="shared" ca="1" si="267"/>
        <v>1</v>
      </c>
      <c r="M1592" s="6">
        <f t="shared" si="268"/>
        <v>1</v>
      </c>
      <c r="N1592" s="6">
        <f t="shared" ca="1" si="269"/>
        <v>1</v>
      </c>
      <c r="O1592" s="6">
        <f t="shared" ca="1" si="275"/>
        <v>1</v>
      </c>
      <c r="P1592" s="8">
        <f t="shared" ca="1" si="271"/>
        <v>-16.5</v>
      </c>
      <c r="Q1592" s="8">
        <f t="shared" ca="1" si="272"/>
        <v>50.5</v>
      </c>
      <c r="R1592" s="8">
        <f t="shared" si="273"/>
        <v>99</v>
      </c>
      <c r="S1592" s="8">
        <f t="shared" ca="1" si="274"/>
        <v>173</v>
      </c>
      <c r="T1592" s="8">
        <f t="shared" ca="1" si="270"/>
        <v>124.25</v>
      </c>
    </row>
    <row r="1593" spans="1:20" x14ac:dyDescent="0.25">
      <c r="A1593" s="1">
        <v>35171</v>
      </c>
      <c r="B1593">
        <v>992.25</v>
      </c>
      <c r="C1593">
        <v>996.25</v>
      </c>
      <c r="D1593">
        <v>992</v>
      </c>
      <c r="E1593">
        <v>994</v>
      </c>
      <c r="F1593" s="3">
        <f t="shared" ca="1" si="265"/>
        <v>69.5</v>
      </c>
      <c r="G1593" s="5">
        <f ca="1">AVERAGE(E1593:OFFSET(E1593,-$F$3+1,0))</f>
        <v>970.87812499999995</v>
      </c>
      <c r="H1593" s="4">
        <f t="shared" si="264"/>
        <v>970.53417393289124</v>
      </c>
      <c r="I1593" s="3">
        <f ca="1">SLOPE(E1593:OFFSET(E1593,-$F$3+1,0),A1593:OFFSET(A1593,-$F$3+1,0))</f>
        <v>0.3261094391737025</v>
      </c>
      <c r="J1593" s="3">
        <f ca="1">IF(E1593&gt;MAX(E1592:OFFSET(E1592,-$F$3+1,0)),1,IF(E1593&lt;MIN(E1592:OFFSET(E1592,-$F$3+1,0)),-1,J1592))</f>
        <v>1</v>
      </c>
      <c r="K1593" s="6">
        <f t="shared" ca="1" si="266"/>
        <v>1</v>
      </c>
      <c r="L1593" s="6">
        <f t="shared" ca="1" si="267"/>
        <v>1</v>
      </c>
      <c r="M1593" s="6">
        <f t="shared" si="268"/>
        <v>1</v>
      </c>
      <c r="N1593" s="6">
        <f t="shared" ca="1" si="269"/>
        <v>1</v>
      </c>
      <c r="O1593" s="6">
        <f t="shared" ca="1" si="275"/>
        <v>1</v>
      </c>
      <c r="P1593" s="8">
        <f t="shared" ca="1" si="271"/>
        <v>-15</v>
      </c>
      <c r="Q1593" s="8">
        <f t="shared" ca="1" si="272"/>
        <v>52</v>
      </c>
      <c r="R1593" s="8">
        <f t="shared" si="273"/>
        <v>100.5</v>
      </c>
      <c r="S1593" s="8">
        <f t="shared" ca="1" si="274"/>
        <v>174.5</v>
      </c>
      <c r="T1593" s="8">
        <f t="shared" ca="1" si="270"/>
        <v>121.75</v>
      </c>
    </row>
    <row r="1594" spans="1:20" x14ac:dyDescent="0.25">
      <c r="A1594" s="1">
        <v>35172</v>
      </c>
      <c r="B1594">
        <v>993.75</v>
      </c>
      <c r="C1594">
        <v>995</v>
      </c>
      <c r="D1594">
        <v>987.5</v>
      </c>
      <c r="E1594">
        <v>991.5</v>
      </c>
      <c r="F1594" s="3">
        <f t="shared" ca="1" si="265"/>
        <v>66.25</v>
      </c>
      <c r="G1594" s="5">
        <f ca="1">AVERAGE(E1594:OFFSET(E1594,-$F$3+1,0))</f>
        <v>971.296875</v>
      </c>
      <c r="H1594" s="4">
        <f t="shared" si="264"/>
        <v>970.79461897720319</v>
      </c>
      <c r="I1594" s="3">
        <f ca="1">SLOPE(E1594:OFFSET(E1594,-$F$3+1,0),A1594:OFFSET(A1594,-$F$3+1,0))</f>
        <v>0.32184468058625365</v>
      </c>
      <c r="J1594" s="3">
        <f ca="1">IF(E1594&gt;MAX(E1593:OFFSET(E1593,-$F$3+1,0)),1,IF(E1594&lt;MIN(E1593:OFFSET(E1593,-$F$3+1,0)),-1,J1593))</f>
        <v>1</v>
      </c>
      <c r="K1594" s="6">
        <f t="shared" ca="1" si="266"/>
        <v>-1</v>
      </c>
      <c r="L1594" s="6">
        <f t="shared" ca="1" si="267"/>
        <v>1</v>
      </c>
      <c r="M1594" s="6">
        <f t="shared" si="268"/>
        <v>1</v>
      </c>
      <c r="N1594" s="6">
        <f t="shared" ca="1" si="269"/>
        <v>1</v>
      </c>
      <c r="O1594" s="6">
        <f t="shared" ca="1" si="275"/>
        <v>1</v>
      </c>
      <c r="P1594" s="8">
        <f t="shared" ca="1" si="271"/>
        <v>-17.5</v>
      </c>
      <c r="Q1594" s="8">
        <f t="shared" ca="1" si="272"/>
        <v>49.5</v>
      </c>
      <c r="R1594" s="8">
        <f t="shared" si="273"/>
        <v>98</v>
      </c>
      <c r="S1594" s="8">
        <f t="shared" ca="1" si="274"/>
        <v>172</v>
      </c>
      <c r="T1594" s="8">
        <f t="shared" ca="1" si="270"/>
        <v>123</v>
      </c>
    </row>
    <row r="1595" spans="1:20" x14ac:dyDescent="0.25">
      <c r="A1595" s="1">
        <v>35173</v>
      </c>
      <c r="B1595">
        <v>991.5</v>
      </c>
      <c r="C1595">
        <v>994.75</v>
      </c>
      <c r="D1595">
        <v>990</v>
      </c>
      <c r="E1595">
        <v>992.75</v>
      </c>
      <c r="F1595" s="3">
        <f t="shared" ca="1" si="265"/>
        <v>66</v>
      </c>
      <c r="G1595" s="5">
        <f ca="1">AVERAGE(E1595:OFFSET(E1595,-$F$3+1,0))</f>
        <v>971.71875</v>
      </c>
      <c r="H1595" s="4">
        <f t="shared" si="264"/>
        <v>971.06735662966025</v>
      </c>
      <c r="I1595" s="3">
        <f ca="1">SLOPE(E1595:OFFSET(E1595,-$F$3+1,0),A1595:OFFSET(A1595,-$F$3+1,0))</f>
        <v>0.31781914519660548</v>
      </c>
      <c r="J1595" s="3">
        <f ca="1">IF(E1595&gt;MAX(E1594:OFFSET(E1594,-$F$3+1,0)),1,IF(E1595&lt;MIN(E1594:OFFSET(E1594,-$F$3+1,0)),-1,J1594))</f>
        <v>1</v>
      </c>
      <c r="K1595" s="6">
        <f t="shared" ca="1" si="266"/>
        <v>-1</v>
      </c>
      <c r="L1595" s="6">
        <f t="shared" ca="1" si="267"/>
        <v>1</v>
      </c>
      <c r="M1595" s="6">
        <f t="shared" si="268"/>
        <v>1</v>
      </c>
      <c r="N1595" s="6">
        <f t="shared" ca="1" si="269"/>
        <v>1</v>
      </c>
      <c r="O1595" s="6">
        <f t="shared" ca="1" si="275"/>
        <v>1</v>
      </c>
      <c r="P1595" s="8">
        <f t="shared" ca="1" si="271"/>
        <v>-18.75</v>
      </c>
      <c r="Q1595" s="8">
        <f t="shared" ca="1" si="272"/>
        <v>50.75</v>
      </c>
      <c r="R1595" s="8">
        <f t="shared" si="273"/>
        <v>99.25</v>
      </c>
      <c r="S1595" s="8">
        <f t="shared" ca="1" si="274"/>
        <v>173.25</v>
      </c>
      <c r="T1595" s="8">
        <f t="shared" ca="1" si="270"/>
        <v>124</v>
      </c>
    </row>
    <row r="1596" spans="1:20" x14ac:dyDescent="0.25">
      <c r="A1596" s="1">
        <v>35174</v>
      </c>
      <c r="B1596">
        <v>992.5</v>
      </c>
      <c r="C1596">
        <v>997.5</v>
      </c>
      <c r="D1596">
        <v>992</v>
      </c>
      <c r="E1596">
        <v>993.75</v>
      </c>
      <c r="F1596" s="3">
        <f t="shared" ca="1" si="265"/>
        <v>64.75</v>
      </c>
      <c r="G1596" s="5">
        <f ca="1">AVERAGE(E1596:OFFSET(E1596,-$F$3+1,0))</f>
        <v>972.13750000000005</v>
      </c>
      <c r="H1596" s="4">
        <f t="shared" si="264"/>
        <v>971.34912859699364</v>
      </c>
      <c r="I1596" s="3">
        <f ca="1">SLOPE(E1596:OFFSET(E1596,-$F$3+1,0),A1596:OFFSET(A1596,-$F$3+1,0))</f>
        <v>0.31410997047319172</v>
      </c>
      <c r="J1596" s="3">
        <f ca="1">IF(E1596&gt;MAX(E1595:OFFSET(E1595,-$F$3+1,0)),1,IF(E1596&lt;MIN(E1595:OFFSET(E1595,-$F$3+1,0)),-1,J1595))</f>
        <v>1</v>
      </c>
      <c r="K1596" s="6">
        <f t="shared" ca="1" si="266"/>
        <v>-1</v>
      </c>
      <c r="L1596" s="6">
        <f t="shared" ca="1" si="267"/>
        <v>1</v>
      </c>
      <c r="M1596" s="6">
        <f t="shared" si="268"/>
        <v>1</v>
      </c>
      <c r="N1596" s="6">
        <f t="shared" ca="1" si="269"/>
        <v>1</v>
      </c>
      <c r="O1596" s="6">
        <f t="shared" ca="1" si="275"/>
        <v>1</v>
      </c>
      <c r="P1596" s="8">
        <f t="shared" ca="1" si="271"/>
        <v>-19.75</v>
      </c>
      <c r="Q1596" s="8">
        <f t="shared" ca="1" si="272"/>
        <v>51.75</v>
      </c>
      <c r="R1596" s="8">
        <f t="shared" si="273"/>
        <v>100.25</v>
      </c>
      <c r="S1596" s="8">
        <f t="shared" ca="1" si="274"/>
        <v>174.25</v>
      </c>
      <c r="T1596" s="8">
        <f t="shared" ca="1" si="270"/>
        <v>129</v>
      </c>
    </row>
    <row r="1597" spans="1:20" x14ac:dyDescent="0.25">
      <c r="A1597" s="1">
        <v>35177</v>
      </c>
      <c r="B1597">
        <v>993.75</v>
      </c>
      <c r="C1597">
        <v>1001.25</v>
      </c>
      <c r="D1597">
        <v>993.75</v>
      </c>
      <c r="E1597">
        <v>998.75</v>
      </c>
      <c r="F1597" s="3">
        <f t="shared" ca="1" si="265"/>
        <v>65.5</v>
      </c>
      <c r="G1597" s="5">
        <f ca="1">AVERAGE(E1597:OFFSET(E1597,-$F$3+1,0))</f>
        <v>972.57343749999995</v>
      </c>
      <c r="H1597" s="4">
        <f t="shared" si="264"/>
        <v>971.68951209268312</v>
      </c>
      <c r="I1597" s="3">
        <f ca="1">SLOPE(E1597:OFFSET(E1597,-$F$3+1,0),A1597:OFFSET(A1597,-$F$3+1,0))</f>
        <v>0.31134735718320988</v>
      </c>
      <c r="J1597" s="3">
        <f ca="1">IF(E1597&gt;MAX(E1596:OFFSET(E1596,-$F$3+1,0)),1,IF(E1597&lt;MIN(E1596:OFFSET(E1596,-$F$3+1,0)),-1,J1596))</f>
        <v>1</v>
      </c>
      <c r="K1597" s="6">
        <f t="shared" ca="1" si="266"/>
        <v>1</v>
      </c>
      <c r="L1597" s="6">
        <f t="shared" ca="1" si="267"/>
        <v>1</v>
      </c>
      <c r="M1597" s="6">
        <f t="shared" si="268"/>
        <v>1</v>
      </c>
      <c r="N1597" s="6">
        <f t="shared" ca="1" si="269"/>
        <v>1</v>
      </c>
      <c r="O1597" s="6">
        <f t="shared" ca="1" si="275"/>
        <v>1</v>
      </c>
      <c r="P1597" s="8">
        <f t="shared" ca="1" si="271"/>
        <v>-24.75</v>
      </c>
      <c r="Q1597" s="8">
        <f t="shared" ca="1" si="272"/>
        <v>56.75</v>
      </c>
      <c r="R1597" s="8">
        <f t="shared" si="273"/>
        <v>105.25</v>
      </c>
      <c r="S1597" s="8">
        <f t="shared" ca="1" si="274"/>
        <v>179.25</v>
      </c>
      <c r="T1597" s="8">
        <f t="shared" ca="1" si="270"/>
        <v>132</v>
      </c>
    </row>
    <row r="1598" spans="1:20" x14ac:dyDescent="0.25">
      <c r="A1598" s="1">
        <v>35178</v>
      </c>
      <c r="B1598">
        <v>998.75</v>
      </c>
      <c r="C1598">
        <v>1002</v>
      </c>
      <c r="D1598">
        <v>997</v>
      </c>
      <c r="E1598">
        <v>1001.75</v>
      </c>
      <c r="F1598" s="3">
        <f t="shared" ca="1" si="265"/>
        <v>66.5</v>
      </c>
      <c r="G1598" s="5">
        <f ca="1">AVERAGE(E1598:OFFSET(E1598,-$F$3+1,0))</f>
        <v>973.00156249999998</v>
      </c>
      <c r="H1598" s="4">
        <f t="shared" si="264"/>
        <v>972.06293430271194</v>
      </c>
      <c r="I1598" s="3">
        <f ca="1">SLOPE(E1598:OFFSET(E1598,-$F$3+1,0),A1598:OFFSET(A1598,-$F$3+1,0))</f>
        <v>0.30953652022175648</v>
      </c>
      <c r="J1598" s="3">
        <f ca="1">IF(E1598&gt;MAX(E1597:OFFSET(E1597,-$F$3+1,0)),1,IF(E1598&lt;MIN(E1597:OFFSET(E1597,-$F$3+1,0)),-1,J1597))</f>
        <v>1</v>
      </c>
      <c r="K1598" s="6">
        <f t="shared" ca="1" si="266"/>
        <v>1</v>
      </c>
      <c r="L1598" s="6">
        <f t="shared" ca="1" si="267"/>
        <v>1</v>
      </c>
      <c r="M1598" s="6">
        <f t="shared" si="268"/>
        <v>1</v>
      </c>
      <c r="N1598" s="6">
        <f t="shared" ca="1" si="269"/>
        <v>1</v>
      </c>
      <c r="O1598" s="6">
        <f t="shared" ca="1" si="275"/>
        <v>1</v>
      </c>
      <c r="P1598" s="8">
        <f t="shared" ca="1" si="271"/>
        <v>-21.75</v>
      </c>
      <c r="Q1598" s="8">
        <f t="shared" ca="1" si="272"/>
        <v>59.75</v>
      </c>
      <c r="R1598" s="8">
        <f t="shared" si="273"/>
        <v>108.25</v>
      </c>
      <c r="S1598" s="8">
        <f t="shared" ca="1" si="274"/>
        <v>182.25</v>
      </c>
      <c r="T1598" s="8">
        <f t="shared" ca="1" si="270"/>
        <v>128.75</v>
      </c>
    </row>
    <row r="1599" spans="1:20" x14ac:dyDescent="0.25">
      <c r="A1599" s="1">
        <v>35179</v>
      </c>
      <c r="B1599">
        <v>1001.75</v>
      </c>
      <c r="C1599">
        <v>1003.75</v>
      </c>
      <c r="D1599">
        <v>996.75</v>
      </c>
      <c r="E1599">
        <v>998.5</v>
      </c>
      <c r="F1599" s="3">
        <f t="shared" ca="1" si="265"/>
        <v>63.5</v>
      </c>
      <c r="G1599" s="5">
        <f ca="1">AVERAGE(E1599:OFFSET(E1599,-$F$3+1,0))</f>
        <v>973.39687500000002</v>
      </c>
      <c r="H1599" s="4">
        <f t="shared" si="264"/>
        <v>972.39134505671552</v>
      </c>
      <c r="I1599" s="3">
        <f ca="1">SLOPE(E1599:OFFSET(E1599,-$F$3+1,0),A1599:OFFSET(A1599,-$F$3+1,0))</f>
        <v>0.30743651124153548</v>
      </c>
      <c r="J1599" s="3">
        <f ca="1">IF(E1599&gt;MAX(E1598:OFFSET(E1598,-$F$3+1,0)),1,IF(E1599&lt;MIN(E1598:OFFSET(E1598,-$F$3+1,0)),-1,J1598))</f>
        <v>1</v>
      </c>
      <c r="K1599" s="6">
        <f t="shared" ca="1" si="266"/>
        <v>-1</v>
      </c>
      <c r="L1599" s="6">
        <f t="shared" ca="1" si="267"/>
        <v>1</v>
      </c>
      <c r="M1599" s="6">
        <f t="shared" si="268"/>
        <v>1</v>
      </c>
      <c r="N1599" s="6">
        <f t="shared" ca="1" si="269"/>
        <v>1</v>
      </c>
      <c r="O1599" s="6">
        <f t="shared" ca="1" si="275"/>
        <v>1</v>
      </c>
      <c r="P1599" s="8">
        <f t="shared" ca="1" si="271"/>
        <v>-25</v>
      </c>
      <c r="Q1599" s="8">
        <f t="shared" ca="1" si="272"/>
        <v>56.5</v>
      </c>
      <c r="R1599" s="8">
        <f t="shared" si="273"/>
        <v>105</v>
      </c>
      <c r="S1599" s="8">
        <f t="shared" ca="1" si="274"/>
        <v>179</v>
      </c>
      <c r="T1599" s="8">
        <f t="shared" ca="1" si="270"/>
        <v>132</v>
      </c>
    </row>
    <row r="1600" spans="1:20" x14ac:dyDescent="0.25">
      <c r="A1600" s="1">
        <v>35180</v>
      </c>
      <c r="B1600">
        <v>998.5</v>
      </c>
      <c r="C1600">
        <v>1003.75</v>
      </c>
      <c r="D1600">
        <v>995.75</v>
      </c>
      <c r="E1600">
        <v>1001.75</v>
      </c>
      <c r="F1600" s="3">
        <f t="shared" ca="1" si="265"/>
        <v>64.25</v>
      </c>
      <c r="G1600" s="5">
        <f ca="1">AVERAGE(E1600:OFFSET(E1600,-$F$3+1,0))</f>
        <v>973.81406249999998</v>
      </c>
      <c r="H1600" s="4">
        <f t="shared" si="264"/>
        <v>972.75604884483084</v>
      </c>
      <c r="I1600" s="3">
        <f ca="1">SLOPE(E1600:OFFSET(E1600,-$F$3+1,0),A1600:OFFSET(A1600,-$F$3+1,0))</f>
        <v>0.30573775060364755</v>
      </c>
      <c r="J1600" s="3">
        <f ca="1">IF(E1600&gt;MAX(E1599:OFFSET(E1599,-$F$3+1,0)),1,IF(E1600&lt;MIN(E1599:OFFSET(E1599,-$F$3+1,0)),-1,J1599))</f>
        <v>1</v>
      </c>
      <c r="K1600" s="6">
        <f t="shared" ca="1" si="266"/>
        <v>1</v>
      </c>
      <c r="L1600" s="6">
        <f t="shared" ca="1" si="267"/>
        <v>1</v>
      </c>
      <c r="M1600" s="6">
        <f t="shared" si="268"/>
        <v>1</v>
      </c>
      <c r="N1600" s="6">
        <f t="shared" ca="1" si="269"/>
        <v>1</v>
      </c>
      <c r="O1600" s="6">
        <f t="shared" ca="1" si="275"/>
        <v>1</v>
      </c>
      <c r="P1600" s="8">
        <f t="shared" ca="1" si="271"/>
        <v>-28.25</v>
      </c>
      <c r="Q1600" s="8">
        <f t="shared" ca="1" si="272"/>
        <v>59.75</v>
      </c>
      <c r="R1600" s="8">
        <f t="shared" si="273"/>
        <v>108.25</v>
      </c>
      <c r="S1600" s="8">
        <f t="shared" ca="1" si="274"/>
        <v>182.25</v>
      </c>
      <c r="T1600" s="8">
        <f t="shared" ca="1" si="270"/>
        <v>133.5</v>
      </c>
    </row>
    <row r="1601" spans="1:20" x14ac:dyDescent="0.25">
      <c r="A1601" s="1">
        <v>35181</v>
      </c>
      <c r="B1601">
        <v>1001.75</v>
      </c>
      <c r="C1601">
        <v>1006.25</v>
      </c>
      <c r="D1601">
        <v>1000.5</v>
      </c>
      <c r="E1601">
        <v>1003.25</v>
      </c>
      <c r="F1601" s="3">
        <f t="shared" ca="1" si="265"/>
        <v>65.25</v>
      </c>
      <c r="G1601" s="5">
        <f ca="1">AVERAGE(E1601:OFFSET(E1601,-$F$3+1,0))</f>
        <v>974.22500000000002</v>
      </c>
      <c r="H1601" s="4">
        <f t="shared" si="264"/>
        <v>973.13485569147895</v>
      </c>
      <c r="I1601" s="3">
        <f ca="1">SLOPE(E1601:OFFSET(E1601,-$F$3+1,0),A1601:OFFSET(A1601,-$F$3+1,0))</f>
        <v>0.30459349385928292</v>
      </c>
      <c r="J1601" s="3">
        <f ca="1">IF(E1601&gt;MAX(E1600:OFFSET(E1600,-$F$3+1,0)),1,IF(E1601&lt;MIN(E1600:OFFSET(E1600,-$F$3+1,0)),-1,J1600))</f>
        <v>1</v>
      </c>
      <c r="K1601" s="6">
        <f t="shared" ca="1" si="266"/>
        <v>1</v>
      </c>
      <c r="L1601" s="6">
        <f t="shared" ca="1" si="267"/>
        <v>1</v>
      </c>
      <c r="M1601" s="6">
        <f t="shared" si="268"/>
        <v>1</v>
      </c>
      <c r="N1601" s="6">
        <f t="shared" ca="1" si="269"/>
        <v>1</v>
      </c>
      <c r="O1601" s="6">
        <f t="shared" ca="1" si="275"/>
        <v>1</v>
      </c>
      <c r="P1601" s="8">
        <f t="shared" ca="1" si="271"/>
        <v>-26.75</v>
      </c>
      <c r="Q1601" s="8">
        <f t="shared" ca="1" si="272"/>
        <v>61.25</v>
      </c>
      <c r="R1601" s="8">
        <f t="shared" si="273"/>
        <v>109.75</v>
      </c>
      <c r="S1601" s="8">
        <f t="shared" ca="1" si="274"/>
        <v>183.75</v>
      </c>
      <c r="T1601" s="8">
        <f t="shared" ca="1" si="270"/>
        <v>132.25</v>
      </c>
    </row>
    <row r="1602" spans="1:20" x14ac:dyDescent="0.25">
      <c r="A1602" s="1">
        <v>35184</v>
      </c>
      <c r="B1602">
        <v>1003.5</v>
      </c>
      <c r="C1602">
        <v>1004</v>
      </c>
      <c r="D1602">
        <v>1000</v>
      </c>
      <c r="E1602">
        <v>1002</v>
      </c>
      <c r="F1602" s="3">
        <f t="shared" ca="1" si="265"/>
        <v>61.25</v>
      </c>
      <c r="G1602" s="5">
        <f ca="1">AVERAGE(E1602:OFFSET(E1602,-$F$3+1,0))</f>
        <v>974.625</v>
      </c>
      <c r="H1602" s="4">
        <f t="shared" si="264"/>
        <v>973.49342891270283</v>
      </c>
      <c r="I1602" s="3">
        <f ca="1">SLOPE(E1602:OFFSET(E1602,-$F$3+1,0),A1602:OFFSET(A1602,-$F$3+1,0))</f>
        <v>0.30303512117095915</v>
      </c>
      <c r="J1602" s="3">
        <f ca="1">IF(E1602&gt;MAX(E1601:OFFSET(E1601,-$F$3+1,0)),1,IF(E1602&lt;MIN(E1601:OFFSET(E1601,-$F$3+1,0)),-1,J1601))</f>
        <v>1</v>
      </c>
      <c r="K1602" s="6">
        <f t="shared" ca="1" si="266"/>
        <v>-1</v>
      </c>
      <c r="L1602" s="6">
        <f t="shared" ca="1" si="267"/>
        <v>1</v>
      </c>
      <c r="M1602" s="6">
        <f t="shared" si="268"/>
        <v>1</v>
      </c>
      <c r="N1602" s="6">
        <f t="shared" ca="1" si="269"/>
        <v>1</v>
      </c>
      <c r="O1602" s="6">
        <f t="shared" ca="1" si="275"/>
        <v>1</v>
      </c>
      <c r="P1602" s="8">
        <f t="shared" ca="1" si="271"/>
        <v>-28</v>
      </c>
      <c r="Q1602" s="8">
        <f t="shared" ca="1" si="272"/>
        <v>60</v>
      </c>
      <c r="R1602" s="8">
        <f t="shared" si="273"/>
        <v>108.5</v>
      </c>
      <c r="S1602" s="8">
        <f t="shared" ca="1" si="274"/>
        <v>182.5</v>
      </c>
      <c r="T1602" s="8">
        <f t="shared" ca="1" si="270"/>
        <v>131.75</v>
      </c>
    </row>
    <row r="1603" spans="1:20" x14ac:dyDescent="0.25">
      <c r="A1603" s="1">
        <v>35185</v>
      </c>
      <c r="B1603">
        <v>1001.75</v>
      </c>
      <c r="C1603">
        <v>1004.25</v>
      </c>
      <c r="D1603">
        <v>999.75</v>
      </c>
      <c r="E1603">
        <v>1001.5</v>
      </c>
      <c r="F1603" s="3">
        <f t="shared" ca="1" si="265"/>
        <v>58</v>
      </c>
      <c r="G1603" s="5">
        <f ca="1">AVERAGE(E1603:OFFSET(E1603,-$F$3+1,0))</f>
        <v>975.00468750000005</v>
      </c>
      <c r="H1603" s="4">
        <f t="shared" si="264"/>
        <v>973.84133662807301</v>
      </c>
      <c r="I1603" s="3">
        <f ca="1">SLOPE(E1603:OFFSET(E1603,-$F$3+1,0),A1603:OFFSET(A1603,-$F$3+1,0))</f>
        <v>0.3017570037830819</v>
      </c>
      <c r="J1603" s="3">
        <f ca="1">IF(E1603&gt;MAX(E1602:OFFSET(E1602,-$F$3+1,0)),1,IF(E1603&lt;MIN(E1602:OFFSET(E1602,-$F$3+1,0)),-1,J1602))</f>
        <v>1</v>
      </c>
      <c r="K1603" s="6">
        <f t="shared" ca="1" si="266"/>
        <v>-1</v>
      </c>
      <c r="L1603" s="6">
        <f t="shared" ca="1" si="267"/>
        <v>1</v>
      </c>
      <c r="M1603" s="6">
        <f t="shared" si="268"/>
        <v>1</v>
      </c>
      <c r="N1603" s="6">
        <f t="shared" ca="1" si="269"/>
        <v>1</v>
      </c>
      <c r="O1603" s="6">
        <f t="shared" ca="1" si="275"/>
        <v>1</v>
      </c>
      <c r="P1603" s="8">
        <f t="shared" ca="1" si="271"/>
        <v>-27.5</v>
      </c>
      <c r="Q1603" s="8">
        <f t="shared" ca="1" si="272"/>
        <v>59.5</v>
      </c>
      <c r="R1603" s="8">
        <f t="shared" si="273"/>
        <v>108</v>
      </c>
      <c r="S1603" s="8">
        <f t="shared" ca="1" si="274"/>
        <v>182</v>
      </c>
      <c r="T1603" s="8">
        <f t="shared" ca="1" si="270"/>
        <v>133.5</v>
      </c>
    </row>
    <row r="1604" spans="1:20" x14ac:dyDescent="0.25">
      <c r="A1604" s="1">
        <v>35186</v>
      </c>
      <c r="B1604">
        <v>1001.5</v>
      </c>
      <c r="C1604">
        <v>1005.75</v>
      </c>
      <c r="D1604">
        <v>1000.5</v>
      </c>
      <c r="E1604">
        <v>1003.25</v>
      </c>
      <c r="F1604" s="3">
        <f t="shared" ca="1" si="265"/>
        <v>55</v>
      </c>
      <c r="G1604" s="5">
        <f ca="1">AVERAGE(E1604:OFFSET(E1604,-$F$3+1,0))</f>
        <v>975.37812499999995</v>
      </c>
      <c r="H1604" s="4">
        <f t="shared" si="264"/>
        <v>974.20666163890439</v>
      </c>
      <c r="I1604" s="3">
        <f ca="1">SLOPE(E1604:OFFSET(E1604,-$F$3+1,0),A1604:OFFSET(A1604,-$F$3+1,0))</f>
        <v>0.30112717126692867</v>
      </c>
      <c r="J1604" s="3">
        <f ca="1">IF(E1604&gt;MAX(E1603:OFFSET(E1603,-$F$3+1,0)),1,IF(E1604&lt;MIN(E1603:OFFSET(E1603,-$F$3+1,0)),-1,J1603))</f>
        <v>1</v>
      </c>
      <c r="K1604" s="6">
        <f t="shared" ca="1" si="266"/>
        <v>-1</v>
      </c>
      <c r="L1604" s="6">
        <f t="shared" ca="1" si="267"/>
        <v>1</v>
      </c>
      <c r="M1604" s="6">
        <f t="shared" si="268"/>
        <v>1</v>
      </c>
      <c r="N1604" s="6">
        <f t="shared" ca="1" si="269"/>
        <v>1</v>
      </c>
      <c r="O1604" s="6">
        <f t="shared" ca="1" si="275"/>
        <v>1</v>
      </c>
      <c r="P1604" s="8">
        <f t="shared" ca="1" si="271"/>
        <v>-29.25</v>
      </c>
      <c r="Q1604" s="8">
        <f t="shared" ca="1" si="272"/>
        <v>61.25</v>
      </c>
      <c r="R1604" s="8">
        <f t="shared" si="273"/>
        <v>109.75</v>
      </c>
      <c r="S1604" s="8">
        <f t="shared" ca="1" si="274"/>
        <v>183.75</v>
      </c>
      <c r="T1604" s="8">
        <f t="shared" ca="1" si="270"/>
        <v>122.75</v>
      </c>
    </row>
    <row r="1605" spans="1:20" x14ac:dyDescent="0.25">
      <c r="A1605" s="1">
        <v>35187</v>
      </c>
      <c r="B1605">
        <v>1003.25</v>
      </c>
      <c r="C1605">
        <v>1004</v>
      </c>
      <c r="D1605">
        <v>989</v>
      </c>
      <c r="E1605">
        <v>992.5</v>
      </c>
      <c r="F1605" s="3">
        <f t="shared" ca="1" si="265"/>
        <v>44.25</v>
      </c>
      <c r="G1605" s="5">
        <f ca="1">AVERAGE(E1605:OFFSET(E1605,-$F$3+1,0))</f>
        <v>975.65468750000002</v>
      </c>
      <c r="H1605" s="4">
        <f t="shared" si="264"/>
        <v>974.43390807817264</v>
      </c>
      <c r="I1605" s="3">
        <f ca="1">SLOPE(E1605:OFFSET(E1605,-$F$3+1,0),A1605:OFFSET(A1605,-$F$3+1,0))</f>
        <v>0.29948243882059838</v>
      </c>
      <c r="J1605" s="3">
        <f ca="1">IF(E1605&gt;MAX(E1604:OFFSET(E1604,-$F$3+1,0)),1,IF(E1605&lt;MIN(E1604:OFFSET(E1604,-$F$3+1,0)),-1,J1604))</f>
        <v>1</v>
      </c>
      <c r="K1605" s="6">
        <f t="shared" ca="1" si="266"/>
        <v>-1</v>
      </c>
      <c r="L1605" s="6">
        <f t="shared" ca="1" si="267"/>
        <v>1</v>
      </c>
      <c r="M1605" s="6">
        <f t="shared" si="268"/>
        <v>1</v>
      </c>
      <c r="N1605" s="6">
        <f t="shared" ca="1" si="269"/>
        <v>1</v>
      </c>
      <c r="O1605" s="6">
        <f t="shared" ca="1" si="275"/>
        <v>1</v>
      </c>
      <c r="P1605" s="8">
        <f t="shared" ca="1" si="271"/>
        <v>-18.5</v>
      </c>
      <c r="Q1605" s="8">
        <f t="shared" ca="1" si="272"/>
        <v>50.5</v>
      </c>
      <c r="R1605" s="8">
        <f t="shared" si="273"/>
        <v>99</v>
      </c>
      <c r="S1605" s="8">
        <f t="shared" ca="1" si="274"/>
        <v>173</v>
      </c>
      <c r="T1605" s="8">
        <f t="shared" ca="1" si="270"/>
        <v>120.5</v>
      </c>
    </row>
    <row r="1606" spans="1:20" x14ac:dyDescent="0.25">
      <c r="A1606" s="1">
        <v>35188</v>
      </c>
      <c r="B1606">
        <v>992.5</v>
      </c>
      <c r="C1606">
        <v>1001</v>
      </c>
      <c r="D1606">
        <v>986.25</v>
      </c>
      <c r="E1606">
        <v>990.25</v>
      </c>
      <c r="F1606" s="3">
        <f t="shared" ca="1" si="265"/>
        <v>43.25</v>
      </c>
      <c r="G1606" s="5">
        <f ca="1">AVERAGE(E1606:OFFSET(E1606,-$F$3+1,0))</f>
        <v>975.91718749999995</v>
      </c>
      <c r="H1606" s="4">
        <f t="shared" si="264"/>
        <v>974.63038126974811</v>
      </c>
      <c r="I1606" s="3">
        <f ca="1">SLOPE(E1606:OFFSET(E1606,-$F$3+1,0),A1606:OFFSET(A1606,-$F$3+1,0))</f>
        <v>0.29745014159883004</v>
      </c>
      <c r="J1606" s="3">
        <f ca="1">IF(E1606&gt;MAX(E1605:OFFSET(E1605,-$F$3+1,0)),1,IF(E1606&lt;MIN(E1605:OFFSET(E1605,-$F$3+1,0)),-1,J1605))</f>
        <v>1</v>
      </c>
      <c r="K1606" s="6">
        <f t="shared" ca="1" si="266"/>
        <v>-1</v>
      </c>
      <c r="L1606" s="6">
        <f t="shared" ca="1" si="267"/>
        <v>1</v>
      </c>
      <c r="M1606" s="6">
        <f t="shared" si="268"/>
        <v>1</v>
      </c>
      <c r="N1606" s="6">
        <f t="shared" ca="1" si="269"/>
        <v>1</v>
      </c>
      <c r="O1606" s="6">
        <f t="shared" ca="1" si="275"/>
        <v>1</v>
      </c>
      <c r="P1606" s="8">
        <f t="shared" ca="1" si="271"/>
        <v>-16.25</v>
      </c>
      <c r="Q1606" s="8">
        <f t="shared" ca="1" si="272"/>
        <v>48.25</v>
      </c>
      <c r="R1606" s="8">
        <f t="shared" si="273"/>
        <v>96.75</v>
      </c>
      <c r="S1606" s="8">
        <f t="shared" ca="1" si="274"/>
        <v>170.75</v>
      </c>
      <c r="T1606" s="8">
        <f t="shared" ca="1" si="270"/>
        <v>120</v>
      </c>
    </row>
    <row r="1607" spans="1:20" x14ac:dyDescent="0.25">
      <c r="A1607" s="1">
        <v>35191</v>
      </c>
      <c r="B1607">
        <v>989.25</v>
      </c>
      <c r="C1607">
        <v>993.25</v>
      </c>
      <c r="D1607">
        <v>984.75</v>
      </c>
      <c r="E1607">
        <v>989.75</v>
      </c>
      <c r="F1607" s="3">
        <f t="shared" ca="1" si="265"/>
        <v>40.5</v>
      </c>
      <c r="G1607" s="5">
        <f ca="1">AVERAGE(E1607:OFFSET(E1607,-$F$3+1,0))</f>
        <v>976.18437500000005</v>
      </c>
      <c r="H1607" s="4">
        <f t="shared" si="264"/>
        <v>974.81820262043448</v>
      </c>
      <c r="I1607" s="3">
        <f ca="1">SLOPE(E1607:OFFSET(E1607,-$F$3+1,0),A1607:OFFSET(A1607,-$F$3+1,0))</f>
        <v>0.29484967160126985</v>
      </c>
      <c r="J1607" s="3">
        <f ca="1">IF(E1607&gt;MAX(E1606:OFFSET(E1606,-$F$3+1,0)),1,IF(E1607&lt;MIN(E1606:OFFSET(E1606,-$F$3+1,0)),-1,J1606))</f>
        <v>1</v>
      </c>
      <c r="K1607" s="6">
        <f t="shared" ca="1" si="266"/>
        <v>-1</v>
      </c>
      <c r="L1607" s="6">
        <f t="shared" ca="1" si="267"/>
        <v>1</v>
      </c>
      <c r="M1607" s="6">
        <f t="shared" si="268"/>
        <v>1</v>
      </c>
      <c r="N1607" s="6">
        <f t="shared" ca="1" si="269"/>
        <v>1</v>
      </c>
      <c r="O1607" s="6">
        <f t="shared" ca="1" si="275"/>
        <v>1</v>
      </c>
      <c r="P1607" s="8">
        <f t="shared" ca="1" si="271"/>
        <v>-15.75</v>
      </c>
      <c r="Q1607" s="8">
        <f t="shared" ca="1" si="272"/>
        <v>47.75</v>
      </c>
      <c r="R1607" s="8">
        <f t="shared" si="273"/>
        <v>96.25</v>
      </c>
      <c r="S1607" s="8">
        <f t="shared" ca="1" si="274"/>
        <v>170.25</v>
      </c>
      <c r="T1607" s="8">
        <f t="shared" ca="1" si="270"/>
        <v>116</v>
      </c>
    </row>
    <row r="1608" spans="1:20" x14ac:dyDescent="0.25">
      <c r="A1608" s="1">
        <v>35192</v>
      </c>
      <c r="B1608">
        <v>989.75</v>
      </c>
      <c r="C1608">
        <v>991.25</v>
      </c>
      <c r="D1608">
        <v>985</v>
      </c>
      <c r="E1608">
        <v>985.75</v>
      </c>
      <c r="F1608" s="3">
        <f t="shared" ca="1" si="265"/>
        <v>34.25</v>
      </c>
      <c r="G1608" s="5">
        <f ca="1">AVERAGE(E1608:OFFSET(E1608,-$F$3+1,0))</f>
        <v>976.41250000000002</v>
      </c>
      <c r="H1608" s="4">
        <f t="shared" si="264"/>
        <v>974.95400134564647</v>
      </c>
      <c r="I1608" s="3">
        <f ca="1">SLOPE(E1608:OFFSET(E1608,-$F$3+1,0),A1608:OFFSET(A1608,-$F$3+1,0))</f>
        <v>0.29194487928227164</v>
      </c>
      <c r="J1608" s="3">
        <f ca="1">IF(E1608&gt;MAX(E1607:OFFSET(E1607,-$F$3+1,0)),1,IF(E1608&lt;MIN(E1607:OFFSET(E1607,-$F$3+1,0)),-1,J1607))</f>
        <v>1</v>
      </c>
      <c r="K1608" s="6">
        <f t="shared" ca="1" si="266"/>
        <v>-1</v>
      </c>
      <c r="L1608" s="6">
        <f t="shared" ca="1" si="267"/>
        <v>1</v>
      </c>
      <c r="M1608" s="6">
        <f t="shared" si="268"/>
        <v>1</v>
      </c>
      <c r="N1608" s="6">
        <f t="shared" ca="1" si="269"/>
        <v>1</v>
      </c>
      <c r="O1608" s="6">
        <f t="shared" ca="1" si="275"/>
        <v>1</v>
      </c>
      <c r="P1608" s="8">
        <f t="shared" ca="1" si="271"/>
        <v>-11.75</v>
      </c>
      <c r="Q1608" s="8">
        <f t="shared" ca="1" si="272"/>
        <v>43.75</v>
      </c>
      <c r="R1608" s="8">
        <f t="shared" si="273"/>
        <v>92.25</v>
      </c>
      <c r="S1608" s="8">
        <f t="shared" ca="1" si="274"/>
        <v>166.25</v>
      </c>
      <c r="T1608" s="8">
        <f t="shared" ca="1" si="270"/>
        <v>124.5</v>
      </c>
    </row>
    <row r="1609" spans="1:20" x14ac:dyDescent="0.25">
      <c r="A1609" s="1">
        <v>35193</v>
      </c>
      <c r="B1609">
        <v>985.5</v>
      </c>
      <c r="C1609">
        <v>994.75</v>
      </c>
      <c r="D1609">
        <v>978.25</v>
      </c>
      <c r="E1609">
        <v>994.25</v>
      </c>
      <c r="F1609" s="3">
        <f t="shared" ca="1" si="265"/>
        <v>48.25</v>
      </c>
      <c r="G1609" s="5">
        <f ca="1">AVERAGE(E1609:OFFSET(E1609,-$F$3+1,0))</f>
        <v>976.6796875</v>
      </c>
      <c r="H1609" s="4">
        <f t="shared" si="264"/>
        <v>975.19370319228437</v>
      </c>
      <c r="I1609" s="3">
        <f ca="1">SLOPE(E1609:OFFSET(E1609,-$F$3+1,0),A1609:OFFSET(A1609,-$F$3+1,0))</f>
        <v>0.29074308298207402</v>
      </c>
      <c r="J1609" s="3">
        <f ca="1">IF(E1609&gt;MAX(E1608:OFFSET(E1608,-$F$3+1,0)),1,IF(E1609&lt;MIN(E1608:OFFSET(E1608,-$F$3+1,0)),-1,J1608))</f>
        <v>1</v>
      </c>
      <c r="K1609" s="6">
        <f t="shared" ca="1" si="266"/>
        <v>1</v>
      </c>
      <c r="L1609" s="6">
        <f t="shared" ca="1" si="267"/>
        <v>1</v>
      </c>
      <c r="M1609" s="6">
        <f t="shared" si="268"/>
        <v>1</v>
      </c>
      <c r="N1609" s="6">
        <f t="shared" ca="1" si="269"/>
        <v>1</v>
      </c>
      <c r="O1609" s="6">
        <f t="shared" ca="1" si="275"/>
        <v>1</v>
      </c>
      <c r="P1609" s="8">
        <f t="shared" ca="1" si="271"/>
        <v>-20.25</v>
      </c>
      <c r="Q1609" s="8">
        <f t="shared" ca="1" si="272"/>
        <v>52.25</v>
      </c>
      <c r="R1609" s="8">
        <f t="shared" si="273"/>
        <v>100.75</v>
      </c>
      <c r="S1609" s="8">
        <f t="shared" ca="1" si="274"/>
        <v>174.75</v>
      </c>
      <c r="T1609" s="8">
        <f t="shared" ca="1" si="270"/>
        <v>124.25</v>
      </c>
    </row>
    <row r="1610" spans="1:20" x14ac:dyDescent="0.25">
      <c r="A1610" s="1">
        <v>35194</v>
      </c>
      <c r="B1610">
        <v>994.25</v>
      </c>
      <c r="C1610">
        <v>997</v>
      </c>
      <c r="D1610">
        <v>991.25</v>
      </c>
      <c r="E1610">
        <v>994</v>
      </c>
      <c r="F1610" s="3">
        <f t="shared" ca="1" si="265"/>
        <v>47.5</v>
      </c>
      <c r="G1610" s="5">
        <f ca="1">AVERAGE(E1610:OFFSET(E1610,-$F$3+1,0))</f>
        <v>976.97968749999995</v>
      </c>
      <c r="H1610" s="4">
        <f t="shared" si="264"/>
        <v>975.42732178616905</v>
      </c>
      <c r="I1610" s="3">
        <f ca="1">SLOPE(E1610:OFFSET(E1610,-$F$3+1,0),A1610:OFFSET(A1610,-$F$3+1,0))</f>
        <v>0.28858608883738335</v>
      </c>
      <c r="J1610" s="3">
        <f ca="1">IF(E1610&gt;MAX(E1609:OFFSET(E1609,-$F$3+1,0)),1,IF(E1610&lt;MIN(E1609:OFFSET(E1609,-$F$3+1,0)),-1,J1609))</f>
        <v>1</v>
      </c>
      <c r="K1610" s="6">
        <f t="shared" ca="1" si="266"/>
        <v>-1</v>
      </c>
      <c r="L1610" s="6">
        <f t="shared" ca="1" si="267"/>
        <v>1</v>
      </c>
      <c r="M1610" s="6">
        <f t="shared" si="268"/>
        <v>1</v>
      </c>
      <c r="N1610" s="6">
        <f t="shared" ca="1" si="269"/>
        <v>1</v>
      </c>
      <c r="O1610" s="6">
        <f t="shared" ca="1" si="275"/>
        <v>1</v>
      </c>
      <c r="P1610" s="8">
        <f t="shared" ca="1" si="271"/>
        <v>-20.5</v>
      </c>
      <c r="Q1610" s="8">
        <f t="shared" ca="1" si="272"/>
        <v>52</v>
      </c>
      <c r="R1610" s="8">
        <f t="shared" si="273"/>
        <v>100.5</v>
      </c>
      <c r="S1610" s="8">
        <f t="shared" ca="1" si="274"/>
        <v>174.5</v>
      </c>
      <c r="T1610" s="8">
        <f t="shared" ca="1" si="270"/>
        <v>132</v>
      </c>
    </row>
    <row r="1611" spans="1:20" x14ac:dyDescent="0.25">
      <c r="A1611" s="1">
        <v>35195</v>
      </c>
      <c r="B1611">
        <v>994</v>
      </c>
      <c r="C1611">
        <v>1002.5</v>
      </c>
      <c r="D1611">
        <v>993.25</v>
      </c>
      <c r="E1611">
        <v>1001.75</v>
      </c>
      <c r="F1611" s="3">
        <f t="shared" ca="1" si="265"/>
        <v>56.5</v>
      </c>
      <c r="G1611" s="5">
        <f ca="1">AVERAGE(E1611:OFFSET(E1611,-$F$3+1,0))</f>
        <v>977.32500000000005</v>
      </c>
      <c r="H1611" s="4">
        <f t="shared" si="264"/>
        <v>975.75431157764524</v>
      </c>
      <c r="I1611" s="3">
        <f ca="1">SLOPE(E1611:OFFSET(E1611,-$F$3+1,0),A1611:OFFSET(A1611,-$F$3+1,0))</f>
        <v>0.28768976997879403</v>
      </c>
      <c r="J1611" s="3">
        <f ca="1">IF(E1611&gt;MAX(E1610:OFFSET(E1610,-$F$3+1,0)),1,IF(E1611&lt;MIN(E1610:OFFSET(E1610,-$F$3+1,0)),-1,J1610))</f>
        <v>1</v>
      </c>
      <c r="K1611" s="6">
        <f t="shared" ca="1" si="266"/>
        <v>1</v>
      </c>
      <c r="L1611" s="6">
        <f t="shared" ca="1" si="267"/>
        <v>1</v>
      </c>
      <c r="M1611" s="6">
        <f t="shared" si="268"/>
        <v>1</v>
      </c>
      <c r="N1611" s="6">
        <f t="shared" ca="1" si="269"/>
        <v>1</v>
      </c>
      <c r="O1611" s="6">
        <f t="shared" ca="1" si="275"/>
        <v>1</v>
      </c>
      <c r="P1611" s="8">
        <f t="shared" ca="1" si="271"/>
        <v>-28.25</v>
      </c>
      <c r="Q1611" s="8">
        <f t="shared" ca="1" si="272"/>
        <v>59.75</v>
      </c>
      <c r="R1611" s="8">
        <f t="shared" si="273"/>
        <v>108.25</v>
      </c>
      <c r="S1611" s="8">
        <f t="shared" ca="1" si="274"/>
        <v>182.25</v>
      </c>
      <c r="T1611" s="8">
        <f t="shared" ca="1" si="270"/>
        <v>140.75</v>
      </c>
    </row>
    <row r="1612" spans="1:20" x14ac:dyDescent="0.25">
      <c r="A1612" s="1">
        <v>35198</v>
      </c>
      <c r="B1612">
        <v>1001.25</v>
      </c>
      <c r="C1612">
        <v>1012.75</v>
      </c>
      <c r="D1612">
        <v>1000.75</v>
      </c>
      <c r="E1612">
        <v>1010.5</v>
      </c>
      <c r="F1612" s="3">
        <f t="shared" ca="1" si="265"/>
        <v>65.25</v>
      </c>
      <c r="G1612" s="5">
        <f ca="1">AVERAGE(E1612:OFFSET(E1612,-$F$3+1,0))</f>
        <v>977.73281250000002</v>
      </c>
      <c r="H1612" s="4">
        <f t="shared" si="264"/>
        <v>976.18593503630802</v>
      </c>
      <c r="I1612" s="3">
        <f ca="1">SLOPE(E1612:OFFSET(E1612,-$F$3+1,0),A1612:OFFSET(A1612,-$F$3+1,0))</f>
        <v>0.28771701120902188</v>
      </c>
      <c r="J1612" s="3">
        <f ca="1">IF(E1612&gt;MAX(E1611:OFFSET(E1611,-$F$3+1,0)),1,IF(E1612&lt;MIN(E1611:OFFSET(E1611,-$F$3+1,0)),-1,J1611))</f>
        <v>1</v>
      </c>
      <c r="K1612" s="6">
        <f t="shared" ca="1" si="266"/>
        <v>1</v>
      </c>
      <c r="L1612" s="6">
        <f t="shared" ca="1" si="267"/>
        <v>1</v>
      </c>
      <c r="M1612" s="6">
        <f t="shared" si="268"/>
        <v>1</v>
      </c>
      <c r="N1612" s="6">
        <f t="shared" ca="1" si="269"/>
        <v>1</v>
      </c>
      <c r="O1612" s="6">
        <f t="shared" ca="1" si="275"/>
        <v>1</v>
      </c>
      <c r="P1612" s="8">
        <f t="shared" ca="1" si="271"/>
        <v>-19.5</v>
      </c>
      <c r="Q1612" s="8">
        <f t="shared" ca="1" si="272"/>
        <v>68.5</v>
      </c>
      <c r="R1612" s="8">
        <f t="shared" si="273"/>
        <v>117</v>
      </c>
      <c r="S1612" s="8">
        <f t="shared" ca="1" si="274"/>
        <v>191</v>
      </c>
      <c r="T1612" s="8">
        <f t="shared" ca="1" si="270"/>
        <v>144.25</v>
      </c>
    </row>
    <row r="1613" spans="1:20" x14ac:dyDescent="0.25">
      <c r="A1613" s="1">
        <v>35199</v>
      </c>
      <c r="B1613">
        <v>1010.5</v>
      </c>
      <c r="C1613">
        <v>1016.25</v>
      </c>
      <c r="D1613">
        <v>1010.5</v>
      </c>
      <c r="E1613">
        <v>1014</v>
      </c>
      <c r="F1613" s="3">
        <f t="shared" ca="1" si="265"/>
        <v>69.25</v>
      </c>
      <c r="G1613" s="5">
        <f ca="1">AVERAGE(E1613:OFFSET(E1613,-$F$3+1,0))</f>
        <v>978.16250000000002</v>
      </c>
      <c r="H1613" s="4">
        <f t="shared" si="264"/>
        <v>976.65567497374514</v>
      </c>
      <c r="I1613" s="3">
        <f ca="1">SLOPE(E1613:OFFSET(E1613,-$F$3+1,0),A1613:OFFSET(A1613,-$F$3+1,0))</f>
        <v>0.28821336608535808</v>
      </c>
      <c r="J1613" s="3">
        <f ca="1">IF(E1613&gt;MAX(E1612:OFFSET(E1612,-$F$3+1,0)),1,IF(E1613&lt;MIN(E1612:OFFSET(E1612,-$F$3+1,0)),-1,J1612))</f>
        <v>1</v>
      </c>
      <c r="K1613" s="6">
        <f t="shared" ca="1" si="266"/>
        <v>1</v>
      </c>
      <c r="L1613" s="6">
        <f t="shared" ca="1" si="267"/>
        <v>1</v>
      </c>
      <c r="M1613" s="6">
        <f t="shared" si="268"/>
        <v>1</v>
      </c>
      <c r="N1613" s="6">
        <f t="shared" ca="1" si="269"/>
        <v>1</v>
      </c>
      <c r="O1613" s="6">
        <f t="shared" ca="1" si="275"/>
        <v>1</v>
      </c>
      <c r="P1613" s="8">
        <f t="shared" ca="1" si="271"/>
        <v>-16</v>
      </c>
      <c r="Q1613" s="8">
        <f t="shared" ca="1" si="272"/>
        <v>72</v>
      </c>
      <c r="R1613" s="8">
        <f t="shared" si="273"/>
        <v>120.5</v>
      </c>
      <c r="S1613" s="8">
        <f t="shared" ca="1" si="274"/>
        <v>194.5</v>
      </c>
      <c r="T1613" s="8">
        <f t="shared" ca="1" si="270"/>
        <v>144.25</v>
      </c>
    </row>
    <row r="1614" spans="1:20" x14ac:dyDescent="0.25">
      <c r="A1614" s="1">
        <v>35200</v>
      </c>
      <c r="B1614">
        <v>1014</v>
      </c>
      <c r="C1614">
        <v>1019.25</v>
      </c>
      <c r="D1614">
        <v>1012.75</v>
      </c>
      <c r="E1614">
        <v>1014</v>
      </c>
      <c r="F1614" s="3">
        <f t="shared" ca="1" si="265"/>
        <v>65.5</v>
      </c>
      <c r="G1614" s="5">
        <f ca="1">AVERAGE(E1614:OFFSET(E1614,-$F$3+1,0))</f>
        <v>978.59531249999998</v>
      </c>
      <c r="H1614" s="4">
        <f t="shared" si="264"/>
        <v>977.11957963245641</v>
      </c>
      <c r="I1614" s="3">
        <f ca="1">SLOPE(E1614:OFFSET(E1614,-$F$3+1,0),A1614:OFFSET(A1614,-$F$3+1,0))</f>
        <v>0.28853141104525215</v>
      </c>
      <c r="J1614" s="3">
        <f ca="1">IF(E1614&gt;MAX(E1613:OFFSET(E1613,-$F$3+1,0)),1,IF(E1614&lt;MIN(E1613:OFFSET(E1613,-$F$3+1,0)),-1,J1613))</f>
        <v>1</v>
      </c>
      <c r="K1614" s="6">
        <f t="shared" ca="1" si="266"/>
        <v>-1</v>
      </c>
      <c r="L1614" s="6">
        <f t="shared" ca="1" si="267"/>
        <v>1</v>
      </c>
      <c r="M1614" s="6">
        <f t="shared" si="268"/>
        <v>1</v>
      </c>
      <c r="N1614" s="6">
        <f t="shared" ca="1" si="269"/>
        <v>1</v>
      </c>
      <c r="O1614" s="6">
        <f t="shared" ca="1" si="275"/>
        <v>1</v>
      </c>
      <c r="P1614" s="8">
        <f t="shared" ca="1" si="271"/>
        <v>-16</v>
      </c>
      <c r="Q1614" s="8">
        <f t="shared" ca="1" si="272"/>
        <v>72</v>
      </c>
      <c r="R1614" s="8">
        <f t="shared" si="273"/>
        <v>120.5</v>
      </c>
      <c r="S1614" s="8">
        <f t="shared" ca="1" si="274"/>
        <v>194.5</v>
      </c>
      <c r="T1614" s="8">
        <f t="shared" ca="1" si="270"/>
        <v>144</v>
      </c>
    </row>
    <row r="1615" spans="1:20" x14ac:dyDescent="0.25">
      <c r="A1615" s="1">
        <v>35201</v>
      </c>
      <c r="B1615">
        <v>1010.5</v>
      </c>
      <c r="C1615">
        <v>1016.25</v>
      </c>
      <c r="D1615">
        <v>1010.25</v>
      </c>
      <c r="E1615">
        <v>1013.75</v>
      </c>
      <c r="F1615" s="3">
        <f t="shared" ca="1" si="265"/>
        <v>66.25</v>
      </c>
      <c r="G1615" s="5">
        <f ca="1">AVERAGE(E1615:OFFSET(E1615,-$F$3+1,0))</f>
        <v>979.00312499999995</v>
      </c>
      <c r="H1615" s="4">
        <f t="shared" si="264"/>
        <v>977.57461591031404</v>
      </c>
      <c r="I1615" s="3">
        <f ca="1">SLOPE(E1615:OFFSET(E1615,-$F$3+1,0),A1615:OFFSET(A1615,-$F$3+1,0))</f>
        <v>0.28931636303101044</v>
      </c>
      <c r="J1615" s="3">
        <f ca="1">IF(E1615&gt;MAX(E1614:OFFSET(E1614,-$F$3+1,0)),1,IF(E1615&lt;MIN(E1614:OFFSET(E1614,-$F$3+1,0)),-1,J1614))</f>
        <v>1</v>
      </c>
      <c r="K1615" s="6">
        <f t="shared" ca="1" si="266"/>
        <v>1</v>
      </c>
      <c r="L1615" s="6">
        <f t="shared" ca="1" si="267"/>
        <v>1</v>
      </c>
      <c r="M1615" s="6">
        <f t="shared" si="268"/>
        <v>1</v>
      </c>
      <c r="N1615" s="6">
        <f t="shared" ca="1" si="269"/>
        <v>1</v>
      </c>
      <c r="O1615" s="6">
        <f t="shared" ca="1" si="275"/>
        <v>1</v>
      </c>
      <c r="P1615" s="8">
        <f t="shared" ca="1" si="271"/>
        <v>-15.75</v>
      </c>
      <c r="Q1615" s="8">
        <f t="shared" ca="1" si="272"/>
        <v>71.75</v>
      </c>
      <c r="R1615" s="8">
        <f t="shared" si="273"/>
        <v>120.25</v>
      </c>
      <c r="S1615" s="8">
        <f t="shared" ca="1" si="274"/>
        <v>194.25</v>
      </c>
      <c r="T1615" s="8">
        <f t="shared" ca="1" si="270"/>
        <v>148.5</v>
      </c>
    </row>
    <row r="1616" spans="1:20" x14ac:dyDescent="0.25">
      <c r="A1616" s="1">
        <v>35202</v>
      </c>
      <c r="B1616">
        <v>1013.5</v>
      </c>
      <c r="C1616">
        <v>1019.5</v>
      </c>
      <c r="D1616">
        <v>1013.5</v>
      </c>
      <c r="E1616">
        <v>1018.25</v>
      </c>
      <c r="F1616" s="3">
        <f t="shared" ca="1" si="265"/>
        <v>74</v>
      </c>
      <c r="G1616" s="5">
        <f ca="1">AVERAGE(E1616:OFFSET(E1616,-$F$3+1,0))</f>
        <v>979.4453125</v>
      </c>
      <c r="H1616" s="4">
        <f t="shared" si="264"/>
        <v>978.07990018472003</v>
      </c>
      <c r="I1616" s="3">
        <f ca="1">SLOPE(E1616:OFFSET(E1616,-$F$3+1,0),A1616:OFFSET(A1616,-$F$3+1,0))</f>
        <v>0.29056106861519199</v>
      </c>
      <c r="J1616" s="3">
        <f ca="1">IF(E1616&gt;MAX(E1615:OFFSET(E1615,-$F$3+1,0)),1,IF(E1616&lt;MIN(E1615:OFFSET(E1615,-$F$3+1,0)),-1,J1615))</f>
        <v>1</v>
      </c>
      <c r="K1616" s="6">
        <f t="shared" ca="1" si="266"/>
        <v>1</v>
      </c>
      <c r="L1616" s="6">
        <f t="shared" ca="1" si="267"/>
        <v>1</v>
      </c>
      <c r="M1616" s="6">
        <f t="shared" si="268"/>
        <v>1</v>
      </c>
      <c r="N1616" s="6">
        <f t="shared" ca="1" si="269"/>
        <v>1</v>
      </c>
      <c r="O1616" s="6">
        <f t="shared" ca="1" si="275"/>
        <v>1</v>
      </c>
      <c r="P1616" s="8">
        <f t="shared" ca="1" si="271"/>
        <v>-11.25</v>
      </c>
      <c r="Q1616" s="8">
        <f t="shared" ca="1" si="272"/>
        <v>76.25</v>
      </c>
      <c r="R1616" s="8">
        <f t="shared" si="273"/>
        <v>124.75</v>
      </c>
      <c r="S1616" s="8">
        <f t="shared" ca="1" si="274"/>
        <v>198.75</v>
      </c>
      <c r="T1616" s="8">
        <f t="shared" ca="1" si="270"/>
        <v>153.25</v>
      </c>
    </row>
    <row r="1617" spans="1:20" x14ac:dyDescent="0.25">
      <c r="A1617" s="1">
        <v>35205</v>
      </c>
      <c r="B1617">
        <v>1018</v>
      </c>
      <c r="C1617">
        <v>1023.25</v>
      </c>
      <c r="D1617">
        <v>1016.5</v>
      </c>
      <c r="E1617">
        <v>1023</v>
      </c>
      <c r="F1617" s="3">
        <f t="shared" ca="1" si="265"/>
        <v>77.5</v>
      </c>
      <c r="G1617" s="5">
        <f ca="1">AVERAGE(E1617:OFFSET(E1617,-$F$3+1,0))</f>
        <v>979.9375</v>
      </c>
      <c r="H1617" s="4">
        <f t="shared" si="264"/>
        <v>978.63791384702165</v>
      </c>
      <c r="I1617" s="3">
        <f ca="1">SLOPE(E1617:OFFSET(E1617,-$F$3+1,0),A1617:OFFSET(A1617,-$F$3+1,0))</f>
        <v>0.2917670524877598</v>
      </c>
      <c r="J1617" s="3">
        <f ca="1">IF(E1617&gt;MAX(E1616:OFFSET(E1616,-$F$3+1,0)),1,IF(E1617&lt;MIN(E1616:OFFSET(E1616,-$F$3+1,0)),-1,J1616))</f>
        <v>1</v>
      </c>
      <c r="K1617" s="6">
        <f t="shared" ca="1" si="266"/>
        <v>1</v>
      </c>
      <c r="L1617" s="6">
        <f t="shared" ca="1" si="267"/>
        <v>1</v>
      </c>
      <c r="M1617" s="6">
        <f t="shared" si="268"/>
        <v>1</v>
      </c>
      <c r="N1617" s="6">
        <f t="shared" ca="1" si="269"/>
        <v>1</v>
      </c>
      <c r="O1617" s="6">
        <f t="shared" ca="1" si="275"/>
        <v>1</v>
      </c>
      <c r="P1617" s="8">
        <f t="shared" ca="1" si="271"/>
        <v>-6.5</v>
      </c>
      <c r="Q1617" s="8">
        <f t="shared" ca="1" si="272"/>
        <v>81</v>
      </c>
      <c r="R1617" s="8">
        <f t="shared" si="273"/>
        <v>129.5</v>
      </c>
      <c r="S1617" s="8">
        <f t="shared" ca="1" si="274"/>
        <v>203.5</v>
      </c>
      <c r="T1617" s="8">
        <f t="shared" ca="1" si="270"/>
        <v>152.75</v>
      </c>
    </row>
    <row r="1618" spans="1:20" x14ac:dyDescent="0.25">
      <c r="A1618" s="1">
        <v>35206</v>
      </c>
      <c r="B1618">
        <v>1022.5</v>
      </c>
      <c r="C1618">
        <v>1024.75</v>
      </c>
      <c r="D1618">
        <v>1021</v>
      </c>
      <c r="E1618">
        <v>1022.5</v>
      </c>
      <c r="F1618" s="3">
        <f t="shared" ca="1" si="265"/>
        <v>78.25</v>
      </c>
      <c r="G1618" s="5">
        <f ca="1">AVERAGE(E1618:OFFSET(E1618,-$F$3+1,0))</f>
        <v>980.41875000000005</v>
      </c>
      <c r="H1618" s="4">
        <f t="shared" si="264"/>
        <v>979.18278448246235</v>
      </c>
      <c r="I1618" s="3">
        <f ca="1">SLOPE(E1618:OFFSET(E1618,-$F$3+1,0),A1618:OFFSET(A1618,-$F$3+1,0))</f>
        <v>0.29297049416809173</v>
      </c>
      <c r="J1618" s="3">
        <f ca="1">IF(E1618&gt;MAX(E1617:OFFSET(E1617,-$F$3+1,0)),1,IF(E1618&lt;MIN(E1617:OFFSET(E1617,-$F$3+1,0)),-1,J1617))</f>
        <v>1</v>
      </c>
      <c r="K1618" s="6">
        <f t="shared" ca="1" si="266"/>
        <v>1</v>
      </c>
      <c r="L1618" s="6">
        <f t="shared" ca="1" si="267"/>
        <v>1</v>
      </c>
      <c r="M1618" s="6">
        <f t="shared" si="268"/>
        <v>1</v>
      </c>
      <c r="N1618" s="6">
        <f t="shared" ca="1" si="269"/>
        <v>1</v>
      </c>
      <c r="O1618" s="6">
        <f t="shared" ca="1" si="275"/>
        <v>1</v>
      </c>
      <c r="P1618" s="8">
        <f t="shared" ca="1" si="271"/>
        <v>-7</v>
      </c>
      <c r="Q1618" s="8">
        <f t="shared" ca="1" si="272"/>
        <v>80.5</v>
      </c>
      <c r="R1618" s="8">
        <f t="shared" si="273"/>
        <v>129</v>
      </c>
      <c r="S1618" s="8">
        <f t="shared" ca="1" si="274"/>
        <v>203</v>
      </c>
      <c r="T1618" s="8">
        <f t="shared" ca="1" si="270"/>
        <v>158</v>
      </c>
    </row>
    <row r="1619" spans="1:20" x14ac:dyDescent="0.25">
      <c r="A1619" s="1">
        <v>35207</v>
      </c>
      <c r="B1619">
        <v>1022.25</v>
      </c>
      <c r="C1619">
        <v>1028</v>
      </c>
      <c r="D1619">
        <v>1020.25</v>
      </c>
      <c r="E1619">
        <v>1027.75</v>
      </c>
      <c r="F1619" s="3">
        <f t="shared" ca="1" si="265"/>
        <v>82</v>
      </c>
      <c r="G1619" s="5">
        <f ca="1">AVERAGE(E1619:OFFSET(E1619,-$F$3+1,0))</f>
        <v>980.94062499999995</v>
      </c>
      <c r="H1619" s="4">
        <f t="shared" si="264"/>
        <v>979.78610392988514</v>
      </c>
      <c r="I1619" s="3">
        <f ca="1">SLOPE(E1619:OFFSET(E1619,-$F$3+1,0),A1619:OFFSET(A1619,-$F$3+1,0))</f>
        <v>0.29468687434163421</v>
      </c>
      <c r="J1619" s="3">
        <f ca="1">IF(E1619&gt;MAX(E1618:OFFSET(E1618,-$F$3+1,0)),1,IF(E1619&lt;MIN(E1618:OFFSET(E1618,-$F$3+1,0)),-1,J1618))</f>
        <v>1</v>
      </c>
      <c r="K1619" s="6">
        <f t="shared" ca="1" si="266"/>
        <v>1</v>
      </c>
      <c r="L1619" s="6">
        <f t="shared" ca="1" si="267"/>
        <v>1</v>
      </c>
      <c r="M1619" s="6">
        <f t="shared" si="268"/>
        <v>1</v>
      </c>
      <c r="N1619" s="6">
        <f t="shared" ca="1" si="269"/>
        <v>1</v>
      </c>
      <c r="O1619" s="6">
        <f t="shared" ca="1" si="275"/>
        <v>1</v>
      </c>
      <c r="P1619" s="8">
        <f t="shared" ca="1" si="271"/>
        <v>-1.75</v>
      </c>
      <c r="Q1619" s="8">
        <f t="shared" ca="1" si="272"/>
        <v>85.75</v>
      </c>
      <c r="R1619" s="8">
        <f t="shared" si="273"/>
        <v>134.25</v>
      </c>
      <c r="S1619" s="8">
        <f t="shared" ca="1" si="274"/>
        <v>208.25</v>
      </c>
      <c r="T1619" s="8">
        <f t="shared" ca="1" si="270"/>
        <v>155.5</v>
      </c>
    </row>
    <row r="1620" spans="1:20" x14ac:dyDescent="0.25">
      <c r="A1620" s="1">
        <v>35208</v>
      </c>
      <c r="B1620">
        <v>1027.75</v>
      </c>
      <c r="C1620">
        <v>1030</v>
      </c>
      <c r="D1620">
        <v>1021.75</v>
      </c>
      <c r="E1620">
        <v>1025.25</v>
      </c>
      <c r="F1620" s="3">
        <f t="shared" ca="1" si="265"/>
        <v>79.5</v>
      </c>
      <c r="G1620" s="5">
        <f ca="1">AVERAGE(E1620:OFFSET(E1620,-$F$3+1,0))</f>
        <v>981.4375</v>
      </c>
      <c r="H1620" s="4">
        <f t="shared" si="264"/>
        <v>980.35087282516611</v>
      </c>
      <c r="I1620" s="3">
        <f ca="1">SLOPE(E1620:OFFSET(E1620,-$F$3+1,0),A1620:OFFSET(A1620,-$F$3+1,0))</f>
        <v>0.29611737865311755</v>
      </c>
      <c r="J1620" s="3">
        <f ca="1">IF(E1620&gt;MAX(E1619:OFFSET(E1619,-$F$3+1,0)),1,IF(E1620&lt;MIN(E1619:OFFSET(E1619,-$F$3+1,0)),-1,J1619))</f>
        <v>1</v>
      </c>
      <c r="K1620" s="6">
        <f t="shared" ca="1" si="266"/>
        <v>-1</v>
      </c>
      <c r="L1620" s="6">
        <f t="shared" ca="1" si="267"/>
        <v>1</v>
      </c>
      <c r="M1620" s="6">
        <f t="shared" si="268"/>
        <v>1</v>
      </c>
      <c r="N1620" s="6">
        <f t="shared" ca="1" si="269"/>
        <v>1</v>
      </c>
      <c r="O1620" s="6">
        <f t="shared" ca="1" si="275"/>
        <v>1</v>
      </c>
      <c r="P1620" s="8">
        <f t="shared" ca="1" si="271"/>
        <v>-4.25</v>
      </c>
      <c r="Q1620" s="8">
        <f t="shared" ca="1" si="272"/>
        <v>83.25</v>
      </c>
      <c r="R1620" s="8">
        <f t="shared" si="273"/>
        <v>131.75</v>
      </c>
      <c r="S1620" s="8">
        <f t="shared" ca="1" si="274"/>
        <v>205.75</v>
      </c>
      <c r="T1620" s="8">
        <f t="shared" ca="1" si="270"/>
        <v>157.5</v>
      </c>
    </row>
    <row r="1621" spans="1:20" x14ac:dyDescent="0.25">
      <c r="A1621" s="1">
        <v>35209</v>
      </c>
      <c r="B1621">
        <v>1025</v>
      </c>
      <c r="C1621">
        <v>1029</v>
      </c>
      <c r="D1621">
        <v>1024.5</v>
      </c>
      <c r="E1621">
        <v>1027.25</v>
      </c>
      <c r="F1621" s="3">
        <f t="shared" ca="1" si="265"/>
        <v>86.25</v>
      </c>
      <c r="G1621" s="5">
        <f ca="1">AVERAGE(E1621:OFFSET(E1621,-$F$3+1,0))</f>
        <v>981.94687499999998</v>
      </c>
      <c r="H1621" s="4">
        <f t="shared" si="264"/>
        <v>980.9334706782696</v>
      </c>
      <c r="I1621" s="3">
        <f ca="1">SLOPE(E1621:OFFSET(E1621,-$F$3+1,0),A1621:OFFSET(A1621,-$F$3+1,0))</f>
        <v>0.29774070433680017</v>
      </c>
      <c r="J1621" s="3">
        <f ca="1">IF(E1621&gt;MAX(E1620:OFFSET(E1620,-$F$3+1,0)),1,IF(E1621&lt;MIN(E1620:OFFSET(E1620,-$F$3+1,0)),-1,J1620))</f>
        <v>1</v>
      </c>
      <c r="K1621" s="6">
        <f t="shared" ca="1" si="266"/>
        <v>1</v>
      </c>
      <c r="L1621" s="6">
        <f t="shared" ca="1" si="267"/>
        <v>1</v>
      </c>
      <c r="M1621" s="6">
        <f t="shared" si="268"/>
        <v>1</v>
      </c>
      <c r="N1621" s="6">
        <f t="shared" ca="1" si="269"/>
        <v>1</v>
      </c>
      <c r="O1621" s="6">
        <f t="shared" ca="1" si="275"/>
        <v>1</v>
      </c>
      <c r="P1621" s="8">
        <f t="shared" ca="1" si="271"/>
        <v>-6.25</v>
      </c>
      <c r="Q1621" s="8">
        <f t="shared" ca="1" si="272"/>
        <v>85.25</v>
      </c>
      <c r="R1621" s="8">
        <f t="shared" si="273"/>
        <v>133.75</v>
      </c>
      <c r="S1621" s="8">
        <f t="shared" ca="1" si="274"/>
        <v>207.75</v>
      </c>
      <c r="T1621" s="8">
        <f t="shared" ca="1" si="270"/>
        <v>150.75</v>
      </c>
    </row>
    <row r="1622" spans="1:20" x14ac:dyDescent="0.25">
      <c r="A1622" s="1">
        <v>35213</v>
      </c>
      <c r="B1622">
        <v>1027.5</v>
      </c>
      <c r="C1622">
        <v>1029</v>
      </c>
      <c r="D1622">
        <v>1018.75</v>
      </c>
      <c r="E1622">
        <v>1020.5</v>
      </c>
      <c r="F1622" s="3">
        <f t="shared" ca="1" si="265"/>
        <v>80</v>
      </c>
      <c r="G1622" s="5">
        <f ca="1">AVERAGE(E1622:OFFSET(E1622,-$F$3+1,0))</f>
        <v>982.44375000000002</v>
      </c>
      <c r="H1622" s="4">
        <f t="shared" si="264"/>
        <v>981.42498035928486</v>
      </c>
      <c r="I1622" s="3">
        <f ca="1">SLOPE(E1622:OFFSET(E1622,-$F$3+1,0),A1622:OFFSET(A1622,-$F$3+1,0))</f>
        <v>0.29719924273506587</v>
      </c>
      <c r="J1622" s="3">
        <f ca="1">IF(E1622&gt;MAX(E1621:OFFSET(E1621,-$F$3+1,0)),1,IF(E1622&lt;MIN(E1621:OFFSET(E1621,-$F$3+1,0)),-1,J1621))</f>
        <v>1</v>
      </c>
      <c r="K1622" s="6">
        <f t="shared" ca="1" si="266"/>
        <v>-1</v>
      </c>
      <c r="L1622" s="6">
        <f t="shared" ca="1" si="267"/>
        <v>1</v>
      </c>
      <c r="M1622" s="6">
        <f t="shared" si="268"/>
        <v>1</v>
      </c>
      <c r="N1622" s="6">
        <f t="shared" ca="1" si="269"/>
        <v>1</v>
      </c>
      <c r="O1622" s="6">
        <f t="shared" ca="1" si="275"/>
        <v>1</v>
      </c>
      <c r="P1622" s="8">
        <f t="shared" ca="1" si="271"/>
        <v>-13</v>
      </c>
      <c r="Q1622" s="8">
        <f t="shared" ca="1" si="272"/>
        <v>78.5</v>
      </c>
      <c r="R1622" s="8">
        <f t="shared" si="273"/>
        <v>127</v>
      </c>
      <c r="S1622" s="8">
        <f t="shared" ca="1" si="274"/>
        <v>201</v>
      </c>
      <c r="T1622" s="8">
        <f t="shared" ca="1" si="270"/>
        <v>146</v>
      </c>
    </row>
    <row r="1623" spans="1:20" x14ac:dyDescent="0.25">
      <c r="A1623" s="1">
        <v>35214</v>
      </c>
      <c r="B1623">
        <v>1020.25</v>
      </c>
      <c r="C1623">
        <v>1022.25</v>
      </c>
      <c r="D1623">
        <v>1013</v>
      </c>
      <c r="E1623">
        <v>1015.75</v>
      </c>
      <c r="F1623" s="3">
        <f t="shared" ca="1" si="265"/>
        <v>73.25</v>
      </c>
      <c r="G1623" s="5">
        <f ca="1">AVERAGE(E1623:OFFSET(E1623,-$F$3+1,0))</f>
        <v>982.9140625</v>
      </c>
      <c r="H1623" s="4">
        <f t="shared" si="264"/>
        <v>981.8513781187969</v>
      </c>
      <c r="I1623" s="3">
        <f ca="1">SLOPE(E1623:OFFSET(E1623,-$F$3+1,0),A1623:OFFSET(A1623,-$F$3+1,0))</f>
        <v>0.29569340584895087</v>
      </c>
      <c r="J1623" s="3">
        <f ca="1">IF(E1623&gt;MAX(E1622:OFFSET(E1622,-$F$3+1,0)),1,IF(E1623&lt;MIN(E1622:OFFSET(E1622,-$F$3+1,0)),-1,J1622))</f>
        <v>1</v>
      </c>
      <c r="K1623" s="6">
        <f t="shared" ca="1" si="266"/>
        <v>-1</v>
      </c>
      <c r="L1623" s="6">
        <f t="shared" ca="1" si="267"/>
        <v>1</v>
      </c>
      <c r="M1623" s="6">
        <f t="shared" si="268"/>
        <v>1</v>
      </c>
      <c r="N1623" s="6">
        <f t="shared" ca="1" si="269"/>
        <v>1</v>
      </c>
      <c r="O1623" s="6">
        <f t="shared" ca="1" si="275"/>
        <v>1</v>
      </c>
      <c r="P1623" s="8">
        <f t="shared" ca="1" si="271"/>
        <v>-8.25</v>
      </c>
      <c r="Q1623" s="8">
        <f t="shared" ca="1" si="272"/>
        <v>73.75</v>
      </c>
      <c r="R1623" s="8">
        <f t="shared" si="273"/>
        <v>122.25</v>
      </c>
      <c r="S1623" s="8">
        <f t="shared" ca="1" si="274"/>
        <v>196.25</v>
      </c>
      <c r="T1623" s="8">
        <f t="shared" ca="1" si="270"/>
        <v>150.5</v>
      </c>
    </row>
    <row r="1624" spans="1:20" x14ac:dyDescent="0.25">
      <c r="A1624" s="1">
        <v>35215</v>
      </c>
      <c r="B1624">
        <v>1015.5</v>
      </c>
      <c r="C1624">
        <v>1022.5</v>
      </c>
      <c r="D1624">
        <v>1012.5</v>
      </c>
      <c r="E1624">
        <v>1020.25</v>
      </c>
      <c r="F1624" s="3">
        <f t="shared" ca="1" si="265"/>
        <v>73.5</v>
      </c>
      <c r="G1624" s="5">
        <f ca="1">AVERAGE(E1624:OFFSET(E1624,-$F$3+1,0))</f>
        <v>983.4</v>
      </c>
      <c r="H1624" s="4">
        <f t="shared" ref="H1624:H1687" si="276">H1623+$H$3*(E1624-H1623)</f>
        <v>982.32837963284908</v>
      </c>
      <c r="I1624" s="3">
        <f ca="1">SLOPE(E1624:OFFSET(E1624,-$F$3+1,0),A1624:OFFSET(A1624,-$F$3+1,0))</f>
        <v>0.29511701498726944</v>
      </c>
      <c r="J1624" s="3">
        <f ca="1">IF(E1624&gt;MAX(E1623:OFFSET(E1623,-$F$3+1,0)),1,IF(E1624&lt;MIN(E1623:OFFSET(E1623,-$F$3+1,0)),-1,J1623))</f>
        <v>1</v>
      </c>
      <c r="K1624" s="6">
        <f t="shared" ca="1" si="266"/>
        <v>1</v>
      </c>
      <c r="L1624" s="6">
        <f t="shared" ca="1" si="267"/>
        <v>1</v>
      </c>
      <c r="M1624" s="6">
        <f t="shared" si="268"/>
        <v>1</v>
      </c>
      <c r="N1624" s="6">
        <f t="shared" ca="1" si="269"/>
        <v>1</v>
      </c>
      <c r="O1624" s="6">
        <f t="shared" ca="1" si="275"/>
        <v>1</v>
      </c>
      <c r="P1624" s="8">
        <f t="shared" ca="1" si="271"/>
        <v>-12.75</v>
      </c>
      <c r="Q1624" s="8">
        <f t="shared" ca="1" si="272"/>
        <v>78.25</v>
      </c>
      <c r="R1624" s="8">
        <f t="shared" si="273"/>
        <v>126.75</v>
      </c>
      <c r="S1624" s="8">
        <f t="shared" ca="1" si="274"/>
        <v>200.75</v>
      </c>
      <c r="T1624" s="8">
        <f t="shared" ca="1" si="270"/>
        <v>144</v>
      </c>
    </row>
    <row r="1625" spans="1:20" x14ac:dyDescent="0.25">
      <c r="A1625" s="1">
        <v>35216</v>
      </c>
      <c r="B1625">
        <v>1020.25</v>
      </c>
      <c r="C1625">
        <v>1022</v>
      </c>
      <c r="D1625">
        <v>1013.25</v>
      </c>
      <c r="E1625">
        <v>1013.75</v>
      </c>
      <c r="F1625" s="3">
        <f t="shared" ca="1" si="265"/>
        <v>66.25</v>
      </c>
      <c r="G1625" s="5">
        <f ca="1">AVERAGE(E1625:OFFSET(E1625,-$F$3+1,0))</f>
        <v>983.81875000000002</v>
      </c>
      <c r="H1625" s="4">
        <f t="shared" si="276"/>
        <v>982.71871032063973</v>
      </c>
      <c r="I1625" s="3">
        <f ca="1">SLOPE(E1625:OFFSET(E1625,-$F$3+1,0),A1625:OFFSET(A1625,-$F$3+1,0))</f>
        <v>0.29407664962495556</v>
      </c>
      <c r="J1625" s="3">
        <f ca="1">IF(E1625&gt;MAX(E1624:OFFSET(E1624,-$F$3+1,0)),1,IF(E1625&lt;MIN(E1624:OFFSET(E1624,-$F$3+1,0)),-1,J1624))</f>
        <v>1</v>
      </c>
      <c r="K1625" s="6">
        <f t="shared" ca="1" si="266"/>
        <v>-1</v>
      </c>
      <c r="L1625" s="6">
        <f t="shared" ca="1" si="267"/>
        <v>1</v>
      </c>
      <c r="M1625" s="6">
        <f t="shared" si="268"/>
        <v>1</v>
      </c>
      <c r="N1625" s="6">
        <f t="shared" ca="1" si="269"/>
        <v>1</v>
      </c>
      <c r="O1625" s="6">
        <f t="shared" ca="1" si="275"/>
        <v>1</v>
      </c>
      <c r="P1625" s="8">
        <f t="shared" ca="1" si="271"/>
        <v>-19.25</v>
      </c>
      <c r="Q1625" s="8">
        <f t="shared" ca="1" si="272"/>
        <v>71.75</v>
      </c>
      <c r="R1625" s="8">
        <f t="shared" si="273"/>
        <v>120.25</v>
      </c>
      <c r="S1625" s="8">
        <f t="shared" ca="1" si="274"/>
        <v>194.25</v>
      </c>
      <c r="T1625" s="8">
        <f t="shared" ca="1" si="270"/>
        <v>146.5</v>
      </c>
    </row>
    <row r="1626" spans="1:20" x14ac:dyDescent="0.25">
      <c r="A1626" s="1">
        <v>35219</v>
      </c>
      <c r="B1626">
        <v>1013.25</v>
      </c>
      <c r="C1626">
        <v>1016.5</v>
      </c>
      <c r="D1626">
        <v>1012</v>
      </c>
      <c r="E1626">
        <v>1016.25</v>
      </c>
      <c r="F1626" s="3">
        <f t="shared" ca="1" si="265"/>
        <v>72</v>
      </c>
      <c r="G1626" s="5">
        <f ca="1">AVERAGE(E1626:OFFSET(E1626,-$F$3+1,0))</f>
        <v>984.24843750000002</v>
      </c>
      <c r="H1626" s="4">
        <f t="shared" si="276"/>
        <v>983.13524808063175</v>
      </c>
      <c r="I1626" s="3">
        <f ca="1">SLOPE(E1626:OFFSET(E1626,-$F$3+1,0),A1626:OFFSET(A1626,-$F$3+1,0))</f>
        <v>0.29336364727552466</v>
      </c>
      <c r="J1626" s="3">
        <f ca="1">IF(E1626&gt;MAX(E1625:OFFSET(E1625,-$F$3+1,0)),1,IF(E1626&lt;MIN(E1625:OFFSET(E1625,-$F$3+1,0)),-1,J1625))</f>
        <v>1</v>
      </c>
      <c r="K1626" s="6">
        <f t="shared" ca="1" si="266"/>
        <v>1</v>
      </c>
      <c r="L1626" s="6">
        <f t="shared" ca="1" si="267"/>
        <v>1</v>
      </c>
      <c r="M1626" s="6">
        <f t="shared" si="268"/>
        <v>1</v>
      </c>
      <c r="N1626" s="6">
        <f t="shared" ca="1" si="269"/>
        <v>1</v>
      </c>
      <c r="O1626" s="6">
        <f t="shared" ca="1" si="275"/>
        <v>1</v>
      </c>
      <c r="P1626" s="8">
        <f t="shared" ca="1" si="271"/>
        <v>-21.75</v>
      </c>
      <c r="Q1626" s="8">
        <f t="shared" ca="1" si="272"/>
        <v>74.25</v>
      </c>
      <c r="R1626" s="8">
        <f t="shared" si="273"/>
        <v>122.75</v>
      </c>
      <c r="S1626" s="8">
        <f t="shared" ca="1" si="274"/>
        <v>196.75</v>
      </c>
      <c r="T1626" s="8">
        <f t="shared" ca="1" si="270"/>
        <v>150.25</v>
      </c>
    </row>
    <row r="1627" spans="1:20" x14ac:dyDescent="0.25">
      <c r="A1627" s="1">
        <v>35220</v>
      </c>
      <c r="B1627">
        <v>1016.25</v>
      </c>
      <c r="C1627">
        <v>1020.75</v>
      </c>
      <c r="D1627">
        <v>1016.25</v>
      </c>
      <c r="E1627">
        <v>1020</v>
      </c>
      <c r="F1627" s="3">
        <f t="shared" ca="1" si="265"/>
        <v>70.75</v>
      </c>
      <c r="G1627" s="5">
        <f ca="1">AVERAGE(E1627:OFFSET(E1627,-$F$3+1,0))</f>
        <v>984.72187499999995</v>
      </c>
      <c r="H1627" s="4">
        <f t="shared" si="276"/>
        <v>983.59319530944379</v>
      </c>
      <c r="I1627" s="3">
        <f ca="1">SLOPE(E1627:OFFSET(E1627,-$F$3+1,0),A1627:OFFSET(A1627,-$F$3+1,0))</f>
        <v>0.29254848868640232</v>
      </c>
      <c r="J1627" s="3">
        <f ca="1">IF(E1627&gt;MAX(E1626:OFFSET(E1626,-$F$3+1,0)),1,IF(E1627&lt;MIN(E1626:OFFSET(E1626,-$F$3+1,0)),-1,J1626))</f>
        <v>1</v>
      </c>
      <c r="K1627" s="6">
        <f t="shared" ca="1" si="266"/>
        <v>-1</v>
      </c>
      <c r="L1627" s="6">
        <f t="shared" ca="1" si="267"/>
        <v>1</v>
      </c>
      <c r="M1627" s="6">
        <f t="shared" si="268"/>
        <v>1</v>
      </c>
      <c r="N1627" s="6">
        <f t="shared" ca="1" si="269"/>
        <v>1</v>
      </c>
      <c r="O1627" s="6">
        <f t="shared" ca="1" si="275"/>
        <v>1</v>
      </c>
      <c r="P1627" s="8">
        <f t="shared" ca="1" si="271"/>
        <v>-18</v>
      </c>
      <c r="Q1627" s="8">
        <f t="shared" ca="1" si="272"/>
        <v>78</v>
      </c>
      <c r="R1627" s="8">
        <f t="shared" si="273"/>
        <v>126.5</v>
      </c>
      <c r="S1627" s="8">
        <f t="shared" ca="1" si="274"/>
        <v>200.5</v>
      </c>
      <c r="T1627" s="8">
        <f t="shared" ca="1" si="270"/>
        <v>155.75</v>
      </c>
    </row>
    <row r="1628" spans="1:20" x14ac:dyDescent="0.25">
      <c r="A1628" s="1">
        <v>35221</v>
      </c>
      <c r="B1628">
        <v>1020</v>
      </c>
      <c r="C1628">
        <v>1026.5</v>
      </c>
      <c r="D1628">
        <v>1019.25</v>
      </c>
      <c r="E1628">
        <v>1025.5</v>
      </c>
      <c r="F1628" s="3">
        <f t="shared" ca="1" si="265"/>
        <v>75.25</v>
      </c>
      <c r="G1628" s="5">
        <f ca="1">AVERAGE(E1628:OFFSET(E1628,-$F$3+1,0))</f>
        <v>985.19843749999995</v>
      </c>
      <c r="H1628" s="4">
        <f t="shared" si="276"/>
        <v>984.11377673417121</v>
      </c>
      <c r="I1628" s="3">
        <f ca="1">SLOPE(E1628:OFFSET(E1628,-$F$3+1,0),A1628:OFFSET(A1628,-$F$3+1,0))</f>
        <v>0.29330410104767746</v>
      </c>
      <c r="J1628" s="3">
        <f ca="1">IF(E1628&gt;MAX(E1627:OFFSET(E1627,-$F$3+1,0)),1,IF(E1628&lt;MIN(E1627:OFFSET(E1627,-$F$3+1,0)),-1,J1627))</f>
        <v>1</v>
      </c>
      <c r="K1628" s="6">
        <f t="shared" ca="1" si="266"/>
        <v>1</v>
      </c>
      <c r="L1628" s="6">
        <f t="shared" ca="1" si="267"/>
        <v>1</v>
      </c>
      <c r="M1628" s="6">
        <f t="shared" si="268"/>
        <v>1</v>
      </c>
      <c r="N1628" s="6">
        <f t="shared" ca="1" si="269"/>
        <v>1</v>
      </c>
      <c r="O1628" s="6">
        <f t="shared" ca="1" si="275"/>
        <v>1</v>
      </c>
      <c r="P1628" s="8">
        <f t="shared" ca="1" si="271"/>
        <v>-23.5</v>
      </c>
      <c r="Q1628" s="8">
        <f t="shared" ca="1" si="272"/>
        <v>83.5</v>
      </c>
      <c r="R1628" s="8">
        <f t="shared" si="273"/>
        <v>132</v>
      </c>
      <c r="S1628" s="8">
        <f t="shared" ca="1" si="274"/>
        <v>206</v>
      </c>
      <c r="T1628" s="8">
        <f t="shared" ca="1" si="270"/>
        <v>150.25</v>
      </c>
    </row>
    <row r="1629" spans="1:20" x14ac:dyDescent="0.25">
      <c r="A1629" s="1">
        <v>35222</v>
      </c>
      <c r="B1629">
        <v>1025.75</v>
      </c>
      <c r="C1629">
        <v>1029</v>
      </c>
      <c r="D1629">
        <v>1019.5</v>
      </c>
      <c r="E1629">
        <v>1020</v>
      </c>
      <c r="F1629" s="3">
        <f t="shared" ca="1" si="265"/>
        <v>66.75</v>
      </c>
      <c r="G1629" s="5">
        <f ca="1">AVERAGE(E1629:OFFSET(E1629,-$F$3+1,0))</f>
        <v>985.63437499999998</v>
      </c>
      <c r="H1629" s="4">
        <f t="shared" si="276"/>
        <v>984.55956832753554</v>
      </c>
      <c r="I1629" s="3">
        <f ca="1">SLOPE(E1629:OFFSET(E1629,-$F$3+1,0),A1629:OFFSET(A1629,-$F$3+1,0))</f>
        <v>0.29323005595932849</v>
      </c>
      <c r="J1629" s="3">
        <f ca="1">IF(E1629&gt;MAX(E1628:OFFSET(E1628,-$F$3+1,0)),1,IF(E1629&lt;MIN(E1628:OFFSET(E1628,-$F$3+1,0)),-1,J1628))</f>
        <v>1</v>
      </c>
      <c r="K1629" s="6">
        <f t="shared" ca="1" si="266"/>
        <v>-1</v>
      </c>
      <c r="L1629" s="6">
        <f t="shared" ca="1" si="267"/>
        <v>1</v>
      </c>
      <c r="M1629" s="6">
        <f t="shared" si="268"/>
        <v>1</v>
      </c>
      <c r="N1629" s="6">
        <f t="shared" ca="1" si="269"/>
        <v>1</v>
      </c>
      <c r="O1629" s="6">
        <f t="shared" ca="1" si="275"/>
        <v>1</v>
      </c>
      <c r="P1629" s="8">
        <f t="shared" ca="1" si="271"/>
        <v>-29</v>
      </c>
      <c r="Q1629" s="8">
        <f t="shared" ca="1" si="272"/>
        <v>78</v>
      </c>
      <c r="R1629" s="8">
        <f t="shared" si="273"/>
        <v>126.5</v>
      </c>
      <c r="S1629" s="8">
        <f t="shared" ca="1" si="274"/>
        <v>200.5</v>
      </c>
      <c r="T1629" s="8">
        <f t="shared" ca="1" si="270"/>
        <v>150.75</v>
      </c>
    </row>
    <row r="1630" spans="1:20" x14ac:dyDescent="0.25">
      <c r="A1630" s="1">
        <v>35223</v>
      </c>
      <c r="B1630">
        <v>1019.75</v>
      </c>
      <c r="C1630">
        <v>1021</v>
      </c>
      <c r="D1630">
        <v>1008</v>
      </c>
      <c r="E1630">
        <v>1020.5</v>
      </c>
      <c r="F1630" s="3">
        <f t="shared" ca="1" si="265"/>
        <v>71.5</v>
      </c>
      <c r="G1630" s="5">
        <f ca="1">AVERAGE(E1630:OFFSET(E1630,-$F$3+1,0))</f>
        <v>986.0546875</v>
      </c>
      <c r="H1630" s="4">
        <f t="shared" si="276"/>
        <v>985.00603331725563</v>
      </c>
      <c r="I1630" s="3">
        <f ca="1">SLOPE(E1630:OFFSET(E1630,-$F$3+1,0),A1630:OFFSET(A1630,-$F$3+1,0))</f>
        <v>0.29362412986109443</v>
      </c>
      <c r="J1630" s="3">
        <f ca="1">IF(E1630&gt;MAX(E1629:OFFSET(E1629,-$F$3+1,0)),1,IF(E1630&lt;MIN(E1629:OFFSET(E1629,-$F$3+1,0)),-1,J1629))</f>
        <v>1</v>
      </c>
      <c r="K1630" s="6">
        <f t="shared" ca="1" si="266"/>
        <v>1</v>
      </c>
      <c r="L1630" s="6">
        <f t="shared" ca="1" si="267"/>
        <v>1</v>
      </c>
      <c r="M1630" s="6">
        <f t="shared" si="268"/>
        <v>1</v>
      </c>
      <c r="N1630" s="6">
        <f t="shared" ca="1" si="269"/>
        <v>1</v>
      </c>
      <c r="O1630" s="6">
        <f t="shared" ca="1" si="275"/>
        <v>1</v>
      </c>
      <c r="P1630" s="8">
        <f t="shared" ca="1" si="271"/>
        <v>-29.5</v>
      </c>
      <c r="Q1630" s="8">
        <f t="shared" ca="1" si="272"/>
        <v>78.5</v>
      </c>
      <c r="R1630" s="8">
        <f t="shared" si="273"/>
        <v>127</v>
      </c>
      <c r="S1630" s="8">
        <f t="shared" ca="1" si="274"/>
        <v>201</v>
      </c>
      <c r="T1630" s="8">
        <f t="shared" ca="1" si="270"/>
        <v>148.25</v>
      </c>
    </row>
    <row r="1631" spans="1:20" x14ac:dyDescent="0.25">
      <c r="A1631" s="1">
        <v>35226</v>
      </c>
      <c r="B1631">
        <v>1021.25</v>
      </c>
      <c r="C1631">
        <v>1021.5</v>
      </c>
      <c r="D1631">
        <v>1017.5</v>
      </c>
      <c r="E1631">
        <v>1018</v>
      </c>
      <c r="F1631" s="3">
        <f t="shared" ca="1" si="265"/>
        <v>71</v>
      </c>
      <c r="G1631" s="5">
        <f ca="1">AVERAGE(E1631:OFFSET(E1631,-$F$3+1,0))</f>
        <v>986.48593749999998</v>
      </c>
      <c r="H1631" s="4">
        <f t="shared" si="276"/>
        <v>985.41589625741392</v>
      </c>
      <c r="I1631" s="3">
        <f ca="1">SLOPE(E1631:OFFSET(E1631,-$F$3+1,0),A1631:OFFSET(A1631,-$F$3+1,0))</f>
        <v>0.29273787164134146</v>
      </c>
      <c r="J1631" s="3">
        <f ca="1">IF(E1631&gt;MAX(E1630:OFFSET(E1630,-$F$3+1,0)),1,IF(E1631&lt;MIN(E1630:OFFSET(E1630,-$F$3+1,0)),-1,J1630))</f>
        <v>1</v>
      </c>
      <c r="K1631" s="6">
        <f t="shared" ca="1" si="266"/>
        <v>-1</v>
      </c>
      <c r="L1631" s="6">
        <f t="shared" ca="1" si="267"/>
        <v>1</v>
      </c>
      <c r="M1631" s="6">
        <f t="shared" si="268"/>
        <v>1</v>
      </c>
      <c r="N1631" s="6">
        <f t="shared" ca="1" si="269"/>
        <v>1</v>
      </c>
      <c r="O1631" s="6">
        <f t="shared" ca="1" si="275"/>
        <v>1</v>
      </c>
      <c r="P1631" s="8">
        <f t="shared" ca="1" si="271"/>
        <v>-32</v>
      </c>
      <c r="Q1631" s="8">
        <f t="shared" ca="1" si="272"/>
        <v>76</v>
      </c>
      <c r="R1631" s="8">
        <f t="shared" si="273"/>
        <v>124.5</v>
      </c>
      <c r="S1631" s="8">
        <f t="shared" ca="1" si="274"/>
        <v>198.5</v>
      </c>
      <c r="T1631" s="8">
        <f t="shared" ca="1" si="270"/>
        <v>148.5</v>
      </c>
    </row>
    <row r="1632" spans="1:20" x14ac:dyDescent="0.25">
      <c r="A1632" s="1">
        <v>35227</v>
      </c>
      <c r="B1632">
        <v>1017.5</v>
      </c>
      <c r="C1632">
        <v>1024.75</v>
      </c>
      <c r="D1632">
        <v>1017</v>
      </c>
      <c r="E1632">
        <v>1018.25</v>
      </c>
      <c r="F1632" s="3">
        <f t="shared" ca="1" si="265"/>
        <v>69.75</v>
      </c>
      <c r="G1632" s="5">
        <f ca="1">AVERAGE(E1632:OFFSET(E1632,-$F$3+1,0))</f>
        <v>986.93124999999998</v>
      </c>
      <c r="H1632" s="4">
        <f t="shared" si="276"/>
        <v>985.82377332253918</v>
      </c>
      <c r="I1632" s="3">
        <f ca="1">SLOPE(E1632:OFFSET(E1632,-$F$3+1,0),A1632:OFFSET(A1632,-$F$3+1,0))</f>
        <v>0.29138857346283503</v>
      </c>
      <c r="J1632" s="3">
        <f ca="1">IF(E1632&gt;MAX(E1631:OFFSET(E1631,-$F$3+1,0)),1,IF(E1632&lt;MIN(E1631:OFFSET(E1631,-$F$3+1,0)),-1,J1631))</f>
        <v>1</v>
      </c>
      <c r="K1632" s="6">
        <f t="shared" ca="1" si="266"/>
        <v>-1</v>
      </c>
      <c r="L1632" s="6">
        <f t="shared" ca="1" si="267"/>
        <v>1</v>
      </c>
      <c r="M1632" s="6">
        <f t="shared" si="268"/>
        <v>1</v>
      </c>
      <c r="N1632" s="6">
        <f t="shared" ca="1" si="269"/>
        <v>1</v>
      </c>
      <c r="O1632" s="6">
        <f t="shared" ca="1" si="275"/>
        <v>1</v>
      </c>
      <c r="P1632" s="8">
        <f t="shared" ca="1" si="271"/>
        <v>-32.25</v>
      </c>
      <c r="Q1632" s="8">
        <f t="shared" ca="1" si="272"/>
        <v>76.25</v>
      </c>
      <c r="R1632" s="8">
        <f t="shared" si="273"/>
        <v>124.75</v>
      </c>
      <c r="S1632" s="8">
        <f t="shared" ca="1" si="274"/>
        <v>198.75</v>
      </c>
      <c r="T1632" s="8">
        <f t="shared" ca="1" si="270"/>
        <v>146.75</v>
      </c>
    </row>
    <row r="1633" spans="1:20" x14ac:dyDescent="0.25">
      <c r="A1633" s="1">
        <v>35228</v>
      </c>
      <c r="B1633">
        <v>1018.25</v>
      </c>
      <c r="C1633">
        <v>1021.5</v>
      </c>
      <c r="D1633">
        <v>1015.75</v>
      </c>
      <c r="E1633">
        <v>1016.5</v>
      </c>
      <c r="F1633" s="3">
        <f t="shared" ca="1" si="265"/>
        <v>73.25</v>
      </c>
      <c r="G1633" s="5">
        <f ca="1">AVERAGE(E1633:OFFSET(E1633,-$F$3+1,0))</f>
        <v>987.35625000000005</v>
      </c>
      <c r="H1633" s="4">
        <f t="shared" si="276"/>
        <v>986.2048444613896</v>
      </c>
      <c r="I1633" s="3">
        <f ca="1">SLOPE(E1633:OFFSET(E1633,-$F$3+1,0),A1633:OFFSET(A1633,-$F$3+1,0))</f>
        <v>0.28989969105898106</v>
      </c>
      <c r="J1633" s="3">
        <f ca="1">IF(E1633&gt;MAX(E1632:OFFSET(E1632,-$F$3+1,0)),1,IF(E1633&lt;MIN(E1632:OFFSET(E1632,-$F$3+1,0)),-1,J1632))</f>
        <v>1</v>
      </c>
      <c r="K1633" s="6">
        <f t="shared" ca="1" si="266"/>
        <v>1</v>
      </c>
      <c r="L1633" s="6">
        <f t="shared" ca="1" si="267"/>
        <v>1</v>
      </c>
      <c r="M1633" s="6">
        <f t="shared" si="268"/>
        <v>1</v>
      </c>
      <c r="N1633" s="6">
        <f t="shared" ca="1" si="269"/>
        <v>1</v>
      </c>
      <c r="O1633" s="6">
        <f t="shared" ca="1" si="275"/>
        <v>1</v>
      </c>
      <c r="P1633" s="8">
        <f t="shared" ca="1" si="271"/>
        <v>-30.5</v>
      </c>
      <c r="Q1633" s="8">
        <f t="shared" ca="1" si="272"/>
        <v>74.5</v>
      </c>
      <c r="R1633" s="8">
        <f t="shared" si="273"/>
        <v>123</v>
      </c>
      <c r="S1633" s="8">
        <f t="shared" ca="1" si="274"/>
        <v>197</v>
      </c>
      <c r="T1633" s="8">
        <f t="shared" ca="1" si="270"/>
        <v>145.75</v>
      </c>
    </row>
    <row r="1634" spans="1:20" x14ac:dyDescent="0.25">
      <c r="A1634" s="1">
        <v>35229</v>
      </c>
      <c r="B1634">
        <v>1016.25</v>
      </c>
      <c r="C1634">
        <v>1019.25</v>
      </c>
      <c r="D1634">
        <v>1012.5</v>
      </c>
      <c r="E1634">
        <v>1015.5</v>
      </c>
      <c r="F1634" s="3">
        <f t="shared" ca="1" si="265"/>
        <v>77.5</v>
      </c>
      <c r="G1634" s="5">
        <f ca="1">AVERAGE(E1634:OFFSET(E1634,-$F$3+1,0))</f>
        <v>987.80781249999995</v>
      </c>
      <c r="H1634" s="4">
        <f t="shared" si="276"/>
        <v>986.56875943702448</v>
      </c>
      <c r="I1634" s="3">
        <f ca="1">SLOPE(E1634:OFFSET(E1634,-$F$3+1,0),A1634:OFFSET(A1634,-$F$3+1,0))</f>
        <v>0.28730438148911847</v>
      </c>
      <c r="J1634" s="3">
        <f ca="1">IF(E1634&gt;MAX(E1633:OFFSET(E1633,-$F$3+1,0)),1,IF(E1634&lt;MIN(E1633:OFFSET(E1633,-$F$3+1,0)),-1,J1633))</f>
        <v>1</v>
      </c>
      <c r="K1634" s="6">
        <f t="shared" ca="1" si="266"/>
        <v>1</v>
      </c>
      <c r="L1634" s="6">
        <f t="shared" ca="1" si="267"/>
        <v>1</v>
      </c>
      <c r="M1634" s="6">
        <f t="shared" si="268"/>
        <v>1</v>
      </c>
      <c r="N1634" s="6">
        <f t="shared" ca="1" si="269"/>
        <v>1</v>
      </c>
      <c r="O1634" s="6">
        <f t="shared" ca="1" si="275"/>
        <v>1</v>
      </c>
      <c r="P1634" s="8">
        <f t="shared" ca="1" si="271"/>
        <v>-31.5</v>
      </c>
      <c r="Q1634" s="8">
        <f t="shared" ca="1" si="272"/>
        <v>73.5</v>
      </c>
      <c r="R1634" s="8">
        <f t="shared" si="273"/>
        <v>122</v>
      </c>
      <c r="S1634" s="8">
        <f t="shared" ca="1" si="274"/>
        <v>196</v>
      </c>
      <c r="T1634" s="8">
        <f t="shared" ca="1" si="270"/>
        <v>141.75</v>
      </c>
    </row>
    <row r="1635" spans="1:20" x14ac:dyDescent="0.25">
      <c r="A1635" s="1">
        <v>35230</v>
      </c>
      <c r="B1635">
        <v>1015.75</v>
      </c>
      <c r="C1635">
        <v>1016</v>
      </c>
      <c r="D1635">
        <v>1010.75</v>
      </c>
      <c r="E1635">
        <v>1011.5</v>
      </c>
      <c r="F1635" s="3">
        <f t="shared" ca="1" si="265"/>
        <v>68.75</v>
      </c>
      <c r="G1635" s="5">
        <f ca="1">AVERAGE(E1635:OFFSET(E1635,-$F$3+1,0))</f>
        <v>988.26718749999998</v>
      </c>
      <c r="H1635" s="4">
        <f t="shared" si="276"/>
        <v>986.87846428873843</v>
      </c>
      <c r="I1635" s="3">
        <f ca="1">SLOPE(E1635:OFFSET(E1635,-$F$3+1,0),A1635:OFFSET(A1635,-$F$3+1,0))</f>
        <v>0.28311028438731922</v>
      </c>
      <c r="J1635" s="3">
        <f ca="1">IF(E1635&gt;MAX(E1634:OFFSET(E1634,-$F$3+1,0)),1,IF(E1635&lt;MIN(E1634:OFFSET(E1634,-$F$3+1,0)),-1,J1634))</f>
        <v>1</v>
      </c>
      <c r="K1635" s="6">
        <f t="shared" ca="1" si="266"/>
        <v>-1</v>
      </c>
      <c r="L1635" s="6">
        <f t="shared" ca="1" si="267"/>
        <v>1</v>
      </c>
      <c r="M1635" s="6">
        <f t="shared" si="268"/>
        <v>1</v>
      </c>
      <c r="N1635" s="6">
        <f t="shared" ca="1" si="269"/>
        <v>1</v>
      </c>
      <c r="O1635" s="6">
        <f t="shared" ca="1" si="275"/>
        <v>1</v>
      </c>
      <c r="P1635" s="8">
        <f t="shared" ca="1" si="271"/>
        <v>-35.5</v>
      </c>
      <c r="Q1635" s="8">
        <f t="shared" ca="1" si="272"/>
        <v>69.5</v>
      </c>
      <c r="R1635" s="8">
        <f t="shared" si="273"/>
        <v>118</v>
      </c>
      <c r="S1635" s="8">
        <f t="shared" ca="1" si="274"/>
        <v>192</v>
      </c>
      <c r="T1635" s="8">
        <f t="shared" ca="1" si="270"/>
        <v>142.75</v>
      </c>
    </row>
    <row r="1636" spans="1:20" x14ac:dyDescent="0.25">
      <c r="A1636" s="1">
        <v>35233</v>
      </c>
      <c r="B1636">
        <v>1011.5</v>
      </c>
      <c r="C1636">
        <v>1016</v>
      </c>
      <c r="D1636">
        <v>1010</v>
      </c>
      <c r="E1636">
        <v>1012.5</v>
      </c>
      <c r="F1636" s="3">
        <f t="shared" ref="F1636:F1699" ca="1" si="277">E1636-OFFSET(E1636,-$F$3+1,0)</f>
        <v>66.5</v>
      </c>
      <c r="G1636" s="5">
        <f ca="1">AVERAGE(E1636:OFFSET(E1636,-$F$3+1,0))</f>
        <v>988.703125</v>
      </c>
      <c r="H1636" s="4">
        <f t="shared" si="276"/>
        <v>987.19674423546212</v>
      </c>
      <c r="I1636" s="3">
        <f ca="1">SLOPE(E1636:OFFSET(E1636,-$F$3+1,0),A1636:OFFSET(A1636,-$F$3+1,0))</f>
        <v>0.27962190391406766</v>
      </c>
      <c r="J1636" s="3">
        <f ca="1">IF(E1636&gt;MAX(E1635:OFFSET(E1635,-$F$3+1,0)),1,IF(E1636&lt;MIN(E1635:OFFSET(E1635,-$F$3+1,0)),-1,J1635))</f>
        <v>1</v>
      </c>
      <c r="K1636" s="6">
        <f t="shared" ca="1" si="266"/>
        <v>-1</v>
      </c>
      <c r="L1636" s="6">
        <f t="shared" ca="1" si="267"/>
        <v>1</v>
      </c>
      <c r="M1636" s="6">
        <f t="shared" si="268"/>
        <v>1</v>
      </c>
      <c r="N1636" s="6">
        <f t="shared" ca="1" si="269"/>
        <v>1</v>
      </c>
      <c r="O1636" s="6">
        <f t="shared" ca="1" si="275"/>
        <v>1</v>
      </c>
      <c r="P1636" s="8">
        <f t="shared" ca="1" si="271"/>
        <v>-36.5</v>
      </c>
      <c r="Q1636" s="8">
        <f t="shared" ca="1" si="272"/>
        <v>70.5</v>
      </c>
      <c r="R1636" s="8">
        <f t="shared" si="273"/>
        <v>119</v>
      </c>
      <c r="S1636" s="8">
        <f t="shared" ca="1" si="274"/>
        <v>193</v>
      </c>
      <c r="T1636" s="8">
        <f t="shared" ca="1" si="270"/>
        <v>138.75</v>
      </c>
    </row>
    <row r="1637" spans="1:20" x14ac:dyDescent="0.25">
      <c r="A1637" s="1">
        <v>35234</v>
      </c>
      <c r="B1637">
        <v>1012.25</v>
      </c>
      <c r="C1637">
        <v>1014</v>
      </c>
      <c r="D1637">
        <v>1006.75</v>
      </c>
      <c r="E1637">
        <v>1008.5</v>
      </c>
      <c r="F1637" s="3">
        <f t="shared" ca="1" si="277"/>
        <v>65.5</v>
      </c>
      <c r="G1637" s="5">
        <f ca="1">AVERAGE(E1637:OFFSET(E1637,-$F$3+1,0))</f>
        <v>989.09375</v>
      </c>
      <c r="H1637" s="4">
        <f t="shared" si="276"/>
        <v>987.46138095303399</v>
      </c>
      <c r="I1637" s="3">
        <f ca="1">SLOPE(E1637:OFFSET(E1637,-$F$3+1,0),A1637:OFFSET(A1637,-$F$3+1,0))</f>
        <v>0.27586229890141939</v>
      </c>
      <c r="J1637" s="3">
        <f ca="1">IF(E1637&gt;MAX(E1636:OFFSET(E1636,-$F$3+1,0)),1,IF(E1637&lt;MIN(E1636:OFFSET(E1636,-$F$3+1,0)),-1,J1636))</f>
        <v>1</v>
      </c>
      <c r="K1637" s="6">
        <f t="shared" ref="K1637:K1700" ca="1" si="278">IF(F1637&gt;F1636,1,-1)</f>
        <v>-1</v>
      </c>
      <c r="L1637" s="6">
        <f t="shared" ref="L1637:L1700" ca="1" si="279">IF(G1637&gt;G1636,1,-1)</f>
        <v>1</v>
      </c>
      <c r="M1637" s="6">
        <f t="shared" ref="M1637:M1700" si="280">IF(H1637&gt;H1636,1,-1)</f>
        <v>1</v>
      </c>
      <c r="N1637" s="6">
        <f t="shared" ref="N1637:N1700" ca="1" si="281">IF(I1637&gt;0,1,-1)</f>
        <v>1</v>
      </c>
      <c r="O1637" s="6">
        <f t="shared" ca="1" si="275"/>
        <v>1</v>
      </c>
      <c r="P1637" s="8">
        <f t="shared" ca="1" si="271"/>
        <v>-32.5</v>
      </c>
      <c r="Q1637" s="8">
        <f t="shared" ca="1" si="272"/>
        <v>66.5</v>
      </c>
      <c r="R1637" s="8">
        <f t="shared" si="273"/>
        <v>115</v>
      </c>
      <c r="S1637" s="8">
        <f t="shared" ca="1" si="274"/>
        <v>189</v>
      </c>
      <c r="T1637" s="8">
        <f t="shared" ref="T1637:T1700" ca="1" si="282">O1637*($E1638-$E1637)+T1636</f>
        <v>140</v>
      </c>
    </row>
    <row r="1638" spans="1:20" x14ac:dyDescent="0.25">
      <c r="A1638" s="1">
        <v>35235</v>
      </c>
      <c r="B1638">
        <v>1009.25</v>
      </c>
      <c r="C1638">
        <v>1013</v>
      </c>
      <c r="D1638">
        <v>1007.5</v>
      </c>
      <c r="E1638">
        <v>1009.75</v>
      </c>
      <c r="F1638" s="3">
        <f t="shared" ca="1" si="277"/>
        <v>62.25</v>
      </c>
      <c r="G1638" s="5">
        <f ca="1">AVERAGE(E1638:OFFSET(E1638,-$F$3+1,0))</f>
        <v>989.51093749999995</v>
      </c>
      <c r="H1638" s="4">
        <f t="shared" si="276"/>
        <v>987.73825820827585</v>
      </c>
      <c r="I1638" s="3">
        <f ca="1">SLOPE(E1638:OFFSET(E1638,-$F$3+1,0),A1638:OFFSET(A1638,-$F$3+1,0))</f>
        <v>0.27173035762845871</v>
      </c>
      <c r="J1638" s="3">
        <f ca="1">IF(E1638&gt;MAX(E1637:OFFSET(E1637,-$F$3+1,0)),1,IF(E1638&lt;MIN(E1637:OFFSET(E1637,-$F$3+1,0)),-1,J1637))</f>
        <v>1</v>
      </c>
      <c r="K1638" s="6">
        <f t="shared" ca="1" si="278"/>
        <v>-1</v>
      </c>
      <c r="L1638" s="6">
        <f t="shared" ca="1" si="279"/>
        <v>1</v>
      </c>
      <c r="M1638" s="6">
        <f t="shared" si="280"/>
        <v>1</v>
      </c>
      <c r="N1638" s="6">
        <f t="shared" ca="1" si="281"/>
        <v>1</v>
      </c>
      <c r="O1638" s="6">
        <f t="shared" ca="1" si="275"/>
        <v>1</v>
      </c>
      <c r="P1638" s="8">
        <f t="shared" ref="P1638:P1701" ca="1" si="283">K1637*($E1638-$E1637)+P1637</f>
        <v>-33.75</v>
      </c>
      <c r="Q1638" s="8">
        <f t="shared" ref="Q1638:Q1701" ca="1" si="284">L1637*($E1638-$E1637)+Q1637</f>
        <v>67.75</v>
      </c>
      <c r="R1638" s="8">
        <f t="shared" ref="R1638:R1701" si="285">M1637*($E1638-$E1637)+R1637</f>
        <v>116.25</v>
      </c>
      <c r="S1638" s="8">
        <f t="shared" ref="S1638:S1701" ca="1" si="286">N1637*($E1638-$E1637)+S1637</f>
        <v>190.25</v>
      </c>
      <c r="T1638" s="8">
        <f t="shared" ca="1" si="282"/>
        <v>138</v>
      </c>
    </row>
    <row r="1639" spans="1:20" x14ac:dyDescent="0.25">
      <c r="A1639" s="1">
        <v>35236</v>
      </c>
      <c r="B1639">
        <v>1009.5</v>
      </c>
      <c r="C1639">
        <v>1012.25</v>
      </c>
      <c r="D1639">
        <v>1005.25</v>
      </c>
      <c r="E1639">
        <v>1007.75</v>
      </c>
      <c r="F1639" s="3">
        <f t="shared" ca="1" si="277"/>
        <v>56.25</v>
      </c>
      <c r="G1639" s="5">
        <f ca="1">AVERAGE(E1639:OFFSET(E1639,-$F$3+1,0))</f>
        <v>989.88750000000005</v>
      </c>
      <c r="H1639" s="4">
        <f t="shared" si="276"/>
        <v>987.98685127401154</v>
      </c>
      <c r="I1639" s="3">
        <f ca="1">SLOPE(E1639:OFFSET(E1639,-$F$3+1,0),A1639:OFFSET(A1639,-$F$3+1,0))</f>
        <v>0.2679137808227508</v>
      </c>
      <c r="J1639" s="3">
        <f ca="1">IF(E1639&gt;MAX(E1638:OFFSET(E1638,-$F$3+1,0)),1,IF(E1639&lt;MIN(E1638:OFFSET(E1638,-$F$3+1,0)),-1,J1638))</f>
        <v>1</v>
      </c>
      <c r="K1639" s="6">
        <f t="shared" ca="1" si="278"/>
        <v>-1</v>
      </c>
      <c r="L1639" s="6">
        <f t="shared" ca="1" si="279"/>
        <v>1</v>
      </c>
      <c r="M1639" s="6">
        <f t="shared" si="280"/>
        <v>1</v>
      </c>
      <c r="N1639" s="6">
        <f t="shared" ca="1" si="281"/>
        <v>1</v>
      </c>
      <c r="O1639" s="6">
        <f t="shared" ca="1" si="275"/>
        <v>1</v>
      </c>
      <c r="P1639" s="8">
        <f t="shared" ca="1" si="283"/>
        <v>-31.75</v>
      </c>
      <c r="Q1639" s="8">
        <f t="shared" ca="1" si="284"/>
        <v>65.75</v>
      </c>
      <c r="R1639" s="8">
        <f t="shared" si="285"/>
        <v>114.25</v>
      </c>
      <c r="S1639" s="8">
        <f t="shared" ca="1" si="286"/>
        <v>188.25</v>
      </c>
      <c r="T1639" s="8">
        <f t="shared" ca="1" si="282"/>
        <v>144.75</v>
      </c>
    </row>
    <row r="1640" spans="1:20" x14ac:dyDescent="0.25">
      <c r="A1640" s="1">
        <v>35237</v>
      </c>
      <c r="B1640">
        <v>1007.75</v>
      </c>
      <c r="C1640">
        <v>1014.75</v>
      </c>
      <c r="D1640">
        <v>1007.75</v>
      </c>
      <c r="E1640">
        <v>1014.5</v>
      </c>
      <c r="F1640" s="3">
        <f t="shared" ca="1" si="277"/>
        <v>62.75</v>
      </c>
      <c r="G1640" s="5">
        <f ca="1">AVERAGE(E1640:OFFSET(E1640,-$F$3+1,0))</f>
        <v>990.28125</v>
      </c>
      <c r="H1640" s="4">
        <f t="shared" si="276"/>
        <v>988.31620715880638</v>
      </c>
      <c r="I1640" s="3">
        <f ca="1">SLOPE(E1640:OFFSET(E1640,-$F$3+1,0),A1640:OFFSET(A1640,-$F$3+1,0))</f>
        <v>0.26573424499361764</v>
      </c>
      <c r="J1640" s="3">
        <f ca="1">IF(E1640&gt;MAX(E1639:OFFSET(E1639,-$F$3+1,0)),1,IF(E1640&lt;MIN(E1639:OFFSET(E1639,-$F$3+1,0)),-1,J1639))</f>
        <v>1</v>
      </c>
      <c r="K1640" s="6">
        <f t="shared" ca="1" si="278"/>
        <v>1</v>
      </c>
      <c r="L1640" s="6">
        <f t="shared" ca="1" si="279"/>
        <v>1</v>
      </c>
      <c r="M1640" s="6">
        <f t="shared" si="280"/>
        <v>1</v>
      </c>
      <c r="N1640" s="6">
        <f t="shared" ca="1" si="281"/>
        <v>1</v>
      </c>
      <c r="O1640" s="6">
        <f t="shared" ca="1" si="275"/>
        <v>1</v>
      </c>
      <c r="P1640" s="8">
        <f t="shared" ca="1" si="283"/>
        <v>-38.5</v>
      </c>
      <c r="Q1640" s="8">
        <f t="shared" ca="1" si="284"/>
        <v>72.5</v>
      </c>
      <c r="R1640" s="8">
        <f t="shared" si="285"/>
        <v>121</v>
      </c>
      <c r="S1640" s="8">
        <f t="shared" ca="1" si="286"/>
        <v>195</v>
      </c>
      <c r="T1640" s="8">
        <f t="shared" ca="1" si="282"/>
        <v>146.5</v>
      </c>
    </row>
    <row r="1641" spans="1:20" x14ac:dyDescent="0.25">
      <c r="A1641" s="1">
        <v>35240</v>
      </c>
      <c r="B1641">
        <v>1014.5</v>
      </c>
      <c r="C1641">
        <v>1018.25</v>
      </c>
      <c r="D1641">
        <v>1014.25</v>
      </c>
      <c r="E1641">
        <v>1016.25</v>
      </c>
      <c r="F1641" s="3">
        <f t="shared" ca="1" si="277"/>
        <v>65.75</v>
      </c>
      <c r="G1641" s="5">
        <f ca="1">AVERAGE(E1641:OFFSET(E1641,-$F$3+1,0))</f>
        <v>990.68437500000005</v>
      </c>
      <c r="H1641" s="4">
        <f t="shared" si="276"/>
        <v>988.66321079658519</v>
      </c>
      <c r="I1641" s="3">
        <f ca="1">SLOPE(E1641:OFFSET(E1641,-$F$3+1,0),A1641:OFFSET(A1641,-$F$3+1,0))</f>
        <v>0.26368195936214878</v>
      </c>
      <c r="J1641" s="3">
        <f ca="1">IF(E1641&gt;MAX(E1640:OFFSET(E1640,-$F$3+1,0)),1,IF(E1641&lt;MIN(E1640:OFFSET(E1640,-$F$3+1,0)),-1,J1640))</f>
        <v>1</v>
      </c>
      <c r="K1641" s="6">
        <f t="shared" ca="1" si="278"/>
        <v>1</v>
      </c>
      <c r="L1641" s="6">
        <f t="shared" ca="1" si="279"/>
        <v>1</v>
      </c>
      <c r="M1641" s="6">
        <f t="shared" si="280"/>
        <v>1</v>
      </c>
      <c r="N1641" s="6">
        <f t="shared" ca="1" si="281"/>
        <v>1</v>
      </c>
      <c r="O1641" s="6">
        <f t="shared" ca="1" si="275"/>
        <v>1</v>
      </c>
      <c r="P1641" s="8">
        <f t="shared" ca="1" si="283"/>
        <v>-36.75</v>
      </c>
      <c r="Q1641" s="8">
        <f t="shared" ca="1" si="284"/>
        <v>74.25</v>
      </c>
      <c r="R1641" s="8">
        <f t="shared" si="285"/>
        <v>122.75</v>
      </c>
      <c r="S1641" s="8">
        <f t="shared" ca="1" si="286"/>
        <v>196.75</v>
      </c>
      <c r="T1641" s="8">
        <f t="shared" ca="1" si="282"/>
        <v>145.5</v>
      </c>
    </row>
    <row r="1642" spans="1:20" x14ac:dyDescent="0.25">
      <c r="A1642" s="1">
        <v>35241</v>
      </c>
      <c r="B1642">
        <v>1016</v>
      </c>
      <c r="C1642">
        <v>1018</v>
      </c>
      <c r="D1642">
        <v>1014</v>
      </c>
      <c r="E1642">
        <v>1015.25</v>
      </c>
      <c r="F1642" s="3">
        <f t="shared" ca="1" si="277"/>
        <v>67.75</v>
      </c>
      <c r="G1642" s="5">
        <f ca="1">AVERAGE(E1642:OFFSET(E1642,-$F$3+1,0))</f>
        <v>991.08906249999995</v>
      </c>
      <c r="H1642" s="4">
        <f t="shared" si="276"/>
        <v>988.99348146991952</v>
      </c>
      <c r="I1642" s="3">
        <f ca="1">SLOPE(E1642:OFFSET(E1642,-$F$3+1,0),A1642:OFFSET(A1642,-$F$3+1,0))</f>
        <v>0.26110962396842258</v>
      </c>
      <c r="J1642" s="3">
        <f ca="1">IF(E1642&gt;MAX(E1641:OFFSET(E1641,-$F$3+1,0)),1,IF(E1642&lt;MIN(E1641:OFFSET(E1641,-$F$3+1,0)),-1,J1641))</f>
        <v>1</v>
      </c>
      <c r="K1642" s="6">
        <f t="shared" ca="1" si="278"/>
        <v>1</v>
      </c>
      <c r="L1642" s="6">
        <f t="shared" ca="1" si="279"/>
        <v>1</v>
      </c>
      <c r="M1642" s="6">
        <f t="shared" si="280"/>
        <v>1</v>
      </c>
      <c r="N1642" s="6">
        <f t="shared" ca="1" si="281"/>
        <v>1</v>
      </c>
      <c r="O1642" s="6">
        <f t="shared" ca="1" si="275"/>
        <v>1</v>
      </c>
      <c r="P1642" s="8">
        <f t="shared" ca="1" si="283"/>
        <v>-37.75</v>
      </c>
      <c r="Q1642" s="8">
        <f t="shared" ca="1" si="284"/>
        <v>73.25</v>
      </c>
      <c r="R1642" s="8">
        <f t="shared" si="285"/>
        <v>121.75</v>
      </c>
      <c r="S1642" s="8">
        <f t="shared" ca="1" si="286"/>
        <v>195.75</v>
      </c>
      <c r="T1642" s="8">
        <f t="shared" ca="1" si="282"/>
        <v>140</v>
      </c>
    </row>
    <row r="1643" spans="1:20" x14ac:dyDescent="0.25">
      <c r="A1643" s="1">
        <v>35242</v>
      </c>
      <c r="B1643">
        <v>1014.75</v>
      </c>
      <c r="C1643">
        <v>1015</v>
      </c>
      <c r="D1643">
        <v>1009.5</v>
      </c>
      <c r="E1643">
        <v>1009.75</v>
      </c>
      <c r="F1643" s="3">
        <f t="shared" ca="1" si="277"/>
        <v>56.5</v>
      </c>
      <c r="G1643" s="5">
        <f ca="1">AVERAGE(E1643:OFFSET(E1643,-$F$3+1,0))</f>
        <v>991.47812499999998</v>
      </c>
      <c r="H1643" s="4">
        <f t="shared" si="276"/>
        <v>989.25132642060373</v>
      </c>
      <c r="I1643" s="3">
        <f ca="1">SLOPE(E1643:OFFSET(E1643,-$F$3+1,0),A1643:OFFSET(A1643,-$F$3+1,0))</f>
        <v>0.25707622173965622</v>
      </c>
      <c r="J1643" s="3">
        <f ca="1">IF(E1643&gt;MAX(E1642:OFFSET(E1642,-$F$3+1,0)),1,IF(E1643&lt;MIN(E1642:OFFSET(E1642,-$F$3+1,0)),-1,J1642))</f>
        <v>1</v>
      </c>
      <c r="K1643" s="6">
        <f t="shared" ca="1" si="278"/>
        <v>-1</v>
      </c>
      <c r="L1643" s="6">
        <f t="shared" ca="1" si="279"/>
        <v>1</v>
      </c>
      <c r="M1643" s="6">
        <f t="shared" si="280"/>
        <v>1</v>
      </c>
      <c r="N1643" s="6">
        <f t="shared" ca="1" si="281"/>
        <v>1</v>
      </c>
      <c r="O1643" s="6">
        <f t="shared" ca="1" si="275"/>
        <v>1</v>
      </c>
      <c r="P1643" s="8">
        <f t="shared" ca="1" si="283"/>
        <v>-43.25</v>
      </c>
      <c r="Q1643" s="8">
        <f t="shared" ca="1" si="284"/>
        <v>67.75</v>
      </c>
      <c r="R1643" s="8">
        <f t="shared" si="285"/>
        <v>116.25</v>
      </c>
      <c r="S1643" s="8">
        <f t="shared" ca="1" si="286"/>
        <v>190.25</v>
      </c>
      <c r="T1643" s="8">
        <f t="shared" ca="1" si="282"/>
        <v>144.25</v>
      </c>
    </row>
    <row r="1644" spans="1:20" x14ac:dyDescent="0.25">
      <c r="A1644" s="1">
        <v>35243</v>
      </c>
      <c r="B1644">
        <v>1009.5</v>
      </c>
      <c r="C1644">
        <v>1016</v>
      </c>
      <c r="D1644">
        <v>1007.75</v>
      </c>
      <c r="E1644">
        <v>1014</v>
      </c>
      <c r="F1644" s="3">
        <f t="shared" ca="1" si="277"/>
        <v>60</v>
      </c>
      <c r="G1644" s="5">
        <f ca="1">AVERAGE(E1644:OFFSET(E1644,-$F$3+1,0))</f>
        <v>991.85781250000002</v>
      </c>
      <c r="H1644" s="4">
        <f t="shared" si="276"/>
        <v>989.55876335947823</v>
      </c>
      <c r="I1644" s="3">
        <f ca="1">SLOPE(E1644:OFFSET(E1644,-$F$3+1,0),A1644:OFFSET(A1644,-$F$3+1,0))</f>
        <v>0.25456457585573733</v>
      </c>
      <c r="J1644" s="3">
        <f ca="1">IF(E1644&gt;MAX(E1643:OFFSET(E1643,-$F$3+1,0)),1,IF(E1644&lt;MIN(E1643:OFFSET(E1643,-$F$3+1,0)),-1,J1643))</f>
        <v>1</v>
      </c>
      <c r="K1644" s="6">
        <f t="shared" ca="1" si="278"/>
        <v>1</v>
      </c>
      <c r="L1644" s="6">
        <f t="shared" ca="1" si="279"/>
        <v>1</v>
      </c>
      <c r="M1644" s="6">
        <f t="shared" si="280"/>
        <v>1</v>
      </c>
      <c r="N1644" s="6">
        <f t="shared" ca="1" si="281"/>
        <v>1</v>
      </c>
      <c r="O1644" s="6">
        <f t="shared" ca="1" si="275"/>
        <v>1</v>
      </c>
      <c r="P1644" s="8">
        <f t="shared" ca="1" si="283"/>
        <v>-47.5</v>
      </c>
      <c r="Q1644" s="8">
        <f t="shared" ca="1" si="284"/>
        <v>72</v>
      </c>
      <c r="R1644" s="8">
        <f t="shared" si="285"/>
        <v>120.5</v>
      </c>
      <c r="S1644" s="8">
        <f t="shared" ca="1" si="286"/>
        <v>194.5</v>
      </c>
      <c r="T1644" s="8">
        <f t="shared" ca="1" si="282"/>
        <v>148</v>
      </c>
    </row>
    <row r="1645" spans="1:20" x14ac:dyDescent="0.25">
      <c r="A1645" s="1">
        <v>35244</v>
      </c>
      <c r="B1645">
        <v>1014.25</v>
      </c>
      <c r="C1645">
        <v>1019.5</v>
      </c>
      <c r="D1645">
        <v>1013.75</v>
      </c>
      <c r="E1645">
        <v>1017.75</v>
      </c>
      <c r="F1645" s="3">
        <f t="shared" ca="1" si="277"/>
        <v>64</v>
      </c>
      <c r="G1645" s="5">
        <f ca="1">AVERAGE(E1645:OFFSET(E1645,-$F$3+1,0))</f>
        <v>992.25625000000002</v>
      </c>
      <c r="H1645" s="4">
        <f t="shared" si="276"/>
        <v>989.90896505687601</v>
      </c>
      <c r="I1645" s="3">
        <f ca="1">SLOPE(E1645:OFFSET(E1645,-$F$3+1,0),A1645:OFFSET(A1645,-$F$3+1,0))</f>
        <v>0.25267932736823789</v>
      </c>
      <c r="J1645" s="3">
        <f ca="1">IF(E1645&gt;MAX(E1644:OFFSET(E1644,-$F$3+1,0)),1,IF(E1645&lt;MIN(E1644:OFFSET(E1644,-$F$3+1,0)),-1,J1644))</f>
        <v>1</v>
      </c>
      <c r="K1645" s="6">
        <f t="shared" ca="1" si="278"/>
        <v>1</v>
      </c>
      <c r="L1645" s="6">
        <f t="shared" ca="1" si="279"/>
        <v>1</v>
      </c>
      <c r="M1645" s="6">
        <f t="shared" si="280"/>
        <v>1</v>
      </c>
      <c r="N1645" s="6">
        <f t="shared" ca="1" si="281"/>
        <v>1</v>
      </c>
      <c r="O1645" s="6">
        <f t="shared" ca="1" si="275"/>
        <v>1</v>
      </c>
      <c r="P1645" s="8">
        <f t="shared" ca="1" si="283"/>
        <v>-43.75</v>
      </c>
      <c r="Q1645" s="8">
        <f t="shared" ca="1" si="284"/>
        <v>75.75</v>
      </c>
      <c r="R1645" s="8">
        <f t="shared" si="285"/>
        <v>124.25</v>
      </c>
      <c r="S1645" s="8">
        <f t="shared" ca="1" si="286"/>
        <v>198.25</v>
      </c>
      <c r="T1645" s="8">
        <f t="shared" ca="1" si="282"/>
        <v>152</v>
      </c>
    </row>
    <row r="1646" spans="1:20" x14ac:dyDescent="0.25">
      <c r="A1646" s="1">
        <v>35247</v>
      </c>
      <c r="B1646">
        <v>1018.5</v>
      </c>
      <c r="C1646">
        <v>1022.5</v>
      </c>
      <c r="D1646">
        <v>1017.5</v>
      </c>
      <c r="E1646">
        <v>1021.75</v>
      </c>
      <c r="F1646" s="3">
        <f t="shared" ca="1" si="277"/>
        <v>68.5</v>
      </c>
      <c r="G1646" s="5">
        <f ca="1">AVERAGE(E1646:OFFSET(E1646,-$F$3+1,0))</f>
        <v>992.68124999999998</v>
      </c>
      <c r="H1646" s="4">
        <f t="shared" si="276"/>
        <v>990.30450586362292</v>
      </c>
      <c r="I1646" s="3">
        <f ca="1">SLOPE(E1646:OFFSET(E1646,-$F$3+1,0),A1646:OFFSET(A1646,-$F$3+1,0))</f>
        <v>0.25120596886698388</v>
      </c>
      <c r="J1646" s="3">
        <f ca="1">IF(E1646&gt;MAX(E1645:OFFSET(E1645,-$F$3+1,0)),1,IF(E1646&lt;MIN(E1645:OFFSET(E1645,-$F$3+1,0)),-1,J1645))</f>
        <v>1</v>
      </c>
      <c r="K1646" s="6">
        <f t="shared" ca="1" si="278"/>
        <v>1</v>
      </c>
      <c r="L1646" s="6">
        <f t="shared" ca="1" si="279"/>
        <v>1</v>
      </c>
      <c r="M1646" s="6">
        <f t="shared" si="280"/>
        <v>1</v>
      </c>
      <c r="N1646" s="6">
        <f t="shared" ca="1" si="281"/>
        <v>1</v>
      </c>
      <c r="O1646" s="6">
        <f t="shared" ca="1" si="275"/>
        <v>1</v>
      </c>
      <c r="P1646" s="8">
        <f t="shared" ca="1" si="283"/>
        <v>-39.75</v>
      </c>
      <c r="Q1646" s="8">
        <f t="shared" ca="1" si="284"/>
        <v>79.75</v>
      </c>
      <c r="R1646" s="8">
        <f t="shared" si="285"/>
        <v>128.25</v>
      </c>
      <c r="S1646" s="8">
        <f t="shared" ca="1" si="286"/>
        <v>202.25</v>
      </c>
      <c r="T1646" s="8">
        <f t="shared" ca="1" si="282"/>
        <v>150</v>
      </c>
    </row>
    <row r="1647" spans="1:20" x14ac:dyDescent="0.25">
      <c r="A1647" s="1">
        <v>35248</v>
      </c>
      <c r="B1647">
        <v>1021.75</v>
      </c>
      <c r="C1647">
        <v>1021.75</v>
      </c>
      <c r="D1647">
        <v>1018.5</v>
      </c>
      <c r="E1647">
        <v>1019.75</v>
      </c>
      <c r="F1647" s="3">
        <f t="shared" ca="1" si="277"/>
        <v>70</v>
      </c>
      <c r="G1647" s="5">
        <f ca="1">AVERAGE(E1647:OFFSET(E1647,-$F$3+1,0))</f>
        <v>993.09687499999995</v>
      </c>
      <c r="H1647" s="4">
        <f t="shared" si="276"/>
        <v>990.67028839947852</v>
      </c>
      <c r="I1647" s="3">
        <f ca="1">SLOPE(E1647:OFFSET(E1647,-$F$3+1,0),A1647:OFFSET(A1647,-$F$3+1,0))</f>
        <v>0.24916782298044057</v>
      </c>
      <c r="J1647" s="3">
        <f ca="1">IF(E1647&gt;MAX(E1646:OFFSET(E1646,-$F$3+1,0)),1,IF(E1647&lt;MIN(E1646:OFFSET(E1646,-$F$3+1,0)),-1,J1646))</f>
        <v>1</v>
      </c>
      <c r="K1647" s="6">
        <f t="shared" ca="1" si="278"/>
        <v>1</v>
      </c>
      <c r="L1647" s="6">
        <f t="shared" ca="1" si="279"/>
        <v>1</v>
      </c>
      <c r="M1647" s="6">
        <f t="shared" si="280"/>
        <v>1</v>
      </c>
      <c r="N1647" s="6">
        <f t="shared" ca="1" si="281"/>
        <v>1</v>
      </c>
      <c r="O1647" s="6">
        <f t="shared" ca="1" si="275"/>
        <v>1</v>
      </c>
      <c r="P1647" s="8">
        <f t="shared" ca="1" si="283"/>
        <v>-41.75</v>
      </c>
      <c r="Q1647" s="8">
        <f t="shared" ca="1" si="284"/>
        <v>77.75</v>
      </c>
      <c r="R1647" s="8">
        <f t="shared" si="285"/>
        <v>126.25</v>
      </c>
      <c r="S1647" s="8">
        <f t="shared" ca="1" si="286"/>
        <v>200.25</v>
      </c>
      <c r="T1647" s="8">
        <f t="shared" ca="1" si="282"/>
        <v>147.25</v>
      </c>
    </row>
    <row r="1648" spans="1:20" x14ac:dyDescent="0.25">
      <c r="A1648" s="1">
        <v>35249</v>
      </c>
      <c r="B1648">
        <v>1019.75</v>
      </c>
      <c r="C1648">
        <v>1019.75</v>
      </c>
      <c r="D1648">
        <v>1016</v>
      </c>
      <c r="E1648">
        <v>1017</v>
      </c>
      <c r="F1648" s="3">
        <f t="shared" ca="1" si="277"/>
        <v>61.5</v>
      </c>
      <c r="G1648" s="5">
        <f ca="1">AVERAGE(E1648:OFFSET(E1648,-$F$3+1,0))</f>
        <v>993.51718749999998</v>
      </c>
      <c r="H1648" s="4">
        <f t="shared" si="276"/>
        <v>990.99736556221796</v>
      </c>
      <c r="I1648" s="3">
        <f ca="1">SLOPE(E1648:OFFSET(E1648,-$F$3+1,0),A1648:OFFSET(A1648,-$F$3+1,0))</f>
        <v>0.24601322770547421</v>
      </c>
      <c r="J1648" s="3">
        <f ca="1">IF(E1648&gt;MAX(E1647:OFFSET(E1647,-$F$3+1,0)),1,IF(E1648&lt;MIN(E1647:OFFSET(E1647,-$F$3+1,0)),-1,J1647))</f>
        <v>1</v>
      </c>
      <c r="K1648" s="6">
        <f t="shared" ca="1" si="278"/>
        <v>-1</v>
      </c>
      <c r="L1648" s="6">
        <f t="shared" ca="1" si="279"/>
        <v>1</v>
      </c>
      <c r="M1648" s="6">
        <f t="shared" si="280"/>
        <v>1</v>
      </c>
      <c r="N1648" s="6">
        <f t="shared" ca="1" si="281"/>
        <v>1</v>
      </c>
      <c r="O1648" s="6">
        <f t="shared" ca="1" si="275"/>
        <v>1</v>
      </c>
      <c r="P1648" s="8">
        <f t="shared" ca="1" si="283"/>
        <v>-44.5</v>
      </c>
      <c r="Q1648" s="8">
        <f t="shared" ca="1" si="284"/>
        <v>75</v>
      </c>
      <c r="R1648" s="8">
        <f t="shared" si="285"/>
        <v>123.5</v>
      </c>
      <c r="S1648" s="8">
        <f t="shared" ca="1" si="286"/>
        <v>197.5</v>
      </c>
      <c r="T1648" s="8">
        <f t="shared" ca="1" si="282"/>
        <v>132.25</v>
      </c>
    </row>
    <row r="1649" spans="1:20" x14ac:dyDescent="0.25">
      <c r="A1649" s="1">
        <v>35251</v>
      </c>
      <c r="B1649">
        <v>1016.75</v>
      </c>
      <c r="C1649">
        <v>1017.5</v>
      </c>
      <c r="D1649">
        <v>1000</v>
      </c>
      <c r="E1649">
        <v>1002</v>
      </c>
      <c r="F1649" s="3">
        <f t="shared" ca="1" si="277"/>
        <v>42.75</v>
      </c>
      <c r="G1649" s="5">
        <f ca="1">AVERAGE(E1649:OFFSET(E1649,-$F$3+1,0))</f>
        <v>993.80781249999995</v>
      </c>
      <c r="H1649" s="4">
        <f t="shared" si="276"/>
        <v>991.13404425088606</v>
      </c>
      <c r="I1649" s="3">
        <f ca="1">SLOPE(E1649:OFFSET(E1649,-$F$3+1,0),A1649:OFFSET(A1649,-$F$3+1,0))</f>
        <v>0.24124409239987524</v>
      </c>
      <c r="J1649" s="3">
        <f ca="1">IF(E1649&gt;MAX(E1648:OFFSET(E1648,-$F$3+1,0)),1,IF(E1649&lt;MIN(E1648:OFFSET(E1648,-$F$3+1,0)),-1,J1648))</f>
        <v>1</v>
      </c>
      <c r="K1649" s="6">
        <f t="shared" ca="1" si="278"/>
        <v>-1</v>
      </c>
      <c r="L1649" s="6">
        <f t="shared" ca="1" si="279"/>
        <v>1</v>
      </c>
      <c r="M1649" s="6">
        <f t="shared" si="280"/>
        <v>1</v>
      </c>
      <c r="N1649" s="6">
        <f t="shared" ca="1" si="281"/>
        <v>1</v>
      </c>
      <c r="O1649" s="6">
        <f t="shared" ca="1" si="275"/>
        <v>1</v>
      </c>
      <c r="P1649" s="8">
        <f t="shared" ca="1" si="283"/>
        <v>-29.5</v>
      </c>
      <c r="Q1649" s="8">
        <f t="shared" ca="1" si="284"/>
        <v>60</v>
      </c>
      <c r="R1649" s="8">
        <f t="shared" si="285"/>
        <v>108.5</v>
      </c>
      <c r="S1649" s="8">
        <f t="shared" ca="1" si="286"/>
        <v>182.5</v>
      </c>
      <c r="T1649" s="8">
        <f t="shared" ca="1" si="282"/>
        <v>127.5</v>
      </c>
    </row>
    <row r="1650" spans="1:20" x14ac:dyDescent="0.25">
      <c r="A1650" s="1">
        <v>35254</v>
      </c>
      <c r="B1650">
        <v>1001.5</v>
      </c>
      <c r="C1650">
        <v>1004</v>
      </c>
      <c r="D1650">
        <v>996</v>
      </c>
      <c r="E1650">
        <v>997.25</v>
      </c>
      <c r="F1650" s="3">
        <f t="shared" ca="1" si="277"/>
        <v>36.75</v>
      </c>
      <c r="G1650" s="5">
        <f ca="1">AVERAGE(E1650:OFFSET(E1650,-$F$3+1,0))</f>
        <v>994.04531250000002</v>
      </c>
      <c r="H1650" s="4">
        <f t="shared" si="276"/>
        <v>991.21001885646513</v>
      </c>
      <c r="I1650" s="3">
        <f ca="1">SLOPE(E1650:OFFSET(E1650,-$F$3+1,0),A1650:OFFSET(A1650,-$F$3+1,0))</f>
        <v>0.23613368901192458</v>
      </c>
      <c r="J1650" s="3">
        <f ca="1">IF(E1650&gt;MAX(E1649:OFFSET(E1649,-$F$3+1,0)),1,IF(E1650&lt;MIN(E1649:OFFSET(E1649,-$F$3+1,0)),-1,J1649))</f>
        <v>1</v>
      </c>
      <c r="K1650" s="6">
        <f t="shared" ca="1" si="278"/>
        <v>-1</v>
      </c>
      <c r="L1650" s="6">
        <f t="shared" ca="1" si="279"/>
        <v>1</v>
      </c>
      <c r="M1650" s="6">
        <f t="shared" si="280"/>
        <v>1</v>
      </c>
      <c r="N1650" s="6">
        <f t="shared" ca="1" si="281"/>
        <v>1</v>
      </c>
      <c r="O1650" s="6">
        <f t="shared" ref="O1650:O1713" ca="1" si="287">J1650</f>
        <v>1</v>
      </c>
      <c r="P1650" s="8">
        <f t="shared" ca="1" si="283"/>
        <v>-24.75</v>
      </c>
      <c r="Q1650" s="8">
        <f t="shared" ca="1" si="284"/>
        <v>55.25</v>
      </c>
      <c r="R1650" s="8">
        <f t="shared" si="285"/>
        <v>103.75</v>
      </c>
      <c r="S1650" s="8">
        <f t="shared" ca="1" si="286"/>
        <v>177.75</v>
      </c>
      <c r="T1650" s="8">
        <f t="shared" ca="1" si="282"/>
        <v>130.5</v>
      </c>
    </row>
    <row r="1651" spans="1:20" x14ac:dyDescent="0.25">
      <c r="A1651" s="1">
        <v>35255</v>
      </c>
      <c r="B1651">
        <v>997.25</v>
      </c>
      <c r="C1651">
        <v>1002.5</v>
      </c>
      <c r="D1651">
        <v>997.25</v>
      </c>
      <c r="E1651">
        <v>1000.25</v>
      </c>
      <c r="F1651" s="3">
        <f t="shared" ca="1" si="277"/>
        <v>42.5</v>
      </c>
      <c r="G1651" s="5">
        <f ca="1">AVERAGE(E1651:OFFSET(E1651,-$F$3+1,0))</f>
        <v>994.29375000000005</v>
      </c>
      <c r="H1651" s="4">
        <f t="shared" si="276"/>
        <v>991.32231675886931</v>
      </c>
      <c r="I1651" s="3">
        <f ca="1">SLOPE(E1651:OFFSET(E1651,-$F$3+1,0),A1651:OFFSET(A1651,-$F$3+1,0))</f>
        <v>0.23168287084739331</v>
      </c>
      <c r="J1651" s="3">
        <f ca="1">IF(E1651&gt;MAX(E1650:OFFSET(E1650,-$F$3+1,0)),1,IF(E1651&lt;MIN(E1650:OFFSET(E1650,-$F$3+1,0)),-1,J1650))</f>
        <v>1</v>
      </c>
      <c r="K1651" s="6">
        <f t="shared" ca="1" si="278"/>
        <v>1</v>
      </c>
      <c r="L1651" s="6">
        <f t="shared" ca="1" si="279"/>
        <v>1</v>
      </c>
      <c r="M1651" s="6">
        <f t="shared" si="280"/>
        <v>1</v>
      </c>
      <c r="N1651" s="6">
        <f t="shared" ca="1" si="281"/>
        <v>1</v>
      </c>
      <c r="O1651" s="6">
        <f t="shared" ca="1" si="287"/>
        <v>1</v>
      </c>
      <c r="P1651" s="8">
        <f t="shared" ca="1" si="283"/>
        <v>-27.75</v>
      </c>
      <c r="Q1651" s="8">
        <f t="shared" ca="1" si="284"/>
        <v>58.25</v>
      </c>
      <c r="R1651" s="8">
        <f t="shared" si="285"/>
        <v>106.75</v>
      </c>
      <c r="S1651" s="8">
        <f t="shared" ca="1" si="286"/>
        <v>180.75</v>
      </c>
      <c r="T1651" s="8">
        <f t="shared" ca="1" si="282"/>
        <v>133</v>
      </c>
    </row>
    <row r="1652" spans="1:20" x14ac:dyDescent="0.25">
      <c r="A1652" s="1">
        <v>35256</v>
      </c>
      <c r="B1652">
        <v>1000.5</v>
      </c>
      <c r="C1652">
        <v>1003</v>
      </c>
      <c r="D1652">
        <v>993.5</v>
      </c>
      <c r="E1652">
        <v>1002.75</v>
      </c>
      <c r="F1652" s="3">
        <f t="shared" ca="1" si="277"/>
        <v>41.75</v>
      </c>
      <c r="G1652" s="5">
        <f ca="1">AVERAGE(E1652:OFFSET(E1652,-$F$3+1,0))</f>
        <v>994.57500000000005</v>
      </c>
      <c r="H1652" s="4">
        <f t="shared" si="276"/>
        <v>991.46427555689581</v>
      </c>
      <c r="I1652" s="3">
        <f ca="1">SLOPE(E1652:OFFSET(E1652,-$F$3+1,0),A1652:OFFSET(A1652,-$F$3+1,0))</f>
        <v>0.2270881696316123</v>
      </c>
      <c r="J1652" s="3">
        <f ca="1">IF(E1652&gt;MAX(E1651:OFFSET(E1651,-$F$3+1,0)),1,IF(E1652&lt;MIN(E1651:OFFSET(E1651,-$F$3+1,0)),-1,J1651))</f>
        <v>1</v>
      </c>
      <c r="K1652" s="6">
        <f t="shared" ca="1" si="278"/>
        <v>-1</v>
      </c>
      <c r="L1652" s="6">
        <f t="shared" ca="1" si="279"/>
        <v>1</v>
      </c>
      <c r="M1652" s="6">
        <f t="shared" si="280"/>
        <v>1</v>
      </c>
      <c r="N1652" s="6">
        <f t="shared" ca="1" si="281"/>
        <v>1</v>
      </c>
      <c r="O1652" s="6">
        <f t="shared" ca="1" si="287"/>
        <v>1</v>
      </c>
      <c r="P1652" s="8">
        <f t="shared" ca="1" si="283"/>
        <v>-25.25</v>
      </c>
      <c r="Q1652" s="8">
        <f t="shared" ca="1" si="284"/>
        <v>60.75</v>
      </c>
      <c r="R1652" s="8">
        <f t="shared" si="285"/>
        <v>109.25</v>
      </c>
      <c r="S1652" s="8">
        <f t="shared" ca="1" si="286"/>
        <v>183.25</v>
      </c>
      <c r="T1652" s="8">
        <f t="shared" ca="1" si="282"/>
        <v>119.5</v>
      </c>
    </row>
    <row r="1653" spans="1:20" x14ac:dyDescent="0.25">
      <c r="A1653" s="1">
        <v>35257</v>
      </c>
      <c r="B1653">
        <v>1002.25</v>
      </c>
      <c r="C1653">
        <v>1002.5</v>
      </c>
      <c r="D1653">
        <v>982.75</v>
      </c>
      <c r="E1653">
        <v>989.25</v>
      </c>
      <c r="F1653" s="3">
        <f t="shared" ca="1" si="277"/>
        <v>29.5</v>
      </c>
      <c r="G1653" s="5">
        <f ca="1">AVERAGE(E1653:OFFSET(E1653,-$F$3+1,0))</f>
        <v>994.75156249999998</v>
      </c>
      <c r="H1653" s="4">
        <f t="shared" si="276"/>
        <v>991.4367690282387</v>
      </c>
      <c r="I1653" s="3">
        <f ca="1">SLOPE(E1653:OFFSET(E1653,-$F$3+1,0),A1653:OFFSET(A1653,-$F$3+1,0))</f>
        <v>0.22080399923848443</v>
      </c>
      <c r="J1653" s="3">
        <f ca="1">IF(E1653&gt;MAX(E1652:OFFSET(E1652,-$F$3+1,0)),1,IF(E1653&lt;MIN(E1652:OFFSET(E1652,-$F$3+1,0)),-1,J1652))</f>
        <v>1</v>
      </c>
      <c r="K1653" s="6">
        <f t="shared" ca="1" si="278"/>
        <v>-1</v>
      </c>
      <c r="L1653" s="6">
        <f t="shared" ca="1" si="279"/>
        <v>1</v>
      </c>
      <c r="M1653" s="6">
        <f t="shared" si="280"/>
        <v>-1</v>
      </c>
      <c r="N1653" s="6">
        <f t="shared" ca="1" si="281"/>
        <v>1</v>
      </c>
      <c r="O1653" s="6">
        <f t="shared" ca="1" si="287"/>
        <v>1</v>
      </c>
      <c r="P1653" s="8">
        <f t="shared" ca="1" si="283"/>
        <v>-11.75</v>
      </c>
      <c r="Q1653" s="8">
        <f t="shared" ca="1" si="284"/>
        <v>47.25</v>
      </c>
      <c r="R1653" s="8">
        <f t="shared" si="285"/>
        <v>95.75</v>
      </c>
      <c r="S1653" s="8">
        <f t="shared" ca="1" si="286"/>
        <v>169.75</v>
      </c>
      <c r="T1653" s="8">
        <f t="shared" ca="1" si="282"/>
        <v>119.25</v>
      </c>
    </row>
    <row r="1654" spans="1:20" x14ac:dyDescent="0.25">
      <c r="A1654" s="1">
        <v>35258</v>
      </c>
      <c r="B1654">
        <v>989</v>
      </c>
      <c r="C1654">
        <v>993.5</v>
      </c>
      <c r="D1654">
        <v>984.5</v>
      </c>
      <c r="E1654">
        <v>989</v>
      </c>
      <c r="F1654" s="3">
        <f t="shared" ca="1" si="277"/>
        <v>28.25</v>
      </c>
      <c r="G1654" s="5">
        <f ca="1">AVERAGE(E1654:OFFSET(E1654,-$F$3+1,0))</f>
        <v>994.93437500000005</v>
      </c>
      <c r="H1654" s="4">
        <f t="shared" si="276"/>
        <v>991.40649860552764</v>
      </c>
      <c r="I1654" s="3">
        <f ca="1">SLOPE(E1654:OFFSET(E1654,-$F$3+1,0),A1654:OFFSET(A1654,-$F$3+1,0))</f>
        <v>0.21425657757707467</v>
      </c>
      <c r="J1654" s="3">
        <f ca="1">IF(E1654&gt;MAX(E1653:OFFSET(E1653,-$F$3+1,0)),1,IF(E1654&lt;MIN(E1653:OFFSET(E1653,-$F$3+1,0)),-1,J1653))</f>
        <v>1</v>
      </c>
      <c r="K1654" s="6">
        <f t="shared" ca="1" si="278"/>
        <v>-1</v>
      </c>
      <c r="L1654" s="6">
        <f t="shared" ca="1" si="279"/>
        <v>1</v>
      </c>
      <c r="M1654" s="6">
        <f t="shared" si="280"/>
        <v>-1</v>
      </c>
      <c r="N1654" s="6">
        <f t="shared" ca="1" si="281"/>
        <v>1</v>
      </c>
      <c r="O1654" s="6">
        <f t="shared" ca="1" si="287"/>
        <v>1</v>
      </c>
      <c r="P1654" s="8">
        <f t="shared" ca="1" si="283"/>
        <v>-11.5</v>
      </c>
      <c r="Q1654" s="8">
        <f t="shared" ca="1" si="284"/>
        <v>47</v>
      </c>
      <c r="R1654" s="8">
        <f t="shared" si="285"/>
        <v>96</v>
      </c>
      <c r="S1654" s="8">
        <f t="shared" ca="1" si="286"/>
        <v>169.5</v>
      </c>
      <c r="T1654" s="8">
        <f t="shared" ca="1" si="282"/>
        <v>101.5</v>
      </c>
    </row>
    <row r="1655" spans="1:20" x14ac:dyDescent="0.25">
      <c r="A1655" s="1">
        <v>35261</v>
      </c>
      <c r="B1655">
        <v>988.5</v>
      </c>
      <c r="C1655">
        <v>990.5</v>
      </c>
      <c r="D1655">
        <v>971</v>
      </c>
      <c r="E1655">
        <v>971.25</v>
      </c>
      <c r="F1655" s="3">
        <f t="shared" ca="1" si="277"/>
        <v>10.25</v>
      </c>
      <c r="G1655" s="5">
        <f ca="1">AVERAGE(E1655:OFFSET(E1655,-$F$3+1,0))</f>
        <v>995</v>
      </c>
      <c r="H1655" s="4">
        <f t="shared" si="276"/>
        <v>991.15610731850245</v>
      </c>
      <c r="I1655" s="3">
        <f ca="1">SLOPE(E1655:OFFSET(E1655,-$F$3+1,0),A1655:OFFSET(A1655,-$F$3+1,0))</f>
        <v>0.20479770033482911</v>
      </c>
      <c r="J1655" s="3">
        <f ca="1">IF(E1655&gt;MAX(E1654:OFFSET(E1654,-$F$3+1,0)),1,IF(E1655&lt;MIN(E1654:OFFSET(E1654,-$F$3+1,0)),-1,J1654))</f>
        <v>1</v>
      </c>
      <c r="K1655" s="6">
        <f t="shared" ca="1" si="278"/>
        <v>-1</v>
      </c>
      <c r="L1655" s="6">
        <f t="shared" ca="1" si="279"/>
        <v>1</v>
      </c>
      <c r="M1655" s="6">
        <f t="shared" si="280"/>
        <v>-1</v>
      </c>
      <c r="N1655" s="6">
        <f t="shared" ca="1" si="281"/>
        <v>1</v>
      </c>
      <c r="O1655" s="6">
        <f t="shared" ca="1" si="287"/>
        <v>1</v>
      </c>
      <c r="P1655" s="8">
        <f t="shared" ca="1" si="283"/>
        <v>6.25</v>
      </c>
      <c r="Q1655" s="8">
        <f t="shared" ca="1" si="284"/>
        <v>29.25</v>
      </c>
      <c r="R1655" s="8">
        <f t="shared" si="285"/>
        <v>113.75</v>
      </c>
      <c r="S1655" s="8">
        <f t="shared" ca="1" si="286"/>
        <v>151.75</v>
      </c>
      <c r="T1655" s="8">
        <f t="shared" ca="1" si="282"/>
        <v>103.25</v>
      </c>
    </row>
    <row r="1656" spans="1:20" x14ac:dyDescent="0.25">
      <c r="A1656" s="1">
        <v>35262</v>
      </c>
      <c r="B1656">
        <v>971.5</v>
      </c>
      <c r="C1656">
        <v>977.5</v>
      </c>
      <c r="D1656">
        <v>951.25</v>
      </c>
      <c r="E1656">
        <v>973</v>
      </c>
      <c r="F1656" s="3">
        <f t="shared" ca="1" si="277"/>
        <v>5.75</v>
      </c>
      <c r="G1656" s="5">
        <f ca="1">AVERAGE(E1656:OFFSET(E1656,-$F$3+1,0))</f>
        <v>995.07500000000005</v>
      </c>
      <c r="H1656" s="4">
        <f t="shared" si="276"/>
        <v>990.93056561268259</v>
      </c>
      <c r="I1656" s="3">
        <f ca="1">SLOPE(E1656:OFFSET(E1656,-$F$3+1,0),A1656:OFFSET(A1656,-$F$3+1,0))</f>
        <v>0.19566052384773425</v>
      </c>
      <c r="J1656" s="3">
        <f ca="1">IF(E1656&gt;MAX(E1655:OFFSET(E1655,-$F$3+1,0)),1,IF(E1656&lt;MIN(E1655:OFFSET(E1655,-$F$3+1,0)),-1,J1655))</f>
        <v>1</v>
      </c>
      <c r="K1656" s="6">
        <f t="shared" ca="1" si="278"/>
        <v>-1</v>
      </c>
      <c r="L1656" s="6">
        <f t="shared" ca="1" si="279"/>
        <v>1</v>
      </c>
      <c r="M1656" s="6">
        <f t="shared" si="280"/>
        <v>-1</v>
      </c>
      <c r="N1656" s="6">
        <f t="shared" ca="1" si="281"/>
        <v>1</v>
      </c>
      <c r="O1656" s="6">
        <f t="shared" ca="1" si="287"/>
        <v>1</v>
      </c>
      <c r="P1656" s="8">
        <f t="shared" ca="1" si="283"/>
        <v>4.5</v>
      </c>
      <c r="Q1656" s="8">
        <f t="shared" ca="1" si="284"/>
        <v>31</v>
      </c>
      <c r="R1656" s="8">
        <f t="shared" si="285"/>
        <v>112</v>
      </c>
      <c r="S1656" s="8">
        <f t="shared" ca="1" si="286"/>
        <v>153.5</v>
      </c>
      <c r="T1656" s="8">
        <f t="shared" ca="1" si="282"/>
        <v>109</v>
      </c>
    </row>
    <row r="1657" spans="1:20" x14ac:dyDescent="0.25">
      <c r="A1657" s="1">
        <v>35263</v>
      </c>
      <c r="B1657">
        <v>974.5</v>
      </c>
      <c r="C1657">
        <v>981</v>
      </c>
      <c r="D1657">
        <v>973.5</v>
      </c>
      <c r="E1657">
        <v>978.75</v>
      </c>
      <c r="F1657" s="3">
        <f t="shared" ca="1" si="277"/>
        <v>11.5</v>
      </c>
      <c r="G1657" s="5">
        <f ca="1">AVERAGE(E1657:OFFSET(E1657,-$F$3+1,0))</f>
        <v>995.14687500000002</v>
      </c>
      <c r="H1657" s="4">
        <f t="shared" si="276"/>
        <v>990.779254238612</v>
      </c>
      <c r="I1657" s="3">
        <f ca="1">SLOPE(E1657:OFFSET(E1657,-$F$3+1,0),A1657:OFFSET(A1657,-$F$3+1,0))</f>
        <v>0.18849496729097592</v>
      </c>
      <c r="J1657" s="3">
        <f ca="1">IF(E1657&gt;MAX(E1656:OFFSET(E1656,-$F$3+1,0)),1,IF(E1657&lt;MIN(E1656:OFFSET(E1656,-$F$3+1,0)),-1,J1656))</f>
        <v>1</v>
      </c>
      <c r="K1657" s="6">
        <f t="shared" ca="1" si="278"/>
        <v>1</v>
      </c>
      <c r="L1657" s="6">
        <f t="shared" ca="1" si="279"/>
        <v>1</v>
      </c>
      <c r="M1657" s="6">
        <f t="shared" si="280"/>
        <v>-1</v>
      </c>
      <c r="N1657" s="6">
        <f t="shared" ca="1" si="281"/>
        <v>1</v>
      </c>
      <c r="O1657" s="6">
        <f t="shared" ca="1" si="287"/>
        <v>1</v>
      </c>
      <c r="P1657" s="8">
        <f t="shared" ca="1" si="283"/>
        <v>-1.25</v>
      </c>
      <c r="Q1657" s="8">
        <f t="shared" ca="1" si="284"/>
        <v>36.75</v>
      </c>
      <c r="R1657" s="8">
        <f t="shared" si="285"/>
        <v>106.25</v>
      </c>
      <c r="S1657" s="8">
        <f t="shared" ca="1" si="286"/>
        <v>159.25</v>
      </c>
      <c r="T1657" s="8">
        <f t="shared" ca="1" si="282"/>
        <v>118.75</v>
      </c>
    </row>
    <row r="1658" spans="1:20" x14ac:dyDescent="0.25">
      <c r="A1658" s="1">
        <v>35264</v>
      </c>
      <c r="B1658">
        <v>979.5</v>
      </c>
      <c r="C1658">
        <v>989</v>
      </c>
      <c r="D1658">
        <v>977</v>
      </c>
      <c r="E1658">
        <v>988.5</v>
      </c>
      <c r="F1658" s="3">
        <f t="shared" ca="1" si="277"/>
        <v>22</v>
      </c>
      <c r="G1658" s="5">
        <f ca="1">AVERAGE(E1658:OFFSET(E1658,-$F$3+1,0))</f>
        <v>995.27968750000002</v>
      </c>
      <c r="H1658" s="4">
        <f t="shared" si="276"/>
        <v>990.75094052136217</v>
      </c>
      <c r="I1658" s="3">
        <f ca="1">SLOPE(E1658:OFFSET(E1658,-$F$3+1,0),A1658:OFFSET(A1658,-$F$3+1,0))</f>
        <v>0.18291592713274479</v>
      </c>
      <c r="J1658" s="3">
        <f ca="1">IF(E1658&gt;MAX(E1657:OFFSET(E1657,-$F$3+1,0)),1,IF(E1658&lt;MIN(E1657:OFFSET(E1657,-$F$3+1,0)),-1,J1657))</f>
        <v>1</v>
      </c>
      <c r="K1658" s="6">
        <f t="shared" ca="1" si="278"/>
        <v>1</v>
      </c>
      <c r="L1658" s="6">
        <f t="shared" ca="1" si="279"/>
        <v>1</v>
      </c>
      <c r="M1658" s="6">
        <f t="shared" si="280"/>
        <v>-1</v>
      </c>
      <c r="N1658" s="6">
        <f t="shared" ca="1" si="281"/>
        <v>1</v>
      </c>
      <c r="O1658" s="6">
        <f t="shared" ca="1" si="287"/>
        <v>1</v>
      </c>
      <c r="P1658" s="8">
        <f t="shared" ca="1" si="283"/>
        <v>8.5</v>
      </c>
      <c r="Q1658" s="8">
        <f t="shared" ca="1" si="284"/>
        <v>46.5</v>
      </c>
      <c r="R1658" s="8">
        <f t="shared" si="285"/>
        <v>96.5</v>
      </c>
      <c r="S1658" s="8">
        <f t="shared" ca="1" si="286"/>
        <v>169</v>
      </c>
      <c r="T1658" s="8">
        <f t="shared" ca="1" si="282"/>
        <v>113.25</v>
      </c>
    </row>
    <row r="1659" spans="1:20" x14ac:dyDescent="0.25">
      <c r="A1659" s="1">
        <v>35265</v>
      </c>
      <c r="B1659">
        <v>988.25</v>
      </c>
      <c r="C1659">
        <v>988.75</v>
      </c>
      <c r="D1659">
        <v>979</v>
      </c>
      <c r="E1659">
        <v>983</v>
      </c>
      <c r="F1659" s="3">
        <f t="shared" ca="1" si="277"/>
        <v>15.5</v>
      </c>
      <c r="G1659" s="5">
        <f ca="1">AVERAGE(E1659:OFFSET(E1659,-$F$3+1,0))</f>
        <v>995.3828125</v>
      </c>
      <c r="H1659" s="4">
        <f t="shared" si="276"/>
        <v>990.65465554594152</v>
      </c>
      <c r="I1659" s="3">
        <f ca="1">SLOPE(E1659:OFFSET(E1659,-$F$3+1,0),A1659:OFFSET(A1659,-$F$3+1,0))</f>
        <v>0.17632722228051195</v>
      </c>
      <c r="J1659" s="3">
        <f ca="1">IF(E1659&gt;MAX(E1658:OFFSET(E1658,-$F$3+1,0)),1,IF(E1659&lt;MIN(E1658:OFFSET(E1658,-$F$3+1,0)),-1,J1658))</f>
        <v>1</v>
      </c>
      <c r="K1659" s="6">
        <f t="shared" ca="1" si="278"/>
        <v>-1</v>
      </c>
      <c r="L1659" s="6">
        <f t="shared" ca="1" si="279"/>
        <v>1</v>
      </c>
      <c r="M1659" s="6">
        <f t="shared" si="280"/>
        <v>-1</v>
      </c>
      <c r="N1659" s="6">
        <f t="shared" ca="1" si="281"/>
        <v>1</v>
      </c>
      <c r="O1659" s="6">
        <f t="shared" ca="1" si="287"/>
        <v>1</v>
      </c>
      <c r="P1659" s="8">
        <f t="shared" ca="1" si="283"/>
        <v>3</v>
      </c>
      <c r="Q1659" s="8">
        <f t="shared" ca="1" si="284"/>
        <v>41</v>
      </c>
      <c r="R1659" s="8">
        <f t="shared" si="285"/>
        <v>102</v>
      </c>
      <c r="S1659" s="8">
        <f t="shared" ca="1" si="286"/>
        <v>163.5</v>
      </c>
      <c r="T1659" s="8">
        <f t="shared" ca="1" si="282"/>
        <v>108.75</v>
      </c>
    </row>
    <row r="1660" spans="1:20" x14ac:dyDescent="0.25">
      <c r="A1660" s="1">
        <v>35268</v>
      </c>
      <c r="B1660">
        <v>983</v>
      </c>
      <c r="C1660">
        <v>983</v>
      </c>
      <c r="D1660">
        <v>973</v>
      </c>
      <c r="E1660">
        <v>978.5</v>
      </c>
      <c r="F1660" s="3">
        <f t="shared" ca="1" si="277"/>
        <v>4.5</v>
      </c>
      <c r="G1660" s="5">
        <f ca="1">AVERAGE(E1660:OFFSET(E1660,-$F$3+1,0))</f>
        <v>995.45156250000002</v>
      </c>
      <c r="H1660" s="4">
        <f t="shared" si="276"/>
        <v>990.50366603605403</v>
      </c>
      <c r="I1660" s="3">
        <f ca="1">SLOPE(E1660:OFFSET(E1660,-$F$3+1,0),A1660:OFFSET(A1660,-$F$3+1,0))</f>
        <v>0.16902899204734265</v>
      </c>
      <c r="J1660" s="3">
        <f ca="1">IF(E1660&gt;MAX(E1659:OFFSET(E1659,-$F$3+1,0)),1,IF(E1660&lt;MIN(E1659:OFFSET(E1659,-$F$3+1,0)),-1,J1659))</f>
        <v>1</v>
      </c>
      <c r="K1660" s="6">
        <f t="shared" ca="1" si="278"/>
        <v>-1</v>
      </c>
      <c r="L1660" s="6">
        <f t="shared" ca="1" si="279"/>
        <v>1</v>
      </c>
      <c r="M1660" s="6">
        <f t="shared" si="280"/>
        <v>-1</v>
      </c>
      <c r="N1660" s="6">
        <f t="shared" ca="1" si="281"/>
        <v>1</v>
      </c>
      <c r="O1660" s="6">
        <f t="shared" ca="1" si="287"/>
        <v>1</v>
      </c>
      <c r="P1660" s="8">
        <f t="shared" ca="1" si="283"/>
        <v>7.5</v>
      </c>
      <c r="Q1660" s="8">
        <f t="shared" ca="1" si="284"/>
        <v>36.5</v>
      </c>
      <c r="R1660" s="8">
        <f t="shared" si="285"/>
        <v>106.5</v>
      </c>
      <c r="S1660" s="8">
        <f t="shared" ca="1" si="286"/>
        <v>159</v>
      </c>
      <c r="T1660" s="8">
        <f t="shared" ca="1" si="282"/>
        <v>99.5</v>
      </c>
    </row>
    <row r="1661" spans="1:20" x14ac:dyDescent="0.25">
      <c r="A1661" s="1">
        <v>35269</v>
      </c>
      <c r="B1661">
        <v>978.5</v>
      </c>
      <c r="C1661">
        <v>982</v>
      </c>
      <c r="D1661">
        <v>969</v>
      </c>
      <c r="E1661">
        <v>969.25</v>
      </c>
      <c r="F1661" s="3">
        <f t="shared" ca="1" si="277"/>
        <v>-8.75</v>
      </c>
      <c r="G1661" s="5">
        <f ca="1">AVERAGE(E1661:OFFSET(E1661,-$F$3+1,0))</f>
        <v>995.421875</v>
      </c>
      <c r="H1661" s="4">
        <f t="shared" si="276"/>
        <v>990.239645339954</v>
      </c>
      <c r="I1661" s="3">
        <f ca="1">SLOPE(E1661:OFFSET(E1661,-$F$3+1,0),A1661:OFFSET(A1661,-$F$3+1,0))</f>
        <v>0.16128431071443888</v>
      </c>
      <c r="J1661" s="3">
        <f ca="1">IF(E1661&gt;MAX(E1660:OFFSET(E1660,-$F$3+1,0)),1,IF(E1661&lt;MIN(E1660:OFFSET(E1660,-$F$3+1,0)),-1,J1660))</f>
        <v>1</v>
      </c>
      <c r="K1661" s="6">
        <f t="shared" ca="1" si="278"/>
        <v>-1</v>
      </c>
      <c r="L1661" s="6">
        <f t="shared" ca="1" si="279"/>
        <v>-1</v>
      </c>
      <c r="M1661" s="6">
        <f t="shared" si="280"/>
        <v>-1</v>
      </c>
      <c r="N1661" s="6">
        <f t="shared" ca="1" si="281"/>
        <v>1</v>
      </c>
      <c r="O1661" s="6">
        <f t="shared" ca="1" si="287"/>
        <v>1</v>
      </c>
      <c r="P1661" s="8">
        <f t="shared" ca="1" si="283"/>
        <v>16.75</v>
      </c>
      <c r="Q1661" s="8">
        <f t="shared" ca="1" si="284"/>
        <v>27.25</v>
      </c>
      <c r="R1661" s="8">
        <f t="shared" si="285"/>
        <v>115.75</v>
      </c>
      <c r="S1661" s="8">
        <f t="shared" ca="1" si="286"/>
        <v>149.75</v>
      </c>
      <c r="T1661" s="8">
        <f t="shared" ca="1" si="282"/>
        <v>102</v>
      </c>
    </row>
    <row r="1662" spans="1:20" x14ac:dyDescent="0.25">
      <c r="A1662" s="1">
        <v>35270</v>
      </c>
      <c r="B1662">
        <v>968.75</v>
      </c>
      <c r="C1662">
        <v>974</v>
      </c>
      <c r="D1662">
        <v>961</v>
      </c>
      <c r="E1662">
        <v>971.75</v>
      </c>
      <c r="F1662" s="3">
        <f t="shared" ca="1" si="277"/>
        <v>-7.25</v>
      </c>
      <c r="G1662" s="5">
        <f ca="1">AVERAGE(E1662:OFFSET(E1662,-$F$3+1,0))</f>
        <v>995.3828125</v>
      </c>
      <c r="H1662" s="4">
        <f t="shared" si="276"/>
        <v>990.00996030467502</v>
      </c>
      <c r="I1662" s="3">
        <f ca="1">SLOPE(E1662:OFFSET(E1662,-$F$3+1,0),A1662:OFFSET(A1662,-$F$3+1,0))</f>
        <v>0.15465468954965694</v>
      </c>
      <c r="J1662" s="3">
        <f ca="1">IF(E1662&gt;MAX(E1661:OFFSET(E1661,-$F$3+1,0)),1,IF(E1662&lt;MIN(E1661:OFFSET(E1661,-$F$3+1,0)),-1,J1661))</f>
        <v>1</v>
      </c>
      <c r="K1662" s="6">
        <f t="shared" ca="1" si="278"/>
        <v>1</v>
      </c>
      <c r="L1662" s="6">
        <f t="shared" ca="1" si="279"/>
        <v>-1</v>
      </c>
      <c r="M1662" s="6">
        <f t="shared" si="280"/>
        <v>-1</v>
      </c>
      <c r="N1662" s="6">
        <f t="shared" ca="1" si="281"/>
        <v>1</v>
      </c>
      <c r="O1662" s="6">
        <f t="shared" ca="1" si="287"/>
        <v>1</v>
      </c>
      <c r="P1662" s="8">
        <f t="shared" ca="1" si="283"/>
        <v>14.25</v>
      </c>
      <c r="Q1662" s="8">
        <f t="shared" ca="1" si="284"/>
        <v>24.75</v>
      </c>
      <c r="R1662" s="8">
        <f t="shared" si="285"/>
        <v>113.25</v>
      </c>
      <c r="S1662" s="8">
        <f t="shared" ca="1" si="286"/>
        <v>152.25</v>
      </c>
      <c r="T1662" s="8">
        <f t="shared" ca="1" si="282"/>
        <v>106.5</v>
      </c>
    </row>
    <row r="1663" spans="1:20" x14ac:dyDescent="0.25">
      <c r="A1663" s="1">
        <v>35271</v>
      </c>
      <c r="B1663">
        <v>971</v>
      </c>
      <c r="C1663">
        <v>978.25</v>
      </c>
      <c r="D1663">
        <v>970.25</v>
      </c>
      <c r="E1663">
        <v>976.25</v>
      </c>
      <c r="F1663" s="3">
        <f t="shared" ca="1" si="277"/>
        <v>0.25</v>
      </c>
      <c r="G1663" s="5">
        <f ca="1">AVERAGE(E1663:OFFSET(E1663,-$F$3+1,0))</f>
        <v>995.36562500000002</v>
      </c>
      <c r="H1663" s="4">
        <f t="shared" si="276"/>
        <v>989.83902912076599</v>
      </c>
      <c r="I1663" s="3">
        <f ca="1">SLOPE(E1663:OFFSET(E1663,-$F$3+1,0),A1663:OFFSET(A1663,-$F$3+1,0))</f>
        <v>0.14896797492438113</v>
      </c>
      <c r="J1663" s="3">
        <f ca="1">IF(E1663&gt;MAX(E1662:OFFSET(E1662,-$F$3+1,0)),1,IF(E1663&lt;MIN(E1662:OFFSET(E1662,-$F$3+1,0)),-1,J1662))</f>
        <v>1</v>
      </c>
      <c r="K1663" s="6">
        <f t="shared" ca="1" si="278"/>
        <v>1</v>
      </c>
      <c r="L1663" s="6">
        <f t="shared" ca="1" si="279"/>
        <v>-1</v>
      </c>
      <c r="M1663" s="6">
        <f t="shared" si="280"/>
        <v>-1</v>
      </c>
      <c r="N1663" s="6">
        <f t="shared" ca="1" si="281"/>
        <v>1</v>
      </c>
      <c r="O1663" s="6">
        <f t="shared" ca="1" si="287"/>
        <v>1</v>
      </c>
      <c r="P1663" s="8">
        <f t="shared" ca="1" si="283"/>
        <v>18.75</v>
      </c>
      <c r="Q1663" s="8">
        <f t="shared" ca="1" si="284"/>
        <v>20.25</v>
      </c>
      <c r="R1663" s="8">
        <f t="shared" si="285"/>
        <v>108.75</v>
      </c>
      <c r="S1663" s="8">
        <f t="shared" ca="1" si="286"/>
        <v>156.75</v>
      </c>
      <c r="T1663" s="8">
        <f t="shared" ca="1" si="282"/>
        <v>110.5</v>
      </c>
    </row>
    <row r="1664" spans="1:20" x14ac:dyDescent="0.25">
      <c r="A1664" s="1">
        <v>35272</v>
      </c>
      <c r="B1664">
        <v>976.25</v>
      </c>
      <c r="C1664">
        <v>980.5</v>
      </c>
      <c r="D1664">
        <v>975.75</v>
      </c>
      <c r="E1664">
        <v>980.25</v>
      </c>
      <c r="F1664" s="3">
        <f t="shared" ca="1" si="277"/>
        <v>2.75</v>
      </c>
      <c r="G1664" s="5">
        <f ca="1">AVERAGE(E1664:OFFSET(E1664,-$F$3+1,0))</f>
        <v>995.39218749999998</v>
      </c>
      <c r="H1664" s="4">
        <f t="shared" si="276"/>
        <v>989.71991074659502</v>
      </c>
      <c r="I1664" s="3">
        <f ca="1">SLOPE(E1664:OFFSET(E1664,-$F$3+1,0),A1664:OFFSET(A1664,-$F$3+1,0))</f>
        <v>0.14346996077809485</v>
      </c>
      <c r="J1664" s="3">
        <f ca="1">IF(E1664&gt;MAX(E1663:OFFSET(E1663,-$F$3+1,0)),1,IF(E1664&lt;MIN(E1663:OFFSET(E1663,-$F$3+1,0)),-1,J1663))</f>
        <v>1</v>
      </c>
      <c r="K1664" s="6">
        <f t="shared" ca="1" si="278"/>
        <v>1</v>
      </c>
      <c r="L1664" s="6">
        <f t="shared" ca="1" si="279"/>
        <v>1</v>
      </c>
      <c r="M1664" s="6">
        <f t="shared" si="280"/>
        <v>-1</v>
      </c>
      <c r="N1664" s="6">
        <f t="shared" ca="1" si="281"/>
        <v>1</v>
      </c>
      <c r="O1664" s="6">
        <f t="shared" ca="1" si="287"/>
        <v>1</v>
      </c>
      <c r="P1664" s="8">
        <f t="shared" ca="1" si="283"/>
        <v>22.75</v>
      </c>
      <c r="Q1664" s="8">
        <f t="shared" ca="1" si="284"/>
        <v>16.25</v>
      </c>
      <c r="R1664" s="8">
        <f t="shared" si="285"/>
        <v>104.75</v>
      </c>
      <c r="S1664" s="8">
        <f t="shared" ca="1" si="286"/>
        <v>160.75</v>
      </c>
      <c r="T1664" s="8">
        <f t="shared" ca="1" si="282"/>
        <v>102.25</v>
      </c>
    </row>
    <row r="1665" spans="1:20" x14ac:dyDescent="0.25">
      <c r="A1665" s="1">
        <v>35275</v>
      </c>
      <c r="B1665">
        <v>980.25</v>
      </c>
      <c r="C1665">
        <v>982</v>
      </c>
      <c r="D1665">
        <v>971.75</v>
      </c>
      <c r="E1665">
        <v>972</v>
      </c>
      <c r="F1665" s="3">
        <f t="shared" ca="1" si="277"/>
        <v>-7</v>
      </c>
      <c r="G1665" s="5">
        <f ca="1">AVERAGE(E1665:OFFSET(E1665,-$F$3+1,0))</f>
        <v>995.35781250000002</v>
      </c>
      <c r="H1665" s="4">
        <f t="shared" si="276"/>
        <v>989.49978763173044</v>
      </c>
      <c r="I1665" s="3">
        <f ca="1">SLOPE(E1665:OFFSET(E1665,-$F$3+1,0),A1665:OFFSET(A1665,-$F$3+1,0))</f>
        <v>0.1367748349586794</v>
      </c>
      <c r="J1665" s="3">
        <f ca="1">IF(E1665&gt;MAX(E1664:OFFSET(E1664,-$F$3+1,0)),1,IF(E1665&lt;MIN(E1664:OFFSET(E1664,-$F$3+1,0)),-1,J1664))</f>
        <v>1</v>
      </c>
      <c r="K1665" s="6">
        <f t="shared" ca="1" si="278"/>
        <v>-1</v>
      </c>
      <c r="L1665" s="6">
        <f t="shared" ca="1" si="279"/>
        <v>-1</v>
      </c>
      <c r="M1665" s="6">
        <f t="shared" si="280"/>
        <v>-1</v>
      </c>
      <c r="N1665" s="6">
        <f t="shared" ca="1" si="281"/>
        <v>1</v>
      </c>
      <c r="O1665" s="6">
        <f t="shared" ca="1" si="287"/>
        <v>1</v>
      </c>
      <c r="P1665" s="8">
        <f t="shared" ca="1" si="283"/>
        <v>14.5</v>
      </c>
      <c r="Q1665" s="8">
        <f t="shared" ca="1" si="284"/>
        <v>8</v>
      </c>
      <c r="R1665" s="8">
        <f t="shared" si="285"/>
        <v>113</v>
      </c>
      <c r="S1665" s="8">
        <f t="shared" ca="1" si="286"/>
        <v>152.5</v>
      </c>
      <c r="T1665" s="8">
        <f t="shared" ca="1" si="282"/>
        <v>109</v>
      </c>
    </row>
    <row r="1666" spans="1:20" x14ac:dyDescent="0.25">
      <c r="A1666" s="1">
        <v>35276</v>
      </c>
      <c r="B1666">
        <v>972</v>
      </c>
      <c r="C1666">
        <v>978.75</v>
      </c>
      <c r="D1666">
        <v>970.75</v>
      </c>
      <c r="E1666">
        <v>978.75</v>
      </c>
      <c r="F1666" s="3">
        <f t="shared" ca="1" si="277"/>
        <v>0.75</v>
      </c>
      <c r="G1666" s="5">
        <f ca="1">AVERAGE(E1666:OFFSET(E1666,-$F$3+1,0))</f>
        <v>995.35625000000005</v>
      </c>
      <c r="H1666" s="4">
        <f t="shared" si="276"/>
        <v>989.36624989717484</v>
      </c>
      <c r="I1666" s="3">
        <f ca="1">SLOPE(E1666:OFFSET(E1666,-$F$3+1,0),A1666:OFFSET(A1666,-$F$3+1,0))</f>
        <v>0.13142657901603708</v>
      </c>
      <c r="J1666" s="3">
        <f ca="1">IF(E1666&gt;MAX(E1665:OFFSET(E1665,-$F$3+1,0)),1,IF(E1666&lt;MIN(E1665:OFFSET(E1665,-$F$3+1,0)),-1,J1665))</f>
        <v>1</v>
      </c>
      <c r="K1666" s="6">
        <f t="shared" ca="1" si="278"/>
        <v>1</v>
      </c>
      <c r="L1666" s="6">
        <f t="shared" ca="1" si="279"/>
        <v>-1</v>
      </c>
      <c r="M1666" s="6">
        <f t="shared" si="280"/>
        <v>-1</v>
      </c>
      <c r="N1666" s="6">
        <f t="shared" ca="1" si="281"/>
        <v>1</v>
      </c>
      <c r="O1666" s="6">
        <f t="shared" ca="1" si="287"/>
        <v>1</v>
      </c>
      <c r="P1666" s="8">
        <f t="shared" ca="1" si="283"/>
        <v>7.75</v>
      </c>
      <c r="Q1666" s="8">
        <f t="shared" ca="1" si="284"/>
        <v>1.25</v>
      </c>
      <c r="R1666" s="8">
        <f t="shared" si="285"/>
        <v>106.25</v>
      </c>
      <c r="S1666" s="8">
        <f t="shared" ca="1" si="286"/>
        <v>159.25</v>
      </c>
      <c r="T1666" s="8">
        <f t="shared" ca="1" si="282"/>
        <v>113.75</v>
      </c>
    </row>
    <row r="1667" spans="1:20" x14ac:dyDescent="0.25">
      <c r="A1667" s="1">
        <v>35277</v>
      </c>
      <c r="B1667">
        <v>978.75</v>
      </c>
      <c r="C1667">
        <v>984.75</v>
      </c>
      <c r="D1667">
        <v>977.25</v>
      </c>
      <c r="E1667">
        <v>983.5</v>
      </c>
      <c r="F1667" s="3">
        <f t="shared" ca="1" si="277"/>
        <v>3</v>
      </c>
      <c r="G1667" s="5">
        <f ca="1">AVERAGE(E1667:OFFSET(E1667,-$F$3+1,0))</f>
        <v>995.390625</v>
      </c>
      <c r="H1667" s="4">
        <f t="shared" si="276"/>
        <v>989.29337722764467</v>
      </c>
      <c r="I1667" s="3">
        <f ca="1">SLOPE(E1667:OFFSET(E1667,-$F$3+1,0),A1667:OFFSET(A1667,-$F$3+1,0))</f>
        <v>0.12671491305941138</v>
      </c>
      <c r="J1667" s="3">
        <f ca="1">IF(E1667&gt;MAX(E1666:OFFSET(E1666,-$F$3+1,0)),1,IF(E1667&lt;MIN(E1666:OFFSET(E1666,-$F$3+1,0)),-1,J1666))</f>
        <v>1</v>
      </c>
      <c r="K1667" s="6">
        <f t="shared" ca="1" si="278"/>
        <v>1</v>
      </c>
      <c r="L1667" s="6">
        <f t="shared" ca="1" si="279"/>
        <v>1</v>
      </c>
      <c r="M1667" s="6">
        <f t="shared" si="280"/>
        <v>-1</v>
      </c>
      <c r="N1667" s="6">
        <f t="shared" ca="1" si="281"/>
        <v>1</v>
      </c>
      <c r="O1667" s="6">
        <f t="shared" ca="1" si="287"/>
        <v>1</v>
      </c>
      <c r="P1667" s="8">
        <f t="shared" ca="1" si="283"/>
        <v>12.5</v>
      </c>
      <c r="Q1667" s="8">
        <f t="shared" ca="1" si="284"/>
        <v>-3.5</v>
      </c>
      <c r="R1667" s="8">
        <f t="shared" si="285"/>
        <v>101.5</v>
      </c>
      <c r="S1667" s="8">
        <f t="shared" ca="1" si="286"/>
        <v>164</v>
      </c>
      <c r="T1667" s="8">
        <f t="shared" ca="1" si="282"/>
        <v>124.25</v>
      </c>
    </row>
    <row r="1668" spans="1:20" x14ac:dyDescent="0.25">
      <c r="A1668" s="1">
        <v>35278</v>
      </c>
      <c r="B1668">
        <v>983.5</v>
      </c>
      <c r="C1668">
        <v>995.5</v>
      </c>
      <c r="D1668">
        <v>980.75</v>
      </c>
      <c r="E1668">
        <v>994</v>
      </c>
      <c r="F1668" s="3">
        <f t="shared" ca="1" si="277"/>
        <v>17.25</v>
      </c>
      <c r="G1668" s="5">
        <f ca="1">AVERAGE(E1668:OFFSET(E1668,-$F$3+1,0))</f>
        <v>995.47500000000002</v>
      </c>
      <c r="H1668" s="4">
        <f t="shared" si="276"/>
        <v>989.3518445912764</v>
      </c>
      <c r="I1668" s="3">
        <f ca="1">SLOPE(E1668:OFFSET(E1668,-$F$3+1,0),A1668:OFFSET(A1668,-$F$3+1,0))</f>
        <v>0.12411461954723743</v>
      </c>
      <c r="J1668" s="3">
        <f ca="1">IF(E1668&gt;MAX(E1667:OFFSET(E1667,-$F$3+1,0)),1,IF(E1668&lt;MIN(E1667:OFFSET(E1667,-$F$3+1,0)),-1,J1667))</f>
        <v>1</v>
      </c>
      <c r="K1668" s="6">
        <f t="shared" ca="1" si="278"/>
        <v>1</v>
      </c>
      <c r="L1668" s="6">
        <f t="shared" ca="1" si="279"/>
        <v>1</v>
      </c>
      <c r="M1668" s="6">
        <f t="shared" si="280"/>
        <v>1</v>
      </c>
      <c r="N1668" s="6">
        <f t="shared" ca="1" si="281"/>
        <v>1</v>
      </c>
      <c r="O1668" s="6">
        <f t="shared" ca="1" si="287"/>
        <v>1</v>
      </c>
      <c r="P1668" s="8">
        <f t="shared" ca="1" si="283"/>
        <v>23</v>
      </c>
      <c r="Q1668" s="8">
        <f t="shared" ca="1" si="284"/>
        <v>7</v>
      </c>
      <c r="R1668" s="8">
        <f t="shared" si="285"/>
        <v>91</v>
      </c>
      <c r="S1668" s="8">
        <f t="shared" ca="1" si="286"/>
        <v>174.5</v>
      </c>
      <c r="T1668" s="8">
        <f t="shared" ca="1" si="282"/>
        <v>137.5</v>
      </c>
    </row>
    <row r="1669" spans="1:20" x14ac:dyDescent="0.25">
      <c r="A1669" s="1">
        <v>35279</v>
      </c>
      <c r="B1669">
        <v>994</v>
      </c>
      <c r="C1669">
        <v>1007.5</v>
      </c>
      <c r="D1669">
        <v>992</v>
      </c>
      <c r="E1669">
        <v>1007.25</v>
      </c>
      <c r="F1669" s="3">
        <f t="shared" ca="1" si="277"/>
        <v>31.5</v>
      </c>
      <c r="G1669" s="5">
        <f ca="1">AVERAGE(E1669:OFFSET(E1669,-$F$3+1,0))</f>
        <v>995.66562499999998</v>
      </c>
      <c r="H1669" s="4">
        <f t="shared" si="276"/>
        <v>989.57418192554621</v>
      </c>
      <c r="I1669" s="3">
        <f ca="1">SLOPE(E1669:OFFSET(E1669,-$F$3+1,0),A1669:OFFSET(A1669,-$F$3+1,0))</f>
        <v>0.12300551038014193</v>
      </c>
      <c r="J1669" s="3">
        <f ca="1">IF(E1669&gt;MAX(E1668:OFFSET(E1668,-$F$3+1,0)),1,IF(E1669&lt;MIN(E1668:OFFSET(E1668,-$F$3+1,0)),-1,J1668))</f>
        <v>1</v>
      </c>
      <c r="K1669" s="6">
        <f t="shared" ca="1" si="278"/>
        <v>1</v>
      </c>
      <c r="L1669" s="6">
        <f t="shared" ca="1" si="279"/>
        <v>1</v>
      </c>
      <c r="M1669" s="6">
        <f t="shared" si="280"/>
        <v>1</v>
      </c>
      <c r="N1669" s="6">
        <f t="shared" ca="1" si="281"/>
        <v>1</v>
      </c>
      <c r="O1669" s="6">
        <f t="shared" ca="1" si="287"/>
        <v>1</v>
      </c>
      <c r="P1669" s="8">
        <f t="shared" ca="1" si="283"/>
        <v>36.25</v>
      </c>
      <c r="Q1669" s="8">
        <f t="shared" ca="1" si="284"/>
        <v>20.25</v>
      </c>
      <c r="R1669" s="8">
        <f t="shared" si="285"/>
        <v>104.25</v>
      </c>
      <c r="S1669" s="8">
        <f t="shared" ca="1" si="286"/>
        <v>187.75</v>
      </c>
      <c r="T1669" s="8">
        <f t="shared" ca="1" si="282"/>
        <v>133</v>
      </c>
    </row>
    <row r="1670" spans="1:20" x14ac:dyDescent="0.25">
      <c r="A1670" s="1">
        <v>35282</v>
      </c>
      <c r="B1670">
        <v>1006.75</v>
      </c>
      <c r="C1670">
        <v>1007.5</v>
      </c>
      <c r="D1670">
        <v>1002</v>
      </c>
      <c r="E1670">
        <v>1002.75</v>
      </c>
      <c r="F1670" s="3">
        <f t="shared" ca="1" si="277"/>
        <v>38.25</v>
      </c>
      <c r="G1670" s="5">
        <f ca="1">AVERAGE(E1670:OFFSET(E1670,-$F$3+1,0))</f>
        <v>995.83437500000002</v>
      </c>
      <c r="H1670" s="4">
        <f t="shared" si="276"/>
        <v>989.73785668423511</v>
      </c>
      <c r="I1670" s="3">
        <f ca="1">SLOPE(E1670:OFFSET(E1670,-$F$3+1,0),A1670:OFFSET(A1670,-$F$3+1,0))</f>
        <v>0.1209078578663917</v>
      </c>
      <c r="J1670" s="3">
        <f ca="1">IF(E1670&gt;MAX(E1669:OFFSET(E1669,-$F$3+1,0)),1,IF(E1670&lt;MIN(E1669:OFFSET(E1669,-$F$3+1,0)),-1,J1669))</f>
        <v>1</v>
      </c>
      <c r="K1670" s="6">
        <f t="shared" ca="1" si="278"/>
        <v>1</v>
      </c>
      <c r="L1670" s="6">
        <f t="shared" ca="1" si="279"/>
        <v>1</v>
      </c>
      <c r="M1670" s="6">
        <f t="shared" si="280"/>
        <v>1</v>
      </c>
      <c r="N1670" s="6">
        <f t="shared" ca="1" si="281"/>
        <v>1</v>
      </c>
      <c r="O1670" s="6">
        <f t="shared" ca="1" si="287"/>
        <v>1</v>
      </c>
      <c r="P1670" s="8">
        <f t="shared" ca="1" si="283"/>
        <v>31.75</v>
      </c>
      <c r="Q1670" s="8">
        <f t="shared" ca="1" si="284"/>
        <v>15.75</v>
      </c>
      <c r="R1670" s="8">
        <f t="shared" si="285"/>
        <v>99.75</v>
      </c>
      <c r="S1670" s="8">
        <f t="shared" ca="1" si="286"/>
        <v>183.25</v>
      </c>
      <c r="T1670" s="8">
        <f t="shared" ca="1" si="282"/>
        <v>135.5</v>
      </c>
    </row>
    <row r="1671" spans="1:20" x14ac:dyDescent="0.25">
      <c r="A1671" s="1">
        <v>35283</v>
      </c>
      <c r="B1671">
        <v>1002.75</v>
      </c>
      <c r="C1671">
        <v>1006.75</v>
      </c>
      <c r="D1671">
        <v>1000.25</v>
      </c>
      <c r="E1671">
        <v>1005.25</v>
      </c>
      <c r="F1671" s="3">
        <f t="shared" ca="1" si="277"/>
        <v>34.5</v>
      </c>
      <c r="G1671" s="5">
        <f ca="1">AVERAGE(E1671:OFFSET(E1671,-$F$3+1,0))</f>
        <v>996.08906249999995</v>
      </c>
      <c r="H1671" s="4">
        <f t="shared" si="276"/>
        <v>989.93055411672913</v>
      </c>
      <c r="I1671" s="3">
        <f ca="1">SLOPE(E1671:OFFSET(E1671,-$F$3+1,0),A1671:OFFSET(A1671,-$F$3+1,0))</f>
        <v>0.11730651101343825</v>
      </c>
      <c r="J1671" s="3">
        <f ca="1">IF(E1671&gt;MAX(E1670:OFFSET(E1670,-$F$3+1,0)),1,IF(E1671&lt;MIN(E1670:OFFSET(E1670,-$F$3+1,0)),-1,J1670))</f>
        <v>1</v>
      </c>
      <c r="K1671" s="6">
        <f t="shared" ca="1" si="278"/>
        <v>-1</v>
      </c>
      <c r="L1671" s="6">
        <f t="shared" ca="1" si="279"/>
        <v>1</v>
      </c>
      <c r="M1671" s="6">
        <f t="shared" si="280"/>
        <v>1</v>
      </c>
      <c r="N1671" s="6">
        <f t="shared" ca="1" si="281"/>
        <v>1</v>
      </c>
      <c r="O1671" s="6">
        <f t="shared" ca="1" si="287"/>
        <v>1</v>
      </c>
      <c r="P1671" s="8">
        <f t="shared" ca="1" si="283"/>
        <v>34.25</v>
      </c>
      <c r="Q1671" s="8">
        <f t="shared" ca="1" si="284"/>
        <v>18.25</v>
      </c>
      <c r="R1671" s="8">
        <f t="shared" si="285"/>
        <v>102.25</v>
      </c>
      <c r="S1671" s="8">
        <f t="shared" ca="1" si="286"/>
        <v>185.75</v>
      </c>
      <c r="T1671" s="8">
        <f t="shared" ca="1" si="282"/>
        <v>137.5</v>
      </c>
    </row>
    <row r="1672" spans="1:20" x14ac:dyDescent="0.25">
      <c r="A1672" s="1">
        <v>35284</v>
      </c>
      <c r="B1672">
        <v>1005.25</v>
      </c>
      <c r="C1672">
        <v>1008.75</v>
      </c>
      <c r="D1672">
        <v>1002.75</v>
      </c>
      <c r="E1672">
        <v>1007.25</v>
      </c>
      <c r="F1672" s="3">
        <f t="shared" ca="1" si="277"/>
        <v>41.25</v>
      </c>
      <c r="G1672" s="5">
        <f ca="1">AVERAGE(E1672:OFFSET(E1672,-$F$3+1,0))</f>
        <v>996.31718750000005</v>
      </c>
      <c r="H1672" s="4">
        <f t="shared" si="276"/>
        <v>990.14570251279463</v>
      </c>
      <c r="I1672" s="3">
        <f ca="1">SLOPE(E1672:OFFSET(E1672,-$F$3+1,0),A1672:OFFSET(A1672,-$F$3+1,0))</f>
        <v>0.11497997549044368</v>
      </c>
      <c r="J1672" s="3">
        <f ca="1">IF(E1672&gt;MAX(E1671:OFFSET(E1671,-$F$3+1,0)),1,IF(E1672&lt;MIN(E1671:OFFSET(E1671,-$F$3+1,0)),-1,J1671))</f>
        <v>1</v>
      </c>
      <c r="K1672" s="6">
        <f t="shared" ca="1" si="278"/>
        <v>1</v>
      </c>
      <c r="L1672" s="6">
        <f t="shared" ca="1" si="279"/>
        <v>1</v>
      </c>
      <c r="M1672" s="6">
        <f t="shared" si="280"/>
        <v>1</v>
      </c>
      <c r="N1672" s="6">
        <f t="shared" ca="1" si="281"/>
        <v>1</v>
      </c>
      <c r="O1672" s="6">
        <f t="shared" ca="1" si="287"/>
        <v>1</v>
      </c>
      <c r="P1672" s="8">
        <f t="shared" ca="1" si="283"/>
        <v>32.25</v>
      </c>
      <c r="Q1672" s="8">
        <f t="shared" ca="1" si="284"/>
        <v>20.25</v>
      </c>
      <c r="R1672" s="8">
        <f t="shared" si="285"/>
        <v>104.25</v>
      </c>
      <c r="S1672" s="8">
        <f t="shared" ca="1" si="286"/>
        <v>187.75</v>
      </c>
      <c r="T1672" s="8">
        <f t="shared" ca="1" si="282"/>
        <v>137.5</v>
      </c>
    </row>
    <row r="1673" spans="1:20" x14ac:dyDescent="0.25">
      <c r="A1673" s="1">
        <v>35285</v>
      </c>
      <c r="B1673">
        <v>1007.25</v>
      </c>
      <c r="C1673">
        <v>1007.75</v>
      </c>
      <c r="D1673">
        <v>1004</v>
      </c>
      <c r="E1673">
        <v>1007.25</v>
      </c>
      <c r="F1673" s="3">
        <f t="shared" ca="1" si="277"/>
        <v>38.25</v>
      </c>
      <c r="G1673" s="5">
        <f ca="1">AVERAGE(E1673:OFFSET(E1673,-$F$3+1,0))</f>
        <v>996.57500000000005</v>
      </c>
      <c r="H1673" s="4">
        <f t="shared" si="276"/>
        <v>990.35817825797733</v>
      </c>
      <c r="I1673" s="3">
        <f ca="1">SLOPE(E1673:OFFSET(E1673,-$F$3+1,0),A1673:OFFSET(A1673,-$F$3+1,0))</f>
        <v>0.11180051179768942</v>
      </c>
      <c r="J1673" s="3">
        <f ca="1">IF(E1673&gt;MAX(E1672:OFFSET(E1672,-$F$3+1,0)),1,IF(E1673&lt;MIN(E1672:OFFSET(E1672,-$F$3+1,0)),-1,J1672))</f>
        <v>1</v>
      </c>
      <c r="K1673" s="6">
        <f t="shared" ca="1" si="278"/>
        <v>-1</v>
      </c>
      <c r="L1673" s="6">
        <f t="shared" ca="1" si="279"/>
        <v>1</v>
      </c>
      <c r="M1673" s="6">
        <f t="shared" si="280"/>
        <v>1</v>
      </c>
      <c r="N1673" s="6">
        <f t="shared" ca="1" si="281"/>
        <v>1</v>
      </c>
      <c r="O1673" s="6">
        <f t="shared" ca="1" si="287"/>
        <v>1</v>
      </c>
      <c r="P1673" s="8">
        <f t="shared" ca="1" si="283"/>
        <v>32.25</v>
      </c>
      <c r="Q1673" s="8">
        <f t="shared" ca="1" si="284"/>
        <v>20.25</v>
      </c>
      <c r="R1673" s="8">
        <f t="shared" si="285"/>
        <v>104.25</v>
      </c>
      <c r="S1673" s="8">
        <f t="shared" ca="1" si="286"/>
        <v>187.75</v>
      </c>
      <c r="T1673" s="8">
        <f t="shared" ca="1" si="282"/>
        <v>133.75</v>
      </c>
    </row>
    <row r="1674" spans="1:20" x14ac:dyDescent="0.25">
      <c r="A1674" s="1">
        <v>35286</v>
      </c>
      <c r="B1674">
        <v>1007.25</v>
      </c>
      <c r="C1674">
        <v>1009.25</v>
      </c>
      <c r="D1674">
        <v>1002.5</v>
      </c>
      <c r="E1674">
        <v>1003.5</v>
      </c>
      <c r="F1674" s="3">
        <f t="shared" ca="1" si="277"/>
        <v>32.25</v>
      </c>
      <c r="G1674" s="5">
        <f ca="1">AVERAGE(E1674:OFFSET(E1674,-$F$3+1,0))</f>
        <v>996.79062499999998</v>
      </c>
      <c r="H1674" s="4">
        <f t="shared" si="276"/>
        <v>990.52143070197758</v>
      </c>
      <c r="I1674" s="3">
        <f ca="1">SLOPE(E1674:OFFSET(E1674,-$F$3+1,0),A1674:OFFSET(A1674,-$F$3+1,0))</f>
        <v>0.10843788972317196</v>
      </c>
      <c r="J1674" s="3">
        <f ca="1">IF(E1674&gt;MAX(E1673:OFFSET(E1673,-$F$3+1,0)),1,IF(E1674&lt;MIN(E1673:OFFSET(E1673,-$F$3+1,0)),-1,J1673))</f>
        <v>1</v>
      </c>
      <c r="K1674" s="6">
        <f t="shared" ca="1" si="278"/>
        <v>-1</v>
      </c>
      <c r="L1674" s="6">
        <f t="shared" ca="1" si="279"/>
        <v>1</v>
      </c>
      <c r="M1674" s="6">
        <f t="shared" si="280"/>
        <v>1</v>
      </c>
      <c r="N1674" s="6">
        <f t="shared" ca="1" si="281"/>
        <v>1</v>
      </c>
      <c r="O1674" s="6">
        <f t="shared" ca="1" si="287"/>
        <v>1</v>
      </c>
      <c r="P1674" s="8">
        <f t="shared" ca="1" si="283"/>
        <v>36</v>
      </c>
      <c r="Q1674" s="8">
        <f t="shared" ca="1" si="284"/>
        <v>16.5</v>
      </c>
      <c r="R1674" s="8">
        <f t="shared" si="285"/>
        <v>100.5</v>
      </c>
      <c r="S1674" s="8">
        <f t="shared" ca="1" si="286"/>
        <v>184</v>
      </c>
      <c r="T1674" s="8">
        <f t="shared" ca="1" si="282"/>
        <v>139</v>
      </c>
    </row>
    <row r="1675" spans="1:20" x14ac:dyDescent="0.25">
      <c r="A1675" s="1">
        <v>35289</v>
      </c>
      <c r="B1675">
        <v>1002.5</v>
      </c>
      <c r="C1675">
        <v>1009.75</v>
      </c>
      <c r="D1675">
        <v>1001.75</v>
      </c>
      <c r="E1675">
        <v>1008.75</v>
      </c>
      <c r="F1675" s="3">
        <f t="shared" ca="1" si="277"/>
        <v>36.25</v>
      </c>
      <c r="G1675" s="5">
        <f ca="1">AVERAGE(E1675:OFFSET(E1675,-$F$3+1,0))</f>
        <v>997.02499999999998</v>
      </c>
      <c r="H1675" s="4">
        <f t="shared" si="276"/>
        <v>990.74787255661136</v>
      </c>
      <c r="I1675" s="3">
        <f ca="1">SLOPE(E1675:OFFSET(E1675,-$F$3+1,0),A1675:OFFSET(A1675,-$F$3+1,0))</f>
        <v>0.10618425224070101</v>
      </c>
      <c r="J1675" s="3">
        <f ca="1">IF(E1675&gt;MAX(E1674:OFFSET(E1674,-$F$3+1,0)),1,IF(E1675&lt;MIN(E1674:OFFSET(E1674,-$F$3+1,0)),-1,J1674))</f>
        <v>1</v>
      </c>
      <c r="K1675" s="6">
        <f t="shared" ca="1" si="278"/>
        <v>1</v>
      </c>
      <c r="L1675" s="6">
        <f t="shared" ca="1" si="279"/>
        <v>1</v>
      </c>
      <c r="M1675" s="6">
        <f t="shared" si="280"/>
        <v>1</v>
      </c>
      <c r="N1675" s="6">
        <f t="shared" ca="1" si="281"/>
        <v>1</v>
      </c>
      <c r="O1675" s="6">
        <f t="shared" ca="1" si="287"/>
        <v>1</v>
      </c>
      <c r="P1675" s="8">
        <f t="shared" ca="1" si="283"/>
        <v>30.75</v>
      </c>
      <c r="Q1675" s="8">
        <f t="shared" ca="1" si="284"/>
        <v>21.75</v>
      </c>
      <c r="R1675" s="8">
        <f t="shared" si="285"/>
        <v>105.75</v>
      </c>
      <c r="S1675" s="8">
        <f t="shared" ca="1" si="286"/>
        <v>189.25</v>
      </c>
      <c r="T1675" s="8">
        <f t="shared" ca="1" si="282"/>
        <v>133</v>
      </c>
    </row>
    <row r="1676" spans="1:20" x14ac:dyDescent="0.25">
      <c r="A1676" s="1">
        <v>35290</v>
      </c>
      <c r="B1676">
        <v>1008.75</v>
      </c>
      <c r="C1676">
        <v>1011</v>
      </c>
      <c r="D1676">
        <v>1001.25</v>
      </c>
      <c r="E1676">
        <v>1002.75</v>
      </c>
      <c r="F1676" s="3">
        <f t="shared" ca="1" si="277"/>
        <v>30.5</v>
      </c>
      <c r="G1676" s="5">
        <f ca="1">AVERAGE(E1676:OFFSET(E1676,-$F$3+1,0))</f>
        <v>997.21406249999995</v>
      </c>
      <c r="H1676" s="4">
        <f t="shared" si="276"/>
        <v>990.89696730746095</v>
      </c>
      <c r="I1676" s="3">
        <f ca="1">SLOPE(E1676:OFFSET(E1676,-$F$3+1,0),A1676:OFFSET(A1676,-$F$3+1,0))</f>
        <v>0.10309992197264446</v>
      </c>
      <c r="J1676" s="3">
        <f ca="1">IF(E1676&gt;MAX(E1675:OFFSET(E1675,-$F$3+1,0)),1,IF(E1676&lt;MIN(E1675:OFFSET(E1675,-$F$3+1,0)),-1,J1675))</f>
        <v>1</v>
      </c>
      <c r="K1676" s="6">
        <f t="shared" ca="1" si="278"/>
        <v>-1</v>
      </c>
      <c r="L1676" s="6">
        <f t="shared" ca="1" si="279"/>
        <v>1</v>
      </c>
      <c r="M1676" s="6">
        <f t="shared" si="280"/>
        <v>1</v>
      </c>
      <c r="N1676" s="6">
        <f t="shared" ca="1" si="281"/>
        <v>1</v>
      </c>
      <c r="O1676" s="6">
        <f t="shared" ca="1" si="287"/>
        <v>1</v>
      </c>
      <c r="P1676" s="8">
        <f t="shared" ca="1" si="283"/>
        <v>24.75</v>
      </c>
      <c r="Q1676" s="8">
        <f t="shared" ca="1" si="284"/>
        <v>15.75</v>
      </c>
      <c r="R1676" s="8">
        <f t="shared" si="285"/>
        <v>99.75</v>
      </c>
      <c r="S1676" s="8">
        <f t="shared" ca="1" si="286"/>
        <v>183.25</v>
      </c>
      <c r="T1676" s="8">
        <f t="shared" ca="1" si="282"/>
        <v>134.75</v>
      </c>
    </row>
    <row r="1677" spans="1:20" x14ac:dyDescent="0.25">
      <c r="A1677" s="1">
        <v>35291</v>
      </c>
      <c r="B1677">
        <v>1003</v>
      </c>
      <c r="C1677">
        <v>1006</v>
      </c>
      <c r="D1677">
        <v>1000.75</v>
      </c>
      <c r="E1677">
        <v>1004.5</v>
      </c>
      <c r="F1677" s="3">
        <f t="shared" ca="1" si="277"/>
        <v>33.75</v>
      </c>
      <c r="G1677" s="5">
        <f ca="1">AVERAGE(E1677:OFFSET(E1677,-$F$3+1,0))</f>
        <v>997.41562499999998</v>
      </c>
      <c r="H1677" s="4">
        <f t="shared" si="276"/>
        <v>991.0659490800391</v>
      </c>
      <c r="I1677" s="3">
        <f ca="1">SLOPE(E1677:OFFSET(E1677,-$F$3+1,0),A1677:OFFSET(A1677,-$F$3+1,0))</f>
        <v>0.10020437351440813</v>
      </c>
      <c r="J1677" s="3">
        <f ca="1">IF(E1677&gt;MAX(E1676:OFFSET(E1676,-$F$3+1,0)),1,IF(E1677&lt;MIN(E1676:OFFSET(E1676,-$F$3+1,0)),-1,J1676))</f>
        <v>1</v>
      </c>
      <c r="K1677" s="6">
        <f t="shared" ca="1" si="278"/>
        <v>1</v>
      </c>
      <c r="L1677" s="6">
        <f t="shared" ca="1" si="279"/>
        <v>1</v>
      </c>
      <c r="M1677" s="6">
        <f t="shared" si="280"/>
        <v>1</v>
      </c>
      <c r="N1677" s="6">
        <f t="shared" ca="1" si="281"/>
        <v>1</v>
      </c>
      <c r="O1677" s="6">
        <f t="shared" ca="1" si="287"/>
        <v>1</v>
      </c>
      <c r="P1677" s="8">
        <f t="shared" ca="1" si="283"/>
        <v>23</v>
      </c>
      <c r="Q1677" s="8">
        <f t="shared" ca="1" si="284"/>
        <v>17.5</v>
      </c>
      <c r="R1677" s="8">
        <f t="shared" si="285"/>
        <v>101.5</v>
      </c>
      <c r="S1677" s="8">
        <f t="shared" ca="1" si="286"/>
        <v>185</v>
      </c>
      <c r="T1677" s="8">
        <f t="shared" ca="1" si="282"/>
        <v>134.75</v>
      </c>
    </row>
    <row r="1678" spans="1:20" x14ac:dyDescent="0.25">
      <c r="A1678" s="1">
        <v>35292</v>
      </c>
      <c r="B1678">
        <v>1004.5</v>
      </c>
      <c r="C1678">
        <v>1007.5</v>
      </c>
      <c r="D1678">
        <v>1003.25</v>
      </c>
      <c r="E1678">
        <v>1004.5</v>
      </c>
      <c r="F1678" s="3">
        <f t="shared" ca="1" si="277"/>
        <v>33</v>
      </c>
      <c r="G1678" s="5">
        <f ca="1">AVERAGE(E1678:OFFSET(E1678,-$F$3+1,0))</f>
        <v>997.62656249999998</v>
      </c>
      <c r="H1678" s="4">
        <f t="shared" si="276"/>
        <v>991.23283170016282</v>
      </c>
      <c r="I1678" s="3">
        <f ca="1">SLOPE(E1678:OFFSET(E1678,-$F$3+1,0),A1678:OFFSET(A1678,-$F$3+1,0))</f>
        <v>9.7002000424314408E-2</v>
      </c>
      <c r="J1678" s="3">
        <f ca="1">IF(E1678&gt;MAX(E1677:OFFSET(E1677,-$F$3+1,0)),1,IF(E1678&lt;MIN(E1677:OFFSET(E1677,-$F$3+1,0)),-1,J1677))</f>
        <v>1</v>
      </c>
      <c r="K1678" s="6">
        <f t="shared" ca="1" si="278"/>
        <v>-1</v>
      </c>
      <c r="L1678" s="6">
        <f t="shared" ca="1" si="279"/>
        <v>1</v>
      </c>
      <c r="M1678" s="6">
        <f t="shared" si="280"/>
        <v>1</v>
      </c>
      <c r="N1678" s="6">
        <f t="shared" ca="1" si="281"/>
        <v>1</v>
      </c>
      <c r="O1678" s="6">
        <f t="shared" ca="1" si="287"/>
        <v>1</v>
      </c>
      <c r="P1678" s="8">
        <f t="shared" ca="1" si="283"/>
        <v>23</v>
      </c>
      <c r="Q1678" s="8">
        <f t="shared" ca="1" si="284"/>
        <v>17.5</v>
      </c>
      <c r="R1678" s="8">
        <f t="shared" si="285"/>
        <v>101.5</v>
      </c>
      <c r="S1678" s="8">
        <f t="shared" ca="1" si="286"/>
        <v>185</v>
      </c>
      <c r="T1678" s="8">
        <f t="shared" ca="1" si="282"/>
        <v>139.25</v>
      </c>
    </row>
    <row r="1679" spans="1:20" x14ac:dyDescent="0.25">
      <c r="A1679" s="1">
        <v>35293</v>
      </c>
      <c r="B1679">
        <v>1004.25</v>
      </c>
      <c r="C1679">
        <v>1010</v>
      </c>
      <c r="D1679">
        <v>1004.25</v>
      </c>
      <c r="E1679">
        <v>1009</v>
      </c>
      <c r="F1679" s="3">
        <f t="shared" ca="1" si="277"/>
        <v>31</v>
      </c>
      <c r="G1679" s="5">
        <f ca="1">AVERAGE(E1679:OFFSET(E1679,-$F$3+1,0))</f>
        <v>997.86093749999998</v>
      </c>
      <c r="H1679" s="4">
        <f t="shared" si="276"/>
        <v>991.45354186537816</v>
      </c>
      <c r="I1679" s="3">
        <f ca="1">SLOPE(E1679:OFFSET(E1679,-$F$3+1,0),A1679:OFFSET(A1679,-$F$3+1,0))</f>
        <v>9.4576605728465435E-2</v>
      </c>
      <c r="J1679" s="3">
        <f ca="1">IF(E1679&gt;MAX(E1678:OFFSET(E1678,-$F$3+1,0)),1,IF(E1679&lt;MIN(E1678:OFFSET(E1678,-$F$3+1,0)),-1,J1678))</f>
        <v>1</v>
      </c>
      <c r="K1679" s="6">
        <f t="shared" ca="1" si="278"/>
        <v>-1</v>
      </c>
      <c r="L1679" s="6">
        <f t="shared" ca="1" si="279"/>
        <v>1</v>
      </c>
      <c r="M1679" s="6">
        <f t="shared" si="280"/>
        <v>1</v>
      </c>
      <c r="N1679" s="6">
        <f t="shared" ca="1" si="281"/>
        <v>1</v>
      </c>
      <c r="O1679" s="6">
        <f t="shared" ca="1" si="287"/>
        <v>1</v>
      </c>
      <c r="P1679" s="8">
        <f t="shared" ca="1" si="283"/>
        <v>18.5</v>
      </c>
      <c r="Q1679" s="8">
        <f t="shared" ca="1" si="284"/>
        <v>22</v>
      </c>
      <c r="R1679" s="8">
        <f t="shared" si="285"/>
        <v>106</v>
      </c>
      <c r="S1679" s="8">
        <f t="shared" ca="1" si="286"/>
        <v>189.5</v>
      </c>
      <c r="T1679" s="8">
        <f t="shared" ca="1" si="282"/>
        <v>139.5</v>
      </c>
    </row>
    <row r="1680" spans="1:20" x14ac:dyDescent="0.25">
      <c r="A1680" s="1">
        <v>35296</v>
      </c>
      <c r="B1680">
        <v>1009.25</v>
      </c>
      <c r="C1680">
        <v>1011.5</v>
      </c>
      <c r="D1680">
        <v>1007.5</v>
      </c>
      <c r="E1680">
        <v>1009.25</v>
      </c>
      <c r="F1680" s="3">
        <f t="shared" ca="1" si="277"/>
        <v>29.25</v>
      </c>
      <c r="G1680" s="5">
        <f ca="1">AVERAGE(E1680:OFFSET(E1680,-$F$3+1,0))</f>
        <v>998.05624999999998</v>
      </c>
      <c r="H1680" s="4">
        <f t="shared" si="276"/>
        <v>991.67461587947287</v>
      </c>
      <c r="I1680" s="3">
        <f ca="1">SLOPE(E1680:OFFSET(E1680,-$F$3+1,0),A1680:OFFSET(A1680,-$F$3+1,0))</f>
        <v>9.3160634993793082E-2</v>
      </c>
      <c r="J1680" s="3">
        <f ca="1">IF(E1680&gt;MAX(E1679:OFFSET(E1679,-$F$3+1,0)),1,IF(E1680&lt;MIN(E1679:OFFSET(E1679,-$F$3+1,0)),-1,J1679))</f>
        <v>1</v>
      </c>
      <c r="K1680" s="6">
        <f t="shared" ca="1" si="278"/>
        <v>-1</v>
      </c>
      <c r="L1680" s="6">
        <f t="shared" ca="1" si="279"/>
        <v>1</v>
      </c>
      <c r="M1680" s="6">
        <f t="shared" si="280"/>
        <v>1</v>
      </c>
      <c r="N1680" s="6">
        <f t="shared" ca="1" si="281"/>
        <v>1</v>
      </c>
      <c r="O1680" s="6">
        <f t="shared" ca="1" si="287"/>
        <v>1</v>
      </c>
      <c r="P1680" s="8">
        <f t="shared" ca="1" si="283"/>
        <v>18.25</v>
      </c>
      <c r="Q1680" s="8">
        <f t="shared" ca="1" si="284"/>
        <v>22.25</v>
      </c>
      <c r="R1680" s="8">
        <f t="shared" si="285"/>
        <v>106.25</v>
      </c>
      <c r="S1680" s="8">
        <f t="shared" ca="1" si="286"/>
        <v>189.75</v>
      </c>
      <c r="T1680" s="8">
        <f t="shared" ca="1" si="282"/>
        <v>139.25</v>
      </c>
    </row>
    <row r="1681" spans="1:20" x14ac:dyDescent="0.25">
      <c r="A1681" s="1">
        <v>35297</v>
      </c>
      <c r="B1681">
        <v>1009.5</v>
      </c>
      <c r="C1681">
        <v>1010.5</v>
      </c>
      <c r="D1681">
        <v>1007.5</v>
      </c>
      <c r="E1681">
        <v>1009</v>
      </c>
      <c r="F1681" s="3">
        <f t="shared" ca="1" si="277"/>
        <v>36.25</v>
      </c>
      <c r="G1681" s="5">
        <f ca="1">AVERAGE(E1681:OFFSET(E1681,-$F$3+1,0))</f>
        <v>998.23749999999995</v>
      </c>
      <c r="H1681" s="4">
        <f t="shared" si="276"/>
        <v>991.88983804246084</v>
      </c>
      <c r="I1681" s="3">
        <f ca="1">SLOPE(E1681:OFFSET(E1681,-$F$3+1,0),A1681:OFFSET(A1681,-$F$3+1,0))</f>
        <v>9.1974319325984363E-2</v>
      </c>
      <c r="J1681" s="3">
        <f ca="1">IF(E1681&gt;MAX(E1680:OFFSET(E1680,-$F$3+1,0)),1,IF(E1681&lt;MIN(E1680:OFFSET(E1680,-$F$3+1,0)),-1,J1680))</f>
        <v>1</v>
      </c>
      <c r="K1681" s="6">
        <f t="shared" ca="1" si="278"/>
        <v>1</v>
      </c>
      <c r="L1681" s="6">
        <f t="shared" ca="1" si="279"/>
        <v>1</v>
      </c>
      <c r="M1681" s="6">
        <f t="shared" si="280"/>
        <v>1</v>
      </c>
      <c r="N1681" s="6">
        <f t="shared" ca="1" si="281"/>
        <v>1</v>
      </c>
      <c r="O1681" s="6">
        <f t="shared" ca="1" si="287"/>
        <v>1</v>
      </c>
      <c r="P1681" s="8">
        <f t="shared" ca="1" si="283"/>
        <v>18.5</v>
      </c>
      <c r="Q1681" s="8">
        <f t="shared" ca="1" si="284"/>
        <v>22</v>
      </c>
      <c r="R1681" s="8">
        <f t="shared" si="285"/>
        <v>106</v>
      </c>
      <c r="S1681" s="8">
        <f t="shared" ca="1" si="286"/>
        <v>189.5</v>
      </c>
      <c r="T1681" s="8">
        <f t="shared" ca="1" si="282"/>
        <v>137.25</v>
      </c>
    </row>
    <row r="1682" spans="1:20" x14ac:dyDescent="0.25">
      <c r="A1682" s="1">
        <v>35298</v>
      </c>
      <c r="B1682">
        <v>1009</v>
      </c>
      <c r="C1682">
        <v>1009.75</v>
      </c>
      <c r="D1682">
        <v>1004.5</v>
      </c>
      <c r="E1682">
        <v>1007</v>
      </c>
      <c r="F1682" s="3">
        <f t="shared" ca="1" si="277"/>
        <v>34.75</v>
      </c>
      <c r="G1682" s="5">
        <f ca="1">AVERAGE(E1682:OFFSET(E1682,-$F$3+1,0))</f>
        <v>998.45156250000002</v>
      </c>
      <c r="H1682" s="4">
        <f t="shared" si="276"/>
        <v>992.07754191770982</v>
      </c>
      <c r="I1682" s="3">
        <f ca="1">SLOPE(E1682:OFFSET(E1682,-$F$3+1,0),A1682:OFFSET(A1682,-$F$3+1,0))</f>
        <v>8.9232557097872353E-2</v>
      </c>
      <c r="J1682" s="3">
        <f ca="1">IF(E1682&gt;MAX(E1681:OFFSET(E1681,-$F$3+1,0)),1,IF(E1682&lt;MIN(E1681:OFFSET(E1681,-$F$3+1,0)),-1,J1681))</f>
        <v>1</v>
      </c>
      <c r="K1682" s="6">
        <f t="shared" ca="1" si="278"/>
        <v>-1</v>
      </c>
      <c r="L1682" s="6">
        <f t="shared" ca="1" si="279"/>
        <v>1</v>
      </c>
      <c r="M1682" s="6">
        <f t="shared" si="280"/>
        <v>1</v>
      </c>
      <c r="N1682" s="6">
        <f t="shared" ca="1" si="281"/>
        <v>1</v>
      </c>
      <c r="O1682" s="6">
        <f t="shared" ca="1" si="287"/>
        <v>1</v>
      </c>
      <c r="P1682" s="8">
        <f t="shared" ca="1" si="283"/>
        <v>16.5</v>
      </c>
      <c r="Q1682" s="8">
        <f t="shared" ca="1" si="284"/>
        <v>20</v>
      </c>
      <c r="R1682" s="8">
        <f t="shared" si="285"/>
        <v>104</v>
      </c>
      <c r="S1682" s="8">
        <f t="shared" ca="1" si="286"/>
        <v>187.5</v>
      </c>
      <c r="T1682" s="8">
        <f t="shared" ca="1" si="282"/>
        <v>143</v>
      </c>
    </row>
    <row r="1683" spans="1:20" x14ac:dyDescent="0.25">
      <c r="A1683" s="1">
        <v>35299</v>
      </c>
      <c r="B1683">
        <v>1007</v>
      </c>
      <c r="C1683">
        <v>1013.5</v>
      </c>
      <c r="D1683">
        <v>1006.75</v>
      </c>
      <c r="E1683">
        <v>1012.75</v>
      </c>
      <c r="F1683" s="3">
        <f t="shared" ca="1" si="277"/>
        <v>37.25</v>
      </c>
      <c r="G1683" s="5">
        <f ca="1">AVERAGE(E1683:OFFSET(E1683,-$F$3+1,0))</f>
        <v>998.70468749999998</v>
      </c>
      <c r="H1683" s="4">
        <f t="shared" si="276"/>
        <v>992.33434263922891</v>
      </c>
      <c r="I1683" s="3">
        <f ca="1">SLOPE(E1683:OFFSET(E1683,-$F$3+1,0),A1683:OFFSET(A1683,-$F$3+1,0))</f>
        <v>8.726315327251101E-2</v>
      </c>
      <c r="J1683" s="3">
        <f ca="1">IF(E1683&gt;MAX(E1682:OFFSET(E1682,-$F$3+1,0)),1,IF(E1683&lt;MIN(E1682:OFFSET(E1682,-$F$3+1,0)),-1,J1682))</f>
        <v>1</v>
      </c>
      <c r="K1683" s="6">
        <f t="shared" ca="1" si="278"/>
        <v>1</v>
      </c>
      <c r="L1683" s="6">
        <f t="shared" ca="1" si="279"/>
        <v>1</v>
      </c>
      <c r="M1683" s="6">
        <f t="shared" si="280"/>
        <v>1</v>
      </c>
      <c r="N1683" s="6">
        <f t="shared" ca="1" si="281"/>
        <v>1</v>
      </c>
      <c r="O1683" s="6">
        <f t="shared" ca="1" si="287"/>
        <v>1</v>
      </c>
      <c r="P1683" s="8">
        <f t="shared" ca="1" si="283"/>
        <v>10.75</v>
      </c>
      <c r="Q1683" s="8">
        <f t="shared" ca="1" si="284"/>
        <v>25.75</v>
      </c>
      <c r="R1683" s="8">
        <f t="shared" si="285"/>
        <v>109.75</v>
      </c>
      <c r="S1683" s="8">
        <f t="shared" ca="1" si="286"/>
        <v>193.25</v>
      </c>
      <c r="T1683" s="8">
        <f t="shared" ca="1" si="282"/>
        <v>140</v>
      </c>
    </row>
    <row r="1684" spans="1:20" x14ac:dyDescent="0.25">
      <c r="A1684" s="1">
        <v>35300</v>
      </c>
      <c r="B1684">
        <v>1013</v>
      </c>
      <c r="C1684">
        <v>1013</v>
      </c>
      <c r="D1684">
        <v>1007</v>
      </c>
      <c r="E1684">
        <v>1009.75</v>
      </c>
      <c r="F1684" s="3">
        <f t="shared" ca="1" si="277"/>
        <v>48.25</v>
      </c>
      <c r="G1684" s="5">
        <f ca="1">AVERAGE(E1684:OFFSET(E1684,-$F$3+1,0))</f>
        <v>998.91875000000005</v>
      </c>
      <c r="H1684" s="4">
        <f t="shared" si="276"/>
        <v>992.55068620892791</v>
      </c>
      <c r="I1684" s="3">
        <f ca="1">SLOPE(E1684:OFFSET(E1684,-$F$3+1,0),A1684:OFFSET(A1684,-$F$3+1,0))</f>
        <v>8.5275840072903605E-2</v>
      </c>
      <c r="J1684" s="3">
        <f ca="1">IF(E1684&gt;MAX(E1683:OFFSET(E1683,-$F$3+1,0)),1,IF(E1684&lt;MIN(E1683:OFFSET(E1683,-$F$3+1,0)),-1,J1683))</f>
        <v>1</v>
      </c>
      <c r="K1684" s="6">
        <f t="shared" ca="1" si="278"/>
        <v>1</v>
      </c>
      <c r="L1684" s="6">
        <f t="shared" ca="1" si="279"/>
        <v>1</v>
      </c>
      <c r="M1684" s="6">
        <f t="shared" si="280"/>
        <v>1</v>
      </c>
      <c r="N1684" s="6">
        <f t="shared" ca="1" si="281"/>
        <v>1</v>
      </c>
      <c r="O1684" s="6">
        <f t="shared" ca="1" si="287"/>
        <v>1</v>
      </c>
      <c r="P1684" s="8">
        <f t="shared" ca="1" si="283"/>
        <v>7.75</v>
      </c>
      <c r="Q1684" s="8">
        <f t="shared" ca="1" si="284"/>
        <v>22.75</v>
      </c>
      <c r="R1684" s="8">
        <f t="shared" si="285"/>
        <v>106.75</v>
      </c>
      <c r="S1684" s="8">
        <f t="shared" ca="1" si="286"/>
        <v>190.25</v>
      </c>
      <c r="T1684" s="8">
        <f t="shared" ca="1" si="282"/>
        <v>135.5</v>
      </c>
    </row>
    <row r="1685" spans="1:20" x14ac:dyDescent="0.25">
      <c r="A1685" s="1">
        <v>35303</v>
      </c>
      <c r="B1685">
        <v>1010</v>
      </c>
      <c r="C1685">
        <v>1010</v>
      </c>
      <c r="D1685">
        <v>1004</v>
      </c>
      <c r="E1685">
        <v>1005.25</v>
      </c>
      <c r="F1685" s="3">
        <f t="shared" ca="1" si="277"/>
        <v>51.5</v>
      </c>
      <c r="G1685" s="5">
        <f ca="1">AVERAGE(E1685:OFFSET(E1685,-$F$3+1,0))</f>
        <v>999.19218750000005</v>
      </c>
      <c r="H1685" s="4">
        <f t="shared" si="276"/>
        <v>992.7084416597487</v>
      </c>
      <c r="I1685" s="3">
        <f ca="1">SLOPE(E1685:OFFSET(E1685,-$F$3+1,0),A1685:OFFSET(A1685,-$F$3+1,0))</f>
        <v>8.0198752591255418E-2</v>
      </c>
      <c r="J1685" s="3">
        <f ca="1">IF(E1685&gt;MAX(E1684:OFFSET(E1684,-$F$3+1,0)),1,IF(E1685&lt;MIN(E1684:OFFSET(E1684,-$F$3+1,0)),-1,J1684))</f>
        <v>1</v>
      </c>
      <c r="K1685" s="6">
        <f t="shared" ca="1" si="278"/>
        <v>1</v>
      </c>
      <c r="L1685" s="6">
        <f t="shared" ca="1" si="279"/>
        <v>1</v>
      </c>
      <c r="M1685" s="6">
        <f t="shared" si="280"/>
        <v>1</v>
      </c>
      <c r="N1685" s="6">
        <f t="shared" ca="1" si="281"/>
        <v>1</v>
      </c>
      <c r="O1685" s="6">
        <f t="shared" ca="1" si="287"/>
        <v>1</v>
      </c>
      <c r="P1685" s="8">
        <f t="shared" ca="1" si="283"/>
        <v>3.25</v>
      </c>
      <c r="Q1685" s="8">
        <f t="shared" ca="1" si="284"/>
        <v>18.25</v>
      </c>
      <c r="R1685" s="8">
        <f t="shared" si="285"/>
        <v>102.25</v>
      </c>
      <c r="S1685" s="8">
        <f t="shared" ca="1" si="286"/>
        <v>185.75</v>
      </c>
      <c r="T1685" s="8">
        <f t="shared" ca="1" si="282"/>
        <v>138</v>
      </c>
    </row>
    <row r="1686" spans="1:20" x14ac:dyDescent="0.25">
      <c r="A1686" s="1">
        <v>35304</v>
      </c>
      <c r="B1686">
        <v>1005.25</v>
      </c>
      <c r="C1686">
        <v>1008.25</v>
      </c>
      <c r="D1686">
        <v>1005.25</v>
      </c>
      <c r="E1686">
        <v>1007.75</v>
      </c>
      <c r="F1686" s="3">
        <f t="shared" ca="1" si="277"/>
        <v>49</v>
      </c>
      <c r="G1686" s="5">
        <f ca="1">AVERAGE(E1686:OFFSET(E1686,-$F$3+1,0))</f>
        <v>999.52968750000002</v>
      </c>
      <c r="H1686" s="4">
        <f t="shared" si="276"/>
        <v>992.89529331614938</v>
      </c>
      <c r="I1686" s="3">
        <f ca="1">SLOPE(E1686:OFFSET(E1686,-$F$3+1,0),A1686:OFFSET(A1686,-$F$3+1,0))</f>
        <v>7.4171178264294924E-2</v>
      </c>
      <c r="J1686" s="3">
        <f ca="1">IF(E1686&gt;MAX(E1685:OFFSET(E1685,-$F$3+1,0)),1,IF(E1686&lt;MIN(E1685:OFFSET(E1685,-$F$3+1,0)),-1,J1685))</f>
        <v>1</v>
      </c>
      <c r="K1686" s="6">
        <f t="shared" ca="1" si="278"/>
        <v>-1</v>
      </c>
      <c r="L1686" s="6">
        <f t="shared" ca="1" si="279"/>
        <v>1</v>
      </c>
      <c r="M1686" s="6">
        <f t="shared" si="280"/>
        <v>1</v>
      </c>
      <c r="N1686" s="6">
        <f t="shared" ca="1" si="281"/>
        <v>1</v>
      </c>
      <c r="O1686" s="6">
        <f t="shared" ca="1" si="287"/>
        <v>1</v>
      </c>
      <c r="P1686" s="8">
        <f t="shared" ca="1" si="283"/>
        <v>5.75</v>
      </c>
      <c r="Q1686" s="8">
        <f t="shared" ca="1" si="284"/>
        <v>20.75</v>
      </c>
      <c r="R1686" s="8">
        <f t="shared" si="285"/>
        <v>104.75</v>
      </c>
      <c r="S1686" s="8">
        <f t="shared" ca="1" si="286"/>
        <v>188.25</v>
      </c>
      <c r="T1686" s="8">
        <f t="shared" ca="1" si="282"/>
        <v>137</v>
      </c>
    </row>
    <row r="1687" spans="1:20" x14ac:dyDescent="0.25">
      <c r="A1687" s="1">
        <v>35305</v>
      </c>
      <c r="B1687">
        <v>1007.75</v>
      </c>
      <c r="C1687">
        <v>1009.25</v>
      </c>
      <c r="D1687">
        <v>1005.75</v>
      </c>
      <c r="E1687">
        <v>1006.75</v>
      </c>
      <c r="F1687" s="3">
        <f t="shared" ca="1" si="277"/>
        <v>48.75</v>
      </c>
      <c r="G1687" s="5">
        <f ca="1">AVERAGE(E1687:OFFSET(E1687,-$F$3+1,0))</f>
        <v>999.82968749999998</v>
      </c>
      <c r="H1687" s="4">
        <f t="shared" si="276"/>
        <v>993.06740147371272</v>
      </c>
      <c r="I1687" s="3">
        <f ca="1">SLOPE(E1687:OFFSET(E1687,-$F$3+1,0),A1687:OFFSET(A1687,-$F$3+1,0))</f>
        <v>6.8678099926862607E-2</v>
      </c>
      <c r="J1687" s="3">
        <f ca="1">IF(E1687&gt;MAX(E1686:OFFSET(E1686,-$F$3+1,0)),1,IF(E1687&lt;MIN(E1686:OFFSET(E1686,-$F$3+1,0)),-1,J1686))</f>
        <v>1</v>
      </c>
      <c r="K1687" s="6">
        <f t="shared" ca="1" si="278"/>
        <v>-1</v>
      </c>
      <c r="L1687" s="6">
        <f t="shared" ca="1" si="279"/>
        <v>1</v>
      </c>
      <c r="M1687" s="6">
        <f t="shared" si="280"/>
        <v>1</v>
      </c>
      <c r="N1687" s="6">
        <f t="shared" ca="1" si="281"/>
        <v>1</v>
      </c>
      <c r="O1687" s="6">
        <f t="shared" ca="1" si="287"/>
        <v>1</v>
      </c>
      <c r="P1687" s="8">
        <f t="shared" ca="1" si="283"/>
        <v>6.75</v>
      </c>
      <c r="Q1687" s="8">
        <f t="shared" ca="1" si="284"/>
        <v>19.75</v>
      </c>
      <c r="R1687" s="8">
        <f t="shared" si="285"/>
        <v>103.75</v>
      </c>
      <c r="S1687" s="8">
        <f t="shared" ca="1" si="286"/>
        <v>187.25</v>
      </c>
      <c r="T1687" s="8">
        <f t="shared" ca="1" si="282"/>
        <v>128.5</v>
      </c>
    </row>
    <row r="1688" spans="1:20" x14ac:dyDescent="0.25">
      <c r="A1688" s="1">
        <v>35306</v>
      </c>
      <c r="B1688">
        <v>1006.75</v>
      </c>
      <c r="C1688">
        <v>1006.75</v>
      </c>
      <c r="D1688">
        <v>995.75</v>
      </c>
      <c r="E1688">
        <v>998.25</v>
      </c>
      <c r="F1688" s="3">
        <f t="shared" ca="1" si="277"/>
        <v>42</v>
      </c>
      <c r="G1688" s="5">
        <f ca="1">AVERAGE(E1688:OFFSET(E1688,-$F$3+1,0))</f>
        <v>1000.08125</v>
      </c>
      <c r="H1688" s="4">
        <f t="shared" ref="H1688:H1751" si="288">H1687+$H$3*(E1688-H1687)</f>
        <v>993.13178157962932</v>
      </c>
      <c r="I1688" s="3">
        <f ca="1">SLOPE(E1688:OFFSET(E1688,-$F$3+1,0),A1688:OFFSET(A1688,-$F$3+1,0))</f>
        <v>6.1590548917337798E-2</v>
      </c>
      <c r="J1688" s="3">
        <f ca="1">IF(E1688&gt;MAX(E1687:OFFSET(E1687,-$F$3+1,0)),1,IF(E1688&lt;MIN(E1687:OFFSET(E1687,-$F$3+1,0)),-1,J1687))</f>
        <v>1</v>
      </c>
      <c r="K1688" s="6">
        <f t="shared" ca="1" si="278"/>
        <v>-1</v>
      </c>
      <c r="L1688" s="6">
        <f t="shared" ca="1" si="279"/>
        <v>1</v>
      </c>
      <c r="M1688" s="6">
        <f t="shared" si="280"/>
        <v>1</v>
      </c>
      <c r="N1688" s="6">
        <f t="shared" ca="1" si="281"/>
        <v>1</v>
      </c>
      <c r="O1688" s="6">
        <f t="shared" ca="1" si="287"/>
        <v>1</v>
      </c>
      <c r="P1688" s="8">
        <f t="shared" ca="1" si="283"/>
        <v>15.25</v>
      </c>
      <c r="Q1688" s="8">
        <f t="shared" ca="1" si="284"/>
        <v>11.25</v>
      </c>
      <c r="R1688" s="8">
        <f t="shared" si="285"/>
        <v>95.25</v>
      </c>
      <c r="S1688" s="8">
        <f t="shared" ca="1" si="286"/>
        <v>178.75</v>
      </c>
      <c r="T1688" s="8">
        <f t="shared" ca="1" si="282"/>
        <v>122.5</v>
      </c>
    </row>
    <row r="1689" spans="1:20" x14ac:dyDescent="0.25">
      <c r="A1689" s="1">
        <v>35307</v>
      </c>
      <c r="B1689">
        <v>998.25</v>
      </c>
      <c r="C1689">
        <v>999</v>
      </c>
      <c r="D1689">
        <v>990.25</v>
      </c>
      <c r="E1689">
        <v>992.25</v>
      </c>
      <c r="F1689" s="3">
        <f t="shared" ca="1" si="277"/>
        <v>28.25</v>
      </c>
      <c r="G1689" s="5">
        <f ca="1">AVERAGE(E1689:OFFSET(E1689,-$F$3+1,0))</f>
        <v>1000.30625</v>
      </c>
      <c r="H1689" s="4">
        <f t="shared" si="288"/>
        <v>993.12082777118667</v>
      </c>
      <c r="I1689" s="3">
        <f ca="1">SLOPE(E1689:OFFSET(E1689,-$F$3+1,0),A1689:OFFSET(A1689,-$F$3+1,0))</f>
        <v>5.3248505951433718E-2</v>
      </c>
      <c r="J1689" s="3">
        <f ca="1">IF(E1689&gt;MAX(E1688:OFFSET(E1688,-$F$3+1,0)),1,IF(E1689&lt;MIN(E1688:OFFSET(E1688,-$F$3+1,0)),-1,J1688))</f>
        <v>1</v>
      </c>
      <c r="K1689" s="6">
        <f t="shared" ca="1" si="278"/>
        <v>-1</v>
      </c>
      <c r="L1689" s="6">
        <f t="shared" ca="1" si="279"/>
        <v>1</v>
      </c>
      <c r="M1689" s="6">
        <f t="shared" si="280"/>
        <v>-1</v>
      </c>
      <c r="N1689" s="6">
        <f t="shared" ca="1" si="281"/>
        <v>1</v>
      </c>
      <c r="O1689" s="6">
        <f t="shared" ca="1" si="287"/>
        <v>1</v>
      </c>
      <c r="P1689" s="8">
        <f t="shared" ca="1" si="283"/>
        <v>21.25</v>
      </c>
      <c r="Q1689" s="8">
        <f t="shared" ca="1" si="284"/>
        <v>5.25</v>
      </c>
      <c r="R1689" s="8">
        <f t="shared" si="285"/>
        <v>89.25</v>
      </c>
      <c r="S1689" s="8">
        <f t="shared" ca="1" si="286"/>
        <v>172.75</v>
      </c>
      <c r="T1689" s="8">
        <f t="shared" ca="1" si="282"/>
        <v>127</v>
      </c>
    </row>
    <row r="1690" spans="1:20" x14ac:dyDescent="0.25">
      <c r="A1690" s="1">
        <v>35311</v>
      </c>
      <c r="B1690">
        <v>991.75</v>
      </c>
      <c r="C1690">
        <v>997.5</v>
      </c>
      <c r="D1690">
        <v>983.75</v>
      </c>
      <c r="E1690">
        <v>996.75</v>
      </c>
      <c r="F1690" s="3">
        <f t="shared" ca="1" si="277"/>
        <v>35.5</v>
      </c>
      <c r="G1690" s="5">
        <f ca="1">AVERAGE(E1690:OFFSET(E1690,-$F$3+1,0))</f>
        <v>1000.5109375</v>
      </c>
      <c r="H1690" s="4">
        <f t="shared" si="288"/>
        <v>993.16591065601665</v>
      </c>
      <c r="I1690" s="3">
        <f ca="1">SLOPE(E1690:OFFSET(E1690,-$F$3+1,0),A1690:OFFSET(A1690,-$F$3+1,0))</f>
        <v>4.6737263716599614E-2</v>
      </c>
      <c r="J1690" s="3">
        <f ca="1">IF(E1690&gt;MAX(E1689:OFFSET(E1689,-$F$3+1,0)),1,IF(E1690&lt;MIN(E1689:OFFSET(E1689,-$F$3+1,0)),-1,J1689))</f>
        <v>1</v>
      </c>
      <c r="K1690" s="6">
        <f t="shared" ca="1" si="278"/>
        <v>1</v>
      </c>
      <c r="L1690" s="6">
        <f t="shared" ca="1" si="279"/>
        <v>1</v>
      </c>
      <c r="M1690" s="6">
        <f t="shared" si="280"/>
        <v>1</v>
      </c>
      <c r="N1690" s="6">
        <f t="shared" ca="1" si="281"/>
        <v>1</v>
      </c>
      <c r="O1690" s="6">
        <f t="shared" ca="1" si="287"/>
        <v>1</v>
      </c>
      <c r="P1690" s="8">
        <f t="shared" ca="1" si="283"/>
        <v>16.75</v>
      </c>
      <c r="Q1690" s="8">
        <f t="shared" ca="1" si="284"/>
        <v>9.75</v>
      </c>
      <c r="R1690" s="8">
        <f t="shared" si="285"/>
        <v>84.75</v>
      </c>
      <c r="S1690" s="8">
        <f t="shared" ca="1" si="286"/>
        <v>177.25</v>
      </c>
      <c r="T1690" s="8">
        <f t="shared" ca="1" si="282"/>
        <v>127.75</v>
      </c>
    </row>
    <row r="1691" spans="1:20" x14ac:dyDescent="0.25">
      <c r="A1691" s="1">
        <v>35312</v>
      </c>
      <c r="B1691">
        <v>996.75</v>
      </c>
      <c r="C1691">
        <v>998</v>
      </c>
      <c r="D1691">
        <v>993.75</v>
      </c>
      <c r="E1691">
        <v>997.5</v>
      </c>
      <c r="F1691" s="3">
        <f t="shared" ca="1" si="277"/>
        <v>34</v>
      </c>
      <c r="G1691" s="5">
        <f ca="1">AVERAGE(E1691:OFFSET(E1691,-$F$3+1,0))</f>
        <v>1000.7375</v>
      </c>
      <c r="H1691" s="4">
        <f t="shared" si="288"/>
        <v>993.21975027519659</v>
      </c>
      <c r="I1691" s="3">
        <f ca="1">SLOPE(E1691:OFFSET(E1691,-$F$3+1,0),A1691:OFFSET(A1691,-$F$3+1,0))</f>
        <v>3.983066641816875E-2</v>
      </c>
      <c r="J1691" s="3">
        <f ca="1">IF(E1691&gt;MAX(E1690:OFFSET(E1690,-$F$3+1,0)),1,IF(E1691&lt;MIN(E1690:OFFSET(E1690,-$F$3+1,0)),-1,J1690))</f>
        <v>1</v>
      </c>
      <c r="K1691" s="6">
        <f t="shared" ca="1" si="278"/>
        <v>-1</v>
      </c>
      <c r="L1691" s="6">
        <f t="shared" ca="1" si="279"/>
        <v>1</v>
      </c>
      <c r="M1691" s="6">
        <f t="shared" si="280"/>
        <v>1</v>
      </c>
      <c r="N1691" s="6">
        <f t="shared" ca="1" si="281"/>
        <v>1</v>
      </c>
      <c r="O1691" s="6">
        <f t="shared" ca="1" si="287"/>
        <v>1</v>
      </c>
      <c r="P1691" s="8">
        <f t="shared" ca="1" si="283"/>
        <v>17.5</v>
      </c>
      <c r="Q1691" s="8">
        <f t="shared" ca="1" si="284"/>
        <v>10.5</v>
      </c>
      <c r="R1691" s="8">
        <f t="shared" si="285"/>
        <v>85.5</v>
      </c>
      <c r="S1691" s="8">
        <f t="shared" ca="1" si="286"/>
        <v>178</v>
      </c>
      <c r="T1691" s="8">
        <f t="shared" ca="1" si="282"/>
        <v>120.25</v>
      </c>
    </row>
    <row r="1692" spans="1:20" x14ac:dyDescent="0.25">
      <c r="A1692" s="1">
        <v>35313</v>
      </c>
      <c r="B1692">
        <v>997.75</v>
      </c>
      <c r="C1692">
        <v>998.25</v>
      </c>
      <c r="D1692">
        <v>989.5</v>
      </c>
      <c r="E1692">
        <v>990</v>
      </c>
      <c r="F1692" s="3">
        <f t="shared" ca="1" si="277"/>
        <v>22.75</v>
      </c>
      <c r="G1692" s="5">
        <f ca="1">AVERAGE(E1692:OFFSET(E1692,-$F$3+1,0))</f>
        <v>1000.903125</v>
      </c>
      <c r="H1692" s="4">
        <f t="shared" si="288"/>
        <v>993.17975337736812</v>
      </c>
      <c r="I1692" s="3">
        <f ca="1">SLOPE(E1692:OFFSET(E1692,-$F$3+1,0),A1692:OFFSET(A1692,-$F$3+1,0))</f>
        <v>3.199707741894605E-2</v>
      </c>
      <c r="J1692" s="3">
        <f ca="1">IF(E1692&gt;MAX(E1691:OFFSET(E1691,-$F$3+1,0)),1,IF(E1692&lt;MIN(E1691:OFFSET(E1691,-$F$3+1,0)),-1,J1691))</f>
        <v>1</v>
      </c>
      <c r="K1692" s="6">
        <f t="shared" ca="1" si="278"/>
        <v>-1</v>
      </c>
      <c r="L1692" s="6">
        <f t="shared" ca="1" si="279"/>
        <v>1</v>
      </c>
      <c r="M1692" s="6">
        <f t="shared" si="280"/>
        <v>-1</v>
      </c>
      <c r="N1692" s="6">
        <f t="shared" ca="1" si="281"/>
        <v>1</v>
      </c>
      <c r="O1692" s="6">
        <f t="shared" ca="1" si="287"/>
        <v>1</v>
      </c>
      <c r="P1692" s="8">
        <f t="shared" ca="1" si="283"/>
        <v>25</v>
      </c>
      <c r="Q1692" s="8">
        <f t="shared" ca="1" si="284"/>
        <v>3</v>
      </c>
      <c r="R1692" s="8">
        <f t="shared" si="285"/>
        <v>78</v>
      </c>
      <c r="S1692" s="8">
        <f t="shared" ca="1" si="286"/>
        <v>170.5</v>
      </c>
      <c r="T1692" s="8">
        <f t="shared" ca="1" si="282"/>
        <v>129.5</v>
      </c>
    </row>
    <row r="1693" spans="1:20" x14ac:dyDescent="0.25">
      <c r="A1693" s="1">
        <v>35314</v>
      </c>
      <c r="B1693">
        <v>990</v>
      </c>
      <c r="C1693">
        <v>1000.5</v>
      </c>
      <c r="D1693">
        <v>983</v>
      </c>
      <c r="E1693">
        <v>999.25</v>
      </c>
      <c r="F1693" s="3">
        <f t="shared" ca="1" si="277"/>
        <v>32.5</v>
      </c>
      <c r="G1693" s="5">
        <f ca="1">AVERAGE(E1693:OFFSET(E1693,-$F$3+1,0))</f>
        <v>1001.103125</v>
      </c>
      <c r="H1693" s="4">
        <f t="shared" si="288"/>
        <v>993.25516016771132</v>
      </c>
      <c r="I1693" s="3">
        <f ca="1">SLOPE(E1693:OFFSET(E1693,-$F$3+1,0),A1693:OFFSET(A1693,-$F$3+1,0))</f>
        <v>2.6206037406598839E-2</v>
      </c>
      <c r="J1693" s="3">
        <f ca="1">IF(E1693&gt;MAX(E1692:OFFSET(E1692,-$F$3+1,0)),1,IF(E1693&lt;MIN(E1692:OFFSET(E1692,-$F$3+1,0)),-1,J1692))</f>
        <v>1</v>
      </c>
      <c r="K1693" s="6">
        <f t="shared" ca="1" si="278"/>
        <v>1</v>
      </c>
      <c r="L1693" s="6">
        <f t="shared" ca="1" si="279"/>
        <v>1</v>
      </c>
      <c r="M1693" s="6">
        <f t="shared" si="280"/>
        <v>1</v>
      </c>
      <c r="N1693" s="6">
        <f t="shared" ca="1" si="281"/>
        <v>1</v>
      </c>
      <c r="O1693" s="6">
        <f t="shared" ca="1" si="287"/>
        <v>1</v>
      </c>
      <c r="P1693" s="8">
        <f t="shared" ca="1" si="283"/>
        <v>15.75</v>
      </c>
      <c r="Q1693" s="8">
        <f t="shared" ca="1" si="284"/>
        <v>12.25</v>
      </c>
      <c r="R1693" s="8">
        <f t="shared" si="285"/>
        <v>68.75</v>
      </c>
      <c r="S1693" s="8">
        <f t="shared" ca="1" si="286"/>
        <v>179.75</v>
      </c>
      <c r="T1693" s="8">
        <f t="shared" ca="1" si="282"/>
        <v>136.25</v>
      </c>
    </row>
    <row r="1694" spans="1:20" x14ac:dyDescent="0.25">
      <c r="A1694" s="1">
        <v>35317</v>
      </c>
      <c r="B1694">
        <v>999.25</v>
      </c>
      <c r="C1694">
        <v>1006.25</v>
      </c>
      <c r="D1694">
        <v>999.25</v>
      </c>
      <c r="E1694">
        <v>1006</v>
      </c>
      <c r="F1694" s="3">
        <f t="shared" ca="1" si="277"/>
        <v>36.75</v>
      </c>
      <c r="G1694" s="5">
        <f ca="1">AVERAGE(E1694:OFFSET(E1694,-$F$3+1,0))</f>
        <v>1001.3484375</v>
      </c>
      <c r="H1694" s="4">
        <f t="shared" si="288"/>
        <v>993.41348115941673</v>
      </c>
      <c r="I1694" s="3">
        <f ca="1">SLOPE(E1694:OFFSET(E1694,-$F$3+1,0),A1694:OFFSET(A1694,-$F$3+1,0))</f>
        <v>2.141577849987927E-2</v>
      </c>
      <c r="J1694" s="3">
        <f ca="1">IF(E1694&gt;MAX(E1693:OFFSET(E1693,-$F$3+1,0)),1,IF(E1694&lt;MIN(E1693:OFFSET(E1693,-$F$3+1,0)),-1,J1693))</f>
        <v>1</v>
      </c>
      <c r="K1694" s="6">
        <f t="shared" ca="1" si="278"/>
        <v>1</v>
      </c>
      <c r="L1694" s="6">
        <f t="shared" ca="1" si="279"/>
        <v>1</v>
      </c>
      <c r="M1694" s="6">
        <f t="shared" si="280"/>
        <v>1</v>
      </c>
      <c r="N1694" s="6">
        <f t="shared" ca="1" si="281"/>
        <v>1</v>
      </c>
      <c r="O1694" s="6">
        <f t="shared" ca="1" si="287"/>
        <v>1</v>
      </c>
      <c r="P1694" s="8">
        <f t="shared" ca="1" si="283"/>
        <v>22.5</v>
      </c>
      <c r="Q1694" s="8">
        <f t="shared" ca="1" si="284"/>
        <v>19</v>
      </c>
      <c r="R1694" s="8">
        <f t="shared" si="285"/>
        <v>75.5</v>
      </c>
      <c r="S1694" s="8">
        <f t="shared" ca="1" si="286"/>
        <v>186.5</v>
      </c>
      <c r="T1694" s="8">
        <f t="shared" ca="1" si="282"/>
        <v>136.25</v>
      </c>
    </row>
    <row r="1695" spans="1:20" x14ac:dyDescent="0.25">
      <c r="A1695" s="1">
        <v>35318</v>
      </c>
      <c r="B1695">
        <v>1006</v>
      </c>
      <c r="C1695">
        <v>1007.5</v>
      </c>
      <c r="D1695">
        <v>1002.5</v>
      </c>
      <c r="E1695">
        <v>1006</v>
      </c>
      <c r="F1695" s="3">
        <f t="shared" ca="1" si="277"/>
        <v>31</v>
      </c>
      <c r="G1695" s="5">
        <f ca="1">AVERAGE(E1695:OFFSET(E1695,-$F$3+1,0))</f>
        <v>1001.578125</v>
      </c>
      <c r="H1695" s="4">
        <f t="shared" si="288"/>
        <v>993.56983543072829</v>
      </c>
      <c r="I1695" s="3">
        <f ca="1">SLOPE(E1695:OFFSET(E1695,-$F$3+1,0),A1695:OFFSET(A1695,-$F$3+1,0))</f>
        <v>1.6939486179828572E-2</v>
      </c>
      <c r="J1695" s="3">
        <f ca="1">IF(E1695&gt;MAX(E1694:OFFSET(E1694,-$F$3+1,0)),1,IF(E1695&lt;MIN(E1694:OFFSET(E1694,-$F$3+1,0)),-1,J1694))</f>
        <v>1</v>
      </c>
      <c r="K1695" s="6">
        <f t="shared" ca="1" si="278"/>
        <v>-1</v>
      </c>
      <c r="L1695" s="6">
        <f t="shared" ca="1" si="279"/>
        <v>1</v>
      </c>
      <c r="M1695" s="6">
        <f t="shared" si="280"/>
        <v>1</v>
      </c>
      <c r="N1695" s="6">
        <f t="shared" ca="1" si="281"/>
        <v>1</v>
      </c>
      <c r="O1695" s="6">
        <f t="shared" ca="1" si="287"/>
        <v>1</v>
      </c>
      <c r="P1695" s="8">
        <f t="shared" ca="1" si="283"/>
        <v>22.5</v>
      </c>
      <c r="Q1695" s="8">
        <f t="shared" ca="1" si="284"/>
        <v>19</v>
      </c>
      <c r="R1695" s="8">
        <f t="shared" si="285"/>
        <v>75.5</v>
      </c>
      <c r="S1695" s="8">
        <f t="shared" ca="1" si="286"/>
        <v>186.5</v>
      </c>
      <c r="T1695" s="8">
        <f t="shared" ca="1" si="282"/>
        <v>138.25</v>
      </c>
    </row>
    <row r="1696" spans="1:20" x14ac:dyDescent="0.25">
      <c r="A1696" s="1">
        <v>35319</v>
      </c>
      <c r="B1696">
        <v>1006.25</v>
      </c>
      <c r="C1696">
        <v>1009.5</v>
      </c>
      <c r="D1696">
        <v>1002.75</v>
      </c>
      <c r="E1696">
        <v>1008</v>
      </c>
      <c r="F1696" s="3">
        <f t="shared" ca="1" si="277"/>
        <v>36</v>
      </c>
      <c r="G1696" s="5">
        <f ca="1">AVERAGE(E1696:OFFSET(E1696,-$F$3+1,0))</f>
        <v>1001.784375</v>
      </c>
      <c r="H1696" s="4">
        <f t="shared" si="288"/>
        <v>993.74909213345211</v>
      </c>
      <c r="I1696" s="3">
        <f ca="1">SLOPE(E1696:OFFSET(E1696,-$F$3+1,0),A1696:OFFSET(A1696,-$F$3+1,0))</f>
        <v>1.3635538208565747E-2</v>
      </c>
      <c r="J1696" s="3">
        <f ca="1">IF(E1696&gt;MAX(E1695:OFFSET(E1695,-$F$3+1,0)),1,IF(E1696&lt;MIN(E1695:OFFSET(E1695,-$F$3+1,0)),-1,J1695))</f>
        <v>1</v>
      </c>
      <c r="K1696" s="6">
        <f t="shared" ca="1" si="278"/>
        <v>1</v>
      </c>
      <c r="L1696" s="6">
        <f t="shared" ca="1" si="279"/>
        <v>1</v>
      </c>
      <c r="M1696" s="6">
        <f t="shared" si="280"/>
        <v>1</v>
      </c>
      <c r="N1696" s="6">
        <f t="shared" ca="1" si="281"/>
        <v>1</v>
      </c>
      <c r="O1696" s="6">
        <f t="shared" ca="1" si="287"/>
        <v>1</v>
      </c>
      <c r="P1696" s="8">
        <f t="shared" ca="1" si="283"/>
        <v>20.5</v>
      </c>
      <c r="Q1696" s="8">
        <f t="shared" ca="1" si="284"/>
        <v>21</v>
      </c>
      <c r="R1696" s="8">
        <f t="shared" si="285"/>
        <v>77.5</v>
      </c>
      <c r="S1696" s="8">
        <f t="shared" ca="1" si="286"/>
        <v>188.5</v>
      </c>
      <c r="T1696" s="8">
        <f t="shared" ca="1" si="282"/>
        <v>143.5</v>
      </c>
    </row>
    <row r="1697" spans="1:20" x14ac:dyDescent="0.25">
      <c r="A1697" s="1">
        <v>35320</v>
      </c>
      <c r="B1697">
        <v>1007.75</v>
      </c>
      <c r="C1697">
        <v>1015.25</v>
      </c>
      <c r="D1697">
        <v>1006.5</v>
      </c>
      <c r="E1697">
        <v>1013.25</v>
      </c>
      <c r="F1697" s="3">
        <f t="shared" ca="1" si="277"/>
        <v>36</v>
      </c>
      <c r="G1697" s="5">
        <f ca="1">AVERAGE(E1697:OFFSET(E1697,-$F$3+1,0))</f>
        <v>1002.0421875</v>
      </c>
      <c r="H1697" s="4">
        <f t="shared" si="288"/>
        <v>993.9913394361422</v>
      </c>
      <c r="I1697" s="3">
        <f ca="1">SLOPE(E1697:OFFSET(E1697,-$F$3+1,0),A1697:OFFSET(A1697,-$F$3+1,0))</f>
        <v>1.0602021577984195E-2</v>
      </c>
      <c r="J1697" s="3">
        <f ca="1">IF(E1697&gt;MAX(E1696:OFFSET(E1696,-$F$3+1,0)),1,IF(E1697&lt;MIN(E1696:OFFSET(E1696,-$F$3+1,0)),-1,J1696))</f>
        <v>1</v>
      </c>
      <c r="K1697" s="6">
        <f t="shared" ca="1" si="278"/>
        <v>-1</v>
      </c>
      <c r="L1697" s="6">
        <f t="shared" ca="1" si="279"/>
        <v>1</v>
      </c>
      <c r="M1697" s="6">
        <f t="shared" si="280"/>
        <v>1</v>
      </c>
      <c r="N1697" s="6">
        <f t="shared" ca="1" si="281"/>
        <v>1</v>
      </c>
      <c r="O1697" s="6">
        <f t="shared" ca="1" si="287"/>
        <v>1</v>
      </c>
      <c r="P1697" s="8">
        <f t="shared" ca="1" si="283"/>
        <v>25.75</v>
      </c>
      <c r="Q1697" s="8">
        <f t="shared" ca="1" si="284"/>
        <v>26.25</v>
      </c>
      <c r="R1697" s="8">
        <f t="shared" si="285"/>
        <v>82.75</v>
      </c>
      <c r="S1697" s="8">
        <f t="shared" ca="1" si="286"/>
        <v>193.75</v>
      </c>
      <c r="T1697" s="8">
        <f t="shared" ca="1" si="282"/>
        <v>154</v>
      </c>
    </row>
    <row r="1698" spans="1:20" x14ac:dyDescent="0.25">
      <c r="A1698" s="1">
        <v>35321</v>
      </c>
      <c r="B1698">
        <v>1012.75</v>
      </c>
      <c r="C1698">
        <v>1024</v>
      </c>
      <c r="D1698">
        <v>1012.25</v>
      </c>
      <c r="E1698">
        <v>1023.75</v>
      </c>
      <c r="F1698" s="3">
        <f t="shared" ca="1" si="277"/>
        <v>44.5</v>
      </c>
      <c r="G1698" s="5">
        <f ca="1">AVERAGE(E1698:OFFSET(E1698,-$F$3+1,0))</f>
        <v>1002.3328125</v>
      </c>
      <c r="H1698" s="4">
        <f t="shared" si="288"/>
        <v>994.36101223817775</v>
      </c>
      <c r="I1698" s="3">
        <f ca="1">SLOPE(E1698:OFFSET(E1698,-$F$3+1,0),A1698:OFFSET(A1698,-$F$3+1,0))</f>
        <v>1.0011448136143256E-2</v>
      </c>
      <c r="J1698" s="3">
        <f ca="1">IF(E1698&gt;MAX(E1697:OFFSET(E1697,-$F$3+1,0)),1,IF(E1698&lt;MIN(E1697:OFFSET(E1697,-$F$3+1,0)),-1,J1697))</f>
        <v>1</v>
      </c>
      <c r="K1698" s="6">
        <f t="shared" ca="1" si="278"/>
        <v>1</v>
      </c>
      <c r="L1698" s="6">
        <f t="shared" ca="1" si="279"/>
        <v>1</v>
      </c>
      <c r="M1698" s="6">
        <f t="shared" si="280"/>
        <v>1</v>
      </c>
      <c r="N1698" s="6">
        <f t="shared" ca="1" si="281"/>
        <v>1</v>
      </c>
      <c r="O1698" s="6">
        <f t="shared" ca="1" si="287"/>
        <v>1</v>
      </c>
      <c r="P1698" s="8">
        <f t="shared" ca="1" si="283"/>
        <v>15.25</v>
      </c>
      <c r="Q1698" s="8">
        <f t="shared" ca="1" si="284"/>
        <v>36.75</v>
      </c>
      <c r="R1698" s="8">
        <f t="shared" si="285"/>
        <v>93.25</v>
      </c>
      <c r="S1698" s="8">
        <f t="shared" ca="1" si="286"/>
        <v>204.25</v>
      </c>
      <c r="T1698" s="8">
        <f t="shared" ca="1" si="282"/>
        <v>156</v>
      </c>
    </row>
    <row r="1699" spans="1:20" x14ac:dyDescent="0.25">
      <c r="A1699" s="1">
        <v>35324</v>
      </c>
      <c r="B1699">
        <v>1024</v>
      </c>
      <c r="C1699">
        <v>1029.25</v>
      </c>
      <c r="D1699">
        <v>1023.25</v>
      </c>
      <c r="E1699">
        <v>1025.75</v>
      </c>
      <c r="F1699" s="3">
        <f t="shared" ca="1" si="277"/>
        <v>40.75</v>
      </c>
      <c r="G1699" s="5">
        <f ca="1">AVERAGE(E1699:OFFSET(E1699,-$F$3+1,0))</f>
        <v>1002.6234375</v>
      </c>
      <c r="H1699" s="4">
        <f t="shared" si="288"/>
        <v>994.75093755198918</v>
      </c>
      <c r="I1699" s="3">
        <f ca="1">SLOPE(E1699:OFFSET(E1699,-$F$3+1,0),A1699:OFFSET(A1699,-$F$3+1,0))</f>
        <v>1.0068478905773273E-2</v>
      </c>
      <c r="J1699" s="3">
        <f ca="1">IF(E1699&gt;MAX(E1698:OFFSET(E1698,-$F$3+1,0)),1,IF(E1699&lt;MIN(E1698:OFFSET(E1698,-$F$3+1,0)),-1,J1698))</f>
        <v>1</v>
      </c>
      <c r="K1699" s="6">
        <f t="shared" ca="1" si="278"/>
        <v>-1</v>
      </c>
      <c r="L1699" s="6">
        <f t="shared" ca="1" si="279"/>
        <v>1</v>
      </c>
      <c r="M1699" s="6">
        <f t="shared" si="280"/>
        <v>1</v>
      </c>
      <c r="N1699" s="6">
        <f t="shared" ca="1" si="281"/>
        <v>1</v>
      </c>
      <c r="O1699" s="6">
        <f t="shared" ca="1" si="287"/>
        <v>1</v>
      </c>
      <c r="P1699" s="8">
        <f t="shared" ca="1" si="283"/>
        <v>17.25</v>
      </c>
      <c r="Q1699" s="8">
        <f t="shared" ca="1" si="284"/>
        <v>38.75</v>
      </c>
      <c r="R1699" s="8">
        <f t="shared" si="285"/>
        <v>95.25</v>
      </c>
      <c r="S1699" s="8">
        <f t="shared" ca="1" si="286"/>
        <v>206.25</v>
      </c>
      <c r="T1699" s="8">
        <f t="shared" ca="1" si="282"/>
        <v>155.25</v>
      </c>
    </row>
    <row r="1700" spans="1:20" x14ac:dyDescent="0.25">
      <c r="A1700" s="1">
        <v>35325</v>
      </c>
      <c r="B1700">
        <v>1026</v>
      </c>
      <c r="C1700">
        <v>1027.5</v>
      </c>
      <c r="D1700">
        <v>1021</v>
      </c>
      <c r="E1700">
        <v>1025</v>
      </c>
      <c r="F1700" s="3">
        <f t="shared" ref="F1700:F1763" ca="1" si="289">E1700-OFFSET(E1700,-$F$3+1,0)</f>
        <v>34</v>
      </c>
      <c r="G1700" s="5">
        <f ca="1">AVERAGE(E1700:OFFSET(E1700,-$F$3+1,0))</f>
        <v>1002.8734375</v>
      </c>
      <c r="H1700" s="4">
        <f t="shared" si="288"/>
        <v>995.12670230289609</v>
      </c>
      <c r="I1700" s="3">
        <f ca="1">SLOPE(E1700:OFFSET(E1700,-$F$3+1,0),A1700:OFFSET(A1700,-$F$3+1,0))</f>
        <v>1.0820458116371653E-2</v>
      </c>
      <c r="J1700" s="3">
        <f ca="1">IF(E1700&gt;MAX(E1699:OFFSET(E1699,-$F$3+1,0)),1,IF(E1700&lt;MIN(E1699:OFFSET(E1699,-$F$3+1,0)),-1,J1699))</f>
        <v>1</v>
      </c>
      <c r="K1700" s="6">
        <f t="shared" ca="1" si="278"/>
        <v>-1</v>
      </c>
      <c r="L1700" s="6">
        <f t="shared" ca="1" si="279"/>
        <v>1</v>
      </c>
      <c r="M1700" s="6">
        <f t="shared" si="280"/>
        <v>1</v>
      </c>
      <c r="N1700" s="6">
        <f t="shared" ca="1" si="281"/>
        <v>1</v>
      </c>
      <c r="O1700" s="6">
        <f t="shared" ca="1" si="287"/>
        <v>1</v>
      </c>
      <c r="P1700" s="8">
        <f t="shared" ca="1" si="283"/>
        <v>18</v>
      </c>
      <c r="Q1700" s="8">
        <f t="shared" ca="1" si="284"/>
        <v>38</v>
      </c>
      <c r="R1700" s="8">
        <f t="shared" si="285"/>
        <v>94.5</v>
      </c>
      <c r="S1700" s="8">
        <f t="shared" ca="1" si="286"/>
        <v>205.5</v>
      </c>
      <c r="T1700" s="8">
        <f t="shared" ca="1" si="282"/>
        <v>152.5</v>
      </c>
    </row>
    <row r="1701" spans="1:20" x14ac:dyDescent="0.25">
      <c r="A1701" s="1">
        <v>35326</v>
      </c>
      <c r="B1701">
        <v>1025</v>
      </c>
      <c r="C1701">
        <v>1025.5</v>
      </c>
      <c r="D1701">
        <v>1020.5</v>
      </c>
      <c r="E1701">
        <v>1022.25</v>
      </c>
      <c r="F1701" s="3">
        <f t="shared" ca="1" si="289"/>
        <v>29.5</v>
      </c>
      <c r="G1701" s="5">
        <f ca="1">AVERAGE(E1701:OFFSET(E1701,-$F$3+1,0))</f>
        <v>1003.06875</v>
      </c>
      <c r="H1701" s="4">
        <f t="shared" si="288"/>
        <v>995.4636376780154</v>
      </c>
      <c r="I1701" s="3">
        <f ca="1">SLOPE(E1701:OFFSET(E1701,-$F$3+1,0),A1701:OFFSET(A1701,-$F$3+1,0))</f>
        <v>1.2006781435868584E-2</v>
      </c>
      <c r="J1701" s="3">
        <f ca="1">IF(E1701&gt;MAX(E1700:OFFSET(E1700,-$F$3+1,0)),1,IF(E1701&lt;MIN(E1700:OFFSET(E1700,-$F$3+1,0)),-1,J1700))</f>
        <v>1</v>
      </c>
      <c r="K1701" s="6">
        <f t="shared" ref="K1701:K1764" ca="1" si="290">IF(F1701&gt;F1700,1,-1)</f>
        <v>-1</v>
      </c>
      <c r="L1701" s="6">
        <f t="shared" ref="L1701:L1764" ca="1" si="291">IF(G1701&gt;G1700,1,-1)</f>
        <v>1</v>
      </c>
      <c r="M1701" s="6">
        <f t="shared" ref="M1701:M1764" si="292">IF(H1701&gt;H1700,1,-1)</f>
        <v>1</v>
      </c>
      <c r="N1701" s="6">
        <f t="shared" ref="N1701:N1764" ca="1" si="293">IF(I1701&gt;0,1,-1)</f>
        <v>1</v>
      </c>
      <c r="O1701" s="6">
        <f t="shared" ca="1" si="287"/>
        <v>1</v>
      </c>
      <c r="P1701" s="8">
        <f t="shared" ca="1" si="283"/>
        <v>20.75</v>
      </c>
      <c r="Q1701" s="8">
        <f t="shared" ca="1" si="284"/>
        <v>35.25</v>
      </c>
      <c r="R1701" s="8">
        <f t="shared" si="285"/>
        <v>91.75</v>
      </c>
      <c r="S1701" s="8">
        <f t="shared" ca="1" si="286"/>
        <v>202.75</v>
      </c>
      <c r="T1701" s="8">
        <f t="shared" ref="T1701:T1764" ca="1" si="294">O1701*($E1702-$E1701)+T1700</f>
        <v>155</v>
      </c>
    </row>
    <row r="1702" spans="1:20" x14ac:dyDescent="0.25">
      <c r="A1702" s="1">
        <v>35327</v>
      </c>
      <c r="B1702">
        <v>1022</v>
      </c>
      <c r="C1702">
        <v>1025.5</v>
      </c>
      <c r="D1702">
        <v>1020</v>
      </c>
      <c r="E1702">
        <v>1024.75</v>
      </c>
      <c r="F1702" s="3">
        <f t="shared" ca="1" si="289"/>
        <v>33.5</v>
      </c>
      <c r="G1702" s="5">
        <f ca="1">AVERAGE(E1702:OFFSET(E1702,-$F$3+1,0))</f>
        <v>1003.26875</v>
      </c>
      <c r="H1702" s="4">
        <f t="shared" si="288"/>
        <v>995.82744342114563</v>
      </c>
      <c r="I1702" s="3">
        <f ca="1">SLOPE(E1702:OFFSET(E1702,-$F$3+1,0),A1702:OFFSET(A1702,-$F$3+1,0))</f>
        <v>1.3803687094535635E-2</v>
      </c>
      <c r="J1702" s="3">
        <f ca="1">IF(E1702&gt;MAX(E1701:OFFSET(E1701,-$F$3+1,0)),1,IF(E1702&lt;MIN(E1701:OFFSET(E1701,-$F$3+1,0)),-1,J1701))</f>
        <v>1</v>
      </c>
      <c r="K1702" s="6">
        <f t="shared" ca="1" si="290"/>
        <v>1</v>
      </c>
      <c r="L1702" s="6">
        <f t="shared" ca="1" si="291"/>
        <v>1</v>
      </c>
      <c r="M1702" s="6">
        <f t="shared" si="292"/>
        <v>1</v>
      </c>
      <c r="N1702" s="6">
        <f t="shared" ca="1" si="293"/>
        <v>1</v>
      </c>
      <c r="O1702" s="6">
        <f t="shared" ca="1" si="287"/>
        <v>1</v>
      </c>
      <c r="P1702" s="8">
        <f t="shared" ref="P1702:P1765" ca="1" si="295">K1701*($E1702-$E1701)+P1701</f>
        <v>18.25</v>
      </c>
      <c r="Q1702" s="8">
        <f t="shared" ref="Q1702:Q1765" ca="1" si="296">L1701*($E1702-$E1701)+Q1701</f>
        <v>37.75</v>
      </c>
      <c r="R1702" s="8">
        <f t="shared" ref="R1702:R1765" si="297">M1701*($E1702-$E1701)+R1701</f>
        <v>94.25</v>
      </c>
      <c r="S1702" s="8">
        <f t="shared" ref="S1702:S1765" ca="1" si="298">N1701*($E1702-$E1701)+S1701</f>
        <v>205.25</v>
      </c>
      <c r="T1702" s="8">
        <f t="shared" ca="1" si="294"/>
        <v>157.25</v>
      </c>
    </row>
    <row r="1703" spans="1:20" x14ac:dyDescent="0.25">
      <c r="A1703" s="1">
        <v>35328</v>
      </c>
      <c r="B1703">
        <v>1024.75</v>
      </c>
      <c r="C1703">
        <v>1028.5</v>
      </c>
      <c r="D1703">
        <v>1024.75</v>
      </c>
      <c r="E1703">
        <v>1027</v>
      </c>
      <c r="F1703" s="3">
        <f t="shared" ca="1" si="289"/>
        <v>32</v>
      </c>
      <c r="G1703" s="5">
        <f ca="1">AVERAGE(E1703:OFFSET(E1703,-$F$3+1,0))</f>
        <v>1003.4921875</v>
      </c>
      <c r="H1703" s="4">
        <f t="shared" si="288"/>
        <v>996.21468014883328</v>
      </c>
      <c r="I1703" s="3">
        <f ca="1">SLOPE(E1703:OFFSET(E1703,-$F$3+1,0),A1703:OFFSET(A1703,-$F$3+1,0))</f>
        <v>1.5634455098950045E-2</v>
      </c>
      <c r="J1703" s="3">
        <f ca="1">IF(E1703&gt;MAX(E1702:OFFSET(E1702,-$F$3+1,0)),1,IF(E1703&lt;MIN(E1702:OFFSET(E1702,-$F$3+1,0)),-1,J1702))</f>
        <v>1</v>
      </c>
      <c r="K1703" s="6">
        <f t="shared" ca="1" si="290"/>
        <v>-1</v>
      </c>
      <c r="L1703" s="6">
        <f t="shared" ca="1" si="291"/>
        <v>1</v>
      </c>
      <c r="M1703" s="6">
        <f t="shared" si="292"/>
        <v>1</v>
      </c>
      <c r="N1703" s="6">
        <f t="shared" ca="1" si="293"/>
        <v>1</v>
      </c>
      <c r="O1703" s="6">
        <f t="shared" ca="1" si="287"/>
        <v>1</v>
      </c>
      <c r="P1703" s="8">
        <f t="shared" ca="1" si="295"/>
        <v>20.5</v>
      </c>
      <c r="Q1703" s="8">
        <f t="shared" ca="1" si="296"/>
        <v>40</v>
      </c>
      <c r="R1703" s="8">
        <f t="shared" si="297"/>
        <v>96.5</v>
      </c>
      <c r="S1703" s="8">
        <f t="shared" ca="1" si="298"/>
        <v>207.5</v>
      </c>
      <c r="T1703" s="8">
        <f t="shared" ca="1" si="294"/>
        <v>157.75</v>
      </c>
    </row>
    <row r="1704" spans="1:20" x14ac:dyDescent="0.25">
      <c r="A1704" s="1">
        <v>35331</v>
      </c>
      <c r="B1704">
        <v>1027</v>
      </c>
      <c r="C1704">
        <v>1028</v>
      </c>
      <c r="D1704">
        <v>1022</v>
      </c>
      <c r="E1704">
        <v>1027.5</v>
      </c>
      <c r="F1704" s="3">
        <f t="shared" ca="1" si="289"/>
        <v>26.25</v>
      </c>
      <c r="G1704" s="5">
        <f ca="1">AVERAGE(E1704:OFFSET(E1704,-$F$3+1,0))</f>
        <v>1003.6953125</v>
      </c>
      <c r="H1704" s="4">
        <f t="shared" si="288"/>
        <v>996.60331766251238</v>
      </c>
      <c r="I1704" s="3">
        <f ca="1">SLOPE(E1704:OFFSET(E1704,-$F$3+1,0),A1704:OFFSET(A1704,-$F$3+1,0))</f>
        <v>1.8146999450481927E-2</v>
      </c>
      <c r="J1704" s="3">
        <f ca="1">IF(E1704&gt;MAX(E1703:OFFSET(E1703,-$F$3+1,0)),1,IF(E1704&lt;MIN(E1703:OFFSET(E1703,-$F$3+1,0)),-1,J1703))</f>
        <v>1</v>
      </c>
      <c r="K1704" s="6">
        <f t="shared" ca="1" si="290"/>
        <v>-1</v>
      </c>
      <c r="L1704" s="6">
        <f t="shared" ca="1" si="291"/>
        <v>1</v>
      </c>
      <c r="M1704" s="6">
        <f t="shared" si="292"/>
        <v>1</v>
      </c>
      <c r="N1704" s="6">
        <f t="shared" ca="1" si="293"/>
        <v>1</v>
      </c>
      <c r="O1704" s="6">
        <f t="shared" ca="1" si="287"/>
        <v>1</v>
      </c>
      <c r="P1704" s="8">
        <f t="shared" ca="1" si="295"/>
        <v>20</v>
      </c>
      <c r="Q1704" s="8">
        <f t="shared" ca="1" si="296"/>
        <v>40.5</v>
      </c>
      <c r="R1704" s="8">
        <f t="shared" si="297"/>
        <v>97</v>
      </c>
      <c r="S1704" s="8">
        <f t="shared" ca="1" si="298"/>
        <v>208</v>
      </c>
      <c r="T1704" s="8">
        <f t="shared" ca="1" si="294"/>
        <v>157.25</v>
      </c>
    </row>
    <row r="1705" spans="1:20" x14ac:dyDescent="0.25">
      <c r="A1705" s="1">
        <v>35332</v>
      </c>
      <c r="B1705">
        <v>1027.25</v>
      </c>
      <c r="C1705">
        <v>1032.5</v>
      </c>
      <c r="D1705">
        <v>1024.25</v>
      </c>
      <c r="E1705">
        <v>1027</v>
      </c>
      <c r="F1705" s="3">
        <f t="shared" ca="1" si="289"/>
        <v>22.25</v>
      </c>
      <c r="G1705" s="5">
        <f ca="1">AVERAGE(E1705:OFFSET(E1705,-$F$3+1,0))</f>
        <v>1003.85625</v>
      </c>
      <c r="H1705" s="4">
        <f t="shared" si="288"/>
        <v>996.98091620086632</v>
      </c>
      <c r="I1705" s="3">
        <f ca="1">SLOPE(E1705:OFFSET(E1705,-$F$3+1,0),A1705:OFFSET(A1705,-$F$3+1,0))</f>
        <v>2.1517178895644491E-2</v>
      </c>
      <c r="J1705" s="3">
        <f ca="1">IF(E1705&gt;MAX(E1704:OFFSET(E1704,-$F$3+1,0)),1,IF(E1705&lt;MIN(E1704:OFFSET(E1704,-$F$3+1,0)),-1,J1704))</f>
        <v>1</v>
      </c>
      <c r="K1705" s="6">
        <f t="shared" ca="1" si="290"/>
        <v>-1</v>
      </c>
      <c r="L1705" s="6">
        <f t="shared" ca="1" si="291"/>
        <v>1</v>
      </c>
      <c r="M1705" s="6">
        <f t="shared" si="292"/>
        <v>1</v>
      </c>
      <c r="N1705" s="6">
        <f t="shared" ca="1" si="293"/>
        <v>1</v>
      </c>
      <c r="O1705" s="6">
        <f t="shared" ca="1" si="287"/>
        <v>1</v>
      </c>
      <c r="P1705" s="8">
        <f t="shared" ca="1" si="295"/>
        <v>20.5</v>
      </c>
      <c r="Q1705" s="8">
        <f t="shared" ca="1" si="296"/>
        <v>40</v>
      </c>
      <c r="R1705" s="8">
        <f t="shared" si="297"/>
        <v>96.5</v>
      </c>
      <c r="S1705" s="8">
        <f t="shared" ca="1" si="298"/>
        <v>207.5</v>
      </c>
      <c r="T1705" s="8">
        <f t="shared" ca="1" si="294"/>
        <v>156.25</v>
      </c>
    </row>
    <row r="1706" spans="1:20" x14ac:dyDescent="0.25">
      <c r="A1706" s="1">
        <v>35333</v>
      </c>
      <c r="B1706">
        <v>1027</v>
      </c>
      <c r="C1706">
        <v>1030</v>
      </c>
      <c r="D1706">
        <v>1025.25</v>
      </c>
      <c r="E1706">
        <v>1026</v>
      </c>
      <c r="F1706" s="3">
        <f t="shared" ca="1" si="289"/>
        <v>14.75</v>
      </c>
      <c r="G1706" s="5">
        <f ca="1">AVERAGE(E1706:OFFSET(E1706,-$F$3+1,0))</f>
        <v>1003.9890625</v>
      </c>
      <c r="H1706" s="4">
        <f t="shared" si="288"/>
        <v>997.34140171389902</v>
      </c>
      <c r="I1706" s="3">
        <f ca="1">SLOPE(E1706:OFFSET(E1706,-$F$3+1,0),A1706:OFFSET(A1706,-$F$3+1,0))</f>
        <v>2.5238096294150685E-2</v>
      </c>
      <c r="J1706" s="3">
        <f ca="1">IF(E1706&gt;MAX(E1705:OFFSET(E1705,-$F$3+1,0)),1,IF(E1706&lt;MIN(E1705:OFFSET(E1705,-$F$3+1,0)),-1,J1705))</f>
        <v>1</v>
      </c>
      <c r="K1706" s="6">
        <f t="shared" ca="1" si="290"/>
        <v>-1</v>
      </c>
      <c r="L1706" s="6">
        <f t="shared" ca="1" si="291"/>
        <v>1</v>
      </c>
      <c r="M1706" s="6">
        <f t="shared" si="292"/>
        <v>1</v>
      </c>
      <c r="N1706" s="6">
        <f t="shared" ca="1" si="293"/>
        <v>1</v>
      </c>
      <c r="O1706" s="6">
        <f t="shared" ca="1" si="287"/>
        <v>1</v>
      </c>
      <c r="P1706" s="8">
        <f t="shared" ca="1" si="295"/>
        <v>21.5</v>
      </c>
      <c r="Q1706" s="8">
        <f t="shared" ca="1" si="296"/>
        <v>39</v>
      </c>
      <c r="R1706" s="8">
        <f t="shared" si="297"/>
        <v>95.5</v>
      </c>
      <c r="S1706" s="8">
        <f t="shared" ca="1" si="298"/>
        <v>206.5</v>
      </c>
      <c r="T1706" s="8">
        <f t="shared" ca="1" si="294"/>
        <v>157.25</v>
      </c>
    </row>
    <row r="1707" spans="1:20" x14ac:dyDescent="0.25">
      <c r="A1707" s="1">
        <v>35334</v>
      </c>
      <c r="B1707">
        <v>1026</v>
      </c>
      <c r="C1707">
        <v>1031.5</v>
      </c>
      <c r="D1707">
        <v>1023.5</v>
      </c>
      <c r="E1707">
        <v>1027</v>
      </c>
      <c r="F1707" s="3">
        <f t="shared" ca="1" si="289"/>
        <v>14.75</v>
      </c>
      <c r="G1707" s="5">
        <f ca="1">AVERAGE(E1707:OFFSET(E1707,-$F$3+1,0))</f>
        <v>1004.0875</v>
      </c>
      <c r="H1707" s="4">
        <f t="shared" si="288"/>
        <v>997.70983150627296</v>
      </c>
      <c r="I1707" s="3">
        <f ca="1">SLOPE(E1707:OFFSET(E1707,-$F$3+1,0),A1707:OFFSET(A1707,-$F$3+1,0))</f>
        <v>3.0143473738883604E-2</v>
      </c>
      <c r="J1707" s="3">
        <f ca="1">IF(E1707&gt;MAX(E1706:OFFSET(E1706,-$F$3+1,0)),1,IF(E1707&lt;MIN(E1706:OFFSET(E1706,-$F$3+1,0)),-1,J1706))</f>
        <v>1</v>
      </c>
      <c r="K1707" s="6">
        <f t="shared" ca="1" si="290"/>
        <v>-1</v>
      </c>
      <c r="L1707" s="6">
        <f t="shared" ca="1" si="291"/>
        <v>1</v>
      </c>
      <c r="M1707" s="6">
        <f t="shared" si="292"/>
        <v>1</v>
      </c>
      <c r="N1707" s="6">
        <f t="shared" ca="1" si="293"/>
        <v>1</v>
      </c>
      <c r="O1707" s="6">
        <f t="shared" ca="1" si="287"/>
        <v>1</v>
      </c>
      <c r="P1707" s="8">
        <f t="shared" ca="1" si="295"/>
        <v>20.5</v>
      </c>
      <c r="Q1707" s="8">
        <f t="shared" ca="1" si="296"/>
        <v>40</v>
      </c>
      <c r="R1707" s="8">
        <f t="shared" si="297"/>
        <v>96.5</v>
      </c>
      <c r="S1707" s="8">
        <f t="shared" ca="1" si="298"/>
        <v>207.5</v>
      </c>
      <c r="T1707" s="8">
        <f t="shared" ca="1" si="294"/>
        <v>156.75</v>
      </c>
    </row>
    <row r="1708" spans="1:20" x14ac:dyDescent="0.25">
      <c r="A1708" s="1">
        <v>35335</v>
      </c>
      <c r="B1708">
        <v>1026.75</v>
      </c>
      <c r="C1708">
        <v>1027.25</v>
      </c>
      <c r="D1708">
        <v>1023.5</v>
      </c>
      <c r="E1708">
        <v>1026.5</v>
      </c>
      <c r="F1708" s="3">
        <f t="shared" ca="1" si="289"/>
        <v>9.25</v>
      </c>
      <c r="G1708" s="5">
        <f ca="1">AVERAGE(E1708:OFFSET(E1708,-$F$3+1,0))</f>
        <v>1004.1765625</v>
      </c>
      <c r="H1708" s="4">
        <f t="shared" si="288"/>
        <v>998.06747335091552</v>
      </c>
      <c r="I1708" s="3">
        <f ca="1">SLOPE(E1708:OFFSET(E1708,-$F$3+1,0),A1708:OFFSET(A1708,-$F$3+1,0))</f>
        <v>3.5106930089711892E-2</v>
      </c>
      <c r="J1708" s="3">
        <f ca="1">IF(E1708&gt;MAX(E1707:OFFSET(E1707,-$F$3+1,0)),1,IF(E1708&lt;MIN(E1707:OFFSET(E1707,-$F$3+1,0)),-1,J1707))</f>
        <v>1</v>
      </c>
      <c r="K1708" s="6">
        <f t="shared" ca="1" si="290"/>
        <v>-1</v>
      </c>
      <c r="L1708" s="6">
        <f t="shared" ca="1" si="291"/>
        <v>1</v>
      </c>
      <c r="M1708" s="6">
        <f t="shared" si="292"/>
        <v>1</v>
      </c>
      <c r="N1708" s="6">
        <f t="shared" ca="1" si="293"/>
        <v>1</v>
      </c>
      <c r="O1708" s="6">
        <f t="shared" ca="1" si="287"/>
        <v>1</v>
      </c>
      <c r="P1708" s="8">
        <f t="shared" ca="1" si="295"/>
        <v>21</v>
      </c>
      <c r="Q1708" s="8">
        <f t="shared" ca="1" si="296"/>
        <v>39.5</v>
      </c>
      <c r="R1708" s="8">
        <f t="shared" si="297"/>
        <v>96</v>
      </c>
      <c r="S1708" s="8">
        <f t="shared" ca="1" si="298"/>
        <v>207</v>
      </c>
      <c r="T1708" s="8">
        <f t="shared" ca="1" si="294"/>
        <v>156.75</v>
      </c>
    </row>
    <row r="1709" spans="1:20" x14ac:dyDescent="0.25">
      <c r="A1709" s="1">
        <v>35338</v>
      </c>
      <c r="B1709">
        <v>1025.25</v>
      </c>
      <c r="C1709">
        <v>1031</v>
      </c>
      <c r="D1709">
        <v>1024.25</v>
      </c>
      <c r="E1709">
        <v>1026.5</v>
      </c>
      <c r="F1709" s="3">
        <f t="shared" ca="1" si="289"/>
        <v>11.75</v>
      </c>
      <c r="G1709" s="5">
        <f ca="1">AVERAGE(E1709:OFFSET(E1709,-$F$3+1,0))</f>
        <v>1004.234375</v>
      </c>
      <c r="H1709" s="4">
        <f t="shared" si="288"/>
        <v>998.42067243972406</v>
      </c>
      <c r="I1709" s="3">
        <f ca="1">SLOPE(E1709:OFFSET(E1709,-$F$3+1,0),A1709:OFFSET(A1709,-$F$3+1,0))</f>
        <v>4.0855581952346599E-2</v>
      </c>
      <c r="J1709" s="3">
        <f ca="1">IF(E1709&gt;MAX(E1708:OFFSET(E1708,-$F$3+1,0)),1,IF(E1709&lt;MIN(E1708:OFFSET(E1708,-$F$3+1,0)),-1,J1708))</f>
        <v>1</v>
      </c>
      <c r="K1709" s="6">
        <f t="shared" ca="1" si="290"/>
        <v>1</v>
      </c>
      <c r="L1709" s="6">
        <f t="shared" ca="1" si="291"/>
        <v>1</v>
      </c>
      <c r="M1709" s="6">
        <f t="shared" si="292"/>
        <v>1</v>
      </c>
      <c r="N1709" s="6">
        <f t="shared" ca="1" si="293"/>
        <v>1</v>
      </c>
      <c r="O1709" s="6">
        <f t="shared" ca="1" si="287"/>
        <v>1</v>
      </c>
      <c r="P1709" s="8">
        <f t="shared" ca="1" si="295"/>
        <v>21</v>
      </c>
      <c r="Q1709" s="8">
        <f t="shared" ca="1" si="296"/>
        <v>39.5</v>
      </c>
      <c r="R1709" s="8">
        <f t="shared" si="297"/>
        <v>96</v>
      </c>
      <c r="S1709" s="8">
        <f t="shared" ca="1" si="298"/>
        <v>207</v>
      </c>
      <c r="T1709" s="8">
        <f t="shared" ca="1" si="294"/>
        <v>160.25</v>
      </c>
    </row>
    <row r="1710" spans="1:20" x14ac:dyDescent="0.25">
      <c r="A1710" s="1">
        <v>35339</v>
      </c>
      <c r="B1710">
        <v>1026.25</v>
      </c>
      <c r="C1710">
        <v>1030.25</v>
      </c>
      <c r="D1710">
        <v>1024.25</v>
      </c>
      <c r="E1710">
        <v>1030</v>
      </c>
      <c r="F1710" s="3">
        <f t="shared" ca="1" si="289"/>
        <v>21</v>
      </c>
      <c r="G1710" s="5">
        <f ca="1">AVERAGE(E1710:OFFSET(E1710,-$F$3+1,0))</f>
        <v>1004.3296875</v>
      </c>
      <c r="H1710" s="4">
        <f t="shared" si="288"/>
        <v>998.81296222308151</v>
      </c>
      <c r="I1710" s="3">
        <f ca="1">SLOPE(E1710:OFFSET(E1710,-$F$3+1,0),A1710:OFFSET(A1710,-$F$3+1,0))</f>
        <v>4.6746421085392363E-2</v>
      </c>
      <c r="J1710" s="3">
        <f ca="1">IF(E1710&gt;MAX(E1709:OFFSET(E1709,-$F$3+1,0)),1,IF(E1710&lt;MIN(E1709:OFFSET(E1709,-$F$3+1,0)),-1,J1709))</f>
        <v>1</v>
      </c>
      <c r="K1710" s="6">
        <f t="shared" ca="1" si="290"/>
        <v>1</v>
      </c>
      <c r="L1710" s="6">
        <f t="shared" ca="1" si="291"/>
        <v>1</v>
      </c>
      <c r="M1710" s="6">
        <f t="shared" si="292"/>
        <v>1</v>
      </c>
      <c r="N1710" s="6">
        <f t="shared" ca="1" si="293"/>
        <v>1</v>
      </c>
      <c r="O1710" s="6">
        <f t="shared" ca="1" si="287"/>
        <v>1</v>
      </c>
      <c r="P1710" s="8">
        <f t="shared" ca="1" si="295"/>
        <v>24.5</v>
      </c>
      <c r="Q1710" s="8">
        <f t="shared" ca="1" si="296"/>
        <v>43</v>
      </c>
      <c r="R1710" s="8">
        <f t="shared" si="297"/>
        <v>99.5</v>
      </c>
      <c r="S1710" s="8">
        <f t="shared" ca="1" si="298"/>
        <v>210.5</v>
      </c>
      <c r="T1710" s="8">
        <f t="shared" ca="1" si="294"/>
        <v>164.5</v>
      </c>
    </row>
    <row r="1711" spans="1:20" x14ac:dyDescent="0.25">
      <c r="A1711" s="1">
        <v>35340</v>
      </c>
      <c r="B1711">
        <v>1030</v>
      </c>
      <c r="C1711">
        <v>1035</v>
      </c>
      <c r="D1711">
        <v>1030</v>
      </c>
      <c r="E1711">
        <v>1034.25</v>
      </c>
      <c r="F1711" s="3">
        <f t="shared" ca="1" si="289"/>
        <v>29.75</v>
      </c>
      <c r="G1711" s="5">
        <f ca="1">AVERAGE(E1711:OFFSET(E1711,-$F$3+1,0))</f>
        <v>1004.4875</v>
      </c>
      <c r="H1711" s="4">
        <f t="shared" si="288"/>
        <v>999.25317387248424</v>
      </c>
      <c r="I1711" s="3">
        <f ca="1">SLOPE(E1711:OFFSET(E1711,-$F$3+1,0),A1711:OFFSET(A1711,-$F$3+1,0))</f>
        <v>5.2350978643923747E-2</v>
      </c>
      <c r="J1711" s="3">
        <f ca="1">IF(E1711&gt;MAX(E1710:OFFSET(E1710,-$F$3+1,0)),1,IF(E1711&lt;MIN(E1710:OFFSET(E1710,-$F$3+1,0)),-1,J1710))</f>
        <v>1</v>
      </c>
      <c r="K1711" s="6">
        <f t="shared" ca="1" si="290"/>
        <v>1</v>
      </c>
      <c r="L1711" s="6">
        <f t="shared" ca="1" si="291"/>
        <v>1</v>
      </c>
      <c r="M1711" s="6">
        <f t="shared" si="292"/>
        <v>1</v>
      </c>
      <c r="N1711" s="6">
        <f t="shared" ca="1" si="293"/>
        <v>1</v>
      </c>
      <c r="O1711" s="6">
        <f t="shared" ca="1" si="287"/>
        <v>1</v>
      </c>
      <c r="P1711" s="8">
        <f t="shared" ca="1" si="295"/>
        <v>28.75</v>
      </c>
      <c r="Q1711" s="8">
        <f t="shared" ca="1" si="296"/>
        <v>47.25</v>
      </c>
      <c r="R1711" s="8">
        <f t="shared" si="297"/>
        <v>103.75</v>
      </c>
      <c r="S1711" s="8">
        <f t="shared" ca="1" si="298"/>
        <v>214.75</v>
      </c>
      <c r="T1711" s="8">
        <f t="shared" ca="1" si="294"/>
        <v>163</v>
      </c>
    </row>
    <row r="1712" spans="1:20" x14ac:dyDescent="0.25">
      <c r="A1712" s="1">
        <v>35341</v>
      </c>
      <c r="B1712">
        <v>1034.25</v>
      </c>
      <c r="C1712">
        <v>1035</v>
      </c>
      <c r="D1712">
        <v>1031.5</v>
      </c>
      <c r="E1712">
        <v>1032.75</v>
      </c>
      <c r="F1712" s="3">
        <f t="shared" ca="1" si="289"/>
        <v>29.25</v>
      </c>
      <c r="G1712" s="5">
        <f ca="1">AVERAGE(E1712:OFFSET(E1712,-$F$3+1,0))</f>
        <v>1004.6640625</v>
      </c>
      <c r="H1712" s="4">
        <f t="shared" si="288"/>
        <v>999.66928351381989</v>
      </c>
      <c r="I1712" s="3">
        <f ca="1">SLOPE(E1712:OFFSET(E1712,-$F$3+1,0),A1712:OFFSET(A1712,-$F$3+1,0))</f>
        <v>5.6923976733790065E-2</v>
      </c>
      <c r="J1712" s="3">
        <f ca="1">IF(E1712&gt;MAX(E1711:OFFSET(E1711,-$F$3+1,0)),1,IF(E1712&lt;MIN(E1711:OFFSET(E1711,-$F$3+1,0)),-1,J1711))</f>
        <v>1</v>
      </c>
      <c r="K1712" s="6">
        <f t="shared" ca="1" si="290"/>
        <v>-1</v>
      </c>
      <c r="L1712" s="6">
        <f t="shared" ca="1" si="291"/>
        <v>1</v>
      </c>
      <c r="M1712" s="6">
        <f t="shared" si="292"/>
        <v>1</v>
      </c>
      <c r="N1712" s="6">
        <f t="shared" ca="1" si="293"/>
        <v>1</v>
      </c>
      <c r="O1712" s="6">
        <f t="shared" ca="1" si="287"/>
        <v>1</v>
      </c>
      <c r="P1712" s="8">
        <f t="shared" ca="1" si="295"/>
        <v>27.25</v>
      </c>
      <c r="Q1712" s="8">
        <f t="shared" ca="1" si="296"/>
        <v>45.75</v>
      </c>
      <c r="R1712" s="8">
        <f t="shared" si="297"/>
        <v>102.25</v>
      </c>
      <c r="S1712" s="8">
        <f t="shared" ca="1" si="298"/>
        <v>213.25</v>
      </c>
      <c r="T1712" s="8">
        <f t="shared" ca="1" si="294"/>
        <v>172.5</v>
      </c>
    </row>
    <row r="1713" spans="1:20" x14ac:dyDescent="0.25">
      <c r="A1713" s="1">
        <v>35342</v>
      </c>
      <c r="B1713">
        <v>1032.5</v>
      </c>
      <c r="C1713">
        <v>1042.5</v>
      </c>
      <c r="D1713">
        <v>1032.25</v>
      </c>
      <c r="E1713">
        <v>1042.25</v>
      </c>
      <c r="F1713" s="3">
        <f t="shared" ca="1" si="289"/>
        <v>45.75</v>
      </c>
      <c r="G1713" s="5">
        <f ca="1">AVERAGE(E1713:OFFSET(E1713,-$F$3+1,0))</f>
        <v>1004.90625</v>
      </c>
      <c r="H1713" s="4">
        <f t="shared" si="288"/>
        <v>1000.1982365136482</v>
      </c>
      <c r="I1713" s="3">
        <f ca="1">SLOPE(E1713:OFFSET(E1713,-$F$3+1,0),A1713:OFFSET(A1713,-$F$3+1,0))</f>
        <v>6.2800239794719451E-2</v>
      </c>
      <c r="J1713" s="3">
        <f ca="1">IF(E1713&gt;MAX(E1712:OFFSET(E1712,-$F$3+1,0)),1,IF(E1713&lt;MIN(E1712:OFFSET(E1712,-$F$3+1,0)),-1,J1712))</f>
        <v>1</v>
      </c>
      <c r="K1713" s="6">
        <f t="shared" ca="1" si="290"/>
        <v>1</v>
      </c>
      <c r="L1713" s="6">
        <f t="shared" ca="1" si="291"/>
        <v>1</v>
      </c>
      <c r="M1713" s="6">
        <f t="shared" si="292"/>
        <v>1</v>
      </c>
      <c r="N1713" s="6">
        <f t="shared" ca="1" si="293"/>
        <v>1</v>
      </c>
      <c r="O1713" s="6">
        <f t="shared" ca="1" si="287"/>
        <v>1</v>
      </c>
      <c r="P1713" s="8">
        <f t="shared" ca="1" si="295"/>
        <v>17.75</v>
      </c>
      <c r="Q1713" s="8">
        <f t="shared" ca="1" si="296"/>
        <v>55.25</v>
      </c>
      <c r="R1713" s="8">
        <f t="shared" si="297"/>
        <v>111.75</v>
      </c>
      <c r="S1713" s="8">
        <f t="shared" ca="1" si="298"/>
        <v>222.75</v>
      </c>
      <c r="T1713" s="8">
        <f t="shared" ca="1" si="294"/>
        <v>173.5</v>
      </c>
    </row>
    <row r="1714" spans="1:20" x14ac:dyDescent="0.25">
      <c r="A1714" s="1">
        <v>35345</v>
      </c>
      <c r="B1714">
        <v>1042.75</v>
      </c>
      <c r="C1714">
        <v>1045</v>
      </c>
      <c r="D1714">
        <v>1041.5</v>
      </c>
      <c r="E1714">
        <v>1043.25</v>
      </c>
      <c r="F1714" s="3">
        <f t="shared" ca="1" si="289"/>
        <v>38.5</v>
      </c>
      <c r="G1714" s="5">
        <f ca="1">AVERAGE(E1714:OFFSET(E1714,-$F$3+1,0))</f>
        <v>1005.1984375</v>
      </c>
      <c r="H1714" s="4">
        <f t="shared" si="288"/>
        <v>1000.7330410290066</v>
      </c>
      <c r="I1714" s="3">
        <f ca="1">SLOPE(E1714:OFFSET(E1714,-$F$3+1,0),A1714:OFFSET(A1714,-$F$3+1,0))</f>
        <v>6.762926118541554E-2</v>
      </c>
      <c r="J1714" s="3">
        <f ca="1">IF(E1714&gt;MAX(E1713:OFFSET(E1713,-$F$3+1,0)),1,IF(E1714&lt;MIN(E1713:OFFSET(E1713,-$F$3+1,0)),-1,J1713))</f>
        <v>1</v>
      </c>
      <c r="K1714" s="6">
        <f t="shared" ca="1" si="290"/>
        <v>-1</v>
      </c>
      <c r="L1714" s="6">
        <f t="shared" ca="1" si="291"/>
        <v>1</v>
      </c>
      <c r="M1714" s="6">
        <f t="shared" si="292"/>
        <v>1</v>
      </c>
      <c r="N1714" s="6">
        <f t="shared" ca="1" si="293"/>
        <v>1</v>
      </c>
      <c r="O1714" s="6">
        <f t="shared" ref="O1714:O1777" ca="1" si="299">J1714</f>
        <v>1</v>
      </c>
      <c r="P1714" s="8">
        <f t="shared" ca="1" si="295"/>
        <v>18.75</v>
      </c>
      <c r="Q1714" s="8">
        <f t="shared" ca="1" si="296"/>
        <v>56.25</v>
      </c>
      <c r="R1714" s="8">
        <f t="shared" si="297"/>
        <v>112.75</v>
      </c>
      <c r="S1714" s="8">
        <f t="shared" ca="1" si="298"/>
        <v>223.75</v>
      </c>
      <c r="T1714" s="8">
        <f t="shared" ca="1" si="294"/>
        <v>170</v>
      </c>
    </row>
    <row r="1715" spans="1:20" x14ac:dyDescent="0.25">
      <c r="A1715" s="1">
        <v>35346</v>
      </c>
      <c r="B1715">
        <v>1043</v>
      </c>
      <c r="C1715">
        <v>1045.5</v>
      </c>
      <c r="D1715">
        <v>1039.5</v>
      </c>
      <c r="E1715">
        <v>1039.75</v>
      </c>
      <c r="F1715" s="3">
        <f t="shared" ca="1" si="289"/>
        <v>26.75</v>
      </c>
      <c r="G1715" s="5">
        <f ca="1">AVERAGE(E1715:OFFSET(E1715,-$F$3+1,0))</f>
        <v>1005.4171875</v>
      </c>
      <c r="H1715" s="4">
        <f t="shared" si="288"/>
        <v>1001.2177237491431</v>
      </c>
      <c r="I1715" s="3">
        <f ca="1">SLOPE(E1715:OFFSET(E1715,-$F$3+1,0),A1715:OFFSET(A1715,-$F$3+1,0))</f>
        <v>7.3129299727224095E-2</v>
      </c>
      <c r="J1715" s="3">
        <f ca="1">IF(E1715&gt;MAX(E1714:OFFSET(E1714,-$F$3+1,0)),1,IF(E1715&lt;MIN(E1714:OFFSET(E1714,-$F$3+1,0)),-1,J1714))</f>
        <v>1</v>
      </c>
      <c r="K1715" s="6">
        <f t="shared" ca="1" si="290"/>
        <v>-1</v>
      </c>
      <c r="L1715" s="6">
        <f t="shared" ca="1" si="291"/>
        <v>1</v>
      </c>
      <c r="M1715" s="6">
        <f t="shared" si="292"/>
        <v>1</v>
      </c>
      <c r="N1715" s="6">
        <f t="shared" ca="1" si="293"/>
        <v>1</v>
      </c>
      <c r="O1715" s="6">
        <f t="shared" ca="1" si="299"/>
        <v>1</v>
      </c>
      <c r="P1715" s="8">
        <f t="shared" ca="1" si="295"/>
        <v>22.25</v>
      </c>
      <c r="Q1715" s="8">
        <f t="shared" ca="1" si="296"/>
        <v>52.75</v>
      </c>
      <c r="R1715" s="8">
        <f t="shared" si="297"/>
        <v>109.25</v>
      </c>
      <c r="S1715" s="8">
        <f t="shared" ca="1" si="298"/>
        <v>220.25</v>
      </c>
      <c r="T1715" s="8">
        <f t="shared" ca="1" si="294"/>
        <v>165.75</v>
      </c>
    </row>
    <row r="1716" spans="1:20" x14ac:dyDescent="0.25">
      <c r="A1716" s="1">
        <v>35347</v>
      </c>
      <c r="B1716">
        <v>1039.5</v>
      </c>
      <c r="C1716">
        <v>1042.25</v>
      </c>
      <c r="D1716">
        <v>1033.75</v>
      </c>
      <c r="E1716">
        <v>1035.5</v>
      </c>
      <c r="F1716" s="3">
        <f t="shared" ca="1" si="289"/>
        <v>23.25</v>
      </c>
      <c r="G1716" s="5">
        <f ca="1">AVERAGE(E1716:OFFSET(E1716,-$F$3+1,0))</f>
        <v>1005.5578125</v>
      </c>
      <c r="H1716" s="4">
        <f t="shared" si="288"/>
        <v>1001.6435905348681</v>
      </c>
      <c r="I1716" s="3">
        <f ca="1">SLOPE(E1716:OFFSET(E1716,-$F$3+1,0),A1716:OFFSET(A1716,-$F$3+1,0))</f>
        <v>7.9222284600112575E-2</v>
      </c>
      <c r="J1716" s="3">
        <f ca="1">IF(E1716&gt;MAX(E1715:OFFSET(E1715,-$F$3+1,0)),1,IF(E1716&lt;MIN(E1715:OFFSET(E1715,-$F$3+1,0)),-1,J1715))</f>
        <v>1</v>
      </c>
      <c r="K1716" s="6">
        <f t="shared" ca="1" si="290"/>
        <v>-1</v>
      </c>
      <c r="L1716" s="6">
        <f t="shared" ca="1" si="291"/>
        <v>1</v>
      </c>
      <c r="M1716" s="6">
        <f t="shared" si="292"/>
        <v>1</v>
      </c>
      <c r="N1716" s="6">
        <f t="shared" ca="1" si="293"/>
        <v>1</v>
      </c>
      <c r="O1716" s="6">
        <f t="shared" ca="1" si="299"/>
        <v>1</v>
      </c>
      <c r="P1716" s="8">
        <f t="shared" ca="1" si="295"/>
        <v>26.5</v>
      </c>
      <c r="Q1716" s="8">
        <f t="shared" ca="1" si="296"/>
        <v>48.5</v>
      </c>
      <c r="R1716" s="8">
        <f t="shared" si="297"/>
        <v>105</v>
      </c>
      <c r="S1716" s="8">
        <f t="shared" ca="1" si="298"/>
        <v>216</v>
      </c>
      <c r="T1716" s="8">
        <f t="shared" ca="1" si="294"/>
        <v>163.75</v>
      </c>
    </row>
    <row r="1717" spans="1:20" x14ac:dyDescent="0.25">
      <c r="A1717" s="1">
        <v>35348</v>
      </c>
      <c r="B1717">
        <v>1035.5</v>
      </c>
      <c r="C1717">
        <v>1037</v>
      </c>
      <c r="D1717">
        <v>1032.5</v>
      </c>
      <c r="E1717">
        <v>1033.5</v>
      </c>
      <c r="F1717" s="3">
        <f t="shared" ca="1" si="289"/>
        <v>31.75</v>
      </c>
      <c r="G1717" s="5">
        <f ca="1">AVERAGE(E1717:OFFSET(E1717,-$F$3+1,0))</f>
        <v>1005.690625</v>
      </c>
      <c r="H1717" s="4">
        <f t="shared" si="288"/>
        <v>1002.039322329466</v>
      </c>
      <c r="I1717" s="3">
        <f ca="1">SLOPE(E1717:OFFSET(E1717,-$F$3+1,0),A1717:OFFSET(A1717,-$F$3+1,0))</f>
        <v>8.4837251642498335E-2</v>
      </c>
      <c r="J1717" s="3">
        <f ca="1">IF(E1717&gt;MAX(E1716:OFFSET(E1716,-$F$3+1,0)),1,IF(E1717&lt;MIN(E1716:OFFSET(E1716,-$F$3+1,0)),-1,J1716))</f>
        <v>1</v>
      </c>
      <c r="K1717" s="6">
        <f t="shared" ca="1" si="290"/>
        <v>1</v>
      </c>
      <c r="L1717" s="6">
        <f t="shared" ca="1" si="291"/>
        <v>1</v>
      </c>
      <c r="M1717" s="6">
        <f t="shared" si="292"/>
        <v>1</v>
      </c>
      <c r="N1717" s="6">
        <f t="shared" ca="1" si="293"/>
        <v>1</v>
      </c>
      <c r="O1717" s="6">
        <f t="shared" ca="1" si="299"/>
        <v>1</v>
      </c>
      <c r="P1717" s="8">
        <f t="shared" ca="1" si="295"/>
        <v>28.5</v>
      </c>
      <c r="Q1717" s="8">
        <f t="shared" ca="1" si="296"/>
        <v>46.5</v>
      </c>
      <c r="R1717" s="8">
        <f t="shared" si="297"/>
        <v>103</v>
      </c>
      <c r="S1717" s="8">
        <f t="shared" ca="1" si="298"/>
        <v>214</v>
      </c>
      <c r="T1717" s="8">
        <f t="shared" ca="1" si="294"/>
        <v>171.25</v>
      </c>
    </row>
    <row r="1718" spans="1:20" x14ac:dyDescent="0.25">
      <c r="A1718" s="1">
        <v>35349</v>
      </c>
      <c r="B1718">
        <v>1033.25</v>
      </c>
      <c r="C1718">
        <v>1041</v>
      </c>
      <c r="D1718">
        <v>1032.5</v>
      </c>
      <c r="E1718">
        <v>1041</v>
      </c>
      <c r="F1718" s="3">
        <f t="shared" ca="1" si="289"/>
        <v>40.5</v>
      </c>
      <c r="G1718" s="5">
        <f ca="1">AVERAGE(E1718:OFFSET(E1718,-$F$3+1,0))</f>
        <v>1005.9359375</v>
      </c>
      <c r="H1718" s="4">
        <f t="shared" si="288"/>
        <v>1002.523305903013</v>
      </c>
      <c r="I1718" s="3">
        <f ca="1">SLOPE(E1718:OFFSET(E1718,-$F$3+1,0),A1718:OFFSET(A1718,-$F$3+1,0))</f>
        <v>8.9846653034287835E-2</v>
      </c>
      <c r="J1718" s="3">
        <f ca="1">IF(E1718&gt;MAX(E1717:OFFSET(E1717,-$F$3+1,0)),1,IF(E1718&lt;MIN(E1717:OFFSET(E1717,-$F$3+1,0)),-1,J1717))</f>
        <v>1</v>
      </c>
      <c r="K1718" s="6">
        <f t="shared" ca="1" si="290"/>
        <v>1</v>
      </c>
      <c r="L1718" s="6">
        <f t="shared" ca="1" si="291"/>
        <v>1</v>
      </c>
      <c r="M1718" s="6">
        <f t="shared" si="292"/>
        <v>1</v>
      </c>
      <c r="N1718" s="6">
        <f t="shared" ca="1" si="293"/>
        <v>1</v>
      </c>
      <c r="O1718" s="6">
        <f t="shared" ca="1" si="299"/>
        <v>1</v>
      </c>
      <c r="P1718" s="8">
        <f t="shared" ca="1" si="295"/>
        <v>36</v>
      </c>
      <c r="Q1718" s="8">
        <f t="shared" ca="1" si="296"/>
        <v>54</v>
      </c>
      <c r="R1718" s="8">
        <f t="shared" si="297"/>
        <v>110.5</v>
      </c>
      <c r="S1718" s="8">
        <f t="shared" ca="1" si="298"/>
        <v>221.5</v>
      </c>
      <c r="T1718" s="8">
        <f t="shared" ca="1" si="294"/>
        <v>172.75</v>
      </c>
    </row>
    <row r="1719" spans="1:20" x14ac:dyDescent="0.25">
      <c r="A1719" s="1">
        <v>35352</v>
      </c>
      <c r="B1719">
        <v>1041</v>
      </c>
      <c r="C1719">
        <v>1045</v>
      </c>
      <c r="D1719">
        <v>1040</v>
      </c>
      <c r="E1719">
        <v>1042.5</v>
      </c>
      <c r="F1719" s="3">
        <f t="shared" ca="1" si="289"/>
        <v>46</v>
      </c>
      <c r="G1719" s="5">
        <f ca="1">AVERAGE(E1719:OFFSET(E1719,-$F$3+1,0))</f>
        <v>1006.1984375</v>
      </c>
      <c r="H1719" s="4">
        <f t="shared" si="288"/>
        <v>1003.0199107986277</v>
      </c>
      <c r="I1719" s="3">
        <f ca="1">SLOPE(E1719:OFFSET(E1719,-$F$3+1,0),A1719:OFFSET(A1719,-$F$3+1,0))</f>
        <v>9.4856979860429375E-2</v>
      </c>
      <c r="J1719" s="3">
        <f ca="1">IF(E1719&gt;MAX(E1718:OFFSET(E1718,-$F$3+1,0)),1,IF(E1719&lt;MIN(E1718:OFFSET(E1718,-$F$3+1,0)),-1,J1718))</f>
        <v>1</v>
      </c>
      <c r="K1719" s="6">
        <f t="shared" ca="1" si="290"/>
        <v>1</v>
      </c>
      <c r="L1719" s="6">
        <f t="shared" ca="1" si="291"/>
        <v>1</v>
      </c>
      <c r="M1719" s="6">
        <f t="shared" si="292"/>
        <v>1</v>
      </c>
      <c r="N1719" s="6">
        <f t="shared" ca="1" si="293"/>
        <v>1</v>
      </c>
      <c r="O1719" s="6">
        <f t="shared" ca="1" si="299"/>
        <v>1</v>
      </c>
      <c r="P1719" s="8">
        <f t="shared" ca="1" si="295"/>
        <v>37.5</v>
      </c>
      <c r="Q1719" s="8">
        <f t="shared" ca="1" si="296"/>
        <v>55.5</v>
      </c>
      <c r="R1719" s="8">
        <f t="shared" si="297"/>
        <v>112</v>
      </c>
      <c r="S1719" s="8">
        <f t="shared" ca="1" si="298"/>
        <v>223</v>
      </c>
      <c r="T1719" s="8">
        <f t="shared" ca="1" si="294"/>
        <v>172</v>
      </c>
    </row>
    <row r="1720" spans="1:20" x14ac:dyDescent="0.25">
      <c r="A1720" s="1">
        <v>35353</v>
      </c>
      <c r="B1720">
        <v>1044.25</v>
      </c>
      <c r="C1720">
        <v>1047.5</v>
      </c>
      <c r="D1720">
        <v>1037.75</v>
      </c>
      <c r="E1720">
        <v>1041.75</v>
      </c>
      <c r="F1720" s="3">
        <f t="shared" ca="1" si="289"/>
        <v>50.5</v>
      </c>
      <c r="G1720" s="5">
        <f ca="1">AVERAGE(E1720:OFFSET(E1720,-$F$3+1,0))</f>
        <v>1006.48125</v>
      </c>
      <c r="H1720" s="4">
        <f t="shared" si="288"/>
        <v>1003.5010299191417</v>
      </c>
      <c r="I1720" s="3">
        <f ca="1">SLOPE(E1720:OFFSET(E1720,-$F$3+1,0),A1720:OFFSET(A1720,-$F$3+1,0))</f>
        <v>9.900729370305747E-2</v>
      </c>
      <c r="J1720" s="3">
        <f ca="1">IF(E1720&gt;MAX(E1719:OFFSET(E1719,-$F$3+1,0)),1,IF(E1720&lt;MIN(E1719:OFFSET(E1719,-$F$3+1,0)),-1,J1719))</f>
        <v>1</v>
      </c>
      <c r="K1720" s="6">
        <f t="shared" ca="1" si="290"/>
        <v>1</v>
      </c>
      <c r="L1720" s="6">
        <f t="shared" ca="1" si="291"/>
        <v>1</v>
      </c>
      <c r="M1720" s="6">
        <f t="shared" si="292"/>
        <v>1</v>
      </c>
      <c r="N1720" s="6">
        <f t="shared" ca="1" si="293"/>
        <v>1</v>
      </c>
      <c r="O1720" s="6">
        <f t="shared" ca="1" si="299"/>
        <v>1</v>
      </c>
      <c r="P1720" s="8">
        <f t="shared" ca="1" si="295"/>
        <v>36.75</v>
      </c>
      <c r="Q1720" s="8">
        <f t="shared" ca="1" si="296"/>
        <v>54.75</v>
      </c>
      <c r="R1720" s="8">
        <f t="shared" si="297"/>
        <v>111.25</v>
      </c>
      <c r="S1720" s="8">
        <f t="shared" ca="1" si="298"/>
        <v>222.25</v>
      </c>
      <c r="T1720" s="8">
        <f t="shared" ca="1" si="294"/>
        <v>173.75</v>
      </c>
    </row>
    <row r="1721" spans="1:20" x14ac:dyDescent="0.25">
      <c r="A1721" s="1">
        <v>35354</v>
      </c>
      <c r="B1721">
        <v>1041.5</v>
      </c>
      <c r="C1721">
        <v>1044</v>
      </c>
      <c r="D1721">
        <v>1037.5</v>
      </c>
      <c r="E1721">
        <v>1043.5</v>
      </c>
      <c r="F1721" s="3">
        <f t="shared" ca="1" si="289"/>
        <v>43.25</v>
      </c>
      <c r="G1721" s="5">
        <f ca="1">AVERAGE(E1721:OFFSET(E1721,-$F$3+1,0))</f>
        <v>1006.8078125</v>
      </c>
      <c r="H1721" s="4">
        <f t="shared" si="288"/>
        <v>1003.997911535053</v>
      </c>
      <c r="I1721" s="3">
        <f ca="1">SLOPE(E1721:OFFSET(E1721,-$F$3+1,0),A1721:OFFSET(A1721,-$F$3+1,0))</f>
        <v>0.10248789295318057</v>
      </c>
      <c r="J1721" s="3">
        <f ca="1">IF(E1721&gt;MAX(E1720:OFFSET(E1720,-$F$3+1,0)),1,IF(E1721&lt;MIN(E1720:OFFSET(E1720,-$F$3+1,0)),-1,J1720))</f>
        <v>1</v>
      </c>
      <c r="K1721" s="6">
        <f t="shared" ca="1" si="290"/>
        <v>-1</v>
      </c>
      <c r="L1721" s="6">
        <f t="shared" ca="1" si="291"/>
        <v>1</v>
      </c>
      <c r="M1721" s="6">
        <f t="shared" si="292"/>
        <v>1</v>
      </c>
      <c r="N1721" s="6">
        <f t="shared" ca="1" si="293"/>
        <v>1</v>
      </c>
      <c r="O1721" s="6">
        <f t="shared" ca="1" si="299"/>
        <v>1</v>
      </c>
      <c r="P1721" s="8">
        <f t="shared" ca="1" si="295"/>
        <v>38.5</v>
      </c>
      <c r="Q1721" s="8">
        <f t="shared" ca="1" si="296"/>
        <v>56.5</v>
      </c>
      <c r="R1721" s="8">
        <f t="shared" si="297"/>
        <v>113</v>
      </c>
      <c r="S1721" s="8">
        <f t="shared" ca="1" si="298"/>
        <v>224</v>
      </c>
      <c r="T1721" s="8">
        <f t="shared" ca="1" si="294"/>
        <v>176.25</v>
      </c>
    </row>
    <row r="1722" spans="1:20" x14ac:dyDescent="0.25">
      <c r="A1722" s="1">
        <v>35355</v>
      </c>
      <c r="B1722">
        <v>1044</v>
      </c>
      <c r="C1722">
        <v>1048.25</v>
      </c>
      <c r="D1722">
        <v>1043.75</v>
      </c>
      <c r="E1722">
        <v>1046</v>
      </c>
      <c r="F1722" s="3">
        <f t="shared" ca="1" si="289"/>
        <v>42.25</v>
      </c>
      <c r="G1722" s="5">
        <f ca="1">AVERAGE(E1722:OFFSET(E1722,-$F$3+1,0))</f>
        <v>1007.09375</v>
      </c>
      <c r="H1722" s="4">
        <f t="shared" si="288"/>
        <v>1004.5196766091518</v>
      </c>
      <c r="I1722" s="3">
        <f ca="1">SLOPE(E1722:OFFSET(E1722,-$F$3+1,0),A1722:OFFSET(A1722,-$F$3+1,0))</f>
        <v>0.10774361489665657</v>
      </c>
      <c r="J1722" s="3">
        <f ca="1">IF(E1722&gt;MAX(E1721:OFFSET(E1721,-$F$3+1,0)),1,IF(E1722&lt;MIN(E1721:OFFSET(E1721,-$F$3+1,0)),-1,J1721))</f>
        <v>1</v>
      </c>
      <c r="K1722" s="6">
        <f t="shared" ca="1" si="290"/>
        <v>-1</v>
      </c>
      <c r="L1722" s="6">
        <f t="shared" ca="1" si="291"/>
        <v>1</v>
      </c>
      <c r="M1722" s="6">
        <f t="shared" si="292"/>
        <v>1</v>
      </c>
      <c r="N1722" s="6">
        <f t="shared" ca="1" si="293"/>
        <v>1</v>
      </c>
      <c r="O1722" s="6">
        <f t="shared" ca="1" si="299"/>
        <v>1</v>
      </c>
      <c r="P1722" s="8">
        <f t="shared" ca="1" si="295"/>
        <v>36</v>
      </c>
      <c r="Q1722" s="8">
        <f t="shared" ca="1" si="296"/>
        <v>59</v>
      </c>
      <c r="R1722" s="8">
        <f t="shared" si="297"/>
        <v>115.5</v>
      </c>
      <c r="S1722" s="8">
        <f t="shared" ca="1" si="298"/>
        <v>226.5</v>
      </c>
      <c r="T1722" s="8">
        <f t="shared" ca="1" si="294"/>
        <v>181</v>
      </c>
    </row>
    <row r="1723" spans="1:20" x14ac:dyDescent="0.25">
      <c r="A1723" s="1">
        <v>35356</v>
      </c>
      <c r="B1723">
        <v>1046.25</v>
      </c>
      <c r="C1723">
        <v>1051</v>
      </c>
      <c r="D1723">
        <v>1044.75</v>
      </c>
      <c r="E1723">
        <v>1050.75</v>
      </c>
      <c r="F1723" s="3">
        <f t="shared" ca="1" si="289"/>
        <v>40.25</v>
      </c>
      <c r="G1723" s="5">
        <f ca="1">AVERAGE(E1723:OFFSET(E1723,-$F$3+1,0))</f>
        <v>1007.3875</v>
      </c>
      <c r="H1723" s="4">
        <f t="shared" si="288"/>
        <v>1005.0939663407152</v>
      </c>
      <c r="I1723" s="3">
        <f ca="1">SLOPE(E1723:OFFSET(E1723,-$F$3+1,0),A1723:OFFSET(A1723,-$F$3+1,0))</f>
        <v>0.11418870492503493</v>
      </c>
      <c r="J1723" s="3">
        <f ca="1">IF(E1723&gt;MAX(E1722:OFFSET(E1722,-$F$3+1,0)),1,IF(E1723&lt;MIN(E1722:OFFSET(E1722,-$F$3+1,0)),-1,J1722))</f>
        <v>1</v>
      </c>
      <c r="K1723" s="6">
        <f t="shared" ca="1" si="290"/>
        <v>-1</v>
      </c>
      <c r="L1723" s="6">
        <f t="shared" ca="1" si="291"/>
        <v>1</v>
      </c>
      <c r="M1723" s="6">
        <f t="shared" si="292"/>
        <v>1</v>
      </c>
      <c r="N1723" s="6">
        <f t="shared" ca="1" si="293"/>
        <v>1</v>
      </c>
      <c r="O1723" s="6">
        <f t="shared" ca="1" si="299"/>
        <v>1</v>
      </c>
      <c r="P1723" s="8">
        <f t="shared" ca="1" si="295"/>
        <v>31.25</v>
      </c>
      <c r="Q1723" s="8">
        <f t="shared" ca="1" si="296"/>
        <v>63.75</v>
      </c>
      <c r="R1723" s="8">
        <f t="shared" si="297"/>
        <v>120.25</v>
      </c>
      <c r="S1723" s="8">
        <f t="shared" ca="1" si="298"/>
        <v>231.25</v>
      </c>
      <c r="T1723" s="8">
        <f t="shared" ca="1" si="294"/>
        <v>179.75</v>
      </c>
    </row>
    <row r="1724" spans="1:20" x14ac:dyDescent="0.25">
      <c r="A1724" s="1">
        <v>35359</v>
      </c>
      <c r="B1724">
        <v>1050.75</v>
      </c>
      <c r="C1724">
        <v>1053.75</v>
      </c>
      <c r="D1724">
        <v>1046.75</v>
      </c>
      <c r="E1724">
        <v>1049.5</v>
      </c>
      <c r="F1724" s="3">
        <f t="shared" ca="1" si="289"/>
        <v>45.25</v>
      </c>
      <c r="G1724" s="5">
        <f ca="1">AVERAGE(E1724:OFFSET(E1724,-$F$3+1,0))</f>
        <v>1007.63125</v>
      </c>
      <c r="H1724" s="4">
        <f t="shared" si="288"/>
        <v>1005.6455940880354</v>
      </c>
      <c r="I1724" s="3">
        <f ca="1">SLOPE(E1724:OFFSET(E1724,-$F$3+1,0),A1724:OFFSET(A1724,-$F$3+1,0))</f>
        <v>0.12148759426024901</v>
      </c>
      <c r="J1724" s="3">
        <f ca="1">IF(E1724&gt;MAX(E1723:OFFSET(E1723,-$F$3+1,0)),1,IF(E1724&lt;MIN(E1723:OFFSET(E1723,-$F$3+1,0)),-1,J1723))</f>
        <v>1</v>
      </c>
      <c r="K1724" s="6">
        <f t="shared" ca="1" si="290"/>
        <v>1</v>
      </c>
      <c r="L1724" s="6">
        <f t="shared" ca="1" si="291"/>
        <v>1</v>
      </c>
      <c r="M1724" s="6">
        <f t="shared" si="292"/>
        <v>1</v>
      </c>
      <c r="N1724" s="6">
        <f t="shared" ca="1" si="293"/>
        <v>1</v>
      </c>
      <c r="O1724" s="6">
        <f t="shared" ca="1" si="299"/>
        <v>1</v>
      </c>
      <c r="P1724" s="8">
        <f t="shared" ca="1" si="295"/>
        <v>32.5</v>
      </c>
      <c r="Q1724" s="8">
        <f t="shared" ca="1" si="296"/>
        <v>62.5</v>
      </c>
      <c r="R1724" s="8">
        <f t="shared" si="297"/>
        <v>119</v>
      </c>
      <c r="S1724" s="8">
        <f t="shared" ca="1" si="298"/>
        <v>230</v>
      </c>
      <c r="T1724" s="8">
        <f t="shared" ca="1" si="294"/>
        <v>174.25</v>
      </c>
    </row>
    <row r="1725" spans="1:20" x14ac:dyDescent="0.25">
      <c r="A1725" s="1">
        <v>35360</v>
      </c>
      <c r="B1725">
        <v>1049.5</v>
      </c>
      <c r="C1725">
        <v>1050.5</v>
      </c>
      <c r="D1725">
        <v>1043.25</v>
      </c>
      <c r="E1725">
        <v>1044</v>
      </c>
      <c r="F1725" s="3">
        <f t="shared" ca="1" si="289"/>
        <v>36.75</v>
      </c>
      <c r="G1725" s="5">
        <f ca="1">AVERAGE(E1725:OFFSET(E1725,-$F$3+1,0))</f>
        <v>1007.8796875</v>
      </c>
      <c r="H1725" s="4">
        <f t="shared" si="288"/>
        <v>1006.122046335389</v>
      </c>
      <c r="I1725" s="3">
        <f ca="1">SLOPE(E1725:OFFSET(E1725,-$F$3+1,0),A1725:OFFSET(A1725,-$F$3+1,0))</f>
        <v>0.12680724295414905</v>
      </c>
      <c r="J1725" s="3">
        <f ca="1">IF(E1725&gt;MAX(E1724:OFFSET(E1724,-$F$3+1,0)),1,IF(E1725&lt;MIN(E1724:OFFSET(E1724,-$F$3+1,0)),-1,J1724))</f>
        <v>1</v>
      </c>
      <c r="K1725" s="6">
        <f t="shared" ca="1" si="290"/>
        <v>-1</v>
      </c>
      <c r="L1725" s="6">
        <f t="shared" ca="1" si="291"/>
        <v>1</v>
      </c>
      <c r="M1725" s="6">
        <f t="shared" si="292"/>
        <v>1</v>
      </c>
      <c r="N1725" s="6">
        <f t="shared" ca="1" si="293"/>
        <v>1</v>
      </c>
      <c r="O1725" s="6">
        <f t="shared" ca="1" si="299"/>
        <v>1</v>
      </c>
      <c r="P1725" s="8">
        <f t="shared" ca="1" si="295"/>
        <v>27</v>
      </c>
      <c r="Q1725" s="8">
        <f t="shared" ca="1" si="296"/>
        <v>57</v>
      </c>
      <c r="R1725" s="8">
        <f t="shared" si="297"/>
        <v>113.5</v>
      </c>
      <c r="S1725" s="8">
        <f t="shared" ca="1" si="298"/>
        <v>224.5</v>
      </c>
      <c r="T1725" s="8">
        <f t="shared" ca="1" si="294"/>
        <v>176.25</v>
      </c>
    </row>
    <row r="1726" spans="1:20" x14ac:dyDescent="0.25">
      <c r="A1726" s="1">
        <v>35361</v>
      </c>
      <c r="B1726">
        <v>1043.75</v>
      </c>
      <c r="C1726">
        <v>1046.5</v>
      </c>
      <c r="D1726">
        <v>1039</v>
      </c>
      <c r="E1726">
        <v>1046</v>
      </c>
      <c r="F1726" s="3">
        <f t="shared" ca="1" si="289"/>
        <v>61</v>
      </c>
      <c r="G1726" s="5">
        <f ca="1">AVERAGE(E1726:OFFSET(E1726,-$F$3+1,0))</f>
        <v>1008.121875</v>
      </c>
      <c r="H1726" s="4">
        <f t="shared" si="288"/>
        <v>1006.6174246417817</v>
      </c>
      <c r="I1726" s="3">
        <f ca="1">SLOPE(E1726:OFFSET(E1726,-$F$3+1,0),A1726:OFFSET(A1726,-$F$3+1,0))</f>
        <v>0.13287395873363927</v>
      </c>
      <c r="J1726" s="3">
        <f ca="1">IF(E1726&gt;MAX(E1725:OFFSET(E1725,-$F$3+1,0)),1,IF(E1726&lt;MIN(E1725:OFFSET(E1725,-$F$3+1,0)),-1,J1725))</f>
        <v>1</v>
      </c>
      <c r="K1726" s="6">
        <f t="shared" ca="1" si="290"/>
        <v>1</v>
      </c>
      <c r="L1726" s="6">
        <f t="shared" ca="1" si="291"/>
        <v>1</v>
      </c>
      <c r="M1726" s="6">
        <f t="shared" si="292"/>
        <v>1</v>
      </c>
      <c r="N1726" s="6">
        <f t="shared" ca="1" si="293"/>
        <v>1</v>
      </c>
      <c r="O1726" s="6">
        <f t="shared" ca="1" si="299"/>
        <v>1</v>
      </c>
      <c r="P1726" s="8">
        <f t="shared" ca="1" si="295"/>
        <v>25</v>
      </c>
      <c r="Q1726" s="8">
        <f t="shared" ca="1" si="296"/>
        <v>59</v>
      </c>
      <c r="R1726" s="8">
        <f t="shared" si="297"/>
        <v>115.5</v>
      </c>
      <c r="S1726" s="8">
        <f t="shared" ca="1" si="298"/>
        <v>226.5</v>
      </c>
      <c r="T1726" s="8">
        <f t="shared" ca="1" si="294"/>
        <v>169</v>
      </c>
    </row>
    <row r="1727" spans="1:20" x14ac:dyDescent="0.25">
      <c r="A1727" s="1">
        <v>35362</v>
      </c>
      <c r="B1727">
        <v>1046</v>
      </c>
      <c r="C1727">
        <v>1047.25</v>
      </c>
      <c r="D1727">
        <v>1038.5</v>
      </c>
      <c r="E1727">
        <v>1038.75</v>
      </c>
      <c r="F1727" s="3">
        <f t="shared" ca="1" si="289"/>
        <v>47</v>
      </c>
      <c r="G1727" s="5">
        <f ca="1">AVERAGE(E1727:OFFSET(E1727,-$F$3+1,0))</f>
        <v>1008.4578125</v>
      </c>
      <c r="H1727" s="4">
        <f t="shared" si="288"/>
        <v>1007.0165870685919</v>
      </c>
      <c r="I1727" s="3">
        <f ca="1">SLOPE(E1727:OFFSET(E1727,-$F$3+1,0),A1727:OFFSET(A1727,-$F$3+1,0))</f>
        <v>0.13404980074295283</v>
      </c>
      <c r="J1727" s="3">
        <f ca="1">IF(E1727&gt;MAX(E1726:OFFSET(E1726,-$F$3+1,0)),1,IF(E1727&lt;MIN(E1726:OFFSET(E1726,-$F$3+1,0)),-1,J1726))</f>
        <v>1</v>
      </c>
      <c r="K1727" s="6">
        <f t="shared" ca="1" si="290"/>
        <v>-1</v>
      </c>
      <c r="L1727" s="6">
        <f t="shared" ca="1" si="291"/>
        <v>1</v>
      </c>
      <c r="M1727" s="6">
        <f t="shared" si="292"/>
        <v>1</v>
      </c>
      <c r="N1727" s="6">
        <f t="shared" ca="1" si="293"/>
        <v>1</v>
      </c>
      <c r="O1727" s="6">
        <f t="shared" ca="1" si="299"/>
        <v>1</v>
      </c>
      <c r="P1727" s="8">
        <f t="shared" ca="1" si="295"/>
        <v>17.75</v>
      </c>
      <c r="Q1727" s="8">
        <f t="shared" ca="1" si="296"/>
        <v>51.75</v>
      </c>
      <c r="R1727" s="8">
        <f t="shared" si="297"/>
        <v>108.25</v>
      </c>
      <c r="S1727" s="8">
        <f t="shared" ca="1" si="298"/>
        <v>219.25</v>
      </c>
      <c r="T1727" s="8">
        <f t="shared" ca="1" si="294"/>
        <v>170.5</v>
      </c>
    </row>
    <row r="1728" spans="1:20" x14ac:dyDescent="0.25">
      <c r="A1728" s="1">
        <v>35363</v>
      </c>
      <c r="B1728">
        <v>1039</v>
      </c>
      <c r="C1728">
        <v>1042.75</v>
      </c>
      <c r="D1728">
        <v>1036.75</v>
      </c>
      <c r="E1728">
        <v>1040.25</v>
      </c>
      <c r="F1728" s="3">
        <f t="shared" ca="1" si="289"/>
        <v>52.5</v>
      </c>
      <c r="G1728" s="5">
        <f ca="1">AVERAGE(E1728:OFFSET(E1728,-$F$3+1,0))</f>
        <v>1008.7609375</v>
      </c>
      <c r="H1728" s="4">
        <f t="shared" si="288"/>
        <v>1007.4294244963113</v>
      </c>
      <c r="I1728" s="3">
        <f ca="1">SLOPE(E1728:OFFSET(E1728,-$F$3+1,0),A1728:OFFSET(A1728,-$F$3+1,0))</f>
        <v>0.13643978841682383</v>
      </c>
      <c r="J1728" s="3">
        <f ca="1">IF(E1728&gt;MAX(E1727:OFFSET(E1727,-$F$3+1,0)),1,IF(E1728&lt;MIN(E1727:OFFSET(E1727,-$F$3+1,0)),-1,J1727))</f>
        <v>1</v>
      </c>
      <c r="K1728" s="6">
        <f t="shared" ca="1" si="290"/>
        <v>1</v>
      </c>
      <c r="L1728" s="6">
        <f t="shared" ca="1" si="291"/>
        <v>1</v>
      </c>
      <c r="M1728" s="6">
        <f t="shared" si="292"/>
        <v>1</v>
      </c>
      <c r="N1728" s="6">
        <f t="shared" ca="1" si="293"/>
        <v>1</v>
      </c>
      <c r="O1728" s="6">
        <f t="shared" ca="1" si="299"/>
        <v>1</v>
      </c>
      <c r="P1728" s="8">
        <f t="shared" ca="1" si="295"/>
        <v>16.25</v>
      </c>
      <c r="Q1728" s="8">
        <f t="shared" ca="1" si="296"/>
        <v>53.25</v>
      </c>
      <c r="R1728" s="8">
        <f t="shared" si="297"/>
        <v>109.75</v>
      </c>
      <c r="S1728" s="8">
        <f t="shared" ca="1" si="298"/>
        <v>220.75</v>
      </c>
      <c r="T1728" s="8">
        <f t="shared" ca="1" si="294"/>
        <v>165.5</v>
      </c>
    </row>
    <row r="1729" spans="1:20" x14ac:dyDescent="0.25">
      <c r="A1729" s="1">
        <v>35366</v>
      </c>
      <c r="B1729">
        <v>1040.5</v>
      </c>
      <c r="C1729">
        <v>1044.25</v>
      </c>
      <c r="D1729">
        <v>1034.75</v>
      </c>
      <c r="E1729">
        <v>1035.25</v>
      </c>
      <c r="F1729" s="3">
        <f t="shared" ca="1" si="289"/>
        <v>44.75</v>
      </c>
      <c r="G1729" s="5">
        <f ca="1">AVERAGE(E1729:OFFSET(E1729,-$F$3+1,0))</f>
        <v>1009.0578125</v>
      </c>
      <c r="H1729" s="4">
        <f t="shared" si="288"/>
        <v>1007.7750217075372</v>
      </c>
      <c r="I1729" s="3">
        <f ca="1">SLOPE(E1729:OFFSET(E1729,-$F$3+1,0),A1729:OFFSET(A1729,-$F$3+1,0))</f>
        <v>0.13727863646595448</v>
      </c>
      <c r="J1729" s="3">
        <f ca="1">IF(E1729&gt;MAX(E1728:OFFSET(E1728,-$F$3+1,0)),1,IF(E1729&lt;MIN(E1728:OFFSET(E1728,-$F$3+1,0)),-1,J1728))</f>
        <v>1</v>
      </c>
      <c r="K1729" s="6">
        <f t="shared" ca="1" si="290"/>
        <v>-1</v>
      </c>
      <c r="L1729" s="6">
        <f t="shared" ca="1" si="291"/>
        <v>1</v>
      </c>
      <c r="M1729" s="6">
        <f t="shared" si="292"/>
        <v>1</v>
      </c>
      <c r="N1729" s="6">
        <f t="shared" ca="1" si="293"/>
        <v>1</v>
      </c>
      <c r="O1729" s="6">
        <f t="shared" ca="1" si="299"/>
        <v>1</v>
      </c>
      <c r="P1729" s="8">
        <f t="shared" ca="1" si="295"/>
        <v>11.25</v>
      </c>
      <c r="Q1729" s="8">
        <f t="shared" ca="1" si="296"/>
        <v>48.25</v>
      </c>
      <c r="R1729" s="8">
        <f t="shared" si="297"/>
        <v>104.75</v>
      </c>
      <c r="S1729" s="8">
        <f t="shared" ca="1" si="298"/>
        <v>215.75</v>
      </c>
      <c r="T1729" s="8">
        <f t="shared" ca="1" si="294"/>
        <v>171.5</v>
      </c>
    </row>
    <row r="1730" spans="1:20" x14ac:dyDescent="0.25">
      <c r="A1730" s="1">
        <v>35367</v>
      </c>
      <c r="B1730">
        <v>1035</v>
      </c>
      <c r="C1730">
        <v>1042.5</v>
      </c>
      <c r="D1730">
        <v>1033.5</v>
      </c>
      <c r="E1730">
        <v>1041.25</v>
      </c>
      <c r="F1730" s="3">
        <f t="shared" ca="1" si="289"/>
        <v>47</v>
      </c>
      <c r="G1730" s="5">
        <f ca="1">AVERAGE(E1730:OFFSET(E1730,-$F$3+1,0))</f>
        <v>1009.375</v>
      </c>
      <c r="H1730" s="4">
        <f t="shared" si="288"/>
        <v>1008.1908599471951</v>
      </c>
      <c r="I1730" s="3">
        <f ca="1">SLOPE(E1730:OFFSET(E1730,-$F$3+1,0),A1730:OFFSET(A1730,-$F$3+1,0))</f>
        <v>0.13944914920314361</v>
      </c>
      <c r="J1730" s="3">
        <f ca="1">IF(E1730&gt;MAX(E1729:OFFSET(E1729,-$F$3+1,0)),1,IF(E1730&lt;MIN(E1729:OFFSET(E1729,-$F$3+1,0)),-1,J1729))</f>
        <v>1</v>
      </c>
      <c r="K1730" s="6">
        <f t="shared" ca="1" si="290"/>
        <v>1</v>
      </c>
      <c r="L1730" s="6">
        <f t="shared" ca="1" si="291"/>
        <v>1</v>
      </c>
      <c r="M1730" s="6">
        <f t="shared" si="292"/>
        <v>1</v>
      </c>
      <c r="N1730" s="6">
        <f t="shared" ca="1" si="293"/>
        <v>1</v>
      </c>
      <c r="O1730" s="6">
        <f t="shared" ca="1" si="299"/>
        <v>1</v>
      </c>
      <c r="P1730" s="8">
        <f t="shared" ca="1" si="295"/>
        <v>5.25</v>
      </c>
      <c r="Q1730" s="8">
        <f t="shared" ca="1" si="296"/>
        <v>54.25</v>
      </c>
      <c r="R1730" s="8">
        <f t="shared" si="297"/>
        <v>110.75</v>
      </c>
      <c r="S1730" s="8">
        <f t="shared" ca="1" si="298"/>
        <v>221.75</v>
      </c>
      <c r="T1730" s="8">
        <f t="shared" ca="1" si="294"/>
        <v>168</v>
      </c>
    </row>
    <row r="1731" spans="1:20" x14ac:dyDescent="0.25">
      <c r="A1731" s="1">
        <v>35368</v>
      </c>
      <c r="B1731">
        <v>1041.25</v>
      </c>
      <c r="C1731">
        <v>1044.25</v>
      </c>
      <c r="D1731">
        <v>1037.5</v>
      </c>
      <c r="E1731">
        <v>1037.75</v>
      </c>
      <c r="F1731" s="3">
        <f t="shared" ca="1" si="289"/>
        <v>44</v>
      </c>
      <c r="G1731" s="5">
        <f ca="1">AVERAGE(E1731:OFFSET(E1731,-$F$3+1,0))</f>
        <v>1009.646875</v>
      </c>
      <c r="H1731" s="4">
        <f t="shared" si="288"/>
        <v>1008.5580542335654</v>
      </c>
      <c r="I1731" s="3">
        <f ca="1">SLOPE(E1731:OFFSET(E1731,-$F$3+1,0),A1731:OFFSET(A1731,-$F$3+1,0))</f>
        <v>0.14158140833576355</v>
      </c>
      <c r="J1731" s="3">
        <f ca="1">IF(E1731&gt;MAX(E1730:OFFSET(E1730,-$F$3+1,0)),1,IF(E1731&lt;MIN(E1730:OFFSET(E1730,-$F$3+1,0)),-1,J1730))</f>
        <v>1</v>
      </c>
      <c r="K1731" s="6">
        <f t="shared" ca="1" si="290"/>
        <v>-1</v>
      </c>
      <c r="L1731" s="6">
        <f t="shared" ca="1" si="291"/>
        <v>1</v>
      </c>
      <c r="M1731" s="6">
        <f t="shared" si="292"/>
        <v>1</v>
      </c>
      <c r="N1731" s="6">
        <f t="shared" ca="1" si="293"/>
        <v>1</v>
      </c>
      <c r="O1731" s="6">
        <f t="shared" ca="1" si="299"/>
        <v>1</v>
      </c>
      <c r="P1731" s="8">
        <f t="shared" ca="1" si="295"/>
        <v>1.75</v>
      </c>
      <c r="Q1731" s="8">
        <f t="shared" ca="1" si="296"/>
        <v>50.75</v>
      </c>
      <c r="R1731" s="8">
        <f t="shared" si="297"/>
        <v>107.25</v>
      </c>
      <c r="S1731" s="8">
        <f t="shared" ca="1" si="298"/>
        <v>218.25</v>
      </c>
      <c r="T1731" s="8">
        <f t="shared" ca="1" si="294"/>
        <v>175</v>
      </c>
    </row>
    <row r="1732" spans="1:20" x14ac:dyDescent="0.25">
      <c r="A1732" s="1">
        <v>35369</v>
      </c>
      <c r="B1732">
        <v>1037.5</v>
      </c>
      <c r="C1732">
        <v>1045.5</v>
      </c>
      <c r="D1732">
        <v>1037.5</v>
      </c>
      <c r="E1732">
        <v>1044.75</v>
      </c>
      <c r="F1732" s="3">
        <f t="shared" ca="1" si="289"/>
        <v>38.5</v>
      </c>
      <c r="G1732" s="5">
        <f ca="1">AVERAGE(E1732:OFFSET(E1732,-$F$3+1,0))</f>
        <v>1009.965625</v>
      </c>
      <c r="H1732" s="4">
        <f t="shared" si="288"/>
        <v>1009.0076436219683</v>
      </c>
      <c r="I1732" s="3">
        <f ca="1">SLOPE(E1732:OFFSET(E1732,-$F$3+1,0),A1732:OFFSET(A1732,-$F$3+1,0))</f>
        <v>0.14467969955695581</v>
      </c>
      <c r="J1732" s="3">
        <f ca="1">IF(E1732&gt;MAX(E1731:OFFSET(E1731,-$F$3+1,0)),1,IF(E1732&lt;MIN(E1731:OFFSET(E1731,-$F$3+1,0)),-1,J1731))</f>
        <v>1</v>
      </c>
      <c r="K1732" s="6">
        <f t="shared" ca="1" si="290"/>
        <v>-1</v>
      </c>
      <c r="L1732" s="6">
        <f t="shared" ca="1" si="291"/>
        <v>1</v>
      </c>
      <c r="M1732" s="6">
        <f t="shared" si="292"/>
        <v>1</v>
      </c>
      <c r="N1732" s="6">
        <f t="shared" ca="1" si="293"/>
        <v>1</v>
      </c>
      <c r="O1732" s="6">
        <f t="shared" ca="1" si="299"/>
        <v>1</v>
      </c>
      <c r="P1732" s="8">
        <f t="shared" ca="1" si="295"/>
        <v>-5.25</v>
      </c>
      <c r="Q1732" s="8">
        <f t="shared" ca="1" si="296"/>
        <v>57.75</v>
      </c>
      <c r="R1732" s="8">
        <f t="shared" si="297"/>
        <v>114.25</v>
      </c>
      <c r="S1732" s="8">
        <f t="shared" ca="1" si="298"/>
        <v>225.25</v>
      </c>
      <c r="T1732" s="8">
        <f t="shared" ca="1" si="294"/>
        <v>171.75</v>
      </c>
    </row>
    <row r="1733" spans="1:20" x14ac:dyDescent="0.25">
      <c r="A1733" s="1">
        <v>35370</v>
      </c>
      <c r="B1733">
        <v>1044.5</v>
      </c>
      <c r="C1733">
        <v>1047.75</v>
      </c>
      <c r="D1733">
        <v>1039</v>
      </c>
      <c r="E1733">
        <v>1041.5</v>
      </c>
      <c r="F1733" s="3">
        <f t="shared" ca="1" si="289"/>
        <v>37.5</v>
      </c>
      <c r="G1733" s="5">
        <f ca="1">AVERAGE(E1733:OFFSET(E1733,-$F$3+1,0))</f>
        <v>1010.1859375</v>
      </c>
      <c r="H1733" s="4">
        <f t="shared" si="288"/>
        <v>1009.4112753782172</v>
      </c>
      <c r="I1733" s="3">
        <f ca="1">SLOPE(E1733:OFFSET(E1733,-$F$3+1,0),A1733:OFFSET(A1733,-$F$3+1,0))</f>
        <v>0.14916109721070955</v>
      </c>
      <c r="J1733" s="3">
        <f ca="1">IF(E1733&gt;MAX(E1732:OFFSET(E1732,-$F$3+1,0)),1,IF(E1733&lt;MIN(E1732:OFFSET(E1732,-$F$3+1,0)),-1,J1732))</f>
        <v>1</v>
      </c>
      <c r="K1733" s="6">
        <f t="shared" ca="1" si="290"/>
        <v>-1</v>
      </c>
      <c r="L1733" s="6">
        <f t="shared" ca="1" si="291"/>
        <v>1</v>
      </c>
      <c r="M1733" s="6">
        <f t="shared" si="292"/>
        <v>1</v>
      </c>
      <c r="N1733" s="6">
        <f t="shared" ca="1" si="293"/>
        <v>1</v>
      </c>
      <c r="O1733" s="6">
        <f t="shared" ca="1" si="299"/>
        <v>1</v>
      </c>
      <c r="P1733" s="8">
        <f t="shared" ca="1" si="295"/>
        <v>-2</v>
      </c>
      <c r="Q1733" s="8">
        <f t="shared" ca="1" si="296"/>
        <v>54.5</v>
      </c>
      <c r="R1733" s="8">
        <f t="shared" si="297"/>
        <v>111</v>
      </c>
      <c r="S1733" s="8">
        <f t="shared" ca="1" si="298"/>
        <v>222</v>
      </c>
      <c r="T1733" s="8">
        <f t="shared" ca="1" si="294"/>
        <v>176.5</v>
      </c>
    </row>
    <row r="1734" spans="1:20" x14ac:dyDescent="0.25">
      <c r="A1734" s="1">
        <v>35373</v>
      </c>
      <c r="B1734">
        <v>1041.5</v>
      </c>
      <c r="C1734">
        <v>1046.5</v>
      </c>
      <c r="D1734">
        <v>1041</v>
      </c>
      <c r="E1734">
        <v>1046.25</v>
      </c>
      <c r="F1734" s="3">
        <f t="shared" ca="1" si="289"/>
        <v>43.25</v>
      </c>
      <c r="G1734" s="5">
        <f ca="1">AVERAGE(E1734:OFFSET(E1734,-$F$3+1,0))</f>
        <v>1010.45</v>
      </c>
      <c r="H1734" s="4">
        <f t="shared" si="288"/>
        <v>1009.8688992865623</v>
      </c>
      <c r="I1734" s="3">
        <f ca="1">SLOPE(E1734:OFFSET(E1734,-$F$3+1,0),A1734:OFFSET(A1734,-$F$3+1,0))</f>
        <v>0.15398513800033661</v>
      </c>
      <c r="J1734" s="3">
        <f ca="1">IF(E1734&gt;MAX(E1733:OFFSET(E1733,-$F$3+1,0)),1,IF(E1734&lt;MIN(E1733:OFFSET(E1733,-$F$3+1,0)),-1,J1733))</f>
        <v>1</v>
      </c>
      <c r="K1734" s="6">
        <f t="shared" ca="1" si="290"/>
        <v>1</v>
      </c>
      <c r="L1734" s="6">
        <f t="shared" ca="1" si="291"/>
        <v>1</v>
      </c>
      <c r="M1734" s="6">
        <f t="shared" si="292"/>
        <v>1</v>
      </c>
      <c r="N1734" s="6">
        <f t="shared" ca="1" si="293"/>
        <v>1</v>
      </c>
      <c r="O1734" s="6">
        <f t="shared" ca="1" si="299"/>
        <v>1</v>
      </c>
      <c r="P1734" s="8">
        <f t="shared" ca="1" si="295"/>
        <v>-6.75</v>
      </c>
      <c r="Q1734" s="8">
        <f t="shared" ca="1" si="296"/>
        <v>59.25</v>
      </c>
      <c r="R1734" s="8">
        <f t="shared" si="297"/>
        <v>115.75</v>
      </c>
      <c r="S1734" s="8">
        <f t="shared" ca="1" si="298"/>
        <v>226.75</v>
      </c>
      <c r="T1734" s="8">
        <f t="shared" ca="1" si="294"/>
        <v>180.75</v>
      </c>
    </row>
    <row r="1735" spans="1:20" x14ac:dyDescent="0.25">
      <c r="A1735" s="1">
        <v>35374</v>
      </c>
      <c r="B1735">
        <v>1046.25</v>
      </c>
      <c r="C1735">
        <v>1053.25</v>
      </c>
      <c r="D1735">
        <v>1045.75</v>
      </c>
      <c r="E1735">
        <v>1050.5</v>
      </c>
      <c r="F1735" s="3">
        <f t="shared" ca="1" si="289"/>
        <v>49</v>
      </c>
      <c r="G1735" s="5">
        <f ca="1">AVERAGE(E1735:OFFSET(E1735,-$F$3+1,0))</f>
        <v>1010.746875</v>
      </c>
      <c r="H1735" s="4">
        <f t="shared" si="288"/>
        <v>1010.3736334569155</v>
      </c>
      <c r="I1735" s="3">
        <f ca="1">SLOPE(E1735:OFFSET(E1735,-$F$3+1,0),A1735:OFFSET(A1735,-$F$3+1,0))</f>
        <v>0.15926315614979095</v>
      </c>
      <c r="J1735" s="3">
        <f ca="1">IF(E1735&gt;MAX(E1734:OFFSET(E1734,-$F$3+1,0)),1,IF(E1735&lt;MIN(E1734:OFFSET(E1734,-$F$3+1,0)),-1,J1734))</f>
        <v>1</v>
      </c>
      <c r="K1735" s="6">
        <f t="shared" ca="1" si="290"/>
        <v>1</v>
      </c>
      <c r="L1735" s="6">
        <f t="shared" ca="1" si="291"/>
        <v>1</v>
      </c>
      <c r="M1735" s="6">
        <f t="shared" si="292"/>
        <v>1</v>
      </c>
      <c r="N1735" s="6">
        <f t="shared" ca="1" si="293"/>
        <v>1</v>
      </c>
      <c r="O1735" s="6">
        <f t="shared" ca="1" si="299"/>
        <v>1</v>
      </c>
      <c r="P1735" s="8">
        <f t="shared" ca="1" si="295"/>
        <v>-2.5</v>
      </c>
      <c r="Q1735" s="8">
        <f t="shared" ca="1" si="296"/>
        <v>63.5</v>
      </c>
      <c r="R1735" s="8">
        <f t="shared" si="297"/>
        <v>120</v>
      </c>
      <c r="S1735" s="8">
        <f t="shared" ca="1" si="298"/>
        <v>231</v>
      </c>
      <c r="T1735" s="8">
        <f t="shared" ca="1" si="294"/>
        <v>194.75</v>
      </c>
    </row>
    <row r="1736" spans="1:20" x14ac:dyDescent="0.25">
      <c r="A1736" s="1">
        <v>35375</v>
      </c>
      <c r="B1736">
        <v>1050.5</v>
      </c>
      <c r="C1736">
        <v>1064.75</v>
      </c>
      <c r="D1736">
        <v>1050</v>
      </c>
      <c r="E1736">
        <v>1064.5</v>
      </c>
      <c r="F1736" s="3">
        <f t="shared" ca="1" si="289"/>
        <v>61.5</v>
      </c>
      <c r="G1736" s="5">
        <f ca="1">AVERAGE(E1736:OFFSET(E1736,-$F$3+1,0))</f>
        <v>1011.140625</v>
      </c>
      <c r="H1736" s="4">
        <f t="shared" si="288"/>
        <v>1011.0460106810532</v>
      </c>
      <c r="I1736" s="3">
        <f ca="1">SLOPE(E1736:OFFSET(E1736,-$F$3+1,0),A1736:OFFSET(A1736,-$F$3+1,0))</f>
        <v>0.1664676285142852</v>
      </c>
      <c r="J1736" s="3">
        <f ca="1">IF(E1736&gt;MAX(E1735:OFFSET(E1735,-$F$3+1,0)),1,IF(E1736&lt;MIN(E1735:OFFSET(E1735,-$F$3+1,0)),-1,J1735))</f>
        <v>1</v>
      </c>
      <c r="K1736" s="6">
        <f t="shared" ca="1" si="290"/>
        <v>1</v>
      </c>
      <c r="L1736" s="6">
        <f t="shared" ca="1" si="291"/>
        <v>1</v>
      </c>
      <c r="M1736" s="6">
        <f t="shared" si="292"/>
        <v>1</v>
      </c>
      <c r="N1736" s="6">
        <f t="shared" ca="1" si="293"/>
        <v>1</v>
      </c>
      <c r="O1736" s="6">
        <f t="shared" ca="1" si="299"/>
        <v>1</v>
      </c>
      <c r="P1736" s="8">
        <f t="shared" ca="1" si="295"/>
        <v>11.5</v>
      </c>
      <c r="Q1736" s="8">
        <f t="shared" ca="1" si="296"/>
        <v>77.5</v>
      </c>
      <c r="R1736" s="8">
        <f t="shared" si="297"/>
        <v>134</v>
      </c>
      <c r="S1736" s="8">
        <f t="shared" ca="1" si="298"/>
        <v>245</v>
      </c>
      <c r="T1736" s="8">
        <f t="shared" ca="1" si="294"/>
        <v>196.25</v>
      </c>
    </row>
    <row r="1737" spans="1:20" x14ac:dyDescent="0.25">
      <c r="A1737" s="1">
        <v>35376</v>
      </c>
      <c r="B1737">
        <v>1064.75</v>
      </c>
      <c r="C1737">
        <v>1068</v>
      </c>
      <c r="D1737">
        <v>1059</v>
      </c>
      <c r="E1737">
        <v>1066</v>
      </c>
      <c r="F1737" s="3">
        <f t="shared" ca="1" si="289"/>
        <v>63.25</v>
      </c>
      <c r="G1737" s="5">
        <f ca="1">AVERAGE(E1737:OFFSET(E1737,-$F$3+1,0))</f>
        <v>1011.534375</v>
      </c>
      <c r="H1737" s="4">
        <f t="shared" si="288"/>
        <v>1011.7286689334625</v>
      </c>
      <c r="I1737" s="3">
        <f ca="1">SLOPE(E1737:OFFSET(E1737,-$F$3+1,0),A1737:OFFSET(A1737,-$F$3+1,0))</f>
        <v>0.17405188654666001</v>
      </c>
      <c r="J1737" s="3">
        <f ca="1">IF(E1737&gt;MAX(E1736:OFFSET(E1736,-$F$3+1,0)),1,IF(E1737&lt;MIN(E1736:OFFSET(E1736,-$F$3+1,0)),-1,J1736))</f>
        <v>1</v>
      </c>
      <c r="K1737" s="6">
        <f t="shared" ca="1" si="290"/>
        <v>1</v>
      </c>
      <c r="L1737" s="6">
        <f t="shared" ca="1" si="291"/>
        <v>1</v>
      </c>
      <c r="M1737" s="6">
        <f t="shared" si="292"/>
        <v>1</v>
      </c>
      <c r="N1737" s="6">
        <f t="shared" ca="1" si="293"/>
        <v>1</v>
      </c>
      <c r="O1737" s="6">
        <f t="shared" ca="1" si="299"/>
        <v>1</v>
      </c>
      <c r="P1737" s="8">
        <f t="shared" ca="1" si="295"/>
        <v>13</v>
      </c>
      <c r="Q1737" s="8">
        <f t="shared" ca="1" si="296"/>
        <v>79</v>
      </c>
      <c r="R1737" s="8">
        <f t="shared" si="297"/>
        <v>135.5</v>
      </c>
      <c r="S1737" s="8">
        <f t="shared" ca="1" si="298"/>
        <v>246.5</v>
      </c>
      <c r="T1737" s="8">
        <f t="shared" ca="1" si="294"/>
        <v>199.5</v>
      </c>
    </row>
    <row r="1738" spans="1:20" x14ac:dyDescent="0.25">
      <c r="A1738" s="1">
        <v>35377</v>
      </c>
      <c r="B1738">
        <v>1066</v>
      </c>
      <c r="C1738">
        <v>1069.5</v>
      </c>
      <c r="D1738">
        <v>1063</v>
      </c>
      <c r="E1738">
        <v>1069.25</v>
      </c>
      <c r="F1738" s="3">
        <f t="shared" ca="1" si="289"/>
        <v>63.75</v>
      </c>
      <c r="G1738" s="5">
        <f ca="1">AVERAGE(E1738:OFFSET(E1738,-$F$3+1,0))</f>
        <v>1011.95</v>
      </c>
      <c r="H1738" s="4">
        <f t="shared" si="288"/>
        <v>1012.4432196299412</v>
      </c>
      <c r="I1738" s="3">
        <f ca="1">SLOPE(E1738:OFFSET(E1738,-$F$3+1,0),A1738:OFFSET(A1738,-$F$3+1,0))</f>
        <v>0.18191686057556553</v>
      </c>
      <c r="J1738" s="3">
        <f ca="1">IF(E1738&gt;MAX(E1737:OFFSET(E1737,-$F$3+1,0)),1,IF(E1738&lt;MIN(E1737:OFFSET(E1737,-$F$3+1,0)),-1,J1737))</f>
        <v>1</v>
      </c>
      <c r="K1738" s="6">
        <f t="shared" ca="1" si="290"/>
        <v>1</v>
      </c>
      <c r="L1738" s="6">
        <f t="shared" ca="1" si="291"/>
        <v>1</v>
      </c>
      <c r="M1738" s="6">
        <f t="shared" si="292"/>
        <v>1</v>
      </c>
      <c r="N1738" s="6">
        <f t="shared" ca="1" si="293"/>
        <v>1</v>
      </c>
      <c r="O1738" s="6">
        <f t="shared" ca="1" si="299"/>
        <v>1</v>
      </c>
      <c r="P1738" s="8">
        <f t="shared" ca="1" si="295"/>
        <v>16.25</v>
      </c>
      <c r="Q1738" s="8">
        <f t="shared" ca="1" si="296"/>
        <v>82.25</v>
      </c>
      <c r="R1738" s="8">
        <f t="shared" si="297"/>
        <v>138.75</v>
      </c>
      <c r="S1738" s="8">
        <f t="shared" ca="1" si="298"/>
        <v>249.75</v>
      </c>
      <c r="T1738" s="8">
        <f t="shared" ca="1" si="294"/>
        <v>199.25</v>
      </c>
    </row>
    <row r="1739" spans="1:20" x14ac:dyDescent="0.25">
      <c r="A1739" s="1">
        <v>35380</v>
      </c>
      <c r="B1739">
        <v>1069.25</v>
      </c>
      <c r="C1739">
        <v>1071</v>
      </c>
      <c r="D1739">
        <v>1067.75</v>
      </c>
      <c r="E1739">
        <v>1069</v>
      </c>
      <c r="F1739" s="3">
        <f t="shared" ca="1" si="289"/>
        <v>71</v>
      </c>
      <c r="G1739" s="5">
        <f ca="1">AVERAGE(E1739:OFFSET(E1739,-$F$3+1,0))</f>
        <v>1012.346875</v>
      </c>
      <c r="H1739" s="4">
        <f t="shared" si="288"/>
        <v>1013.1457883301904</v>
      </c>
      <c r="I1739" s="3">
        <f ca="1">SLOPE(E1739:OFFSET(E1739,-$F$3+1,0),A1739:OFFSET(A1739,-$F$3+1,0))</f>
        <v>0.19011865232628056</v>
      </c>
      <c r="J1739" s="3">
        <f ca="1">IF(E1739&gt;MAX(E1738:OFFSET(E1738,-$F$3+1,0)),1,IF(E1739&lt;MIN(E1738:OFFSET(E1738,-$F$3+1,0)),-1,J1738))</f>
        <v>1</v>
      </c>
      <c r="K1739" s="6">
        <f t="shared" ca="1" si="290"/>
        <v>1</v>
      </c>
      <c r="L1739" s="6">
        <f t="shared" ca="1" si="291"/>
        <v>1</v>
      </c>
      <c r="M1739" s="6">
        <f t="shared" si="292"/>
        <v>1</v>
      </c>
      <c r="N1739" s="6">
        <f t="shared" ca="1" si="293"/>
        <v>1</v>
      </c>
      <c r="O1739" s="6">
        <f t="shared" ca="1" si="299"/>
        <v>1</v>
      </c>
      <c r="P1739" s="8">
        <f t="shared" ca="1" si="295"/>
        <v>16</v>
      </c>
      <c r="Q1739" s="8">
        <f t="shared" ca="1" si="296"/>
        <v>82</v>
      </c>
      <c r="R1739" s="8">
        <f t="shared" si="297"/>
        <v>138.5</v>
      </c>
      <c r="S1739" s="8">
        <f t="shared" ca="1" si="298"/>
        <v>249.5</v>
      </c>
      <c r="T1739" s="8">
        <f t="shared" ca="1" si="294"/>
        <v>197.25</v>
      </c>
    </row>
    <row r="1740" spans="1:20" x14ac:dyDescent="0.25">
      <c r="A1740" s="1">
        <v>35381</v>
      </c>
      <c r="B1740">
        <v>1069</v>
      </c>
      <c r="C1740">
        <v>1071.25</v>
      </c>
      <c r="D1740">
        <v>1065.75</v>
      </c>
      <c r="E1740">
        <v>1067</v>
      </c>
      <c r="F1740" s="3">
        <f t="shared" ca="1" si="289"/>
        <v>65.5</v>
      </c>
      <c r="G1740" s="5">
        <f ca="1">AVERAGE(E1740:OFFSET(E1740,-$F$3+1,0))</f>
        <v>1012.778125</v>
      </c>
      <c r="H1740" s="4">
        <f t="shared" si="288"/>
        <v>1013.8147847484489</v>
      </c>
      <c r="I1740" s="3">
        <f ca="1">SLOPE(E1740:OFFSET(E1740,-$F$3+1,0),A1740:OFFSET(A1740,-$F$3+1,0))</f>
        <v>0.19664784127816348</v>
      </c>
      <c r="J1740" s="3">
        <f ca="1">IF(E1740&gt;MAX(E1739:OFFSET(E1739,-$F$3+1,0)),1,IF(E1740&lt;MIN(E1739:OFFSET(E1739,-$F$3+1,0)),-1,J1739))</f>
        <v>1</v>
      </c>
      <c r="K1740" s="6">
        <f t="shared" ca="1" si="290"/>
        <v>-1</v>
      </c>
      <c r="L1740" s="6">
        <f t="shared" ca="1" si="291"/>
        <v>1</v>
      </c>
      <c r="M1740" s="6">
        <f t="shared" si="292"/>
        <v>1</v>
      </c>
      <c r="N1740" s="6">
        <f t="shared" ca="1" si="293"/>
        <v>1</v>
      </c>
      <c r="O1740" s="6">
        <f t="shared" ca="1" si="299"/>
        <v>1</v>
      </c>
      <c r="P1740" s="8">
        <f t="shared" ca="1" si="295"/>
        <v>14</v>
      </c>
      <c r="Q1740" s="8">
        <f t="shared" ca="1" si="296"/>
        <v>80</v>
      </c>
      <c r="R1740" s="8">
        <f t="shared" si="297"/>
        <v>136.5</v>
      </c>
      <c r="S1740" s="8">
        <f t="shared" ca="1" si="298"/>
        <v>247.5</v>
      </c>
      <c r="T1740" s="8">
        <f t="shared" ca="1" si="294"/>
        <v>199.5</v>
      </c>
    </row>
    <row r="1741" spans="1:20" x14ac:dyDescent="0.25">
      <c r="A1741" s="1">
        <v>35382</v>
      </c>
      <c r="B1741">
        <v>1067</v>
      </c>
      <c r="C1741">
        <v>1070.5</v>
      </c>
      <c r="D1741">
        <v>1065.5</v>
      </c>
      <c r="E1741">
        <v>1069.25</v>
      </c>
      <c r="F1741" s="3">
        <f t="shared" ca="1" si="289"/>
        <v>71.25</v>
      </c>
      <c r="G1741" s="5">
        <f ca="1">AVERAGE(E1741:OFFSET(E1741,-$F$3+1,0))</f>
        <v>1013.2015625</v>
      </c>
      <c r="H1741" s="4">
        <f t="shared" si="288"/>
        <v>1014.5034209627539</v>
      </c>
      <c r="I1741" s="3">
        <f ca="1">SLOPE(E1741:OFFSET(E1741,-$F$3+1,0),A1741:OFFSET(A1741,-$F$3+1,0))</f>
        <v>0.20399952621548451</v>
      </c>
      <c r="J1741" s="3">
        <f ca="1">IF(E1741&gt;MAX(E1740:OFFSET(E1740,-$F$3+1,0)),1,IF(E1741&lt;MIN(E1740:OFFSET(E1740,-$F$3+1,0)),-1,J1740))</f>
        <v>1</v>
      </c>
      <c r="K1741" s="6">
        <f t="shared" ca="1" si="290"/>
        <v>1</v>
      </c>
      <c r="L1741" s="6">
        <f t="shared" ca="1" si="291"/>
        <v>1</v>
      </c>
      <c r="M1741" s="6">
        <f t="shared" si="292"/>
        <v>1</v>
      </c>
      <c r="N1741" s="6">
        <f t="shared" ca="1" si="293"/>
        <v>1</v>
      </c>
      <c r="O1741" s="6">
        <f t="shared" ca="1" si="299"/>
        <v>1</v>
      </c>
      <c r="P1741" s="8">
        <f t="shared" ca="1" si="295"/>
        <v>11.75</v>
      </c>
      <c r="Q1741" s="8">
        <f t="shared" ca="1" si="296"/>
        <v>82.25</v>
      </c>
      <c r="R1741" s="8">
        <f t="shared" si="297"/>
        <v>138.75</v>
      </c>
      <c r="S1741" s="8">
        <f t="shared" ca="1" si="298"/>
        <v>249.75</v>
      </c>
      <c r="T1741" s="8">
        <f t="shared" ca="1" si="294"/>
        <v>204.5</v>
      </c>
    </row>
    <row r="1742" spans="1:20" x14ac:dyDescent="0.25">
      <c r="A1742" s="1">
        <v>35383</v>
      </c>
      <c r="B1742">
        <v>1069.25</v>
      </c>
      <c r="C1742">
        <v>1074.5</v>
      </c>
      <c r="D1742">
        <v>1066.5</v>
      </c>
      <c r="E1742">
        <v>1074.25</v>
      </c>
      <c r="F1742" s="3">
        <f t="shared" ca="1" si="289"/>
        <v>70</v>
      </c>
      <c r="G1742" s="5">
        <f ca="1">AVERAGE(E1742:OFFSET(E1742,-$F$3+1,0))</f>
        <v>1013.678125</v>
      </c>
      <c r="H1742" s="4">
        <f t="shared" si="288"/>
        <v>1015.2456144911669</v>
      </c>
      <c r="I1742" s="3">
        <f ca="1">SLOPE(E1742:OFFSET(E1742,-$F$3+1,0),A1742:OFFSET(A1742,-$F$3+1,0))</f>
        <v>0.21145981924740584</v>
      </c>
      <c r="J1742" s="3">
        <f ca="1">IF(E1742&gt;MAX(E1741:OFFSET(E1741,-$F$3+1,0)),1,IF(E1742&lt;MIN(E1741:OFFSET(E1741,-$F$3+1,0)),-1,J1741))</f>
        <v>1</v>
      </c>
      <c r="K1742" s="6">
        <f t="shared" ca="1" si="290"/>
        <v>-1</v>
      </c>
      <c r="L1742" s="6">
        <f t="shared" ca="1" si="291"/>
        <v>1</v>
      </c>
      <c r="M1742" s="6">
        <f t="shared" si="292"/>
        <v>1</v>
      </c>
      <c r="N1742" s="6">
        <f t="shared" ca="1" si="293"/>
        <v>1</v>
      </c>
      <c r="O1742" s="6">
        <f t="shared" ca="1" si="299"/>
        <v>1</v>
      </c>
      <c r="P1742" s="8">
        <f t="shared" ca="1" si="295"/>
        <v>16.75</v>
      </c>
      <c r="Q1742" s="8">
        <f t="shared" ca="1" si="296"/>
        <v>87.25</v>
      </c>
      <c r="R1742" s="8">
        <f t="shared" si="297"/>
        <v>143.75</v>
      </c>
      <c r="S1742" s="8">
        <f t="shared" ca="1" si="298"/>
        <v>254.75</v>
      </c>
      <c r="T1742" s="8">
        <f t="shared" ca="1" si="294"/>
        <v>206</v>
      </c>
    </row>
    <row r="1743" spans="1:20" x14ac:dyDescent="0.25">
      <c r="A1743" s="1">
        <v>35384</v>
      </c>
      <c r="B1743">
        <v>1073.5</v>
      </c>
      <c r="C1743">
        <v>1080.5</v>
      </c>
      <c r="D1743">
        <v>1072</v>
      </c>
      <c r="E1743">
        <v>1075.75</v>
      </c>
      <c r="F1743" s="3">
        <f t="shared" ca="1" si="289"/>
        <v>70.5</v>
      </c>
      <c r="G1743" s="5">
        <f ca="1">AVERAGE(E1743:OFFSET(E1743,-$F$3+1,0))</f>
        <v>1014.125</v>
      </c>
      <c r="H1743" s="4">
        <f t="shared" si="288"/>
        <v>1015.9972217645685</v>
      </c>
      <c r="I1743" s="3">
        <f ca="1">SLOPE(E1743:OFFSET(E1743,-$F$3+1,0),A1743:OFFSET(A1743,-$F$3+1,0))</f>
        <v>0.21996325238558986</v>
      </c>
      <c r="J1743" s="3">
        <f ca="1">IF(E1743&gt;MAX(E1742:OFFSET(E1742,-$F$3+1,0)),1,IF(E1743&lt;MIN(E1742:OFFSET(E1742,-$F$3+1,0)),-1,J1742))</f>
        <v>1</v>
      </c>
      <c r="K1743" s="6">
        <f t="shared" ca="1" si="290"/>
        <v>1</v>
      </c>
      <c r="L1743" s="6">
        <f t="shared" ca="1" si="291"/>
        <v>1</v>
      </c>
      <c r="M1743" s="6">
        <f t="shared" si="292"/>
        <v>1</v>
      </c>
      <c r="N1743" s="6">
        <f t="shared" ca="1" si="293"/>
        <v>1</v>
      </c>
      <c r="O1743" s="6">
        <f t="shared" ca="1" si="299"/>
        <v>1</v>
      </c>
      <c r="P1743" s="8">
        <f t="shared" ca="1" si="295"/>
        <v>15.25</v>
      </c>
      <c r="Q1743" s="8">
        <f t="shared" ca="1" si="296"/>
        <v>88.75</v>
      </c>
      <c r="R1743" s="8">
        <f t="shared" si="297"/>
        <v>145.25</v>
      </c>
      <c r="S1743" s="8">
        <f t="shared" ca="1" si="298"/>
        <v>256.25</v>
      </c>
      <c r="T1743" s="8">
        <f t="shared" ca="1" si="294"/>
        <v>205.5</v>
      </c>
    </row>
    <row r="1744" spans="1:20" x14ac:dyDescent="0.25">
      <c r="A1744" s="1">
        <v>35387</v>
      </c>
      <c r="B1744">
        <v>1076</v>
      </c>
      <c r="C1744">
        <v>1077.5</v>
      </c>
      <c r="D1744">
        <v>1072</v>
      </c>
      <c r="E1744">
        <v>1075.25</v>
      </c>
      <c r="F1744" s="3">
        <f t="shared" ca="1" si="289"/>
        <v>69.5</v>
      </c>
      <c r="G1744" s="5">
        <f ca="1">AVERAGE(E1744:OFFSET(E1744,-$F$3+1,0))</f>
        <v>1014.5625</v>
      </c>
      <c r="H1744" s="4">
        <f t="shared" si="288"/>
        <v>1016.7332811215304</v>
      </c>
      <c r="I1744" s="3">
        <f ca="1">SLOPE(E1744:OFFSET(E1744,-$F$3+1,0),A1744:OFFSET(A1744,-$F$3+1,0))</f>
        <v>0.22846304041294133</v>
      </c>
      <c r="J1744" s="3">
        <f ca="1">IF(E1744&gt;MAX(E1743:OFFSET(E1743,-$F$3+1,0)),1,IF(E1744&lt;MIN(E1743:OFFSET(E1743,-$F$3+1,0)),-1,J1743))</f>
        <v>1</v>
      </c>
      <c r="K1744" s="6">
        <f t="shared" ca="1" si="290"/>
        <v>-1</v>
      </c>
      <c r="L1744" s="6">
        <f t="shared" ca="1" si="291"/>
        <v>1</v>
      </c>
      <c r="M1744" s="6">
        <f t="shared" si="292"/>
        <v>1</v>
      </c>
      <c r="N1744" s="6">
        <f t="shared" ca="1" si="293"/>
        <v>1</v>
      </c>
      <c r="O1744" s="6">
        <f t="shared" ca="1" si="299"/>
        <v>1</v>
      </c>
      <c r="P1744" s="8">
        <f t="shared" ca="1" si="295"/>
        <v>14.75</v>
      </c>
      <c r="Q1744" s="8">
        <f t="shared" ca="1" si="296"/>
        <v>88.25</v>
      </c>
      <c r="R1744" s="8">
        <f t="shared" si="297"/>
        <v>144.75</v>
      </c>
      <c r="S1744" s="8">
        <f t="shared" ca="1" si="298"/>
        <v>255.75</v>
      </c>
      <c r="T1744" s="8">
        <f t="shared" ca="1" si="294"/>
        <v>211.5</v>
      </c>
    </row>
    <row r="1745" spans="1:20" x14ac:dyDescent="0.25">
      <c r="A1745" s="1">
        <v>35388</v>
      </c>
      <c r="B1745">
        <v>1075.25</v>
      </c>
      <c r="C1745">
        <v>1081.5</v>
      </c>
      <c r="D1745">
        <v>1075</v>
      </c>
      <c r="E1745">
        <v>1081.25</v>
      </c>
      <c r="F1745" s="3">
        <f t="shared" ca="1" si="289"/>
        <v>75</v>
      </c>
      <c r="G1745" s="5">
        <f ca="1">AVERAGE(E1745:OFFSET(E1745,-$F$3+1,0))</f>
        <v>1015.034375</v>
      </c>
      <c r="H1745" s="4">
        <f t="shared" si="288"/>
        <v>1017.5347310454865</v>
      </c>
      <c r="I1745" s="3">
        <f ca="1">SLOPE(E1745:OFFSET(E1745,-$F$3+1,0),A1745:OFFSET(A1745,-$F$3+1,0))</f>
        <v>0.23790079264325747</v>
      </c>
      <c r="J1745" s="3">
        <f ca="1">IF(E1745&gt;MAX(E1744:OFFSET(E1744,-$F$3+1,0)),1,IF(E1745&lt;MIN(E1744:OFFSET(E1744,-$F$3+1,0)),-1,J1744))</f>
        <v>1</v>
      </c>
      <c r="K1745" s="6">
        <f t="shared" ca="1" si="290"/>
        <v>1</v>
      </c>
      <c r="L1745" s="6">
        <f t="shared" ca="1" si="291"/>
        <v>1</v>
      </c>
      <c r="M1745" s="6">
        <f t="shared" si="292"/>
        <v>1</v>
      </c>
      <c r="N1745" s="6">
        <f t="shared" ca="1" si="293"/>
        <v>1</v>
      </c>
      <c r="O1745" s="6">
        <f t="shared" ca="1" si="299"/>
        <v>1</v>
      </c>
      <c r="P1745" s="8">
        <f t="shared" ca="1" si="295"/>
        <v>8.75</v>
      </c>
      <c r="Q1745" s="8">
        <f t="shared" ca="1" si="296"/>
        <v>94.25</v>
      </c>
      <c r="R1745" s="8">
        <f t="shared" si="297"/>
        <v>150.75</v>
      </c>
      <c r="S1745" s="8">
        <f t="shared" ca="1" si="298"/>
        <v>261.75</v>
      </c>
      <c r="T1745" s="8">
        <f t="shared" ca="1" si="294"/>
        <v>211.5</v>
      </c>
    </row>
    <row r="1746" spans="1:20" x14ac:dyDescent="0.25">
      <c r="A1746" s="1">
        <v>35389</v>
      </c>
      <c r="B1746">
        <v>1081.25</v>
      </c>
      <c r="C1746">
        <v>1084.75</v>
      </c>
      <c r="D1746">
        <v>1077.5</v>
      </c>
      <c r="E1746">
        <v>1081.25</v>
      </c>
      <c r="F1746" s="3">
        <f t="shared" ca="1" si="289"/>
        <v>87.5</v>
      </c>
      <c r="G1746" s="5">
        <f ca="1">AVERAGE(E1746:OFFSET(E1746,-$F$3+1,0))</f>
        <v>1015.503125</v>
      </c>
      <c r="H1746" s="4">
        <f t="shared" si="288"/>
        <v>1018.3262250697662</v>
      </c>
      <c r="I1746" s="3">
        <f ca="1">SLOPE(E1746:OFFSET(E1746,-$F$3+1,0),A1746:OFFSET(A1746,-$F$3+1,0))</f>
        <v>0.24730087843263446</v>
      </c>
      <c r="J1746" s="3">
        <f ca="1">IF(E1746&gt;MAX(E1745:OFFSET(E1745,-$F$3+1,0)),1,IF(E1746&lt;MIN(E1745:OFFSET(E1745,-$F$3+1,0)),-1,J1745))</f>
        <v>1</v>
      </c>
      <c r="K1746" s="6">
        <f t="shared" ca="1" si="290"/>
        <v>1</v>
      </c>
      <c r="L1746" s="6">
        <f t="shared" ca="1" si="291"/>
        <v>1</v>
      </c>
      <c r="M1746" s="6">
        <f t="shared" si="292"/>
        <v>1</v>
      </c>
      <c r="N1746" s="6">
        <f t="shared" ca="1" si="293"/>
        <v>1</v>
      </c>
      <c r="O1746" s="6">
        <f t="shared" ca="1" si="299"/>
        <v>1</v>
      </c>
      <c r="P1746" s="8">
        <f t="shared" ca="1" si="295"/>
        <v>8.75</v>
      </c>
      <c r="Q1746" s="8">
        <f t="shared" ca="1" si="296"/>
        <v>94.25</v>
      </c>
      <c r="R1746" s="8">
        <f t="shared" si="297"/>
        <v>150.75</v>
      </c>
      <c r="S1746" s="8">
        <f t="shared" ca="1" si="298"/>
        <v>261.75</v>
      </c>
      <c r="T1746" s="8">
        <f t="shared" ca="1" si="294"/>
        <v>210.75</v>
      </c>
    </row>
    <row r="1747" spans="1:20" x14ac:dyDescent="0.25">
      <c r="A1747" s="1">
        <v>35390</v>
      </c>
      <c r="B1747">
        <v>1080.75</v>
      </c>
      <c r="C1747">
        <v>1082.75</v>
      </c>
      <c r="D1747">
        <v>1078</v>
      </c>
      <c r="E1747">
        <v>1080.5</v>
      </c>
      <c r="F1747" s="3">
        <f t="shared" ca="1" si="289"/>
        <v>88.75</v>
      </c>
      <c r="G1747" s="5">
        <f ca="1">AVERAGE(E1747:OFFSET(E1747,-$F$3+1,0))</f>
        <v>1016.0453125</v>
      </c>
      <c r="H1747" s="4">
        <f t="shared" si="288"/>
        <v>1019.0985700999555</v>
      </c>
      <c r="I1747" s="3">
        <f ca="1">SLOPE(E1747:OFFSET(E1747,-$F$3+1,0),A1747:OFFSET(A1747,-$F$3+1,0))</f>
        <v>0.25421746723216648</v>
      </c>
      <c r="J1747" s="3">
        <f ca="1">IF(E1747&gt;MAX(E1746:OFFSET(E1746,-$F$3+1,0)),1,IF(E1747&lt;MIN(E1746:OFFSET(E1746,-$F$3+1,0)),-1,J1746))</f>
        <v>1</v>
      </c>
      <c r="K1747" s="6">
        <f t="shared" ca="1" si="290"/>
        <v>1</v>
      </c>
      <c r="L1747" s="6">
        <f t="shared" ca="1" si="291"/>
        <v>1</v>
      </c>
      <c r="M1747" s="6">
        <f t="shared" si="292"/>
        <v>1</v>
      </c>
      <c r="N1747" s="6">
        <f t="shared" ca="1" si="293"/>
        <v>1</v>
      </c>
      <c r="O1747" s="6">
        <f t="shared" ca="1" si="299"/>
        <v>1</v>
      </c>
      <c r="P1747" s="8">
        <f t="shared" ca="1" si="295"/>
        <v>8</v>
      </c>
      <c r="Q1747" s="8">
        <f t="shared" ca="1" si="296"/>
        <v>93.5</v>
      </c>
      <c r="R1747" s="8">
        <f t="shared" si="297"/>
        <v>150</v>
      </c>
      <c r="S1747" s="8">
        <f t="shared" ca="1" si="298"/>
        <v>261</v>
      </c>
      <c r="T1747" s="8">
        <f t="shared" ca="1" si="294"/>
        <v>216.5</v>
      </c>
    </row>
    <row r="1748" spans="1:20" x14ac:dyDescent="0.25">
      <c r="A1748" s="1">
        <v>35391</v>
      </c>
      <c r="B1748">
        <v>1080.25</v>
      </c>
      <c r="C1748">
        <v>1086.75</v>
      </c>
      <c r="D1748">
        <v>1080</v>
      </c>
      <c r="E1748">
        <v>1086.25</v>
      </c>
      <c r="F1748" s="3">
        <f t="shared" ca="1" si="289"/>
        <v>106.25</v>
      </c>
      <c r="G1748" s="5">
        <f ca="1">AVERAGE(E1748:OFFSET(E1748,-$F$3+1,0))</f>
        <v>1016.6359375</v>
      </c>
      <c r="H1748" s="4">
        <f t="shared" si="288"/>
        <v>1019.9327493533722</v>
      </c>
      <c r="I1748" s="3">
        <f ca="1">SLOPE(E1748:OFFSET(E1748,-$F$3+1,0),A1748:OFFSET(A1748,-$F$3+1,0))</f>
        <v>0.2615718125053067</v>
      </c>
      <c r="J1748" s="3">
        <f ca="1">IF(E1748&gt;MAX(E1747:OFFSET(E1747,-$F$3+1,0)),1,IF(E1748&lt;MIN(E1747:OFFSET(E1747,-$F$3+1,0)),-1,J1747))</f>
        <v>1</v>
      </c>
      <c r="K1748" s="6">
        <f t="shared" ca="1" si="290"/>
        <v>1</v>
      </c>
      <c r="L1748" s="6">
        <f t="shared" ca="1" si="291"/>
        <v>1</v>
      </c>
      <c r="M1748" s="6">
        <f t="shared" si="292"/>
        <v>1</v>
      </c>
      <c r="N1748" s="6">
        <f t="shared" ca="1" si="293"/>
        <v>1</v>
      </c>
      <c r="O1748" s="6">
        <f t="shared" ca="1" si="299"/>
        <v>1</v>
      </c>
      <c r="P1748" s="8">
        <f t="shared" ca="1" si="295"/>
        <v>13.75</v>
      </c>
      <c r="Q1748" s="8">
        <f t="shared" ca="1" si="296"/>
        <v>99.25</v>
      </c>
      <c r="R1748" s="8">
        <f t="shared" si="297"/>
        <v>155.75</v>
      </c>
      <c r="S1748" s="8">
        <f t="shared" ca="1" si="298"/>
        <v>266.75</v>
      </c>
      <c r="T1748" s="8">
        <f t="shared" ca="1" si="294"/>
        <v>225.25</v>
      </c>
    </row>
    <row r="1749" spans="1:20" x14ac:dyDescent="0.25">
      <c r="A1749" s="1">
        <v>35394</v>
      </c>
      <c r="B1749">
        <v>1086</v>
      </c>
      <c r="C1749">
        <v>1095.5</v>
      </c>
      <c r="D1749">
        <v>1085.25</v>
      </c>
      <c r="E1749">
        <v>1095</v>
      </c>
      <c r="F1749" s="3">
        <f t="shared" ca="1" si="289"/>
        <v>114.75</v>
      </c>
      <c r="G1749" s="5">
        <f ca="1">AVERAGE(E1749:OFFSET(E1749,-$F$3+1,0))</f>
        <v>1017.3546875</v>
      </c>
      <c r="H1749" s="4">
        <f t="shared" si="288"/>
        <v>1020.865261783765</v>
      </c>
      <c r="I1749" s="3">
        <f ca="1">SLOPE(E1749:OFFSET(E1749,-$F$3+1,0),A1749:OFFSET(A1749,-$F$3+1,0))</f>
        <v>0.26826975535201042</v>
      </c>
      <c r="J1749" s="3">
        <f ca="1">IF(E1749&gt;MAX(E1748:OFFSET(E1748,-$F$3+1,0)),1,IF(E1749&lt;MIN(E1748:OFFSET(E1748,-$F$3+1,0)),-1,J1748))</f>
        <v>1</v>
      </c>
      <c r="K1749" s="6">
        <f t="shared" ca="1" si="290"/>
        <v>1</v>
      </c>
      <c r="L1749" s="6">
        <f t="shared" ca="1" si="291"/>
        <v>1</v>
      </c>
      <c r="M1749" s="6">
        <f t="shared" si="292"/>
        <v>1</v>
      </c>
      <c r="N1749" s="6">
        <f t="shared" ca="1" si="293"/>
        <v>1</v>
      </c>
      <c r="O1749" s="6">
        <f t="shared" ca="1" si="299"/>
        <v>1</v>
      </c>
      <c r="P1749" s="8">
        <f t="shared" ca="1" si="295"/>
        <v>22.5</v>
      </c>
      <c r="Q1749" s="8">
        <f t="shared" ca="1" si="296"/>
        <v>108</v>
      </c>
      <c r="R1749" s="8">
        <f t="shared" si="297"/>
        <v>164.5</v>
      </c>
      <c r="S1749" s="8">
        <f t="shared" ca="1" si="298"/>
        <v>275.5</v>
      </c>
      <c r="T1749" s="8">
        <f t="shared" ca="1" si="294"/>
        <v>222.5</v>
      </c>
    </row>
    <row r="1750" spans="1:20" x14ac:dyDescent="0.25">
      <c r="A1750" s="1">
        <v>35395</v>
      </c>
      <c r="B1750">
        <v>1094.75</v>
      </c>
      <c r="C1750">
        <v>1100.25</v>
      </c>
      <c r="D1750">
        <v>1089</v>
      </c>
      <c r="E1750">
        <v>1092.25</v>
      </c>
      <c r="F1750" s="3">
        <f t="shared" ca="1" si="289"/>
        <v>105</v>
      </c>
      <c r="G1750" s="5">
        <f ca="1">AVERAGE(E1750:OFFSET(E1750,-$F$3+1,0))</f>
        <v>1018.0546875</v>
      </c>
      <c r="H1750" s="4">
        <f t="shared" si="288"/>
        <v>1021.7520287181283</v>
      </c>
      <c r="I1750" s="3">
        <f ca="1">SLOPE(E1750:OFFSET(E1750,-$F$3+1,0),A1750:OFFSET(A1750,-$F$3+1,0))</f>
        <v>0.27433609583443158</v>
      </c>
      <c r="J1750" s="3">
        <f ca="1">IF(E1750&gt;MAX(E1749:OFFSET(E1749,-$F$3+1,0)),1,IF(E1750&lt;MIN(E1749:OFFSET(E1749,-$F$3+1,0)),-1,J1749))</f>
        <v>1</v>
      </c>
      <c r="K1750" s="6">
        <f t="shared" ca="1" si="290"/>
        <v>-1</v>
      </c>
      <c r="L1750" s="6">
        <f t="shared" ca="1" si="291"/>
        <v>1</v>
      </c>
      <c r="M1750" s="6">
        <f t="shared" si="292"/>
        <v>1</v>
      </c>
      <c r="N1750" s="6">
        <f t="shared" ca="1" si="293"/>
        <v>1</v>
      </c>
      <c r="O1750" s="6">
        <f t="shared" ca="1" si="299"/>
        <v>1</v>
      </c>
      <c r="P1750" s="8">
        <f t="shared" ca="1" si="295"/>
        <v>19.75</v>
      </c>
      <c r="Q1750" s="8">
        <f t="shared" ca="1" si="296"/>
        <v>105.25</v>
      </c>
      <c r="R1750" s="8">
        <f t="shared" si="297"/>
        <v>161.75</v>
      </c>
      <c r="S1750" s="8">
        <f t="shared" ca="1" si="298"/>
        <v>272.75</v>
      </c>
      <c r="T1750" s="8">
        <f t="shared" ca="1" si="294"/>
        <v>221.25</v>
      </c>
    </row>
    <row r="1751" spans="1:20" x14ac:dyDescent="0.25">
      <c r="A1751" s="1">
        <v>35396</v>
      </c>
      <c r="B1751">
        <v>1092.25</v>
      </c>
      <c r="C1751">
        <v>1095.25</v>
      </c>
      <c r="D1751">
        <v>1090</v>
      </c>
      <c r="E1751">
        <v>1091</v>
      </c>
      <c r="F1751" s="3">
        <f t="shared" ca="1" si="289"/>
        <v>98.5</v>
      </c>
      <c r="G1751" s="5">
        <f ca="1">AVERAGE(E1751:OFFSET(E1751,-$F$3+1,0))</f>
        <v>1018.703125</v>
      </c>
      <c r="H1751" s="4">
        <f t="shared" si="288"/>
        <v>1022.6122519638658</v>
      </c>
      <c r="I1751" s="3">
        <f ca="1">SLOPE(E1751:OFFSET(E1751,-$F$3+1,0),A1751:OFFSET(A1751,-$F$3+1,0))</f>
        <v>0.28114569292122693</v>
      </c>
      <c r="J1751" s="3">
        <f ca="1">IF(E1751&gt;MAX(E1750:OFFSET(E1750,-$F$3+1,0)),1,IF(E1751&lt;MIN(E1750:OFFSET(E1750,-$F$3+1,0)),-1,J1750))</f>
        <v>1</v>
      </c>
      <c r="K1751" s="6">
        <f t="shared" ca="1" si="290"/>
        <v>-1</v>
      </c>
      <c r="L1751" s="6">
        <f t="shared" ca="1" si="291"/>
        <v>1</v>
      </c>
      <c r="M1751" s="6">
        <f t="shared" si="292"/>
        <v>1</v>
      </c>
      <c r="N1751" s="6">
        <f t="shared" ca="1" si="293"/>
        <v>1</v>
      </c>
      <c r="O1751" s="6">
        <f t="shared" ca="1" si="299"/>
        <v>1</v>
      </c>
      <c r="P1751" s="8">
        <f t="shared" ca="1" si="295"/>
        <v>21</v>
      </c>
      <c r="Q1751" s="8">
        <f t="shared" ca="1" si="296"/>
        <v>104</v>
      </c>
      <c r="R1751" s="8">
        <f t="shared" si="297"/>
        <v>160.5</v>
      </c>
      <c r="S1751" s="8">
        <f t="shared" ca="1" si="298"/>
        <v>271.5</v>
      </c>
      <c r="T1751" s="8">
        <f t="shared" ca="1" si="294"/>
        <v>223.5</v>
      </c>
    </row>
    <row r="1752" spans="1:20" x14ac:dyDescent="0.25">
      <c r="A1752" s="1">
        <v>35398</v>
      </c>
      <c r="B1752">
        <v>1091</v>
      </c>
      <c r="C1752">
        <v>1095.75</v>
      </c>
      <c r="D1752">
        <v>1090.5</v>
      </c>
      <c r="E1752">
        <v>1093.25</v>
      </c>
      <c r="F1752" s="3">
        <f t="shared" ca="1" si="289"/>
        <v>99.25</v>
      </c>
      <c r="G1752" s="5">
        <f ca="1">AVERAGE(E1752:OFFSET(E1752,-$F$3+1,0))</f>
        <v>1019.3328125</v>
      </c>
      <c r="H1752" s="4">
        <f t="shared" ref="H1752:H1815" si="300">H1751+$H$3*(E1752-H1751)</f>
        <v>1023.4897395171097</v>
      </c>
      <c r="I1752" s="3">
        <f ca="1">SLOPE(E1752:OFFSET(E1752,-$F$3+1,0),A1752:OFFSET(A1752,-$F$3+1,0))</f>
        <v>0.28890210805417754</v>
      </c>
      <c r="J1752" s="3">
        <f ca="1">IF(E1752&gt;MAX(E1751:OFFSET(E1751,-$F$3+1,0)),1,IF(E1752&lt;MIN(E1751:OFFSET(E1751,-$F$3+1,0)),-1,J1751))</f>
        <v>1</v>
      </c>
      <c r="K1752" s="6">
        <f t="shared" ca="1" si="290"/>
        <v>1</v>
      </c>
      <c r="L1752" s="6">
        <f t="shared" ca="1" si="291"/>
        <v>1</v>
      </c>
      <c r="M1752" s="6">
        <f t="shared" si="292"/>
        <v>1</v>
      </c>
      <c r="N1752" s="6">
        <f t="shared" ca="1" si="293"/>
        <v>1</v>
      </c>
      <c r="O1752" s="6">
        <f t="shared" ca="1" si="299"/>
        <v>1</v>
      </c>
      <c r="P1752" s="8">
        <f t="shared" ca="1" si="295"/>
        <v>18.75</v>
      </c>
      <c r="Q1752" s="8">
        <f t="shared" ca="1" si="296"/>
        <v>106.25</v>
      </c>
      <c r="R1752" s="8">
        <f t="shared" si="297"/>
        <v>162.75</v>
      </c>
      <c r="S1752" s="8">
        <f t="shared" ca="1" si="298"/>
        <v>273.75</v>
      </c>
      <c r="T1752" s="8">
        <f t="shared" ca="1" si="294"/>
        <v>223.25</v>
      </c>
    </row>
    <row r="1753" spans="1:20" x14ac:dyDescent="0.25">
      <c r="A1753" s="1">
        <v>35401</v>
      </c>
      <c r="B1753">
        <v>1093</v>
      </c>
      <c r="C1753">
        <v>1094.5</v>
      </c>
      <c r="D1753">
        <v>1087.75</v>
      </c>
      <c r="E1753">
        <v>1093</v>
      </c>
      <c r="F1753" s="3">
        <f t="shared" ca="1" si="289"/>
        <v>101.5</v>
      </c>
      <c r="G1753" s="5">
        <f ca="1">AVERAGE(E1753:OFFSET(E1753,-$F$3+1,0))</f>
        <v>1019.9515625</v>
      </c>
      <c r="H1753" s="4">
        <f t="shared" si="300"/>
        <v>1024.3532210137917</v>
      </c>
      <c r="I1753" s="3">
        <f ca="1">SLOPE(E1753:OFFSET(E1753,-$F$3+1,0),A1753:OFFSET(A1753,-$F$3+1,0))</f>
        <v>0.29669350948215389</v>
      </c>
      <c r="J1753" s="3">
        <f ca="1">IF(E1753&gt;MAX(E1752:OFFSET(E1752,-$F$3+1,0)),1,IF(E1753&lt;MIN(E1752:OFFSET(E1752,-$F$3+1,0)),-1,J1752))</f>
        <v>1</v>
      </c>
      <c r="K1753" s="6">
        <f t="shared" ca="1" si="290"/>
        <v>1</v>
      </c>
      <c r="L1753" s="6">
        <f t="shared" ca="1" si="291"/>
        <v>1</v>
      </c>
      <c r="M1753" s="6">
        <f t="shared" si="292"/>
        <v>1</v>
      </c>
      <c r="N1753" s="6">
        <f t="shared" ca="1" si="293"/>
        <v>1</v>
      </c>
      <c r="O1753" s="6">
        <f t="shared" ca="1" si="299"/>
        <v>1</v>
      </c>
      <c r="P1753" s="8">
        <f t="shared" ca="1" si="295"/>
        <v>18.5</v>
      </c>
      <c r="Q1753" s="8">
        <f t="shared" ca="1" si="296"/>
        <v>106</v>
      </c>
      <c r="R1753" s="8">
        <f t="shared" si="297"/>
        <v>162.5</v>
      </c>
      <c r="S1753" s="8">
        <f t="shared" ca="1" si="298"/>
        <v>273.5</v>
      </c>
      <c r="T1753" s="8">
        <f t="shared" ca="1" si="294"/>
        <v>210.75</v>
      </c>
    </row>
    <row r="1754" spans="1:20" x14ac:dyDescent="0.25">
      <c r="A1754" s="1">
        <v>35402</v>
      </c>
      <c r="B1754">
        <v>1092.75</v>
      </c>
      <c r="C1754">
        <v>1099</v>
      </c>
      <c r="D1754">
        <v>1080</v>
      </c>
      <c r="E1754">
        <v>1080.5</v>
      </c>
      <c r="F1754" s="3">
        <f t="shared" ca="1" si="289"/>
        <v>87.75</v>
      </c>
      <c r="G1754" s="5">
        <f ca="1">AVERAGE(E1754:OFFSET(E1754,-$F$3+1,0))</f>
        <v>1020.5078125</v>
      </c>
      <c r="H1754" s="4">
        <f t="shared" si="300"/>
        <v>1025.0506965291484</v>
      </c>
      <c r="I1754" s="3">
        <f ca="1">SLOPE(E1754:OFFSET(E1754,-$F$3+1,0),A1754:OFFSET(A1754,-$F$3+1,0))</f>
        <v>0.30184449374540223</v>
      </c>
      <c r="J1754" s="3">
        <f ca="1">IF(E1754&gt;MAX(E1753:OFFSET(E1753,-$F$3+1,0)),1,IF(E1754&lt;MIN(E1753:OFFSET(E1753,-$F$3+1,0)),-1,J1753))</f>
        <v>1</v>
      </c>
      <c r="K1754" s="6">
        <f t="shared" ca="1" si="290"/>
        <v>-1</v>
      </c>
      <c r="L1754" s="6">
        <f t="shared" ca="1" si="291"/>
        <v>1</v>
      </c>
      <c r="M1754" s="6">
        <f t="shared" si="292"/>
        <v>1</v>
      </c>
      <c r="N1754" s="6">
        <f t="shared" ca="1" si="293"/>
        <v>1</v>
      </c>
      <c r="O1754" s="6">
        <f t="shared" ca="1" si="299"/>
        <v>1</v>
      </c>
      <c r="P1754" s="8">
        <f t="shared" ca="1" si="295"/>
        <v>6</v>
      </c>
      <c r="Q1754" s="8">
        <f t="shared" ca="1" si="296"/>
        <v>93.5</v>
      </c>
      <c r="R1754" s="8">
        <f t="shared" si="297"/>
        <v>150</v>
      </c>
      <c r="S1754" s="8">
        <f t="shared" ca="1" si="298"/>
        <v>261</v>
      </c>
      <c r="T1754" s="8">
        <f t="shared" ca="1" si="294"/>
        <v>213</v>
      </c>
    </row>
    <row r="1755" spans="1:20" x14ac:dyDescent="0.25">
      <c r="A1755" s="1">
        <v>35403</v>
      </c>
      <c r="B1755">
        <v>1080.25</v>
      </c>
      <c r="C1755">
        <v>1084</v>
      </c>
      <c r="D1755">
        <v>1074.5</v>
      </c>
      <c r="E1755">
        <v>1082.75</v>
      </c>
      <c r="F1755" s="3">
        <f t="shared" ca="1" si="289"/>
        <v>89</v>
      </c>
      <c r="G1755" s="5">
        <f ca="1">AVERAGE(E1755:OFFSET(E1755,-$F$3+1,0))</f>
        <v>1021.0703125</v>
      </c>
      <c r="H1755" s="4">
        <f t="shared" si="300"/>
        <v>1025.7674580629478</v>
      </c>
      <c r="I1755" s="3">
        <f ca="1">SLOPE(E1755:OFFSET(E1755,-$F$3+1,0),A1755:OFFSET(A1755,-$F$3+1,0))</f>
        <v>0.30741628246785724</v>
      </c>
      <c r="J1755" s="3">
        <f ca="1">IF(E1755&gt;MAX(E1754:OFFSET(E1754,-$F$3+1,0)),1,IF(E1755&lt;MIN(E1754:OFFSET(E1754,-$F$3+1,0)),-1,J1754))</f>
        <v>1</v>
      </c>
      <c r="K1755" s="6">
        <f t="shared" ca="1" si="290"/>
        <v>1</v>
      </c>
      <c r="L1755" s="6">
        <f t="shared" ca="1" si="291"/>
        <v>1</v>
      </c>
      <c r="M1755" s="6">
        <f t="shared" si="292"/>
        <v>1</v>
      </c>
      <c r="N1755" s="6">
        <f t="shared" ca="1" si="293"/>
        <v>1</v>
      </c>
      <c r="O1755" s="6">
        <f t="shared" ca="1" si="299"/>
        <v>1</v>
      </c>
      <c r="P1755" s="8">
        <f t="shared" ca="1" si="295"/>
        <v>3.75</v>
      </c>
      <c r="Q1755" s="8">
        <f t="shared" ca="1" si="296"/>
        <v>95.75</v>
      </c>
      <c r="R1755" s="8">
        <f t="shared" si="297"/>
        <v>152.25</v>
      </c>
      <c r="S1755" s="8">
        <f t="shared" ca="1" si="298"/>
        <v>263.25</v>
      </c>
      <c r="T1755" s="8">
        <f t="shared" ca="1" si="294"/>
        <v>210.5</v>
      </c>
    </row>
    <row r="1756" spans="1:20" x14ac:dyDescent="0.25">
      <c r="A1756" s="1">
        <v>35404</v>
      </c>
      <c r="B1756">
        <v>1082.5</v>
      </c>
      <c r="C1756">
        <v>1084.25</v>
      </c>
      <c r="D1756">
        <v>1078.25</v>
      </c>
      <c r="E1756">
        <v>1080.25</v>
      </c>
      <c r="F1756" s="3">
        <f t="shared" ca="1" si="289"/>
        <v>81.5</v>
      </c>
      <c r="G1756" s="5">
        <f ca="1">AVERAGE(E1756:OFFSET(E1756,-$F$3+1,0))</f>
        <v>1021.6109375</v>
      </c>
      <c r="H1756" s="4">
        <f t="shared" si="300"/>
        <v>1026.444259826141</v>
      </c>
      <c r="I1756" s="3">
        <f ca="1">SLOPE(E1756:OFFSET(E1756,-$F$3+1,0),A1756:OFFSET(A1756,-$F$3+1,0))</f>
        <v>0.31259799593193655</v>
      </c>
      <c r="J1756" s="3">
        <f ca="1">IF(E1756&gt;MAX(E1755:OFFSET(E1755,-$F$3+1,0)),1,IF(E1756&lt;MIN(E1755:OFFSET(E1755,-$F$3+1,0)),-1,J1755))</f>
        <v>1</v>
      </c>
      <c r="K1756" s="6">
        <f t="shared" ca="1" si="290"/>
        <v>-1</v>
      </c>
      <c r="L1756" s="6">
        <f t="shared" ca="1" si="291"/>
        <v>1</v>
      </c>
      <c r="M1756" s="6">
        <f t="shared" si="292"/>
        <v>1</v>
      </c>
      <c r="N1756" s="6">
        <f t="shared" ca="1" si="293"/>
        <v>1</v>
      </c>
      <c r="O1756" s="6">
        <f t="shared" ca="1" si="299"/>
        <v>1</v>
      </c>
      <c r="P1756" s="8">
        <f t="shared" ca="1" si="295"/>
        <v>1.25</v>
      </c>
      <c r="Q1756" s="8">
        <f t="shared" ca="1" si="296"/>
        <v>93.25</v>
      </c>
      <c r="R1756" s="8">
        <f t="shared" si="297"/>
        <v>149.75</v>
      </c>
      <c r="S1756" s="8">
        <f t="shared" ca="1" si="298"/>
        <v>260.75</v>
      </c>
      <c r="T1756" s="8">
        <f t="shared" ca="1" si="294"/>
        <v>205.75</v>
      </c>
    </row>
    <row r="1757" spans="1:20" x14ac:dyDescent="0.25">
      <c r="A1757" s="1">
        <v>35405</v>
      </c>
      <c r="B1757">
        <v>1080</v>
      </c>
      <c r="C1757">
        <v>1080.5</v>
      </c>
      <c r="D1757">
        <v>1060.5</v>
      </c>
      <c r="E1757">
        <v>1075.5</v>
      </c>
      <c r="F1757" s="3">
        <f t="shared" ca="1" si="289"/>
        <v>73.75</v>
      </c>
      <c r="G1757" s="5">
        <f ca="1">AVERAGE(E1757:OFFSET(E1757,-$F$3+1,0))</f>
        <v>1022.090625</v>
      </c>
      <c r="H1757" s="4">
        <f t="shared" si="300"/>
        <v>1027.0536479028349</v>
      </c>
      <c r="I1757" s="3">
        <f ca="1">SLOPE(E1757:OFFSET(E1757,-$F$3+1,0),A1757:OFFSET(A1757,-$F$3+1,0))</f>
        <v>0.31756455048141446</v>
      </c>
      <c r="J1757" s="3">
        <f ca="1">IF(E1757&gt;MAX(E1756:OFFSET(E1756,-$F$3+1,0)),1,IF(E1757&lt;MIN(E1756:OFFSET(E1756,-$F$3+1,0)),-1,J1756))</f>
        <v>1</v>
      </c>
      <c r="K1757" s="6">
        <f t="shared" ca="1" si="290"/>
        <v>-1</v>
      </c>
      <c r="L1757" s="6">
        <f t="shared" ca="1" si="291"/>
        <v>1</v>
      </c>
      <c r="M1757" s="6">
        <f t="shared" si="292"/>
        <v>1</v>
      </c>
      <c r="N1757" s="6">
        <f t="shared" ca="1" si="293"/>
        <v>1</v>
      </c>
      <c r="O1757" s="6">
        <f t="shared" ca="1" si="299"/>
        <v>1</v>
      </c>
      <c r="P1757" s="8">
        <f t="shared" ca="1" si="295"/>
        <v>6</v>
      </c>
      <c r="Q1757" s="8">
        <f t="shared" ca="1" si="296"/>
        <v>88.5</v>
      </c>
      <c r="R1757" s="8">
        <f t="shared" si="297"/>
        <v>145</v>
      </c>
      <c r="S1757" s="8">
        <f t="shared" ca="1" si="298"/>
        <v>256</v>
      </c>
      <c r="T1757" s="8">
        <f t="shared" ca="1" si="294"/>
        <v>216.75</v>
      </c>
    </row>
    <row r="1758" spans="1:20" x14ac:dyDescent="0.25">
      <c r="A1758" s="1">
        <v>35408</v>
      </c>
      <c r="B1758">
        <v>1075.5</v>
      </c>
      <c r="C1758">
        <v>1087</v>
      </c>
      <c r="D1758">
        <v>1075.5</v>
      </c>
      <c r="E1758">
        <v>1086.5</v>
      </c>
      <c r="F1758" s="3">
        <f t="shared" ca="1" si="289"/>
        <v>88</v>
      </c>
      <c r="G1758" s="5">
        <f ca="1">AVERAGE(E1758:OFFSET(E1758,-$F$3+1,0))</f>
        <v>1022.6203125</v>
      </c>
      <c r="H1758" s="4">
        <f t="shared" si="300"/>
        <v>1027.7921119040418</v>
      </c>
      <c r="I1758" s="3">
        <f ca="1">SLOPE(E1758:OFFSET(E1758,-$F$3+1,0),A1758:OFFSET(A1758,-$F$3+1,0))</f>
        <v>0.32465412549210598</v>
      </c>
      <c r="J1758" s="3">
        <f ca="1">IF(E1758&gt;MAX(E1757:OFFSET(E1757,-$F$3+1,0)),1,IF(E1758&lt;MIN(E1757:OFFSET(E1757,-$F$3+1,0)),-1,J1757))</f>
        <v>1</v>
      </c>
      <c r="K1758" s="6">
        <f t="shared" ca="1" si="290"/>
        <v>1</v>
      </c>
      <c r="L1758" s="6">
        <f t="shared" ca="1" si="291"/>
        <v>1</v>
      </c>
      <c r="M1758" s="6">
        <f t="shared" si="292"/>
        <v>1</v>
      </c>
      <c r="N1758" s="6">
        <f t="shared" ca="1" si="293"/>
        <v>1</v>
      </c>
      <c r="O1758" s="6">
        <f t="shared" ca="1" si="299"/>
        <v>1</v>
      </c>
      <c r="P1758" s="8">
        <f t="shared" ca="1" si="295"/>
        <v>-5</v>
      </c>
      <c r="Q1758" s="8">
        <f t="shared" ca="1" si="296"/>
        <v>99.5</v>
      </c>
      <c r="R1758" s="8">
        <f t="shared" si="297"/>
        <v>156</v>
      </c>
      <c r="S1758" s="8">
        <f t="shared" ca="1" si="298"/>
        <v>267</v>
      </c>
      <c r="T1758" s="8">
        <f t="shared" ca="1" si="294"/>
        <v>213.25</v>
      </c>
    </row>
    <row r="1759" spans="1:20" x14ac:dyDescent="0.25">
      <c r="A1759" s="1">
        <v>35409</v>
      </c>
      <c r="B1759">
        <v>1086.75</v>
      </c>
      <c r="C1759">
        <v>1090</v>
      </c>
      <c r="D1759">
        <v>1082.75</v>
      </c>
      <c r="E1759">
        <v>1083</v>
      </c>
      <c r="F1759" s="3">
        <f t="shared" ca="1" si="289"/>
        <v>81.25</v>
      </c>
      <c r="G1759" s="5">
        <f ca="1">AVERAGE(E1759:OFFSET(E1759,-$F$3+1,0))</f>
        <v>1023.1484375</v>
      </c>
      <c r="H1759" s="4">
        <f t="shared" si="300"/>
        <v>1028.4779241785257</v>
      </c>
      <c r="I1759" s="3">
        <f ca="1">SLOPE(E1759:OFFSET(E1759,-$F$3+1,0),A1759:OFFSET(A1759,-$F$3+1,0))</f>
        <v>0.33049975807408988</v>
      </c>
      <c r="J1759" s="3">
        <f ca="1">IF(E1759&gt;MAX(E1758:OFFSET(E1758,-$F$3+1,0)),1,IF(E1759&lt;MIN(E1758:OFFSET(E1758,-$F$3+1,0)),-1,J1758))</f>
        <v>1</v>
      </c>
      <c r="K1759" s="6">
        <f t="shared" ca="1" si="290"/>
        <v>-1</v>
      </c>
      <c r="L1759" s="6">
        <f t="shared" ca="1" si="291"/>
        <v>1</v>
      </c>
      <c r="M1759" s="6">
        <f t="shared" si="292"/>
        <v>1</v>
      </c>
      <c r="N1759" s="6">
        <f t="shared" ca="1" si="293"/>
        <v>1</v>
      </c>
      <c r="O1759" s="6">
        <f t="shared" ca="1" si="299"/>
        <v>1</v>
      </c>
      <c r="P1759" s="8">
        <f t="shared" ca="1" si="295"/>
        <v>-8.5</v>
      </c>
      <c r="Q1759" s="8">
        <f t="shared" ca="1" si="296"/>
        <v>96</v>
      </c>
      <c r="R1759" s="8">
        <f t="shared" si="297"/>
        <v>152.5</v>
      </c>
      <c r="S1759" s="8">
        <f t="shared" ca="1" si="298"/>
        <v>263.5</v>
      </c>
      <c r="T1759" s="8">
        <f t="shared" ca="1" si="294"/>
        <v>204.75</v>
      </c>
    </row>
    <row r="1760" spans="1:20" x14ac:dyDescent="0.25">
      <c r="A1760" s="1">
        <v>35410</v>
      </c>
      <c r="B1760">
        <v>1082.75</v>
      </c>
      <c r="C1760">
        <v>1082.75</v>
      </c>
      <c r="D1760">
        <v>1067</v>
      </c>
      <c r="E1760">
        <v>1074.5</v>
      </c>
      <c r="F1760" s="3">
        <f t="shared" ca="1" si="289"/>
        <v>71.25</v>
      </c>
      <c r="G1760" s="5">
        <f ca="1">AVERAGE(E1760:OFFSET(E1760,-$F$3+1,0))</f>
        <v>1023.603125</v>
      </c>
      <c r="H1760" s="4">
        <f t="shared" si="300"/>
        <v>1029.0496269837613</v>
      </c>
      <c r="I1760" s="3">
        <f ca="1">SLOPE(E1760:OFFSET(E1760,-$F$3+1,0),A1760:OFFSET(A1760,-$F$3+1,0))</f>
        <v>0.33537008326768442</v>
      </c>
      <c r="J1760" s="3">
        <f ca="1">IF(E1760&gt;MAX(E1759:OFFSET(E1759,-$F$3+1,0)),1,IF(E1760&lt;MIN(E1759:OFFSET(E1759,-$F$3+1,0)),-1,J1759))</f>
        <v>1</v>
      </c>
      <c r="K1760" s="6">
        <f t="shared" ca="1" si="290"/>
        <v>-1</v>
      </c>
      <c r="L1760" s="6">
        <f t="shared" ca="1" si="291"/>
        <v>1</v>
      </c>
      <c r="M1760" s="6">
        <f t="shared" si="292"/>
        <v>1</v>
      </c>
      <c r="N1760" s="6">
        <f t="shared" ca="1" si="293"/>
        <v>1</v>
      </c>
      <c r="O1760" s="6">
        <f t="shared" ca="1" si="299"/>
        <v>1</v>
      </c>
      <c r="P1760" s="8">
        <f t="shared" ca="1" si="295"/>
        <v>0</v>
      </c>
      <c r="Q1760" s="8">
        <f t="shared" ca="1" si="296"/>
        <v>87.5</v>
      </c>
      <c r="R1760" s="8">
        <f t="shared" si="297"/>
        <v>144</v>
      </c>
      <c r="S1760" s="8">
        <f t="shared" ca="1" si="298"/>
        <v>255</v>
      </c>
      <c r="T1760" s="8">
        <f t="shared" ca="1" si="294"/>
        <v>192.75</v>
      </c>
    </row>
    <row r="1761" spans="1:20" x14ac:dyDescent="0.25">
      <c r="A1761" s="1">
        <v>35411</v>
      </c>
      <c r="B1761">
        <v>1074</v>
      </c>
      <c r="C1761">
        <v>1080.5</v>
      </c>
      <c r="D1761">
        <v>1061</v>
      </c>
      <c r="E1761">
        <v>1062.5</v>
      </c>
      <c r="F1761" s="3">
        <f t="shared" ca="1" si="289"/>
        <v>60.5</v>
      </c>
      <c r="G1761" s="5">
        <f ca="1">AVERAGE(E1761:OFFSET(E1761,-$F$3+1,0))</f>
        <v>1023.9734375</v>
      </c>
      <c r="H1761" s="4">
        <f t="shared" si="300"/>
        <v>1029.465159567814</v>
      </c>
      <c r="I1761" s="3">
        <f ca="1">SLOPE(E1761:OFFSET(E1761,-$F$3+1,0),A1761:OFFSET(A1761,-$F$3+1,0))</f>
        <v>0.33844945718989583</v>
      </c>
      <c r="J1761" s="3">
        <f ca="1">IF(E1761&gt;MAX(E1760:OFFSET(E1760,-$F$3+1,0)),1,IF(E1761&lt;MIN(E1760:OFFSET(E1760,-$F$3+1,0)),-1,J1760))</f>
        <v>1</v>
      </c>
      <c r="K1761" s="6">
        <f t="shared" ca="1" si="290"/>
        <v>-1</v>
      </c>
      <c r="L1761" s="6">
        <f t="shared" ca="1" si="291"/>
        <v>1</v>
      </c>
      <c r="M1761" s="6">
        <f t="shared" si="292"/>
        <v>1</v>
      </c>
      <c r="N1761" s="6">
        <f t="shared" ca="1" si="293"/>
        <v>1</v>
      </c>
      <c r="O1761" s="6">
        <f t="shared" ca="1" si="299"/>
        <v>1</v>
      </c>
      <c r="P1761" s="8">
        <f t="shared" ca="1" si="295"/>
        <v>12</v>
      </c>
      <c r="Q1761" s="8">
        <f t="shared" ca="1" si="296"/>
        <v>75.5</v>
      </c>
      <c r="R1761" s="8">
        <f t="shared" si="297"/>
        <v>132</v>
      </c>
      <c r="S1761" s="8">
        <f t="shared" ca="1" si="298"/>
        <v>243</v>
      </c>
      <c r="T1761" s="8">
        <f t="shared" ca="1" si="294"/>
        <v>194.75</v>
      </c>
    </row>
    <row r="1762" spans="1:20" x14ac:dyDescent="0.25">
      <c r="A1762" s="1">
        <v>35412</v>
      </c>
      <c r="B1762">
        <v>1062.25</v>
      </c>
      <c r="C1762">
        <v>1067.75</v>
      </c>
      <c r="D1762">
        <v>1054</v>
      </c>
      <c r="E1762">
        <v>1064.5</v>
      </c>
      <c r="F1762" s="3">
        <f t="shared" ca="1" si="289"/>
        <v>63</v>
      </c>
      <c r="G1762" s="5">
        <f ca="1">AVERAGE(E1762:OFFSET(E1762,-$F$3+1,0))</f>
        <v>1024.3640625</v>
      </c>
      <c r="H1762" s="4">
        <f t="shared" si="300"/>
        <v>1029.9003749769095</v>
      </c>
      <c r="I1762" s="3">
        <f ca="1">SLOPE(E1762:OFFSET(E1762,-$F$3+1,0),A1762:OFFSET(A1762,-$F$3+1,0))</f>
        <v>0.3414236096419701</v>
      </c>
      <c r="J1762" s="3">
        <f ca="1">IF(E1762&gt;MAX(E1761:OFFSET(E1761,-$F$3+1,0)),1,IF(E1762&lt;MIN(E1761:OFFSET(E1761,-$F$3+1,0)),-1,J1761))</f>
        <v>1</v>
      </c>
      <c r="K1762" s="6">
        <f t="shared" ca="1" si="290"/>
        <v>1</v>
      </c>
      <c r="L1762" s="6">
        <f t="shared" ca="1" si="291"/>
        <v>1</v>
      </c>
      <c r="M1762" s="6">
        <f t="shared" si="292"/>
        <v>1</v>
      </c>
      <c r="N1762" s="6">
        <f t="shared" ca="1" si="293"/>
        <v>1</v>
      </c>
      <c r="O1762" s="6">
        <f t="shared" ca="1" si="299"/>
        <v>1</v>
      </c>
      <c r="P1762" s="8">
        <f t="shared" ca="1" si="295"/>
        <v>10</v>
      </c>
      <c r="Q1762" s="8">
        <f t="shared" ca="1" si="296"/>
        <v>77.5</v>
      </c>
      <c r="R1762" s="8">
        <f t="shared" si="297"/>
        <v>134</v>
      </c>
      <c r="S1762" s="8">
        <f t="shared" ca="1" si="298"/>
        <v>245</v>
      </c>
      <c r="T1762" s="8">
        <f t="shared" ca="1" si="294"/>
        <v>186</v>
      </c>
    </row>
    <row r="1763" spans="1:20" x14ac:dyDescent="0.25">
      <c r="A1763" s="1">
        <v>35415</v>
      </c>
      <c r="B1763">
        <v>1066</v>
      </c>
      <c r="C1763">
        <v>1068.5</v>
      </c>
      <c r="D1763">
        <v>1053</v>
      </c>
      <c r="E1763">
        <v>1055.75</v>
      </c>
      <c r="F1763" s="3">
        <f t="shared" ca="1" si="289"/>
        <v>52.5</v>
      </c>
      <c r="G1763" s="5">
        <f ca="1">AVERAGE(E1763:OFFSET(E1763,-$F$3+1,0))</f>
        <v>1024.703125</v>
      </c>
      <c r="H1763" s="4">
        <f t="shared" si="300"/>
        <v>1030.2214883312336</v>
      </c>
      <c r="I1763" s="3">
        <f ca="1">SLOPE(E1763:OFFSET(E1763,-$F$3+1,0),A1763:OFFSET(A1763,-$F$3+1,0))</f>
        <v>0.34270403509966829</v>
      </c>
      <c r="J1763" s="3">
        <f ca="1">IF(E1763&gt;MAX(E1762:OFFSET(E1762,-$F$3+1,0)),1,IF(E1763&lt;MIN(E1762:OFFSET(E1762,-$F$3+1,0)),-1,J1762))</f>
        <v>1</v>
      </c>
      <c r="K1763" s="6">
        <f t="shared" ca="1" si="290"/>
        <v>-1</v>
      </c>
      <c r="L1763" s="6">
        <f t="shared" ca="1" si="291"/>
        <v>1</v>
      </c>
      <c r="M1763" s="6">
        <f t="shared" si="292"/>
        <v>1</v>
      </c>
      <c r="N1763" s="6">
        <f t="shared" ca="1" si="293"/>
        <v>1</v>
      </c>
      <c r="O1763" s="6">
        <f t="shared" ca="1" si="299"/>
        <v>1</v>
      </c>
      <c r="P1763" s="8">
        <f t="shared" ca="1" si="295"/>
        <v>1.25</v>
      </c>
      <c r="Q1763" s="8">
        <f t="shared" ca="1" si="296"/>
        <v>68.75</v>
      </c>
      <c r="R1763" s="8">
        <f t="shared" si="297"/>
        <v>125.25</v>
      </c>
      <c r="S1763" s="8">
        <f t="shared" ca="1" si="298"/>
        <v>236.25</v>
      </c>
      <c r="T1763" s="8">
        <f t="shared" ca="1" si="294"/>
        <v>191.5</v>
      </c>
    </row>
    <row r="1764" spans="1:20" x14ac:dyDescent="0.25">
      <c r="A1764" s="1">
        <v>35416</v>
      </c>
      <c r="B1764">
        <v>1056</v>
      </c>
      <c r="C1764">
        <v>1064.5</v>
      </c>
      <c r="D1764">
        <v>1051</v>
      </c>
      <c r="E1764">
        <v>1061.25</v>
      </c>
      <c r="F1764" s="3">
        <f t="shared" ref="F1764:F1827" ca="1" si="301">E1764-OFFSET(E1764,-$F$3+1,0)</f>
        <v>68.75</v>
      </c>
      <c r="G1764" s="5">
        <f ca="1">AVERAGE(E1764:OFFSET(E1764,-$F$3+1,0))</f>
        <v>1025.065625</v>
      </c>
      <c r="H1764" s="4">
        <f t="shared" si="300"/>
        <v>1030.6069356811561</v>
      </c>
      <c r="I1764" s="3">
        <f ca="1">SLOPE(E1764:OFFSET(E1764,-$F$3+1,0),A1764:OFFSET(A1764,-$F$3+1,0))</f>
        <v>0.34512317865783537</v>
      </c>
      <c r="J1764" s="3">
        <f ca="1">IF(E1764&gt;MAX(E1763:OFFSET(E1763,-$F$3+1,0)),1,IF(E1764&lt;MIN(E1763:OFFSET(E1763,-$F$3+1,0)),-1,J1763))</f>
        <v>1</v>
      </c>
      <c r="K1764" s="6">
        <f t="shared" ca="1" si="290"/>
        <v>1</v>
      </c>
      <c r="L1764" s="6">
        <f t="shared" ca="1" si="291"/>
        <v>1</v>
      </c>
      <c r="M1764" s="6">
        <f t="shared" si="292"/>
        <v>1</v>
      </c>
      <c r="N1764" s="6">
        <f t="shared" ca="1" si="293"/>
        <v>1</v>
      </c>
      <c r="O1764" s="6">
        <f t="shared" ca="1" si="299"/>
        <v>1</v>
      </c>
      <c r="P1764" s="8">
        <f t="shared" ca="1" si="295"/>
        <v>-4.25</v>
      </c>
      <c r="Q1764" s="8">
        <f t="shared" ca="1" si="296"/>
        <v>74.25</v>
      </c>
      <c r="R1764" s="8">
        <f t="shared" si="297"/>
        <v>130.75</v>
      </c>
      <c r="S1764" s="8">
        <f t="shared" ca="1" si="298"/>
        <v>241.75</v>
      </c>
      <c r="T1764" s="8">
        <f t="shared" ca="1" si="294"/>
        <v>196.5</v>
      </c>
    </row>
    <row r="1765" spans="1:20" x14ac:dyDescent="0.25">
      <c r="A1765" s="1">
        <v>35417</v>
      </c>
      <c r="B1765">
        <v>1060.75</v>
      </c>
      <c r="C1765">
        <v>1068.5</v>
      </c>
      <c r="D1765">
        <v>1060.5</v>
      </c>
      <c r="E1765">
        <v>1066.25</v>
      </c>
      <c r="F1765" s="3">
        <f t="shared" ca="1" si="301"/>
        <v>76</v>
      </c>
      <c r="G1765" s="5">
        <f ca="1">AVERAGE(E1765:OFFSET(E1765,-$F$3+1,0))</f>
        <v>1025.5265625</v>
      </c>
      <c r="H1765" s="4">
        <f t="shared" si="300"/>
        <v>1031.0497066664834</v>
      </c>
      <c r="I1765" s="3">
        <f ca="1">SLOPE(E1765:OFFSET(E1765,-$F$3+1,0),A1765:OFFSET(A1765,-$F$3+1,0))</f>
        <v>0.34651685433452939</v>
      </c>
      <c r="J1765" s="3">
        <f ca="1">IF(E1765&gt;MAX(E1764:OFFSET(E1764,-$F$3+1,0)),1,IF(E1765&lt;MIN(E1764:OFFSET(E1764,-$F$3+1,0)),-1,J1764))</f>
        <v>1</v>
      </c>
      <c r="K1765" s="6">
        <f t="shared" ref="K1765:K1828" ca="1" si="302">IF(F1765&gt;F1764,1,-1)</f>
        <v>1</v>
      </c>
      <c r="L1765" s="6">
        <f t="shared" ref="L1765:L1828" ca="1" si="303">IF(G1765&gt;G1764,1,-1)</f>
        <v>1</v>
      </c>
      <c r="M1765" s="6">
        <f t="shared" ref="M1765:M1828" si="304">IF(H1765&gt;H1764,1,-1)</f>
        <v>1</v>
      </c>
      <c r="N1765" s="6">
        <f t="shared" ref="N1765:N1828" ca="1" si="305">IF(I1765&gt;0,1,-1)</f>
        <v>1</v>
      </c>
      <c r="O1765" s="6">
        <f t="shared" ca="1" si="299"/>
        <v>1</v>
      </c>
      <c r="P1765" s="8">
        <f t="shared" ca="1" si="295"/>
        <v>0.75</v>
      </c>
      <c r="Q1765" s="8">
        <f t="shared" ca="1" si="296"/>
        <v>79.25</v>
      </c>
      <c r="R1765" s="8">
        <f t="shared" si="297"/>
        <v>135.75</v>
      </c>
      <c r="S1765" s="8">
        <f t="shared" ca="1" si="298"/>
        <v>246.75</v>
      </c>
      <c r="T1765" s="8">
        <f t="shared" ref="T1765:T1828" ca="1" si="306">O1765*($E1766-$E1765)+T1764</f>
        <v>211.75</v>
      </c>
    </row>
    <row r="1766" spans="1:20" x14ac:dyDescent="0.25">
      <c r="A1766" s="1">
        <v>35418</v>
      </c>
      <c r="B1766">
        <v>1066</v>
      </c>
      <c r="C1766">
        <v>1081.75</v>
      </c>
      <c r="D1766">
        <v>1066</v>
      </c>
      <c r="E1766">
        <v>1081.5</v>
      </c>
      <c r="F1766" s="3">
        <f t="shared" ca="1" si="301"/>
        <v>91.75</v>
      </c>
      <c r="G1766" s="5">
        <f ca="1">AVERAGE(E1766:OFFSET(E1766,-$F$3+1,0))</f>
        <v>1026.096875</v>
      </c>
      <c r="H1766" s="4">
        <f t="shared" si="300"/>
        <v>1031.6764183849123</v>
      </c>
      <c r="I1766" s="3">
        <f ca="1">SLOPE(E1766:OFFSET(E1766,-$F$3+1,0),A1766:OFFSET(A1766,-$F$3+1,0))</f>
        <v>0.34990886040303332</v>
      </c>
      <c r="J1766" s="3">
        <f ca="1">IF(E1766&gt;MAX(E1765:OFFSET(E1765,-$F$3+1,0)),1,IF(E1766&lt;MIN(E1765:OFFSET(E1765,-$F$3+1,0)),-1,J1765))</f>
        <v>1</v>
      </c>
      <c r="K1766" s="6">
        <f t="shared" ca="1" si="302"/>
        <v>1</v>
      </c>
      <c r="L1766" s="6">
        <f t="shared" ca="1" si="303"/>
        <v>1</v>
      </c>
      <c r="M1766" s="6">
        <f t="shared" si="304"/>
        <v>1</v>
      </c>
      <c r="N1766" s="6">
        <f t="shared" ca="1" si="305"/>
        <v>1</v>
      </c>
      <c r="O1766" s="6">
        <f t="shared" ca="1" si="299"/>
        <v>1</v>
      </c>
      <c r="P1766" s="8">
        <f t="shared" ref="P1766:P1829" ca="1" si="307">K1765*($E1766-$E1765)+P1765</f>
        <v>16</v>
      </c>
      <c r="Q1766" s="8">
        <f t="shared" ref="Q1766:Q1829" ca="1" si="308">L1765*($E1766-$E1765)+Q1765</f>
        <v>94.5</v>
      </c>
      <c r="R1766" s="8">
        <f t="shared" ref="R1766:R1829" si="309">M1765*($E1766-$E1765)+R1765</f>
        <v>151</v>
      </c>
      <c r="S1766" s="8">
        <f t="shared" ref="S1766:S1829" ca="1" si="310">N1765*($E1766-$E1765)+S1765</f>
        <v>262</v>
      </c>
      <c r="T1766" s="8">
        <f t="shared" ca="1" si="306"/>
        <v>215.5</v>
      </c>
    </row>
    <row r="1767" spans="1:20" x14ac:dyDescent="0.25">
      <c r="A1767" s="1">
        <v>35419</v>
      </c>
      <c r="B1767">
        <v>1081.25</v>
      </c>
      <c r="C1767">
        <v>1093</v>
      </c>
      <c r="D1767">
        <v>1080.75</v>
      </c>
      <c r="E1767">
        <v>1085.25</v>
      </c>
      <c r="F1767" s="3">
        <f t="shared" ca="1" si="301"/>
        <v>99.5</v>
      </c>
      <c r="G1767" s="5">
        <f ca="1">AVERAGE(E1767:OFFSET(E1767,-$F$3+1,0))</f>
        <v>1026.6937499999999</v>
      </c>
      <c r="H1767" s="4">
        <f t="shared" si="300"/>
        <v>1032.3419287155346</v>
      </c>
      <c r="I1767" s="3">
        <f ca="1">SLOPE(E1767:OFFSET(E1767,-$F$3+1,0),A1767:OFFSET(A1767,-$F$3+1,0))</f>
        <v>0.35355477249608697</v>
      </c>
      <c r="J1767" s="3">
        <f ca="1">IF(E1767&gt;MAX(E1766:OFFSET(E1766,-$F$3+1,0)),1,IF(E1767&lt;MIN(E1766:OFFSET(E1766,-$F$3+1,0)),-1,J1766))</f>
        <v>1</v>
      </c>
      <c r="K1767" s="6">
        <f t="shared" ca="1" si="302"/>
        <v>1</v>
      </c>
      <c r="L1767" s="6">
        <f t="shared" ca="1" si="303"/>
        <v>1</v>
      </c>
      <c r="M1767" s="6">
        <f t="shared" si="304"/>
        <v>1</v>
      </c>
      <c r="N1767" s="6">
        <f t="shared" ca="1" si="305"/>
        <v>1</v>
      </c>
      <c r="O1767" s="6">
        <f t="shared" ca="1" si="299"/>
        <v>1</v>
      </c>
      <c r="P1767" s="8">
        <f t="shared" ca="1" si="307"/>
        <v>19.75</v>
      </c>
      <c r="Q1767" s="8">
        <f t="shared" ca="1" si="308"/>
        <v>98.25</v>
      </c>
      <c r="R1767" s="8">
        <f t="shared" si="309"/>
        <v>154.75</v>
      </c>
      <c r="S1767" s="8">
        <f t="shared" ca="1" si="310"/>
        <v>265.75</v>
      </c>
      <c r="T1767" s="8">
        <f t="shared" ca="1" si="306"/>
        <v>212.25</v>
      </c>
    </row>
    <row r="1768" spans="1:20" x14ac:dyDescent="0.25">
      <c r="A1768" s="1">
        <v>35422</v>
      </c>
      <c r="B1768">
        <v>1085</v>
      </c>
      <c r="C1768">
        <v>1086.25</v>
      </c>
      <c r="D1768">
        <v>1077.25</v>
      </c>
      <c r="E1768">
        <v>1082</v>
      </c>
      <c r="F1768" s="3">
        <f t="shared" ca="1" si="301"/>
        <v>87.75</v>
      </c>
      <c r="G1768" s="5">
        <f ca="1">AVERAGE(E1768:OFFSET(E1768,-$F$3+1,0))</f>
        <v>1027.2953124999999</v>
      </c>
      <c r="H1768" s="4">
        <f t="shared" si="300"/>
        <v>1032.9587991662731</v>
      </c>
      <c r="I1768" s="3">
        <f ca="1">SLOPE(E1768:OFFSET(E1768,-$F$3+1,0),A1768:OFFSET(A1768,-$F$3+1,0))</f>
        <v>0.35579129101927165</v>
      </c>
      <c r="J1768" s="3">
        <f ca="1">IF(E1768&gt;MAX(E1767:OFFSET(E1767,-$F$3+1,0)),1,IF(E1768&lt;MIN(E1767:OFFSET(E1767,-$F$3+1,0)),-1,J1767))</f>
        <v>1</v>
      </c>
      <c r="K1768" s="6">
        <f t="shared" ca="1" si="302"/>
        <v>-1</v>
      </c>
      <c r="L1768" s="6">
        <f t="shared" ca="1" si="303"/>
        <v>1</v>
      </c>
      <c r="M1768" s="6">
        <f t="shared" si="304"/>
        <v>1</v>
      </c>
      <c r="N1768" s="6">
        <f t="shared" ca="1" si="305"/>
        <v>1</v>
      </c>
      <c r="O1768" s="6">
        <f t="shared" ca="1" si="299"/>
        <v>1</v>
      </c>
      <c r="P1768" s="8">
        <f t="shared" ca="1" si="307"/>
        <v>16.5</v>
      </c>
      <c r="Q1768" s="8">
        <f t="shared" ca="1" si="308"/>
        <v>95</v>
      </c>
      <c r="R1768" s="8">
        <f t="shared" si="309"/>
        <v>151.5</v>
      </c>
      <c r="S1768" s="8">
        <f t="shared" ca="1" si="310"/>
        <v>262.5</v>
      </c>
      <c r="T1768" s="8">
        <f t="shared" ca="1" si="306"/>
        <v>217.25</v>
      </c>
    </row>
    <row r="1769" spans="1:20" x14ac:dyDescent="0.25">
      <c r="A1769" s="1">
        <v>35423</v>
      </c>
      <c r="B1769">
        <v>1081.5</v>
      </c>
      <c r="C1769">
        <v>1087.25</v>
      </c>
      <c r="D1769">
        <v>1080.5</v>
      </c>
      <c r="E1769">
        <v>1087</v>
      </c>
      <c r="F1769" s="3">
        <f t="shared" ca="1" si="301"/>
        <v>93</v>
      </c>
      <c r="G1769" s="5">
        <f ca="1">AVERAGE(E1769:OFFSET(E1769,-$F$3+1,0))</f>
        <v>1027.875</v>
      </c>
      <c r="H1769" s="4">
        <f t="shared" si="300"/>
        <v>1033.6301184312883</v>
      </c>
      <c r="I1769" s="3">
        <f ca="1">SLOPE(E1769:OFFSET(E1769,-$F$3+1,0),A1769:OFFSET(A1769,-$F$3+1,0))</f>
        <v>0.36009437811696132</v>
      </c>
      <c r="J1769" s="3">
        <f ca="1">IF(E1769&gt;MAX(E1768:OFFSET(E1768,-$F$3+1,0)),1,IF(E1769&lt;MIN(E1768:OFFSET(E1768,-$F$3+1,0)),-1,J1768))</f>
        <v>1</v>
      </c>
      <c r="K1769" s="6">
        <f t="shared" ca="1" si="302"/>
        <v>1</v>
      </c>
      <c r="L1769" s="6">
        <f t="shared" ca="1" si="303"/>
        <v>1</v>
      </c>
      <c r="M1769" s="6">
        <f t="shared" si="304"/>
        <v>1</v>
      </c>
      <c r="N1769" s="6">
        <f t="shared" ca="1" si="305"/>
        <v>1</v>
      </c>
      <c r="O1769" s="6">
        <f t="shared" ca="1" si="299"/>
        <v>1</v>
      </c>
      <c r="P1769" s="8">
        <f t="shared" ca="1" si="307"/>
        <v>11.5</v>
      </c>
      <c r="Q1769" s="8">
        <f t="shared" ca="1" si="308"/>
        <v>100</v>
      </c>
      <c r="R1769" s="8">
        <f t="shared" si="309"/>
        <v>156.5</v>
      </c>
      <c r="S1769" s="8">
        <f t="shared" ca="1" si="310"/>
        <v>267.5</v>
      </c>
      <c r="T1769" s="8">
        <f t="shared" ca="1" si="306"/>
        <v>222.75</v>
      </c>
    </row>
    <row r="1770" spans="1:20" x14ac:dyDescent="0.25">
      <c r="A1770" s="1">
        <v>35425</v>
      </c>
      <c r="B1770">
        <v>1088</v>
      </c>
      <c r="C1770">
        <v>1093</v>
      </c>
      <c r="D1770">
        <v>1087.5</v>
      </c>
      <c r="E1770">
        <v>1092.5</v>
      </c>
      <c r="F1770" s="3">
        <f t="shared" ca="1" si="301"/>
        <v>90.75</v>
      </c>
      <c r="G1770" s="5">
        <f ca="1">AVERAGE(E1770:OFFSET(E1770,-$F$3+1,0))</f>
        <v>1028.4906249999999</v>
      </c>
      <c r="H1770" s="4">
        <f t="shared" si="300"/>
        <v>1034.3614213079184</v>
      </c>
      <c r="I1770" s="3">
        <f ca="1">SLOPE(E1770:OFFSET(E1770,-$F$3+1,0),A1770:OFFSET(A1770,-$F$3+1,0))</f>
        <v>0.36507889739923827</v>
      </c>
      <c r="J1770" s="3">
        <f ca="1">IF(E1770&gt;MAX(E1769:OFFSET(E1769,-$F$3+1,0)),1,IF(E1770&lt;MIN(E1769:OFFSET(E1769,-$F$3+1,0)),-1,J1769))</f>
        <v>1</v>
      </c>
      <c r="K1770" s="6">
        <f t="shared" ca="1" si="302"/>
        <v>-1</v>
      </c>
      <c r="L1770" s="6">
        <f t="shared" ca="1" si="303"/>
        <v>1</v>
      </c>
      <c r="M1770" s="6">
        <f t="shared" si="304"/>
        <v>1</v>
      </c>
      <c r="N1770" s="6">
        <f t="shared" ca="1" si="305"/>
        <v>1</v>
      </c>
      <c r="O1770" s="6">
        <f t="shared" ca="1" si="299"/>
        <v>1</v>
      </c>
      <c r="P1770" s="8">
        <f t="shared" ca="1" si="307"/>
        <v>17</v>
      </c>
      <c r="Q1770" s="8">
        <f t="shared" ca="1" si="308"/>
        <v>105.5</v>
      </c>
      <c r="R1770" s="8">
        <f t="shared" si="309"/>
        <v>162</v>
      </c>
      <c r="S1770" s="8">
        <f t="shared" ca="1" si="310"/>
        <v>273</v>
      </c>
      <c r="T1770" s="8">
        <f t="shared" ca="1" si="306"/>
        <v>222.75</v>
      </c>
    </row>
    <row r="1771" spans="1:20" x14ac:dyDescent="0.25">
      <c r="A1771" s="1">
        <v>35426</v>
      </c>
      <c r="B1771">
        <v>1092.75</v>
      </c>
      <c r="C1771">
        <v>1094.5</v>
      </c>
      <c r="D1771">
        <v>1089.25</v>
      </c>
      <c r="E1771">
        <v>1092.5</v>
      </c>
      <c r="F1771" s="3">
        <f t="shared" ca="1" si="301"/>
        <v>82</v>
      </c>
      <c r="G1771" s="5">
        <f ca="1">AVERAGE(E1771:OFFSET(E1771,-$F$3+1,0))</f>
        <v>1029.0578125</v>
      </c>
      <c r="H1771" s="4">
        <f t="shared" si="300"/>
        <v>1035.0836396767641</v>
      </c>
      <c r="I1771" s="3">
        <f ca="1">SLOPE(E1771:OFFSET(E1771,-$F$3+1,0),A1771:OFFSET(A1771,-$F$3+1,0))</f>
        <v>0.37120052975279333</v>
      </c>
      <c r="J1771" s="3">
        <f ca="1">IF(E1771&gt;MAX(E1770:OFFSET(E1770,-$F$3+1,0)),1,IF(E1771&lt;MIN(E1770:OFFSET(E1770,-$F$3+1,0)),-1,J1770))</f>
        <v>1</v>
      </c>
      <c r="K1771" s="6">
        <f t="shared" ca="1" si="302"/>
        <v>-1</v>
      </c>
      <c r="L1771" s="6">
        <f t="shared" ca="1" si="303"/>
        <v>1</v>
      </c>
      <c r="M1771" s="6">
        <f t="shared" si="304"/>
        <v>1</v>
      </c>
      <c r="N1771" s="6">
        <f t="shared" ca="1" si="305"/>
        <v>1</v>
      </c>
      <c r="O1771" s="6">
        <f t="shared" ca="1" si="299"/>
        <v>1</v>
      </c>
      <c r="P1771" s="8">
        <f t="shared" ca="1" si="307"/>
        <v>17</v>
      </c>
      <c r="Q1771" s="8">
        <f t="shared" ca="1" si="308"/>
        <v>105.5</v>
      </c>
      <c r="R1771" s="8">
        <f t="shared" si="309"/>
        <v>162</v>
      </c>
      <c r="S1771" s="8">
        <f t="shared" ca="1" si="310"/>
        <v>273</v>
      </c>
      <c r="T1771" s="8">
        <f t="shared" ca="1" si="306"/>
        <v>217.25</v>
      </c>
    </row>
    <row r="1772" spans="1:20" x14ac:dyDescent="0.25">
      <c r="A1772" s="1">
        <v>35429</v>
      </c>
      <c r="B1772">
        <v>1092.5</v>
      </c>
      <c r="C1772">
        <v>1095</v>
      </c>
      <c r="D1772">
        <v>1086</v>
      </c>
      <c r="E1772">
        <v>1087</v>
      </c>
      <c r="F1772" s="3">
        <f t="shared" ca="1" si="301"/>
        <v>73</v>
      </c>
      <c r="G1772" s="5">
        <f ca="1">AVERAGE(E1772:OFFSET(E1772,-$F$3+1,0))</f>
        <v>1029.5359375</v>
      </c>
      <c r="H1772" s="4">
        <f t="shared" si="300"/>
        <v>1035.7285634074874</v>
      </c>
      <c r="I1772" s="3">
        <f ca="1">SLOPE(E1772:OFFSET(E1772,-$F$3+1,0),A1772:OFFSET(A1772,-$F$3+1,0))</f>
        <v>0.37748467056190538</v>
      </c>
      <c r="J1772" s="3">
        <f ca="1">IF(E1772&gt;MAX(E1771:OFFSET(E1771,-$F$3+1,0)),1,IF(E1772&lt;MIN(E1771:OFFSET(E1771,-$F$3+1,0)),-1,J1771))</f>
        <v>1</v>
      </c>
      <c r="K1772" s="6">
        <f t="shared" ca="1" si="302"/>
        <v>-1</v>
      </c>
      <c r="L1772" s="6">
        <f t="shared" ca="1" si="303"/>
        <v>1</v>
      </c>
      <c r="M1772" s="6">
        <f t="shared" si="304"/>
        <v>1</v>
      </c>
      <c r="N1772" s="6">
        <f t="shared" ca="1" si="305"/>
        <v>1</v>
      </c>
      <c r="O1772" s="6">
        <f t="shared" ca="1" si="299"/>
        <v>1</v>
      </c>
      <c r="P1772" s="8">
        <f t="shared" ca="1" si="307"/>
        <v>22.5</v>
      </c>
      <c r="Q1772" s="8">
        <f t="shared" ca="1" si="308"/>
        <v>100</v>
      </c>
      <c r="R1772" s="8">
        <f t="shared" si="309"/>
        <v>156.5</v>
      </c>
      <c r="S1772" s="8">
        <f t="shared" ca="1" si="310"/>
        <v>267.5</v>
      </c>
      <c r="T1772" s="8">
        <f t="shared" ca="1" si="306"/>
        <v>202.75</v>
      </c>
    </row>
    <row r="1773" spans="1:20" x14ac:dyDescent="0.25">
      <c r="A1773" s="1">
        <v>35430</v>
      </c>
      <c r="B1773">
        <v>1087</v>
      </c>
      <c r="C1773">
        <v>1087.5</v>
      </c>
      <c r="D1773">
        <v>1072</v>
      </c>
      <c r="E1773">
        <v>1072.5</v>
      </c>
      <c r="F1773" s="3">
        <f t="shared" ca="1" si="301"/>
        <v>58.5</v>
      </c>
      <c r="G1773" s="5">
        <f ca="1">AVERAGE(E1773:OFFSET(E1773,-$F$3+1,0))</f>
        <v>1029.9015625</v>
      </c>
      <c r="H1773" s="4">
        <f t="shared" si="300"/>
        <v>1036.1853514396926</v>
      </c>
      <c r="I1773" s="3">
        <f ca="1">SLOPE(E1773:OFFSET(E1773,-$F$3+1,0),A1773:OFFSET(A1773,-$F$3+1,0))</f>
        <v>0.38185765676474803</v>
      </c>
      <c r="J1773" s="3">
        <f ca="1">IF(E1773&gt;MAX(E1772:OFFSET(E1772,-$F$3+1,0)),1,IF(E1773&lt;MIN(E1772:OFFSET(E1772,-$F$3+1,0)),-1,J1772))</f>
        <v>1</v>
      </c>
      <c r="K1773" s="6">
        <f t="shared" ca="1" si="302"/>
        <v>-1</v>
      </c>
      <c r="L1773" s="6">
        <f t="shared" ca="1" si="303"/>
        <v>1</v>
      </c>
      <c r="M1773" s="6">
        <f t="shared" si="304"/>
        <v>1</v>
      </c>
      <c r="N1773" s="6">
        <f t="shared" ca="1" si="305"/>
        <v>1</v>
      </c>
      <c r="O1773" s="6">
        <f t="shared" ca="1" si="299"/>
        <v>1</v>
      </c>
      <c r="P1773" s="8">
        <f t="shared" ca="1" si="307"/>
        <v>37</v>
      </c>
      <c r="Q1773" s="8">
        <f t="shared" ca="1" si="308"/>
        <v>85.5</v>
      </c>
      <c r="R1773" s="8">
        <f t="shared" si="309"/>
        <v>142</v>
      </c>
      <c r="S1773" s="8">
        <f t="shared" ca="1" si="310"/>
        <v>253</v>
      </c>
      <c r="T1773" s="8">
        <f t="shared" ca="1" si="306"/>
        <v>203</v>
      </c>
    </row>
    <row r="1774" spans="1:20" x14ac:dyDescent="0.25">
      <c r="A1774" s="1">
        <v>35432</v>
      </c>
      <c r="B1774">
        <v>1077.5</v>
      </c>
      <c r="C1774">
        <v>1077.5</v>
      </c>
      <c r="D1774">
        <v>1061.25</v>
      </c>
      <c r="E1774">
        <v>1072.75</v>
      </c>
      <c r="F1774" s="3">
        <f t="shared" ca="1" si="301"/>
        <v>59</v>
      </c>
      <c r="G1774" s="5">
        <f ca="1">AVERAGE(E1774:OFFSET(E1774,-$F$3+1,0))</f>
        <v>1030.26875</v>
      </c>
      <c r="H1774" s="4">
        <f t="shared" si="300"/>
        <v>1036.6395706764665</v>
      </c>
      <c r="I1774" s="3">
        <f ca="1">SLOPE(E1774:OFFSET(E1774,-$F$3+1,0),A1774:OFFSET(A1774,-$F$3+1,0))</f>
        <v>0.38615737410077616</v>
      </c>
      <c r="J1774" s="3">
        <f ca="1">IF(E1774&gt;MAX(E1773:OFFSET(E1773,-$F$3+1,0)),1,IF(E1774&lt;MIN(E1773:OFFSET(E1773,-$F$3+1,0)),-1,J1773))</f>
        <v>1</v>
      </c>
      <c r="K1774" s="6">
        <f t="shared" ca="1" si="302"/>
        <v>1</v>
      </c>
      <c r="L1774" s="6">
        <f t="shared" ca="1" si="303"/>
        <v>1</v>
      </c>
      <c r="M1774" s="6">
        <f t="shared" si="304"/>
        <v>1</v>
      </c>
      <c r="N1774" s="6">
        <f t="shared" ca="1" si="305"/>
        <v>1</v>
      </c>
      <c r="O1774" s="6">
        <f t="shared" ca="1" si="299"/>
        <v>1</v>
      </c>
      <c r="P1774" s="8">
        <f t="shared" ca="1" si="307"/>
        <v>36.75</v>
      </c>
      <c r="Q1774" s="8">
        <f t="shared" ca="1" si="308"/>
        <v>85.75</v>
      </c>
      <c r="R1774" s="8">
        <f t="shared" si="309"/>
        <v>142.25</v>
      </c>
      <c r="S1774" s="8">
        <f t="shared" ca="1" si="310"/>
        <v>253.25</v>
      </c>
      <c r="T1774" s="8">
        <f t="shared" ca="1" si="306"/>
        <v>215.5</v>
      </c>
    </row>
    <row r="1775" spans="1:20" x14ac:dyDescent="0.25">
      <c r="A1775" s="1">
        <v>35433</v>
      </c>
      <c r="B1775">
        <v>1073</v>
      </c>
      <c r="C1775">
        <v>1085.5</v>
      </c>
      <c r="D1775">
        <v>1073</v>
      </c>
      <c r="E1775">
        <v>1085.25</v>
      </c>
      <c r="F1775" s="3">
        <f t="shared" ca="1" si="301"/>
        <v>67</v>
      </c>
      <c r="G1775" s="5">
        <f ca="1">AVERAGE(E1775:OFFSET(E1775,-$F$3+1,0))</f>
        <v>1030.715625</v>
      </c>
      <c r="H1775" s="4">
        <f t="shared" si="300"/>
        <v>1037.2434269413552</v>
      </c>
      <c r="I1775" s="3">
        <f ca="1">SLOPE(E1775:OFFSET(E1775,-$F$3+1,0),A1775:OFFSET(A1775,-$F$3+1,0))</f>
        <v>0.39242789090226254</v>
      </c>
      <c r="J1775" s="3">
        <f ca="1">IF(E1775&gt;MAX(E1774:OFFSET(E1774,-$F$3+1,0)),1,IF(E1775&lt;MIN(E1774:OFFSET(E1774,-$F$3+1,0)),-1,J1774))</f>
        <v>1</v>
      </c>
      <c r="K1775" s="6">
        <f t="shared" ca="1" si="302"/>
        <v>1</v>
      </c>
      <c r="L1775" s="6">
        <f t="shared" ca="1" si="303"/>
        <v>1</v>
      </c>
      <c r="M1775" s="6">
        <f t="shared" si="304"/>
        <v>1</v>
      </c>
      <c r="N1775" s="6">
        <f t="shared" ca="1" si="305"/>
        <v>1</v>
      </c>
      <c r="O1775" s="6">
        <f t="shared" ca="1" si="299"/>
        <v>1</v>
      </c>
      <c r="P1775" s="8">
        <f t="shared" ca="1" si="307"/>
        <v>49.25</v>
      </c>
      <c r="Q1775" s="8">
        <f t="shared" ca="1" si="308"/>
        <v>98.25</v>
      </c>
      <c r="R1775" s="8">
        <f t="shared" si="309"/>
        <v>154.75</v>
      </c>
      <c r="S1775" s="8">
        <f t="shared" ca="1" si="310"/>
        <v>265.75</v>
      </c>
      <c r="T1775" s="8">
        <f t="shared" ca="1" si="306"/>
        <v>209</v>
      </c>
    </row>
    <row r="1776" spans="1:20" x14ac:dyDescent="0.25">
      <c r="A1776" s="1">
        <v>35436</v>
      </c>
      <c r="B1776">
        <v>1085.75</v>
      </c>
      <c r="C1776">
        <v>1087.75</v>
      </c>
      <c r="D1776">
        <v>1077</v>
      </c>
      <c r="E1776">
        <v>1078.75</v>
      </c>
      <c r="F1776" s="3">
        <f t="shared" ca="1" si="301"/>
        <v>55.75</v>
      </c>
      <c r="G1776" s="5">
        <f ca="1">AVERAGE(E1776:OFFSET(E1776,-$F$3+1,0))</f>
        <v>1031.09375</v>
      </c>
      <c r="H1776" s="4">
        <f t="shared" si="300"/>
        <v>1037.7590365445683</v>
      </c>
      <c r="I1776" s="3">
        <f ca="1">SLOPE(E1776:OFFSET(E1776,-$F$3+1,0),A1776:OFFSET(A1776,-$F$3+1,0))</f>
        <v>0.39817963628294079</v>
      </c>
      <c r="J1776" s="3">
        <f ca="1">IF(E1776&gt;MAX(E1775:OFFSET(E1775,-$F$3+1,0)),1,IF(E1776&lt;MIN(E1775:OFFSET(E1775,-$F$3+1,0)),-1,J1775))</f>
        <v>1</v>
      </c>
      <c r="K1776" s="6">
        <f t="shared" ca="1" si="302"/>
        <v>-1</v>
      </c>
      <c r="L1776" s="6">
        <f t="shared" ca="1" si="303"/>
        <v>1</v>
      </c>
      <c r="M1776" s="6">
        <f t="shared" si="304"/>
        <v>1</v>
      </c>
      <c r="N1776" s="6">
        <f t="shared" ca="1" si="305"/>
        <v>1</v>
      </c>
      <c r="O1776" s="6">
        <f t="shared" ca="1" si="299"/>
        <v>1</v>
      </c>
      <c r="P1776" s="8">
        <f t="shared" ca="1" si="307"/>
        <v>42.75</v>
      </c>
      <c r="Q1776" s="8">
        <f t="shared" ca="1" si="308"/>
        <v>91.75</v>
      </c>
      <c r="R1776" s="8">
        <f t="shared" si="309"/>
        <v>148.25</v>
      </c>
      <c r="S1776" s="8">
        <f t="shared" ca="1" si="310"/>
        <v>259.25</v>
      </c>
      <c r="T1776" s="8">
        <f t="shared" ca="1" si="306"/>
        <v>218</v>
      </c>
    </row>
    <row r="1777" spans="1:20" x14ac:dyDescent="0.25">
      <c r="A1777" s="1">
        <v>35437</v>
      </c>
      <c r="B1777">
        <v>1078.75</v>
      </c>
      <c r="C1777">
        <v>1088.25</v>
      </c>
      <c r="D1777">
        <v>1074.5</v>
      </c>
      <c r="E1777">
        <v>1087.75</v>
      </c>
      <c r="F1777" s="3">
        <f t="shared" ca="1" si="301"/>
        <v>65.25</v>
      </c>
      <c r="G1777" s="5">
        <f ca="1">AVERAGE(E1777:OFFSET(E1777,-$F$3+1,0))</f>
        <v>1031.4984374999999</v>
      </c>
      <c r="H1777" s="4">
        <f t="shared" si="300"/>
        <v>1038.3800423017785</v>
      </c>
      <c r="I1777" s="3">
        <f ca="1">SLOPE(E1777:OFFSET(E1777,-$F$3+1,0),A1777:OFFSET(A1777,-$F$3+1,0))</f>
        <v>0.40593032492391751</v>
      </c>
      <c r="J1777" s="3">
        <f ca="1">IF(E1777&gt;MAX(E1776:OFFSET(E1776,-$F$3+1,0)),1,IF(E1777&lt;MIN(E1776:OFFSET(E1776,-$F$3+1,0)),-1,J1776))</f>
        <v>1</v>
      </c>
      <c r="K1777" s="6">
        <f t="shared" ca="1" si="302"/>
        <v>1</v>
      </c>
      <c r="L1777" s="6">
        <f t="shared" ca="1" si="303"/>
        <v>1</v>
      </c>
      <c r="M1777" s="6">
        <f t="shared" si="304"/>
        <v>1</v>
      </c>
      <c r="N1777" s="6">
        <f t="shared" ca="1" si="305"/>
        <v>1</v>
      </c>
      <c r="O1777" s="6">
        <f t="shared" ca="1" si="299"/>
        <v>1</v>
      </c>
      <c r="P1777" s="8">
        <f t="shared" ca="1" si="307"/>
        <v>33.75</v>
      </c>
      <c r="Q1777" s="8">
        <f t="shared" ca="1" si="308"/>
        <v>100.75</v>
      </c>
      <c r="R1777" s="8">
        <f t="shared" si="309"/>
        <v>157.25</v>
      </c>
      <c r="S1777" s="8">
        <f t="shared" ca="1" si="310"/>
        <v>268.25</v>
      </c>
      <c r="T1777" s="8">
        <f t="shared" ca="1" si="306"/>
        <v>213.75</v>
      </c>
    </row>
    <row r="1778" spans="1:20" x14ac:dyDescent="0.25">
      <c r="A1778" s="1">
        <v>35438</v>
      </c>
      <c r="B1778">
        <v>1087.5</v>
      </c>
      <c r="C1778">
        <v>1091.5</v>
      </c>
      <c r="D1778">
        <v>1079.25</v>
      </c>
      <c r="E1778">
        <v>1083.5</v>
      </c>
      <c r="F1778" s="3">
        <f t="shared" ca="1" si="301"/>
        <v>55.75</v>
      </c>
      <c r="G1778" s="5">
        <f ca="1">AVERAGE(E1778:OFFSET(E1778,-$F$3+1,0))</f>
        <v>1031.8796875</v>
      </c>
      <c r="H1778" s="4">
        <f t="shared" si="300"/>
        <v>1038.9405386707006</v>
      </c>
      <c r="I1778" s="3">
        <f ca="1">SLOPE(E1778:OFFSET(E1778,-$F$3+1,0),A1778:OFFSET(A1778,-$F$3+1,0))</f>
        <v>0.41283105051530494</v>
      </c>
      <c r="J1778" s="3">
        <f ca="1">IF(E1778&gt;MAX(E1777:OFFSET(E1777,-$F$3+1,0)),1,IF(E1778&lt;MIN(E1777:OFFSET(E1777,-$F$3+1,0)),-1,J1777))</f>
        <v>1</v>
      </c>
      <c r="K1778" s="6">
        <f t="shared" ca="1" si="302"/>
        <v>-1</v>
      </c>
      <c r="L1778" s="6">
        <f t="shared" ca="1" si="303"/>
        <v>1</v>
      </c>
      <c r="M1778" s="6">
        <f t="shared" si="304"/>
        <v>1</v>
      </c>
      <c r="N1778" s="6">
        <f t="shared" ca="1" si="305"/>
        <v>1</v>
      </c>
      <c r="O1778" s="6">
        <f t="shared" ref="O1778:O1841" ca="1" si="311">J1778</f>
        <v>1</v>
      </c>
      <c r="P1778" s="8">
        <f t="shared" ca="1" si="307"/>
        <v>29.5</v>
      </c>
      <c r="Q1778" s="8">
        <f t="shared" ca="1" si="308"/>
        <v>96.5</v>
      </c>
      <c r="R1778" s="8">
        <f t="shared" si="309"/>
        <v>153</v>
      </c>
      <c r="S1778" s="8">
        <f t="shared" ca="1" si="310"/>
        <v>264</v>
      </c>
      <c r="T1778" s="8">
        <f t="shared" ca="1" si="306"/>
        <v>217.25</v>
      </c>
    </row>
    <row r="1779" spans="1:20" x14ac:dyDescent="0.25">
      <c r="A1779" s="1">
        <v>35439</v>
      </c>
      <c r="B1779">
        <v>1084.5</v>
      </c>
      <c r="C1779">
        <v>1092.5</v>
      </c>
      <c r="D1779">
        <v>1082.5</v>
      </c>
      <c r="E1779">
        <v>1087</v>
      </c>
      <c r="F1779" s="3">
        <f t="shared" ca="1" si="301"/>
        <v>61.75</v>
      </c>
      <c r="G1779" s="5">
        <f ca="1">AVERAGE(E1779:OFFSET(E1779,-$F$3+1,0))</f>
        <v>1032.25</v>
      </c>
      <c r="H1779" s="4">
        <f t="shared" si="300"/>
        <v>1039.5375506126795</v>
      </c>
      <c r="I1779" s="3">
        <f ca="1">SLOPE(E1779:OFFSET(E1779,-$F$3+1,0),A1779:OFFSET(A1779,-$F$3+1,0))</f>
        <v>0.42113084042184373</v>
      </c>
      <c r="J1779" s="3">
        <f ca="1">IF(E1779&gt;MAX(E1778:OFFSET(E1778,-$F$3+1,0)),1,IF(E1779&lt;MIN(E1778:OFFSET(E1778,-$F$3+1,0)),-1,J1778))</f>
        <v>1</v>
      </c>
      <c r="K1779" s="6">
        <f t="shared" ca="1" si="302"/>
        <v>1</v>
      </c>
      <c r="L1779" s="6">
        <f t="shared" ca="1" si="303"/>
        <v>1</v>
      </c>
      <c r="M1779" s="6">
        <f t="shared" si="304"/>
        <v>1</v>
      </c>
      <c r="N1779" s="6">
        <f t="shared" ca="1" si="305"/>
        <v>1</v>
      </c>
      <c r="O1779" s="6">
        <f t="shared" ca="1" si="311"/>
        <v>1</v>
      </c>
      <c r="P1779" s="8">
        <f t="shared" ca="1" si="307"/>
        <v>26</v>
      </c>
      <c r="Q1779" s="8">
        <f t="shared" ca="1" si="308"/>
        <v>100</v>
      </c>
      <c r="R1779" s="8">
        <f t="shared" si="309"/>
        <v>156.5</v>
      </c>
      <c r="S1779" s="8">
        <f t="shared" ca="1" si="310"/>
        <v>267.5</v>
      </c>
      <c r="T1779" s="8">
        <f t="shared" ca="1" si="306"/>
        <v>224.75</v>
      </c>
    </row>
    <row r="1780" spans="1:20" x14ac:dyDescent="0.25">
      <c r="A1780" s="1">
        <v>35440</v>
      </c>
      <c r="B1780">
        <v>1087</v>
      </c>
      <c r="C1780">
        <v>1095</v>
      </c>
      <c r="D1780">
        <v>1075</v>
      </c>
      <c r="E1780">
        <v>1094.5</v>
      </c>
      <c r="F1780" s="3">
        <f t="shared" ca="1" si="301"/>
        <v>67.25</v>
      </c>
      <c r="G1780" s="5">
        <f ca="1">AVERAGE(E1780:OFFSET(E1780,-$F$3+1,0))</f>
        <v>1032.6828125</v>
      </c>
      <c r="H1780" s="4">
        <f t="shared" si="300"/>
        <v>1040.2203139591059</v>
      </c>
      <c r="I1780" s="3">
        <f ca="1">SLOPE(E1780:OFFSET(E1780,-$F$3+1,0),A1780:OFFSET(A1780,-$F$3+1,0))</f>
        <v>0.43020838938351008</v>
      </c>
      <c r="J1780" s="3">
        <f ca="1">IF(E1780&gt;MAX(E1779:OFFSET(E1779,-$F$3+1,0)),1,IF(E1780&lt;MIN(E1779:OFFSET(E1779,-$F$3+1,0)),-1,J1779))</f>
        <v>1</v>
      </c>
      <c r="K1780" s="6">
        <f t="shared" ca="1" si="302"/>
        <v>1</v>
      </c>
      <c r="L1780" s="6">
        <f t="shared" ca="1" si="303"/>
        <v>1</v>
      </c>
      <c r="M1780" s="6">
        <f t="shared" si="304"/>
        <v>1</v>
      </c>
      <c r="N1780" s="6">
        <f t="shared" ca="1" si="305"/>
        <v>1</v>
      </c>
      <c r="O1780" s="6">
        <f t="shared" ca="1" si="311"/>
        <v>1</v>
      </c>
      <c r="P1780" s="8">
        <f t="shared" ca="1" si="307"/>
        <v>33.5</v>
      </c>
      <c r="Q1780" s="8">
        <f t="shared" ca="1" si="308"/>
        <v>107.5</v>
      </c>
      <c r="R1780" s="8">
        <f t="shared" si="309"/>
        <v>164</v>
      </c>
      <c r="S1780" s="8">
        <f t="shared" ca="1" si="310"/>
        <v>275</v>
      </c>
      <c r="T1780" s="8">
        <f t="shared" ca="1" si="306"/>
        <v>222.5</v>
      </c>
    </row>
    <row r="1781" spans="1:20" x14ac:dyDescent="0.25">
      <c r="A1781" s="1">
        <v>35443</v>
      </c>
      <c r="B1781">
        <v>1095</v>
      </c>
      <c r="C1781">
        <v>1097.5</v>
      </c>
      <c r="D1781">
        <v>1089.25</v>
      </c>
      <c r="E1781">
        <v>1092.25</v>
      </c>
      <c r="F1781" s="3">
        <f t="shared" ca="1" si="301"/>
        <v>71.75</v>
      </c>
      <c r="G1781" s="5">
        <f ca="1">AVERAGE(E1781:OFFSET(E1781,-$F$3+1,0))</f>
        <v>1033.0890625</v>
      </c>
      <c r="H1781" s="4">
        <f t="shared" si="300"/>
        <v>1040.8666454627194</v>
      </c>
      <c r="I1781" s="3">
        <f ca="1">SLOPE(E1781:OFFSET(E1781,-$F$3+1,0),A1781:OFFSET(A1781,-$F$3+1,0))</f>
        <v>0.43907616570995794</v>
      </c>
      <c r="J1781" s="3">
        <f ca="1">IF(E1781&gt;MAX(E1780:OFFSET(E1780,-$F$3+1,0)),1,IF(E1781&lt;MIN(E1780:OFFSET(E1780,-$F$3+1,0)),-1,J1780))</f>
        <v>1</v>
      </c>
      <c r="K1781" s="6">
        <f t="shared" ca="1" si="302"/>
        <v>1</v>
      </c>
      <c r="L1781" s="6">
        <f t="shared" ca="1" si="303"/>
        <v>1</v>
      </c>
      <c r="M1781" s="6">
        <f t="shared" si="304"/>
        <v>1</v>
      </c>
      <c r="N1781" s="6">
        <f t="shared" ca="1" si="305"/>
        <v>1</v>
      </c>
      <c r="O1781" s="6">
        <f t="shared" ca="1" si="311"/>
        <v>1</v>
      </c>
      <c r="P1781" s="8">
        <f t="shared" ca="1" si="307"/>
        <v>31.25</v>
      </c>
      <c r="Q1781" s="8">
        <f t="shared" ca="1" si="308"/>
        <v>105.25</v>
      </c>
      <c r="R1781" s="8">
        <f t="shared" si="309"/>
        <v>161.75</v>
      </c>
      <c r="S1781" s="8">
        <f t="shared" ca="1" si="310"/>
        <v>272.75</v>
      </c>
      <c r="T1781" s="8">
        <f t="shared" ca="1" si="306"/>
        <v>231.5</v>
      </c>
    </row>
    <row r="1782" spans="1:20" x14ac:dyDescent="0.25">
      <c r="A1782" s="1">
        <v>35444</v>
      </c>
      <c r="B1782">
        <v>1092.25</v>
      </c>
      <c r="C1782">
        <v>1106.25</v>
      </c>
      <c r="D1782">
        <v>1091.25</v>
      </c>
      <c r="E1782">
        <v>1101.25</v>
      </c>
      <c r="F1782" s="3">
        <f t="shared" ca="1" si="301"/>
        <v>85.5</v>
      </c>
      <c r="G1782" s="5">
        <f ca="1">AVERAGE(E1782:OFFSET(E1782,-$F$3+1,0))</f>
        <v>1033.59375</v>
      </c>
      <c r="H1782" s="4">
        <f t="shared" si="300"/>
        <v>1041.6167492457912</v>
      </c>
      <c r="I1782" s="3">
        <f ca="1">SLOPE(E1782:OFFSET(E1782,-$F$3+1,0),A1782:OFFSET(A1782,-$F$3+1,0))</f>
        <v>0.44786750418903426</v>
      </c>
      <c r="J1782" s="3">
        <f ca="1">IF(E1782&gt;MAX(E1781:OFFSET(E1781,-$F$3+1,0)),1,IF(E1782&lt;MIN(E1781:OFFSET(E1781,-$F$3+1,0)),-1,J1781))</f>
        <v>1</v>
      </c>
      <c r="K1782" s="6">
        <f t="shared" ca="1" si="302"/>
        <v>1</v>
      </c>
      <c r="L1782" s="6">
        <f t="shared" ca="1" si="303"/>
        <v>1</v>
      </c>
      <c r="M1782" s="6">
        <f t="shared" si="304"/>
        <v>1</v>
      </c>
      <c r="N1782" s="6">
        <f t="shared" ca="1" si="305"/>
        <v>1</v>
      </c>
      <c r="O1782" s="6">
        <f t="shared" ca="1" si="311"/>
        <v>1</v>
      </c>
      <c r="P1782" s="8">
        <f t="shared" ca="1" si="307"/>
        <v>40.25</v>
      </c>
      <c r="Q1782" s="8">
        <f t="shared" ca="1" si="308"/>
        <v>114.25</v>
      </c>
      <c r="R1782" s="8">
        <f t="shared" si="309"/>
        <v>170.75</v>
      </c>
      <c r="S1782" s="8">
        <f t="shared" ca="1" si="310"/>
        <v>281.75</v>
      </c>
      <c r="T1782" s="8">
        <f t="shared" ca="1" si="306"/>
        <v>230</v>
      </c>
    </row>
    <row r="1783" spans="1:20" x14ac:dyDescent="0.25">
      <c r="A1783" s="1">
        <v>35445</v>
      </c>
      <c r="B1783">
        <v>1102.5</v>
      </c>
      <c r="C1783">
        <v>1104.25</v>
      </c>
      <c r="D1783">
        <v>1095.75</v>
      </c>
      <c r="E1783">
        <v>1099.75</v>
      </c>
      <c r="F1783" s="3">
        <f t="shared" ca="1" si="301"/>
        <v>79.5</v>
      </c>
      <c r="G1783" s="5">
        <f ca="1">AVERAGE(E1783:OFFSET(E1783,-$F$3+1,0))</f>
        <v>1034.1187500000001</v>
      </c>
      <c r="H1783" s="4">
        <f t="shared" si="300"/>
        <v>1042.3389014290733</v>
      </c>
      <c r="I1783" s="3">
        <f ca="1">SLOPE(E1783:OFFSET(E1783,-$F$3+1,0),A1783:OFFSET(A1783,-$F$3+1,0))</f>
        <v>0.45553356938665951</v>
      </c>
      <c r="J1783" s="3">
        <f ca="1">IF(E1783&gt;MAX(E1782:OFFSET(E1782,-$F$3+1,0)),1,IF(E1783&lt;MIN(E1782:OFFSET(E1782,-$F$3+1,0)),-1,J1782))</f>
        <v>1</v>
      </c>
      <c r="K1783" s="6">
        <f t="shared" ca="1" si="302"/>
        <v>-1</v>
      </c>
      <c r="L1783" s="6">
        <f t="shared" ca="1" si="303"/>
        <v>1</v>
      </c>
      <c r="M1783" s="6">
        <f t="shared" si="304"/>
        <v>1</v>
      </c>
      <c r="N1783" s="6">
        <f t="shared" ca="1" si="305"/>
        <v>1</v>
      </c>
      <c r="O1783" s="6">
        <f t="shared" ca="1" si="311"/>
        <v>1</v>
      </c>
      <c r="P1783" s="8">
        <f t="shared" ca="1" si="307"/>
        <v>38.75</v>
      </c>
      <c r="Q1783" s="8">
        <f t="shared" ca="1" si="308"/>
        <v>112.75</v>
      </c>
      <c r="R1783" s="8">
        <f t="shared" si="309"/>
        <v>169.25</v>
      </c>
      <c r="S1783" s="8">
        <f t="shared" ca="1" si="310"/>
        <v>280.25</v>
      </c>
      <c r="T1783" s="8">
        <f t="shared" ca="1" si="306"/>
        <v>233.5</v>
      </c>
    </row>
    <row r="1784" spans="1:20" x14ac:dyDescent="0.25">
      <c r="A1784" s="1">
        <v>35446</v>
      </c>
      <c r="B1784">
        <v>1099</v>
      </c>
      <c r="C1784">
        <v>1105</v>
      </c>
      <c r="D1784">
        <v>1097.25</v>
      </c>
      <c r="E1784">
        <v>1103.25</v>
      </c>
      <c r="F1784" s="3">
        <f t="shared" ca="1" si="301"/>
        <v>89.5</v>
      </c>
      <c r="G1784" s="5">
        <f ca="1">AVERAGE(E1784:OFFSET(E1784,-$F$3+1,0))</f>
        <v>1034.6375</v>
      </c>
      <c r="H1784" s="4">
        <f t="shared" si="300"/>
        <v>1043.09556103865</v>
      </c>
      <c r="I1784" s="3">
        <f ca="1">SLOPE(E1784:OFFSET(E1784,-$F$3+1,0),A1784:OFFSET(A1784,-$F$3+1,0))</f>
        <v>0.46441205535650371</v>
      </c>
      <c r="J1784" s="3">
        <f ca="1">IF(E1784&gt;MAX(E1783:OFFSET(E1783,-$F$3+1,0)),1,IF(E1784&lt;MIN(E1783:OFFSET(E1783,-$F$3+1,0)),-1,J1783))</f>
        <v>1</v>
      </c>
      <c r="K1784" s="6">
        <f t="shared" ca="1" si="302"/>
        <v>1</v>
      </c>
      <c r="L1784" s="6">
        <f t="shared" ca="1" si="303"/>
        <v>1</v>
      </c>
      <c r="M1784" s="6">
        <f t="shared" si="304"/>
        <v>1</v>
      </c>
      <c r="N1784" s="6">
        <f t="shared" ca="1" si="305"/>
        <v>1</v>
      </c>
      <c r="O1784" s="6">
        <f t="shared" ca="1" si="311"/>
        <v>1</v>
      </c>
      <c r="P1784" s="8">
        <f t="shared" ca="1" si="307"/>
        <v>35.25</v>
      </c>
      <c r="Q1784" s="8">
        <f t="shared" ca="1" si="308"/>
        <v>116.25</v>
      </c>
      <c r="R1784" s="8">
        <f t="shared" si="309"/>
        <v>172.75</v>
      </c>
      <c r="S1784" s="8">
        <f t="shared" ca="1" si="310"/>
        <v>283.75</v>
      </c>
      <c r="T1784" s="8">
        <f t="shared" ca="1" si="306"/>
        <v>239</v>
      </c>
    </row>
    <row r="1785" spans="1:20" x14ac:dyDescent="0.25">
      <c r="A1785" s="1">
        <v>35447</v>
      </c>
      <c r="B1785">
        <v>1103.25</v>
      </c>
      <c r="C1785">
        <v>1109.75</v>
      </c>
      <c r="D1785">
        <v>1103</v>
      </c>
      <c r="E1785">
        <v>1108.75</v>
      </c>
      <c r="F1785" s="3">
        <f t="shared" ca="1" si="301"/>
        <v>92.5</v>
      </c>
      <c r="G1785" s="5">
        <f ca="1">AVERAGE(E1785:OFFSET(E1785,-$F$3+1,0))</f>
        <v>1035.23125</v>
      </c>
      <c r="H1785" s="4">
        <f t="shared" si="300"/>
        <v>1043.9111441313376</v>
      </c>
      <c r="I1785" s="3">
        <f ca="1">SLOPE(E1785:OFFSET(E1785,-$F$3+1,0),A1785:OFFSET(A1785,-$F$3+1,0))</f>
        <v>0.47302499496708844</v>
      </c>
      <c r="J1785" s="3">
        <f ca="1">IF(E1785&gt;MAX(E1784:OFFSET(E1784,-$F$3+1,0)),1,IF(E1785&lt;MIN(E1784:OFFSET(E1784,-$F$3+1,0)),-1,J1784))</f>
        <v>1</v>
      </c>
      <c r="K1785" s="6">
        <f t="shared" ca="1" si="302"/>
        <v>1</v>
      </c>
      <c r="L1785" s="6">
        <f t="shared" ca="1" si="303"/>
        <v>1</v>
      </c>
      <c r="M1785" s="6">
        <f t="shared" si="304"/>
        <v>1</v>
      </c>
      <c r="N1785" s="6">
        <f t="shared" ca="1" si="305"/>
        <v>1</v>
      </c>
      <c r="O1785" s="6">
        <f t="shared" ca="1" si="311"/>
        <v>1</v>
      </c>
      <c r="P1785" s="8">
        <f t="shared" ca="1" si="307"/>
        <v>40.75</v>
      </c>
      <c r="Q1785" s="8">
        <f t="shared" ca="1" si="308"/>
        <v>121.75</v>
      </c>
      <c r="R1785" s="8">
        <f t="shared" si="309"/>
        <v>178.25</v>
      </c>
      <c r="S1785" s="8">
        <f t="shared" ca="1" si="310"/>
        <v>289.25</v>
      </c>
      <c r="T1785" s="8">
        <f t="shared" ca="1" si="306"/>
        <v>238.5</v>
      </c>
    </row>
    <row r="1786" spans="1:20" x14ac:dyDescent="0.25">
      <c r="A1786" s="1">
        <v>35450</v>
      </c>
      <c r="B1786">
        <v>1108.5</v>
      </c>
      <c r="C1786">
        <v>1112.5</v>
      </c>
      <c r="D1786">
        <v>1106.25</v>
      </c>
      <c r="E1786">
        <v>1108.25</v>
      </c>
      <c r="F1786" s="3">
        <f t="shared" ca="1" si="301"/>
        <v>88.25</v>
      </c>
      <c r="G1786" s="5">
        <f ca="1">AVERAGE(E1786:OFFSET(E1786,-$F$3+1,0))</f>
        <v>1035.8062500000001</v>
      </c>
      <c r="H1786" s="4">
        <f t="shared" si="300"/>
        <v>1044.7103845769111</v>
      </c>
      <c r="I1786" s="3">
        <f ca="1">SLOPE(E1786:OFFSET(E1786,-$F$3+1,0),A1786:OFFSET(A1786,-$F$3+1,0))</f>
        <v>0.48148374038258085</v>
      </c>
      <c r="J1786" s="3">
        <f ca="1">IF(E1786&gt;MAX(E1785:OFFSET(E1785,-$F$3+1,0)),1,IF(E1786&lt;MIN(E1785:OFFSET(E1785,-$F$3+1,0)),-1,J1785))</f>
        <v>1</v>
      </c>
      <c r="K1786" s="6">
        <f t="shared" ca="1" si="302"/>
        <v>-1</v>
      </c>
      <c r="L1786" s="6">
        <f t="shared" ca="1" si="303"/>
        <v>1</v>
      </c>
      <c r="M1786" s="6">
        <f t="shared" si="304"/>
        <v>1</v>
      </c>
      <c r="N1786" s="6">
        <f t="shared" ca="1" si="305"/>
        <v>1</v>
      </c>
      <c r="O1786" s="6">
        <f t="shared" ca="1" si="311"/>
        <v>1</v>
      </c>
      <c r="P1786" s="8">
        <f t="shared" ca="1" si="307"/>
        <v>40.25</v>
      </c>
      <c r="Q1786" s="8">
        <f t="shared" ca="1" si="308"/>
        <v>121.25</v>
      </c>
      <c r="R1786" s="8">
        <f t="shared" si="309"/>
        <v>177.75</v>
      </c>
      <c r="S1786" s="8">
        <f t="shared" ca="1" si="310"/>
        <v>288.75</v>
      </c>
      <c r="T1786" s="8">
        <f t="shared" ca="1" si="306"/>
        <v>245.25</v>
      </c>
    </row>
    <row r="1787" spans="1:20" x14ac:dyDescent="0.25">
      <c r="A1787" s="1">
        <v>35451</v>
      </c>
      <c r="B1787">
        <v>1108</v>
      </c>
      <c r="C1787">
        <v>1117.25</v>
      </c>
      <c r="D1787">
        <v>1103.5</v>
      </c>
      <c r="E1787">
        <v>1115</v>
      </c>
      <c r="F1787" s="3">
        <f t="shared" ca="1" si="301"/>
        <v>89.5</v>
      </c>
      <c r="G1787" s="5">
        <f ca="1">AVERAGE(E1787:OFFSET(E1787,-$F$3+1,0))</f>
        <v>1036.4000000000001</v>
      </c>
      <c r="H1787" s="4">
        <f t="shared" si="300"/>
        <v>1045.5835475014214</v>
      </c>
      <c r="I1787" s="3">
        <f ca="1">SLOPE(E1787:OFFSET(E1787,-$F$3+1,0),A1787:OFFSET(A1787,-$F$3+1,0))</f>
        <v>0.49154185811865198</v>
      </c>
      <c r="J1787" s="3">
        <f ca="1">IF(E1787&gt;MAX(E1786:OFFSET(E1786,-$F$3+1,0)),1,IF(E1787&lt;MIN(E1786:OFFSET(E1786,-$F$3+1,0)),-1,J1786))</f>
        <v>1</v>
      </c>
      <c r="K1787" s="6">
        <f t="shared" ca="1" si="302"/>
        <v>1</v>
      </c>
      <c r="L1787" s="6">
        <f t="shared" ca="1" si="303"/>
        <v>1</v>
      </c>
      <c r="M1787" s="6">
        <f t="shared" si="304"/>
        <v>1</v>
      </c>
      <c r="N1787" s="6">
        <f t="shared" ca="1" si="305"/>
        <v>1</v>
      </c>
      <c r="O1787" s="6">
        <f t="shared" ca="1" si="311"/>
        <v>1</v>
      </c>
      <c r="P1787" s="8">
        <f t="shared" ca="1" si="307"/>
        <v>33.5</v>
      </c>
      <c r="Q1787" s="8">
        <f t="shared" ca="1" si="308"/>
        <v>128</v>
      </c>
      <c r="R1787" s="8">
        <f t="shared" si="309"/>
        <v>184.5</v>
      </c>
      <c r="S1787" s="8">
        <f t="shared" ca="1" si="310"/>
        <v>295.5</v>
      </c>
      <c r="T1787" s="8">
        <f t="shared" ca="1" si="306"/>
        <v>249.75</v>
      </c>
    </row>
    <row r="1788" spans="1:20" x14ac:dyDescent="0.25">
      <c r="A1788" s="1">
        <v>35452</v>
      </c>
      <c r="B1788">
        <v>1114.5</v>
      </c>
      <c r="C1788">
        <v>1120</v>
      </c>
      <c r="D1788">
        <v>1111</v>
      </c>
      <c r="E1788">
        <v>1119.5</v>
      </c>
      <c r="F1788" s="3">
        <f t="shared" ca="1" si="301"/>
        <v>99.5</v>
      </c>
      <c r="G1788" s="5">
        <f ca="1">AVERAGE(E1788:OFFSET(E1788,-$F$3+1,0))</f>
        <v>1036.9875</v>
      </c>
      <c r="H1788" s="4">
        <f t="shared" si="300"/>
        <v>1046.5017643026461</v>
      </c>
      <c r="I1788" s="3">
        <f ca="1">SLOPE(E1788:OFFSET(E1788,-$F$3+1,0),A1788:OFFSET(A1788,-$F$3+1,0))</f>
        <v>0.50311192208344446</v>
      </c>
      <c r="J1788" s="3">
        <f ca="1">IF(E1788&gt;MAX(E1787:OFFSET(E1787,-$F$3+1,0)),1,IF(E1788&lt;MIN(E1787:OFFSET(E1787,-$F$3+1,0)),-1,J1787))</f>
        <v>1</v>
      </c>
      <c r="K1788" s="6">
        <f t="shared" ca="1" si="302"/>
        <v>1</v>
      </c>
      <c r="L1788" s="6">
        <f t="shared" ca="1" si="303"/>
        <v>1</v>
      </c>
      <c r="M1788" s="6">
        <f t="shared" si="304"/>
        <v>1</v>
      </c>
      <c r="N1788" s="6">
        <f t="shared" ca="1" si="305"/>
        <v>1</v>
      </c>
      <c r="O1788" s="6">
        <f t="shared" ca="1" si="311"/>
        <v>1</v>
      </c>
      <c r="P1788" s="8">
        <f t="shared" ca="1" si="307"/>
        <v>38</v>
      </c>
      <c r="Q1788" s="8">
        <f t="shared" ca="1" si="308"/>
        <v>132.5</v>
      </c>
      <c r="R1788" s="8">
        <f t="shared" si="309"/>
        <v>189</v>
      </c>
      <c r="S1788" s="8">
        <f t="shared" ca="1" si="310"/>
        <v>300</v>
      </c>
      <c r="T1788" s="8">
        <f t="shared" ca="1" si="306"/>
        <v>238.5</v>
      </c>
    </row>
    <row r="1789" spans="1:20" x14ac:dyDescent="0.25">
      <c r="A1789" s="1">
        <v>35453</v>
      </c>
      <c r="B1789">
        <v>1119.5</v>
      </c>
      <c r="C1789">
        <v>1127.75</v>
      </c>
      <c r="D1789">
        <v>1102</v>
      </c>
      <c r="E1789">
        <v>1108.25</v>
      </c>
      <c r="F1789" s="3">
        <f t="shared" ca="1" si="301"/>
        <v>87.75</v>
      </c>
      <c r="G1789" s="5">
        <f ca="1">AVERAGE(E1789:OFFSET(E1789,-$F$3+1,0))</f>
        <v>1037.5390625</v>
      </c>
      <c r="H1789" s="4">
        <f t="shared" si="300"/>
        <v>1047.2688231311847</v>
      </c>
      <c r="I1789" s="3">
        <f ca="1">SLOPE(E1789:OFFSET(E1789,-$F$3+1,0),A1789:OFFSET(A1789,-$F$3+1,0))</f>
        <v>0.51182947193914363</v>
      </c>
      <c r="J1789" s="3">
        <f ca="1">IF(E1789&gt;MAX(E1788:OFFSET(E1788,-$F$3+1,0)),1,IF(E1789&lt;MIN(E1788:OFFSET(E1788,-$F$3+1,0)),-1,J1788))</f>
        <v>1</v>
      </c>
      <c r="K1789" s="6">
        <f t="shared" ca="1" si="302"/>
        <v>-1</v>
      </c>
      <c r="L1789" s="6">
        <f t="shared" ca="1" si="303"/>
        <v>1</v>
      </c>
      <c r="M1789" s="6">
        <f t="shared" si="304"/>
        <v>1</v>
      </c>
      <c r="N1789" s="6">
        <f t="shared" ca="1" si="305"/>
        <v>1</v>
      </c>
      <c r="O1789" s="6">
        <f t="shared" ca="1" si="311"/>
        <v>1</v>
      </c>
      <c r="P1789" s="8">
        <f t="shared" ca="1" si="307"/>
        <v>26.75</v>
      </c>
      <c r="Q1789" s="8">
        <f t="shared" ca="1" si="308"/>
        <v>121.25</v>
      </c>
      <c r="R1789" s="8">
        <f t="shared" si="309"/>
        <v>177.75</v>
      </c>
      <c r="S1789" s="8">
        <f t="shared" ca="1" si="310"/>
        <v>288.75</v>
      </c>
      <c r="T1789" s="8">
        <f t="shared" ca="1" si="306"/>
        <v>228</v>
      </c>
    </row>
    <row r="1790" spans="1:20" x14ac:dyDescent="0.25">
      <c r="A1790" s="1">
        <v>35454</v>
      </c>
      <c r="B1790">
        <v>1108</v>
      </c>
      <c r="C1790">
        <v>1110.25</v>
      </c>
      <c r="D1790">
        <v>1096.5</v>
      </c>
      <c r="E1790">
        <v>1097.75</v>
      </c>
      <c r="F1790" s="3">
        <f t="shared" ca="1" si="301"/>
        <v>79.75</v>
      </c>
      <c r="G1790" s="5">
        <f ca="1">AVERAGE(E1790:OFFSET(E1790,-$F$3+1,0))</f>
        <v>1038.0218749999999</v>
      </c>
      <c r="H1790" s="4">
        <f t="shared" si="300"/>
        <v>1047.8959184960147</v>
      </c>
      <c r="I1790" s="3">
        <f ca="1">SLOPE(E1790:OFFSET(E1790,-$F$3+1,0),A1790:OFFSET(A1790,-$F$3+1,0))</f>
        <v>0.51883384516149467</v>
      </c>
      <c r="J1790" s="3">
        <f ca="1">IF(E1790&gt;MAX(E1789:OFFSET(E1789,-$F$3+1,0)),1,IF(E1790&lt;MIN(E1789:OFFSET(E1789,-$F$3+1,0)),-1,J1789))</f>
        <v>1</v>
      </c>
      <c r="K1790" s="6">
        <f t="shared" ca="1" si="302"/>
        <v>-1</v>
      </c>
      <c r="L1790" s="6">
        <f t="shared" ca="1" si="303"/>
        <v>1</v>
      </c>
      <c r="M1790" s="6">
        <f t="shared" si="304"/>
        <v>1</v>
      </c>
      <c r="N1790" s="6">
        <f t="shared" ca="1" si="305"/>
        <v>1</v>
      </c>
      <c r="O1790" s="6">
        <f t="shared" ca="1" si="311"/>
        <v>1</v>
      </c>
      <c r="P1790" s="8">
        <f t="shared" ca="1" si="307"/>
        <v>37.25</v>
      </c>
      <c r="Q1790" s="8">
        <f t="shared" ca="1" si="308"/>
        <v>110.75</v>
      </c>
      <c r="R1790" s="8">
        <f t="shared" si="309"/>
        <v>167.25</v>
      </c>
      <c r="S1790" s="8">
        <f t="shared" ca="1" si="310"/>
        <v>278.25</v>
      </c>
      <c r="T1790" s="8">
        <f t="shared" ca="1" si="306"/>
        <v>227.25</v>
      </c>
    </row>
    <row r="1791" spans="1:20" x14ac:dyDescent="0.25">
      <c r="A1791" s="1">
        <v>35457</v>
      </c>
      <c r="B1791">
        <v>1096.75</v>
      </c>
      <c r="C1791">
        <v>1103.75</v>
      </c>
      <c r="D1791">
        <v>1095</v>
      </c>
      <c r="E1791">
        <v>1097</v>
      </c>
      <c r="F1791" s="3">
        <f t="shared" ca="1" si="301"/>
        <v>78.75</v>
      </c>
      <c r="G1791" s="5">
        <f ca="1">AVERAGE(E1791:OFFSET(E1791,-$F$3+1,0))</f>
        <v>1038.515625</v>
      </c>
      <c r="H1791" s="4">
        <f t="shared" si="300"/>
        <v>1048.5059070861264</v>
      </c>
      <c r="I1791" s="3">
        <f ca="1">SLOPE(E1791:OFFSET(E1791,-$F$3+1,0),A1791:OFFSET(A1791,-$F$3+1,0))</f>
        <v>0.5247864934167461</v>
      </c>
      <c r="J1791" s="3">
        <f ca="1">IF(E1791&gt;MAX(E1790:OFFSET(E1790,-$F$3+1,0)),1,IF(E1791&lt;MIN(E1790:OFFSET(E1790,-$F$3+1,0)),-1,J1790))</f>
        <v>1</v>
      </c>
      <c r="K1791" s="6">
        <f t="shared" ca="1" si="302"/>
        <v>-1</v>
      </c>
      <c r="L1791" s="6">
        <f t="shared" ca="1" si="303"/>
        <v>1</v>
      </c>
      <c r="M1791" s="6">
        <f t="shared" si="304"/>
        <v>1</v>
      </c>
      <c r="N1791" s="6">
        <f t="shared" ca="1" si="305"/>
        <v>1</v>
      </c>
      <c r="O1791" s="6">
        <f t="shared" ca="1" si="311"/>
        <v>1</v>
      </c>
      <c r="P1791" s="8">
        <f t="shared" ca="1" si="307"/>
        <v>38</v>
      </c>
      <c r="Q1791" s="8">
        <f t="shared" ca="1" si="308"/>
        <v>110</v>
      </c>
      <c r="R1791" s="8">
        <f t="shared" si="309"/>
        <v>166.5</v>
      </c>
      <c r="S1791" s="8">
        <f t="shared" ca="1" si="310"/>
        <v>277.5</v>
      </c>
      <c r="T1791" s="8">
        <f t="shared" ca="1" si="306"/>
        <v>229.75</v>
      </c>
    </row>
    <row r="1792" spans="1:20" x14ac:dyDescent="0.25">
      <c r="A1792" s="1">
        <v>35458</v>
      </c>
      <c r="B1792">
        <v>1096.5</v>
      </c>
      <c r="C1792">
        <v>1109</v>
      </c>
      <c r="D1792">
        <v>1091.5</v>
      </c>
      <c r="E1792">
        <v>1099.5</v>
      </c>
      <c r="F1792" s="3">
        <f t="shared" ca="1" si="301"/>
        <v>83</v>
      </c>
      <c r="G1792" s="5">
        <f ca="1">AVERAGE(E1792:OFFSET(E1792,-$F$3+1,0))</f>
        <v>1039.0234375</v>
      </c>
      <c r="H1792" s="4">
        <f t="shared" si="300"/>
        <v>1049.1393740788453</v>
      </c>
      <c r="I1792" s="3">
        <f ca="1">SLOPE(E1792:OFFSET(E1792,-$F$3+1,0),A1792:OFFSET(A1792,-$F$3+1,0))</f>
        <v>0.53112095885873767</v>
      </c>
      <c r="J1792" s="3">
        <f ca="1">IF(E1792&gt;MAX(E1791:OFFSET(E1791,-$F$3+1,0)),1,IF(E1792&lt;MIN(E1791:OFFSET(E1791,-$F$3+1,0)),-1,J1791))</f>
        <v>1</v>
      </c>
      <c r="K1792" s="6">
        <f t="shared" ca="1" si="302"/>
        <v>1</v>
      </c>
      <c r="L1792" s="6">
        <f t="shared" ca="1" si="303"/>
        <v>1</v>
      </c>
      <c r="M1792" s="6">
        <f t="shared" si="304"/>
        <v>1</v>
      </c>
      <c r="N1792" s="6">
        <f t="shared" ca="1" si="305"/>
        <v>1</v>
      </c>
      <c r="O1792" s="6">
        <f t="shared" ca="1" si="311"/>
        <v>1</v>
      </c>
      <c r="P1792" s="8">
        <f t="shared" ca="1" si="307"/>
        <v>35.5</v>
      </c>
      <c r="Q1792" s="8">
        <f t="shared" ca="1" si="308"/>
        <v>112.5</v>
      </c>
      <c r="R1792" s="8">
        <f t="shared" si="309"/>
        <v>169</v>
      </c>
      <c r="S1792" s="8">
        <f t="shared" ca="1" si="310"/>
        <v>280</v>
      </c>
      <c r="T1792" s="8">
        <f t="shared" ca="1" si="306"/>
        <v>236.5</v>
      </c>
    </row>
    <row r="1793" spans="1:20" x14ac:dyDescent="0.25">
      <c r="A1793" s="1">
        <v>35459</v>
      </c>
      <c r="B1793">
        <v>1098.5</v>
      </c>
      <c r="C1793">
        <v>1106.5</v>
      </c>
      <c r="D1793">
        <v>1095.5</v>
      </c>
      <c r="E1793">
        <v>1106.25</v>
      </c>
      <c r="F1793" s="3">
        <f t="shared" ca="1" si="301"/>
        <v>90.75</v>
      </c>
      <c r="G1793" s="5">
        <f ca="1">AVERAGE(E1793:OFFSET(E1793,-$F$3+1,0))</f>
        <v>1039.5843749999999</v>
      </c>
      <c r="H1793" s="4">
        <f t="shared" si="300"/>
        <v>1049.8488228480521</v>
      </c>
      <c r="I1793" s="3">
        <f ca="1">SLOPE(E1793:OFFSET(E1793,-$F$3+1,0),A1793:OFFSET(A1793,-$F$3+1,0))</f>
        <v>0.53820090100889684</v>
      </c>
      <c r="J1793" s="3">
        <f ca="1">IF(E1793&gt;MAX(E1792:OFFSET(E1792,-$F$3+1,0)),1,IF(E1793&lt;MIN(E1792:OFFSET(E1792,-$F$3+1,0)),-1,J1792))</f>
        <v>1</v>
      </c>
      <c r="K1793" s="6">
        <f t="shared" ca="1" si="302"/>
        <v>1</v>
      </c>
      <c r="L1793" s="6">
        <f t="shared" ca="1" si="303"/>
        <v>1</v>
      </c>
      <c r="M1793" s="6">
        <f t="shared" si="304"/>
        <v>1</v>
      </c>
      <c r="N1793" s="6">
        <f t="shared" ca="1" si="305"/>
        <v>1</v>
      </c>
      <c r="O1793" s="6">
        <f t="shared" ca="1" si="311"/>
        <v>1</v>
      </c>
      <c r="P1793" s="8">
        <f t="shared" ca="1" si="307"/>
        <v>42.25</v>
      </c>
      <c r="Q1793" s="8">
        <f t="shared" ca="1" si="308"/>
        <v>119.25</v>
      </c>
      <c r="R1793" s="8">
        <f t="shared" si="309"/>
        <v>175.75</v>
      </c>
      <c r="S1793" s="8">
        <f t="shared" ca="1" si="310"/>
        <v>286.75</v>
      </c>
      <c r="T1793" s="8">
        <f t="shared" ca="1" si="306"/>
        <v>246.25</v>
      </c>
    </row>
    <row r="1794" spans="1:20" x14ac:dyDescent="0.25">
      <c r="A1794" s="1">
        <v>35460</v>
      </c>
      <c r="B1794">
        <v>1105.75</v>
      </c>
      <c r="C1794">
        <v>1116.25</v>
      </c>
      <c r="D1794">
        <v>1105.5</v>
      </c>
      <c r="E1794">
        <v>1116</v>
      </c>
      <c r="F1794" s="3">
        <f t="shared" ca="1" si="301"/>
        <v>104.5</v>
      </c>
      <c r="G1794" s="5">
        <f ca="1">AVERAGE(E1794:OFFSET(E1794,-$F$3+1,0))</f>
        <v>1040.2125000000001</v>
      </c>
      <c r="H1794" s="4">
        <f t="shared" si="300"/>
        <v>1050.6705766014925</v>
      </c>
      <c r="I1794" s="3">
        <f ca="1">SLOPE(E1794:OFFSET(E1794,-$F$3+1,0),A1794:OFFSET(A1794,-$F$3+1,0))</f>
        <v>0.5466142096141281</v>
      </c>
      <c r="J1794" s="3">
        <f ca="1">IF(E1794&gt;MAX(E1793:OFFSET(E1793,-$F$3+1,0)),1,IF(E1794&lt;MIN(E1793:OFFSET(E1793,-$F$3+1,0)),-1,J1793))</f>
        <v>1</v>
      </c>
      <c r="K1794" s="6">
        <f t="shared" ca="1" si="302"/>
        <v>1</v>
      </c>
      <c r="L1794" s="6">
        <f t="shared" ca="1" si="303"/>
        <v>1</v>
      </c>
      <c r="M1794" s="6">
        <f t="shared" si="304"/>
        <v>1</v>
      </c>
      <c r="N1794" s="6">
        <f t="shared" ca="1" si="305"/>
        <v>1</v>
      </c>
      <c r="O1794" s="6">
        <f t="shared" ca="1" si="311"/>
        <v>1</v>
      </c>
      <c r="P1794" s="8">
        <f t="shared" ca="1" si="307"/>
        <v>52</v>
      </c>
      <c r="Q1794" s="8">
        <f t="shared" ca="1" si="308"/>
        <v>129</v>
      </c>
      <c r="R1794" s="8">
        <f t="shared" si="309"/>
        <v>185.5</v>
      </c>
      <c r="S1794" s="8">
        <f t="shared" ca="1" si="310"/>
        <v>296.5</v>
      </c>
      <c r="T1794" s="8">
        <f t="shared" ca="1" si="306"/>
        <v>245.75</v>
      </c>
    </row>
    <row r="1795" spans="1:20" x14ac:dyDescent="0.25">
      <c r="A1795" s="1">
        <v>35461</v>
      </c>
      <c r="B1795">
        <v>1116</v>
      </c>
      <c r="C1795">
        <v>1124.25</v>
      </c>
      <c r="D1795">
        <v>1114</v>
      </c>
      <c r="E1795">
        <v>1115.5</v>
      </c>
      <c r="F1795" s="3">
        <f t="shared" ca="1" si="301"/>
        <v>103</v>
      </c>
      <c r="G1795" s="5">
        <f ca="1">AVERAGE(E1795:OFFSET(E1795,-$F$3+1,0))</f>
        <v>1040.8625</v>
      </c>
      <c r="H1795" s="4">
        <f t="shared" si="300"/>
        <v>1051.4759110536479</v>
      </c>
      <c r="I1795" s="3">
        <f ca="1">SLOPE(E1795:OFFSET(E1795,-$F$3+1,0),A1795:OFFSET(A1795,-$F$3+1,0))</f>
        <v>0.55417843165816083</v>
      </c>
      <c r="J1795" s="3">
        <f ca="1">IF(E1795&gt;MAX(E1794:OFFSET(E1794,-$F$3+1,0)),1,IF(E1795&lt;MIN(E1794:OFFSET(E1794,-$F$3+1,0)),-1,J1794))</f>
        <v>1</v>
      </c>
      <c r="K1795" s="6">
        <f t="shared" ca="1" si="302"/>
        <v>-1</v>
      </c>
      <c r="L1795" s="6">
        <f t="shared" ca="1" si="303"/>
        <v>1</v>
      </c>
      <c r="M1795" s="6">
        <f t="shared" si="304"/>
        <v>1</v>
      </c>
      <c r="N1795" s="6">
        <f t="shared" ca="1" si="305"/>
        <v>1</v>
      </c>
      <c r="O1795" s="6">
        <f t="shared" ca="1" si="311"/>
        <v>1</v>
      </c>
      <c r="P1795" s="8">
        <f t="shared" ca="1" si="307"/>
        <v>51.5</v>
      </c>
      <c r="Q1795" s="8">
        <f t="shared" ca="1" si="308"/>
        <v>128.5</v>
      </c>
      <c r="R1795" s="8">
        <f t="shared" si="309"/>
        <v>185</v>
      </c>
      <c r="S1795" s="8">
        <f t="shared" ca="1" si="310"/>
        <v>296</v>
      </c>
      <c r="T1795" s="8">
        <f t="shared" ca="1" si="306"/>
        <v>248</v>
      </c>
    </row>
    <row r="1796" spans="1:20" x14ac:dyDescent="0.25">
      <c r="A1796" s="1">
        <v>35464</v>
      </c>
      <c r="B1796">
        <v>1115.5</v>
      </c>
      <c r="C1796">
        <v>1119.25</v>
      </c>
      <c r="D1796">
        <v>1113.75</v>
      </c>
      <c r="E1796">
        <v>1117.75</v>
      </c>
      <c r="F1796" s="3">
        <f t="shared" ca="1" si="301"/>
        <v>109.25</v>
      </c>
      <c r="G1796" s="5">
        <f ca="1">AVERAGE(E1796:OFFSET(E1796,-$F$3+1,0))</f>
        <v>1041.5203125</v>
      </c>
      <c r="H1796" s="4">
        <f t="shared" si="300"/>
        <v>1052.299191661677</v>
      </c>
      <c r="I1796" s="3">
        <f ca="1">SLOPE(E1796:OFFSET(E1796,-$F$3+1,0),A1796:OFFSET(A1796,-$F$3+1,0))</f>
        <v>0.56172277936418591</v>
      </c>
      <c r="J1796" s="3">
        <f ca="1">IF(E1796&gt;MAX(E1795:OFFSET(E1795,-$F$3+1,0)),1,IF(E1796&lt;MIN(E1795:OFFSET(E1795,-$F$3+1,0)),-1,J1795))</f>
        <v>1</v>
      </c>
      <c r="K1796" s="6">
        <f t="shared" ca="1" si="302"/>
        <v>1</v>
      </c>
      <c r="L1796" s="6">
        <f t="shared" ca="1" si="303"/>
        <v>1</v>
      </c>
      <c r="M1796" s="6">
        <f t="shared" si="304"/>
        <v>1</v>
      </c>
      <c r="N1796" s="6">
        <f t="shared" ca="1" si="305"/>
        <v>1</v>
      </c>
      <c r="O1796" s="6">
        <f t="shared" ca="1" si="311"/>
        <v>1</v>
      </c>
      <c r="P1796" s="8">
        <f t="shared" ca="1" si="307"/>
        <v>49.25</v>
      </c>
      <c r="Q1796" s="8">
        <f t="shared" ca="1" si="308"/>
        <v>130.75</v>
      </c>
      <c r="R1796" s="8">
        <f t="shared" si="309"/>
        <v>187.25</v>
      </c>
      <c r="S1796" s="8">
        <f t="shared" ca="1" si="310"/>
        <v>298.25</v>
      </c>
      <c r="T1796" s="8">
        <f t="shared" ca="1" si="306"/>
        <v>252</v>
      </c>
    </row>
    <row r="1797" spans="1:20" x14ac:dyDescent="0.25">
      <c r="A1797" s="1">
        <v>35465</v>
      </c>
      <c r="B1797">
        <v>1117.75</v>
      </c>
      <c r="C1797">
        <v>1122.25</v>
      </c>
      <c r="D1797">
        <v>1114.5</v>
      </c>
      <c r="E1797">
        <v>1121.75</v>
      </c>
      <c r="F1797" s="3">
        <f t="shared" ca="1" si="301"/>
        <v>112</v>
      </c>
      <c r="G1797" s="5">
        <f ca="1">AVERAGE(E1797:OFFSET(E1797,-$F$3+1,0))</f>
        <v>1042.2281250000001</v>
      </c>
      <c r="H1797" s="4">
        <f t="shared" si="300"/>
        <v>1053.1619346224015</v>
      </c>
      <c r="I1797" s="3">
        <f ca="1">SLOPE(E1797:OFFSET(E1797,-$F$3+1,0),A1797:OFFSET(A1797,-$F$3+1,0))</f>
        <v>0.56914003958614834</v>
      </c>
      <c r="J1797" s="3">
        <f ca="1">IF(E1797&gt;MAX(E1796:OFFSET(E1796,-$F$3+1,0)),1,IF(E1797&lt;MIN(E1796:OFFSET(E1796,-$F$3+1,0)),-1,J1796))</f>
        <v>1</v>
      </c>
      <c r="K1797" s="6">
        <f t="shared" ca="1" si="302"/>
        <v>1</v>
      </c>
      <c r="L1797" s="6">
        <f t="shared" ca="1" si="303"/>
        <v>1</v>
      </c>
      <c r="M1797" s="6">
        <f t="shared" si="304"/>
        <v>1</v>
      </c>
      <c r="N1797" s="6">
        <f t="shared" ca="1" si="305"/>
        <v>1</v>
      </c>
      <c r="O1797" s="6">
        <f t="shared" ca="1" si="311"/>
        <v>1</v>
      </c>
      <c r="P1797" s="8">
        <f t="shared" ca="1" si="307"/>
        <v>53.25</v>
      </c>
      <c r="Q1797" s="8">
        <f t="shared" ca="1" si="308"/>
        <v>134.75</v>
      </c>
      <c r="R1797" s="8">
        <f t="shared" si="309"/>
        <v>191.25</v>
      </c>
      <c r="S1797" s="8">
        <f t="shared" ca="1" si="310"/>
        <v>302.25</v>
      </c>
      <c r="T1797" s="8">
        <f t="shared" ca="1" si="306"/>
        <v>238.75</v>
      </c>
    </row>
    <row r="1798" spans="1:20" x14ac:dyDescent="0.25">
      <c r="A1798" s="1">
        <v>35466</v>
      </c>
      <c r="B1798">
        <v>1121.75</v>
      </c>
      <c r="C1798">
        <v>1124.5</v>
      </c>
      <c r="D1798">
        <v>1099.5</v>
      </c>
      <c r="E1798">
        <v>1108.5</v>
      </c>
      <c r="F1798" s="3">
        <f t="shared" ca="1" si="301"/>
        <v>100.75</v>
      </c>
      <c r="G1798" s="5">
        <f ca="1">AVERAGE(E1798:OFFSET(E1798,-$F$3+1,0))</f>
        <v>1042.8453125000001</v>
      </c>
      <c r="H1798" s="4">
        <f t="shared" si="300"/>
        <v>1053.8493640059742</v>
      </c>
      <c r="I1798" s="3">
        <f ca="1">SLOPE(E1798:OFFSET(E1798,-$F$3+1,0),A1798:OFFSET(A1798,-$F$3+1,0))</f>
        <v>0.57446456892710063</v>
      </c>
      <c r="J1798" s="3">
        <f ca="1">IF(E1798&gt;MAX(E1797:OFFSET(E1797,-$F$3+1,0)),1,IF(E1798&lt;MIN(E1797:OFFSET(E1797,-$F$3+1,0)),-1,J1797))</f>
        <v>1</v>
      </c>
      <c r="K1798" s="6">
        <f t="shared" ca="1" si="302"/>
        <v>-1</v>
      </c>
      <c r="L1798" s="6">
        <f t="shared" ca="1" si="303"/>
        <v>1</v>
      </c>
      <c r="M1798" s="6">
        <f t="shared" si="304"/>
        <v>1</v>
      </c>
      <c r="N1798" s="6">
        <f t="shared" ca="1" si="305"/>
        <v>1</v>
      </c>
      <c r="O1798" s="6">
        <f t="shared" ca="1" si="311"/>
        <v>1</v>
      </c>
      <c r="P1798" s="8">
        <f t="shared" ca="1" si="307"/>
        <v>40</v>
      </c>
      <c r="Q1798" s="8">
        <f t="shared" ca="1" si="308"/>
        <v>121.5</v>
      </c>
      <c r="R1798" s="8">
        <f t="shared" si="309"/>
        <v>178</v>
      </c>
      <c r="S1798" s="8">
        <f t="shared" ca="1" si="310"/>
        <v>289</v>
      </c>
      <c r="T1798" s="8">
        <f t="shared" ca="1" si="306"/>
        <v>241</v>
      </c>
    </row>
    <row r="1799" spans="1:20" x14ac:dyDescent="0.25">
      <c r="A1799" s="1">
        <v>35467</v>
      </c>
      <c r="B1799">
        <v>1108</v>
      </c>
      <c r="C1799">
        <v>1111.5</v>
      </c>
      <c r="D1799">
        <v>1104.5</v>
      </c>
      <c r="E1799">
        <v>1110.75</v>
      </c>
      <c r="F1799" s="3">
        <f t="shared" ca="1" si="301"/>
        <v>96.25</v>
      </c>
      <c r="G1799" s="5">
        <f ca="1">AVERAGE(E1799:OFFSET(E1799,-$F$3+1,0))</f>
        <v>1043.4890625</v>
      </c>
      <c r="H1799" s="4">
        <f t="shared" si="300"/>
        <v>1054.5562042046577</v>
      </c>
      <c r="I1799" s="3">
        <f ca="1">SLOPE(E1799:OFFSET(E1799,-$F$3+1,0),A1799:OFFSET(A1799,-$F$3+1,0))</f>
        <v>0.57972717133156504</v>
      </c>
      <c r="J1799" s="3">
        <f ca="1">IF(E1799&gt;MAX(E1798:OFFSET(E1798,-$F$3+1,0)),1,IF(E1799&lt;MIN(E1798:OFFSET(E1798,-$F$3+1,0)),-1,J1798))</f>
        <v>1</v>
      </c>
      <c r="K1799" s="6">
        <f t="shared" ca="1" si="302"/>
        <v>-1</v>
      </c>
      <c r="L1799" s="6">
        <f t="shared" ca="1" si="303"/>
        <v>1</v>
      </c>
      <c r="M1799" s="6">
        <f t="shared" si="304"/>
        <v>1</v>
      </c>
      <c r="N1799" s="6">
        <f t="shared" ca="1" si="305"/>
        <v>1</v>
      </c>
      <c r="O1799" s="6">
        <f t="shared" ca="1" si="311"/>
        <v>1</v>
      </c>
      <c r="P1799" s="8">
        <f t="shared" ca="1" si="307"/>
        <v>37.75</v>
      </c>
      <c r="Q1799" s="8">
        <f t="shared" ca="1" si="308"/>
        <v>123.75</v>
      </c>
      <c r="R1799" s="8">
        <f t="shared" si="309"/>
        <v>180.25</v>
      </c>
      <c r="S1799" s="8">
        <f t="shared" ca="1" si="310"/>
        <v>291.25</v>
      </c>
      <c r="T1799" s="8">
        <f t="shared" ca="1" si="306"/>
        <v>252.5</v>
      </c>
    </row>
    <row r="1800" spans="1:20" x14ac:dyDescent="0.25">
      <c r="A1800" s="1">
        <v>35468</v>
      </c>
      <c r="B1800">
        <v>1110.5</v>
      </c>
      <c r="C1800">
        <v>1122.75</v>
      </c>
      <c r="D1800">
        <v>1107.75</v>
      </c>
      <c r="E1800">
        <v>1122.25</v>
      </c>
      <c r="F1800" s="3">
        <f t="shared" ca="1" si="301"/>
        <v>106</v>
      </c>
      <c r="G1800" s="5">
        <f ca="1">AVERAGE(E1800:OFFSET(E1800,-$F$3+1,0))</f>
        <v>1044.1624999999999</v>
      </c>
      <c r="H1800" s="4">
        <f t="shared" si="300"/>
        <v>1055.3971209226122</v>
      </c>
      <c r="I1800" s="3">
        <f ca="1">SLOPE(E1800:OFFSET(E1800,-$F$3+1,0),A1800:OFFSET(A1800,-$F$3+1,0))</f>
        <v>0.58785427591800565</v>
      </c>
      <c r="J1800" s="3">
        <f ca="1">IF(E1800&gt;MAX(E1799:OFFSET(E1799,-$F$3+1,0)),1,IF(E1800&lt;MIN(E1799:OFFSET(E1799,-$F$3+1,0)),-1,J1799))</f>
        <v>1</v>
      </c>
      <c r="K1800" s="6">
        <f t="shared" ca="1" si="302"/>
        <v>1</v>
      </c>
      <c r="L1800" s="6">
        <f t="shared" ca="1" si="303"/>
        <v>1</v>
      </c>
      <c r="M1800" s="6">
        <f t="shared" si="304"/>
        <v>1</v>
      </c>
      <c r="N1800" s="6">
        <f t="shared" ca="1" si="305"/>
        <v>1</v>
      </c>
      <c r="O1800" s="6">
        <f t="shared" ca="1" si="311"/>
        <v>1</v>
      </c>
      <c r="P1800" s="8">
        <f t="shared" ca="1" si="307"/>
        <v>26.25</v>
      </c>
      <c r="Q1800" s="8">
        <f t="shared" ca="1" si="308"/>
        <v>135.25</v>
      </c>
      <c r="R1800" s="8">
        <f t="shared" si="309"/>
        <v>191.75</v>
      </c>
      <c r="S1800" s="8">
        <f t="shared" ca="1" si="310"/>
        <v>302.75</v>
      </c>
      <c r="T1800" s="8">
        <f t="shared" ca="1" si="306"/>
        <v>246.25</v>
      </c>
    </row>
    <row r="1801" spans="1:20" x14ac:dyDescent="0.25">
      <c r="A1801" s="1">
        <v>35471</v>
      </c>
      <c r="B1801">
        <v>1121.5</v>
      </c>
      <c r="C1801">
        <v>1125</v>
      </c>
      <c r="D1801">
        <v>1114.5</v>
      </c>
      <c r="E1801">
        <v>1116</v>
      </c>
      <c r="F1801" s="3">
        <f t="shared" ca="1" si="301"/>
        <v>100.75</v>
      </c>
      <c r="G1801" s="5">
        <f ca="1">AVERAGE(E1801:OFFSET(E1801,-$F$3+1,0))</f>
        <v>1044.7859375</v>
      </c>
      <c r="H1801" s="4">
        <f t="shared" si="300"/>
        <v>1056.1499517186046</v>
      </c>
      <c r="I1801" s="3">
        <f ca="1">SLOPE(E1801:OFFSET(E1801,-$F$3+1,0),A1801:OFFSET(A1801,-$F$3+1,0))</f>
        <v>0.59466179217484838</v>
      </c>
      <c r="J1801" s="3">
        <f ca="1">IF(E1801&gt;MAX(E1800:OFFSET(E1800,-$F$3+1,0)),1,IF(E1801&lt;MIN(E1800:OFFSET(E1800,-$F$3+1,0)),-1,J1800))</f>
        <v>1</v>
      </c>
      <c r="K1801" s="6">
        <f t="shared" ca="1" si="302"/>
        <v>-1</v>
      </c>
      <c r="L1801" s="6">
        <f t="shared" ca="1" si="303"/>
        <v>1</v>
      </c>
      <c r="M1801" s="6">
        <f t="shared" si="304"/>
        <v>1</v>
      </c>
      <c r="N1801" s="6">
        <f t="shared" ca="1" si="305"/>
        <v>1</v>
      </c>
      <c r="O1801" s="6">
        <f t="shared" ca="1" si="311"/>
        <v>1</v>
      </c>
      <c r="P1801" s="8">
        <f t="shared" ca="1" si="307"/>
        <v>20</v>
      </c>
      <c r="Q1801" s="8">
        <f t="shared" ca="1" si="308"/>
        <v>129</v>
      </c>
      <c r="R1801" s="8">
        <f t="shared" si="309"/>
        <v>185.5</v>
      </c>
      <c r="S1801" s="8">
        <f t="shared" ca="1" si="310"/>
        <v>296.5</v>
      </c>
      <c r="T1801" s="8">
        <f t="shared" ca="1" si="306"/>
        <v>253</v>
      </c>
    </row>
    <row r="1802" spans="1:20" x14ac:dyDescent="0.25">
      <c r="A1802" s="1">
        <v>35472</v>
      </c>
      <c r="B1802">
        <v>1116</v>
      </c>
      <c r="C1802">
        <v>1123</v>
      </c>
      <c r="D1802">
        <v>1111</v>
      </c>
      <c r="E1802">
        <v>1122.75</v>
      </c>
      <c r="F1802" s="3">
        <f t="shared" ca="1" si="301"/>
        <v>113</v>
      </c>
      <c r="G1802" s="5">
        <f ca="1">AVERAGE(E1802:OFFSET(E1802,-$F$3+1,0))</f>
        <v>1045.4578125</v>
      </c>
      <c r="H1802" s="4">
        <f t="shared" si="300"/>
        <v>1056.97728151092</v>
      </c>
      <c r="I1802" s="3">
        <f ca="1">SLOPE(E1802:OFFSET(E1802,-$F$3+1,0),A1802:OFFSET(A1802,-$F$3+1,0))</f>
        <v>0.60230415148891869</v>
      </c>
      <c r="J1802" s="3">
        <f ca="1">IF(E1802&gt;MAX(E1801:OFFSET(E1801,-$F$3+1,0)),1,IF(E1802&lt;MIN(E1801:OFFSET(E1801,-$F$3+1,0)),-1,J1801))</f>
        <v>1</v>
      </c>
      <c r="K1802" s="6">
        <f t="shared" ca="1" si="302"/>
        <v>1</v>
      </c>
      <c r="L1802" s="6">
        <f t="shared" ca="1" si="303"/>
        <v>1</v>
      </c>
      <c r="M1802" s="6">
        <f t="shared" si="304"/>
        <v>1</v>
      </c>
      <c r="N1802" s="6">
        <f t="shared" ca="1" si="305"/>
        <v>1</v>
      </c>
      <c r="O1802" s="6">
        <f t="shared" ca="1" si="311"/>
        <v>1</v>
      </c>
      <c r="P1802" s="8">
        <f t="shared" ca="1" si="307"/>
        <v>13.25</v>
      </c>
      <c r="Q1802" s="8">
        <f t="shared" ca="1" si="308"/>
        <v>135.75</v>
      </c>
      <c r="R1802" s="8">
        <f t="shared" si="309"/>
        <v>192.25</v>
      </c>
      <c r="S1802" s="8">
        <f t="shared" ca="1" si="310"/>
        <v>303.25</v>
      </c>
      <c r="T1802" s="8">
        <f t="shared" ca="1" si="306"/>
        <v>265.5</v>
      </c>
    </row>
    <row r="1803" spans="1:20" x14ac:dyDescent="0.25">
      <c r="A1803" s="1">
        <v>35473</v>
      </c>
      <c r="B1803">
        <v>1122.75</v>
      </c>
      <c r="C1803">
        <v>1135.5</v>
      </c>
      <c r="D1803">
        <v>1121.5</v>
      </c>
      <c r="E1803">
        <v>1135.25</v>
      </c>
      <c r="F1803" s="3">
        <f t="shared" ca="1" si="301"/>
        <v>121.25</v>
      </c>
      <c r="G1803" s="5">
        <f ca="1">AVERAGE(E1803:OFFSET(E1803,-$F$3+1,0))</f>
        <v>1046.2421875</v>
      </c>
      <c r="H1803" s="4">
        <f t="shared" si="300"/>
        <v>1057.9496134176165</v>
      </c>
      <c r="I1803" s="3">
        <f ca="1">SLOPE(E1803:OFFSET(E1803,-$F$3+1,0),A1803:OFFSET(A1803,-$F$3+1,0))</f>
        <v>0.61095699650758883</v>
      </c>
      <c r="J1803" s="3">
        <f ca="1">IF(E1803&gt;MAX(E1802:OFFSET(E1802,-$F$3+1,0)),1,IF(E1803&lt;MIN(E1802:OFFSET(E1802,-$F$3+1,0)),-1,J1802))</f>
        <v>1</v>
      </c>
      <c r="K1803" s="6">
        <f t="shared" ca="1" si="302"/>
        <v>1</v>
      </c>
      <c r="L1803" s="6">
        <f t="shared" ca="1" si="303"/>
        <v>1</v>
      </c>
      <c r="M1803" s="6">
        <f t="shared" si="304"/>
        <v>1</v>
      </c>
      <c r="N1803" s="6">
        <f t="shared" ca="1" si="305"/>
        <v>1</v>
      </c>
      <c r="O1803" s="6">
        <f t="shared" ca="1" si="311"/>
        <v>1</v>
      </c>
      <c r="P1803" s="8">
        <f t="shared" ca="1" si="307"/>
        <v>25.75</v>
      </c>
      <c r="Q1803" s="8">
        <f t="shared" ca="1" si="308"/>
        <v>148.25</v>
      </c>
      <c r="R1803" s="8">
        <f t="shared" si="309"/>
        <v>204.75</v>
      </c>
      <c r="S1803" s="8">
        <f t="shared" ca="1" si="310"/>
        <v>315.75</v>
      </c>
      <c r="T1803" s="8">
        <f t="shared" ca="1" si="306"/>
        <v>272.5</v>
      </c>
    </row>
    <row r="1804" spans="1:20" x14ac:dyDescent="0.25">
      <c r="A1804" s="1">
        <v>35474</v>
      </c>
      <c r="B1804">
        <v>1135</v>
      </c>
      <c r="C1804">
        <v>1144.25</v>
      </c>
      <c r="D1804">
        <v>1134.75</v>
      </c>
      <c r="E1804">
        <v>1142.25</v>
      </c>
      <c r="F1804" s="3">
        <f t="shared" ca="1" si="301"/>
        <v>124.5</v>
      </c>
      <c r="G1804" s="5">
        <f ca="1">AVERAGE(E1804:OFFSET(E1804,-$F$3+1,0))</f>
        <v>1047.04375</v>
      </c>
      <c r="H1804" s="4">
        <f t="shared" si="300"/>
        <v>1058.9968231888263</v>
      </c>
      <c r="I1804" s="3">
        <f ca="1">SLOPE(E1804:OFFSET(E1804,-$F$3+1,0),A1804:OFFSET(A1804,-$F$3+1,0))</f>
        <v>0.62128282502105603</v>
      </c>
      <c r="J1804" s="3">
        <f ca="1">IF(E1804&gt;MAX(E1803:OFFSET(E1803,-$F$3+1,0)),1,IF(E1804&lt;MIN(E1803:OFFSET(E1803,-$F$3+1,0)),-1,J1803))</f>
        <v>1</v>
      </c>
      <c r="K1804" s="6">
        <f t="shared" ca="1" si="302"/>
        <v>1</v>
      </c>
      <c r="L1804" s="6">
        <f t="shared" ca="1" si="303"/>
        <v>1</v>
      </c>
      <c r="M1804" s="6">
        <f t="shared" si="304"/>
        <v>1</v>
      </c>
      <c r="N1804" s="6">
        <f t="shared" ca="1" si="305"/>
        <v>1</v>
      </c>
      <c r="O1804" s="6">
        <f t="shared" ca="1" si="311"/>
        <v>1</v>
      </c>
      <c r="P1804" s="8">
        <f t="shared" ca="1" si="307"/>
        <v>32.75</v>
      </c>
      <c r="Q1804" s="8">
        <f t="shared" ca="1" si="308"/>
        <v>155.25</v>
      </c>
      <c r="R1804" s="8">
        <f t="shared" si="309"/>
        <v>211.75</v>
      </c>
      <c r="S1804" s="8">
        <f t="shared" ca="1" si="310"/>
        <v>322.75</v>
      </c>
      <c r="T1804" s="8">
        <f t="shared" ca="1" si="306"/>
        <v>270.5</v>
      </c>
    </row>
    <row r="1805" spans="1:20" x14ac:dyDescent="0.25">
      <c r="A1805" s="1">
        <v>35475</v>
      </c>
      <c r="B1805">
        <v>1142</v>
      </c>
      <c r="C1805">
        <v>1145.5</v>
      </c>
      <c r="D1805">
        <v>1138.25</v>
      </c>
      <c r="E1805">
        <v>1140.25</v>
      </c>
      <c r="F1805" s="3">
        <f t="shared" ca="1" si="301"/>
        <v>118.5</v>
      </c>
      <c r="G1805" s="5">
        <f ca="1">AVERAGE(E1805:OFFSET(E1805,-$F$3+1,0))</f>
        <v>1047.809375</v>
      </c>
      <c r="H1805" s="4">
        <f t="shared" si="300"/>
        <v>1060.0061794225055</v>
      </c>
      <c r="I1805" s="3">
        <f ca="1">SLOPE(E1805:OFFSET(E1805,-$F$3+1,0),A1805:OFFSET(A1805,-$F$3+1,0))</f>
        <v>0.63175081019689328</v>
      </c>
      <c r="J1805" s="3">
        <f ca="1">IF(E1805&gt;MAX(E1804:OFFSET(E1804,-$F$3+1,0)),1,IF(E1805&lt;MIN(E1804:OFFSET(E1804,-$F$3+1,0)),-1,J1804))</f>
        <v>1</v>
      </c>
      <c r="K1805" s="6">
        <f t="shared" ca="1" si="302"/>
        <v>-1</v>
      </c>
      <c r="L1805" s="6">
        <f t="shared" ca="1" si="303"/>
        <v>1</v>
      </c>
      <c r="M1805" s="6">
        <f t="shared" si="304"/>
        <v>1</v>
      </c>
      <c r="N1805" s="6">
        <f t="shared" ca="1" si="305"/>
        <v>1</v>
      </c>
      <c r="O1805" s="6">
        <f t="shared" ca="1" si="311"/>
        <v>1</v>
      </c>
      <c r="P1805" s="8">
        <f t="shared" ca="1" si="307"/>
        <v>30.75</v>
      </c>
      <c r="Q1805" s="8">
        <f t="shared" ca="1" si="308"/>
        <v>153.25</v>
      </c>
      <c r="R1805" s="8">
        <f t="shared" si="309"/>
        <v>209.75</v>
      </c>
      <c r="S1805" s="8">
        <f t="shared" ca="1" si="310"/>
        <v>320.75</v>
      </c>
      <c r="T1805" s="8">
        <f t="shared" ca="1" si="306"/>
        <v>276.5</v>
      </c>
    </row>
    <row r="1806" spans="1:20" x14ac:dyDescent="0.25">
      <c r="A1806" s="1">
        <v>35479</v>
      </c>
      <c r="B1806">
        <v>1140</v>
      </c>
      <c r="C1806">
        <v>1147.5</v>
      </c>
      <c r="D1806">
        <v>1136.25</v>
      </c>
      <c r="E1806">
        <v>1146.25</v>
      </c>
      <c r="F1806" s="3">
        <f t="shared" ca="1" si="301"/>
        <v>126.5</v>
      </c>
      <c r="G1806" s="5">
        <f ca="1">AVERAGE(E1806:OFFSET(E1806,-$F$3+1,0))</f>
        <v>1048.5875000000001</v>
      </c>
      <c r="H1806" s="4">
        <f t="shared" si="300"/>
        <v>1061.0775312309215</v>
      </c>
      <c r="I1806" s="3">
        <f ca="1">SLOPE(E1806:OFFSET(E1806,-$F$3+1,0),A1806:OFFSET(A1806,-$F$3+1,0))</f>
        <v>0.64315388566891551</v>
      </c>
      <c r="J1806" s="3">
        <f ca="1">IF(E1806&gt;MAX(E1805:OFFSET(E1805,-$F$3+1,0)),1,IF(E1806&lt;MIN(E1805:OFFSET(E1805,-$F$3+1,0)),-1,J1805))</f>
        <v>1</v>
      </c>
      <c r="K1806" s="6">
        <f t="shared" ca="1" si="302"/>
        <v>1</v>
      </c>
      <c r="L1806" s="6">
        <f t="shared" ca="1" si="303"/>
        <v>1</v>
      </c>
      <c r="M1806" s="6">
        <f t="shared" si="304"/>
        <v>1</v>
      </c>
      <c r="N1806" s="6">
        <f t="shared" ca="1" si="305"/>
        <v>1</v>
      </c>
      <c r="O1806" s="6">
        <f t="shared" ca="1" si="311"/>
        <v>1</v>
      </c>
      <c r="P1806" s="8">
        <f t="shared" ca="1" si="307"/>
        <v>24.75</v>
      </c>
      <c r="Q1806" s="8">
        <f t="shared" ca="1" si="308"/>
        <v>159.25</v>
      </c>
      <c r="R1806" s="8">
        <f t="shared" si="309"/>
        <v>215.75</v>
      </c>
      <c r="S1806" s="8">
        <f t="shared" ca="1" si="310"/>
        <v>326.75</v>
      </c>
      <c r="T1806" s="8">
        <f t="shared" ca="1" si="306"/>
        <v>272.5</v>
      </c>
    </row>
    <row r="1807" spans="1:20" x14ac:dyDescent="0.25">
      <c r="A1807" s="1">
        <v>35480</v>
      </c>
      <c r="B1807">
        <v>1145.75</v>
      </c>
      <c r="C1807">
        <v>1148.5</v>
      </c>
      <c r="D1807">
        <v>1140.5</v>
      </c>
      <c r="E1807">
        <v>1142.25</v>
      </c>
      <c r="F1807" s="3">
        <f t="shared" ca="1" si="301"/>
        <v>125.25</v>
      </c>
      <c r="G1807" s="5">
        <f ca="1">AVERAGE(E1807:OFFSET(E1807,-$F$3+1,0))</f>
        <v>1049.3531250000001</v>
      </c>
      <c r="H1807" s="4">
        <f t="shared" si="300"/>
        <v>1062.0858848802268</v>
      </c>
      <c r="I1807" s="3">
        <f ca="1">SLOPE(E1807:OFFSET(E1807,-$F$3+1,0),A1807:OFFSET(A1807,-$F$3+1,0))</f>
        <v>0.65341481575203453</v>
      </c>
      <c r="J1807" s="3">
        <f ca="1">IF(E1807&gt;MAX(E1806:OFFSET(E1806,-$F$3+1,0)),1,IF(E1807&lt;MIN(E1806:OFFSET(E1806,-$F$3+1,0)),-1,J1806))</f>
        <v>1</v>
      </c>
      <c r="K1807" s="6">
        <f t="shared" ca="1" si="302"/>
        <v>-1</v>
      </c>
      <c r="L1807" s="6">
        <f t="shared" ca="1" si="303"/>
        <v>1</v>
      </c>
      <c r="M1807" s="6">
        <f t="shared" si="304"/>
        <v>1</v>
      </c>
      <c r="N1807" s="6">
        <f t="shared" ca="1" si="305"/>
        <v>1</v>
      </c>
      <c r="O1807" s="6">
        <f t="shared" ca="1" si="311"/>
        <v>1</v>
      </c>
      <c r="P1807" s="8">
        <f t="shared" ca="1" si="307"/>
        <v>20.75</v>
      </c>
      <c r="Q1807" s="8">
        <f t="shared" ca="1" si="308"/>
        <v>155.25</v>
      </c>
      <c r="R1807" s="8">
        <f t="shared" si="309"/>
        <v>211.75</v>
      </c>
      <c r="S1807" s="8">
        <f t="shared" ca="1" si="310"/>
        <v>322.75</v>
      </c>
      <c r="T1807" s="8">
        <f t="shared" ca="1" si="306"/>
        <v>262.5</v>
      </c>
    </row>
    <row r="1808" spans="1:20" x14ac:dyDescent="0.25">
      <c r="A1808" s="1">
        <v>35481</v>
      </c>
      <c r="B1808">
        <v>1142</v>
      </c>
      <c r="C1808">
        <v>1142.5</v>
      </c>
      <c r="D1808">
        <v>1129.75</v>
      </c>
      <c r="E1808">
        <v>1132.25</v>
      </c>
      <c r="F1808" s="3">
        <f t="shared" ca="1" si="301"/>
        <v>130.25</v>
      </c>
      <c r="G1808" s="5">
        <f ca="1">AVERAGE(E1808:OFFSET(E1808,-$F$3+1,0))</f>
        <v>1050.0734375</v>
      </c>
      <c r="H1808" s="4">
        <f t="shared" si="300"/>
        <v>1062.9574887947581</v>
      </c>
      <c r="I1808" s="3">
        <f ca="1">SLOPE(E1808:OFFSET(E1808,-$F$3+1,0),A1808:OFFSET(A1808,-$F$3+1,0))</f>
        <v>0.66144989048017744</v>
      </c>
      <c r="J1808" s="3">
        <f ca="1">IF(E1808&gt;MAX(E1807:OFFSET(E1807,-$F$3+1,0)),1,IF(E1808&lt;MIN(E1807:OFFSET(E1807,-$F$3+1,0)),-1,J1807))</f>
        <v>1</v>
      </c>
      <c r="K1808" s="6">
        <f t="shared" ca="1" si="302"/>
        <v>1</v>
      </c>
      <c r="L1808" s="6">
        <f t="shared" ca="1" si="303"/>
        <v>1</v>
      </c>
      <c r="M1808" s="6">
        <f t="shared" si="304"/>
        <v>1</v>
      </c>
      <c r="N1808" s="6">
        <f t="shared" ca="1" si="305"/>
        <v>1</v>
      </c>
      <c r="O1808" s="6">
        <f t="shared" ca="1" si="311"/>
        <v>1</v>
      </c>
      <c r="P1808" s="8">
        <f t="shared" ca="1" si="307"/>
        <v>30.75</v>
      </c>
      <c r="Q1808" s="8">
        <f t="shared" ca="1" si="308"/>
        <v>145.25</v>
      </c>
      <c r="R1808" s="8">
        <f t="shared" si="309"/>
        <v>201.75</v>
      </c>
      <c r="S1808" s="8">
        <f t="shared" ca="1" si="310"/>
        <v>312.75</v>
      </c>
      <c r="T1808" s="8">
        <f t="shared" ca="1" si="306"/>
        <v>262.75</v>
      </c>
    </row>
    <row r="1809" spans="1:20" x14ac:dyDescent="0.25">
      <c r="A1809" s="1">
        <v>35482</v>
      </c>
      <c r="B1809">
        <v>1131.75</v>
      </c>
      <c r="C1809">
        <v>1135.5</v>
      </c>
      <c r="D1809">
        <v>1129.75</v>
      </c>
      <c r="E1809">
        <v>1132.5</v>
      </c>
      <c r="F1809" s="3">
        <f t="shared" ca="1" si="301"/>
        <v>135.25</v>
      </c>
      <c r="G1809" s="5">
        <f ca="1">AVERAGE(E1809:OFFSET(E1809,-$F$3+1,0))</f>
        <v>1050.8890624999999</v>
      </c>
      <c r="H1809" s="4">
        <f t="shared" si="300"/>
        <v>1063.8213709215313</v>
      </c>
      <c r="I1809" s="3">
        <f ca="1">SLOPE(E1809:OFFSET(E1809,-$F$3+1,0),A1809:OFFSET(A1809,-$F$3+1,0))</f>
        <v>0.66679145355145064</v>
      </c>
      <c r="J1809" s="3">
        <f ca="1">IF(E1809&gt;MAX(E1808:OFFSET(E1808,-$F$3+1,0)),1,IF(E1809&lt;MIN(E1808:OFFSET(E1808,-$F$3+1,0)),-1,J1808))</f>
        <v>1</v>
      </c>
      <c r="K1809" s="6">
        <f t="shared" ca="1" si="302"/>
        <v>1</v>
      </c>
      <c r="L1809" s="6">
        <f t="shared" ca="1" si="303"/>
        <v>1</v>
      </c>
      <c r="M1809" s="6">
        <f t="shared" si="304"/>
        <v>1</v>
      </c>
      <c r="N1809" s="6">
        <f t="shared" ca="1" si="305"/>
        <v>1</v>
      </c>
      <c r="O1809" s="6">
        <f t="shared" ca="1" si="311"/>
        <v>1</v>
      </c>
      <c r="P1809" s="8">
        <f t="shared" ca="1" si="307"/>
        <v>31</v>
      </c>
      <c r="Q1809" s="8">
        <f t="shared" ca="1" si="308"/>
        <v>145.5</v>
      </c>
      <c r="R1809" s="8">
        <f t="shared" si="309"/>
        <v>202</v>
      </c>
      <c r="S1809" s="8">
        <f t="shared" ca="1" si="310"/>
        <v>313</v>
      </c>
      <c r="T1809" s="8">
        <f t="shared" ca="1" si="306"/>
        <v>270.75</v>
      </c>
    </row>
    <row r="1810" spans="1:20" x14ac:dyDescent="0.25">
      <c r="A1810" s="1">
        <v>35485</v>
      </c>
      <c r="B1810">
        <v>1132</v>
      </c>
      <c r="C1810">
        <v>1141.5</v>
      </c>
      <c r="D1810">
        <v>1128</v>
      </c>
      <c r="E1810">
        <v>1140.5</v>
      </c>
      <c r="F1810" s="3">
        <f t="shared" ca="1" si="301"/>
        <v>140.25</v>
      </c>
      <c r="G1810" s="5">
        <f ca="1">AVERAGE(E1810:OFFSET(E1810,-$F$3+1,0))</f>
        <v>1051.784375</v>
      </c>
      <c r="H1810" s="4">
        <f t="shared" si="300"/>
        <v>1064.7739004753012</v>
      </c>
      <c r="I1810" s="3">
        <f ca="1">SLOPE(E1810:OFFSET(E1810,-$F$3+1,0),A1810:OFFSET(A1810,-$F$3+1,0))</f>
        <v>0.67202202862340521</v>
      </c>
      <c r="J1810" s="3">
        <f ca="1">IF(E1810&gt;MAX(E1809:OFFSET(E1809,-$F$3+1,0)),1,IF(E1810&lt;MIN(E1809:OFFSET(E1809,-$F$3+1,0)),-1,J1809))</f>
        <v>1</v>
      </c>
      <c r="K1810" s="6">
        <f t="shared" ca="1" si="302"/>
        <v>1</v>
      </c>
      <c r="L1810" s="6">
        <f t="shared" ca="1" si="303"/>
        <v>1</v>
      </c>
      <c r="M1810" s="6">
        <f t="shared" si="304"/>
        <v>1</v>
      </c>
      <c r="N1810" s="6">
        <f t="shared" ca="1" si="305"/>
        <v>1</v>
      </c>
      <c r="O1810" s="6">
        <f t="shared" ca="1" si="311"/>
        <v>1</v>
      </c>
      <c r="P1810" s="8">
        <f t="shared" ca="1" si="307"/>
        <v>39</v>
      </c>
      <c r="Q1810" s="8">
        <f t="shared" ca="1" si="308"/>
        <v>153.5</v>
      </c>
      <c r="R1810" s="8">
        <f t="shared" si="309"/>
        <v>210</v>
      </c>
      <c r="S1810" s="8">
        <f t="shared" ca="1" si="310"/>
        <v>321</v>
      </c>
      <c r="T1810" s="8">
        <f t="shared" ca="1" si="306"/>
        <v>272.5</v>
      </c>
    </row>
    <row r="1811" spans="1:20" x14ac:dyDescent="0.25">
      <c r="A1811" s="1">
        <v>35486</v>
      </c>
      <c r="B1811">
        <v>1140.5</v>
      </c>
      <c r="C1811">
        <v>1143</v>
      </c>
      <c r="D1811">
        <v>1136.75</v>
      </c>
      <c r="E1811">
        <v>1142.25</v>
      </c>
      <c r="F1811" s="3">
        <f t="shared" ca="1" si="301"/>
        <v>139.5</v>
      </c>
      <c r="G1811" s="5">
        <f ca="1">AVERAGE(E1811:OFFSET(E1811,-$F$3+1,0))</f>
        <v>1052.671875</v>
      </c>
      <c r="H1811" s="4">
        <f t="shared" si="300"/>
        <v>1065.7363364942414</v>
      </c>
      <c r="I1811" s="3">
        <f ca="1">SLOPE(E1811:OFFSET(E1811,-$F$3+1,0),A1811:OFFSET(A1811,-$F$3+1,0))</f>
        <v>0.67782361539431313</v>
      </c>
      <c r="J1811" s="3">
        <f ca="1">IF(E1811&gt;MAX(E1810:OFFSET(E1810,-$F$3+1,0)),1,IF(E1811&lt;MIN(E1810:OFFSET(E1810,-$F$3+1,0)),-1,J1810))</f>
        <v>1</v>
      </c>
      <c r="K1811" s="6">
        <f t="shared" ca="1" si="302"/>
        <v>-1</v>
      </c>
      <c r="L1811" s="6">
        <f t="shared" ca="1" si="303"/>
        <v>1</v>
      </c>
      <c r="M1811" s="6">
        <f t="shared" si="304"/>
        <v>1</v>
      </c>
      <c r="N1811" s="6">
        <f t="shared" ca="1" si="305"/>
        <v>1</v>
      </c>
      <c r="O1811" s="6">
        <f t="shared" ca="1" si="311"/>
        <v>1</v>
      </c>
      <c r="P1811" s="8">
        <f t="shared" ca="1" si="307"/>
        <v>40.75</v>
      </c>
      <c r="Q1811" s="8">
        <f t="shared" ca="1" si="308"/>
        <v>155.25</v>
      </c>
      <c r="R1811" s="8">
        <f t="shared" si="309"/>
        <v>211.75</v>
      </c>
      <c r="S1811" s="8">
        <f t="shared" ca="1" si="310"/>
        <v>322.75</v>
      </c>
      <c r="T1811" s="8">
        <f t="shared" ca="1" si="306"/>
        <v>262</v>
      </c>
    </row>
    <row r="1812" spans="1:20" x14ac:dyDescent="0.25">
      <c r="A1812" s="1">
        <v>35487</v>
      </c>
      <c r="B1812">
        <v>1142</v>
      </c>
      <c r="C1812">
        <v>1142.25</v>
      </c>
      <c r="D1812">
        <v>1123</v>
      </c>
      <c r="E1812">
        <v>1131.75</v>
      </c>
      <c r="F1812" s="3">
        <f t="shared" ca="1" si="301"/>
        <v>142.5</v>
      </c>
      <c r="G1812" s="5">
        <f ca="1">AVERAGE(E1812:OFFSET(E1812,-$F$3+1,0))</f>
        <v>1053.4781250000001</v>
      </c>
      <c r="H1812" s="4">
        <f t="shared" si="300"/>
        <v>1066.5563820036298</v>
      </c>
      <c r="I1812" s="3">
        <f ca="1">SLOPE(E1812:OFFSET(E1812,-$F$3+1,0),A1812:OFFSET(A1812,-$F$3+1,0))</f>
        <v>0.68212807975309131</v>
      </c>
      <c r="J1812" s="3">
        <f ca="1">IF(E1812&gt;MAX(E1811:OFFSET(E1811,-$F$3+1,0)),1,IF(E1812&lt;MIN(E1811:OFFSET(E1811,-$F$3+1,0)),-1,J1811))</f>
        <v>1</v>
      </c>
      <c r="K1812" s="6">
        <f t="shared" ca="1" si="302"/>
        <v>1</v>
      </c>
      <c r="L1812" s="6">
        <f t="shared" ca="1" si="303"/>
        <v>1</v>
      </c>
      <c r="M1812" s="6">
        <f t="shared" si="304"/>
        <v>1</v>
      </c>
      <c r="N1812" s="6">
        <f t="shared" ca="1" si="305"/>
        <v>1</v>
      </c>
      <c r="O1812" s="6">
        <f t="shared" ca="1" si="311"/>
        <v>1</v>
      </c>
      <c r="P1812" s="8">
        <f t="shared" ca="1" si="307"/>
        <v>51.25</v>
      </c>
      <c r="Q1812" s="8">
        <f t="shared" ca="1" si="308"/>
        <v>144.75</v>
      </c>
      <c r="R1812" s="8">
        <f t="shared" si="309"/>
        <v>201.25</v>
      </c>
      <c r="S1812" s="8">
        <f t="shared" ca="1" si="310"/>
        <v>312.25</v>
      </c>
      <c r="T1812" s="8">
        <f t="shared" ca="1" si="306"/>
        <v>250.75</v>
      </c>
    </row>
    <row r="1813" spans="1:20" x14ac:dyDescent="0.25">
      <c r="A1813" s="1">
        <v>35488</v>
      </c>
      <c r="B1813">
        <v>1131.5</v>
      </c>
      <c r="C1813">
        <v>1135.5</v>
      </c>
      <c r="D1813">
        <v>1120</v>
      </c>
      <c r="E1813">
        <v>1120.5</v>
      </c>
      <c r="F1813" s="3">
        <f t="shared" ca="1" si="301"/>
        <v>131.5</v>
      </c>
      <c r="G1813" s="5">
        <f ca="1">AVERAGE(E1813:OFFSET(E1813,-$F$3+1,0))</f>
        <v>1054.2984375000001</v>
      </c>
      <c r="H1813" s="4">
        <f t="shared" si="300"/>
        <v>1067.2264890594854</v>
      </c>
      <c r="I1813" s="3">
        <f ca="1">SLOPE(E1813:OFFSET(E1813,-$F$3+1,0),A1813:OFFSET(A1813,-$F$3+1,0))</f>
        <v>0.68226817743309398</v>
      </c>
      <c r="J1813" s="3">
        <f ca="1">IF(E1813&gt;MAX(E1812:OFFSET(E1812,-$F$3+1,0)),1,IF(E1813&lt;MIN(E1812:OFFSET(E1812,-$F$3+1,0)),-1,J1812))</f>
        <v>1</v>
      </c>
      <c r="K1813" s="6">
        <f t="shared" ca="1" si="302"/>
        <v>-1</v>
      </c>
      <c r="L1813" s="6">
        <f t="shared" ca="1" si="303"/>
        <v>1</v>
      </c>
      <c r="M1813" s="6">
        <f t="shared" si="304"/>
        <v>1</v>
      </c>
      <c r="N1813" s="6">
        <f t="shared" ca="1" si="305"/>
        <v>1</v>
      </c>
      <c r="O1813" s="6">
        <f t="shared" ca="1" si="311"/>
        <v>1</v>
      </c>
      <c r="P1813" s="8">
        <f t="shared" ca="1" si="307"/>
        <v>40</v>
      </c>
      <c r="Q1813" s="8">
        <f t="shared" ca="1" si="308"/>
        <v>133.5</v>
      </c>
      <c r="R1813" s="8">
        <f t="shared" si="309"/>
        <v>190</v>
      </c>
      <c r="S1813" s="8">
        <f t="shared" ca="1" si="310"/>
        <v>301</v>
      </c>
      <c r="T1813" s="8">
        <f t="shared" ca="1" si="306"/>
        <v>248.75</v>
      </c>
    </row>
    <row r="1814" spans="1:20" x14ac:dyDescent="0.25">
      <c r="A1814" s="1">
        <v>35489</v>
      </c>
      <c r="B1814">
        <v>1120.5</v>
      </c>
      <c r="C1814">
        <v>1125.75</v>
      </c>
      <c r="D1814">
        <v>1118</v>
      </c>
      <c r="E1814">
        <v>1118.5</v>
      </c>
      <c r="F1814" s="3">
        <f t="shared" ca="1" si="301"/>
        <v>147.25</v>
      </c>
      <c r="G1814" s="5">
        <f ca="1">AVERAGE(E1814:OFFSET(E1814,-$F$3+1,0))</f>
        <v>1055.1078124999999</v>
      </c>
      <c r="H1814" s="4">
        <f t="shared" si="300"/>
        <v>1067.8634270835912</v>
      </c>
      <c r="I1814" s="3">
        <f ca="1">SLOPE(E1814:OFFSET(E1814,-$F$3+1,0),A1814:OFFSET(A1814,-$F$3+1,0))</f>
        <v>0.68189310742448972</v>
      </c>
      <c r="J1814" s="3">
        <f ca="1">IF(E1814&gt;MAX(E1813:OFFSET(E1813,-$F$3+1,0)),1,IF(E1814&lt;MIN(E1813:OFFSET(E1813,-$F$3+1,0)),-1,J1813))</f>
        <v>1</v>
      </c>
      <c r="K1814" s="6">
        <f t="shared" ca="1" si="302"/>
        <v>1</v>
      </c>
      <c r="L1814" s="6">
        <f t="shared" ca="1" si="303"/>
        <v>1</v>
      </c>
      <c r="M1814" s="6">
        <f t="shared" si="304"/>
        <v>1</v>
      </c>
      <c r="N1814" s="6">
        <f t="shared" ca="1" si="305"/>
        <v>1</v>
      </c>
      <c r="O1814" s="6">
        <f t="shared" ca="1" si="311"/>
        <v>1</v>
      </c>
      <c r="P1814" s="8">
        <f t="shared" ca="1" si="307"/>
        <v>42</v>
      </c>
      <c r="Q1814" s="8">
        <f t="shared" ca="1" si="308"/>
        <v>131.5</v>
      </c>
      <c r="R1814" s="8">
        <f t="shared" si="309"/>
        <v>188</v>
      </c>
      <c r="S1814" s="8">
        <f t="shared" ca="1" si="310"/>
        <v>299</v>
      </c>
      <c r="T1814" s="8">
        <f t="shared" ca="1" si="306"/>
        <v>253.5</v>
      </c>
    </row>
    <row r="1815" spans="1:20" x14ac:dyDescent="0.25">
      <c r="A1815" s="1">
        <v>35492</v>
      </c>
      <c r="B1815">
        <v>1117.75</v>
      </c>
      <c r="C1815">
        <v>1124.25</v>
      </c>
      <c r="D1815">
        <v>1115</v>
      </c>
      <c r="E1815">
        <v>1123.25</v>
      </c>
      <c r="F1815" s="3">
        <f t="shared" ca="1" si="301"/>
        <v>150.25</v>
      </c>
      <c r="G1815" s="5">
        <f ca="1">AVERAGE(E1815:OFFSET(E1815,-$F$3+1,0))</f>
        <v>1056.0578125</v>
      </c>
      <c r="H1815" s="4">
        <f t="shared" si="300"/>
        <v>1068.5514590452858</v>
      </c>
      <c r="I1815" s="3">
        <f ca="1">SLOPE(E1815:OFFSET(E1815,-$F$3+1,0),A1815:OFFSET(A1815,-$F$3+1,0))</f>
        <v>0.67878047382166151</v>
      </c>
      <c r="J1815" s="3">
        <f ca="1">IF(E1815&gt;MAX(E1814:OFFSET(E1814,-$F$3+1,0)),1,IF(E1815&lt;MIN(E1814:OFFSET(E1814,-$F$3+1,0)),-1,J1814))</f>
        <v>1</v>
      </c>
      <c r="K1815" s="6">
        <f t="shared" ca="1" si="302"/>
        <v>1</v>
      </c>
      <c r="L1815" s="6">
        <f t="shared" ca="1" si="303"/>
        <v>1</v>
      </c>
      <c r="M1815" s="6">
        <f t="shared" si="304"/>
        <v>1</v>
      </c>
      <c r="N1815" s="6">
        <f t="shared" ca="1" si="305"/>
        <v>1</v>
      </c>
      <c r="O1815" s="6">
        <f t="shared" ca="1" si="311"/>
        <v>1</v>
      </c>
      <c r="P1815" s="8">
        <f t="shared" ca="1" si="307"/>
        <v>46.75</v>
      </c>
      <c r="Q1815" s="8">
        <f t="shared" ca="1" si="308"/>
        <v>136.25</v>
      </c>
      <c r="R1815" s="8">
        <f t="shared" si="309"/>
        <v>192.75</v>
      </c>
      <c r="S1815" s="8">
        <f t="shared" ca="1" si="310"/>
        <v>303.75</v>
      </c>
      <c r="T1815" s="8">
        <f t="shared" ca="1" si="306"/>
        <v>250.25</v>
      </c>
    </row>
    <row r="1816" spans="1:20" x14ac:dyDescent="0.25">
      <c r="A1816" s="1">
        <v>35493</v>
      </c>
      <c r="B1816">
        <v>1123</v>
      </c>
      <c r="C1816">
        <v>1128</v>
      </c>
      <c r="D1816">
        <v>1118</v>
      </c>
      <c r="E1816">
        <v>1120</v>
      </c>
      <c r="F1816" s="3">
        <f t="shared" ca="1" si="301"/>
        <v>141.25</v>
      </c>
      <c r="G1816" s="5">
        <f ca="1">AVERAGE(E1816:OFFSET(E1816,-$F$3+1,0))</f>
        <v>1056.9765625</v>
      </c>
      <c r="H1816" s="4">
        <f t="shared" ref="H1816:H1879" si="312">H1815+$H$3*(E1816-H1815)</f>
        <v>1069.1905713552824</v>
      </c>
      <c r="I1816" s="3">
        <f ca="1">SLOPE(E1816:OFFSET(E1816,-$F$3+1,0),A1816:OFFSET(A1816,-$F$3+1,0))</f>
        <v>0.67522004074411313</v>
      </c>
      <c r="J1816" s="3">
        <f ca="1">IF(E1816&gt;MAX(E1815:OFFSET(E1815,-$F$3+1,0)),1,IF(E1816&lt;MIN(E1815:OFFSET(E1815,-$F$3+1,0)),-1,J1815))</f>
        <v>1</v>
      </c>
      <c r="K1816" s="6">
        <f t="shared" ca="1" si="302"/>
        <v>-1</v>
      </c>
      <c r="L1816" s="6">
        <f t="shared" ca="1" si="303"/>
        <v>1</v>
      </c>
      <c r="M1816" s="6">
        <f t="shared" si="304"/>
        <v>1</v>
      </c>
      <c r="N1816" s="6">
        <f t="shared" ca="1" si="305"/>
        <v>1</v>
      </c>
      <c r="O1816" s="6">
        <f t="shared" ca="1" si="311"/>
        <v>1</v>
      </c>
      <c r="P1816" s="8">
        <f t="shared" ca="1" si="307"/>
        <v>43.5</v>
      </c>
      <c r="Q1816" s="8">
        <f t="shared" ca="1" si="308"/>
        <v>133</v>
      </c>
      <c r="R1816" s="8">
        <f t="shared" si="309"/>
        <v>189.5</v>
      </c>
      <c r="S1816" s="8">
        <f t="shared" ca="1" si="310"/>
        <v>300.5</v>
      </c>
      <c r="T1816" s="8">
        <f t="shared" ca="1" si="306"/>
        <v>262.5</v>
      </c>
    </row>
    <row r="1817" spans="1:20" x14ac:dyDescent="0.25">
      <c r="A1817" s="1">
        <v>35494</v>
      </c>
      <c r="B1817">
        <v>1119.75</v>
      </c>
      <c r="C1817">
        <v>1132.75</v>
      </c>
      <c r="D1817">
        <v>1119.25</v>
      </c>
      <c r="E1817">
        <v>1132.25</v>
      </c>
      <c r="F1817" s="3">
        <f t="shared" ca="1" si="301"/>
        <v>143.75</v>
      </c>
      <c r="G1817" s="5">
        <f ca="1">AVERAGE(E1817:OFFSET(E1817,-$F$3+1,0))</f>
        <v>1057.9359374999999</v>
      </c>
      <c r="H1817" s="4">
        <f t="shared" si="312"/>
        <v>1069.9739182949684</v>
      </c>
      <c r="I1817" s="3">
        <f ca="1">SLOPE(E1817:OFFSET(E1817,-$F$3+1,0),A1817:OFFSET(A1817,-$F$3+1,0))</f>
        <v>0.67438283142752409</v>
      </c>
      <c r="J1817" s="3">
        <f ca="1">IF(E1817&gt;MAX(E1816:OFFSET(E1816,-$F$3+1,0)),1,IF(E1817&lt;MIN(E1816:OFFSET(E1816,-$F$3+1,0)),-1,J1816))</f>
        <v>1</v>
      </c>
      <c r="K1817" s="6">
        <f t="shared" ca="1" si="302"/>
        <v>1</v>
      </c>
      <c r="L1817" s="6">
        <f t="shared" ca="1" si="303"/>
        <v>1</v>
      </c>
      <c r="M1817" s="6">
        <f t="shared" si="304"/>
        <v>1</v>
      </c>
      <c r="N1817" s="6">
        <f t="shared" ca="1" si="305"/>
        <v>1</v>
      </c>
      <c r="O1817" s="6">
        <f t="shared" ca="1" si="311"/>
        <v>1</v>
      </c>
      <c r="P1817" s="8">
        <f t="shared" ca="1" si="307"/>
        <v>31.25</v>
      </c>
      <c r="Q1817" s="8">
        <f t="shared" ca="1" si="308"/>
        <v>145.25</v>
      </c>
      <c r="R1817" s="8">
        <f t="shared" si="309"/>
        <v>201.75</v>
      </c>
      <c r="S1817" s="8">
        <f t="shared" ca="1" si="310"/>
        <v>312.75</v>
      </c>
      <c r="T1817" s="8">
        <f t="shared" ca="1" si="306"/>
        <v>258.75</v>
      </c>
    </row>
    <row r="1818" spans="1:20" x14ac:dyDescent="0.25">
      <c r="A1818" s="1">
        <v>35495</v>
      </c>
      <c r="B1818">
        <v>1132.5</v>
      </c>
      <c r="C1818">
        <v>1134.5</v>
      </c>
      <c r="D1818">
        <v>1126</v>
      </c>
      <c r="E1818">
        <v>1128.5</v>
      </c>
      <c r="F1818" s="3">
        <f t="shared" ca="1" si="301"/>
        <v>145.5</v>
      </c>
      <c r="G1818" s="5">
        <f ca="1">AVERAGE(E1818:OFFSET(E1818,-$F$3+1,0))</f>
        <v>1058.8109374999999</v>
      </c>
      <c r="H1818" s="4">
        <f t="shared" si="312"/>
        <v>1070.7009503658383</v>
      </c>
      <c r="I1818" s="3">
        <f ca="1">SLOPE(E1818:OFFSET(E1818,-$F$3+1,0),A1818:OFFSET(A1818,-$F$3+1,0))</f>
        <v>0.67430893838050887</v>
      </c>
      <c r="J1818" s="3">
        <f ca="1">IF(E1818&gt;MAX(E1817:OFFSET(E1817,-$F$3+1,0)),1,IF(E1818&lt;MIN(E1817:OFFSET(E1817,-$F$3+1,0)),-1,J1817))</f>
        <v>1</v>
      </c>
      <c r="K1818" s="6">
        <f t="shared" ca="1" si="302"/>
        <v>1</v>
      </c>
      <c r="L1818" s="6">
        <f t="shared" ca="1" si="303"/>
        <v>1</v>
      </c>
      <c r="M1818" s="6">
        <f t="shared" si="304"/>
        <v>1</v>
      </c>
      <c r="N1818" s="6">
        <f t="shared" ca="1" si="305"/>
        <v>1</v>
      </c>
      <c r="O1818" s="6">
        <f t="shared" ca="1" si="311"/>
        <v>1</v>
      </c>
      <c r="P1818" s="8">
        <f t="shared" ca="1" si="307"/>
        <v>27.5</v>
      </c>
      <c r="Q1818" s="8">
        <f t="shared" ca="1" si="308"/>
        <v>141.5</v>
      </c>
      <c r="R1818" s="8">
        <f t="shared" si="309"/>
        <v>198</v>
      </c>
      <c r="S1818" s="8">
        <f t="shared" ca="1" si="310"/>
        <v>309</v>
      </c>
      <c r="T1818" s="8">
        <f t="shared" ca="1" si="306"/>
        <v>265.5</v>
      </c>
    </row>
    <row r="1819" spans="1:20" x14ac:dyDescent="0.25">
      <c r="A1819" s="1">
        <v>35496</v>
      </c>
      <c r="B1819">
        <v>1128.25</v>
      </c>
      <c r="C1819">
        <v>1138</v>
      </c>
      <c r="D1819">
        <v>1120.75</v>
      </c>
      <c r="E1819">
        <v>1135.25</v>
      </c>
      <c r="F1819" s="3">
        <f t="shared" ca="1" si="301"/>
        <v>156.75</v>
      </c>
      <c r="G1819" s="5">
        <f ca="1">AVERAGE(E1819:OFFSET(E1819,-$F$3+1,0))</f>
        <v>1059.7625</v>
      </c>
      <c r="H1819" s="4">
        <f t="shared" si="312"/>
        <v>1071.5028019140886</v>
      </c>
      <c r="I1819" s="3">
        <f ca="1">SLOPE(E1819:OFFSET(E1819,-$F$3+1,0),A1819:OFFSET(A1819,-$F$3+1,0))</f>
        <v>0.67424898898578434</v>
      </c>
      <c r="J1819" s="3">
        <f ca="1">IF(E1819&gt;MAX(E1818:OFFSET(E1818,-$F$3+1,0)),1,IF(E1819&lt;MIN(E1818:OFFSET(E1818,-$F$3+1,0)),-1,J1818))</f>
        <v>1</v>
      </c>
      <c r="K1819" s="6">
        <f t="shared" ca="1" si="302"/>
        <v>1</v>
      </c>
      <c r="L1819" s="6">
        <f t="shared" ca="1" si="303"/>
        <v>1</v>
      </c>
      <c r="M1819" s="6">
        <f t="shared" si="304"/>
        <v>1</v>
      </c>
      <c r="N1819" s="6">
        <f t="shared" ca="1" si="305"/>
        <v>1</v>
      </c>
      <c r="O1819" s="6">
        <f t="shared" ca="1" si="311"/>
        <v>1</v>
      </c>
      <c r="P1819" s="8">
        <f t="shared" ca="1" si="307"/>
        <v>34.25</v>
      </c>
      <c r="Q1819" s="8">
        <f t="shared" ca="1" si="308"/>
        <v>148.25</v>
      </c>
      <c r="R1819" s="8">
        <f t="shared" si="309"/>
        <v>204.75</v>
      </c>
      <c r="S1819" s="8">
        <f t="shared" ca="1" si="310"/>
        <v>315.75</v>
      </c>
      <c r="T1819" s="8">
        <f t="shared" ca="1" si="306"/>
        <v>273.25</v>
      </c>
    </row>
    <row r="1820" spans="1:20" x14ac:dyDescent="0.25">
      <c r="A1820" s="1">
        <v>35499</v>
      </c>
      <c r="B1820">
        <v>1135.5</v>
      </c>
      <c r="C1820">
        <v>1143.5</v>
      </c>
      <c r="D1820">
        <v>1132</v>
      </c>
      <c r="E1820">
        <v>1143</v>
      </c>
      <c r="F1820" s="3">
        <f t="shared" ca="1" si="301"/>
        <v>173.75</v>
      </c>
      <c r="G1820" s="5">
        <f ca="1">AVERAGE(E1820:OFFSET(E1820,-$F$3+1,0))</f>
        <v>1060.7906250000001</v>
      </c>
      <c r="H1820" s="4">
        <f t="shared" si="312"/>
        <v>1072.3909658654663</v>
      </c>
      <c r="I1820" s="3">
        <f ca="1">SLOPE(E1820:OFFSET(E1820,-$F$3+1,0),A1820:OFFSET(A1820,-$F$3+1,0))</f>
        <v>0.67407496629548413</v>
      </c>
      <c r="J1820" s="3">
        <f ca="1">IF(E1820&gt;MAX(E1819:OFFSET(E1819,-$F$3+1,0)),1,IF(E1820&lt;MIN(E1819:OFFSET(E1819,-$F$3+1,0)),-1,J1819))</f>
        <v>1</v>
      </c>
      <c r="K1820" s="6">
        <f t="shared" ca="1" si="302"/>
        <v>1</v>
      </c>
      <c r="L1820" s="6">
        <f t="shared" ca="1" si="303"/>
        <v>1</v>
      </c>
      <c r="M1820" s="6">
        <f t="shared" si="304"/>
        <v>1</v>
      </c>
      <c r="N1820" s="6">
        <f t="shared" ca="1" si="305"/>
        <v>1</v>
      </c>
      <c r="O1820" s="6">
        <f t="shared" ca="1" si="311"/>
        <v>1</v>
      </c>
      <c r="P1820" s="8">
        <f t="shared" ca="1" si="307"/>
        <v>42</v>
      </c>
      <c r="Q1820" s="8">
        <f t="shared" ca="1" si="308"/>
        <v>156</v>
      </c>
      <c r="R1820" s="8">
        <f t="shared" si="309"/>
        <v>212.5</v>
      </c>
      <c r="S1820" s="8">
        <f t="shared" ca="1" si="310"/>
        <v>323.5</v>
      </c>
      <c r="T1820" s="8">
        <f t="shared" ca="1" si="306"/>
        <v>269.5</v>
      </c>
    </row>
    <row r="1821" spans="1:20" x14ac:dyDescent="0.25">
      <c r="A1821" s="1">
        <v>35500</v>
      </c>
      <c r="B1821">
        <v>1143.25</v>
      </c>
      <c r="C1821">
        <v>1144.25</v>
      </c>
      <c r="D1821">
        <v>1139</v>
      </c>
      <c r="E1821">
        <v>1139.25</v>
      </c>
      <c r="F1821" s="3">
        <f t="shared" ca="1" si="301"/>
        <v>167.5</v>
      </c>
      <c r="G1821" s="5">
        <f ca="1">AVERAGE(E1821:OFFSET(E1821,-$F$3+1,0))</f>
        <v>1061.8531250000001</v>
      </c>
      <c r="H1821" s="4">
        <f t="shared" si="312"/>
        <v>1073.2215128733487</v>
      </c>
      <c r="I1821" s="3">
        <f ca="1">SLOPE(E1821:OFFSET(E1821,-$F$3+1,0),A1821:OFFSET(A1821,-$F$3+1,0))</f>
        <v>0.6715659553879334</v>
      </c>
      <c r="J1821" s="3">
        <f ca="1">IF(E1821&gt;MAX(E1820:OFFSET(E1820,-$F$3+1,0)),1,IF(E1821&lt;MIN(E1820:OFFSET(E1820,-$F$3+1,0)),-1,J1820))</f>
        <v>1</v>
      </c>
      <c r="K1821" s="6">
        <f t="shared" ca="1" si="302"/>
        <v>-1</v>
      </c>
      <c r="L1821" s="6">
        <f t="shared" ca="1" si="303"/>
        <v>1</v>
      </c>
      <c r="M1821" s="6">
        <f t="shared" si="304"/>
        <v>1</v>
      </c>
      <c r="N1821" s="6">
        <f t="shared" ca="1" si="305"/>
        <v>1</v>
      </c>
      <c r="O1821" s="6">
        <f t="shared" ca="1" si="311"/>
        <v>1</v>
      </c>
      <c r="P1821" s="8">
        <f t="shared" ca="1" si="307"/>
        <v>38.25</v>
      </c>
      <c r="Q1821" s="8">
        <f t="shared" ca="1" si="308"/>
        <v>152.25</v>
      </c>
      <c r="R1821" s="8">
        <f t="shared" si="309"/>
        <v>208.75</v>
      </c>
      <c r="S1821" s="8">
        <f t="shared" ca="1" si="310"/>
        <v>319.75</v>
      </c>
      <c r="T1821" s="8">
        <f t="shared" ca="1" si="306"/>
        <v>262</v>
      </c>
    </row>
    <row r="1822" spans="1:20" x14ac:dyDescent="0.25">
      <c r="A1822" s="1">
        <v>35501</v>
      </c>
      <c r="B1822">
        <v>1139</v>
      </c>
      <c r="C1822">
        <v>1140</v>
      </c>
      <c r="D1822">
        <v>1129.25</v>
      </c>
      <c r="E1822">
        <v>1131.75</v>
      </c>
      <c r="F1822" s="3">
        <f t="shared" ca="1" si="301"/>
        <v>155.5</v>
      </c>
      <c r="G1822" s="5">
        <f ca="1">AVERAGE(E1822:OFFSET(E1822,-$F$3+1,0))</f>
        <v>1062.8531250000001</v>
      </c>
      <c r="H1822" s="4">
        <f t="shared" si="312"/>
        <v>1073.9485748252325</v>
      </c>
      <c r="I1822" s="3">
        <f ca="1">SLOPE(E1822:OFFSET(E1822,-$F$3+1,0),A1822:OFFSET(A1822,-$F$3+1,0))</f>
        <v>0.66799787197775473</v>
      </c>
      <c r="J1822" s="3">
        <f ca="1">IF(E1822&gt;MAX(E1821:OFFSET(E1821,-$F$3+1,0)),1,IF(E1822&lt;MIN(E1821:OFFSET(E1821,-$F$3+1,0)),-1,J1821))</f>
        <v>1</v>
      </c>
      <c r="K1822" s="6">
        <f t="shared" ca="1" si="302"/>
        <v>-1</v>
      </c>
      <c r="L1822" s="6">
        <f t="shared" ca="1" si="303"/>
        <v>1</v>
      </c>
      <c r="M1822" s="6">
        <f t="shared" si="304"/>
        <v>1</v>
      </c>
      <c r="N1822" s="6">
        <f t="shared" ca="1" si="305"/>
        <v>1</v>
      </c>
      <c r="O1822" s="6">
        <f t="shared" ca="1" si="311"/>
        <v>1</v>
      </c>
      <c r="P1822" s="8">
        <f t="shared" ca="1" si="307"/>
        <v>45.75</v>
      </c>
      <c r="Q1822" s="8">
        <f t="shared" ca="1" si="308"/>
        <v>144.75</v>
      </c>
      <c r="R1822" s="8">
        <f t="shared" si="309"/>
        <v>201.25</v>
      </c>
      <c r="S1822" s="8">
        <f t="shared" ca="1" si="310"/>
        <v>312.25</v>
      </c>
      <c r="T1822" s="8">
        <f t="shared" ca="1" si="306"/>
        <v>248.75</v>
      </c>
    </row>
    <row r="1823" spans="1:20" x14ac:dyDescent="0.25">
      <c r="A1823" s="1">
        <v>35502</v>
      </c>
      <c r="B1823">
        <v>1131.25</v>
      </c>
      <c r="C1823">
        <v>1131.75</v>
      </c>
      <c r="D1823">
        <v>1116.75</v>
      </c>
      <c r="E1823">
        <v>1118.5</v>
      </c>
      <c r="F1823" s="3">
        <f t="shared" ca="1" si="301"/>
        <v>138.25</v>
      </c>
      <c r="G1823" s="5">
        <f ca="1">AVERAGE(E1823:OFFSET(E1823,-$F$3+1,0))</f>
        <v>1063.7421875</v>
      </c>
      <c r="H1823" s="4">
        <f t="shared" si="312"/>
        <v>1074.5020086783352</v>
      </c>
      <c r="I1823" s="3">
        <f ca="1">SLOPE(E1823:OFFSET(E1823,-$F$3+1,0),A1823:OFFSET(A1823,-$F$3+1,0))</f>
        <v>0.66280188087896785</v>
      </c>
      <c r="J1823" s="3">
        <f ca="1">IF(E1823&gt;MAX(E1822:OFFSET(E1822,-$F$3+1,0)),1,IF(E1823&lt;MIN(E1822:OFFSET(E1822,-$F$3+1,0)),-1,J1822))</f>
        <v>1</v>
      </c>
      <c r="K1823" s="6">
        <f t="shared" ca="1" si="302"/>
        <v>-1</v>
      </c>
      <c r="L1823" s="6">
        <f t="shared" ca="1" si="303"/>
        <v>1</v>
      </c>
      <c r="M1823" s="6">
        <f t="shared" si="304"/>
        <v>1</v>
      </c>
      <c r="N1823" s="6">
        <f t="shared" ca="1" si="305"/>
        <v>1</v>
      </c>
      <c r="O1823" s="6">
        <f t="shared" ca="1" si="311"/>
        <v>1</v>
      </c>
      <c r="P1823" s="8">
        <f t="shared" ca="1" si="307"/>
        <v>59</v>
      </c>
      <c r="Q1823" s="8">
        <f t="shared" ca="1" si="308"/>
        <v>131.5</v>
      </c>
      <c r="R1823" s="8">
        <f t="shared" si="309"/>
        <v>188</v>
      </c>
      <c r="S1823" s="8">
        <f t="shared" ca="1" si="310"/>
        <v>299</v>
      </c>
      <c r="T1823" s="8">
        <f t="shared" ca="1" si="306"/>
        <v>253.75</v>
      </c>
    </row>
    <row r="1824" spans="1:20" x14ac:dyDescent="0.25">
      <c r="A1824" s="1">
        <v>35503</v>
      </c>
      <c r="B1824">
        <v>1122</v>
      </c>
      <c r="C1824">
        <v>1125.5</v>
      </c>
      <c r="D1824">
        <v>1118.5</v>
      </c>
      <c r="E1824">
        <v>1123.5</v>
      </c>
      <c r="F1824" s="3">
        <f t="shared" ca="1" si="301"/>
        <v>151.5</v>
      </c>
      <c r="G1824" s="5">
        <f ca="1">AVERAGE(E1824:OFFSET(E1824,-$F$3+1,0))</f>
        <v>1064.6375</v>
      </c>
      <c r="H1824" s="4">
        <f t="shared" si="312"/>
        <v>1075.1106793779832</v>
      </c>
      <c r="I1824" s="3">
        <f ca="1">SLOPE(E1824:OFFSET(E1824,-$F$3+1,0),A1824:OFFSET(A1824,-$F$3+1,0))</f>
        <v>0.65887130154694584</v>
      </c>
      <c r="J1824" s="3">
        <f ca="1">IF(E1824&gt;MAX(E1823:OFFSET(E1823,-$F$3+1,0)),1,IF(E1824&lt;MIN(E1823:OFFSET(E1823,-$F$3+1,0)),-1,J1823))</f>
        <v>1</v>
      </c>
      <c r="K1824" s="6">
        <f t="shared" ca="1" si="302"/>
        <v>1</v>
      </c>
      <c r="L1824" s="6">
        <f t="shared" ca="1" si="303"/>
        <v>1</v>
      </c>
      <c r="M1824" s="6">
        <f t="shared" si="304"/>
        <v>1</v>
      </c>
      <c r="N1824" s="6">
        <f t="shared" ca="1" si="305"/>
        <v>1</v>
      </c>
      <c r="O1824" s="6">
        <f t="shared" ca="1" si="311"/>
        <v>1</v>
      </c>
      <c r="P1824" s="8">
        <f t="shared" ca="1" si="307"/>
        <v>54</v>
      </c>
      <c r="Q1824" s="8">
        <f t="shared" ca="1" si="308"/>
        <v>136.5</v>
      </c>
      <c r="R1824" s="8">
        <f t="shared" si="309"/>
        <v>193</v>
      </c>
      <c r="S1824" s="8">
        <f t="shared" ca="1" si="310"/>
        <v>304</v>
      </c>
      <c r="T1824" s="8">
        <f t="shared" ca="1" si="306"/>
        <v>255.25</v>
      </c>
    </row>
    <row r="1825" spans="1:20" x14ac:dyDescent="0.25">
      <c r="A1825" s="1">
        <v>35506</v>
      </c>
      <c r="B1825">
        <v>1123.25</v>
      </c>
      <c r="C1825">
        <v>1126.5</v>
      </c>
      <c r="D1825">
        <v>1110.5</v>
      </c>
      <c r="E1825">
        <v>1125</v>
      </c>
      <c r="F1825" s="3">
        <f t="shared" ca="1" si="301"/>
        <v>146.25</v>
      </c>
      <c r="G1825" s="5">
        <f ca="1">AVERAGE(E1825:OFFSET(E1825,-$F$3+1,0))</f>
        <v>1065.59375</v>
      </c>
      <c r="H1825" s="4">
        <f t="shared" si="312"/>
        <v>1075.7304224913</v>
      </c>
      <c r="I1825" s="3">
        <f ca="1">SLOPE(E1825:OFFSET(E1825,-$F$3+1,0),A1825:OFFSET(A1825,-$F$3+1,0))</f>
        <v>0.6532263645399593</v>
      </c>
      <c r="J1825" s="3">
        <f ca="1">IF(E1825&gt;MAX(E1824:OFFSET(E1824,-$F$3+1,0)),1,IF(E1825&lt;MIN(E1824:OFFSET(E1824,-$F$3+1,0)),-1,J1824))</f>
        <v>1</v>
      </c>
      <c r="K1825" s="6">
        <f t="shared" ca="1" si="302"/>
        <v>-1</v>
      </c>
      <c r="L1825" s="6">
        <f t="shared" ca="1" si="303"/>
        <v>1</v>
      </c>
      <c r="M1825" s="6">
        <f t="shared" si="304"/>
        <v>1</v>
      </c>
      <c r="N1825" s="6">
        <f t="shared" ca="1" si="305"/>
        <v>1</v>
      </c>
      <c r="O1825" s="6">
        <f t="shared" ca="1" si="311"/>
        <v>1</v>
      </c>
      <c r="P1825" s="8">
        <f t="shared" ca="1" si="307"/>
        <v>55.5</v>
      </c>
      <c r="Q1825" s="8">
        <f t="shared" ca="1" si="308"/>
        <v>138</v>
      </c>
      <c r="R1825" s="8">
        <f t="shared" si="309"/>
        <v>194.5</v>
      </c>
      <c r="S1825" s="8">
        <f t="shared" ca="1" si="310"/>
        <v>305.5</v>
      </c>
      <c r="T1825" s="8">
        <f t="shared" ca="1" si="306"/>
        <v>245.75</v>
      </c>
    </row>
    <row r="1826" spans="1:20" x14ac:dyDescent="0.25">
      <c r="A1826" s="1">
        <v>35507</v>
      </c>
      <c r="B1826">
        <v>1124.5</v>
      </c>
      <c r="C1826">
        <v>1126</v>
      </c>
      <c r="D1826">
        <v>1112.75</v>
      </c>
      <c r="E1826">
        <v>1115.5</v>
      </c>
      <c r="F1826" s="3">
        <f t="shared" ca="1" si="301"/>
        <v>132</v>
      </c>
      <c r="G1826" s="5">
        <f ca="1">AVERAGE(E1826:OFFSET(E1826,-$F$3+1,0))</f>
        <v>1066.4484375</v>
      </c>
      <c r="H1826" s="4">
        <f t="shared" si="312"/>
        <v>1076.2244545100416</v>
      </c>
      <c r="I1826" s="3">
        <f ca="1">SLOPE(E1826:OFFSET(E1826,-$F$3+1,0),A1826:OFFSET(A1826,-$F$3+1,0))</f>
        <v>0.64692628028508703</v>
      </c>
      <c r="J1826" s="3">
        <f ca="1">IF(E1826&gt;MAX(E1825:OFFSET(E1825,-$F$3+1,0)),1,IF(E1826&lt;MIN(E1825:OFFSET(E1825,-$F$3+1,0)),-1,J1825))</f>
        <v>1</v>
      </c>
      <c r="K1826" s="6">
        <f t="shared" ca="1" si="302"/>
        <v>-1</v>
      </c>
      <c r="L1826" s="6">
        <f t="shared" ca="1" si="303"/>
        <v>1</v>
      </c>
      <c r="M1826" s="6">
        <f t="shared" si="304"/>
        <v>1</v>
      </c>
      <c r="N1826" s="6">
        <f t="shared" ca="1" si="305"/>
        <v>1</v>
      </c>
      <c r="O1826" s="6">
        <f t="shared" ca="1" si="311"/>
        <v>1</v>
      </c>
      <c r="P1826" s="8">
        <f t="shared" ca="1" si="307"/>
        <v>65</v>
      </c>
      <c r="Q1826" s="8">
        <f t="shared" ca="1" si="308"/>
        <v>128.5</v>
      </c>
      <c r="R1826" s="8">
        <f t="shared" si="309"/>
        <v>185</v>
      </c>
      <c r="S1826" s="8">
        <f t="shared" ca="1" si="310"/>
        <v>296</v>
      </c>
      <c r="T1826" s="8">
        <f t="shared" ca="1" si="306"/>
        <v>243</v>
      </c>
    </row>
    <row r="1827" spans="1:20" x14ac:dyDescent="0.25">
      <c r="A1827" s="1">
        <v>35508</v>
      </c>
      <c r="B1827">
        <v>1115.5</v>
      </c>
      <c r="C1827">
        <v>1121</v>
      </c>
      <c r="D1827">
        <v>1106.5</v>
      </c>
      <c r="E1827">
        <v>1112.75</v>
      </c>
      <c r="F1827" s="3">
        <f t="shared" ca="1" si="301"/>
        <v>118.75</v>
      </c>
      <c r="G1827" s="5">
        <f ca="1">AVERAGE(E1827:OFFSET(E1827,-$F$3+1,0))</f>
        <v>1067.2562499999999</v>
      </c>
      <c r="H1827" s="4">
        <f t="shared" si="312"/>
        <v>1076.678187994389</v>
      </c>
      <c r="I1827" s="3">
        <f ca="1">SLOPE(E1827:OFFSET(E1827,-$F$3+1,0),A1827:OFFSET(A1827,-$F$3+1,0))</f>
        <v>0.64078148904638066</v>
      </c>
      <c r="J1827" s="3">
        <f ca="1">IF(E1827&gt;MAX(E1826:OFFSET(E1826,-$F$3+1,0)),1,IF(E1827&lt;MIN(E1826:OFFSET(E1826,-$F$3+1,0)),-1,J1826))</f>
        <v>1</v>
      </c>
      <c r="K1827" s="6">
        <f t="shared" ca="1" si="302"/>
        <v>-1</v>
      </c>
      <c r="L1827" s="6">
        <f t="shared" ca="1" si="303"/>
        <v>1</v>
      </c>
      <c r="M1827" s="6">
        <f t="shared" si="304"/>
        <v>1</v>
      </c>
      <c r="N1827" s="6">
        <f t="shared" ca="1" si="305"/>
        <v>1</v>
      </c>
      <c r="O1827" s="6">
        <f t="shared" ca="1" si="311"/>
        <v>1</v>
      </c>
      <c r="P1827" s="8">
        <f t="shared" ca="1" si="307"/>
        <v>67.75</v>
      </c>
      <c r="Q1827" s="8">
        <f t="shared" ca="1" si="308"/>
        <v>125.75</v>
      </c>
      <c r="R1827" s="8">
        <f t="shared" si="309"/>
        <v>182.25</v>
      </c>
      <c r="S1827" s="8">
        <f t="shared" ca="1" si="310"/>
        <v>293.25</v>
      </c>
      <c r="T1827" s="8">
        <f t="shared" ca="1" si="306"/>
        <v>239.25</v>
      </c>
    </row>
    <row r="1828" spans="1:20" x14ac:dyDescent="0.25">
      <c r="A1828" s="1">
        <v>35509</v>
      </c>
      <c r="B1828">
        <v>1112.75</v>
      </c>
      <c r="C1828">
        <v>1114.5</v>
      </c>
      <c r="D1828">
        <v>1103</v>
      </c>
      <c r="E1828">
        <v>1109</v>
      </c>
      <c r="F1828" s="3">
        <f t="shared" ref="F1828:F1891" ca="1" si="313">E1828-OFFSET(E1828,-$F$3+1,0)</f>
        <v>101.75</v>
      </c>
      <c r="G1828" s="5">
        <f ca="1">AVERAGE(E1828:OFFSET(E1828,-$F$3+1,0))</f>
        <v>1067.9749999999999</v>
      </c>
      <c r="H1828" s="4">
        <f t="shared" si="312"/>
        <v>1077.0797011870052</v>
      </c>
      <c r="I1828" s="3">
        <f ca="1">SLOPE(E1828:OFFSET(E1828,-$F$3+1,0),A1828:OFFSET(A1828,-$F$3+1,0))</f>
        <v>0.6355820958175763</v>
      </c>
      <c r="J1828" s="3">
        <f ca="1">IF(E1828&gt;MAX(E1827:OFFSET(E1827,-$F$3+1,0)),1,IF(E1828&lt;MIN(E1827:OFFSET(E1827,-$F$3+1,0)),-1,J1827))</f>
        <v>1</v>
      </c>
      <c r="K1828" s="6">
        <f t="shared" ca="1" si="302"/>
        <v>-1</v>
      </c>
      <c r="L1828" s="6">
        <f t="shared" ca="1" si="303"/>
        <v>1</v>
      </c>
      <c r="M1828" s="6">
        <f t="shared" si="304"/>
        <v>1</v>
      </c>
      <c r="N1828" s="6">
        <f t="shared" ca="1" si="305"/>
        <v>1</v>
      </c>
      <c r="O1828" s="6">
        <f t="shared" ca="1" si="311"/>
        <v>1</v>
      </c>
      <c r="P1828" s="8">
        <f t="shared" ca="1" si="307"/>
        <v>71.5</v>
      </c>
      <c r="Q1828" s="8">
        <f t="shared" ca="1" si="308"/>
        <v>122</v>
      </c>
      <c r="R1828" s="8">
        <f t="shared" si="309"/>
        <v>178.5</v>
      </c>
      <c r="S1828" s="8">
        <f t="shared" ca="1" si="310"/>
        <v>289.5</v>
      </c>
      <c r="T1828" s="8">
        <f t="shared" ca="1" si="306"/>
        <v>242.5</v>
      </c>
    </row>
    <row r="1829" spans="1:20" x14ac:dyDescent="0.25">
      <c r="A1829" s="1">
        <v>35510</v>
      </c>
      <c r="B1829">
        <v>1108.75</v>
      </c>
      <c r="C1829">
        <v>1114.75</v>
      </c>
      <c r="D1829">
        <v>1107.75</v>
      </c>
      <c r="E1829">
        <v>1112.25</v>
      </c>
      <c r="F1829" s="3">
        <f t="shared" ca="1" si="313"/>
        <v>109.5</v>
      </c>
      <c r="G1829" s="5">
        <f ca="1">AVERAGE(E1829:OFFSET(E1829,-$F$3+1,0))</f>
        <v>1068.6312499999999</v>
      </c>
      <c r="H1829" s="4">
        <f t="shared" si="312"/>
        <v>1077.5165993089058</v>
      </c>
      <c r="I1829" s="3">
        <f ca="1">SLOPE(E1829:OFFSET(E1829,-$F$3+1,0),A1829:OFFSET(A1829,-$F$3+1,0))</f>
        <v>0.63293335006465978</v>
      </c>
      <c r="J1829" s="3">
        <f ca="1">IF(E1829&gt;MAX(E1828:OFFSET(E1828,-$F$3+1,0)),1,IF(E1829&lt;MIN(E1828:OFFSET(E1828,-$F$3+1,0)),-1,J1828))</f>
        <v>1</v>
      </c>
      <c r="K1829" s="6">
        <f t="shared" ref="K1829:K1892" ca="1" si="314">IF(F1829&gt;F1828,1,-1)</f>
        <v>1</v>
      </c>
      <c r="L1829" s="6">
        <f t="shared" ref="L1829:L1892" ca="1" si="315">IF(G1829&gt;G1828,1,-1)</f>
        <v>1</v>
      </c>
      <c r="M1829" s="6">
        <f t="shared" ref="M1829:M1892" si="316">IF(H1829&gt;H1828,1,-1)</f>
        <v>1</v>
      </c>
      <c r="N1829" s="6">
        <f t="shared" ref="N1829:N1892" ca="1" si="317">IF(I1829&gt;0,1,-1)</f>
        <v>1</v>
      </c>
      <c r="O1829" s="6">
        <f t="shared" ca="1" si="311"/>
        <v>1</v>
      </c>
      <c r="P1829" s="8">
        <f t="shared" ca="1" si="307"/>
        <v>68.25</v>
      </c>
      <c r="Q1829" s="8">
        <f t="shared" ca="1" si="308"/>
        <v>125.25</v>
      </c>
      <c r="R1829" s="8">
        <f t="shared" si="309"/>
        <v>181.75</v>
      </c>
      <c r="S1829" s="8">
        <f t="shared" ca="1" si="310"/>
        <v>292.75</v>
      </c>
      <c r="T1829" s="8">
        <f t="shared" ref="T1829:T1892" ca="1" si="318">O1829*($E1830-$E1829)+T1828</f>
        <v>252</v>
      </c>
    </row>
    <row r="1830" spans="1:20" x14ac:dyDescent="0.25">
      <c r="A1830" s="1">
        <v>35513</v>
      </c>
      <c r="B1830">
        <v>1111.75</v>
      </c>
      <c r="C1830">
        <v>1122.75</v>
      </c>
      <c r="D1830">
        <v>1108.5</v>
      </c>
      <c r="E1830">
        <v>1121.75</v>
      </c>
      <c r="F1830" s="3">
        <f t="shared" ca="1" si="313"/>
        <v>116.5</v>
      </c>
      <c r="G1830" s="5">
        <f ca="1">AVERAGE(E1830:OFFSET(E1830,-$F$3+1,0))</f>
        <v>1069.375</v>
      </c>
      <c r="H1830" s="4">
        <f t="shared" si="312"/>
        <v>1078.0660825473044</v>
      </c>
      <c r="I1830" s="3">
        <f ca="1">SLOPE(E1830:OFFSET(E1830,-$F$3+1,0),A1830:OFFSET(A1830,-$F$3+1,0))</f>
        <v>0.63048132541996149</v>
      </c>
      <c r="J1830" s="3">
        <f ca="1">IF(E1830&gt;MAX(E1829:OFFSET(E1829,-$F$3+1,0)),1,IF(E1830&lt;MIN(E1829:OFFSET(E1829,-$F$3+1,0)),-1,J1829))</f>
        <v>1</v>
      </c>
      <c r="K1830" s="6">
        <f t="shared" ca="1" si="314"/>
        <v>1</v>
      </c>
      <c r="L1830" s="6">
        <f t="shared" ca="1" si="315"/>
        <v>1</v>
      </c>
      <c r="M1830" s="6">
        <f t="shared" si="316"/>
        <v>1</v>
      </c>
      <c r="N1830" s="6">
        <f t="shared" ca="1" si="317"/>
        <v>1</v>
      </c>
      <c r="O1830" s="6">
        <f t="shared" ca="1" si="311"/>
        <v>1</v>
      </c>
      <c r="P1830" s="8">
        <f t="shared" ref="P1830:P1893" ca="1" si="319">K1829*($E1830-$E1829)+P1829</f>
        <v>77.75</v>
      </c>
      <c r="Q1830" s="8">
        <f t="shared" ref="Q1830:Q1893" ca="1" si="320">L1829*($E1830-$E1829)+Q1829</f>
        <v>134.75</v>
      </c>
      <c r="R1830" s="8">
        <f t="shared" ref="R1830:R1893" si="321">M1829*($E1830-$E1829)+R1829</f>
        <v>191.25</v>
      </c>
      <c r="S1830" s="8">
        <f t="shared" ref="S1830:S1893" ca="1" si="322">N1829*($E1830-$E1829)+S1829</f>
        <v>302.25</v>
      </c>
      <c r="T1830" s="8">
        <f t="shared" ca="1" si="318"/>
        <v>246</v>
      </c>
    </row>
    <row r="1831" spans="1:20" x14ac:dyDescent="0.25">
      <c r="A1831" s="1">
        <v>35514</v>
      </c>
      <c r="B1831">
        <v>1121</v>
      </c>
      <c r="C1831">
        <v>1126.5</v>
      </c>
      <c r="D1831">
        <v>1115</v>
      </c>
      <c r="E1831">
        <v>1115.75</v>
      </c>
      <c r="F1831" s="3">
        <f t="shared" ca="1" si="313"/>
        <v>108.5</v>
      </c>
      <c r="G1831" s="5">
        <f ca="1">AVERAGE(E1831:OFFSET(E1831,-$F$3+1,0))</f>
        <v>1070.065625</v>
      </c>
      <c r="H1831" s="4">
        <f t="shared" si="312"/>
        <v>1078.5342057454745</v>
      </c>
      <c r="I1831" s="3">
        <f ca="1">SLOPE(E1831:OFFSET(E1831,-$F$3+1,0),A1831:OFFSET(A1831,-$F$3+1,0))</f>
        <v>0.62733663255720984</v>
      </c>
      <c r="J1831" s="3">
        <f ca="1">IF(E1831&gt;MAX(E1830:OFFSET(E1830,-$F$3+1,0)),1,IF(E1831&lt;MIN(E1830:OFFSET(E1830,-$F$3+1,0)),-1,J1830))</f>
        <v>1</v>
      </c>
      <c r="K1831" s="6">
        <f t="shared" ca="1" si="314"/>
        <v>-1</v>
      </c>
      <c r="L1831" s="6">
        <f t="shared" ca="1" si="315"/>
        <v>1</v>
      </c>
      <c r="M1831" s="6">
        <f t="shared" si="316"/>
        <v>1</v>
      </c>
      <c r="N1831" s="6">
        <f t="shared" ca="1" si="317"/>
        <v>1</v>
      </c>
      <c r="O1831" s="6">
        <f t="shared" ca="1" si="311"/>
        <v>1</v>
      </c>
      <c r="P1831" s="8">
        <f t="shared" ca="1" si="319"/>
        <v>71.75</v>
      </c>
      <c r="Q1831" s="8">
        <f t="shared" ca="1" si="320"/>
        <v>128.75</v>
      </c>
      <c r="R1831" s="8">
        <f t="shared" si="321"/>
        <v>185.25</v>
      </c>
      <c r="S1831" s="8">
        <f t="shared" ca="1" si="322"/>
        <v>296.25</v>
      </c>
      <c r="T1831" s="8">
        <f t="shared" ca="1" si="318"/>
        <v>249</v>
      </c>
    </row>
    <row r="1832" spans="1:20" x14ac:dyDescent="0.25">
      <c r="A1832" s="1">
        <v>35515</v>
      </c>
      <c r="B1832">
        <v>1115.25</v>
      </c>
      <c r="C1832">
        <v>1123.25</v>
      </c>
      <c r="D1832">
        <v>1114.25</v>
      </c>
      <c r="E1832">
        <v>1118.75</v>
      </c>
      <c r="F1832" s="3">
        <f t="shared" ca="1" si="313"/>
        <v>111.5</v>
      </c>
      <c r="G1832" s="5">
        <f ca="1">AVERAGE(E1832:OFFSET(E1832,-$F$3+1,0))</f>
        <v>1070.7625</v>
      </c>
      <c r="H1832" s="4">
        <f t="shared" si="312"/>
        <v>1079.0337808293816</v>
      </c>
      <c r="I1832" s="3">
        <f ca="1">SLOPE(E1832:OFFSET(E1832,-$F$3+1,0),A1832:OFFSET(A1832,-$F$3+1,0))</f>
        <v>0.62488604007979687</v>
      </c>
      <c r="J1832" s="3">
        <f ca="1">IF(E1832&gt;MAX(E1831:OFFSET(E1831,-$F$3+1,0)),1,IF(E1832&lt;MIN(E1831:OFFSET(E1831,-$F$3+1,0)),-1,J1831))</f>
        <v>1</v>
      </c>
      <c r="K1832" s="6">
        <f t="shared" ca="1" si="314"/>
        <v>1</v>
      </c>
      <c r="L1832" s="6">
        <f t="shared" ca="1" si="315"/>
        <v>1</v>
      </c>
      <c r="M1832" s="6">
        <f t="shared" si="316"/>
        <v>1</v>
      </c>
      <c r="N1832" s="6">
        <f t="shared" ca="1" si="317"/>
        <v>1</v>
      </c>
      <c r="O1832" s="6">
        <f t="shared" ca="1" si="311"/>
        <v>1</v>
      </c>
      <c r="P1832" s="8">
        <f t="shared" ca="1" si="319"/>
        <v>68.75</v>
      </c>
      <c r="Q1832" s="8">
        <f t="shared" ca="1" si="320"/>
        <v>131.75</v>
      </c>
      <c r="R1832" s="8">
        <f t="shared" si="321"/>
        <v>188.25</v>
      </c>
      <c r="S1832" s="8">
        <f t="shared" ca="1" si="322"/>
        <v>299.25</v>
      </c>
      <c r="T1832" s="8">
        <f t="shared" ca="1" si="318"/>
        <v>226.25</v>
      </c>
    </row>
    <row r="1833" spans="1:20" x14ac:dyDescent="0.25">
      <c r="A1833" s="1">
        <v>35516</v>
      </c>
      <c r="B1833">
        <v>1118.75</v>
      </c>
      <c r="C1833">
        <v>1121</v>
      </c>
      <c r="D1833">
        <v>1089</v>
      </c>
      <c r="E1833">
        <v>1096</v>
      </c>
      <c r="F1833" s="3">
        <f t="shared" ca="1" si="313"/>
        <v>92.5</v>
      </c>
      <c r="G1833" s="5">
        <f ca="1">AVERAGE(E1833:OFFSET(E1833,-$F$3+1,0))</f>
        <v>1071.3171875</v>
      </c>
      <c r="H1833" s="4">
        <f t="shared" si="312"/>
        <v>1079.244541315973</v>
      </c>
      <c r="I1833" s="3">
        <f ca="1">SLOPE(E1833:OFFSET(E1833,-$F$3+1,0),A1833:OFFSET(A1833,-$F$3+1,0))</f>
        <v>0.61869038587508796</v>
      </c>
      <c r="J1833" s="3">
        <f ca="1">IF(E1833&gt;MAX(E1832:OFFSET(E1832,-$F$3+1,0)),1,IF(E1833&lt;MIN(E1832:OFFSET(E1832,-$F$3+1,0)),-1,J1832))</f>
        <v>1</v>
      </c>
      <c r="K1833" s="6">
        <f t="shared" ca="1" si="314"/>
        <v>-1</v>
      </c>
      <c r="L1833" s="6">
        <f t="shared" ca="1" si="315"/>
        <v>1</v>
      </c>
      <c r="M1833" s="6">
        <f t="shared" si="316"/>
        <v>1</v>
      </c>
      <c r="N1833" s="6">
        <f t="shared" ca="1" si="317"/>
        <v>1</v>
      </c>
      <c r="O1833" s="6">
        <f t="shared" ca="1" si="311"/>
        <v>1</v>
      </c>
      <c r="P1833" s="8">
        <f t="shared" ca="1" si="319"/>
        <v>46</v>
      </c>
      <c r="Q1833" s="8">
        <f t="shared" ca="1" si="320"/>
        <v>109</v>
      </c>
      <c r="R1833" s="8">
        <f t="shared" si="321"/>
        <v>165.5</v>
      </c>
      <c r="S1833" s="8">
        <f t="shared" ca="1" si="322"/>
        <v>276.5</v>
      </c>
      <c r="T1833" s="8">
        <f t="shared" ca="1" si="318"/>
        <v>208.75</v>
      </c>
    </row>
    <row r="1834" spans="1:20" x14ac:dyDescent="0.25">
      <c r="A1834" s="1">
        <v>35520</v>
      </c>
      <c r="B1834">
        <v>1093.5</v>
      </c>
      <c r="C1834">
        <v>1097.5</v>
      </c>
      <c r="D1834">
        <v>1077.5</v>
      </c>
      <c r="E1834">
        <v>1078.5</v>
      </c>
      <c r="F1834" s="3">
        <f t="shared" ca="1" si="313"/>
        <v>69.75</v>
      </c>
      <c r="G1834" s="5">
        <f ca="1">AVERAGE(E1834:OFFSET(E1834,-$F$3+1,0))</f>
        <v>1071.7859375</v>
      </c>
      <c r="H1834" s="4">
        <f t="shared" si="312"/>
        <v>1079.2352923555261</v>
      </c>
      <c r="I1834" s="3">
        <f ca="1">SLOPE(E1834:OFFSET(E1834,-$F$3+1,0),A1834:OFFSET(A1834,-$F$3+1,0))</f>
        <v>0.6084813414105753</v>
      </c>
      <c r="J1834" s="3">
        <f ca="1">IF(E1834&gt;MAX(E1833:OFFSET(E1833,-$F$3+1,0)),1,IF(E1834&lt;MIN(E1833:OFFSET(E1833,-$F$3+1,0)),-1,J1833))</f>
        <v>1</v>
      </c>
      <c r="K1834" s="6">
        <f t="shared" ca="1" si="314"/>
        <v>-1</v>
      </c>
      <c r="L1834" s="6">
        <f t="shared" ca="1" si="315"/>
        <v>1</v>
      </c>
      <c r="M1834" s="6">
        <f t="shared" si="316"/>
        <v>-1</v>
      </c>
      <c r="N1834" s="6">
        <f t="shared" ca="1" si="317"/>
        <v>1</v>
      </c>
      <c r="O1834" s="6">
        <f t="shared" ca="1" si="311"/>
        <v>1</v>
      </c>
      <c r="P1834" s="8">
        <f t="shared" ca="1" si="319"/>
        <v>63.5</v>
      </c>
      <c r="Q1834" s="8">
        <f t="shared" ca="1" si="320"/>
        <v>91.5</v>
      </c>
      <c r="R1834" s="8">
        <f t="shared" si="321"/>
        <v>148</v>
      </c>
      <c r="S1834" s="8">
        <f t="shared" ca="1" si="322"/>
        <v>259</v>
      </c>
      <c r="T1834" s="8">
        <f t="shared" ca="1" si="318"/>
        <v>215.75</v>
      </c>
    </row>
    <row r="1835" spans="1:20" x14ac:dyDescent="0.25">
      <c r="A1835" s="1">
        <v>35521</v>
      </c>
      <c r="B1835">
        <v>1078.5</v>
      </c>
      <c r="C1835">
        <v>1087.75</v>
      </c>
      <c r="D1835">
        <v>1077</v>
      </c>
      <c r="E1835">
        <v>1085.5</v>
      </c>
      <c r="F1835" s="3">
        <f t="shared" ca="1" si="313"/>
        <v>82.75</v>
      </c>
      <c r="G1835" s="5">
        <f ca="1">AVERAGE(E1835:OFFSET(E1835,-$F$3+1,0))</f>
        <v>1072.265625</v>
      </c>
      <c r="H1835" s="4">
        <f t="shared" si="312"/>
        <v>1079.313114810737</v>
      </c>
      <c r="I1835" s="3">
        <f ca="1">SLOPE(E1835:OFFSET(E1835,-$F$3+1,0),A1835:OFFSET(A1835,-$F$3+1,0))</f>
        <v>0.60004483402373154</v>
      </c>
      <c r="J1835" s="3">
        <f ca="1">IF(E1835&gt;MAX(E1834:OFFSET(E1834,-$F$3+1,0)),1,IF(E1835&lt;MIN(E1834:OFFSET(E1834,-$F$3+1,0)),-1,J1834))</f>
        <v>1</v>
      </c>
      <c r="K1835" s="6">
        <f t="shared" ca="1" si="314"/>
        <v>1</v>
      </c>
      <c r="L1835" s="6">
        <f t="shared" ca="1" si="315"/>
        <v>1</v>
      </c>
      <c r="M1835" s="6">
        <f t="shared" si="316"/>
        <v>1</v>
      </c>
      <c r="N1835" s="6">
        <f t="shared" ca="1" si="317"/>
        <v>1</v>
      </c>
      <c r="O1835" s="6">
        <f t="shared" ca="1" si="311"/>
        <v>1</v>
      </c>
      <c r="P1835" s="8">
        <f t="shared" ca="1" si="319"/>
        <v>56.5</v>
      </c>
      <c r="Q1835" s="8">
        <f t="shared" ca="1" si="320"/>
        <v>98.5</v>
      </c>
      <c r="R1835" s="8">
        <f t="shared" si="321"/>
        <v>141</v>
      </c>
      <c r="S1835" s="8">
        <f t="shared" ca="1" si="322"/>
        <v>266</v>
      </c>
      <c r="T1835" s="8">
        <f t="shared" ca="1" si="318"/>
        <v>202</v>
      </c>
    </row>
    <row r="1836" spans="1:20" x14ac:dyDescent="0.25">
      <c r="A1836" s="1">
        <v>35522</v>
      </c>
      <c r="B1836">
        <v>1085.5</v>
      </c>
      <c r="C1836">
        <v>1086.25</v>
      </c>
      <c r="D1836">
        <v>1071</v>
      </c>
      <c r="E1836">
        <v>1071.75</v>
      </c>
      <c r="F1836" s="3">
        <f t="shared" ca="1" si="313"/>
        <v>67.25</v>
      </c>
      <c r="G1836" s="5">
        <f ca="1">AVERAGE(E1836:OFFSET(E1836,-$F$3+1,0))</f>
        <v>1072.6968750000001</v>
      </c>
      <c r="H1836" s="4">
        <f t="shared" si="312"/>
        <v>1079.2191630739576</v>
      </c>
      <c r="I1836" s="3">
        <f ca="1">SLOPE(E1836:OFFSET(E1836,-$F$3+1,0),A1836:OFFSET(A1836,-$F$3+1,0))</f>
        <v>0.58840655778641415</v>
      </c>
      <c r="J1836" s="3">
        <f ca="1">IF(E1836&gt;MAX(E1835:OFFSET(E1835,-$F$3+1,0)),1,IF(E1836&lt;MIN(E1835:OFFSET(E1835,-$F$3+1,0)),-1,J1835))</f>
        <v>1</v>
      </c>
      <c r="K1836" s="6">
        <f t="shared" ca="1" si="314"/>
        <v>-1</v>
      </c>
      <c r="L1836" s="6">
        <f t="shared" ca="1" si="315"/>
        <v>1</v>
      </c>
      <c r="M1836" s="6">
        <f t="shared" si="316"/>
        <v>-1</v>
      </c>
      <c r="N1836" s="6">
        <f t="shared" ca="1" si="317"/>
        <v>1</v>
      </c>
      <c r="O1836" s="6">
        <f t="shared" ca="1" si="311"/>
        <v>1</v>
      </c>
      <c r="P1836" s="8">
        <f t="shared" ca="1" si="319"/>
        <v>42.75</v>
      </c>
      <c r="Q1836" s="8">
        <f t="shared" ca="1" si="320"/>
        <v>84.75</v>
      </c>
      <c r="R1836" s="8">
        <f t="shared" si="321"/>
        <v>127.25</v>
      </c>
      <c r="S1836" s="8">
        <f t="shared" ca="1" si="322"/>
        <v>252.25</v>
      </c>
      <c r="T1836" s="8">
        <f t="shared" ca="1" si="318"/>
        <v>204.5</v>
      </c>
    </row>
    <row r="1837" spans="1:20" x14ac:dyDescent="0.25">
      <c r="A1837" s="1">
        <v>35523</v>
      </c>
      <c r="B1837">
        <v>1071.25</v>
      </c>
      <c r="C1837">
        <v>1076.5</v>
      </c>
      <c r="D1837">
        <v>1068.5</v>
      </c>
      <c r="E1837">
        <v>1074.25</v>
      </c>
      <c r="F1837" s="3">
        <f t="shared" ca="1" si="313"/>
        <v>69.75</v>
      </c>
      <c r="G1837" s="5">
        <f ca="1">AVERAGE(E1837:OFFSET(E1837,-$F$3+1,0))</f>
        <v>1073.1328125</v>
      </c>
      <c r="H1837" s="4">
        <f t="shared" si="312"/>
        <v>1079.1574343401196</v>
      </c>
      <c r="I1837" s="3">
        <f ca="1">SLOPE(E1837:OFFSET(E1837,-$F$3+1,0),A1837:OFFSET(A1837,-$F$3+1,0))</f>
        <v>0.57745252832380889</v>
      </c>
      <c r="J1837" s="3">
        <f ca="1">IF(E1837&gt;MAX(E1836:OFFSET(E1836,-$F$3+1,0)),1,IF(E1837&lt;MIN(E1836:OFFSET(E1836,-$F$3+1,0)),-1,J1836))</f>
        <v>1</v>
      </c>
      <c r="K1837" s="6">
        <f t="shared" ca="1" si="314"/>
        <v>1</v>
      </c>
      <c r="L1837" s="6">
        <f t="shared" ca="1" si="315"/>
        <v>1</v>
      </c>
      <c r="M1837" s="6">
        <f t="shared" si="316"/>
        <v>-1</v>
      </c>
      <c r="N1837" s="6">
        <f t="shared" ca="1" si="317"/>
        <v>1</v>
      </c>
      <c r="O1837" s="6">
        <f t="shared" ca="1" si="311"/>
        <v>1</v>
      </c>
      <c r="P1837" s="8">
        <f t="shared" ca="1" si="319"/>
        <v>40.25</v>
      </c>
      <c r="Q1837" s="8">
        <f t="shared" ca="1" si="320"/>
        <v>87.25</v>
      </c>
      <c r="R1837" s="8">
        <f t="shared" si="321"/>
        <v>124.75</v>
      </c>
      <c r="S1837" s="8">
        <f t="shared" ca="1" si="322"/>
        <v>254.75</v>
      </c>
      <c r="T1837" s="8">
        <f t="shared" ca="1" si="318"/>
        <v>213.25</v>
      </c>
    </row>
    <row r="1838" spans="1:20" x14ac:dyDescent="0.25">
      <c r="A1838" s="1">
        <v>35524</v>
      </c>
      <c r="B1838">
        <v>1074.75</v>
      </c>
      <c r="C1838">
        <v>1083.75</v>
      </c>
      <c r="D1838">
        <v>1067.5</v>
      </c>
      <c r="E1838">
        <v>1083</v>
      </c>
      <c r="F1838" s="3">
        <f t="shared" ca="1" si="313"/>
        <v>74</v>
      </c>
      <c r="G1838" s="5">
        <f ca="1">AVERAGE(E1838:OFFSET(E1838,-$F$3+1,0))</f>
        <v>1073.6234374999999</v>
      </c>
      <c r="H1838" s="4">
        <f t="shared" si="312"/>
        <v>1079.2051680750249</v>
      </c>
      <c r="I1838" s="3">
        <f ca="1">SLOPE(E1838:OFFSET(E1838,-$F$3+1,0),A1838:OFFSET(A1838,-$F$3+1,0))</f>
        <v>0.56788783265280973</v>
      </c>
      <c r="J1838" s="3">
        <f ca="1">IF(E1838&gt;MAX(E1837:OFFSET(E1837,-$F$3+1,0)),1,IF(E1838&lt;MIN(E1837:OFFSET(E1837,-$F$3+1,0)),-1,J1837))</f>
        <v>1</v>
      </c>
      <c r="K1838" s="6">
        <f t="shared" ca="1" si="314"/>
        <v>1</v>
      </c>
      <c r="L1838" s="6">
        <f t="shared" ca="1" si="315"/>
        <v>1</v>
      </c>
      <c r="M1838" s="6">
        <f t="shared" si="316"/>
        <v>1</v>
      </c>
      <c r="N1838" s="6">
        <f t="shared" ca="1" si="317"/>
        <v>1</v>
      </c>
      <c r="O1838" s="6">
        <f t="shared" ca="1" si="311"/>
        <v>1</v>
      </c>
      <c r="P1838" s="8">
        <f t="shared" ca="1" si="319"/>
        <v>49</v>
      </c>
      <c r="Q1838" s="8">
        <f t="shared" ca="1" si="320"/>
        <v>96</v>
      </c>
      <c r="R1838" s="8">
        <f t="shared" si="321"/>
        <v>116</v>
      </c>
      <c r="S1838" s="8">
        <f t="shared" ca="1" si="322"/>
        <v>263.5</v>
      </c>
      <c r="T1838" s="8">
        <f t="shared" ca="1" si="318"/>
        <v>218</v>
      </c>
    </row>
    <row r="1839" spans="1:20" x14ac:dyDescent="0.25">
      <c r="A1839" s="1">
        <v>35527</v>
      </c>
      <c r="B1839">
        <v>1083.5</v>
      </c>
      <c r="C1839">
        <v>1091.25</v>
      </c>
      <c r="D1839">
        <v>1083.5</v>
      </c>
      <c r="E1839">
        <v>1087.75</v>
      </c>
      <c r="F1839" s="3">
        <f t="shared" ca="1" si="313"/>
        <v>78.5</v>
      </c>
      <c r="G1839" s="5">
        <f ca="1">AVERAGE(E1839:OFFSET(E1839,-$F$3+1,0))</f>
        <v>1074.1156249999999</v>
      </c>
      <c r="H1839" s="4">
        <f t="shared" si="312"/>
        <v>1079.3113150554593</v>
      </c>
      <c r="I1839" s="3">
        <f ca="1">SLOPE(E1839:OFFSET(E1839,-$F$3+1,0),A1839:OFFSET(A1839,-$F$3+1,0))</f>
        <v>0.55944671626092191</v>
      </c>
      <c r="J1839" s="3">
        <f ca="1">IF(E1839&gt;MAX(E1838:OFFSET(E1838,-$F$3+1,0)),1,IF(E1839&lt;MIN(E1838:OFFSET(E1838,-$F$3+1,0)),-1,J1838))</f>
        <v>1</v>
      </c>
      <c r="K1839" s="6">
        <f t="shared" ca="1" si="314"/>
        <v>1</v>
      </c>
      <c r="L1839" s="6">
        <f t="shared" ca="1" si="315"/>
        <v>1</v>
      </c>
      <c r="M1839" s="6">
        <f t="shared" si="316"/>
        <v>1</v>
      </c>
      <c r="N1839" s="6">
        <f t="shared" ca="1" si="317"/>
        <v>1</v>
      </c>
      <c r="O1839" s="6">
        <f t="shared" ca="1" si="311"/>
        <v>1</v>
      </c>
      <c r="P1839" s="8">
        <f t="shared" ca="1" si="319"/>
        <v>53.75</v>
      </c>
      <c r="Q1839" s="8">
        <f t="shared" ca="1" si="320"/>
        <v>100.75</v>
      </c>
      <c r="R1839" s="8">
        <f t="shared" si="321"/>
        <v>120.75</v>
      </c>
      <c r="S1839" s="8">
        <f t="shared" ca="1" si="322"/>
        <v>268.25</v>
      </c>
      <c r="T1839" s="8">
        <f t="shared" ca="1" si="318"/>
        <v>222.75</v>
      </c>
    </row>
    <row r="1840" spans="1:20" x14ac:dyDescent="0.25">
      <c r="A1840" s="1">
        <v>35528</v>
      </c>
      <c r="B1840">
        <v>1088.25</v>
      </c>
      <c r="C1840">
        <v>1093</v>
      </c>
      <c r="D1840">
        <v>1084</v>
      </c>
      <c r="E1840">
        <v>1092.5</v>
      </c>
      <c r="F1840" s="3">
        <f t="shared" ca="1" si="313"/>
        <v>83.5</v>
      </c>
      <c r="G1840" s="5">
        <f ca="1">AVERAGE(E1840:OFFSET(E1840,-$F$3+1,0))</f>
        <v>1074.6359375</v>
      </c>
      <c r="H1840" s="4">
        <f t="shared" si="312"/>
        <v>1079.4751496510437</v>
      </c>
      <c r="I1840" s="3">
        <f ca="1">SLOPE(E1840:OFFSET(E1840,-$F$3+1,0),A1840:OFFSET(A1840,-$F$3+1,0))</f>
        <v>0.55160034825327497</v>
      </c>
      <c r="J1840" s="3">
        <f ca="1">IF(E1840&gt;MAX(E1839:OFFSET(E1839,-$F$3+1,0)),1,IF(E1840&lt;MIN(E1839:OFFSET(E1839,-$F$3+1,0)),-1,J1839))</f>
        <v>1</v>
      </c>
      <c r="K1840" s="6">
        <f t="shared" ca="1" si="314"/>
        <v>1</v>
      </c>
      <c r="L1840" s="6">
        <f t="shared" ca="1" si="315"/>
        <v>1</v>
      </c>
      <c r="M1840" s="6">
        <f t="shared" si="316"/>
        <v>1</v>
      </c>
      <c r="N1840" s="6">
        <f t="shared" ca="1" si="317"/>
        <v>1</v>
      </c>
      <c r="O1840" s="6">
        <f t="shared" ca="1" si="311"/>
        <v>1</v>
      </c>
      <c r="P1840" s="8">
        <f t="shared" ca="1" si="319"/>
        <v>58.5</v>
      </c>
      <c r="Q1840" s="8">
        <f t="shared" ca="1" si="320"/>
        <v>105.5</v>
      </c>
      <c r="R1840" s="8">
        <f t="shared" si="321"/>
        <v>125.5</v>
      </c>
      <c r="S1840" s="8">
        <f t="shared" ca="1" si="322"/>
        <v>273</v>
      </c>
      <c r="T1840" s="8">
        <f t="shared" ca="1" si="318"/>
        <v>216.25</v>
      </c>
    </row>
    <row r="1841" spans="1:20" x14ac:dyDescent="0.25">
      <c r="A1841" s="1">
        <v>35529</v>
      </c>
      <c r="B1841">
        <v>1092.25</v>
      </c>
      <c r="C1841">
        <v>1095</v>
      </c>
      <c r="D1841">
        <v>1084</v>
      </c>
      <c r="E1841">
        <v>1086</v>
      </c>
      <c r="F1841" s="3">
        <f t="shared" ca="1" si="313"/>
        <v>79</v>
      </c>
      <c r="G1841" s="5">
        <f ca="1">AVERAGE(E1841:OFFSET(E1841,-$F$3+1,0))</f>
        <v>1075.1171875</v>
      </c>
      <c r="H1841" s="4">
        <f t="shared" si="312"/>
        <v>1079.5562036926456</v>
      </c>
      <c r="I1841" s="3">
        <f ca="1">SLOPE(E1841:OFFSET(E1841,-$F$3+1,0),A1841:OFFSET(A1841,-$F$3+1,0))</f>
        <v>0.54261796291973874</v>
      </c>
      <c r="J1841" s="3">
        <f ca="1">IF(E1841&gt;MAX(E1840:OFFSET(E1840,-$F$3+1,0)),1,IF(E1841&lt;MIN(E1840:OFFSET(E1840,-$F$3+1,0)),-1,J1840))</f>
        <v>1</v>
      </c>
      <c r="K1841" s="6">
        <f t="shared" ca="1" si="314"/>
        <v>-1</v>
      </c>
      <c r="L1841" s="6">
        <f t="shared" ca="1" si="315"/>
        <v>1</v>
      </c>
      <c r="M1841" s="6">
        <f t="shared" si="316"/>
        <v>1</v>
      </c>
      <c r="N1841" s="6">
        <f t="shared" ca="1" si="317"/>
        <v>1</v>
      </c>
      <c r="O1841" s="6">
        <f t="shared" ca="1" si="311"/>
        <v>1</v>
      </c>
      <c r="P1841" s="8">
        <f t="shared" ca="1" si="319"/>
        <v>52</v>
      </c>
      <c r="Q1841" s="8">
        <f t="shared" ca="1" si="320"/>
        <v>99</v>
      </c>
      <c r="R1841" s="8">
        <f t="shared" si="321"/>
        <v>119</v>
      </c>
      <c r="S1841" s="8">
        <f t="shared" ca="1" si="322"/>
        <v>266.5</v>
      </c>
      <c r="T1841" s="8">
        <f t="shared" ca="1" si="318"/>
        <v>214</v>
      </c>
    </row>
    <row r="1842" spans="1:20" x14ac:dyDescent="0.25">
      <c r="A1842" s="1">
        <v>35530</v>
      </c>
      <c r="B1842">
        <v>1086</v>
      </c>
      <c r="C1842">
        <v>1090</v>
      </c>
      <c r="D1842">
        <v>1082</v>
      </c>
      <c r="E1842">
        <v>1083.75</v>
      </c>
      <c r="F1842" s="3">
        <f t="shared" ca="1" si="313"/>
        <v>71</v>
      </c>
      <c r="G1842" s="5">
        <f ca="1">AVERAGE(E1842:OFFSET(E1842,-$F$3+1,0))</f>
        <v>1075.596875</v>
      </c>
      <c r="H1842" s="4">
        <f t="shared" si="312"/>
        <v>1079.6083005411842</v>
      </c>
      <c r="I1842" s="3">
        <f ca="1">SLOPE(E1842:OFFSET(E1842,-$F$3+1,0),A1842:OFFSET(A1842,-$F$3+1,0))</f>
        <v>0.5329118421514244</v>
      </c>
      <c r="J1842" s="3">
        <f ca="1">IF(E1842&gt;MAX(E1841:OFFSET(E1841,-$F$3+1,0)),1,IF(E1842&lt;MIN(E1841:OFFSET(E1841,-$F$3+1,0)),-1,J1841))</f>
        <v>1</v>
      </c>
      <c r="K1842" s="6">
        <f t="shared" ca="1" si="314"/>
        <v>-1</v>
      </c>
      <c r="L1842" s="6">
        <f t="shared" ca="1" si="315"/>
        <v>1</v>
      </c>
      <c r="M1842" s="6">
        <f t="shared" si="316"/>
        <v>1</v>
      </c>
      <c r="N1842" s="6">
        <f t="shared" ca="1" si="317"/>
        <v>1</v>
      </c>
      <c r="O1842" s="6">
        <f t="shared" ref="O1842:O1905" ca="1" si="323">J1842</f>
        <v>1</v>
      </c>
      <c r="P1842" s="8">
        <f t="shared" ca="1" si="319"/>
        <v>54.25</v>
      </c>
      <c r="Q1842" s="8">
        <f t="shared" ca="1" si="320"/>
        <v>96.75</v>
      </c>
      <c r="R1842" s="8">
        <f t="shared" si="321"/>
        <v>116.75</v>
      </c>
      <c r="S1842" s="8">
        <f t="shared" ca="1" si="322"/>
        <v>264.25</v>
      </c>
      <c r="T1842" s="8">
        <f t="shared" ca="1" si="318"/>
        <v>189.25</v>
      </c>
    </row>
    <row r="1843" spans="1:20" x14ac:dyDescent="0.25">
      <c r="A1843" s="1">
        <v>35531</v>
      </c>
      <c r="B1843">
        <v>1083.5</v>
      </c>
      <c r="C1843">
        <v>1085.5</v>
      </c>
      <c r="D1843">
        <v>1058.5</v>
      </c>
      <c r="E1843">
        <v>1059</v>
      </c>
      <c r="F1843" s="3">
        <f t="shared" ca="1" si="313"/>
        <v>49.25</v>
      </c>
      <c r="G1843" s="5">
        <f ca="1">AVERAGE(E1843:OFFSET(E1843,-$F$3+1,0))</f>
        <v>1075.8859375</v>
      </c>
      <c r="H1843" s="4">
        <f t="shared" si="312"/>
        <v>1079.3522968077534</v>
      </c>
      <c r="I1843" s="3">
        <f ca="1">SLOPE(E1843:OFFSET(E1843,-$F$3+1,0),A1843:OFFSET(A1843,-$F$3+1,0))</f>
        <v>0.5201406254355565</v>
      </c>
      <c r="J1843" s="3">
        <f ca="1">IF(E1843&gt;MAX(E1842:OFFSET(E1842,-$F$3+1,0)),1,IF(E1843&lt;MIN(E1842:OFFSET(E1842,-$F$3+1,0)),-1,J1842))</f>
        <v>1</v>
      </c>
      <c r="K1843" s="6">
        <f t="shared" ca="1" si="314"/>
        <v>-1</v>
      </c>
      <c r="L1843" s="6">
        <f t="shared" ca="1" si="315"/>
        <v>1</v>
      </c>
      <c r="M1843" s="6">
        <f t="shared" si="316"/>
        <v>-1</v>
      </c>
      <c r="N1843" s="6">
        <f t="shared" ca="1" si="317"/>
        <v>1</v>
      </c>
      <c r="O1843" s="6">
        <f t="shared" ca="1" si="323"/>
        <v>1</v>
      </c>
      <c r="P1843" s="8">
        <f t="shared" ca="1" si="319"/>
        <v>79</v>
      </c>
      <c r="Q1843" s="8">
        <f t="shared" ca="1" si="320"/>
        <v>72</v>
      </c>
      <c r="R1843" s="8">
        <f t="shared" si="321"/>
        <v>92</v>
      </c>
      <c r="S1843" s="8">
        <f t="shared" ca="1" si="322"/>
        <v>239.5</v>
      </c>
      <c r="T1843" s="8">
        <f t="shared" ca="1" si="318"/>
        <v>198</v>
      </c>
    </row>
    <row r="1844" spans="1:20" x14ac:dyDescent="0.25">
      <c r="A1844" s="1">
        <v>35534</v>
      </c>
      <c r="B1844">
        <v>1058.75</v>
      </c>
      <c r="C1844">
        <v>1068.75</v>
      </c>
      <c r="D1844">
        <v>1057.25</v>
      </c>
      <c r="E1844">
        <v>1067.75</v>
      </c>
      <c r="F1844" s="3">
        <f t="shared" ca="1" si="313"/>
        <v>62.5</v>
      </c>
      <c r="G1844" s="5">
        <f ca="1">AVERAGE(E1844:OFFSET(E1844,-$F$3+1,0))</f>
        <v>1076.2484374999999</v>
      </c>
      <c r="H1844" s="4">
        <f t="shared" si="312"/>
        <v>1079.2081688970982</v>
      </c>
      <c r="I1844" s="3">
        <f ca="1">SLOPE(E1844:OFFSET(E1844,-$F$3+1,0),A1844:OFFSET(A1844,-$F$3+1,0))</f>
        <v>0.50794467648375896</v>
      </c>
      <c r="J1844" s="3">
        <f ca="1">IF(E1844&gt;MAX(E1843:OFFSET(E1843,-$F$3+1,0)),1,IF(E1844&lt;MIN(E1843:OFFSET(E1843,-$F$3+1,0)),-1,J1843))</f>
        <v>1</v>
      </c>
      <c r="K1844" s="6">
        <f t="shared" ca="1" si="314"/>
        <v>1</v>
      </c>
      <c r="L1844" s="6">
        <f t="shared" ca="1" si="315"/>
        <v>1</v>
      </c>
      <c r="M1844" s="6">
        <f t="shared" si="316"/>
        <v>-1</v>
      </c>
      <c r="N1844" s="6">
        <f t="shared" ca="1" si="317"/>
        <v>1</v>
      </c>
      <c r="O1844" s="6">
        <f t="shared" ca="1" si="323"/>
        <v>1</v>
      </c>
      <c r="P1844" s="8">
        <f t="shared" ca="1" si="319"/>
        <v>70.25</v>
      </c>
      <c r="Q1844" s="8">
        <f t="shared" ca="1" si="320"/>
        <v>80.75</v>
      </c>
      <c r="R1844" s="8">
        <f t="shared" si="321"/>
        <v>83.25</v>
      </c>
      <c r="S1844" s="8">
        <f t="shared" ca="1" si="322"/>
        <v>248.25</v>
      </c>
      <c r="T1844" s="8">
        <f t="shared" ca="1" si="318"/>
        <v>210.5</v>
      </c>
    </row>
    <row r="1845" spans="1:20" x14ac:dyDescent="0.25">
      <c r="A1845" s="1">
        <v>35535</v>
      </c>
      <c r="B1845">
        <v>1067.5</v>
      </c>
      <c r="C1845">
        <v>1080.5</v>
      </c>
      <c r="D1845">
        <v>1065.75</v>
      </c>
      <c r="E1845">
        <v>1080.25</v>
      </c>
      <c r="F1845" s="3">
        <f t="shared" ca="1" si="313"/>
        <v>72.5</v>
      </c>
      <c r="G1845" s="5">
        <f ca="1">AVERAGE(E1845:OFFSET(E1845,-$F$3+1,0))</f>
        <v>1076.7171874999999</v>
      </c>
      <c r="H1845" s="4">
        <f t="shared" si="312"/>
        <v>1079.2211108983765</v>
      </c>
      <c r="I1845" s="3">
        <f ca="1">SLOPE(E1845:OFFSET(E1845,-$F$3+1,0),A1845:OFFSET(A1845,-$F$3+1,0))</f>
        <v>0.49690217268356829</v>
      </c>
      <c r="J1845" s="3">
        <f ca="1">IF(E1845&gt;MAX(E1844:OFFSET(E1844,-$F$3+1,0)),1,IF(E1845&lt;MIN(E1844:OFFSET(E1844,-$F$3+1,0)),-1,J1844))</f>
        <v>1</v>
      </c>
      <c r="K1845" s="6">
        <f t="shared" ca="1" si="314"/>
        <v>1</v>
      </c>
      <c r="L1845" s="6">
        <f t="shared" ca="1" si="315"/>
        <v>1</v>
      </c>
      <c r="M1845" s="6">
        <f t="shared" si="316"/>
        <v>1</v>
      </c>
      <c r="N1845" s="6">
        <f t="shared" ca="1" si="317"/>
        <v>1</v>
      </c>
      <c r="O1845" s="6">
        <f t="shared" ca="1" si="323"/>
        <v>1</v>
      </c>
      <c r="P1845" s="8">
        <f t="shared" ca="1" si="319"/>
        <v>82.75</v>
      </c>
      <c r="Q1845" s="8">
        <f t="shared" ca="1" si="320"/>
        <v>93.25</v>
      </c>
      <c r="R1845" s="8">
        <f t="shared" si="321"/>
        <v>70.75</v>
      </c>
      <c r="S1845" s="8">
        <f t="shared" ca="1" si="322"/>
        <v>260.75</v>
      </c>
      <c r="T1845" s="8">
        <f t="shared" ca="1" si="318"/>
        <v>219</v>
      </c>
    </row>
    <row r="1846" spans="1:20" x14ac:dyDescent="0.25">
      <c r="A1846" s="1">
        <v>35536</v>
      </c>
      <c r="B1846">
        <v>1079.5</v>
      </c>
      <c r="C1846">
        <v>1089.75</v>
      </c>
      <c r="D1846">
        <v>1076.25</v>
      </c>
      <c r="E1846">
        <v>1088.75</v>
      </c>
      <c r="F1846" s="3">
        <f t="shared" ca="1" si="313"/>
        <v>82</v>
      </c>
      <c r="G1846" s="5">
        <f ca="1">AVERAGE(E1846:OFFSET(E1846,-$F$3+1,0))</f>
        <v>1077.2234375</v>
      </c>
      <c r="H1846" s="4">
        <f t="shared" si="312"/>
        <v>1079.3394821915645</v>
      </c>
      <c r="I1846" s="3">
        <f ca="1">SLOPE(E1846:OFFSET(E1846,-$F$3+1,0),A1846:OFFSET(A1846,-$F$3+1,0))</f>
        <v>0.48758072354577342</v>
      </c>
      <c r="J1846" s="3">
        <f ca="1">IF(E1846&gt;MAX(E1845:OFFSET(E1845,-$F$3+1,0)),1,IF(E1846&lt;MIN(E1845:OFFSET(E1845,-$F$3+1,0)),-1,J1845))</f>
        <v>1</v>
      </c>
      <c r="K1846" s="6">
        <f t="shared" ca="1" si="314"/>
        <v>1</v>
      </c>
      <c r="L1846" s="6">
        <f t="shared" ca="1" si="315"/>
        <v>1</v>
      </c>
      <c r="M1846" s="6">
        <f t="shared" si="316"/>
        <v>1</v>
      </c>
      <c r="N1846" s="6">
        <f t="shared" ca="1" si="317"/>
        <v>1</v>
      </c>
      <c r="O1846" s="6">
        <f t="shared" ca="1" si="323"/>
        <v>1</v>
      </c>
      <c r="P1846" s="8">
        <f t="shared" ca="1" si="319"/>
        <v>91.25</v>
      </c>
      <c r="Q1846" s="8">
        <f t="shared" ca="1" si="320"/>
        <v>101.75</v>
      </c>
      <c r="R1846" s="8">
        <f t="shared" si="321"/>
        <v>79.25</v>
      </c>
      <c r="S1846" s="8">
        <f t="shared" ca="1" si="322"/>
        <v>269.25</v>
      </c>
      <c r="T1846" s="8">
        <f t="shared" ca="1" si="318"/>
        <v>216.75</v>
      </c>
    </row>
    <row r="1847" spans="1:20" x14ac:dyDescent="0.25">
      <c r="A1847" s="1">
        <v>35537</v>
      </c>
      <c r="B1847">
        <v>1088.5</v>
      </c>
      <c r="C1847">
        <v>1094</v>
      </c>
      <c r="D1847">
        <v>1084.75</v>
      </c>
      <c r="E1847">
        <v>1086.5</v>
      </c>
      <c r="F1847" s="3">
        <f t="shared" ca="1" si="313"/>
        <v>88.25</v>
      </c>
      <c r="G1847" s="5">
        <f ca="1">AVERAGE(E1847:OFFSET(E1847,-$F$3+1,0))</f>
        <v>1077.721875</v>
      </c>
      <c r="H1847" s="4">
        <f t="shared" si="312"/>
        <v>1079.4284327233463</v>
      </c>
      <c r="I1847" s="3">
        <f ca="1">SLOPE(E1847:OFFSET(E1847,-$F$3+1,0),A1847:OFFSET(A1847,-$F$3+1,0))</f>
        <v>0.47766864547104204</v>
      </c>
      <c r="J1847" s="3">
        <f ca="1">IF(E1847&gt;MAX(E1846:OFFSET(E1846,-$F$3+1,0)),1,IF(E1847&lt;MIN(E1846:OFFSET(E1846,-$F$3+1,0)),-1,J1846))</f>
        <v>1</v>
      </c>
      <c r="K1847" s="6">
        <f t="shared" ca="1" si="314"/>
        <v>1</v>
      </c>
      <c r="L1847" s="6">
        <f t="shared" ca="1" si="315"/>
        <v>1</v>
      </c>
      <c r="M1847" s="6">
        <f t="shared" si="316"/>
        <v>1</v>
      </c>
      <c r="N1847" s="6">
        <f t="shared" ca="1" si="317"/>
        <v>1</v>
      </c>
      <c r="O1847" s="6">
        <f t="shared" ca="1" si="323"/>
        <v>1</v>
      </c>
      <c r="P1847" s="8">
        <f t="shared" ca="1" si="319"/>
        <v>89</v>
      </c>
      <c r="Q1847" s="8">
        <f t="shared" ca="1" si="320"/>
        <v>99.5</v>
      </c>
      <c r="R1847" s="8">
        <f t="shared" si="321"/>
        <v>77</v>
      </c>
      <c r="S1847" s="8">
        <f t="shared" ca="1" si="322"/>
        <v>267</v>
      </c>
      <c r="T1847" s="8">
        <f t="shared" ca="1" si="318"/>
        <v>221</v>
      </c>
    </row>
    <row r="1848" spans="1:20" x14ac:dyDescent="0.25">
      <c r="A1848" s="1">
        <v>35538</v>
      </c>
      <c r="B1848">
        <v>1087.5</v>
      </c>
      <c r="C1848">
        <v>1093.5</v>
      </c>
      <c r="D1848">
        <v>1087.25</v>
      </c>
      <c r="E1848">
        <v>1090.75</v>
      </c>
      <c r="F1848" s="3">
        <f t="shared" ca="1" si="313"/>
        <v>98.5</v>
      </c>
      <c r="G1848" s="5">
        <f ca="1">AVERAGE(E1848:OFFSET(E1848,-$F$3+1,0))</f>
        <v>1078.3</v>
      </c>
      <c r="H1848" s="4">
        <f t="shared" si="312"/>
        <v>1079.5690733106339</v>
      </c>
      <c r="I1848" s="3">
        <f ca="1">SLOPE(E1848:OFFSET(E1848,-$F$3+1,0),A1848:OFFSET(A1848,-$F$3+1,0))</f>
        <v>0.46697760143705541</v>
      </c>
      <c r="J1848" s="3">
        <f ca="1">IF(E1848&gt;MAX(E1847:OFFSET(E1847,-$F$3+1,0)),1,IF(E1848&lt;MIN(E1847:OFFSET(E1847,-$F$3+1,0)),-1,J1847))</f>
        <v>1</v>
      </c>
      <c r="K1848" s="6">
        <f t="shared" ca="1" si="314"/>
        <v>1</v>
      </c>
      <c r="L1848" s="6">
        <f t="shared" ca="1" si="315"/>
        <v>1</v>
      </c>
      <c r="M1848" s="6">
        <f t="shared" si="316"/>
        <v>1</v>
      </c>
      <c r="N1848" s="6">
        <f t="shared" ca="1" si="317"/>
        <v>1</v>
      </c>
      <c r="O1848" s="6">
        <f t="shared" ca="1" si="323"/>
        <v>1</v>
      </c>
      <c r="P1848" s="8">
        <f t="shared" ca="1" si="319"/>
        <v>93.25</v>
      </c>
      <c r="Q1848" s="8">
        <f t="shared" ca="1" si="320"/>
        <v>103.75</v>
      </c>
      <c r="R1848" s="8">
        <f t="shared" si="321"/>
        <v>81.25</v>
      </c>
      <c r="S1848" s="8">
        <f t="shared" ca="1" si="322"/>
        <v>271.25</v>
      </c>
      <c r="T1848" s="8">
        <f t="shared" ca="1" si="318"/>
        <v>215</v>
      </c>
    </row>
    <row r="1849" spans="1:20" x14ac:dyDescent="0.25">
      <c r="A1849" s="1">
        <v>35541</v>
      </c>
      <c r="B1849">
        <v>1090.75</v>
      </c>
      <c r="C1849">
        <v>1093</v>
      </c>
      <c r="D1849">
        <v>1078.75</v>
      </c>
      <c r="E1849">
        <v>1084.75</v>
      </c>
      <c r="F1849" s="3">
        <f t="shared" ca="1" si="313"/>
        <v>88</v>
      </c>
      <c r="G1849" s="5">
        <f ca="1">AVERAGE(E1849:OFFSET(E1849,-$F$3+1,0))</f>
        <v>1078.878125</v>
      </c>
      <c r="H1849" s="4">
        <f t="shared" si="312"/>
        <v>1079.63343264839</v>
      </c>
      <c r="I1849" s="3">
        <f ca="1">SLOPE(E1849:OFFSET(E1849,-$F$3+1,0),A1849:OFFSET(A1849,-$F$3+1,0))</f>
        <v>0.45396429776995045</v>
      </c>
      <c r="J1849" s="3">
        <f ca="1">IF(E1849&gt;MAX(E1848:OFFSET(E1848,-$F$3+1,0)),1,IF(E1849&lt;MIN(E1848:OFFSET(E1848,-$F$3+1,0)),-1,J1848))</f>
        <v>1</v>
      </c>
      <c r="K1849" s="6">
        <f t="shared" ca="1" si="314"/>
        <v>-1</v>
      </c>
      <c r="L1849" s="6">
        <f t="shared" ca="1" si="315"/>
        <v>1</v>
      </c>
      <c r="M1849" s="6">
        <f t="shared" si="316"/>
        <v>1</v>
      </c>
      <c r="N1849" s="6">
        <f t="shared" ca="1" si="317"/>
        <v>1</v>
      </c>
      <c r="O1849" s="6">
        <f t="shared" ca="1" si="323"/>
        <v>1</v>
      </c>
      <c r="P1849" s="8">
        <f t="shared" ca="1" si="319"/>
        <v>87.25</v>
      </c>
      <c r="Q1849" s="8">
        <f t="shared" ca="1" si="320"/>
        <v>97.75</v>
      </c>
      <c r="R1849" s="8">
        <f t="shared" si="321"/>
        <v>75.25</v>
      </c>
      <c r="S1849" s="8">
        <f t="shared" ca="1" si="322"/>
        <v>265.25</v>
      </c>
      <c r="T1849" s="8">
        <f t="shared" ca="1" si="318"/>
        <v>231.5</v>
      </c>
    </row>
    <row r="1850" spans="1:20" x14ac:dyDescent="0.25">
      <c r="A1850" s="1">
        <v>35542</v>
      </c>
      <c r="B1850">
        <v>1084.5</v>
      </c>
      <c r="C1850">
        <v>1101.75</v>
      </c>
      <c r="D1850">
        <v>1084</v>
      </c>
      <c r="E1850">
        <v>1101.25</v>
      </c>
      <c r="F1850" s="3">
        <f t="shared" ca="1" si="313"/>
        <v>103.75</v>
      </c>
      <c r="G1850" s="5">
        <f ca="1">AVERAGE(E1850:OFFSET(E1850,-$F$3+1,0))</f>
        <v>1079.53125</v>
      </c>
      <c r="H1850" s="4">
        <f t="shared" si="312"/>
        <v>1079.9019614353665</v>
      </c>
      <c r="I1850" s="3">
        <f ca="1">SLOPE(E1850:OFFSET(E1850,-$F$3+1,0),A1850:OFFSET(A1850,-$F$3+1,0))</f>
        <v>0.44413840941549937</v>
      </c>
      <c r="J1850" s="3">
        <f ca="1">IF(E1850&gt;MAX(E1849:OFFSET(E1849,-$F$3+1,0)),1,IF(E1850&lt;MIN(E1849:OFFSET(E1849,-$F$3+1,0)),-1,J1849))</f>
        <v>1</v>
      </c>
      <c r="K1850" s="6">
        <f t="shared" ca="1" si="314"/>
        <v>1</v>
      </c>
      <c r="L1850" s="6">
        <f t="shared" ca="1" si="315"/>
        <v>1</v>
      </c>
      <c r="M1850" s="6">
        <f t="shared" si="316"/>
        <v>1</v>
      </c>
      <c r="N1850" s="6">
        <f t="shared" ca="1" si="317"/>
        <v>1</v>
      </c>
      <c r="O1850" s="6">
        <f t="shared" ca="1" si="323"/>
        <v>1</v>
      </c>
      <c r="P1850" s="8">
        <f t="shared" ca="1" si="319"/>
        <v>70.75</v>
      </c>
      <c r="Q1850" s="8">
        <f t="shared" ca="1" si="320"/>
        <v>114.25</v>
      </c>
      <c r="R1850" s="8">
        <f t="shared" si="321"/>
        <v>91.75</v>
      </c>
      <c r="S1850" s="8">
        <f t="shared" ca="1" si="322"/>
        <v>281.75</v>
      </c>
      <c r="T1850" s="8">
        <f t="shared" ca="1" si="318"/>
        <v>231</v>
      </c>
    </row>
    <row r="1851" spans="1:20" x14ac:dyDescent="0.25">
      <c r="A1851" s="1">
        <v>35543</v>
      </c>
      <c r="B1851">
        <v>1100.5</v>
      </c>
      <c r="C1851">
        <v>1103.25</v>
      </c>
      <c r="D1851">
        <v>1095.75</v>
      </c>
      <c r="E1851">
        <v>1100.75</v>
      </c>
      <c r="F1851" s="3">
        <f t="shared" ca="1" si="313"/>
        <v>110.75</v>
      </c>
      <c r="G1851" s="5">
        <f ca="1">AVERAGE(E1851:OFFSET(E1851,-$F$3+1,0))</f>
        <v>1080.1765625</v>
      </c>
      <c r="H1851" s="4">
        <f t="shared" si="312"/>
        <v>1080.1609432808898</v>
      </c>
      <c r="I1851" s="3">
        <f ca="1">SLOPE(E1851:OFFSET(E1851,-$F$3+1,0),A1851:OFFSET(A1851,-$F$3+1,0))</f>
        <v>0.43421696262068227</v>
      </c>
      <c r="J1851" s="3">
        <f ca="1">IF(E1851&gt;MAX(E1850:OFFSET(E1850,-$F$3+1,0)),1,IF(E1851&lt;MIN(E1850:OFFSET(E1850,-$F$3+1,0)),-1,J1850))</f>
        <v>1</v>
      </c>
      <c r="K1851" s="6">
        <f t="shared" ca="1" si="314"/>
        <v>1</v>
      </c>
      <c r="L1851" s="6">
        <f t="shared" ca="1" si="315"/>
        <v>1</v>
      </c>
      <c r="M1851" s="6">
        <f t="shared" si="316"/>
        <v>1</v>
      </c>
      <c r="N1851" s="6">
        <f t="shared" ca="1" si="317"/>
        <v>1</v>
      </c>
      <c r="O1851" s="6">
        <f t="shared" ca="1" si="323"/>
        <v>1</v>
      </c>
      <c r="P1851" s="8">
        <f t="shared" ca="1" si="319"/>
        <v>70.25</v>
      </c>
      <c r="Q1851" s="8">
        <f t="shared" ca="1" si="320"/>
        <v>113.75</v>
      </c>
      <c r="R1851" s="8">
        <f t="shared" si="321"/>
        <v>91.25</v>
      </c>
      <c r="S1851" s="8">
        <f t="shared" ca="1" si="322"/>
        <v>281.25</v>
      </c>
      <c r="T1851" s="8">
        <f t="shared" ca="1" si="318"/>
        <v>227</v>
      </c>
    </row>
    <row r="1852" spans="1:20" x14ac:dyDescent="0.25">
      <c r="A1852" s="1">
        <v>35544</v>
      </c>
      <c r="B1852">
        <v>1100.5</v>
      </c>
      <c r="C1852">
        <v>1105.75</v>
      </c>
      <c r="D1852">
        <v>1092.5</v>
      </c>
      <c r="E1852">
        <v>1096.75</v>
      </c>
      <c r="F1852" s="3">
        <f t="shared" ca="1" si="313"/>
        <v>97.5</v>
      </c>
      <c r="G1852" s="5">
        <f ca="1">AVERAGE(E1852:OFFSET(E1852,-$F$3+1,0))</f>
        <v>1080.84375</v>
      </c>
      <c r="H1852" s="4">
        <f t="shared" si="312"/>
        <v>1080.3670185196365</v>
      </c>
      <c r="I1852" s="3">
        <f ca="1">SLOPE(E1852:OFFSET(E1852,-$F$3+1,0),A1852:OFFSET(A1852,-$F$3+1,0))</f>
        <v>0.42231439619539002</v>
      </c>
      <c r="J1852" s="3">
        <f ca="1">IF(E1852&gt;MAX(E1851:OFFSET(E1851,-$F$3+1,0)),1,IF(E1852&lt;MIN(E1851:OFFSET(E1851,-$F$3+1,0)),-1,J1851))</f>
        <v>1</v>
      </c>
      <c r="K1852" s="6">
        <f t="shared" ca="1" si="314"/>
        <v>-1</v>
      </c>
      <c r="L1852" s="6">
        <f t="shared" ca="1" si="315"/>
        <v>1</v>
      </c>
      <c r="M1852" s="6">
        <f t="shared" si="316"/>
        <v>1</v>
      </c>
      <c r="N1852" s="6">
        <f t="shared" ca="1" si="317"/>
        <v>1</v>
      </c>
      <c r="O1852" s="6">
        <f t="shared" ca="1" si="323"/>
        <v>1</v>
      </c>
      <c r="P1852" s="8">
        <f t="shared" ca="1" si="319"/>
        <v>66.25</v>
      </c>
      <c r="Q1852" s="8">
        <f t="shared" ca="1" si="320"/>
        <v>109.75</v>
      </c>
      <c r="R1852" s="8">
        <f t="shared" si="321"/>
        <v>87.25</v>
      </c>
      <c r="S1852" s="8">
        <f t="shared" ca="1" si="322"/>
        <v>277.25</v>
      </c>
      <c r="T1852" s="8">
        <f t="shared" ca="1" si="318"/>
        <v>219.75</v>
      </c>
    </row>
    <row r="1853" spans="1:20" x14ac:dyDescent="0.25">
      <c r="A1853" s="1">
        <v>35545</v>
      </c>
      <c r="B1853">
        <v>1096.25</v>
      </c>
      <c r="C1853">
        <v>1096.5</v>
      </c>
      <c r="D1853">
        <v>1088</v>
      </c>
      <c r="E1853">
        <v>1089.5</v>
      </c>
      <c r="F1853" s="3">
        <f t="shared" ca="1" si="313"/>
        <v>83.5</v>
      </c>
      <c r="G1853" s="5">
        <f ca="1">AVERAGE(E1853:OFFSET(E1853,-$F$3+1,0))</f>
        <v>1081.4078125000001</v>
      </c>
      <c r="H1853" s="4">
        <f t="shared" si="312"/>
        <v>1080.480471705728</v>
      </c>
      <c r="I1853" s="3">
        <f ca="1">SLOPE(E1853:OFFSET(E1853,-$F$3+1,0),A1853:OFFSET(A1853,-$F$3+1,0))</f>
        <v>0.4105939149248507</v>
      </c>
      <c r="J1853" s="3">
        <f ca="1">IF(E1853&gt;MAX(E1852:OFFSET(E1852,-$F$3+1,0)),1,IF(E1853&lt;MIN(E1852:OFFSET(E1852,-$F$3+1,0)),-1,J1852))</f>
        <v>1</v>
      </c>
      <c r="K1853" s="6">
        <f t="shared" ca="1" si="314"/>
        <v>-1</v>
      </c>
      <c r="L1853" s="6">
        <f t="shared" ca="1" si="315"/>
        <v>1</v>
      </c>
      <c r="M1853" s="6">
        <f t="shared" si="316"/>
        <v>1</v>
      </c>
      <c r="N1853" s="6">
        <f t="shared" ca="1" si="317"/>
        <v>1</v>
      </c>
      <c r="O1853" s="6">
        <f t="shared" ca="1" si="323"/>
        <v>1</v>
      </c>
      <c r="P1853" s="8">
        <f t="shared" ca="1" si="319"/>
        <v>73.5</v>
      </c>
      <c r="Q1853" s="8">
        <f t="shared" ca="1" si="320"/>
        <v>102.5</v>
      </c>
      <c r="R1853" s="8">
        <f t="shared" si="321"/>
        <v>80</v>
      </c>
      <c r="S1853" s="8">
        <f t="shared" ca="1" si="322"/>
        <v>270</v>
      </c>
      <c r="T1853" s="8">
        <f t="shared" ca="1" si="318"/>
        <v>226</v>
      </c>
    </row>
    <row r="1854" spans="1:20" x14ac:dyDescent="0.25">
      <c r="A1854" s="1">
        <v>35548</v>
      </c>
      <c r="B1854">
        <v>1089.25</v>
      </c>
      <c r="C1854">
        <v>1098.5</v>
      </c>
      <c r="D1854">
        <v>1087.75</v>
      </c>
      <c r="E1854">
        <v>1095.75</v>
      </c>
      <c r="F1854" s="3">
        <f t="shared" ca="1" si="313"/>
        <v>89.75</v>
      </c>
      <c r="G1854" s="5">
        <f ca="1">AVERAGE(E1854:OFFSET(E1854,-$F$3+1,0))</f>
        <v>1081.96875</v>
      </c>
      <c r="H1854" s="4">
        <f t="shared" si="312"/>
        <v>1080.6701552870234</v>
      </c>
      <c r="I1854" s="3">
        <f ca="1">SLOPE(E1854:OFFSET(E1854,-$F$3+1,0),A1854:OFFSET(A1854,-$F$3+1,0))</f>
        <v>0.40056379210514292</v>
      </c>
      <c r="J1854" s="3">
        <f ca="1">IF(E1854&gt;MAX(E1853:OFFSET(E1853,-$F$3+1,0)),1,IF(E1854&lt;MIN(E1853:OFFSET(E1853,-$F$3+1,0)),-1,J1853))</f>
        <v>1</v>
      </c>
      <c r="K1854" s="6">
        <f t="shared" ca="1" si="314"/>
        <v>1</v>
      </c>
      <c r="L1854" s="6">
        <f t="shared" ca="1" si="315"/>
        <v>1</v>
      </c>
      <c r="M1854" s="6">
        <f t="shared" si="316"/>
        <v>1</v>
      </c>
      <c r="N1854" s="6">
        <f t="shared" ca="1" si="317"/>
        <v>1</v>
      </c>
      <c r="O1854" s="6">
        <f t="shared" ca="1" si="323"/>
        <v>1</v>
      </c>
      <c r="P1854" s="8">
        <f t="shared" ca="1" si="319"/>
        <v>67.25</v>
      </c>
      <c r="Q1854" s="8">
        <f t="shared" ca="1" si="320"/>
        <v>108.75</v>
      </c>
      <c r="R1854" s="8">
        <f t="shared" si="321"/>
        <v>86.25</v>
      </c>
      <c r="S1854" s="8">
        <f t="shared" ca="1" si="322"/>
        <v>276.25</v>
      </c>
      <c r="T1854" s="8">
        <f t="shared" ca="1" si="318"/>
        <v>250.5</v>
      </c>
    </row>
    <row r="1855" spans="1:20" x14ac:dyDescent="0.25">
      <c r="A1855" s="1">
        <v>35549</v>
      </c>
      <c r="B1855">
        <v>1095.5</v>
      </c>
      <c r="C1855">
        <v>1120.5</v>
      </c>
      <c r="D1855">
        <v>1094</v>
      </c>
      <c r="E1855">
        <v>1120.25</v>
      </c>
      <c r="F1855" s="3">
        <f t="shared" ca="1" si="313"/>
        <v>112.25</v>
      </c>
      <c r="G1855" s="5">
        <f ca="1">AVERAGE(E1855:OFFSET(E1855,-$F$3+1,0))</f>
        <v>1082.6828125</v>
      </c>
      <c r="H1855" s="4">
        <f t="shared" si="312"/>
        <v>1081.1618303766256</v>
      </c>
      <c r="I1855" s="3">
        <f ca="1">SLOPE(E1855:OFFSET(E1855,-$F$3+1,0),A1855:OFFSET(A1855,-$F$3+1,0))</f>
        <v>0.39434479000224398</v>
      </c>
      <c r="J1855" s="3">
        <f ca="1">IF(E1855&gt;MAX(E1854:OFFSET(E1854,-$F$3+1,0)),1,IF(E1855&lt;MIN(E1854:OFFSET(E1854,-$F$3+1,0)),-1,J1854))</f>
        <v>1</v>
      </c>
      <c r="K1855" s="6">
        <f t="shared" ca="1" si="314"/>
        <v>1</v>
      </c>
      <c r="L1855" s="6">
        <f t="shared" ca="1" si="315"/>
        <v>1</v>
      </c>
      <c r="M1855" s="6">
        <f t="shared" si="316"/>
        <v>1</v>
      </c>
      <c r="N1855" s="6">
        <f t="shared" ca="1" si="317"/>
        <v>1</v>
      </c>
      <c r="O1855" s="6">
        <f t="shared" ca="1" si="323"/>
        <v>1</v>
      </c>
      <c r="P1855" s="8">
        <f t="shared" ca="1" si="319"/>
        <v>91.75</v>
      </c>
      <c r="Q1855" s="8">
        <f t="shared" ca="1" si="320"/>
        <v>133.25</v>
      </c>
      <c r="R1855" s="8">
        <f t="shared" si="321"/>
        <v>110.75</v>
      </c>
      <c r="S1855" s="8">
        <f t="shared" ca="1" si="322"/>
        <v>300.75</v>
      </c>
      <c r="T1855" s="8">
        <f t="shared" ca="1" si="318"/>
        <v>253.5</v>
      </c>
    </row>
    <row r="1856" spans="1:20" x14ac:dyDescent="0.25">
      <c r="A1856" s="1">
        <v>35550</v>
      </c>
      <c r="B1856">
        <v>1120.25</v>
      </c>
      <c r="C1856">
        <v>1130.5</v>
      </c>
      <c r="D1856">
        <v>1115.75</v>
      </c>
      <c r="E1856">
        <v>1123.25</v>
      </c>
      <c r="F1856" s="3">
        <f t="shared" ca="1" si="313"/>
        <v>110</v>
      </c>
      <c r="G1856" s="5">
        <f ca="1">AVERAGE(E1856:OFFSET(E1856,-$F$3+1,0))</f>
        <v>1083.403125</v>
      </c>
      <c r="H1856" s="4">
        <f t="shared" si="312"/>
        <v>1081.684664781885</v>
      </c>
      <c r="I1856" s="3">
        <f ca="1">SLOPE(E1856:OFFSET(E1856,-$F$3+1,0),A1856:OFFSET(A1856,-$F$3+1,0))</f>
        <v>0.38874255103281258</v>
      </c>
      <c r="J1856" s="3">
        <f ca="1">IF(E1856&gt;MAX(E1855:OFFSET(E1855,-$F$3+1,0)),1,IF(E1856&lt;MIN(E1855:OFFSET(E1855,-$F$3+1,0)),-1,J1855))</f>
        <v>1</v>
      </c>
      <c r="K1856" s="6">
        <f t="shared" ca="1" si="314"/>
        <v>-1</v>
      </c>
      <c r="L1856" s="6">
        <f t="shared" ca="1" si="315"/>
        <v>1</v>
      </c>
      <c r="M1856" s="6">
        <f t="shared" si="316"/>
        <v>1</v>
      </c>
      <c r="N1856" s="6">
        <f t="shared" ca="1" si="317"/>
        <v>1</v>
      </c>
      <c r="O1856" s="6">
        <f t="shared" ca="1" si="323"/>
        <v>1</v>
      </c>
      <c r="P1856" s="8">
        <f t="shared" ca="1" si="319"/>
        <v>94.75</v>
      </c>
      <c r="Q1856" s="8">
        <f t="shared" ca="1" si="320"/>
        <v>136.25</v>
      </c>
      <c r="R1856" s="8">
        <f t="shared" si="321"/>
        <v>113.75</v>
      </c>
      <c r="S1856" s="8">
        <f t="shared" ca="1" si="322"/>
        <v>303.75</v>
      </c>
      <c r="T1856" s="8">
        <f t="shared" ca="1" si="318"/>
        <v>252.75</v>
      </c>
    </row>
    <row r="1857" spans="1:20" x14ac:dyDescent="0.25">
      <c r="A1857" s="1">
        <v>35551</v>
      </c>
      <c r="B1857">
        <v>1123.25</v>
      </c>
      <c r="C1857">
        <v>1128</v>
      </c>
      <c r="D1857">
        <v>1116.25</v>
      </c>
      <c r="E1857">
        <v>1122.5</v>
      </c>
      <c r="F1857" s="3">
        <f t="shared" ca="1" si="313"/>
        <v>98.75</v>
      </c>
      <c r="G1857" s="5">
        <f ca="1">AVERAGE(E1857:OFFSET(E1857,-$F$3+1,0))</f>
        <v>1084.0859375</v>
      </c>
      <c r="H1857" s="4">
        <f t="shared" si="312"/>
        <v>1082.1916875796255</v>
      </c>
      <c r="I1857" s="3">
        <f ca="1">SLOPE(E1857:OFFSET(E1857,-$F$3+1,0),A1857:OFFSET(A1857,-$F$3+1,0))</f>
        <v>0.38367552408364142</v>
      </c>
      <c r="J1857" s="3">
        <f ca="1">IF(E1857&gt;MAX(E1856:OFFSET(E1856,-$F$3+1,0)),1,IF(E1857&lt;MIN(E1856:OFFSET(E1856,-$F$3+1,0)),-1,J1856))</f>
        <v>1</v>
      </c>
      <c r="K1857" s="6">
        <f t="shared" ca="1" si="314"/>
        <v>-1</v>
      </c>
      <c r="L1857" s="6">
        <f t="shared" ca="1" si="315"/>
        <v>1</v>
      </c>
      <c r="M1857" s="6">
        <f t="shared" si="316"/>
        <v>1</v>
      </c>
      <c r="N1857" s="6">
        <f t="shared" ca="1" si="317"/>
        <v>1</v>
      </c>
      <c r="O1857" s="6">
        <f t="shared" ca="1" si="323"/>
        <v>1</v>
      </c>
      <c r="P1857" s="8">
        <f t="shared" ca="1" si="319"/>
        <v>95.5</v>
      </c>
      <c r="Q1857" s="8">
        <f t="shared" ca="1" si="320"/>
        <v>135.5</v>
      </c>
      <c r="R1857" s="8">
        <f t="shared" si="321"/>
        <v>113</v>
      </c>
      <c r="S1857" s="8">
        <f t="shared" ca="1" si="322"/>
        <v>303</v>
      </c>
      <c r="T1857" s="8">
        <f t="shared" ca="1" si="318"/>
        <v>267.25</v>
      </c>
    </row>
    <row r="1858" spans="1:20" x14ac:dyDescent="0.25">
      <c r="A1858" s="1">
        <v>35552</v>
      </c>
      <c r="B1858">
        <v>1122.5</v>
      </c>
      <c r="C1858">
        <v>1139.5</v>
      </c>
      <c r="D1858">
        <v>1122.5</v>
      </c>
      <c r="E1858">
        <v>1137</v>
      </c>
      <c r="F1858" s="3">
        <f t="shared" ca="1" si="313"/>
        <v>111.25</v>
      </c>
      <c r="G1858" s="5">
        <f ca="1">AVERAGE(E1858:OFFSET(E1858,-$F$3+1,0))</f>
        <v>1084.79375</v>
      </c>
      <c r="H1858" s="4">
        <f t="shared" si="312"/>
        <v>1082.8725361811209</v>
      </c>
      <c r="I1858" s="3">
        <f ca="1">SLOPE(E1858:OFFSET(E1858,-$F$3+1,0),A1858:OFFSET(A1858,-$F$3+1,0))</f>
        <v>0.38241516296629935</v>
      </c>
      <c r="J1858" s="3">
        <f ca="1">IF(E1858&gt;MAX(E1857:OFFSET(E1857,-$F$3+1,0)),1,IF(E1858&lt;MIN(E1857:OFFSET(E1857,-$F$3+1,0)),-1,J1857))</f>
        <v>1</v>
      </c>
      <c r="K1858" s="6">
        <f t="shared" ca="1" si="314"/>
        <v>1</v>
      </c>
      <c r="L1858" s="6">
        <f t="shared" ca="1" si="315"/>
        <v>1</v>
      </c>
      <c r="M1858" s="6">
        <f t="shared" si="316"/>
        <v>1</v>
      </c>
      <c r="N1858" s="6">
        <f t="shared" ca="1" si="317"/>
        <v>1</v>
      </c>
      <c r="O1858" s="6">
        <f t="shared" ca="1" si="323"/>
        <v>1</v>
      </c>
      <c r="P1858" s="8">
        <f t="shared" ca="1" si="319"/>
        <v>81</v>
      </c>
      <c r="Q1858" s="8">
        <f t="shared" ca="1" si="320"/>
        <v>150</v>
      </c>
      <c r="R1858" s="8">
        <f t="shared" si="321"/>
        <v>127.5</v>
      </c>
      <c r="S1858" s="8">
        <f t="shared" ca="1" si="322"/>
        <v>317.5</v>
      </c>
      <c r="T1858" s="8">
        <f t="shared" ca="1" si="318"/>
        <v>287.25</v>
      </c>
    </row>
    <row r="1859" spans="1:20" x14ac:dyDescent="0.25">
      <c r="A1859" s="1">
        <v>35555</v>
      </c>
      <c r="B1859">
        <v>1137.5</v>
      </c>
      <c r="C1859">
        <v>1158.5</v>
      </c>
      <c r="D1859">
        <v>1135.75</v>
      </c>
      <c r="E1859">
        <v>1157</v>
      </c>
      <c r="F1859" s="3">
        <f t="shared" ca="1" si="313"/>
        <v>132</v>
      </c>
      <c r="G1859" s="5">
        <f ca="1">AVERAGE(E1859:OFFSET(E1859,-$F$3+1,0))</f>
        <v>1085.6140625</v>
      </c>
      <c r="H1859" s="4">
        <f t="shared" si="312"/>
        <v>1083.7933742409828</v>
      </c>
      <c r="I1859" s="3">
        <f ca="1">SLOPE(E1859:OFFSET(E1859,-$F$3+1,0),A1859:OFFSET(A1859,-$F$3+1,0))</f>
        <v>0.38431266317733365</v>
      </c>
      <c r="J1859" s="3">
        <f ca="1">IF(E1859&gt;MAX(E1858:OFFSET(E1858,-$F$3+1,0)),1,IF(E1859&lt;MIN(E1858:OFFSET(E1858,-$F$3+1,0)),-1,J1858))</f>
        <v>1</v>
      </c>
      <c r="K1859" s="6">
        <f t="shared" ca="1" si="314"/>
        <v>1</v>
      </c>
      <c r="L1859" s="6">
        <f t="shared" ca="1" si="315"/>
        <v>1</v>
      </c>
      <c r="M1859" s="6">
        <f t="shared" si="316"/>
        <v>1</v>
      </c>
      <c r="N1859" s="6">
        <f t="shared" ca="1" si="317"/>
        <v>1</v>
      </c>
      <c r="O1859" s="6">
        <f t="shared" ca="1" si="323"/>
        <v>1</v>
      </c>
      <c r="P1859" s="8">
        <f t="shared" ca="1" si="319"/>
        <v>101</v>
      </c>
      <c r="Q1859" s="8">
        <f t="shared" ca="1" si="320"/>
        <v>170</v>
      </c>
      <c r="R1859" s="8">
        <f t="shared" si="321"/>
        <v>147.5</v>
      </c>
      <c r="S1859" s="8">
        <f t="shared" ca="1" si="322"/>
        <v>337.5</v>
      </c>
      <c r="T1859" s="8">
        <f t="shared" ca="1" si="318"/>
        <v>285.5</v>
      </c>
    </row>
    <row r="1860" spans="1:20" x14ac:dyDescent="0.25">
      <c r="A1860" s="1">
        <v>35556</v>
      </c>
      <c r="B1860">
        <v>1157.5</v>
      </c>
      <c r="C1860">
        <v>1159</v>
      </c>
      <c r="D1860">
        <v>1148.25</v>
      </c>
      <c r="E1860">
        <v>1155.25</v>
      </c>
      <c r="F1860" s="3">
        <f t="shared" ca="1" si="313"/>
        <v>133</v>
      </c>
      <c r="G1860" s="5">
        <f ca="1">AVERAGE(E1860:OFFSET(E1860,-$F$3+1,0))</f>
        <v>1086.4281249999999</v>
      </c>
      <c r="H1860" s="4">
        <f t="shared" si="312"/>
        <v>1084.6810341882997</v>
      </c>
      <c r="I1860" s="3">
        <f ca="1">SLOPE(E1860:OFFSET(E1860,-$F$3+1,0),A1860:OFFSET(A1860,-$F$3+1,0))</f>
        <v>0.38557619359503975</v>
      </c>
      <c r="J1860" s="3">
        <f ca="1">IF(E1860&gt;MAX(E1859:OFFSET(E1859,-$F$3+1,0)),1,IF(E1860&lt;MIN(E1859:OFFSET(E1859,-$F$3+1,0)),-1,J1859))</f>
        <v>1</v>
      </c>
      <c r="K1860" s="6">
        <f t="shared" ca="1" si="314"/>
        <v>1</v>
      </c>
      <c r="L1860" s="6">
        <f t="shared" ca="1" si="315"/>
        <v>1</v>
      </c>
      <c r="M1860" s="6">
        <f t="shared" si="316"/>
        <v>1</v>
      </c>
      <c r="N1860" s="6">
        <f t="shared" ca="1" si="317"/>
        <v>1</v>
      </c>
      <c r="O1860" s="6">
        <f t="shared" ca="1" si="323"/>
        <v>1</v>
      </c>
      <c r="P1860" s="8">
        <f t="shared" ca="1" si="319"/>
        <v>99.25</v>
      </c>
      <c r="Q1860" s="8">
        <f t="shared" ca="1" si="320"/>
        <v>168.25</v>
      </c>
      <c r="R1860" s="8">
        <f t="shared" si="321"/>
        <v>145.75</v>
      </c>
      <c r="S1860" s="8">
        <f t="shared" ca="1" si="322"/>
        <v>335.75</v>
      </c>
      <c r="T1860" s="8">
        <f t="shared" ca="1" si="318"/>
        <v>268.5</v>
      </c>
    </row>
    <row r="1861" spans="1:20" x14ac:dyDescent="0.25">
      <c r="A1861" s="1">
        <v>35557</v>
      </c>
      <c r="B1861">
        <v>1155</v>
      </c>
      <c r="C1861">
        <v>1155.25</v>
      </c>
      <c r="D1861">
        <v>1136.5</v>
      </c>
      <c r="E1861">
        <v>1138.25</v>
      </c>
      <c r="F1861" s="3">
        <f t="shared" ca="1" si="313"/>
        <v>113.5</v>
      </c>
      <c r="G1861" s="5">
        <f ca="1">AVERAGE(E1861:OFFSET(E1861,-$F$3+1,0))</f>
        <v>1087.153125</v>
      </c>
      <c r="H1861" s="4">
        <f t="shared" si="312"/>
        <v>1085.3464871797494</v>
      </c>
      <c r="I1861" s="3">
        <f ca="1">SLOPE(E1861:OFFSET(E1861,-$F$3+1,0),A1861:OFFSET(A1861,-$F$3+1,0))</f>
        <v>0.38346971988706247</v>
      </c>
      <c r="J1861" s="3">
        <f ca="1">IF(E1861&gt;MAX(E1860:OFFSET(E1860,-$F$3+1,0)),1,IF(E1861&lt;MIN(E1860:OFFSET(E1860,-$F$3+1,0)),-1,J1860))</f>
        <v>1</v>
      </c>
      <c r="K1861" s="6">
        <f t="shared" ca="1" si="314"/>
        <v>-1</v>
      </c>
      <c r="L1861" s="6">
        <f t="shared" ca="1" si="315"/>
        <v>1</v>
      </c>
      <c r="M1861" s="6">
        <f t="shared" si="316"/>
        <v>1</v>
      </c>
      <c r="N1861" s="6">
        <f t="shared" ca="1" si="317"/>
        <v>1</v>
      </c>
      <c r="O1861" s="6">
        <f t="shared" ca="1" si="323"/>
        <v>1</v>
      </c>
      <c r="P1861" s="8">
        <f t="shared" ca="1" si="319"/>
        <v>82.25</v>
      </c>
      <c r="Q1861" s="8">
        <f t="shared" ca="1" si="320"/>
        <v>151.25</v>
      </c>
      <c r="R1861" s="8">
        <f t="shared" si="321"/>
        <v>128.75</v>
      </c>
      <c r="S1861" s="8">
        <f t="shared" ca="1" si="322"/>
        <v>318.75</v>
      </c>
      <c r="T1861" s="8">
        <f t="shared" ca="1" si="318"/>
        <v>273.25</v>
      </c>
    </row>
    <row r="1862" spans="1:20" x14ac:dyDescent="0.25">
      <c r="A1862" s="1">
        <v>35558</v>
      </c>
      <c r="B1862">
        <v>1137.5</v>
      </c>
      <c r="C1862">
        <v>1154.75</v>
      </c>
      <c r="D1862">
        <v>1131</v>
      </c>
      <c r="E1862">
        <v>1143</v>
      </c>
      <c r="F1862" s="3">
        <f t="shared" ca="1" si="313"/>
        <v>116</v>
      </c>
      <c r="G1862" s="5">
        <f ca="1">AVERAGE(E1862:OFFSET(E1862,-$F$3+1,0))</f>
        <v>1087.8921875000001</v>
      </c>
      <c r="H1862" s="4">
        <f t="shared" si="312"/>
        <v>1086.062679885591</v>
      </c>
      <c r="I1862" s="3">
        <f ca="1">SLOPE(E1862:OFFSET(E1862,-$F$3+1,0),A1862:OFFSET(A1862,-$F$3+1,0))</f>
        <v>0.38232262718721166</v>
      </c>
      <c r="J1862" s="3">
        <f ca="1">IF(E1862&gt;MAX(E1861:OFFSET(E1861,-$F$3+1,0)),1,IF(E1862&lt;MIN(E1861:OFFSET(E1861,-$F$3+1,0)),-1,J1861))</f>
        <v>1</v>
      </c>
      <c r="K1862" s="6">
        <f t="shared" ca="1" si="314"/>
        <v>1</v>
      </c>
      <c r="L1862" s="6">
        <f t="shared" ca="1" si="315"/>
        <v>1</v>
      </c>
      <c r="M1862" s="6">
        <f t="shared" si="316"/>
        <v>1</v>
      </c>
      <c r="N1862" s="6">
        <f t="shared" ca="1" si="317"/>
        <v>1</v>
      </c>
      <c r="O1862" s="6">
        <f t="shared" ca="1" si="323"/>
        <v>1</v>
      </c>
      <c r="P1862" s="8">
        <f t="shared" ca="1" si="319"/>
        <v>77.5</v>
      </c>
      <c r="Q1862" s="8">
        <f t="shared" ca="1" si="320"/>
        <v>156</v>
      </c>
      <c r="R1862" s="8">
        <f t="shared" si="321"/>
        <v>133.5</v>
      </c>
      <c r="S1862" s="8">
        <f t="shared" ca="1" si="322"/>
        <v>323.5</v>
      </c>
      <c r="T1862" s="8">
        <f t="shared" ca="1" si="318"/>
        <v>280.5</v>
      </c>
    </row>
    <row r="1863" spans="1:20" x14ac:dyDescent="0.25">
      <c r="A1863" s="1">
        <v>35559</v>
      </c>
      <c r="B1863">
        <v>1142.5</v>
      </c>
      <c r="C1863">
        <v>1153</v>
      </c>
      <c r="D1863">
        <v>1139</v>
      </c>
      <c r="E1863">
        <v>1150.25</v>
      </c>
      <c r="F1863" s="3">
        <f t="shared" ca="1" si="313"/>
        <v>122.75</v>
      </c>
      <c r="G1863" s="5">
        <f ca="1">AVERAGE(E1863:OFFSET(E1863,-$F$3+1,0))</f>
        <v>1088.6624999999999</v>
      </c>
      <c r="H1863" s="4">
        <f t="shared" si="312"/>
        <v>1086.8600378994347</v>
      </c>
      <c r="I1863" s="3">
        <f ca="1">SLOPE(E1863:OFFSET(E1863,-$F$3+1,0),A1863:OFFSET(A1863,-$F$3+1,0))</f>
        <v>0.38248075277188515</v>
      </c>
      <c r="J1863" s="3">
        <f ca="1">IF(E1863&gt;MAX(E1862:OFFSET(E1862,-$F$3+1,0)),1,IF(E1863&lt;MIN(E1862:OFFSET(E1862,-$F$3+1,0)),-1,J1862))</f>
        <v>1</v>
      </c>
      <c r="K1863" s="6">
        <f t="shared" ca="1" si="314"/>
        <v>1</v>
      </c>
      <c r="L1863" s="6">
        <f t="shared" ca="1" si="315"/>
        <v>1</v>
      </c>
      <c r="M1863" s="6">
        <f t="shared" si="316"/>
        <v>1</v>
      </c>
      <c r="N1863" s="6">
        <f t="shared" ca="1" si="317"/>
        <v>1</v>
      </c>
      <c r="O1863" s="6">
        <f t="shared" ca="1" si="323"/>
        <v>1</v>
      </c>
      <c r="P1863" s="8">
        <f t="shared" ca="1" si="319"/>
        <v>84.75</v>
      </c>
      <c r="Q1863" s="8">
        <f t="shared" ca="1" si="320"/>
        <v>163.25</v>
      </c>
      <c r="R1863" s="8">
        <f t="shared" si="321"/>
        <v>140.75</v>
      </c>
      <c r="S1863" s="8">
        <f t="shared" ca="1" si="322"/>
        <v>330.75</v>
      </c>
      <c r="T1863" s="8">
        <f t="shared" ca="1" si="318"/>
        <v>292</v>
      </c>
    </row>
    <row r="1864" spans="1:20" x14ac:dyDescent="0.25">
      <c r="A1864" s="1">
        <v>35562</v>
      </c>
      <c r="B1864">
        <v>1150</v>
      </c>
      <c r="C1864">
        <v>1164.75</v>
      </c>
      <c r="D1864">
        <v>1149</v>
      </c>
      <c r="E1864">
        <v>1161.75</v>
      </c>
      <c r="F1864" s="3">
        <f t="shared" ca="1" si="313"/>
        <v>134.75</v>
      </c>
      <c r="G1864" s="5">
        <f ca="1">AVERAGE(E1864:OFFSET(E1864,-$F$3+1,0))</f>
        <v>1089.5015625000001</v>
      </c>
      <c r="H1864" s="4">
        <f t="shared" si="312"/>
        <v>1087.7903479876404</v>
      </c>
      <c r="I1864" s="3">
        <f ca="1">SLOPE(E1864:OFFSET(E1864,-$F$3+1,0),A1864:OFFSET(A1864,-$F$3+1,0))</f>
        <v>0.38419424027115751</v>
      </c>
      <c r="J1864" s="3">
        <f ca="1">IF(E1864&gt;MAX(E1863:OFFSET(E1863,-$F$3+1,0)),1,IF(E1864&lt;MIN(E1863:OFFSET(E1863,-$F$3+1,0)),-1,J1863))</f>
        <v>1</v>
      </c>
      <c r="K1864" s="6">
        <f t="shared" ca="1" si="314"/>
        <v>1</v>
      </c>
      <c r="L1864" s="6">
        <f t="shared" ca="1" si="315"/>
        <v>1</v>
      </c>
      <c r="M1864" s="6">
        <f t="shared" si="316"/>
        <v>1</v>
      </c>
      <c r="N1864" s="6">
        <f t="shared" ca="1" si="317"/>
        <v>1</v>
      </c>
      <c r="O1864" s="6">
        <f t="shared" ca="1" si="323"/>
        <v>1</v>
      </c>
      <c r="P1864" s="8">
        <f t="shared" ca="1" si="319"/>
        <v>96.25</v>
      </c>
      <c r="Q1864" s="8">
        <f t="shared" ca="1" si="320"/>
        <v>174.75</v>
      </c>
      <c r="R1864" s="8">
        <f t="shared" si="321"/>
        <v>152.25</v>
      </c>
      <c r="S1864" s="8">
        <f t="shared" ca="1" si="322"/>
        <v>342.25</v>
      </c>
      <c r="T1864" s="8">
        <f t="shared" ca="1" si="318"/>
        <v>288.5</v>
      </c>
    </row>
    <row r="1865" spans="1:20" x14ac:dyDescent="0.25">
      <c r="A1865" s="1">
        <v>35563</v>
      </c>
      <c r="B1865">
        <v>1161.75</v>
      </c>
      <c r="C1865">
        <v>1165.5</v>
      </c>
      <c r="D1865">
        <v>1152.75</v>
      </c>
      <c r="E1865">
        <v>1158.25</v>
      </c>
      <c r="F1865" s="3">
        <f t="shared" ca="1" si="313"/>
        <v>132.25</v>
      </c>
      <c r="G1865" s="5">
        <f ca="1">AVERAGE(E1865:OFFSET(E1865,-$F$3+1,0))</f>
        <v>1090.3218750000001</v>
      </c>
      <c r="H1865" s="4">
        <f t="shared" si="312"/>
        <v>1088.6656231679183</v>
      </c>
      <c r="I1865" s="3">
        <f ca="1">SLOPE(E1865:OFFSET(E1865,-$F$3+1,0),A1865:OFFSET(A1865,-$F$3+1,0))</f>
        <v>0.38502888406912855</v>
      </c>
      <c r="J1865" s="3">
        <f ca="1">IF(E1865&gt;MAX(E1864:OFFSET(E1864,-$F$3+1,0)),1,IF(E1865&lt;MIN(E1864:OFFSET(E1864,-$F$3+1,0)),-1,J1864))</f>
        <v>1</v>
      </c>
      <c r="K1865" s="6">
        <f t="shared" ca="1" si="314"/>
        <v>-1</v>
      </c>
      <c r="L1865" s="6">
        <f t="shared" ca="1" si="315"/>
        <v>1</v>
      </c>
      <c r="M1865" s="6">
        <f t="shared" si="316"/>
        <v>1</v>
      </c>
      <c r="N1865" s="6">
        <f t="shared" ca="1" si="317"/>
        <v>1</v>
      </c>
      <c r="O1865" s="6">
        <f t="shared" ca="1" si="323"/>
        <v>1</v>
      </c>
      <c r="P1865" s="8">
        <f t="shared" ca="1" si="319"/>
        <v>92.75</v>
      </c>
      <c r="Q1865" s="8">
        <f t="shared" ca="1" si="320"/>
        <v>171.25</v>
      </c>
      <c r="R1865" s="8">
        <f t="shared" si="321"/>
        <v>148.75</v>
      </c>
      <c r="S1865" s="8">
        <f t="shared" ca="1" si="322"/>
        <v>338.75</v>
      </c>
      <c r="T1865" s="8">
        <f t="shared" ca="1" si="318"/>
        <v>290.75</v>
      </c>
    </row>
    <row r="1866" spans="1:20" x14ac:dyDescent="0.25">
      <c r="A1866" s="1">
        <v>35564</v>
      </c>
      <c r="B1866">
        <v>1158.25</v>
      </c>
      <c r="C1866">
        <v>1166.75</v>
      </c>
      <c r="D1866">
        <v>1156</v>
      </c>
      <c r="E1866">
        <v>1160.5</v>
      </c>
      <c r="F1866" s="3">
        <f t="shared" ca="1" si="313"/>
        <v>133.5</v>
      </c>
      <c r="G1866" s="5">
        <f ca="1">AVERAGE(E1866:OFFSET(E1866,-$F$3+1,0))</f>
        <v>1091.1624999999999</v>
      </c>
      <c r="H1866" s="4">
        <f t="shared" si="312"/>
        <v>1089.557975675149</v>
      </c>
      <c r="I1866" s="3">
        <f ca="1">SLOPE(E1866:OFFSET(E1866,-$F$3+1,0),A1866:OFFSET(A1866,-$F$3+1,0))</f>
        <v>0.38582645436842516</v>
      </c>
      <c r="J1866" s="3">
        <f ca="1">IF(E1866&gt;MAX(E1865:OFFSET(E1865,-$F$3+1,0)),1,IF(E1866&lt;MIN(E1865:OFFSET(E1865,-$F$3+1,0)),-1,J1865))</f>
        <v>1</v>
      </c>
      <c r="K1866" s="6">
        <f t="shared" ca="1" si="314"/>
        <v>1</v>
      </c>
      <c r="L1866" s="6">
        <f t="shared" ca="1" si="315"/>
        <v>1</v>
      </c>
      <c r="M1866" s="6">
        <f t="shared" si="316"/>
        <v>1</v>
      </c>
      <c r="N1866" s="6">
        <f t="shared" ca="1" si="317"/>
        <v>1</v>
      </c>
      <c r="O1866" s="6">
        <f t="shared" ca="1" si="323"/>
        <v>1</v>
      </c>
      <c r="P1866" s="8">
        <f t="shared" ca="1" si="319"/>
        <v>90.5</v>
      </c>
      <c r="Q1866" s="8">
        <f t="shared" ca="1" si="320"/>
        <v>173.5</v>
      </c>
      <c r="R1866" s="8">
        <f t="shared" si="321"/>
        <v>151</v>
      </c>
      <c r="S1866" s="8">
        <f t="shared" ca="1" si="322"/>
        <v>341</v>
      </c>
      <c r="T1866" s="8">
        <f t="shared" ca="1" si="318"/>
        <v>295.5</v>
      </c>
    </row>
    <row r="1867" spans="1:20" x14ac:dyDescent="0.25">
      <c r="A1867" s="1">
        <v>35565</v>
      </c>
      <c r="B1867">
        <v>1160.25</v>
      </c>
      <c r="C1867">
        <v>1167</v>
      </c>
      <c r="D1867">
        <v>1155.5</v>
      </c>
      <c r="E1867">
        <v>1165.25</v>
      </c>
      <c r="F1867" s="3">
        <f t="shared" ca="1" si="313"/>
        <v>138.75</v>
      </c>
      <c r="G1867" s="5">
        <f ca="1">AVERAGE(E1867:OFFSET(E1867,-$F$3+1,0))</f>
        <v>1092.0265625</v>
      </c>
      <c r="H1867" s="4">
        <f t="shared" si="312"/>
        <v>1090.4982492692466</v>
      </c>
      <c r="I1867" s="3">
        <f ca="1">SLOPE(E1867:OFFSET(E1867,-$F$3+1,0),A1867:OFFSET(A1867,-$F$3+1,0))</f>
        <v>0.38729366671590043</v>
      </c>
      <c r="J1867" s="3">
        <f ca="1">IF(E1867&gt;MAX(E1866:OFFSET(E1866,-$F$3+1,0)),1,IF(E1867&lt;MIN(E1866:OFFSET(E1866,-$F$3+1,0)),-1,J1866))</f>
        <v>1</v>
      </c>
      <c r="K1867" s="6">
        <f t="shared" ca="1" si="314"/>
        <v>1</v>
      </c>
      <c r="L1867" s="6">
        <f t="shared" ca="1" si="315"/>
        <v>1</v>
      </c>
      <c r="M1867" s="6">
        <f t="shared" si="316"/>
        <v>1</v>
      </c>
      <c r="N1867" s="6">
        <f t="shared" ca="1" si="317"/>
        <v>1</v>
      </c>
      <c r="O1867" s="6">
        <f t="shared" ca="1" si="323"/>
        <v>1</v>
      </c>
      <c r="P1867" s="8">
        <f t="shared" ca="1" si="319"/>
        <v>95.25</v>
      </c>
      <c r="Q1867" s="8">
        <f t="shared" ca="1" si="320"/>
        <v>178.25</v>
      </c>
      <c r="R1867" s="8">
        <f t="shared" si="321"/>
        <v>155.75</v>
      </c>
      <c r="S1867" s="8">
        <f t="shared" ca="1" si="322"/>
        <v>345.75</v>
      </c>
      <c r="T1867" s="8">
        <f t="shared" ca="1" si="318"/>
        <v>282.75</v>
      </c>
    </row>
    <row r="1868" spans="1:20" x14ac:dyDescent="0.25">
      <c r="A1868" s="1">
        <v>35566</v>
      </c>
      <c r="B1868">
        <v>1165</v>
      </c>
      <c r="C1868">
        <v>1166.75</v>
      </c>
      <c r="D1868">
        <v>1151</v>
      </c>
      <c r="E1868">
        <v>1152.5</v>
      </c>
      <c r="F1868" s="3">
        <f t="shared" ca="1" si="313"/>
        <v>126</v>
      </c>
      <c r="G1868" s="5">
        <f ca="1">AVERAGE(E1868:OFFSET(E1868,-$F$3+1,0))</f>
        <v>1092.8140625000001</v>
      </c>
      <c r="H1868" s="4">
        <f t="shared" si="312"/>
        <v>1091.2684573528584</v>
      </c>
      <c r="I1868" s="3">
        <f ca="1">SLOPE(E1868:OFFSET(E1868,-$F$3+1,0),A1868:OFFSET(A1868,-$F$3+1,0))</f>
        <v>0.38642499761660998</v>
      </c>
      <c r="J1868" s="3">
        <f ca="1">IF(E1868&gt;MAX(E1867:OFFSET(E1867,-$F$3+1,0)),1,IF(E1868&lt;MIN(E1867:OFFSET(E1867,-$F$3+1,0)),-1,J1867))</f>
        <v>1</v>
      </c>
      <c r="K1868" s="6">
        <f t="shared" ca="1" si="314"/>
        <v>-1</v>
      </c>
      <c r="L1868" s="6">
        <f t="shared" ca="1" si="315"/>
        <v>1</v>
      </c>
      <c r="M1868" s="6">
        <f t="shared" si="316"/>
        <v>1</v>
      </c>
      <c r="N1868" s="6">
        <f t="shared" ca="1" si="317"/>
        <v>1</v>
      </c>
      <c r="O1868" s="6">
        <f t="shared" ca="1" si="323"/>
        <v>1</v>
      </c>
      <c r="P1868" s="8">
        <f t="shared" ca="1" si="319"/>
        <v>82.5</v>
      </c>
      <c r="Q1868" s="8">
        <f t="shared" ca="1" si="320"/>
        <v>165.5</v>
      </c>
      <c r="R1868" s="8">
        <f t="shared" si="321"/>
        <v>143</v>
      </c>
      <c r="S1868" s="8">
        <f t="shared" ca="1" si="322"/>
        <v>333</v>
      </c>
      <c r="T1868" s="8">
        <f t="shared" ca="1" si="318"/>
        <v>286.75</v>
      </c>
    </row>
    <row r="1869" spans="1:20" x14ac:dyDescent="0.25">
      <c r="A1869" s="1">
        <v>35569</v>
      </c>
      <c r="B1869">
        <v>1152</v>
      </c>
      <c r="C1869">
        <v>1160.5</v>
      </c>
      <c r="D1869">
        <v>1151</v>
      </c>
      <c r="E1869">
        <v>1156.5</v>
      </c>
      <c r="F1869" s="3">
        <f t="shared" ca="1" si="313"/>
        <v>126.5</v>
      </c>
      <c r="G1869" s="5">
        <f ca="1">AVERAGE(E1869:OFFSET(E1869,-$F$3+1,0))</f>
        <v>1093.6265625000001</v>
      </c>
      <c r="H1869" s="4">
        <f t="shared" si="312"/>
        <v>1092.0787870751831</v>
      </c>
      <c r="I1869" s="3">
        <f ca="1">SLOPE(E1869:OFFSET(E1869,-$F$3+1,0),A1869:OFFSET(A1869,-$F$3+1,0))</f>
        <v>0.38582984698289213</v>
      </c>
      <c r="J1869" s="3">
        <f ca="1">IF(E1869&gt;MAX(E1868:OFFSET(E1868,-$F$3+1,0)),1,IF(E1869&lt;MIN(E1868:OFFSET(E1868,-$F$3+1,0)),-1,J1868))</f>
        <v>1</v>
      </c>
      <c r="K1869" s="6">
        <f t="shared" ca="1" si="314"/>
        <v>1</v>
      </c>
      <c r="L1869" s="6">
        <f t="shared" ca="1" si="315"/>
        <v>1</v>
      </c>
      <c r="M1869" s="6">
        <f t="shared" si="316"/>
        <v>1</v>
      </c>
      <c r="N1869" s="6">
        <f t="shared" ca="1" si="317"/>
        <v>1</v>
      </c>
      <c r="O1869" s="6">
        <f t="shared" ca="1" si="323"/>
        <v>1</v>
      </c>
      <c r="P1869" s="8">
        <f t="shared" ca="1" si="319"/>
        <v>78.5</v>
      </c>
      <c r="Q1869" s="8">
        <f t="shared" ca="1" si="320"/>
        <v>169.5</v>
      </c>
      <c r="R1869" s="8">
        <f t="shared" si="321"/>
        <v>147</v>
      </c>
      <c r="S1869" s="8">
        <f t="shared" ca="1" si="322"/>
        <v>337</v>
      </c>
      <c r="T1869" s="8">
        <f t="shared" ca="1" si="318"/>
        <v>295.25</v>
      </c>
    </row>
    <row r="1870" spans="1:20" x14ac:dyDescent="0.25">
      <c r="A1870" s="1">
        <v>35570</v>
      </c>
      <c r="B1870">
        <v>1156.25</v>
      </c>
      <c r="C1870">
        <v>1167</v>
      </c>
      <c r="D1870">
        <v>1149</v>
      </c>
      <c r="E1870">
        <v>1165</v>
      </c>
      <c r="F1870" s="3">
        <f t="shared" ca="1" si="313"/>
        <v>130.75</v>
      </c>
      <c r="G1870" s="5">
        <f ca="1">AVERAGE(E1870:OFFSET(E1870,-$F$3+1,0))</f>
        <v>1094.4703125000001</v>
      </c>
      <c r="H1870" s="4">
        <f t="shared" si="312"/>
        <v>1092.9846406518889</v>
      </c>
      <c r="I1870" s="3">
        <f ca="1">SLOPE(E1870:OFFSET(E1870,-$F$3+1,0),A1870:OFFSET(A1870,-$F$3+1,0))</f>
        <v>0.38691499843093835</v>
      </c>
      <c r="J1870" s="3">
        <f ca="1">IF(E1870&gt;MAX(E1869:OFFSET(E1869,-$F$3+1,0)),1,IF(E1870&lt;MIN(E1869:OFFSET(E1869,-$F$3+1,0)),-1,J1869))</f>
        <v>1</v>
      </c>
      <c r="K1870" s="6">
        <f t="shared" ca="1" si="314"/>
        <v>1</v>
      </c>
      <c r="L1870" s="6">
        <f t="shared" ca="1" si="315"/>
        <v>1</v>
      </c>
      <c r="M1870" s="6">
        <f t="shared" si="316"/>
        <v>1</v>
      </c>
      <c r="N1870" s="6">
        <f t="shared" ca="1" si="317"/>
        <v>1</v>
      </c>
      <c r="O1870" s="6">
        <f t="shared" ca="1" si="323"/>
        <v>1</v>
      </c>
      <c r="P1870" s="8">
        <f t="shared" ca="1" si="319"/>
        <v>87</v>
      </c>
      <c r="Q1870" s="8">
        <f t="shared" ca="1" si="320"/>
        <v>178</v>
      </c>
      <c r="R1870" s="8">
        <f t="shared" si="321"/>
        <v>155.5</v>
      </c>
      <c r="S1870" s="8">
        <f t="shared" ca="1" si="322"/>
        <v>345.5</v>
      </c>
      <c r="T1870" s="8">
        <f t="shared" ca="1" si="318"/>
        <v>293.75</v>
      </c>
    </row>
    <row r="1871" spans="1:20" x14ac:dyDescent="0.25">
      <c r="A1871" s="1">
        <v>35571</v>
      </c>
      <c r="B1871">
        <v>1165</v>
      </c>
      <c r="C1871">
        <v>1170</v>
      </c>
      <c r="D1871">
        <v>1157</v>
      </c>
      <c r="E1871">
        <v>1163.5</v>
      </c>
      <c r="F1871" s="3">
        <f t="shared" ca="1" si="313"/>
        <v>130.75</v>
      </c>
      <c r="G1871" s="5">
        <f ca="1">AVERAGE(E1871:OFFSET(E1871,-$F$3+1,0))</f>
        <v>1095.278125</v>
      </c>
      <c r="H1871" s="4">
        <f t="shared" si="312"/>
        <v>1093.8606078487599</v>
      </c>
      <c r="I1871" s="3">
        <f ca="1">SLOPE(E1871:OFFSET(E1871,-$F$3+1,0),A1871:OFFSET(A1871,-$F$3+1,0))</f>
        <v>0.38820351284113769</v>
      </c>
      <c r="J1871" s="3">
        <f ca="1">IF(E1871&gt;MAX(E1870:OFFSET(E1870,-$F$3+1,0)),1,IF(E1871&lt;MIN(E1870:OFFSET(E1870,-$F$3+1,0)),-1,J1870))</f>
        <v>1</v>
      </c>
      <c r="K1871" s="6">
        <f t="shared" ca="1" si="314"/>
        <v>-1</v>
      </c>
      <c r="L1871" s="6">
        <f t="shared" ca="1" si="315"/>
        <v>1</v>
      </c>
      <c r="M1871" s="6">
        <f t="shared" si="316"/>
        <v>1</v>
      </c>
      <c r="N1871" s="6">
        <f t="shared" ca="1" si="317"/>
        <v>1</v>
      </c>
      <c r="O1871" s="6">
        <f t="shared" ca="1" si="323"/>
        <v>1</v>
      </c>
      <c r="P1871" s="8">
        <f t="shared" ca="1" si="319"/>
        <v>85.5</v>
      </c>
      <c r="Q1871" s="8">
        <f t="shared" ca="1" si="320"/>
        <v>176.5</v>
      </c>
      <c r="R1871" s="8">
        <f t="shared" si="321"/>
        <v>154</v>
      </c>
      <c r="S1871" s="8">
        <f t="shared" ca="1" si="322"/>
        <v>344</v>
      </c>
      <c r="T1871" s="8">
        <f t="shared" ca="1" si="318"/>
        <v>291</v>
      </c>
    </row>
    <row r="1872" spans="1:20" x14ac:dyDescent="0.25">
      <c r="A1872" s="1">
        <v>35572</v>
      </c>
      <c r="B1872">
        <v>1163.5</v>
      </c>
      <c r="C1872">
        <v>1165</v>
      </c>
      <c r="D1872">
        <v>1156</v>
      </c>
      <c r="E1872">
        <v>1160.75</v>
      </c>
      <c r="F1872" s="3">
        <f t="shared" ca="1" si="313"/>
        <v>118.5</v>
      </c>
      <c r="G1872" s="5">
        <f ca="1">AVERAGE(E1872:OFFSET(E1872,-$F$3+1,0))</f>
        <v>1096.078125</v>
      </c>
      <c r="H1872" s="4">
        <f t="shared" si="312"/>
        <v>1094.6915319748623</v>
      </c>
      <c r="I1872" s="3">
        <f ca="1">SLOPE(E1872:OFFSET(E1872,-$F$3+1,0),A1872:OFFSET(A1872,-$F$3+1,0))</f>
        <v>0.38859035213205267</v>
      </c>
      <c r="J1872" s="3">
        <f ca="1">IF(E1872&gt;MAX(E1871:OFFSET(E1871,-$F$3+1,0)),1,IF(E1872&lt;MIN(E1871:OFFSET(E1871,-$F$3+1,0)),-1,J1871))</f>
        <v>1</v>
      </c>
      <c r="K1872" s="6">
        <f t="shared" ca="1" si="314"/>
        <v>-1</v>
      </c>
      <c r="L1872" s="6">
        <f t="shared" ca="1" si="315"/>
        <v>1</v>
      </c>
      <c r="M1872" s="6">
        <f t="shared" si="316"/>
        <v>1</v>
      </c>
      <c r="N1872" s="6">
        <f t="shared" ca="1" si="317"/>
        <v>1</v>
      </c>
      <c r="O1872" s="6">
        <f t="shared" ca="1" si="323"/>
        <v>1</v>
      </c>
      <c r="P1872" s="8">
        <f t="shared" ca="1" si="319"/>
        <v>88.25</v>
      </c>
      <c r="Q1872" s="8">
        <f t="shared" ca="1" si="320"/>
        <v>173.75</v>
      </c>
      <c r="R1872" s="8">
        <f t="shared" si="321"/>
        <v>151.25</v>
      </c>
      <c r="S1872" s="8">
        <f t="shared" ca="1" si="322"/>
        <v>341.25</v>
      </c>
      <c r="T1872" s="8">
        <f t="shared" ca="1" si="318"/>
        <v>298.5</v>
      </c>
    </row>
    <row r="1873" spans="1:20" x14ac:dyDescent="0.25">
      <c r="A1873" s="1">
        <v>35573</v>
      </c>
      <c r="B1873">
        <v>1160.5</v>
      </c>
      <c r="C1873">
        <v>1172.5</v>
      </c>
      <c r="D1873">
        <v>1160</v>
      </c>
      <c r="E1873">
        <v>1168.25</v>
      </c>
      <c r="F1873" s="3">
        <f t="shared" ca="1" si="313"/>
        <v>125</v>
      </c>
      <c r="G1873" s="5">
        <f ca="1">AVERAGE(E1873:OFFSET(E1873,-$F$3+1,0))</f>
        <v>1096.8656249999999</v>
      </c>
      <c r="H1873" s="4">
        <f t="shared" si="312"/>
        <v>1095.6053017639945</v>
      </c>
      <c r="I1873" s="3">
        <f ca="1">SLOPE(E1873:OFFSET(E1873,-$F$3+1,0),A1873:OFFSET(A1873,-$F$3+1,0))</f>
        <v>0.39147170346249938</v>
      </c>
      <c r="J1873" s="3">
        <f ca="1">IF(E1873&gt;MAX(E1872:OFFSET(E1872,-$F$3+1,0)),1,IF(E1873&lt;MIN(E1872:OFFSET(E1872,-$F$3+1,0)),-1,J1872))</f>
        <v>1</v>
      </c>
      <c r="K1873" s="6">
        <f t="shared" ca="1" si="314"/>
        <v>1</v>
      </c>
      <c r="L1873" s="6">
        <f t="shared" ca="1" si="315"/>
        <v>1</v>
      </c>
      <c r="M1873" s="6">
        <f t="shared" si="316"/>
        <v>1</v>
      </c>
      <c r="N1873" s="6">
        <f t="shared" ca="1" si="317"/>
        <v>1</v>
      </c>
      <c r="O1873" s="6">
        <f t="shared" ca="1" si="323"/>
        <v>1</v>
      </c>
      <c r="P1873" s="8">
        <f t="shared" ca="1" si="319"/>
        <v>80.75</v>
      </c>
      <c r="Q1873" s="8">
        <f t="shared" ca="1" si="320"/>
        <v>181.25</v>
      </c>
      <c r="R1873" s="8">
        <f t="shared" si="321"/>
        <v>158.75</v>
      </c>
      <c r="S1873" s="8">
        <f t="shared" ca="1" si="322"/>
        <v>348.75</v>
      </c>
      <c r="T1873" s="8">
        <f t="shared" ca="1" si="318"/>
        <v>302</v>
      </c>
    </row>
    <row r="1874" spans="1:20" x14ac:dyDescent="0.25">
      <c r="A1874" s="1">
        <v>35577</v>
      </c>
      <c r="B1874">
        <v>1170</v>
      </c>
      <c r="C1874">
        <v>1175.25</v>
      </c>
      <c r="D1874">
        <v>1163</v>
      </c>
      <c r="E1874">
        <v>1171.75</v>
      </c>
      <c r="F1874" s="3">
        <f t="shared" ca="1" si="313"/>
        <v>132</v>
      </c>
      <c r="G1874" s="5">
        <f ca="1">AVERAGE(E1874:OFFSET(E1874,-$F$3+1,0))</f>
        <v>1097.66875</v>
      </c>
      <c r="H1874" s="4">
        <f t="shared" si="312"/>
        <v>1096.5511986364913</v>
      </c>
      <c r="I1874" s="3">
        <f ca="1">SLOPE(E1874:OFFSET(E1874,-$F$3+1,0),A1874:OFFSET(A1874,-$F$3+1,0))</f>
        <v>0.3946781409220827</v>
      </c>
      <c r="J1874" s="3">
        <f ca="1">IF(E1874&gt;MAX(E1873:OFFSET(E1873,-$F$3+1,0)),1,IF(E1874&lt;MIN(E1873:OFFSET(E1873,-$F$3+1,0)),-1,J1873))</f>
        <v>1</v>
      </c>
      <c r="K1874" s="6">
        <f t="shared" ca="1" si="314"/>
        <v>1</v>
      </c>
      <c r="L1874" s="6">
        <f t="shared" ca="1" si="315"/>
        <v>1</v>
      </c>
      <c r="M1874" s="6">
        <f t="shared" si="316"/>
        <v>1</v>
      </c>
      <c r="N1874" s="6">
        <f t="shared" ca="1" si="317"/>
        <v>1</v>
      </c>
      <c r="O1874" s="6">
        <f t="shared" ca="1" si="323"/>
        <v>1</v>
      </c>
      <c r="P1874" s="8">
        <f t="shared" ca="1" si="319"/>
        <v>84.25</v>
      </c>
      <c r="Q1874" s="8">
        <f t="shared" ca="1" si="320"/>
        <v>184.75</v>
      </c>
      <c r="R1874" s="8">
        <f t="shared" si="321"/>
        <v>162.25</v>
      </c>
      <c r="S1874" s="8">
        <f t="shared" ca="1" si="322"/>
        <v>352.25</v>
      </c>
      <c r="T1874" s="8">
        <f t="shared" ca="1" si="318"/>
        <v>301.25</v>
      </c>
    </row>
    <row r="1875" spans="1:20" x14ac:dyDescent="0.25">
      <c r="A1875" s="1">
        <v>35578</v>
      </c>
      <c r="B1875">
        <v>1171.75</v>
      </c>
      <c r="C1875">
        <v>1174.5</v>
      </c>
      <c r="D1875">
        <v>1165</v>
      </c>
      <c r="E1875">
        <v>1171</v>
      </c>
      <c r="F1875" s="3">
        <f t="shared" ca="1" si="313"/>
        <v>135.5</v>
      </c>
      <c r="G1875" s="5">
        <f ca="1">AVERAGE(E1875:OFFSET(E1875,-$F$3+1,0))</f>
        <v>1098.4890625</v>
      </c>
      <c r="H1875" s="4">
        <f t="shared" si="312"/>
        <v>1097.476028467094</v>
      </c>
      <c r="I1875" s="3">
        <f ca="1">SLOPE(E1875:OFFSET(E1875,-$F$3+1,0),A1875:OFFSET(A1875,-$F$3+1,0))</f>
        <v>0.39697699129409286</v>
      </c>
      <c r="J1875" s="3">
        <f ca="1">IF(E1875&gt;MAX(E1874:OFFSET(E1874,-$F$3+1,0)),1,IF(E1875&lt;MIN(E1874:OFFSET(E1874,-$F$3+1,0)),-1,J1874))</f>
        <v>1</v>
      </c>
      <c r="K1875" s="6">
        <f t="shared" ca="1" si="314"/>
        <v>1</v>
      </c>
      <c r="L1875" s="6">
        <f t="shared" ca="1" si="315"/>
        <v>1</v>
      </c>
      <c r="M1875" s="6">
        <f t="shared" si="316"/>
        <v>1</v>
      </c>
      <c r="N1875" s="6">
        <f t="shared" ca="1" si="317"/>
        <v>1</v>
      </c>
      <c r="O1875" s="6">
        <f t="shared" ca="1" si="323"/>
        <v>1</v>
      </c>
      <c r="P1875" s="8">
        <f t="shared" ca="1" si="319"/>
        <v>83.5</v>
      </c>
      <c r="Q1875" s="8">
        <f t="shared" ca="1" si="320"/>
        <v>184</v>
      </c>
      <c r="R1875" s="8">
        <f t="shared" si="321"/>
        <v>161.5</v>
      </c>
      <c r="S1875" s="8">
        <f t="shared" ca="1" si="322"/>
        <v>351.5</v>
      </c>
      <c r="T1875" s="8">
        <f t="shared" ca="1" si="318"/>
        <v>296.25</v>
      </c>
    </row>
    <row r="1876" spans="1:20" x14ac:dyDescent="0.25">
      <c r="A1876" s="1">
        <v>35579</v>
      </c>
      <c r="B1876">
        <v>1170.75</v>
      </c>
      <c r="C1876">
        <v>1172</v>
      </c>
      <c r="D1876">
        <v>1164.5</v>
      </c>
      <c r="E1876">
        <v>1166</v>
      </c>
      <c r="F1876" s="3">
        <f t="shared" ca="1" si="313"/>
        <v>132.5</v>
      </c>
      <c r="G1876" s="5">
        <f ca="1">AVERAGE(E1876:OFFSET(E1876,-$F$3+1,0))</f>
        <v>1099.3046875</v>
      </c>
      <c r="H1876" s="4">
        <f t="shared" si="312"/>
        <v>1098.3272579271302</v>
      </c>
      <c r="I1876" s="3">
        <f ca="1">SLOPE(E1876:OFFSET(E1876,-$F$3+1,0),A1876:OFFSET(A1876,-$F$3+1,0))</f>
        <v>0.39756483499708195</v>
      </c>
      <c r="J1876" s="3">
        <f ca="1">IF(E1876&gt;MAX(E1875:OFFSET(E1875,-$F$3+1,0)),1,IF(E1876&lt;MIN(E1875:OFFSET(E1875,-$F$3+1,0)),-1,J1875))</f>
        <v>1</v>
      </c>
      <c r="K1876" s="6">
        <f t="shared" ca="1" si="314"/>
        <v>-1</v>
      </c>
      <c r="L1876" s="6">
        <f t="shared" ca="1" si="315"/>
        <v>1</v>
      </c>
      <c r="M1876" s="6">
        <f t="shared" si="316"/>
        <v>1</v>
      </c>
      <c r="N1876" s="6">
        <f t="shared" ca="1" si="317"/>
        <v>1</v>
      </c>
      <c r="O1876" s="6">
        <f t="shared" ca="1" si="323"/>
        <v>1</v>
      </c>
      <c r="P1876" s="8">
        <f t="shared" ca="1" si="319"/>
        <v>78.5</v>
      </c>
      <c r="Q1876" s="8">
        <f t="shared" ca="1" si="320"/>
        <v>179</v>
      </c>
      <c r="R1876" s="8">
        <f t="shared" si="321"/>
        <v>156.5</v>
      </c>
      <c r="S1876" s="8">
        <f t="shared" ca="1" si="322"/>
        <v>346.5</v>
      </c>
      <c r="T1876" s="8">
        <f t="shared" ca="1" si="318"/>
        <v>301.25</v>
      </c>
    </row>
    <row r="1877" spans="1:20" x14ac:dyDescent="0.25">
      <c r="A1877" s="1">
        <v>35580</v>
      </c>
      <c r="B1877">
        <v>1165.75</v>
      </c>
      <c r="C1877">
        <v>1175</v>
      </c>
      <c r="D1877">
        <v>1151</v>
      </c>
      <c r="E1877">
        <v>1171</v>
      </c>
      <c r="F1877" s="3">
        <f t="shared" ca="1" si="313"/>
        <v>130</v>
      </c>
      <c r="G1877" s="5">
        <f ca="1">AVERAGE(E1877:OFFSET(E1877,-$F$3+1,0))</f>
        <v>1100.1640625</v>
      </c>
      <c r="H1877" s="4">
        <f t="shared" si="312"/>
        <v>1099.2300249094019</v>
      </c>
      <c r="I1877" s="3">
        <f ca="1">SLOPE(E1877:OFFSET(E1877,-$F$3+1,0),A1877:OFFSET(A1877,-$F$3+1,0))</f>
        <v>0.39839489191732402</v>
      </c>
      <c r="J1877" s="3">
        <f ca="1">IF(E1877&gt;MAX(E1876:OFFSET(E1876,-$F$3+1,0)),1,IF(E1877&lt;MIN(E1876:OFFSET(E1876,-$F$3+1,0)),-1,J1876))</f>
        <v>1</v>
      </c>
      <c r="K1877" s="6">
        <f t="shared" ca="1" si="314"/>
        <v>-1</v>
      </c>
      <c r="L1877" s="6">
        <f t="shared" ca="1" si="315"/>
        <v>1</v>
      </c>
      <c r="M1877" s="6">
        <f t="shared" si="316"/>
        <v>1</v>
      </c>
      <c r="N1877" s="6">
        <f t="shared" ca="1" si="317"/>
        <v>1</v>
      </c>
      <c r="O1877" s="6">
        <f t="shared" ca="1" si="323"/>
        <v>1</v>
      </c>
      <c r="P1877" s="8">
        <f t="shared" ca="1" si="319"/>
        <v>73.5</v>
      </c>
      <c r="Q1877" s="8">
        <f t="shared" ca="1" si="320"/>
        <v>184</v>
      </c>
      <c r="R1877" s="8">
        <f t="shared" si="321"/>
        <v>161.5</v>
      </c>
      <c r="S1877" s="8">
        <f t="shared" ca="1" si="322"/>
        <v>351.5</v>
      </c>
      <c r="T1877" s="8">
        <f t="shared" ca="1" si="318"/>
        <v>297</v>
      </c>
    </row>
    <row r="1878" spans="1:20" x14ac:dyDescent="0.25">
      <c r="A1878" s="1">
        <v>35583</v>
      </c>
      <c r="B1878">
        <v>1171.5</v>
      </c>
      <c r="C1878">
        <v>1174.5</v>
      </c>
      <c r="D1878">
        <v>1166.5</v>
      </c>
      <c r="E1878">
        <v>1166.75</v>
      </c>
      <c r="F1878" s="3">
        <f t="shared" ca="1" si="313"/>
        <v>124.25</v>
      </c>
      <c r="G1878" s="5">
        <f ca="1">AVERAGE(E1878:OFFSET(E1878,-$F$3+1,0))</f>
        <v>1100.95</v>
      </c>
      <c r="H1878" s="4">
        <f t="shared" si="312"/>
        <v>1100.0687823639435</v>
      </c>
      <c r="I1878" s="3">
        <f ca="1">SLOPE(E1878:OFFSET(E1878,-$F$3+1,0),A1878:OFFSET(A1878,-$F$3+1,0))</f>
        <v>0.39945252253245606</v>
      </c>
      <c r="J1878" s="3">
        <f ca="1">IF(E1878&gt;MAX(E1877:OFFSET(E1877,-$F$3+1,0)),1,IF(E1878&lt;MIN(E1877:OFFSET(E1877,-$F$3+1,0)),-1,J1877))</f>
        <v>1</v>
      </c>
      <c r="K1878" s="6">
        <f t="shared" ca="1" si="314"/>
        <v>-1</v>
      </c>
      <c r="L1878" s="6">
        <f t="shared" ca="1" si="315"/>
        <v>1</v>
      </c>
      <c r="M1878" s="6">
        <f t="shared" si="316"/>
        <v>1</v>
      </c>
      <c r="N1878" s="6">
        <f t="shared" ca="1" si="317"/>
        <v>1</v>
      </c>
      <c r="O1878" s="6">
        <f t="shared" ca="1" si="323"/>
        <v>1</v>
      </c>
      <c r="P1878" s="8">
        <f t="shared" ca="1" si="319"/>
        <v>77.75</v>
      </c>
      <c r="Q1878" s="8">
        <f t="shared" ca="1" si="320"/>
        <v>179.75</v>
      </c>
      <c r="R1878" s="8">
        <f t="shared" si="321"/>
        <v>157.25</v>
      </c>
      <c r="S1878" s="8">
        <f t="shared" ca="1" si="322"/>
        <v>347.25</v>
      </c>
      <c r="T1878" s="8">
        <f t="shared" ca="1" si="318"/>
        <v>294</v>
      </c>
    </row>
    <row r="1879" spans="1:20" x14ac:dyDescent="0.25">
      <c r="A1879" s="1">
        <v>35584</v>
      </c>
      <c r="B1879">
        <v>1166.5</v>
      </c>
      <c r="C1879">
        <v>1173.75</v>
      </c>
      <c r="D1879">
        <v>1162.25</v>
      </c>
      <c r="E1879">
        <v>1163.75</v>
      </c>
      <c r="F1879" s="3">
        <f t="shared" ca="1" si="313"/>
        <v>122</v>
      </c>
      <c r="G1879" s="5">
        <f ca="1">AVERAGE(E1879:OFFSET(E1879,-$F$3+1,0))</f>
        <v>1101.7078125</v>
      </c>
      <c r="H1879" s="4">
        <f t="shared" si="312"/>
        <v>1100.8598533904783</v>
      </c>
      <c r="I1879" s="3">
        <f ca="1">SLOPE(E1879:OFFSET(E1879,-$F$3+1,0),A1879:OFFSET(A1879,-$F$3+1,0))</f>
        <v>0.39996446245034228</v>
      </c>
      <c r="J1879" s="3">
        <f ca="1">IF(E1879&gt;MAX(E1878:OFFSET(E1878,-$F$3+1,0)),1,IF(E1879&lt;MIN(E1878:OFFSET(E1878,-$F$3+1,0)),-1,J1878))</f>
        <v>1</v>
      </c>
      <c r="K1879" s="6">
        <f t="shared" ca="1" si="314"/>
        <v>-1</v>
      </c>
      <c r="L1879" s="6">
        <f t="shared" ca="1" si="315"/>
        <v>1</v>
      </c>
      <c r="M1879" s="6">
        <f t="shared" si="316"/>
        <v>1</v>
      </c>
      <c r="N1879" s="6">
        <f t="shared" ca="1" si="317"/>
        <v>1</v>
      </c>
      <c r="O1879" s="6">
        <f t="shared" ca="1" si="323"/>
        <v>1</v>
      </c>
      <c r="P1879" s="8">
        <f t="shared" ca="1" si="319"/>
        <v>80.75</v>
      </c>
      <c r="Q1879" s="8">
        <f t="shared" ca="1" si="320"/>
        <v>176.75</v>
      </c>
      <c r="R1879" s="8">
        <f t="shared" si="321"/>
        <v>154.25</v>
      </c>
      <c r="S1879" s="8">
        <f t="shared" ca="1" si="322"/>
        <v>344.25</v>
      </c>
      <c r="T1879" s="8">
        <f t="shared" ca="1" si="318"/>
        <v>292.75</v>
      </c>
    </row>
    <row r="1880" spans="1:20" x14ac:dyDescent="0.25">
      <c r="A1880" s="1">
        <v>35585</v>
      </c>
      <c r="B1880">
        <v>1163.25</v>
      </c>
      <c r="C1880">
        <v>1166.75</v>
      </c>
      <c r="D1880">
        <v>1160</v>
      </c>
      <c r="E1880">
        <v>1162.5</v>
      </c>
      <c r="F1880" s="3">
        <f t="shared" ca="1" si="313"/>
        <v>119</v>
      </c>
      <c r="G1880" s="5">
        <f ca="1">AVERAGE(E1880:OFFSET(E1880,-$F$3+1,0))</f>
        <v>1102.4625000000001</v>
      </c>
      <c r="H1880" s="4">
        <f t="shared" ref="H1880:H1943" si="324">H1879+$H$3*(E1880-H1879)</f>
        <v>1101.6255694974288</v>
      </c>
      <c r="I1880" s="3">
        <f ca="1">SLOPE(E1880:OFFSET(E1880,-$F$3+1,0),A1880:OFFSET(A1880,-$F$3+1,0))</f>
        <v>0.39995373626241371</v>
      </c>
      <c r="J1880" s="3">
        <f ca="1">IF(E1880&gt;MAX(E1879:OFFSET(E1879,-$F$3+1,0)),1,IF(E1880&lt;MIN(E1879:OFFSET(E1879,-$F$3+1,0)),-1,J1879))</f>
        <v>1</v>
      </c>
      <c r="K1880" s="6">
        <f t="shared" ca="1" si="314"/>
        <v>-1</v>
      </c>
      <c r="L1880" s="6">
        <f t="shared" ca="1" si="315"/>
        <v>1</v>
      </c>
      <c r="M1880" s="6">
        <f t="shared" si="316"/>
        <v>1</v>
      </c>
      <c r="N1880" s="6">
        <f t="shared" ca="1" si="317"/>
        <v>1</v>
      </c>
      <c r="O1880" s="6">
        <f t="shared" ca="1" si="323"/>
        <v>1</v>
      </c>
      <c r="P1880" s="8">
        <f t="shared" ca="1" si="319"/>
        <v>82</v>
      </c>
      <c r="Q1880" s="8">
        <f t="shared" ca="1" si="320"/>
        <v>175.5</v>
      </c>
      <c r="R1880" s="8">
        <f t="shared" si="321"/>
        <v>153</v>
      </c>
      <c r="S1880" s="8">
        <f t="shared" ca="1" si="322"/>
        <v>343</v>
      </c>
      <c r="T1880" s="8">
        <f t="shared" ca="1" si="318"/>
        <v>296.75</v>
      </c>
    </row>
    <row r="1881" spans="1:20" x14ac:dyDescent="0.25">
      <c r="A1881" s="1">
        <v>35586</v>
      </c>
      <c r="B1881">
        <v>1162.5</v>
      </c>
      <c r="C1881">
        <v>1171.75</v>
      </c>
      <c r="D1881">
        <v>1161.5</v>
      </c>
      <c r="E1881">
        <v>1166.5</v>
      </c>
      <c r="F1881" s="3">
        <f t="shared" ca="1" si="313"/>
        <v>120.5</v>
      </c>
      <c r="G1881" s="5">
        <f ca="1">AVERAGE(E1881:OFFSET(E1881,-$F$3+1,0))</f>
        <v>1103.23125</v>
      </c>
      <c r="H1881" s="4">
        <f t="shared" si="324"/>
        <v>1102.4314630440447</v>
      </c>
      <c r="I1881" s="3">
        <f ca="1">SLOPE(E1881:OFFSET(E1881,-$F$3+1,0),A1881:OFFSET(A1881,-$F$3+1,0))</f>
        <v>0.40065913561003541</v>
      </c>
      <c r="J1881" s="3">
        <f ca="1">IF(E1881&gt;MAX(E1880:OFFSET(E1880,-$F$3+1,0)),1,IF(E1881&lt;MIN(E1880:OFFSET(E1880,-$F$3+1,0)),-1,J1880))</f>
        <v>1</v>
      </c>
      <c r="K1881" s="6">
        <f t="shared" ca="1" si="314"/>
        <v>1</v>
      </c>
      <c r="L1881" s="6">
        <f t="shared" ca="1" si="315"/>
        <v>1</v>
      </c>
      <c r="M1881" s="6">
        <f t="shared" si="316"/>
        <v>1</v>
      </c>
      <c r="N1881" s="6">
        <f t="shared" ca="1" si="317"/>
        <v>1</v>
      </c>
      <c r="O1881" s="6">
        <f t="shared" ca="1" si="323"/>
        <v>1</v>
      </c>
      <c r="P1881" s="8">
        <f t="shared" ca="1" si="319"/>
        <v>78</v>
      </c>
      <c r="Q1881" s="8">
        <f t="shared" ca="1" si="320"/>
        <v>179.5</v>
      </c>
      <c r="R1881" s="8">
        <f t="shared" si="321"/>
        <v>157</v>
      </c>
      <c r="S1881" s="8">
        <f t="shared" ca="1" si="322"/>
        <v>347</v>
      </c>
      <c r="T1881" s="8">
        <f t="shared" ca="1" si="318"/>
        <v>313.25</v>
      </c>
    </row>
    <row r="1882" spans="1:20" x14ac:dyDescent="0.25">
      <c r="A1882" s="1">
        <v>35587</v>
      </c>
      <c r="B1882">
        <v>1166.5</v>
      </c>
      <c r="C1882">
        <v>1183.25</v>
      </c>
      <c r="D1882">
        <v>1159.75</v>
      </c>
      <c r="E1882">
        <v>1183</v>
      </c>
      <c r="F1882" s="3">
        <f t="shared" ca="1" si="313"/>
        <v>132.25</v>
      </c>
      <c r="G1882" s="5">
        <f ca="1">AVERAGE(E1882:OFFSET(E1882,-$F$3+1,0))</f>
        <v>1104.0875000000001</v>
      </c>
      <c r="H1882" s="4">
        <f t="shared" si="324"/>
        <v>1103.4323144348018</v>
      </c>
      <c r="I1882" s="3">
        <f ca="1">SLOPE(E1882:OFFSET(E1882,-$F$3+1,0),A1882:OFFSET(A1882,-$F$3+1,0))</f>
        <v>0.40417364535032763</v>
      </c>
      <c r="J1882" s="3">
        <f ca="1">IF(E1882&gt;MAX(E1881:OFFSET(E1881,-$F$3+1,0)),1,IF(E1882&lt;MIN(E1881:OFFSET(E1881,-$F$3+1,0)),-1,J1881))</f>
        <v>1</v>
      </c>
      <c r="K1882" s="6">
        <f t="shared" ca="1" si="314"/>
        <v>1</v>
      </c>
      <c r="L1882" s="6">
        <f t="shared" ca="1" si="315"/>
        <v>1</v>
      </c>
      <c r="M1882" s="6">
        <f t="shared" si="316"/>
        <v>1</v>
      </c>
      <c r="N1882" s="6">
        <f t="shared" ca="1" si="317"/>
        <v>1</v>
      </c>
      <c r="O1882" s="6">
        <f t="shared" ca="1" si="323"/>
        <v>1</v>
      </c>
      <c r="P1882" s="8">
        <f t="shared" ca="1" si="319"/>
        <v>94.5</v>
      </c>
      <c r="Q1882" s="8">
        <f t="shared" ca="1" si="320"/>
        <v>196</v>
      </c>
      <c r="R1882" s="8">
        <f t="shared" si="321"/>
        <v>173.5</v>
      </c>
      <c r="S1882" s="8">
        <f t="shared" ca="1" si="322"/>
        <v>363.5</v>
      </c>
      <c r="T1882" s="8">
        <f t="shared" ca="1" si="318"/>
        <v>316.5</v>
      </c>
    </row>
    <row r="1883" spans="1:20" x14ac:dyDescent="0.25">
      <c r="A1883" s="1">
        <v>35590</v>
      </c>
      <c r="B1883">
        <v>1183</v>
      </c>
      <c r="C1883">
        <v>1187.75</v>
      </c>
      <c r="D1883">
        <v>1181.5</v>
      </c>
      <c r="E1883">
        <v>1186.25</v>
      </c>
      <c r="F1883" s="3">
        <f t="shared" ca="1" si="313"/>
        <v>136.75</v>
      </c>
      <c r="G1883" s="5">
        <f ca="1">AVERAGE(E1883:OFFSET(E1883,-$F$3+1,0))</f>
        <v>1104.934375</v>
      </c>
      <c r="H1883" s="4">
        <f t="shared" si="324"/>
        <v>1104.4611055598352</v>
      </c>
      <c r="I1883" s="3">
        <f ca="1">SLOPE(E1883:OFFSET(E1883,-$F$3+1,0),A1883:OFFSET(A1883,-$F$3+1,0))</f>
        <v>0.4086991749893123</v>
      </c>
      <c r="J1883" s="3">
        <f ca="1">IF(E1883&gt;MAX(E1882:OFFSET(E1882,-$F$3+1,0)),1,IF(E1883&lt;MIN(E1882:OFFSET(E1882,-$F$3+1,0)),-1,J1882))</f>
        <v>1</v>
      </c>
      <c r="K1883" s="6">
        <f t="shared" ca="1" si="314"/>
        <v>1</v>
      </c>
      <c r="L1883" s="6">
        <f t="shared" ca="1" si="315"/>
        <v>1</v>
      </c>
      <c r="M1883" s="6">
        <f t="shared" si="316"/>
        <v>1</v>
      </c>
      <c r="N1883" s="6">
        <f t="shared" ca="1" si="317"/>
        <v>1</v>
      </c>
      <c r="O1883" s="6">
        <f t="shared" ca="1" si="323"/>
        <v>1</v>
      </c>
      <c r="P1883" s="8">
        <f t="shared" ca="1" si="319"/>
        <v>97.75</v>
      </c>
      <c r="Q1883" s="8">
        <f t="shared" ca="1" si="320"/>
        <v>199.25</v>
      </c>
      <c r="R1883" s="8">
        <f t="shared" si="321"/>
        <v>176.75</v>
      </c>
      <c r="S1883" s="8">
        <f t="shared" ca="1" si="322"/>
        <v>366.75</v>
      </c>
      <c r="T1883" s="8">
        <f t="shared" ca="1" si="318"/>
        <v>319.5</v>
      </c>
    </row>
    <row r="1884" spans="1:20" x14ac:dyDescent="0.25">
      <c r="A1884" s="1">
        <v>35591</v>
      </c>
      <c r="B1884">
        <v>1186.25</v>
      </c>
      <c r="C1884">
        <v>1192.75</v>
      </c>
      <c r="D1884">
        <v>1183.25</v>
      </c>
      <c r="E1884">
        <v>1189.25</v>
      </c>
      <c r="F1884" s="3">
        <f t="shared" ca="1" si="313"/>
        <v>145.25</v>
      </c>
      <c r="G1884" s="5">
        <f ca="1">AVERAGE(E1884:OFFSET(E1884,-$F$3+1,0))</f>
        <v>1105.8078125</v>
      </c>
      <c r="H1884" s="4">
        <f t="shared" si="324"/>
        <v>1105.5143837516384</v>
      </c>
      <c r="I1884" s="3">
        <f ca="1">SLOPE(E1884:OFFSET(E1884,-$F$3+1,0),A1884:OFFSET(A1884,-$F$3+1,0))</f>
        <v>0.41315162336080719</v>
      </c>
      <c r="J1884" s="3">
        <f ca="1">IF(E1884&gt;MAX(E1883:OFFSET(E1883,-$F$3+1,0)),1,IF(E1884&lt;MIN(E1883:OFFSET(E1883,-$F$3+1,0)),-1,J1883))</f>
        <v>1</v>
      </c>
      <c r="K1884" s="6">
        <f t="shared" ca="1" si="314"/>
        <v>1</v>
      </c>
      <c r="L1884" s="6">
        <f t="shared" ca="1" si="315"/>
        <v>1</v>
      </c>
      <c r="M1884" s="6">
        <f t="shared" si="316"/>
        <v>1</v>
      </c>
      <c r="N1884" s="6">
        <f t="shared" ca="1" si="317"/>
        <v>1</v>
      </c>
      <c r="O1884" s="6">
        <f t="shared" ca="1" si="323"/>
        <v>1</v>
      </c>
      <c r="P1884" s="8">
        <f t="shared" ca="1" si="319"/>
        <v>100.75</v>
      </c>
      <c r="Q1884" s="8">
        <f t="shared" ca="1" si="320"/>
        <v>202.25</v>
      </c>
      <c r="R1884" s="8">
        <f t="shared" si="321"/>
        <v>179.75</v>
      </c>
      <c r="S1884" s="8">
        <f t="shared" ca="1" si="322"/>
        <v>369.75</v>
      </c>
      <c r="T1884" s="8">
        <f t="shared" ca="1" si="318"/>
        <v>321.25</v>
      </c>
    </row>
    <row r="1885" spans="1:20" x14ac:dyDescent="0.25">
      <c r="A1885" s="1">
        <v>35592</v>
      </c>
      <c r="B1885">
        <v>1189.25</v>
      </c>
      <c r="C1885">
        <v>1192.25</v>
      </c>
      <c r="D1885">
        <v>1186.5</v>
      </c>
      <c r="E1885">
        <v>1191</v>
      </c>
      <c r="F1885" s="3">
        <f t="shared" ca="1" si="313"/>
        <v>145</v>
      </c>
      <c r="G1885" s="5">
        <f ca="1">AVERAGE(E1885:OFFSET(E1885,-$F$3+1,0))</f>
        <v>1106.7265625</v>
      </c>
      <c r="H1885" s="4">
        <f t="shared" si="324"/>
        <v>1106.576316872736</v>
      </c>
      <c r="I1885" s="3">
        <f ca="1">SLOPE(E1885:OFFSET(E1885,-$F$3+1,0),A1885:OFFSET(A1885,-$F$3+1,0))</f>
        <v>0.41674786989653856</v>
      </c>
      <c r="J1885" s="3">
        <f ca="1">IF(E1885&gt;MAX(E1884:OFFSET(E1884,-$F$3+1,0)),1,IF(E1885&lt;MIN(E1884:OFFSET(E1884,-$F$3+1,0)),-1,J1884))</f>
        <v>1</v>
      </c>
      <c r="K1885" s="6">
        <f t="shared" ca="1" si="314"/>
        <v>-1</v>
      </c>
      <c r="L1885" s="6">
        <f t="shared" ca="1" si="315"/>
        <v>1</v>
      </c>
      <c r="M1885" s="6">
        <f t="shared" si="316"/>
        <v>1</v>
      </c>
      <c r="N1885" s="6">
        <f t="shared" ca="1" si="317"/>
        <v>1</v>
      </c>
      <c r="O1885" s="6">
        <f t="shared" ca="1" si="323"/>
        <v>1</v>
      </c>
      <c r="P1885" s="8">
        <f t="shared" ca="1" si="319"/>
        <v>102.5</v>
      </c>
      <c r="Q1885" s="8">
        <f t="shared" ca="1" si="320"/>
        <v>204</v>
      </c>
      <c r="R1885" s="8">
        <f t="shared" si="321"/>
        <v>181.5</v>
      </c>
      <c r="S1885" s="8">
        <f t="shared" ca="1" si="322"/>
        <v>371.5</v>
      </c>
      <c r="T1885" s="8">
        <f t="shared" ca="1" si="318"/>
        <v>336.75</v>
      </c>
    </row>
    <row r="1886" spans="1:20" x14ac:dyDescent="0.25">
      <c r="A1886" s="1">
        <v>35593</v>
      </c>
      <c r="B1886">
        <v>1190.75</v>
      </c>
      <c r="C1886">
        <v>1208.25</v>
      </c>
      <c r="D1886">
        <v>1189</v>
      </c>
      <c r="E1886">
        <v>1206.5</v>
      </c>
      <c r="F1886" s="3">
        <f t="shared" ca="1" si="313"/>
        <v>167.75</v>
      </c>
      <c r="G1886" s="5">
        <f ca="1">AVERAGE(E1886:OFFSET(E1886,-$F$3+1,0))</f>
        <v>1107.7296875</v>
      </c>
      <c r="H1886" s="4">
        <f t="shared" si="324"/>
        <v>1107.8176048618946</v>
      </c>
      <c r="I1886" s="3">
        <f ca="1">SLOPE(E1886:OFFSET(E1886,-$F$3+1,0),A1886:OFFSET(A1886,-$F$3+1,0))</f>
        <v>0.42286000127546935</v>
      </c>
      <c r="J1886" s="3">
        <f ca="1">IF(E1886&gt;MAX(E1885:OFFSET(E1885,-$F$3+1,0)),1,IF(E1886&lt;MIN(E1885:OFFSET(E1885,-$F$3+1,0)),-1,J1885))</f>
        <v>1</v>
      </c>
      <c r="K1886" s="6">
        <f t="shared" ca="1" si="314"/>
        <v>1</v>
      </c>
      <c r="L1886" s="6">
        <f t="shared" ca="1" si="315"/>
        <v>1</v>
      </c>
      <c r="M1886" s="6">
        <f t="shared" si="316"/>
        <v>1</v>
      </c>
      <c r="N1886" s="6">
        <f t="shared" ca="1" si="317"/>
        <v>1</v>
      </c>
      <c r="O1886" s="6">
        <f t="shared" ca="1" si="323"/>
        <v>1</v>
      </c>
      <c r="P1886" s="8">
        <f t="shared" ca="1" si="319"/>
        <v>87</v>
      </c>
      <c r="Q1886" s="8">
        <f t="shared" ca="1" si="320"/>
        <v>219.5</v>
      </c>
      <c r="R1886" s="8">
        <f t="shared" si="321"/>
        <v>197</v>
      </c>
      <c r="S1886" s="8">
        <f t="shared" ca="1" si="322"/>
        <v>387</v>
      </c>
      <c r="T1886" s="8">
        <f t="shared" ca="1" si="318"/>
        <v>345</v>
      </c>
    </row>
    <row r="1887" spans="1:20" x14ac:dyDescent="0.25">
      <c r="A1887" s="1">
        <v>35594</v>
      </c>
      <c r="B1887">
        <v>1208.5</v>
      </c>
      <c r="C1887">
        <v>1218</v>
      </c>
      <c r="D1887">
        <v>1206.5</v>
      </c>
      <c r="E1887">
        <v>1214.75</v>
      </c>
      <c r="F1887" s="3">
        <f t="shared" ca="1" si="313"/>
        <v>174.5</v>
      </c>
      <c r="G1887" s="5">
        <f ca="1">AVERAGE(E1887:OFFSET(E1887,-$F$3+1,0))</f>
        <v>1108.8296875000001</v>
      </c>
      <c r="H1887" s="4">
        <f t="shared" si="324"/>
        <v>1109.1459575965293</v>
      </c>
      <c r="I1887" s="3">
        <f ca="1">SLOPE(E1887:OFFSET(E1887,-$F$3+1,0),A1887:OFFSET(A1887,-$F$3+1,0))</f>
        <v>0.42880360769673287</v>
      </c>
      <c r="J1887" s="3">
        <f ca="1">IF(E1887&gt;MAX(E1886:OFFSET(E1886,-$F$3+1,0)),1,IF(E1887&lt;MIN(E1886:OFFSET(E1886,-$F$3+1,0)),-1,J1886))</f>
        <v>1</v>
      </c>
      <c r="K1887" s="6">
        <f t="shared" ca="1" si="314"/>
        <v>1</v>
      </c>
      <c r="L1887" s="6">
        <f t="shared" ca="1" si="315"/>
        <v>1</v>
      </c>
      <c r="M1887" s="6">
        <f t="shared" si="316"/>
        <v>1</v>
      </c>
      <c r="N1887" s="6">
        <f t="shared" ca="1" si="317"/>
        <v>1</v>
      </c>
      <c r="O1887" s="6">
        <f t="shared" ca="1" si="323"/>
        <v>1</v>
      </c>
      <c r="P1887" s="8">
        <f t="shared" ca="1" si="319"/>
        <v>95.25</v>
      </c>
      <c r="Q1887" s="8">
        <f t="shared" ca="1" si="320"/>
        <v>227.75</v>
      </c>
      <c r="R1887" s="8">
        <f t="shared" si="321"/>
        <v>205.25</v>
      </c>
      <c r="S1887" s="8">
        <f t="shared" ca="1" si="322"/>
        <v>395.25</v>
      </c>
      <c r="T1887" s="8">
        <f t="shared" ca="1" si="318"/>
        <v>345.5</v>
      </c>
    </row>
    <row r="1888" spans="1:20" x14ac:dyDescent="0.25">
      <c r="A1888" s="1">
        <v>35597</v>
      </c>
      <c r="B1888">
        <v>1214.25</v>
      </c>
      <c r="C1888">
        <v>1216.75</v>
      </c>
      <c r="D1888">
        <v>1212.25</v>
      </c>
      <c r="E1888">
        <v>1215.25</v>
      </c>
      <c r="F1888" s="3">
        <f t="shared" ca="1" si="313"/>
        <v>180</v>
      </c>
      <c r="G1888" s="5">
        <f ca="1">AVERAGE(E1888:OFFSET(E1888,-$F$3+1,0))</f>
        <v>1109.9234375000001</v>
      </c>
      <c r="H1888" s="4">
        <f t="shared" si="324"/>
        <v>1110.4640202350818</v>
      </c>
      <c r="I1888" s="3">
        <f ca="1">SLOPE(E1888:OFFSET(E1888,-$F$3+1,0),A1888:OFFSET(A1888,-$F$3+1,0))</f>
        <v>0.43475581393381058</v>
      </c>
      <c r="J1888" s="3">
        <f ca="1">IF(E1888&gt;MAX(E1887:OFFSET(E1887,-$F$3+1,0)),1,IF(E1888&lt;MIN(E1887:OFFSET(E1887,-$F$3+1,0)),-1,J1887))</f>
        <v>1</v>
      </c>
      <c r="K1888" s="6">
        <f t="shared" ca="1" si="314"/>
        <v>1</v>
      </c>
      <c r="L1888" s="6">
        <f t="shared" ca="1" si="315"/>
        <v>1</v>
      </c>
      <c r="M1888" s="6">
        <f t="shared" si="316"/>
        <v>1</v>
      </c>
      <c r="N1888" s="6">
        <f t="shared" ca="1" si="317"/>
        <v>1</v>
      </c>
      <c r="O1888" s="6">
        <f t="shared" ca="1" si="323"/>
        <v>1</v>
      </c>
      <c r="P1888" s="8">
        <f t="shared" ca="1" si="319"/>
        <v>95.75</v>
      </c>
      <c r="Q1888" s="8">
        <f t="shared" ca="1" si="320"/>
        <v>228.25</v>
      </c>
      <c r="R1888" s="8">
        <f t="shared" si="321"/>
        <v>205.75</v>
      </c>
      <c r="S1888" s="8">
        <f t="shared" ca="1" si="322"/>
        <v>395.75</v>
      </c>
      <c r="T1888" s="8">
        <f t="shared" ca="1" si="318"/>
        <v>344</v>
      </c>
    </row>
    <row r="1889" spans="1:20" x14ac:dyDescent="0.25">
      <c r="A1889" s="1">
        <v>35598</v>
      </c>
      <c r="B1889">
        <v>1215</v>
      </c>
      <c r="C1889">
        <v>1219.5</v>
      </c>
      <c r="D1889">
        <v>1206.25</v>
      </c>
      <c r="E1889">
        <v>1213.75</v>
      </c>
      <c r="F1889" s="3">
        <f t="shared" ca="1" si="313"/>
        <v>172.5</v>
      </c>
      <c r="G1889" s="5">
        <f ca="1">AVERAGE(E1889:OFFSET(E1889,-$F$3+1,0))</f>
        <v>1111.0390625</v>
      </c>
      <c r="H1889" s="4">
        <f t="shared" si="324"/>
        <v>1111.7470758843353</v>
      </c>
      <c r="I1889" s="3">
        <f ca="1">SLOPE(E1889:OFFSET(E1889,-$F$3+1,0),A1889:OFFSET(A1889,-$F$3+1,0))</f>
        <v>0.4392423556783972</v>
      </c>
      <c r="J1889" s="3">
        <f ca="1">IF(E1889&gt;MAX(E1888:OFFSET(E1888,-$F$3+1,0)),1,IF(E1889&lt;MIN(E1888:OFFSET(E1888,-$F$3+1,0)),-1,J1888))</f>
        <v>1</v>
      </c>
      <c r="K1889" s="6">
        <f t="shared" ca="1" si="314"/>
        <v>-1</v>
      </c>
      <c r="L1889" s="6">
        <f t="shared" ca="1" si="315"/>
        <v>1</v>
      </c>
      <c r="M1889" s="6">
        <f t="shared" si="316"/>
        <v>1</v>
      </c>
      <c r="N1889" s="6">
        <f t="shared" ca="1" si="317"/>
        <v>1</v>
      </c>
      <c r="O1889" s="6">
        <f t="shared" ca="1" si="323"/>
        <v>1</v>
      </c>
      <c r="P1889" s="8">
        <f t="shared" ca="1" si="319"/>
        <v>94.25</v>
      </c>
      <c r="Q1889" s="8">
        <f t="shared" ca="1" si="320"/>
        <v>226.75</v>
      </c>
      <c r="R1889" s="8">
        <f t="shared" si="321"/>
        <v>204.25</v>
      </c>
      <c r="S1889" s="8">
        <f t="shared" ca="1" si="322"/>
        <v>394.25</v>
      </c>
      <c r="T1889" s="8">
        <f t="shared" ca="1" si="318"/>
        <v>340.5</v>
      </c>
    </row>
    <row r="1890" spans="1:20" x14ac:dyDescent="0.25">
      <c r="A1890" s="1">
        <v>35599</v>
      </c>
      <c r="B1890">
        <v>1213.75</v>
      </c>
      <c r="C1890">
        <v>1213.75</v>
      </c>
      <c r="D1890">
        <v>1206.75</v>
      </c>
      <c r="E1890">
        <v>1210.25</v>
      </c>
      <c r="F1890" s="3">
        <f t="shared" ca="1" si="313"/>
        <v>172.5</v>
      </c>
      <c r="G1890" s="5">
        <f ca="1">AVERAGE(E1890:OFFSET(E1890,-$F$3+1,0))</f>
        <v>1112.0953125000001</v>
      </c>
      <c r="H1890" s="4">
        <f t="shared" si="324"/>
        <v>1112.9707146932255</v>
      </c>
      <c r="I1890" s="3">
        <f ca="1">SLOPE(E1890:OFFSET(E1890,-$F$3+1,0),A1890:OFFSET(A1890,-$F$3+1,0))</f>
        <v>0.4438008782846859</v>
      </c>
      <c r="J1890" s="3">
        <f ca="1">IF(E1890&gt;MAX(E1889:OFFSET(E1889,-$F$3+1,0)),1,IF(E1890&lt;MIN(E1889:OFFSET(E1889,-$F$3+1,0)),-1,J1889))</f>
        <v>1</v>
      </c>
      <c r="K1890" s="6">
        <f t="shared" ca="1" si="314"/>
        <v>-1</v>
      </c>
      <c r="L1890" s="6">
        <f t="shared" ca="1" si="315"/>
        <v>1</v>
      </c>
      <c r="M1890" s="6">
        <f t="shared" si="316"/>
        <v>1</v>
      </c>
      <c r="N1890" s="6">
        <f t="shared" ca="1" si="317"/>
        <v>1</v>
      </c>
      <c r="O1890" s="6">
        <f t="shared" ca="1" si="323"/>
        <v>1</v>
      </c>
      <c r="P1890" s="8">
        <f t="shared" ca="1" si="319"/>
        <v>97.75</v>
      </c>
      <c r="Q1890" s="8">
        <f t="shared" ca="1" si="320"/>
        <v>223.25</v>
      </c>
      <c r="R1890" s="8">
        <f t="shared" si="321"/>
        <v>200.75</v>
      </c>
      <c r="S1890" s="8">
        <f t="shared" ca="1" si="322"/>
        <v>390.75</v>
      </c>
      <c r="T1890" s="8">
        <f t="shared" ca="1" si="318"/>
        <v>348.75</v>
      </c>
    </row>
    <row r="1891" spans="1:20" x14ac:dyDescent="0.25">
      <c r="A1891" s="1">
        <v>35600</v>
      </c>
      <c r="B1891">
        <v>1210</v>
      </c>
      <c r="C1891">
        <v>1222.25</v>
      </c>
      <c r="D1891">
        <v>1210</v>
      </c>
      <c r="E1891">
        <v>1218.5</v>
      </c>
      <c r="F1891" s="3">
        <f t="shared" ca="1" si="313"/>
        <v>173.75</v>
      </c>
      <c r="G1891" s="5">
        <f ca="1">AVERAGE(E1891:OFFSET(E1891,-$F$3+1,0))</f>
        <v>1113.2249999999999</v>
      </c>
      <c r="H1891" s="4">
        <f t="shared" si="324"/>
        <v>1114.2816374920674</v>
      </c>
      <c r="I1891" s="3">
        <f ca="1">SLOPE(E1891:OFFSET(E1891,-$F$3+1,0),A1891:OFFSET(A1891,-$F$3+1,0))</f>
        <v>0.44878475236764864</v>
      </c>
      <c r="J1891" s="3">
        <f ca="1">IF(E1891&gt;MAX(E1890:OFFSET(E1890,-$F$3+1,0)),1,IF(E1891&lt;MIN(E1890:OFFSET(E1890,-$F$3+1,0)),-1,J1890))</f>
        <v>1</v>
      </c>
      <c r="K1891" s="6">
        <f t="shared" ca="1" si="314"/>
        <v>1</v>
      </c>
      <c r="L1891" s="6">
        <f t="shared" ca="1" si="315"/>
        <v>1</v>
      </c>
      <c r="M1891" s="6">
        <f t="shared" si="316"/>
        <v>1</v>
      </c>
      <c r="N1891" s="6">
        <f t="shared" ca="1" si="317"/>
        <v>1</v>
      </c>
      <c r="O1891" s="6">
        <f t="shared" ca="1" si="323"/>
        <v>1</v>
      </c>
      <c r="P1891" s="8">
        <f t="shared" ca="1" si="319"/>
        <v>89.5</v>
      </c>
      <c r="Q1891" s="8">
        <f t="shared" ca="1" si="320"/>
        <v>231.5</v>
      </c>
      <c r="R1891" s="8">
        <f t="shared" si="321"/>
        <v>209</v>
      </c>
      <c r="S1891" s="8">
        <f t="shared" ca="1" si="322"/>
        <v>399</v>
      </c>
      <c r="T1891" s="8">
        <f t="shared" ca="1" si="318"/>
        <v>346</v>
      </c>
    </row>
    <row r="1892" spans="1:20" x14ac:dyDescent="0.25">
      <c r="A1892" s="1">
        <v>35601</v>
      </c>
      <c r="B1892">
        <v>1218.5</v>
      </c>
      <c r="C1892">
        <v>1223.5</v>
      </c>
      <c r="D1892">
        <v>1215</v>
      </c>
      <c r="E1892">
        <v>1215.75</v>
      </c>
      <c r="F1892" s="3">
        <f t="shared" ref="F1892:F1955" ca="1" si="325">E1892-OFFSET(E1892,-$F$3+1,0)</f>
        <v>174.25</v>
      </c>
      <c r="G1892" s="5">
        <f ca="1">AVERAGE(E1892:OFFSET(E1892,-$F$3+1,0))</f>
        <v>1114.29375</v>
      </c>
      <c r="H1892" s="4">
        <f t="shared" si="324"/>
        <v>1115.542114044961</v>
      </c>
      <c r="I1892" s="3">
        <f ca="1">SLOPE(E1892:OFFSET(E1892,-$F$3+1,0),A1892:OFFSET(A1892,-$F$3+1,0))</f>
        <v>0.45413659153940827</v>
      </c>
      <c r="J1892" s="3">
        <f ca="1">IF(E1892&gt;MAX(E1891:OFFSET(E1891,-$F$3+1,0)),1,IF(E1892&lt;MIN(E1891:OFFSET(E1891,-$F$3+1,0)),-1,J1891))</f>
        <v>1</v>
      </c>
      <c r="K1892" s="6">
        <f t="shared" ca="1" si="314"/>
        <v>1</v>
      </c>
      <c r="L1892" s="6">
        <f t="shared" ca="1" si="315"/>
        <v>1</v>
      </c>
      <c r="M1892" s="6">
        <f t="shared" si="316"/>
        <v>1</v>
      </c>
      <c r="N1892" s="6">
        <f t="shared" ca="1" si="317"/>
        <v>1</v>
      </c>
      <c r="O1892" s="6">
        <f t="shared" ca="1" si="323"/>
        <v>1</v>
      </c>
      <c r="P1892" s="8">
        <f t="shared" ca="1" si="319"/>
        <v>86.75</v>
      </c>
      <c r="Q1892" s="8">
        <f t="shared" ca="1" si="320"/>
        <v>228.75</v>
      </c>
      <c r="R1892" s="8">
        <f t="shared" si="321"/>
        <v>206.25</v>
      </c>
      <c r="S1892" s="8">
        <f t="shared" ca="1" si="322"/>
        <v>396.25</v>
      </c>
      <c r="T1892" s="8">
        <f t="shared" ca="1" si="318"/>
        <v>323</v>
      </c>
    </row>
    <row r="1893" spans="1:20" x14ac:dyDescent="0.25">
      <c r="A1893" s="1">
        <v>35604</v>
      </c>
      <c r="B1893">
        <v>1215</v>
      </c>
      <c r="C1893">
        <v>1219</v>
      </c>
      <c r="D1893">
        <v>1192</v>
      </c>
      <c r="E1893">
        <v>1192.75</v>
      </c>
      <c r="F1893" s="3">
        <f t="shared" ca="1" si="325"/>
        <v>146.5</v>
      </c>
      <c r="G1893" s="5">
        <f ca="1">AVERAGE(E1893:OFFSET(E1893,-$F$3+1,0))</f>
        <v>1115.2390625</v>
      </c>
      <c r="H1893" s="4">
        <f t="shared" si="324"/>
        <v>1116.5012182183154</v>
      </c>
      <c r="I1893" s="3">
        <f ca="1">SLOPE(E1893:OFFSET(E1893,-$F$3+1,0),A1893:OFFSET(A1893,-$F$3+1,0))</f>
        <v>0.45495278626032343</v>
      </c>
      <c r="J1893" s="3">
        <f ca="1">IF(E1893&gt;MAX(E1892:OFFSET(E1892,-$F$3+1,0)),1,IF(E1893&lt;MIN(E1892:OFFSET(E1892,-$F$3+1,0)),-1,J1892))</f>
        <v>1</v>
      </c>
      <c r="K1893" s="6">
        <f t="shared" ref="K1893:K1956" ca="1" si="326">IF(F1893&gt;F1892,1,-1)</f>
        <v>-1</v>
      </c>
      <c r="L1893" s="6">
        <f t="shared" ref="L1893:L1956" ca="1" si="327">IF(G1893&gt;G1892,1,-1)</f>
        <v>1</v>
      </c>
      <c r="M1893" s="6">
        <f t="shared" ref="M1893:M1956" si="328">IF(H1893&gt;H1892,1,-1)</f>
        <v>1</v>
      </c>
      <c r="N1893" s="6">
        <f t="shared" ref="N1893:N1956" ca="1" si="329">IF(I1893&gt;0,1,-1)</f>
        <v>1</v>
      </c>
      <c r="O1893" s="6">
        <f t="shared" ca="1" si="323"/>
        <v>1</v>
      </c>
      <c r="P1893" s="8">
        <f t="shared" ca="1" si="319"/>
        <v>63.75</v>
      </c>
      <c r="Q1893" s="8">
        <f t="shared" ca="1" si="320"/>
        <v>205.75</v>
      </c>
      <c r="R1893" s="8">
        <f t="shared" si="321"/>
        <v>183.25</v>
      </c>
      <c r="S1893" s="8">
        <f t="shared" ca="1" si="322"/>
        <v>373.25</v>
      </c>
      <c r="T1893" s="8">
        <f t="shared" ref="T1893:T1956" ca="1" si="330">O1893*($E1894-$E1893)+T1892</f>
        <v>346.25</v>
      </c>
    </row>
    <row r="1894" spans="1:20" x14ac:dyDescent="0.25">
      <c r="A1894" s="1">
        <v>35605</v>
      </c>
      <c r="B1894">
        <v>1192.75</v>
      </c>
      <c r="C1894">
        <v>1218.75</v>
      </c>
      <c r="D1894">
        <v>1191.75</v>
      </c>
      <c r="E1894">
        <v>1216</v>
      </c>
      <c r="F1894" s="3">
        <f t="shared" ca="1" si="325"/>
        <v>165.5</v>
      </c>
      <c r="G1894" s="5">
        <f ca="1">AVERAGE(E1894:OFFSET(E1894,-$F$3+1,0))</f>
        <v>1116.3</v>
      </c>
      <c r="H1894" s="4">
        <f t="shared" si="324"/>
        <v>1117.7372279298891</v>
      </c>
      <c r="I1894" s="3">
        <f ca="1">SLOPE(E1894:OFFSET(E1894,-$F$3+1,0),A1894:OFFSET(A1894,-$F$3+1,0))</f>
        <v>0.45988697328187711</v>
      </c>
      <c r="J1894" s="3">
        <f ca="1">IF(E1894&gt;MAX(E1893:OFFSET(E1893,-$F$3+1,0)),1,IF(E1894&lt;MIN(E1893:OFFSET(E1893,-$F$3+1,0)),-1,J1893))</f>
        <v>1</v>
      </c>
      <c r="K1894" s="6">
        <f t="shared" ca="1" si="326"/>
        <v>1</v>
      </c>
      <c r="L1894" s="6">
        <f t="shared" ca="1" si="327"/>
        <v>1</v>
      </c>
      <c r="M1894" s="6">
        <f t="shared" si="328"/>
        <v>1</v>
      </c>
      <c r="N1894" s="6">
        <f t="shared" ca="1" si="329"/>
        <v>1</v>
      </c>
      <c r="O1894" s="6">
        <f t="shared" ca="1" si="323"/>
        <v>1</v>
      </c>
      <c r="P1894" s="8">
        <f t="shared" ref="P1894:P1957" ca="1" si="331">K1893*($E1894-$E1893)+P1893</f>
        <v>40.5</v>
      </c>
      <c r="Q1894" s="8">
        <f t="shared" ref="Q1894:Q1957" ca="1" si="332">L1893*($E1894-$E1893)+Q1893</f>
        <v>229</v>
      </c>
      <c r="R1894" s="8">
        <f t="shared" ref="R1894:R1957" si="333">M1893*($E1894-$E1893)+R1893</f>
        <v>206.5</v>
      </c>
      <c r="S1894" s="8">
        <f t="shared" ref="S1894:S1957" ca="1" si="334">N1893*($E1894-$E1893)+S1893</f>
        <v>396.5</v>
      </c>
      <c r="T1894" s="8">
        <f t="shared" ca="1" si="330"/>
        <v>337.5</v>
      </c>
    </row>
    <row r="1895" spans="1:20" x14ac:dyDescent="0.25">
      <c r="A1895" s="1">
        <v>35606</v>
      </c>
      <c r="B1895">
        <v>1216</v>
      </c>
      <c r="C1895">
        <v>1222.25</v>
      </c>
      <c r="D1895">
        <v>1201</v>
      </c>
      <c r="E1895">
        <v>1207.25</v>
      </c>
      <c r="F1895" s="3">
        <f t="shared" ca="1" si="325"/>
        <v>142.75</v>
      </c>
      <c r="G1895" s="5">
        <f ca="1">AVERAGE(E1895:OFFSET(E1895,-$F$3+1,0))</f>
        <v>1117.2796874999999</v>
      </c>
      <c r="H1895" s="4">
        <f t="shared" si="324"/>
        <v>1118.8491878313812</v>
      </c>
      <c r="I1895" s="3">
        <f ca="1">SLOPE(E1895:OFFSET(E1895,-$F$3+1,0),A1895:OFFSET(A1895,-$F$3+1,0))</f>
        <v>0.46380940070489018</v>
      </c>
      <c r="J1895" s="3">
        <f ca="1">IF(E1895&gt;MAX(E1894:OFFSET(E1894,-$F$3+1,0)),1,IF(E1895&lt;MIN(E1894:OFFSET(E1894,-$F$3+1,0)),-1,J1894))</f>
        <v>1</v>
      </c>
      <c r="K1895" s="6">
        <f t="shared" ca="1" si="326"/>
        <v>-1</v>
      </c>
      <c r="L1895" s="6">
        <f t="shared" ca="1" si="327"/>
        <v>1</v>
      </c>
      <c r="M1895" s="6">
        <f t="shared" si="328"/>
        <v>1</v>
      </c>
      <c r="N1895" s="6">
        <f t="shared" ca="1" si="329"/>
        <v>1</v>
      </c>
      <c r="O1895" s="6">
        <f t="shared" ca="1" si="323"/>
        <v>1</v>
      </c>
      <c r="P1895" s="8">
        <f t="shared" ca="1" si="331"/>
        <v>31.75</v>
      </c>
      <c r="Q1895" s="8">
        <f t="shared" ca="1" si="332"/>
        <v>220.25</v>
      </c>
      <c r="R1895" s="8">
        <f t="shared" si="333"/>
        <v>197.75</v>
      </c>
      <c r="S1895" s="8">
        <f t="shared" ca="1" si="334"/>
        <v>387.75</v>
      </c>
      <c r="T1895" s="8">
        <f t="shared" ca="1" si="330"/>
        <v>335.5</v>
      </c>
    </row>
    <row r="1896" spans="1:20" x14ac:dyDescent="0.25">
      <c r="A1896" s="1">
        <v>35607</v>
      </c>
      <c r="B1896">
        <v>1207.5</v>
      </c>
      <c r="C1896">
        <v>1213.5</v>
      </c>
      <c r="D1896">
        <v>1196</v>
      </c>
      <c r="E1896">
        <v>1205.25</v>
      </c>
      <c r="F1896" s="3">
        <f t="shared" ca="1" si="325"/>
        <v>139.25</v>
      </c>
      <c r="G1896" s="5">
        <f ca="1">AVERAGE(E1896:OFFSET(E1896,-$F$3+1,0))</f>
        <v>1118.159375</v>
      </c>
      <c r="H1896" s="4">
        <f t="shared" si="324"/>
        <v>1119.9224898458981</v>
      </c>
      <c r="I1896" s="3">
        <f ca="1">SLOPE(E1896:OFFSET(E1896,-$F$3+1,0),A1896:OFFSET(A1896,-$F$3+1,0))</f>
        <v>0.46942305731749917</v>
      </c>
      <c r="J1896" s="3">
        <f ca="1">IF(E1896&gt;MAX(E1895:OFFSET(E1895,-$F$3+1,0)),1,IF(E1896&lt;MIN(E1895:OFFSET(E1895,-$F$3+1,0)),-1,J1895))</f>
        <v>1</v>
      </c>
      <c r="K1896" s="6">
        <f t="shared" ca="1" si="326"/>
        <v>-1</v>
      </c>
      <c r="L1896" s="6">
        <f t="shared" ca="1" si="327"/>
        <v>1</v>
      </c>
      <c r="M1896" s="6">
        <f t="shared" si="328"/>
        <v>1</v>
      </c>
      <c r="N1896" s="6">
        <f t="shared" ca="1" si="329"/>
        <v>1</v>
      </c>
      <c r="O1896" s="6">
        <f t="shared" ca="1" si="323"/>
        <v>1</v>
      </c>
      <c r="P1896" s="8">
        <f t="shared" ca="1" si="331"/>
        <v>33.75</v>
      </c>
      <c r="Q1896" s="8">
        <f t="shared" ca="1" si="332"/>
        <v>218.25</v>
      </c>
      <c r="R1896" s="8">
        <f t="shared" si="333"/>
        <v>195.75</v>
      </c>
      <c r="S1896" s="8">
        <f t="shared" ca="1" si="334"/>
        <v>385.75</v>
      </c>
      <c r="T1896" s="8">
        <f t="shared" ca="1" si="330"/>
        <v>338.25</v>
      </c>
    </row>
    <row r="1897" spans="1:20" x14ac:dyDescent="0.25">
      <c r="A1897" s="1">
        <v>35608</v>
      </c>
      <c r="B1897">
        <v>1205.25</v>
      </c>
      <c r="C1897">
        <v>1216</v>
      </c>
      <c r="D1897">
        <v>1204.5</v>
      </c>
      <c r="E1897">
        <v>1208</v>
      </c>
      <c r="F1897" s="3">
        <f t="shared" ca="1" si="325"/>
        <v>138.75</v>
      </c>
      <c r="G1897" s="5">
        <f ca="1">AVERAGE(E1897:OFFSET(E1897,-$F$3+1,0))</f>
        <v>1119.046875</v>
      </c>
      <c r="H1897" s="4">
        <f t="shared" si="324"/>
        <v>1121.0166204068187</v>
      </c>
      <c r="I1897" s="3">
        <f ca="1">SLOPE(E1897:OFFSET(E1897,-$F$3+1,0),A1897:OFFSET(A1897,-$F$3+1,0))</f>
        <v>0.4754902959841304</v>
      </c>
      <c r="J1897" s="3">
        <f ca="1">IF(E1897&gt;MAX(E1896:OFFSET(E1896,-$F$3+1,0)),1,IF(E1897&lt;MIN(E1896:OFFSET(E1896,-$F$3+1,0)),-1,J1896))</f>
        <v>1</v>
      </c>
      <c r="K1897" s="6">
        <f t="shared" ca="1" si="326"/>
        <v>-1</v>
      </c>
      <c r="L1897" s="6">
        <f t="shared" ca="1" si="327"/>
        <v>1</v>
      </c>
      <c r="M1897" s="6">
        <f t="shared" si="328"/>
        <v>1</v>
      </c>
      <c r="N1897" s="6">
        <f t="shared" ca="1" si="329"/>
        <v>1</v>
      </c>
      <c r="O1897" s="6">
        <f t="shared" ca="1" si="323"/>
        <v>1</v>
      </c>
      <c r="P1897" s="8">
        <f t="shared" ca="1" si="331"/>
        <v>31</v>
      </c>
      <c r="Q1897" s="8">
        <f t="shared" ca="1" si="332"/>
        <v>221</v>
      </c>
      <c r="R1897" s="8">
        <f t="shared" si="333"/>
        <v>198.5</v>
      </c>
      <c r="S1897" s="8">
        <f t="shared" ca="1" si="334"/>
        <v>388.5</v>
      </c>
      <c r="T1897" s="8">
        <f t="shared" ca="1" si="330"/>
        <v>331.5</v>
      </c>
    </row>
    <row r="1898" spans="1:20" x14ac:dyDescent="0.25">
      <c r="A1898" s="1">
        <v>35611</v>
      </c>
      <c r="B1898">
        <v>1209.5</v>
      </c>
      <c r="C1898">
        <v>1212.75</v>
      </c>
      <c r="D1898">
        <v>1197</v>
      </c>
      <c r="E1898">
        <v>1201.25</v>
      </c>
      <c r="F1898" s="3">
        <f t="shared" ca="1" si="325"/>
        <v>132.25</v>
      </c>
      <c r="G1898" s="5">
        <f ca="1">AVERAGE(E1898:OFFSET(E1898,-$F$3+1,0))</f>
        <v>1119.871875</v>
      </c>
      <c r="H1898" s="4">
        <f t="shared" si="324"/>
        <v>1122.0133083520757</v>
      </c>
      <c r="I1898" s="3">
        <f ca="1">SLOPE(E1898:OFFSET(E1898,-$F$3+1,0),A1898:OFFSET(A1898,-$F$3+1,0))</f>
        <v>0.48072682792148541</v>
      </c>
      <c r="J1898" s="3">
        <f ca="1">IF(E1898&gt;MAX(E1897:OFFSET(E1897,-$F$3+1,0)),1,IF(E1898&lt;MIN(E1897:OFFSET(E1897,-$F$3+1,0)),-1,J1897))</f>
        <v>1</v>
      </c>
      <c r="K1898" s="6">
        <f t="shared" ca="1" si="326"/>
        <v>-1</v>
      </c>
      <c r="L1898" s="6">
        <f t="shared" ca="1" si="327"/>
        <v>1</v>
      </c>
      <c r="M1898" s="6">
        <f t="shared" si="328"/>
        <v>1</v>
      </c>
      <c r="N1898" s="6">
        <f t="shared" ca="1" si="329"/>
        <v>1</v>
      </c>
      <c r="O1898" s="6">
        <f t="shared" ca="1" si="323"/>
        <v>1</v>
      </c>
      <c r="P1898" s="8">
        <f t="shared" ca="1" si="331"/>
        <v>37.75</v>
      </c>
      <c r="Q1898" s="8">
        <f t="shared" ca="1" si="332"/>
        <v>214.25</v>
      </c>
      <c r="R1898" s="8">
        <f t="shared" si="333"/>
        <v>191.75</v>
      </c>
      <c r="S1898" s="8">
        <f t="shared" ca="1" si="334"/>
        <v>381.75</v>
      </c>
      <c r="T1898" s="8">
        <f t="shared" ca="1" si="330"/>
        <v>342.5</v>
      </c>
    </row>
    <row r="1899" spans="1:20" x14ac:dyDescent="0.25">
      <c r="A1899" s="1">
        <v>35612</v>
      </c>
      <c r="B1899">
        <v>1201</v>
      </c>
      <c r="C1899">
        <v>1214.25</v>
      </c>
      <c r="D1899">
        <v>1200.25</v>
      </c>
      <c r="E1899">
        <v>1212.25</v>
      </c>
      <c r="F1899" s="3">
        <f t="shared" ca="1" si="325"/>
        <v>145.25</v>
      </c>
      <c r="G1899" s="5">
        <f ca="1">AVERAGE(E1899:OFFSET(E1899,-$F$3+1,0))</f>
        <v>1120.7671875000001</v>
      </c>
      <c r="H1899" s="4">
        <f t="shared" si="324"/>
        <v>1123.1342610433542</v>
      </c>
      <c r="I1899" s="3">
        <f ca="1">SLOPE(E1899:OFFSET(E1899,-$F$3+1,0),A1899:OFFSET(A1899,-$F$3+1,0))</f>
        <v>0.4873007252503862</v>
      </c>
      <c r="J1899" s="3">
        <f ca="1">IF(E1899&gt;MAX(E1898:OFFSET(E1898,-$F$3+1,0)),1,IF(E1899&lt;MIN(E1898:OFFSET(E1898,-$F$3+1,0)),-1,J1898))</f>
        <v>1</v>
      </c>
      <c r="K1899" s="6">
        <f t="shared" ca="1" si="326"/>
        <v>1</v>
      </c>
      <c r="L1899" s="6">
        <f t="shared" ca="1" si="327"/>
        <v>1</v>
      </c>
      <c r="M1899" s="6">
        <f t="shared" si="328"/>
        <v>1</v>
      </c>
      <c r="N1899" s="6">
        <f t="shared" ca="1" si="329"/>
        <v>1</v>
      </c>
      <c r="O1899" s="6">
        <f t="shared" ca="1" si="323"/>
        <v>1</v>
      </c>
      <c r="P1899" s="8">
        <f t="shared" ca="1" si="331"/>
        <v>26.75</v>
      </c>
      <c r="Q1899" s="8">
        <f t="shared" ca="1" si="332"/>
        <v>225.25</v>
      </c>
      <c r="R1899" s="8">
        <f t="shared" si="333"/>
        <v>202.75</v>
      </c>
      <c r="S1899" s="8">
        <f t="shared" ca="1" si="334"/>
        <v>392.75</v>
      </c>
      <c r="T1899" s="8">
        <f t="shared" ca="1" si="330"/>
        <v>356.75</v>
      </c>
    </row>
    <row r="1900" spans="1:20" x14ac:dyDescent="0.25">
      <c r="A1900" s="1">
        <v>35613</v>
      </c>
      <c r="B1900">
        <v>1211.75</v>
      </c>
      <c r="C1900">
        <v>1227</v>
      </c>
      <c r="D1900">
        <v>1210.75</v>
      </c>
      <c r="E1900">
        <v>1226.5</v>
      </c>
      <c r="F1900" s="3">
        <f t="shared" ca="1" si="325"/>
        <v>157.25</v>
      </c>
      <c r="G1900" s="5">
        <f ca="1">AVERAGE(E1900:OFFSET(E1900,-$F$3+1,0))</f>
        <v>1121.7640624999999</v>
      </c>
      <c r="H1900" s="4">
        <f t="shared" si="324"/>
        <v>1124.4183074900207</v>
      </c>
      <c r="I1900" s="3">
        <f ca="1">SLOPE(E1900:OFFSET(E1900,-$F$3+1,0),A1900:OFFSET(A1900,-$F$3+1,0))</f>
        <v>0.49558136817717113</v>
      </c>
      <c r="J1900" s="3">
        <f ca="1">IF(E1900&gt;MAX(E1899:OFFSET(E1899,-$F$3+1,0)),1,IF(E1900&lt;MIN(E1899:OFFSET(E1899,-$F$3+1,0)),-1,J1899))</f>
        <v>1</v>
      </c>
      <c r="K1900" s="6">
        <f t="shared" ca="1" si="326"/>
        <v>1</v>
      </c>
      <c r="L1900" s="6">
        <f t="shared" ca="1" si="327"/>
        <v>1</v>
      </c>
      <c r="M1900" s="6">
        <f t="shared" si="328"/>
        <v>1</v>
      </c>
      <c r="N1900" s="6">
        <f t="shared" ca="1" si="329"/>
        <v>1</v>
      </c>
      <c r="O1900" s="6">
        <f t="shared" ca="1" si="323"/>
        <v>1</v>
      </c>
      <c r="P1900" s="8">
        <f t="shared" ca="1" si="331"/>
        <v>41</v>
      </c>
      <c r="Q1900" s="8">
        <f t="shared" ca="1" si="332"/>
        <v>239.5</v>
      </c>
      <c r="R1900" s="8">
        <f t="shared" si="333"/>
        <v>217</v>
      </c>
      <c r="S1900" s="8">
        <f t="shared" ca="1" si="334"/>
        <v>407</v>
      </c>
      <c r="T1900" s="8">
        <f t="shared" ca="1" si="330"/>
        <v>369</v>
      </c>
    </row>
    <row r="1901" spans="1:20" x14ac:dyDescent="0.25">
      <c r="A1901" s="1">
        <v>35614</v>
      </c>
      <c r="B1901">
        <v>1226</v>
      </c>
      <c r="C1901">
        <v>1240</v>
      </c>
      <c r="D1901">
        <v>1225</v>
      </c>
      <c r="E1901">
        <v>1238.75</v>
      </c>
      <c r="F1901" s="3">
        <f t="shared" ca="1" si="325"/>
        <v>164.5</v>
      </c>
      <c r="G1901" s="5">
        <f ca="1">AVERAGE(E1901:OFFSET(E1901,-$F$3+1,0))</f>
        <v>1122.8234375</v>
      </c>
      <c r="H1901" s="4">
        <f t="shared" si="324"/>
        <v>1125.8385769621943</v>
      </c>
      <c r="I1901" s="3">
        <f ca="1">SLOPE(E1901:OFFSET(E1901,-$F$3+1,0),A1901:OFFSET(A1901,-$F$3+1,0))</f>
        <v>0.50590516901976046</v>
      </c>
      <c r="J1901" s="3">
        <f ca="1">IF(E1901&gt;MAX(E1900:OFFSET(E1900,-$F$3+1,0)),1,IF(E1901&lt;MIN(E1900:OFFSET(E1900,-$F$3+1,0)),-1,J1900))</f>
        <v>1</v>
      </c>
      <c r="K1901" s="6">
        <f t="shared" ca="1" si="326"/>
        <v>1</v>
      </c>
      <c r="L1901" s="6">
        <f t="shared" ca="1" si="327"/>
        <v>1</v>
      </c>
      <c r="M1901" s="6">
        <f t="shared" si="328"/>
        <v>1</v>
      </c>
      <c r="N1901" s="6">
        <f t="shared" ca="1" si="329"/>
        <v>1</v>
      </c>
      <c r="O1901" s="6">
        <f t="shared" ca="1" si="323"/>
        <v>1</v>
      </c>
      <c r="P1901" s="8">
        <f t="shared" ca="1" si="331"/>
        <v>53.25</v>
      </c>
      <c r="Q1901" s="8">
        <f t="shared" ca="1" si="332"/>
        <v>251.75</v>
      </c>
      <c r="R1901" s="8">
        <f t="shared" si="333"/>
        <v>229.25</v>
      </c>
      <c r="S1901" s="8">
        <f t="shared" ca="1" si="334"/>
        <v>419.25</v>
      </c>
      <c r="T1901" s="8">
        <f t="shared" ca="1" si="330"/>
        <v>359.5</v>
      </c>
    </row>
    <row r="1902" spans="1:20" x14ac:dyDescent="0.25">
      <c r="A1902" s="1">
        <v>35618</v>
      </c>
      <c r="B1902">
        <v>1238</v>
      </c>
      <c r="C1902">
        <v>1243.25</v>
      </c>
      <c r="D1902">
        <v>1226.75</v>
      </c>
      <c r="E1902">
        <v>1229.25</v>
      </c>
      <c r="F1902" s="3">
        <f t="shared" ca="1" si="325"/>
        <v>153.5</v>
      </c>
      <c r="G1902" s="5">
        <f ca="1">AVERAGE(E1902:OFFSET(E1902,-$F$3+1,0))</f>
        <v>1123.7921875</v>
      </c>
      <c r="H1902" s="4">
        <f t="shared" si="324"/>
        <v>1127.1231909129745</v>
      </c>
      <c r="I1902" s="3">
        <f ca="1">SLOPE(E1902:OFFSET(E1902,-$F$3+1,0),A1902:OFFSET(A1902,-$F$3+1,0))</f>
        <v>0.51521531969475565</v>
      </c>
      <c r="J1902" s="3">
        <f ca="1">IF(E1902&gt;MAX(E1901:OFFSET(E1901,-$F$3+1,0)),1,IF(E1902&lt;MIN(E1901:OFFSET(E1901,-$F$3+1,0)),-1,J1901))</f>
        <v>1</v>
      </c>
      <c r="K1902" s="6">
        <f t="shared" ca="1" si="326"/>
        <v>-1</v>
      </c>
      <c r="L1902" s="6">
        <f t="shared" ca="1" si="327"/>
        <v>1</v>
      </c>
      <c r="M1902" s="6">
        <f t="shared" si="328"/>
        <v>1</v>
      </c>
      <c r="N1902" s="6">
        <f t="shared" ca="1" si="329"/>
        <v>1</v>
      </c>
      <c r="O1902" s="6">
        <f t="shared" ca="1" si="323"/>
        <v>1</v>
      </c>
      <c r="P1902" s="8">
        <f t="shared" ca="1" si="331"/>
        <v>43.75</v>
      </c>
      <c r="Q1902" s="8">
        <f t="shared" ca="1" si="332"/>
        <v>242.25</v>
      </c>
      <c r="R1902" s="8">
        <f t="shared" si="333"/>
        <v>219.75</v>
      </c>
      <c r="S1902" s="8">
        <f t="shared" ca="1" si="334"/>
        <v>409.75</v>
      </c>
      <c r="T1902" s="8">
        <f t="shared" ca="1" si="330"/>
        <v>369</v>
      </c>
    </row>
    <row r="1903" spans="1:20" x14ac:dyDescent="0.25">
      <c r="A1903" s="1">
        <v>35619</v>
      </c>
      <c r="B1903">
        <v>1230</v>
      </c>
      <c r="C1903">
        <v>1239.75</v>
      </c>
      <c r="D1903">
        <v>1229.5</v>
      </c>
      <c r="E1903">
        <v>1238.75</v>
      </c>
      <c r="F1903" s="3">
        <f t="shared" ca="1" si="325"/>
        <v>163.5</v>
      </c>
      <c r="G1903" s="5">
        <f ca="1">AVERAGE(E1903:OFFSET(E1903,-$F$3+1,0))</f>
        <v>1124.8109374999999</v>
      </c>
      <c r="H1903" s="4">
        <f t="shared" si="324"/>
        <v>1128.5098593488381</v>
      </c>
      <c r="I1903" s="3">
        <f ca="1">SLOPE(E1903:OFFSET(E1903,-$F$3+1,0),A1903:OFFSET(A1903,-$F$3+1,0))</f>
        <v>0.52605221431883897</v>
      </c>
      <c r="J1903" s="3">
        <f ca="1">IF(E1903&gt;MAX(E1902:OFFSET(E1902,-$F$3+1,0)),1,IF(E1903&lt;MIN(E1902:OFFSET(E1902,-$F$3+1,0)),-1,J1902))</f>
        <v>1</v>
      </c>
      <c r="K1903" s="6">
        <f t="shared" ca="1" si="326"/>
        <v>1</v>
      </c>
      <c r="L1903" s="6">
        <f t="shared" ca="1" si="327"/>
        <v>1</v>
      </c>
      <c r="M1903" s="6">
        <f t="shared" si="328"/>
        <v>1</v>
      </c>
      <c r="N1903" s="6">
        <f t="shared" ca="1" si="329"/>
        <v>1</v>
      </c>
      <c r="O1903" s="6">
        <f t="shared" ca="1" si="323"/>
        <v>1</v>
      </c>
      <c r="P1903" s="8">
        <f t="shared" ca="1" si="331"/>
        <v>34.25</v>
      </c>
      <c r="Q1903" s="8">
        <f t="shared" ca="1" si="332"/>
        <v>251.75</v>
      </c>
      <c r="R1903" s="8">
        <f t="shared" si="333"/>
        <v>229.25</v>
      </c>
      <c r="S1903" s="8">
        <f t="shared" ca="1" si="334"/>
        <v>419.25</v>
      </c>
      <c r="T1903" s="8">
        <f t="shared" ca="1" si="330"/>
        <v>359.25</v>
      </c>
    </row>
    <row r="1904" spans="1:20" x14ac:dyDescent="0.25">
      <c r="A1904" s="1">
        <v>35620</v>
      </c>
      <c r="B1904">
        <v>1238.5</v>
      </c>
      <c r="C1904">
        <v>1241.5</v>
      </c>
      <c r="D1904">
        <v>1217.5</v>
      </c>
      <c r="E1904">
        <v>1229</v>
      </c>
      <c r="F1904" s="3">
        <f t="shared" ca="1" si="325"/>
        <v>147.75</v>
      </c>
      <c r="G1904" s="5">
        <f ca="1">AVERAGE(E1904:OFFSET(E1904,-$F$3+1,0))</f>
        <v>1125.7718749999999</v>
      </c>
      <c r="H1904" s="4">
        <f t="shared" si="324"/>
        <v>1129.7581840774239</v>
      </c>
      <c r="I1904" s="3">
        <f ca="1">SLOPE(E1904:OFFSET(E1904,-$F$3+1,0),A1904:OFFSET(A1904,-$F$3+1,0))</f>
        <v>0.53476065716493437</v>
      </c>
      <c r="J1904" s="3">
        <f ca="1">IF(E1904&gt;MAX(E1903:OFFSET(E1903,-$F$3+1,0)),1,IF(E1904&lt;MIN(E1903:OFFSET(E1903,-$F$3+1,0)),-1,J1903))</f>
        <v>1</v>
      </c>
      <c r="K1904" s="6">
        <f t="shared" ca="1" si="326"/>
        <v>-1</v>
      </c>
      <c r="L1904" s="6">
        <f t="shared" ca="1" si="327"/>
        <v>1</v>
      </c>
      <c r="M1904" s="6">
        <f t="shared" si="328"/>
        <v>1</v>
      </c>
      <c r="N1904" s="6">
        <f t="shared" ca="1" si="329"/>
        <v>1</v>
      </c>
      <c r="O1904" s="6">
        <f t="shared" ca="1" si="323"/>
        <v>1</v>
      </c>
      <c r="P1904" s="8">
        <f t="shared" ca="1" si="331"/>
        <v>24.5</v>
      </c>
      <c r="Q1904" s="8">
        <f t="shared" ca="1" si="332"/>
        <v>242</v>
      </c>
      <c r="R1904" s="8">
        <f t="shared" si="333"/>
        <v>219.5</v>
      </c>
      <c r="S1904" s="8">
        <f t="shared" ca="1" si="334"/>
        <v>409.5</v>
      </c>
      <c r="T1904" s="8">
        <f t="shared" ca="1" si="330"/>
        <v>362.75</v>
      </c>
    </row>
    <row r="1905" spans="1:20" x14ac:dyDescent="0.25">
      <c r="A1905" s="1">
        <v>35621</v>
      </c>
      <c r="B1905">
        <v>1228.5</v>
      </c>
      <c r="C1905">
        <v>1235.75</v>
      </c>
      <c r="D1905">
        <v>1222</v>
      </c>
      <c r="E1905">
        <v>1232.5</v>
      </c>
      <c r="F1905" s="3">
        <f t="shared" ca="1" si="325"/>
        <v>151.25</v>
      </c>
      <c r="G1905" s="5">
        <f ca="1">AVERAGE(E1905:OFFSET(E1905,-$F$3+1,0))</f>
        <v>1126.7171874999999</v>
      </c>
      <c r="H1905" s="4">
        <f t="shared" si="324"/>
        <v>1131.0344799273939</v>
      </c>
      <c r="I1905" s="3">
        <f ca="1">SLOPE(E1905:OFFSET(E1905,-$F$3+1,0),A1905:OFFSET(A1905,-$F$3+1,0))</f>
        <v>0.54476610081153587</v>
      </c>
      <c r="J1905" s="3">
        <f ca="1">IF(E1905&gt;MAX(E1904:OFFSET(E1904,-$F$3+1,0)),1,IF(E1905&lt;MIN(E1904:OFFSET(E1904,-$F$3+1,0)),-1,J1904))</f>
        <v>1</v>
      </c>
      <c r="K1905" s="6">
        <f t="shared" ca="1" si="326"/>
        <v>1</v>
      </c>
      <c r="L1905" s="6">
        <f t="shared" ca="1" si="327"/>
        <v>1</v>
      </c>
      <c r="M1905" s="6">
        <f t="shared" si="328"/>
        <v>1</v>
      </c>
      <c r="N1905" s="6">
        <f t="shared" ca="1" si="329"/>
        <v>1</v>
      </c>
      <c r="O1905" s="6">
        <f t="shared" ca="1" si="323"/>
        <v>1</v>
      </c>
      <c r="P1905" s="8">
        <f t="shared" ca="1" si="331"/>
        <v>21</v>
      </c>
      <c r="Q1905" s="8">
        <f t="shared" ca="1" si="332"/>
        <v>245.5</v>
      </c>
      <c r="R1905" s="8">
        <f t="shared" si="333"/>
        <v>223</v>
      </c>
      <c r="S1905" s="8">
        <f t="shared" ca="1" si="334"/>
        <v>413</v>
      </c>
      <c r="T1905" s="8">
        <f t="shared" ca="1" si="330"/>
        <v>365.75</v>
      </c>
    </row>
    <row r="1906" spans="1:20" x14ac:dyDescent="0.25">
      <c r="A1906" s="1">
        <v>35622</v>
      </c>
      <c r="B1906">
        <v>1232.5</v>
      </c>
      <c r="C1906">
        <v>1239.25</v>
      </c>
      <c r="D1906">
        <v>1230.75</v>
      </c>
      <c r="E1906">
        <v>1235.5</v>
      </c>
      <c r="F1906" s="3">
        <f t="shared" ca="1" si="325"/>
        <v>155</v>
      </c>
      <c r="G1906" s="5">
        <f ca="1">AVERAGE(E1906:OFFSET(E1906,-$F$3+1,0))</f>
        <v>1127.6812500000001</v>
      </c>
      <c r="H1906" s="4">
        <f t="shared" si="324"/>
        <v>1132.3321882512773</v>
      </c>
      <c r="I1906" s="3">
        <f ca="1">SLOPE(E1906:OFFSET(E1906,-$F$3+1,0),A1906:OFFSET(A1906,-$F$3+1,0))</f>
        <v>0.55501972752968387</v>
      </c>
      <c r="J1906" s="3">
        <f ca="1">IF(E1906&gt;MAX(E1905:OFFSET(E1905,-$F$3+1,0)),1,IF(E1906&lt;MIN(E1905:OFFSET(E1905,-$F$3+1,0)),-1,J1905))</f>
        <v>1</v>
      </c>
      <c r="K1906" s="6">
        <f t="shared" ca="1" si="326"/>
        <v>1</v>
      </c>
      <c r="L1906" s="6">
        <f t="shared" ca="1" si="327"/>
        <v>1</v>
      </c>
      <c r="M1906" s="6">
        <f t="shared" si="328"/>
        <v>1</v>
      </c>
      <c r="N1906" s="6">
        <f t="shared" ca="1" si="329"/>
        <v>1</v>
      </c>
      <c r="O1906" s="6">
        <f t="shared" ref="O1906:O1969" ca="1" si="335">J1906</f>
        <v>1</v>
      </c>
      <c r="P1906" s="8">
        <f t="shared" ca="1" si="331"/>
        <v>24</v>
      </c>
      <c r="Q1906" s="8">
        <f t="shared" ca="1" si="332"/>
        <v>248.5</v>
      </c>
      <c r="R1906" s="8">
        <f t="shared" si="333"/>
        <v>226</v>
      </c>
      <c r="S1906" s="8">
        <f t="shared" ca="1" si="334"/>
        <v>416</v>
      </c>
      <c r="T1906" s="8">
        <f t="shared" ca="1" si="330"/>
        <v>368</v>
      </c>
    </row>
    <row r="1907" spans="1:20" x14ac:dyDescent="0.25">
      <c r="A1907" s="1">
        <v>35625</v>
      </c>
      <c r="B1907">
        <v>1235.25</v>
      </c>
      <c r="C1907">
        <v>1240.75</v>
      </c>
      <c r="D1907">
        <v>1229</v>
      </c>
      <c r="E1907">
        <v>1237.75</v>
      </c>
      <c r="F1907" s="3">
        <f t="shared" ca="1" si="325"/>
        <v>151.5</v>
      </c>
      <c r="G1907" s="5">
        <f ca="1">AVERAGE(E1907:OFFSET(E1907,-$F$3+1,0))</f>
        <v>1128.6640625</v>
      </c>
      <c r="H1907" s="4">
        <f t="shared" si="324"/>
        <v>1133.6417262854229</v>
      </c>
      <c r="I1907" s="3">
        <f ca="1">SLOPE(E1907:OFFSET(E1907,-$F$3+1,0),A1907:OFFSET(A1907,-$F$3+1,0))</f>
        <v>0.56521869627839605</v>
      </c>
      <c r="J1907" s="3">
        <f ca="1">IF(E1907&gt;MAX(E1906:OFFSET(E1906,-$F$3+1,0)),1,IF(E1907&lt;MIN(E1906:OFFSET(E1906,-$F$3+1,0)),-1,J1906))</f>
        <v>1</v>
      </c>
      <c r="K1907" s="6">
        <f t="shared" ca="1" si="326"/>
        <v>-1</v>
      </c>
      <c r="L1907" s="6">
        <f t="shared" ca="1" si="327"/>
        <v>1</v>
      </c>
      <c r="M1907" s="6">
        <f t="shared" si="328"/>
        <v>1</v>
      </c>
      <c r="N1907" s="6">
        <f t="shared" ca="1" si="329"/>
        <v>1</v>
      </c>
      <c r="O1907" s="6">
        <f t="shared" ca="1" si="335"/>
        <v>1</v>
      </c>
      <c r="P1907" s="8">
        <f t="shared" ca="1" si="331"/>
        <v>26.25</v>
      </c>
      <c r="Q1907" s="8">
        <f t="shared" ca="1" si="332"/>
        <v>250.75</v>
      </c>
      <c r="R1907" s="8">
        <f t="shared" si="333"/>
        <v>228.25</v>
      </c>
      <c r="S1907" s="8">
        <f t="shared" ca="1" si="334"/>
        <v>418.25</v>
      </c>
      <c r="T1907" s="8">
        <f t="shared" ca="1" si="330"/>
        <v>373</v>
      </c>
    </row>
    <row r="1908" spans="1:20" x14ac:dyDescent="0.25">
      <c r="A1908" s="1">
        <v>35626</v>
      </c>
      <c r="B1908">
        <v>1237.75</v>
      </c>
      <c r="C1908">
        <v>1245</v>
      </c>
      <c r="D1908">
        <v>1231.75</v>
      </c>
      <c r="E1908">
        <v>1242.75</v>
      </c>
      <c r="F1908" s="3">
        <f t="shared" ca="1" si="325"/>
        <v>147.75</v>
      </c>
      <c r="G1908" s="5">
        <f ca="1">AVERAGE(E1908:OFFSET(E1908,-$F$3+1,0))</f>
        <v>1129.6421875000001</v>
      </c>
      <c r="H1908" s="4">
        <f t="shared" si="324"/>
        <v>1134.9971085675916</v>
      </c>
      <c r="I1908" s="3">
        <f ca="1">SLOPE(E1908:OFFSET(E1908,-$F$3+1,0),A1908:OFFSET(A1908,-$F$3+1,0))</f>
        <v>0.5769379503496207</v>
      </c>
      <c r="J1908" s="3">
        <f ca="1">IF(E1908&gt;MAX(E1907:OFFSET(E1907,-$F$3+1,0)),1,IF(E1908&lt;MIN(E1907:OFFSET(E1907,-$F$3+1,0)),-1,J1907))</f>
        <v>1</v>
      </c>
      <c r="K1908" s="6">
        <f t="shared" ca="1" si="326"/>
        <v>-1</v>
      </c>
      <c r="L1908" s="6">
        <f t="shared" ca="1" si="327"/>
        <v>1</v>
      </c>
      <c r="M1908" s="6">
        <f t="shared" si="328"/>
        <v>1</v>
      </c>
      <c r="N1908" s="6">
        <f t="shared" ca="1" si="329"/>
        <v>1</v>
      </c>
      <c r="O1908" s="6">
        <f t="shared" ca="1" si="335"/>
        <v>1</v>
      </c>
      <c r="P1908" s="8">
        <f t="shared" ca="1" si="331"/>
        <v>21.25</v>
      </c>
      <c r="Q1908" s="8">
        <f t="shared" ca="1" si="332"/>
        <v>255.75</v>
      </c>
      <c r="R1908" s="8">
        <f t="shared" si="333"/>
        <v>233.25</v>
      </c>
      <c r="S1908" s="8">
        <f t="shared" ca="1" si="334"/>
        <v>423.25</v>
      </c>
      <c r="T1908" s="8">
        <f t="shared" ca="1" si="330"/>
        <v>383.5</v>
      </c>
    </row>
    <row r="1909" spans="1:20" x14ac:dyDescent="0.25">
      <c r="A1909" s="1">
        <v>35627</v>
      </c>
      <c r="B1909">
        <v>1242.75</v>
      </c>
      <c r="C1909">
        <v>1257.75</v>
      </c>
      <c r="D1909">
        <v>1242.75</v>
      </c>
      <c r="E1909">
        <v>1253.25</v>
      </c>
      <c r="F1909" s="3">
        <f t="shared" ca="1" si="325"/>
        <v>161</v>
      </c>
      <c r="G1909" s="5">
        <f ca="1">AVERAGE(E1909:OFFSET(E1909,-$F$3+1,0))</f>
        <v>1130.6312499999999</v>
      </c>
      <c r="H1909" s="4">
        <f t="shared" si="324"/>
        <v>1136.4660885853855</v>
      </c>
      <c r="I1909" s="3">
        <f ca="1">SLOPE(E1909:OFFSET(E1909,-$F$3+1,0),A1909:OFFSET(A1909,-$F$3+1,0))</f>
        <v>0.5912867704782091</v>
      </c>
      <c r="J1909" s="3">
        <f ca="1">IF(E1909&gt;MAX(E1908:OFFSET(E1908,-$F$3+1,0)),1,IF(E1909&lt;MIN(E1908:OFFSET(E1908,-$F$3+1,0)),-1,J1908))</f>
        <v>1</v>
      </c>
      <c r="K1909" s="6">
        <f t="shared" ca="1" si="326"/>
        <v>1</v>
      </c>
      <c r="L1909" s="6">
        <f t="shared" ca="1" si="327"/>
        <v>1</v>
      </c>
      <c r="M1909" s="6">
        <f t="shared" si="328"/>
        <v>1</v>
      </c>
      <c r="N1909" s="6">
        <f t="shared" ca="1" si="329"/>
        <v>1</v>
      </c>
      <c r="O1909" s="6">
        <f t="shared" ca="1" si="335"/>
        <v>1</v>
      </c>
      <c r="P1909" s="8">
        <f t="shared" ca="1" si="331"/>
        <v>10.75</v>
      </c>
      <c r="Q1909" s="8">
        <f t="shared" ca="1" si="332"/>
        <v>266.25</v>
      </c>
      <c r="R1909" s="8">
        <f t="shared" si="333"/>
        <v>243.75</v>
      </c>
      <c r="S1909" s="8">
        <f t="shared" ca="1" si="334"/>
        <v>433.75</v>
      </c>
      <c r="T1909" s="8">
        <f t="shared" ca="1" si="330"/>
        <v>379.25</v>
      </c>
    </row>
    <row r="1910" spans="1:20" x14ac:dyDescent="0.25">
      <c r="A1910" s="1">
        <v>35628</v>
      </c>
      <c r="B1910">
        <v>1253.75</v>
      </c>
      <c r="C1910">
        <v>1255.25</v>
      </c>
      <c r="D1910">
        <v>1253.5</v>
      </c>
      <c r="E1910">
        <v>1249</v>
      </c>
      <c r="F1910" s="3">
        <f t="shared" ca="1" si="325"/>
        <v>158</v>
      </c>
      <c r="G1910" s="5">
        <f ca="1">AVERAGE(E1910:OFFSET(E1910,-$F$3+1,0))</f>
        <v>1131.6109375000001</v>
      </c>
      <c r="H1910" s="4">
        <f t="shared" si="324"/>
        <v>1137.8640253731446</v>
      </c>
      <c r="I1910" s="3">
        <f ca="1">SLOPE(E1910:OFFSET(E1910,-$F$3+1,0),A1910:OFFSET(A1910,-$F$3+1,0))</f>
        <v>0.60426761266806095</v>
      </c>
      <c r="J1910" s="3">
        <f ca="1">IF(E1910&gt;MAX(E1909:OFFSET(E1909,-$F$3+1,0)),1,IF(E1910&lt;MIN(E1909:OFFSET(E1909,-$F$3+1,0)),-1,J1909))</f>
        <v>1</v>
      </c>
      <c r="K1910" s="6">
        <f t="shared" ca="1" si="326"/>
        <v>-1</v>
      </c>
      <c r="L1910" s="6">
        <f t="shared" ca="1" si="327"/>
        <v>1</v>
      </c>
      <c r="M1910" s="6">
        <f t="shared" si="328"/>
        <v>1</v>
      </c>
      <c r="N1910" s="6">
        <f t="shared" ca="1" si="329"/>
        <v>1</v>
      </c>
      <c r="O1910" s="6">
        <f t="shared" ca="1" si="335"/>
        <v>1</v>
      </c>
      <c r="P1910" s="8">
        <f t="shared" ca="1" si="331"/>
        <v>6.5</v>
      </c>
      <c r="Q1910" s="8">
        <f t="shared" ca="1" si="332"/>
        <v>262</v>
      </c>
      <c r="R1910" s="8">
        <f t="shared" si="333"/>
        <v>239.5</v>
      </c>
      <c r="S1910" s="8">
        <f t="shared" ca="1" si="334"/>
        <v>429.5</v>
      </c>
      <c r="T1910" s="8">
        <f t="shared" ca="1" si="330"/>
        <v>358.25</v>
      </c>
    </row>
    <row r="1911" spans="1:20" x14ac:dyDescent="0.25">
      <c r="A1911" s="1">
        <v>35629</v>
      </c>
      <c r="B1911">
        <v>1248</v>
      </c>
      <c r="C1911">
        <v>1248.75</v>
      </c>
      <c r="D1911">
        <v>1227</v>
      </c>
      <c r="E1911">
        <v>1228</v>
      </c>
      <c r="F1911" s="3">
        <f t="shared" ca="1" si="325"/>
        <v>134.75</v>
      </c>
      <c r="G1911" s="5">
        <f ca="1">AVERAGE(E1911:OFFSET(E1911,-$F$3+1,0))</f>
        <v>1132.4671874999999</v>
      </c>
      <c r="H1911" s="4">
        <f t="shared" si="324"/>
        <v>1138.9837269213042</v>
      </c>
      <c r="I1911" s="3">
        <f ca="1">SLOPE(E1911:OFFSET(E1911,-$F$3+1,0),A1911:OFFSET(A1911,-$F$3+1,0))</f>
        <v>0.61346821221238024</v>
      </c>
      <c r="J1911" s="3">
        <f ca="1">IF(E1911&gt;MAX(E1910:OFFSET(E1910,-$F$3+1,0)),1,IF(E1911&lt;MIN(E1910:OFFSET(E1910,-$F$3+1,0)),-1,J1910))</f>
        <v>1</v>
      </c>
      <c r="K1911" s="6">
        <f t="shared" ca="1" si="326"/>
        <v>-1</v>
      </c>
      <c r="L1911" s="6">
        <f t="shared" ca="1" si="327"/>
        <v>1</v>
      </c>
      <c r="M1911" s="6">
        <f t="shared" si="328"/>
        <v>1</v>
      </c>
      <c r="N1911" s="6">
        <f t="shared" ca="1" si="329"/>
        <v>1</v>
      </c>
      <c r="O1911" s="6">
        <f t="shared" ca="1" si="335"/>
        <v>1</v>
      </c>
      <c r="P1911" s="8">
        <f t="shared" ca="1" si="331"/>
        <v>27.5</v>
      </c>
      <c r="Q1911" s="8">
        <f t="shared" ca="1" si="332"/>
        <v>241</v>
      </c>
      <c r="R1911" s="8">
        <f t="shared" si="333"/>
        <v>218.5</v>
      </c>
      <c r="S1911" s="8">
        <f t="shared" ca="1" si="334"/>
        <v>408.5</v>
      </c>
      <c r="T1911" s="8">
        <f t="shared" ca="1" si="330"/>
        <v>359</v>
      </c>
    </row>
    <row r="1912" spans="1:20" x14ac:dyDescent="0.25">
      <c r="A1912" s="1">
        <v>35632</v>
      </c>
      <c r="B1912">
        <v>1230.5</v>
      </c>
      <c r="C1912">
        <v>1232</v>
      </c>
      <c r="D1912">
        <v>1222.25</v>
      </c>
      <c r="E1912">
        <v>1228.75</v>
      </c>
      <c r="F1912" s="3">
        <f t="shared" ca="1" si="325"/>
        <v>135.75</v>
      </c>
      <c r="G1912" s="5">
        <f ca="1">AVERAGE(E1912:OFFSET(E1912,-$F$3+1,0))</f>
        <v>1133.3140625000001</v>
      </c>
      <c r="H1912" s="4">
        <f t="shared" si="324"/>
        <v>1140.0988359036483</v>
      </c>
      <c r="I1912" s="3">
        <f ca="1">SLOPE(E1912:OFFSET(E1912,-$F$3+1,0),A1912:OFFSET(A1912,-$F$3+1,0))</f>
        <v>0.62271375455798328</v>
      </c>
      <c r="J1912" s="3">
        <f ca="1">IF(E1912&gt;MAX(E1911:OFFSET(E1911,-$F$3+1,0)),1,IF(E1912&lt;MIN(E1911:OFFSET(E1911,-$F$3+1,0)),-1,J1911))</f>
        <v>1</v>
      </c>
      <c r="K1912" s="6">
        <f t="shared" ca="1" si="326"/>
        <v>1</v>
      </c>
      <c r="L1912" s="6">
        <f t="shared" ca="1" si="327"/>
        <v>1</v>
      </c>
      <c r="M1912" s="6">
        <f t="shared" si="328"/>
        <v>1</v>
      </c>
      <c r="N1912" s="6">
        <f t="shared" ca="1" si="329"/>
        <v>1</v>
      </c>
      <c r="O1912" s="6">
        <f t="shared" ca="1" si="335"/>
        <v>1</v>
      </c>
      <c r="P1912" s="8">
        <f t="shared" ca="1" si="331"/>
        <v>26.75</v>
      </c>
      <c r="Q1912" s="8">
        <f t="shared" ca="1" si="332"/>
        <v>241.75</v>
      </c>
      <c r="R1912" s="8">
        <f t="shared" si="333"/>
        <v>219.25</v>
      </c>
      <c r="S1912" s="8">
        <f t="shared" ca="1" si="334"/>
        <v>409.25</v>
      </c>
      <c r="T1912" s="8">
        <f t="shared" ca="1" si="330"/>
        <v>383.5</v>
      </c>
    </row>
    <row r="1913" spans="1:20" x14ac:dyDescent="0.25">
      <c r="A1913" s="1">
        <v>35633</v>
      </c>
      <c r="B1913">
        <v>1228.5</v>
      </c>
      <c r="C1913">
        <v>1253.5</v>
      </c>
      <c r="D1913">
        <v>1227.75</v>
      </c>
      <c r="E1913">
        <v>1253.25</v>
      </c>
      <c r="F1913" s="3">
        <f t="shared" ca="1" si="325"/>
        <v>172.75</v>
      </c>
      <c r="G1913" s="5">
        <f ca="1">AVERAGE(E1913:OFFSET(E1913,-$F$3+1,0))</f>
        <v>1134.315625</v>
      </c>
      <c r="H1913" s="4">
        <f t="shared" si="324"/>
        <v>1141.5044404265843</v>
      </c>
      <c r="I1913" s="3">
        <f ca="1">SLOPE(E1913:OFFSET(E1913,-$F$3+1,0),A1913:OFFSET(A1913,-$F$3+1,0))</f>
        <v>0.63539841010452691</v>
      </c>
      <c r="J1913" s="3">
        <f ca="1">IF(E1913&gt;MAX(E1912:OFFSET(E1912,-$F$3+1,0)),1,IF(E1913&lt;MIN(E1912:OFFSET(E1912,-$F$3+1,0)),-1,J1912))</f>
        <v>1</v>
      </c>
      <c r="K1913" s="6">
        <f t="shared" ca="1" si="326"/>
        <v>1</v>
      </c>
      <c r="L1913" s="6">
        <f t="shared" ca="1" si="327"/>
        <v>1</v>
      </c>
      <c r="M1913" s="6">
        <f t="shared" si="328"/>
        <v>1</v>
      </c>
      <c r="N1913" s="6">
        <f t="shared" ca="1" si="329"/>
        <v>1</v>
      </c>
      <c r="O1913" s="6">
        <f t="shared" ca="1" si="335"/>
        <v>1</v>
      </c>
      <c r="P1913" s="8">
        <f t="shared" ca="1" si="331"/>
        <v>51.25</v>
      </c>
      <c r="Q1913" s="8">
        <f t="shared" ca="1" si="332"/>
        <v>266.25</v>
      </c>
      <c r="R1913" s="8">
        <f t="shared" si="333"/>
        <v>243.75</v>
      </c>
      <c r="S1913" s="8">
        <f t="shared" ca="1" si="334"/>
        <v>433.75</v>
      </c>
      <c r="T1913" s="8">
        <f t="shared" ca="1" si="330"/>
        <v>382.5</v>
      </c>
    </row>
    <row r="1914" spans="1:20" x14ac:dyDescent="0.25">
      <c r="A1914" s="1">
        <v>35634</v>
      </c>
      <c r="B1914">
        <v>1253.25</v>
      </c>
      <c r="C1914">
        <v>1260.5</v>
      </c>
      <c r="D1914">
        <v>1251</v>
      </c>
      <c r="E1914">
        <v>1252.25</v>
      </c>
      <c r="F1914" s="3">
        <f t="shared" ca="1" si="325"/>
        <v>169.5</v>
      </c>
      <c r="G1914" s="5">
        <f ca="1">AVERAGE(E1914:OFFSET(E1914,-$F$3+1,0))</f>
        <v>1135.3890624999999</v>
      </c>
      <c r="H1914" s="4">
        <f t="shared" si="324"/>
        <v>1142.8801616635212</v>
      </c>
      <c r="I1914" s="3">
        <f ca="1">SLOPE(E1914:OFFSET(E1914,-$F$3+1,0),A1914:OFFSET(A1914,-$F$3+1,0))</f>
        <v>0.64564229547088592</v>
      </c>
      <c r="J1914" s="3">
        <f ca="1">IF(E1914&gt;MAX(E1913:OFFSET(E1913,-$F$3+1,0)),1,IF(E1914&lt;MIN(E1913:OFFSET(E1913,-$F$3+1,0)),-1,J1913))</f>
        <v>1</v>
      </c>
      <c r="K1914" s="6">
        <f t="shared" ca="1" si="326"/>
        <v>-1</v>
      </c>
      <c r="L1914" s="6">
        <f t="shared" ca="1" si="327"/>
        <v>1</v>
      </c>
      <c r="M1914" s="6">
        <f t="shared" si="328"/>
        <v>1</v>
      </c>
      <c r="N1914" s="6">
        <f t="shared" ca="1" si="329"/>
        <v>1</v>
      </c>
      <c r="O1914" s="6">
        <f t="shared" ca="1" si="335"/>
        <v>1</v>
      </c>
      <c r="P1914" s="8">
        <f t="shared" ca="1" si="331"/>
        <v>50.25</v>
      </c>
      <c r="Q1914" s="8">
        <f t="shared" ca="1" si="332"/>
        <v>265.25</v>
      </c>
      <c r="R1914" s="8">
        <f t="shared" si="333"/>
        <v>242.75</v>
      </c>
      <c r="S1914" s="8">
        <f t="shared" ca="1" si="334"/>
        <v>432.75</v>
      </c>
      <c r="T1914" s="8">
        <f t="shared" ca="1" si="330"/>
        <v>387</v>
      </c>
    </row>
    <row r="1915" spans="1:20" x14ac:dyDescent="0.25">
      <c r="A1915" s="1">
        <v>35635</v>
      </c>
      <c r="B1915">
        <v>1252.5</v>
      </c>
      <c r="C1915">
        <v>1259</v>
      </c>
      <c r="D1915">
        <v>1242</v>
      </c>
      <c r="E1915">
        <v>1256.75</v>
      </c>
      <c r="F1915" s="3">
        <f t="shared" ca="1" si="325"/>
        <v>176.5</v>
      </c>
      <c r="G1915" s="5">
        <f ca="1">AVERAGE(E1915:OFFSET(E1915,-$F$3+1,0))</f>
        <v>1136.4765625</v>
      </c>
      <c r="H1915" s="4">
        <f t="shared" si="324"/>
        <v>1144.2946938167695</v>
      </c>
      <c r="I1915" s="3">
        <f ca="1">SLOPE(E1915:OFFSET(E1915,-$F$3+1,0),A1915:OFFSET(A1915,-$F$3+1,0))</f>
        <v>0.65671354102831514</v>
      </c>
      <c r="J1915" s="3">
        <f ca="1">IF(E1915&gt;MAX(E1914:OFFSET(E1914,-$F$3+1,0)),1,IF(E1915&lt;MIN(E1914:OFFSET(E1914,-$F$3+1,0)),-1,J1914))</f>
        <v>1</v>
      </c>
      <c r="K1915" s="6">
        <f t="shared" ca="1" si="326"/>
        <v>1</v>
      </c>
      <c r="L1915" s="6">
        <f t="shared" ca="1" si="327"/>
        <v>1</v>
      </c>
      <c r="M1915" s="6">
        <f t="shared" si="328"/>
        <v>1</v>
      </c>
      <c r="N1915" s="6">
        <f t="shared" ca="1" si="329"/>
        <v>1</v>
      </c>
      <c r="O1915" s="6">
        <f t="shared" ca="1" si="335"/>
        <v>1</v>
      </c>
      <c r="P1915" s="8">
        <f t="shared" ca="1" si="331"/>
        <v>45.75</v>
      </c>
      <c r="Q1915" s="8">
        <f t="shared" ca="1" si="332"/>
        <v>269.75</v>
      </c>
      <c r="R1915" s="8">
        <f t="shared" si="333"/>
        <v>247.25</v>
      </c>
      <c r="S1915" s="8">
        <f t="shared" ca="1" si="334"/>
        <v>437.25</v>
      </c>
      <c r="T1915" s="8">
        <f t="shared" ca="1" si="330"/>
        <v>386.25</v>
      </c>
    </row>
    <row r="1916" spans="1:20" x14ac:dyDescent="0.25">
      <c r="A1916" s="1">
        <v>35636</v>
      </c>
      <c r="B1916">
        <v>1257</v>
      </c>
      <c r="C1916">
        <v>1262.75</v>
      </c>
      <c r="D1916">
        <v>1251.75</v>
      </c>
      <c r="E1916">
        <v>1256</v>
      </c>
      <c r="F1916" s="3">
        <f t="shared" ca="1" si="325"/>
        <v>180.5</v>
      </c>
      <c r="G1916" s="5">
        <f ca="1">AVERAGE(E1916:OFFSET(E1916,-$F$3+1,0))</f>
        <v>1137.575</v>
      </c>
      <c r="H1916" s="4">
        <f t="shared" si="324"/>
        <v>1145.6823373718407</v>
      </c>
      <c r="I1916" s="3">
        <f ca="1">SLOPE(E1916:OFFSET(E1916,-$F$3+1,0),A1916:OFFSET(A1916,-$F$3+1,0))</f>
        <v>0.6669958807368932</v>
      </c>
      <c r="J1916" s="3">
        <f ca="1">IF(E1916&gt;MAX(E1915:OFFSET(E1915,-$F$3+1,0)),1,IF(E1916&lt;MIN(E1915:OFFSET(E1915,-$F$3+1,0)),-1,J1915))</f>
        <v>1</v>
      </c>
      <c r="K1916" s="6">
        <f t="shared" ca="1" si="326"/>
        <v>1</v>
      </c>
      <c r="L1916" s="6">
        <f t="shared" ca="1" si="327"/>
        <v>1</v>
      </c>
      <c r="M1916" s="6">
        <f t="shared" si="328"/>
        <v>1</v>
      </c>
      <c r="N1916" s="6">
        <f t="shared" ca="1" si="329"/>
        <v>1</v>
      </c>
      <c r="O1916" s="6">
        <f t="shared" ca="1" si="335"/>
        <v>1</v>
      </c>
      <c r="P1916" s="8">
        <f t="shared" ca="1" si="331"/>
        <v>45</v>
      </c>
      <c r="Q1916" s="8">
        <f t="shared" ca="1" si="332"/>
        <v>269</v>
      </c>
      <c r="R1916" s="8">
        <f t="shared" si="333"/>
        <v>246.5</v>
      </c>
      <c r="S1916" s="8">
        <f t="shared" ca="1" si="334"/>
        <v>436.5</v>
      </c>
      <c r="T1916" s="8">
        <f t="shared" ca="1" si="330"/>
        <v>385</v>
      </c>
    </row>
    <row r="1917" spans="1:20" x14ac:dyDescent="0.25">
      <c r="A1917" s="1">
        <v>35639</v>
      </c>
      <c r="B1917">
        <v>1255</v>
      </c>
      <c r="C1917">
        <v>1260.25</v>
      </c>
      <c r="D1917">
        <v>1250.75</v>
      </c>
      <c r="E1917">
        <v>1254.75</v>
      </c>
      <c r="F1917" s="3">
        <f t="shared" ca="1" si="325"/>
        <v>168.25</v>
      </c>
      <c r="G1917" s="5">
        <f ca="1">AVERAGE(E1917:OFFSET(E1917,-$F$3+1,0))</f>
        <v>1138.6953125</v>
      </c>
      <c r="H1917" s="4">
        <f t="shared" si="324"/>
        <v>1147.0372151684637</v>
      </c>
      <c r="I1917" s="3">
        <f ca="1">SLOPE(E1917:OFFSET(E1917,-$F$3+1,0),A1917:OFFSET(A1917,-$F$3+1,0))</f>
        <v>0.67592992148482067</v>
      </c>
      <c r="J1917" s="3">
        <f ca="1">IF(E1917&gt;MAX(E1916:OFFSET(E1916,-$F$3+1,0)),1,IF(E1917&lt;MIN(E1916:OFFSET(E1916,-$F$3+1,0)),-1,J1916))</f>
        <v>1</v>
      </c>
      <c r="K1917" s="6">
        <f t="shared" ca="1" si="326"/>
        <v>-1</v>
      </c>
      <c r="L1917" s="6">
        <f t="shared" ca="1" si="327"/>
        <v>1</v>
      </c>
      <c r="M1917" s="6">
        <f t="shared" si="328"/>
        <v>1</v>
      </c>
      <c r="N1917" s="6">
        <f t="shared" ca="1" si="329"/>
        <v>1</v>
      </c>
      <c r="O1917" s="6">
        <f t="shared" ca="1" si="335"/>
        <v>1</v>
      </c>
      <c r="P1917" s="8">
        <f t="shared" ca="1" si="331"/>
        <v>43.75</v>
      </c>
      <c r="Q1917" s="8">
        <f t="shared" ca="1" si="332"/>
        <v>267.75</v>
      </c>
      <c r="R1917" s="8">
        <f t="shared" si="333"/>
        <v>245.25</v>
      </c>
      <c r="S1917" s="8">
        <f t="shared" ca="1" si="334"/>
        <v>435.25</v>
      </c>
      <c r="T1917" s="8">
        <f t="shared" ca="1" si="330"/>
        <v>388.25</v>
      </c>
    </row>
    <row r="1918" spans="1:20" x14ac:dyDescent="0.25">
      <c r="A1918" s="1">
        <v>35640</v>
      </c>
      <c r="B1918">
        <v>1254.75</v>
      </c>
      <c r="C1918">
        <v>1260</v>
      </c>
      <c r="D1918">
        <v>1248.75</v>
      </c>
      <c r="E1918">
        <v>1258</v>
      </c>
      <c r="F1918" s="3">
        <f t="shared" ca="1" si="325"/>
        <v>175</v>
      </c>
      <c r="G1918" s="5">
        <f ca="1">AVERAGE(E1918:OFFSET(E1918,-$F$3+1,0))</f>
        <v>1139.7671875000001</v>
      </c>
      <c r="H1918" s="4">
        <f t="shared" si="324"/>
        <v>1148.415634855812</v>
      </c>
      <c r="I1918" s="3">
        <f ca="1">SLOPE(E1918:OFFSET(E1918,-$F$3+1,0),A1918:OFFSET(A1918,-$F$3+1,0))</f>
        <v>0.68664318334950203</v>
      </c>
      <c r="J1918" s="3">
        <f ca="1">IF(E1918&gt;MAX(E1917:OFFSET(E1917,-$F$3+1,0)),1,IF(E1918&lt;MIN(E1917:OFFSET(E1917,-$F$3+1,0)),-1,J1917))</f>
        <v>1</v>
      </c>
      <c r="K1918" s="6">
        <f t="shared" ca="1" si="326"/>
        <v>1</v>
      </c>
      <c r="L1918" s="6">
        <f t="shared" ca="1" si="327"/>
        <v>1</v>
      </c>
      <c r="M1918" s="6">
        <f t="shared" si="328"/>
        <v>1</v>
      </c>
      <c r="N1918" s="6">
        <f t="shared" ca="1" si="329"/>
        <v>1</v>
      </c>
      <c r="O1918" s="6">
        <f t="shared" ca="1" si="335"/>
        <v>1</v>
      </c>
      <c r="P1918" s="8">
        <f t="shared" ca="1" si="331"/>
        <v>40.5</v>
      </c>
      <c r="Q1918" s="8">
        <f t="shared" ca="1" si="332"/>
        <v>271</v>
      </c>
      <c r="R1918" s="8">
        <f t="shared" si="333"/>
        <v>248.5</v>
      </c>
      <c r="S1918" s="8">
        <f t="shared" ca="1" si="334"/>
        <v>438.5</v>
      </c>
      <c r="T1918" s="8">
        <f t="shared" ca="1" si="330"/>
        <v>398.5</v>
      </c>
    </row>
    <row r="1919" spans="1:20" x14ac:dyDescent="0.25">
      <c r="A1919" s="1">
        <v>35641</v>
      </c>
      <c r="B1919">
        <v>1257.75</v>
      </c>
      <c r="C1919">
        <v>1271.25</v>
      </c>
      <c r="D1919">
        <v>1257.25</v>
      </c>
      <c r="E1919">
        <v>1268.25</v>
      </c>
      <c r="F1919" s="3">
        <f t="shared" ca="1" si="325"/>
        <v>193.75</v>
      </c>
      <c r="G1919" s="5">
        <f ca="1">AVERAGE(E1919:OFFSET(E1919,-$F$3+1,0))</f>
        <v>1140.925</v>
      </c>
      <c r="H1919" s="4">
        <f t="shared" si="324"/>
        <v>1149.904260509777</v>
      </c>
      <c r="I1919" s="3">
        <f ca="1">SLOPE(E1919:OFFSET(E1919,-$F$3+1,0),A1919:OFFSET(A1919,-$F$3+1,0))</f>
        <v>0.69817656712143727</v>
      </c>
      <c r="J1919" s="3">
        <f ca="1">IF(E1919&gt;MAX(E1918:OFFSET(E1918,-$F$3+1,0)),1,IF(E1919&lt;MIN(E1918:OFFSET(E1918,-$F$3+1,0)),-1,J1918))</f>
        <v>1</v>
      </c>
      <c r="K1919" s="6">
        <f t="shared" ca="1" si="326"/>
        <v>1</v>
      </c>
      <c r="L1919" s="6">
        <f t="shared" ca="1" si="327"/>
        <v>1</v>
      </c>
      <c r="M1919" s="6">
        <f t="shared" si="328"/>
        <v>1</v>
      </c>
      <c r="N1919" s="6">
        <f t="shared" ca="1" si="329"/>
        <v>1</v>
      </c>
      <c r="O1919" s="6">
        <f t="shared" ca="1" si="335"/>
        <v>1</v>
      </c>
      <c r="P1919" s="8">
        <f t="shared" ca="1" si="331"/>
        <v>50.75</v>
      </c>
      <c r="Q1919" s="8">
        <f t="shared" ca="1" si="332"/>
        <v>281.25</v>
      </c>
      <c r="R1919" s="8">
        <f t="shared" si="333"/>
        <v>258.75</v>
      </c>
      <c r="S1919" s="8">
        <f t="shared" ca="1" si="334"/>
        <v>448.75</v>
      </c>
      <c r="T1919" s="8">
        <f t="shared" ca="1" si="330"/>
        <v>399.25</v>
      </c>
    </row>
    <row r="1920" spans="1:20" x14ac:dyDescent="0.25">
      <c r="A1920" s="1">
        <v>35642</v>
      </c>
      <c r="B1920">
        <v>1267.5</v>
      </c>
      <c r="C1920">
        <v>1275</v>
      </c>
      <c r="D1920">
        <v>1264.5</v>
      </c>
      <c r="E1920">
        <v>1269</v>
      </c>
      <c r="F1920" s="3">
        <f t="shared" ca="1" si="325"/>
        <v>206.5</v>
      </c>
      <c r="G1920" s="5">
        <f ca="1">AVERAGE(E1920:OFFSET(E1920,-$F$3+1,0))</f>
        <v>1142.140625</v>
      </c>
      <c r="H1920" s="4">
        <f t="shared" si="324"/>
        <v>1151.3837106897797</v>
      </c>
      <c r="I1920" s="3">
        <f ca="1">SLOPE(E1920:OFFSET(E1920,-$F$3+1,0),A1920:OFFSET(A1920,-$F$3+1,0))</f>
        <v>0.7081527372255616</v>
      </c>
      <c r="J1920" s="3">
        <f ca="1">IF(E1920&gt;MAX(E1919:OFFSET(E1919,-$F$3+1,0)),1,IF(E1920&lt;MIN(E1919:OFFSET(E1919,-$F$3+1,0)),-1,J1919))</f>
        <v>1</v>
      </c>
      <c r="K1920" s="6">
        <f t="shared" ca="1" si="326"/>
        <v>1</v>
      </c>
      <c r="L1920" s="6">
        <f t="shared" ca="1" si="327"/>
        <v>1</v>
      </c>
      <c r="M1920" s="6">
        <f t="shared" si="328"/>
        <v>1</v>
      </c>
      <c r="N1920" s="6">
        <f t="shared" ca="1" si="329"/>
        <v>1</v>
      </c>
      <c r="O1920" s="6">
        <f t="shared" ca="1" si="335"/>
        <v>1</v>
      </c>
      <c r="P1920" s="8">
        <f t="shared" ca="1" si="331"/>
        <v>51.5</v>
      </c>
      <c r="Q1920" s="8">
        <f t="shared" ca="1" si="332"/>
        <v>282</v>
      </c>
      <c r="R1920" s="8">
        <f t="shared" si="333"/>
        <v>259.5</v>
      </c>
      <c r="S1920" s="8">
        <f t="shared" ca="1" si="334"/>
        <v>449.5</v>
      </c>
      <c r="T1920" s="8">
        <f t="shared" ca="1" si="330"/>
        <v>394.25</v>
      </c>
    </row>
    <row r="1921" spans="1:20" x14ac:dyDescent="0.25">
      <c r="A1921" s="1">
        <v>35643</v>
      </c>
      <c r="B1921">
        <v>1269</v>
      </c>
      <c r="C1921">
        <v>1271.25</v>
      </c>
      <c r="D1921">
        <v>1252.5</v>
      </c>
      <c r="E1921">
        <v>1264</v>
      </c>
      <c r="F1921" s="3">
        <f t="shared" ca="1" si="325"/>
        <v>199.5</v>
      </c>
      <c r="G1921" s="5">
        <f ca="1">AVERAGE(E1921:OFFSET(E1921,-$F$3+1,0))</f>
        <v>1143.4000000000001</v>
      </c>
      <c r="H1921" s="4">
        <f t="shared" si="324"/>
        <v>1152.7826708054347</v>
      </c>
      <c r="I1921" s="3">
        <f ca="1">SLOPE(E1921:OFFSET(E1921,-$F$3+1,0),A1921:OFFSET(A1921,-$F$3+1,0))</f>
        <v>0.71505117645345373</v>
      </c>
      <c r="J1921" s="3">
        <f ca="1">IF(E1921&gt;MAX(E1920:OFFSET(E1920,-$F$3+1,0)),1,IF(E1921&lt;MIN(E1920:OFFSET(E1920,-$F$3+1,0)),-1,J1920))</f>
        <v>1</v>
      </c>
      <c r="K1921" s="6">
        <f t="shared" ca="1" si="326"/>
        <v>-1</v>
      </c>
      <c r="L1921" s="6">
        <f t="shared" ca="1" si="327"/>
        <v>1</v>
      </c>
      <c r="M1921" s="6">
        <f t="shared" si="328"/>
        <v>1</v>
      </c>
      <c r="N1921" s="6">
        <f t="shared" ca="1" si="329"/>
        <v>1</v>
      </c>
      <c r="O1921" s="6">
        <f t="shared" ca="1" si="335"/>
        <v>1</v>
      </c>
      <c r="P1921" s="8">
        <f t="shared" ca="1" si="331"/>
        <v>46.5</v>
      </c>
      <c r="Q1921" s="8">
        <f t="shared" ca="1" si="332"/>
        <v>277</v>
      </c>
      <c r="R1921" s="8">
        <f t="shared" si="333"/>
        <v>254.5</v>
      </c>
      <c r="S1921" s="8">
        <f t="shared" ca="1" si="334"/>
        <v>444.5</v>
      </c>
      <c r="T1921" s="8">
        <f t="shared" ca="1" si="330"/>
        <v>396.75</v>
      </c>
    </row>
    <row r="1922" spans="1:20" x14ac:dyDescent="0.25">
      <c r="A1922" s="1">
        <v>35646</v>
      </c>
      <c r="B1922">
        <v>1263.5</v>
      </c>
      <c r="C1922">
        <v>1269.5</v>
      </c>
      <c r="D1922">
        <v>1258.75</v>
      </c>
      <c r="E1922">
        <v>1266.5</v>
      </c>
      <c r="F1922" s="3">
        <f t="shared" ca="1" si="325"/>
        <v>210.75</v>
      </c>
      <c r="G1922" s="5">
        <f ca="1">AVERAGE(E1922:OFFSET(E1922,-$F$3+1,0))</f>
        <v>1144.6624999999999</v>
      </c>
      <c r="H1922" s="4">
        <f t="shared" si="324"/>
        <v>1154.1953084351808</v>
      </c>
      <c r="I1922" s="3">
        <f ca="1">SLOPE(E1922:OFFSET(E1922,-$F$3+1,0),A1922:OFFSET(A1922,-$F$3+1,0))</f>
        <v>0.72224470905146931</v>
      </c>
      <c r="J1922" s="3">
        <f ca="1">IF(E1922&gt;MAX(E1921:OFFSET(E1921,-$F$3+1,0)),1,IF(E1922&lt;MIN(E1921:OFFSET(E1921,-$F$3+1,0)),-1,J1921))</f>
        <v>1</v>
      </c>
      <c r="K1922" s="6">
        <f t="shared" ca="1" si="326"/>
        <v>1</v>
      </c>
      <c r="L1922" s="6">
        <f t="shared" ca="1" si="327"/>
        <v>1</v>
      </c>
      <c r="M1922" s="6">
        <f t="shared" si="328"/>
        <v>1</v>
      </c>
      <c r="N1922" s="6">
        <f t="shared" ca="1" si="329"/>
        <v>1</v>
      </c>
      <c r="O1922" s="6">
        <f t="shared" ca="1" si="335"/>
        <v>1</v>
      </c>
      <c r="P1922" s="8">
        <f t="shared" ca="1" si="331"/>
        <v>44</v>
      </c>
      <c r="Q1922" s="8">
        <f t="shared" ca="1" si="332"/>
        <v>279.5</v>
      </c>
      <c r="R1922" s="8">
        <f t="shared" si="333"/>
        <v>257</v>
      </c>
      <c r="S1922" s="8">
        <f t="shared" ca="1" si="334"/>
        <v>447</v>
      </c>
      <c r="T1922" s="8">
        <f t="shared" ca="1" si="330"/>
        <v>397.75</v>
      </c>
    </row>
    <row r="1923" spans="1:20" x14ac:dyDescent="0.25">
      <c r="A1923" s="1">
        <v>35647</v>
      </c>
      <c r="B1923">
        <v>1266</v>
      </c>
      <c r="C1923">
        <v>1270.75</v>
      </c>
      <c r="D1923">
        <v>1263</v>
      </c>
      <c r="E1923">
        <v>1267.5</v>
      </c>
      <c r="F1923" s="3">
        <f t="shared" ca="1" si="325"/>
        <v>206.25</v>
      </c>
      <c r="G1923" s="5">
        <f ca="1">AVERAGE(E1923:OFFSET(E1923,-$F$3+1,0))</f>
        <v>1145.9859375000001</v>
      </c>
      <c r="H1923" s="4">
        <f t="shared" si="324"/>
        <v>1155.6028201316381</v>
      </c>
      <c r="I1923" s="3">
        <f ca="1">SLOPE(E1923:OFFSET(E1923,-$F$3+1,0),A1923:OFFSET(A1923,-$F$3+1,0))</f>
        <v>0.72759432520342771</v>
      </c>
      <c r="J1923" s="3">
        <f ca="1">IF(E1923&gt;MAX(E1922:OFFSET(E1922,-$F$3+1,0)),1,IF(E1923&lt;MIN(E1922:OFFSET(E1922,-$F$3+1,0)),-1,J1922))</f>
        <v>1</v>
      </c>
      <c r="K1923" s="6">
        <f t="shared" ca="1" si="326"/>
        <v>-1</v>
      </c>
      <c r="L1923" s="6">
        <f t="shared" ca="1" si="327"/>
        <v>1</v>
      </c>
      <c r="M1923" s="6">
        <f t="shared" si="328"/>
        <v>1</v>
      </c>
      <c r="N1923" s="6">
        <f t="shared" ca="1" si="329"/>
        <v>1</v>
      </c>
      <c r="O1923" s="6">
        <f t="shared" ca="1" si="335"/>
        <v>1</v>
      </c>
      <c r="P1923" s="8">
        <f t="shared" ca="1" si="331"/>
        <v>45</v>
      </c>
      <c r="Q1923" s="8">
        <f t="shared" ca="1" si="332"/>
        <v>280.5</v>
      </c>
      <c r="R1923" s="8">
        <f t="shared" si="333"/>
        <v>258</v>
      </c>
      <c r="S1923" s="8">
        <f t="shared" ca="1" si="334"/>
        <v>448</v>
      </c>
      <c r="T1923" s="8">
        <f t="shared" ca="1" si="330"/>
        <v>404.75</v>
      </c>
    </row>
    <row r="1924" spans="1:20" x14ac:dyDescent="0.25">
      <c r="A1924" s="1">
        <v>35648</v>
      </c>
      <c r="B1924">
        <v>1267</v>
      </c>
      <c r="C1924">
        <v>1279</v>
      </c>
      <c r="D1924">
        <v>1264.75</v>
      </c>
      <c r="E1924">
        <v>1274.5</v>
      </c>
      <c r="F1924" s="3">
        <f t="shared" ca="1" si="325"/>
        <v>208.25</v>
      </c>
      <c r="G1924" s="5">
        <f ca="1">AVERAGE(E1924:OFFSET(E1924,-$F$3+1,0))</f>
        <v>1147.3187499999999</v>
      </c>
      <c r="H1924" s="4">
        <f t="shared" si="324"/>
        <v>1157.0798037324873</v>
      </c>
      <c r="I1924" s="3">
        <f ca="1">SLOPE(E1924:OFFSET(E1924,-$F$3+1,0),A1924:OFFSET(A1924,-$F$3+1,0))</f>
        <v>0.73462639234639038</v>
      </c>
      <c r="J1924" s="3">
        <f ca="1">IF(E1924&gt;MAX(E1923:OFFSET(E1923,-$F$3+1,0)),1,IF(E1924&lt;MIN(E1923:OFFSET(E1923,-$F$3+1,0)),-1,J1923))</f>
        <v>1</v>
      </c>
      <c r="K1924" s="6">
        <f t="shared" ca="1" si="326"/>
        <v>1</v>
      </c>
      <c r="L1924" s="6">
        <f t="shared" ca="1" si="327"/>
        <v>1</v>
      </c>
      <c r="M1924" s="6">
        <f t="shared" si="328"/>
        <v>1</v>
      </c>
      <c r="N1924" s="6">
        <f t="shared" ca="1" si="329"/>
        <v>1</v>
      </c>
      <c r="O1924" s="6">
        <f t="shared" ca="1" si="335"/>
        <v>1</v>
      </c>
      <c r="P1924" s="8">
        <f t="shared" ca="1" si="331"/>
        <v>38</v>
      </c>
      <c r="Q1924" s="8">
        <f t="shared" ca="1" si="332"/>
        <v>287.5</v>
      </c>
      <c r="R1924" s="8">
        <f t="shared" si="333"/>
        <v>265</v>
      </c>
      <c r="S1924" s="8">
        <f t="shared" ca="1" si="334"/>
        <v>455</v>
      </c>
      <c r="T1924" s="8">
        <f t="shared" ca="1" si="330"/>
        <v>397.5</v>
      </c>
    </row>
    <row r="1925" spans="1:20" x14ac:dyDescent="0.25">
      <c r="A1925" s="1">
        <v>35649</v>
      </c>
      <c r="B1925">
        <v>1274.5</v>
      </c>
      <c r="C1925">
        <v>1280.25</v>
      </c>
      <c r="D1925">
        <v>1265.25</v>
      </c>
      <c r="E1925">
        <v>1267.25</v>
      </c>
      <c r="F1925" s="3">
        <f t="shared" ca="1" si="325"/>
        <v>185.75</v>
      </c>
      <c r="G1925" s="5">
        <f ca="1">AVERAGE(E1925:OFFSET(E1925,-$F$3+1,0))</f>
        <v>1148.575</v>
      </c>
      <c r="H1925" s="4">
        <f t="shared" si="324"/>
        <v>1158.4483775991646</v>
      </c>
      <c r="I1925" s="3">
        <f ca="1">SLOPE(E1925:OFFSET(E1925,-$F$3+1,0),A1925:OFFSET(A1925,-$F$3+1,0))</f>
        <v>0.74098061316588359</v>
      </c>
      <c r="J1925" s="3">
        <f ca="1">IF(E1925&gt;MAX(E1924:OFFSET(E1924,-$F$3+1,0)),1,IF(E1925&lt;MIN(E1924:OFFSET(E1924,-$F$3+1,0)),-1,J1924))</f>
        <v>1</v>
      </c>
      <c r="K1925" s="6">
        <f t="shared" ca="1" si="326"/>
        <v>-1</v>
      </c>
      <c r="L1925" s="6">
        <f t="shared" ca="1" si="327"/>
        <v>1</v>
      </c>
      <c r="M1925" s="6">
        <f t="shared" si="328"/>
        <v>1</v>
      </c>
      <c r="N1925" s="6">
        <f t="shared" ca="1" si="329"/>
        <v>1</v>
      </c>
      <c r="O1925" s="6">
        <f t="shared" ca="1" si="335"/>
        <v>1</v>
      </c>
      <c r="P1925" s="8">
        <f t="shared" ca="1" si="331"/>
        <v>30.75</v>
      </c>
      <c r="Q1925" s="8">
        <f t="shared" ca="1" si="332"/>
        <v>280.25</v>
      </c>
      <c r="R1925" s="8">
        <f t="shared" si="333"/>
        <v>257.75</v>
      </c>
      <c r="S1925" s="8">
        <f t="shared" ca="1" si="334"/>
        <v>447.75</v>
      </c>
      <c r="T1925" s="8">
        <f t="shared" ca="1" si="330"/>
        <v>377.75</v>
      </c>
    </row>
    <row r="1926" spans="1:20" x14ac:dyDescent="0.25">
      <c r="A1926" s="1">
        <v>35650</v>
      </c>
      <c r="B1926">
        <v>1267</v>
      </c>
      <c r="C1926">
        <v>1267</v>
      </c>
      <c r="D1926">
        <v>1237.75</v>
      </c>
      <c r="E1926">
        <v>1247.5</v>
      </c>
      <c r="F1926" s="3">
        <f t="shared" ca="1" si="325"/>
        <v>162.25</v>
      </c>
      <c r="G1926" s="5">
        <f ca="1">AVERAGE(E1926:OFFSET(E1926,-$F$3+1,0))</f>
        <v>1149.6125</v>
      </c>
      <c r="H1926" s="4">
        <f t="shared" si="324"/>
        <v>1159.5546089333366</v>
      </c>
      <c r="I1926" s="3">
        <f ca="1">SLOPE(E1926:OFFSET(E1926,-$F$3+1,0),A1926:OFFSET(A1926,-$F$3+1,0))</f>
        <v>0.74641031665867152</v>
      </c>
      <c r="J1926" s="3">
        <f ca="1">IF(E1926&gt;MAX(E1925:OFFSET(E1925,-$F$3+1,0)),1,IF(E1926&lt;MIN(E1925:OFFSET(E1925,-$F$3+1,0)),-1,J1925))</f>
        <v>1</v>
      </c>
      <c r="K1926" s="6">
        <f t="shared" ca="1" si="326"/>
        <v>-1</v>
      </c>
      <c r="L1926" s="6">
        <f t="shared" ca="1" si="327"/>
        <v>1</v>
      </c>
      <c r="M1926" s="6">
        <f t="shared" si="328"/>
        <v>1</v>
      </c>
      <c r="N1926" s="6">
        <f t="shared" ca="1" si="329"/>
        <v>1</v>
      </c>
      <c r="O1926" s="6">
        <f t="shared" ca="1" si="335"/>
        <v>1</v>
      </c>
      <c r="P1926" s="8">
        <f t="shared" ca="1" si="331"/>
        <v>50.5</v>
      </c>
      <c r="Q1926" s="8">
        <f t="shared" ca="1" si="332"/>
        <v>260.5</v>
      </c>
      <c r="R1926" s="8">
        <f t="shared" si="333"/>
        <v>238</v>
      </c>
      <c r="S1926" s="8">
        <f t="shared" ca="1" si="334"/>
        <v>428</v>
      </c>
      <c r="T1926" s="8">
        <f t="shared" ca="1" si="330"/>
        <v>383.75</v>
      </c>
    </row>
    <row r="1927" spans="1:20" x14ac:dyDescent="0.25">
      <c r="A1927" s="1">
        <v>35653</v>
      </c>
      <c r="B1927">
        <v>1246</v>
      </c>
      <c r="C1927">
        <v>1255</v>
      </c>
      <c r="D1927">
        <v>1239.75</v>
      </c>
      <c r="E1927">
        <v>1253.5</v>
      </c>
      <c r="F1927" s="3">
        <f t="shared" ca="1" si="325"/>
        <v>171.5</v>
      </c>
      <c r="G1927" s="5">
        <f ca="1">AVERAGE(E1927:OFFSET(E1927,-$F$3+1,0))</f>
        <v>1150.6640625</v>
      </c>
      <c r="H1927" s="4">
        <f t="shared" si="324"/>
        <v>1160.7216324248479</v>
      </c>
      <c r="I1927" s="3">
        <f ca="1">SLOPE(E1927:OFFSET(E1927,-$F$3+1,0),A1927:OFFSET(A1927,-$F$3+1,0))</f>
        <v>0.75301629968381667</v>
      </c>
      <c r="J1927" s="3">
        <f ca="1">IF(E1927&gt;MAX(E1926:OFFSET(E1926,-$F$3+1,0)),1,IF(E1927&lt;MIN(E1926:OFFSET(E1926,-$F$3+1,0)),-1,J1926))</f>
        <v>1</v>
      </c>
      <c r="K1927" s="6">
        <f t="shared" ca="1" si="326"/>
        <v>1</v>
      </c>
      <c r="L1927" s="6">
        <f t="shared" ca="1" si="327"/>
        <v>1</v>
      </c>
      <c r="M1927" s="6">
        <f t="shared" si="328"/>
        <v>1</v>
      </c>
      <c r="N1927" s="6">
        <f t="shared" ca="1" si="329"/>
        <v>1</v>
      </c>
      <c r="O1927" s="6">
        <f t="shared" ca="1" si="335"/>
        <v>1</v>
      </c>
      <c r="P1927" s="8">
        <f t="shared" ca="1" si="331"/>
        <v>44.5</v>
      </c>
      <c r="Q1927" s="8">
        <f t="shared" ca="1" si="332"/>
        <v>266.5</v>
      </c>
      <c r="R1927" s="8">
        <f t="shared" si="333"/>
        <v>244</v>
      </c>
      <c r="S1927" s="8">
        <f t="shared" ca="1" si="334"/>
        <v>434</v>
      </c>
      <c r="T1927" s="8">
        <f t="shared" ca="1" si="330"/>
        <v>369</v>
      </c>
    </row>
    <row r="1928" spans="1:20" x14ac:dyDescent="0.25">
      <c r="A1928" s="1">
        <v>35654</v>
      </c>
      <c r="B1928">
        <v>1253.25</v>
      </c>
      <c r="C1928">
        <v>1258.5</v>
      </c>
      <c r="D1928">
        <v>1238</v>
      </c>
      <c r="E1928">
        <v>1238.75</v>
      </c>
      <c r="F1928" s="3">
        <f t="shared" ca="1" si="325"/>
        <v>151.75</v>
      </c>
      <c r="G1928" s="5">
        <f ca="1">AVERAGE(E1928:OFFSET(E1928,-$F$3+1,0))</f>
        <v>1151.64375</v>
      </c>
      <c r="H1928" s="4">
        <f t="shared" si="324"/>
        <v>1161.6909289164648</v>
      </c>
      <c r="I1928" s="3">
        <f ca="1">SLOPE(E1928:OFFSET(E1928,-$F$3+1,0),A1928:OFFSET(A1928,-$F$3+1,0))</f>
        <v>0.7561735738555736</v>
      </c>
      <c r="J1928" s="3">
        <f ca="1">IF(E1928&gt;MAX(E1927:OFFSET(E1927,-$F$3+1,0)),1,IF(E1928&lt;MIN(E1927:OFFSET(E1927,-$F$3+1,0)),-1,J1927))</f>
        <v>1</v>
      </c>
      <c r="K1928" s="6">
        <f t="shared" ca="1" si="326"/>
        <v>-1</v>
      </c>
      <c r="L1928" s="6">
        <f t="shared" ca="1" si="327"/>
        <v>1</v>
      </c>
      <c r="M1928" s="6">
        <f t="shared" si="328"/>
        <v>1</v>
      </c>
      <c r="N1928" s="6">
        <f t="shared" ca="1" si="329"/>
        <v>1</v>
      </c>
      <c r="O1928" s="6">
        <f t="shared" ca="1" si="335"/>
        <v>1</v>
      </c>
      <c r="P1928" s="8">
        <f t="shared" ca="1" si="331"/>
        <v>29.75</v>
      </c>
      <c r="Q1928" s="8">
        <f t="shared" ca="1" si="332"/>
        <v>251.75</v>
      </c>
      <c r="R1928" s="8">
        <f t="shared" si="333"/>
        <v>229.25</v>
      </c>
      <c r="S1928" s="8">
        <f t="shared" ca="1" si="334"/>
        <v>419.25</v>
      </c>
      <c r="T1928" s="8">
        <f t="shared" ca="1" si="330"/>
        <v>367</v>
      </c>
    </row>
    <row r="1929" spans="1:20" x14ac:dyDescent="0.25">
      <c r="A1929" s="1">
        <v>35655</v>
      </c>
      <c r="B1929">
        <v>1237</v>
      </c>
      <c r="C1929">
        <v>1252</v>
      </c>
      <c r="D1929">
        <v>1227</v>
      </c>
      <c r="E1929">
        <v>1236.75</v>
      </c>
      <c r="F1929" s="3">
        <f t="shared" ca="1" si="325"/>
        <v>144.25</v>
      </c>
      <c r="G1929" s="5">
        <f ca="1">AVERAGE(E1929:OFFSET(E1929,-$F$3+1,0))</f>
        <v>1152.5796875000001</v>
      </c>
      <c r="H1929" s="4">
        <f t="shared" si="324"/>
        <v>1162.6233397373783</v>
      </c>
      <c r="I1929" s="3">
        <f ca="1">SLOPE(E1929:OFFSET(E1929,-$F$3+1,0),A1929:OFFSET(A1929,-$F$3+1,0))</f>
        <v>0.7596438050385832</v>
      </c>
      <c r="J1929" s="3">
        <f ca="1">IF(E1929&gt;MAX(E1928:OFFSET(E1928,-$F$3+1,0)),1,IF(E1929&lt;MIN(E1928:OFFSET(E1928,-$F$3+1,0)),-1,J1928))</f>
        <v>1</v>
      </c>
      <c r="K1929" s="6">
        <f t="shared" ca="1" si="326"/>
        <v>-1</v>
      </c>
      <c r="L1929" s="6">
        <f t="shared" ca="1" si="327"/>
        <v>1</v>
      </c>
      <c r="M1929" s="6">
        <f t="shared" si="328"/>
        <v>1</v>
      </c>
      <c r="N1929" s="6">
        <f t="shared" ca="1" si="329"/>
        <v>1</v>
      </c>
      <c r="O1929" s="6">
        <f t="shared" ca="1" si="335"/>
        <v>1</v>
      </c>
      <c r="P1929" s="8">
        <f t="shared" ca="1" si="331"/>
        <v>31.75</v>
      </c>
      <c r="Q1929" s="8">
        <f t="shared" ca="1" si="332"/>
        <v>249.75</v>
      </c>
      <c r="R1929" s="8">
        <f t="shared" si="333"/>
        <v>227.25</v>
      </c>
      <c r="S1929" s="8">
        <f t="shared" ca="1" si="334"/>
        <v>417.25</v>
      </c>
      <c r="T1929" s="8">
        <f t="shared" ca="1" si="330"/>
        <v>369.25</v>
      </c>
    </row>
    <row r="1930" spans="1:20" x14ac:dyDescent="0.25">
      <c r="A1930" s="1">
        <v>35656</v>
      </c>
      <c r="B1930">
        <v>1236.5</v>
      </c>
      <c r="C1930">
        <v>1245</v>
      </c>
      <c r="D1930">
        <v>1229.5</v>
      </c>
      <c r="E1930">
        <v>1239</v>
      </c>
      <c r="F1930" s="3">
        <f t="shared" ca="1" si="325"/>
        <v>146.5</v>
      </c>
      <c r="G1930" s="5">
        <f ca="1">AVERAGE(E1930:OFFSET(E1930,-$F$3+1,0))</f>
        <v>1153.4953125</v>
      </c>
      <c r="H1930" s="4">
        <f t="shared" si="324"/>
        <v>1163.5721181257338</v>
      </c>
      <c r="I1930" s="3">
        <f ca="1">SLOPE(E1930:OFFSET(E1930,-$F$3+1,0),A1930:OFFSET(A1930,-$F$3+1,0))</f>
        <v>0.76405105572929877</v>
      </c>
      <c r="J1930" s="3">
        <f ca="1">IF(E1930&gt;MAX(E1929:OFFSET(E1929,-$F$3+1,0)),1,IF(E1930&lt;MIN(E1929:OFFSET(E1929,-$F$3+1,0)),-1,J1929))</f>
        <v>1</v>
      </c>
      <c r="K1930" s="6">
        <f t="shared" ca="1" si="326"/>
        <v>1</v>
      </c>
      <c r="L1930" s="6">
        <f t="shared" ca="1" si="327"/>
        <v>1</v>
      </c>
      <c r="M1930" s="6">
        <f t="shared" si="328"/>
        <v>1</v>
      </c>
      <c r="N1930" s="6">
        <f t="shared" ca="1" si="329"/>
        <v>1</v>
      </c>
      <c r="O1930" s="6">
        <f t="shared" ca="1" si="335"/>
        <v>1</v>
      </c>
      <c r="P1930" s="8">
        <f t="shared" ca="1" si="331"/>
        <v>29.5</v>
      </c>
      <c r="Q1930" s="8">
        <f t="shared" ca="1" si="332"/>
        <v>252</v>
      </c>
      <c r="R1930" s="8">
        <f t="shared" si="333"/>
        <v>229.5</v>
      </c>
      <c r="S1930" s="8">
        <f t="shared" ca="1" si="334"/>
        <v>419.5</v>
      </c>
      <c r="T1930" s="8">
        <f t="shared" ca="1" si="330"/>
        <v>340</v>
      </c>
    </row>
    <row r="1931" spans="1:20" x14ac:dyDescent="0.25">
      <c r="A1931" s="1">
        <v>35657</v>
      </c>
      <c r="B1931">
        <v>1239</v>
      </c>
      <c r="C1931">
        <v>1241.5</v>
      </c>
      <c r="D1931">
        <v>1209</v>
      </c>
      <c r="E1931">
        <v>1209.75</v>
      </c>
      <c r="F1931" s="3">
        <f t="shared" ca="1" si="325"/>
        <v>122.75</v>
      </c>
      <c r="G1931" s="5">
        <f ca="1">AVERAGE(E1931:OFFSET(E1931,-$F$3+1,0))</f>
        <v>1154.2281250000001</v>
      </c>
      <c r="H1931" s="4">
        <f t="shared" si="324"/>
        <v>1164.1457564098862</v>
      </c>
      <c r="I1931" s="3">
        <f ca="1">SLOPE(E1931:OFFSET(E1931,-$F$3+1,0),A1931:OFFSET(A1931,-$F$3+1,0))</f>
        <v>0.76362214179493726</v>
      </c>
      <c r="J1931" s="3">
        <f ca="1">IF(E1931&gt;MAX(E1930:OFFSET(E1930,-$F$3+1,0)),1,IF(E1931&lt;MIN(E1930:OFFSET(E1930,-$F$3+1,0)),-1,J1930))</f>
        <v>1</v>
      </c>
      <c r="K1931" s="6">
        <f t="shared" ca="1" si="326"/>
        <v>-1</v>
      </c>
      <c r="L1931" s="6">
        <f t="shared" ca="1" si="327"/>
        <v>1</v>
      </c>
      <c r="M1931" s="6">
        <f t="shared" si="328"/>
        <v>1</v>
      </c>
      <c r="N1931" s="6">
        <f t="shared" ca="1" si="329"/>
        <v>1</v>
      </c>
      <c r="O1931" s="6">
        <f t="shared" ca="1" si="335"/>
        <v>1</v>
      </c>
      <c r="P1931" s="8">
        <f t="shared" ca="1" si="331"/>
        <v>0.25</v>
      </c>
      <c r="Q1931" s="8">
        <f t="shared" ca="1" si="332"/>
        <v>222.75</v>
      </c>
      <c r="R1931" s="8">
        <f t="shared" si="333"/>
        <v>200.25</v>
      </c>
      <c r="S1931" s="8">
        <f t="shared" ca="1" si="334"/>
        <v>390.25</v>
      </c>
      <c r="T1931" s="8">
        <f t="shared" ca="1" si="330"/>
        <v>360</v>
      </c>
    </row>
    <row r="1932" spans="1:20" x14ac:dyDescent="0.25">
      <c r="A1932" s="1">
        <v>35660</v>
      </c>
      <c r="B1932">
        <v>1205.25</v>
      </c>
      <c r="C1932">
        <v>1230</v>
      </c>
      <c r="D1932">
        <v>1204.25</v>
      </c>
      <c r="E1932">
        <v>1229.75</v>
      </c>
      <c r="F1932" s="3">
        <f t="shared" ca="1" si="325"/>
        <v>157.25</v>
      </c>
      <c r="G1932" s="5">
        <f ca="1">AVERAGE(E1932:OFFSET(E1932,-$F$3+1,0))</f>
        <v>1155.1203125</v>
      </c>
      <c r="H1932" s="4">
        <f t="shared" si="324"/>
        <v>1164.9607159575894</v>
      </c>
      <c r="I1932" s="3">
        <f ca="1">SLOPE(E1932:OFFSET(E1932,-$F$3+1,0),A1932:OFFSET(A1932,-$F$3+1,0))</f>
        <v>0.76477774054697489</v>
      </c>
      <c r="J1932" s="3">
        <f ca="1">IF(E1932&gt;MAX(E1931:OFFSET(E1931,-$F$3+1,0)),1,IF(E1932&lt;MIN(E1931:OFFSET(E1931,-$F$3+1,0)),-1,J1931))</f>
        <v>1</v>
      </c>
      <c r="K1932" s="6">
        <f t="shared" ca="1" si="326"/>
        <v>1</v>
      </c>
      <c r="L1932" s="6">
        <f t="shared" ca="1" si="327"/>
        <v>1</v>
      </c>
      <c r="M1932" s="6">
        <f t="shared" si="328"/>
        <v>1</v>
      </c>
      <c r="N1932" s="6">
        <f t="shared" ca="1" si="329"/>
        <v>1</v>
      </c>
      <c r="O1932" s="6">
        <f t="shared" ca="1" si="335"/>
        <v>1</v>
      </c>
      <c r="P1932" s="8">
        <f t="shared" ca="1" si="331"/>
        <v>-19.75</v>
      </c>
      <c r="Q1932" s="8">
        <f t="shared" ca="1" si="332"/>
        <v>242.75</v>
      </c>
      <c r="R1932" s="8">
        <f t="shared" si="333"/>
        <v>220.25</v>
      </c>
      <c r="S1932" s="8">
        <f t="shared" ca="1" si="334"/>
        <v>410.25</v>
      </c>
      <c r="T1932" s="8">
        <f t="shared" ca="1" si="330"/>
        <v>372.25</v>
      </c>
    </row>
    <row r="1933" spans="1:20" x14ac:dyDescent="0.25">
      <c r="A1933" s="1">
        <v>35661</v>
      </c>
      <c r="B1933">
        <v>1229.75</v>
      </c>
      <c r="C1933">
        <v>1243</v>
      </c>
      <c r="D1933">
        <v>1226</v>
      </c>
      <c r="E1933">
        <v>1242</v>
      </c>
      <c r="F1933" s="3">
        <f t="shared" ca="1" si="325"/>
        <v>169.25</v>
      </c>
      <c r="G1933" s="5">
        <f ca="1">AVERAGE(E1933:OFFSET(E1933,-$F$3+1,0))</f>
        <v>1156.1796875</v>
      </c>
      <c r="H1933" s="4">
        <f t="shared" si="324"/>
        <v>1165.9177256972466</v>
      </c>
      <c r="I1933" s="3">
        <f ca="1">SLOPE(E1933:OFFSET(E1933,-$F$3+1,0),A1933:OFFSET(A1933,-$F$3+1,0))</f>
        <v>0.76537069791696033</v>
      </c>
      <c r="J1933" s="3">
        <f ca="1">IF(E1933&gt;MAX(E1932:OFFSET(E1932,-$F$3+1,0)),1,IF(E1933&lt;MIN(E1932:OFFSET(E1932,-$F$3+1,0)),-1,J1932))</f>
        <v>1</v>
      </c>
      <c r="K1933" s="6">
        <f t="shared" ca="1" si="326"/>
        <v>1</v>
      </c>
      <c r="L1933" s="6">
        <f t="shared" ca="1" si="327"/>
        <v>1</v>
      </c>
      <c r="M1933" s="6">
        <f t="shared" si="328"/>
        <v>1</v>
      </c>
      <c r="N1933" s="6">
        <f t="shared" ca="1" si="329"/>
        <v>1</v>
      </c>
      <c r="O1933" s="6">
        <f t="shared" ca="1" si="335"/>
        <v>1</v>
      </c>
      <c r="P1933" s="8">
        <f t="shared" ca="1" si="331"/>
        <v>-7.5</v>
      </c>
      <c r="Q1933" s="8">
        <f t="shared" ca="1" si="332"/>
        <v>255</v>
      </c>
      <c r="R1933" s="8">
        <f t="shared" si="333"/>
        <v>232.5</v>
      </c>
      <c r="S1933" s="8">
        <f t="shared" ca="1" si="334"/>
        <v>422.5</v>
      </c>
      <c r="T1933" s="8">
        <f t="shared" ca="1" si="330"/>
        <v>385.75</v>
      </c>
    </row>
    <row r="1934" spans="1:20" x14ac:dyDescent="0.25">
      <c r="A1934" s="1">
        <v>35662</v>
      </c>
      <c r="B1934">
        <v>1242.25</v>
      </c>
      <c r="C1934">
        <v>1256</v>
      </c>
      <c r="D1934">
        <v>1238.5</v>
      </c>
      <c r="E1934">
        <v>1255.5</v>
      </c>
      <c r="F1934" s="3">
        <f t="shared" ca="1" si="325"/>
        <v>170.25</v>
      </c>
      <c r="G1934" s="5">
        <f ca="1">AVERAGE(E1934:OFFSET(E1934,-$F$3+1,0))</f>
        <v>1157.3218750000001</v>
      </c>
      <c r="H1934" s="4">
        <f t="shared" si="324"/>
        <v>1167.0305489805107</v>
      </c>
      <c r="I1934" s="3">
        <f ca="1">SLOPE(E1934:OFFSET(E1934,-$F$3+1,0),A1934:OFFSET(A1934,-$F$3+1,0))</f>
        <v>0.76781362572383283</v>
      </c>
      <c r="J1934" s="3">
        <f ca="1">IF(E1934&gt;MAX(E1933:OFFSET(E1933,-$F$3+1,0)),1,IF(E1934&lt;MIN(E1933:OFFSET(E1933,-$F$3+1,0)),-1,J1933))</f>
        <v>1</v>
      </c>
      <c r="K1934" s="6">
        <f t="shared" ca="1" si="326"/>
        <v>1</v>
      </c>
      <c r="L1934" s="6">
        <f t="shared" ca="1" si="327"/>
        <v>1</v>
      </c>
      <c r="M1934" s="6">
        <f t="shared" si="328"/>
        <v>1</v>
      </c>
      <c r="N1934" s="6">
        <f t="shared" ca="1" si="329"/>
        <v>1</v>
      </c>
      <c r="O1934" s="6">
        <f t="shared" ca="1" si="335"/>
        <v>1</v>
      </c>
      <c r="P1934" s="8">
        <f t="shared" ca="1" si="331"/>
        <v>6</v>
      </c>
      <c r="Q1934" s="8">
        <f t="shared" ca="1" si="332"/>
        <v>268.5</v>
      </c>
      <c r="R1934" s="8">
        <f t="shared" si="333"/>
        <v>246</v>
      </c>
      <c r="S1934" s="8">
        <f t="shared" ca="1" si="334"/>
        <v>436</v>
      </c>
      <c r="T1934" s="8">
        <f t="shared" ca="1" si="330"/>
        <v>368</v>
      </c>
    </row>
    <row r="1935" spans="1:20" x14ac:dyDescent="0.25">
      <c r="A1935" s="1">
        <v>35663</v>
      </c>
      <c r="B1935">
        <v>1255</v>
      </c>
      <c r="C1935">
        <v>1255</v>
      </c>
      <c r="D1935">
        <v>1233.25</v>
      </c>
      <c r="E1935">
        <v>1237.75</v>
      </c>
      <c r="F1935" s="3">
        <f t="shared" ca="1" si="325"/>
        <v>159</v>
      </c>
      <c r="G1935" s="5">
        <f ca="1">AVERAGE(E1935:OFFSET(E1935,-$F$3+1,0))</f>
        <v>1158.2750000000001</v>
      </c>
      <c r="H1935" s="4">
        <f t="shared" si="324"/>
        <v>1167.9090514776472</v>
      </c>
      <c r="I1935" s="3">
        <f ca="1">SLOPE(E1935:OFFSET(E1935,-$F$3+1,0),A1935:OFFSET(A1935,-$F$3+1,0))</f>
        <v>0.7691999083393557</v>
      </c>
      <c r="J1935" s="3">
        <f ca="1">IF(E1935&gt;MAX(E1934:OFFSET(E1934,-$F$3+1,0)),1,IF(E1935&lt;MIN(E1934:OFFSET(E1934,-$F$3+1,0)),-1,J1934))</f>
        <v>1</v>
      </c>
      <c r="K1935" s="6">
        <f t="shared" ca="1" si="326"/>
        <v>-1</v>
      </c>
      <c r="L1935" s="6">
        <f t="shared" ca="1" si="327"/>
        <v>1</v>
      </c>
      <c r="M1935" s="6">
        <f t="shared" si="328"/>
        <v>1</v>
      </c>
      <c r="N1935" s="6">
        <f t="shared" ca="1" si="329"/>
        <v>1</v>
      </c>
      <c r="O1935" s="6">
        <f t="shared" ca="1" si="335"/>
        <v>1</v>
      </c>
      <c r="P1935" s="8">
        <f t="shared" ca="1" si="331"/>
        <v>-11.75</v>
      </c>
      <c r="Q1935" s="8">
        <f t="shared" ca="1" si="332"/>
        <v>250.75</v>
      </c>
      <c r="R1935" s="8">
        <f t="shared" si="333"/>
        <v>228.25</v>
      </c>
      <c r="S1935" s="8">
        <f t="shared" ca="1" si="334"/>
        <v>418.25</v>
      </c>
      <c r="T1935" s="8">
        <f t="shared" ca="1" si="330"/>
        <v>367.5</v>
      </c>
    </row>
    <row r="1936" spans="1:20" x14ac:dyDescent="0.25">
      <c r="A1936" s="1">
        <v>35664</v>
      </c>
      <c r="B1936">
        <v>1237</v>
      </c>
      <c r="C1936">
        <v>1238.5</v>
      </c>
      <c r="D1936">
        <v>1217</v>
      </c>
      <c r="E1936">
        <v>1237.25</v>
      </c>
      <c r="F1936" s="3">
        <f t="shared" ca="1" si="325"/>
        <v>149.5</v>
      </c>
      <c r="G1936" s="5">
        <f ca="1">AVERAGE(E1936:OFFSET(E1936,-$F$3+1,0))</f>
        <v>1159.265625</v>
      </c>
      <c r="H1936" s="4">
        <f t="shared" si="324"/>
        <v>1168.7704297201608</v>
      </c>
      <c r="I1936" s="3">
        <f ca="1">SLOPE(E1936:OFFSET(E1936,-$F$3+1,0),A1936:OFFSET(A1936,-$F$3+1,0))</f>
        <v>0.76897594915001832</v>
      </c>
      <c r="J1936" s="3">
        <f ca="1">IF(E1936&gt;MAX(E1935:OFFSET(E1935,-$F$3+1,0)),1,IF(E1936&lt;MIN(E1935:OFFSET(E1935,-$F$3+1,0)),-1,J1935))</f>
        <v>1</v>
      </c>
      <c r="K1936" s="6">
        <f t="shared" ca="1" si="326"/>
        <v>-1</v>
      </c>
      <c r="L1936" s="6">
        <f t="shared" ca="1" si="327"/>
        <v>1</v>
      </c>
      <c r="M1936" s="6">
        <f t="shared" si="328"/>
        <v>1</v>
      </c>
      <c r="N1936" s="6">
        <f t="shared" ca="1" si="329"/>
        <v>1</v>
      </c>
      <c r="O1936" s="6">
        <f t="shared" ca="1" si="335"/>
        <v>1</v>
      </c>
      <c r="P1936" s="8">
        <f t="shared" ca="1" si="331"/>
        <v>-11.25</v>
      </c>
      <c r="Q1936" s="8">
        <f t="shared" ca="1" si="332"/>
        <v>250.25</v>
      </c>
      <c r="R1936" s="8">
        <f t="shared" si="333"/>
        <v>227.75</v>
      </c>
      <c r="S1936" s="8">
        <f t="shared" ca="1" si="334"/>
        <v>417.75</v>
      </c>
      <c r="T1936" s="8">
        <f t="shared" ca="1" si="330"/>
        <v>364.5</v>
      </c>
    </row>
    <row r="1937" spans="1:20" x14ac:dyDescent="0.25">
      <c r="A1937" s="1">
        <v>35667</v>
      </c>
      <c r="B1937">
        <v>1237.5</v>
      </c>
      <c r="C1937">
        <v>1245.5</v>
      </c>
      <c r="D1937">
        <v>1230</v>
      </c>
      <c r="E1937">
        <v>1234.25</v>
      </c>
      <c r="F1937" s="3">
        <f t="shared" ca="1" si="325"/>
        <v>150.75</v>
      </c>
      <c r="G1937" s="5">
        <f ca="1">AVERAGE(E1937:OFFSET(E1937,-$F$3+1,0))</f>
        <v>1160.1812500000001</v>
      </c>
      <c r="H1937" s="4">
        <f t="shared" si="324"/>
        <v>1169.5838405310906</v>
      </c>
      <c r="I1937" s="3">
        <f ca="1">SLOPE(E1937:OFFSET(E1937,-$F$3+1,0),A1937:OFFSET(A1937,-$F$3+1,0))</f>
        <v>0.76924928238385248</v>
      </c>
      <c r="J1937" s="3">
        <f ca="1">IF(E1937&gt;MAX(E1936:OFFSET(E1936,-$F$3+1,0)),1,IF(E1937&lt;MIN(E1936:OFFSET(E1936,-$F$3+1,0)),-1,J1936))</f>
        <v>1</v>
      </c>
      <c r="K1937" s="6">
        <f t="shared" ca="1" si="326"/>
        <v>1</v>
      </c>
      <c r="L1937" s="6">
        <f t="shared" ca="1" si="327"/>
        <v>1</v>
      </c>
      <c r="M1937" s="6">
        <f t="shared" si="328"/>
        <v>1</v>
      </c>
      <c r="N1937" s="6">
        <f t="shared" ca="1" si="329"/>
        <v>1</v>
      </c>
      <c r="O1937" s="6">
        <f t="shared" ca="1" si="335"/>
        <v>1</v>
      </c>
      <c r="P1937" s="8">
        <f t="shared" ca="1" si="331"/>
        <v>-8.25</v>
      </c>
      <c r="Q1937" s="8">
        <f t="shared" ca="1" si="332"/>
        <v>247.25</v>
      </c>
      <c r="R1937" s="8">
        <f t="shared" si="333"/>
        <v>224.75</v>
      </c>
      <c r="S1937" s="8">
        <f t="shared" ca="1" si="334"/>
        <v>414.75</v>
      </c>
      <c r="T1937" s="8">
        <f t="shared" ca="1" si="330"/>
        <v>348.25</v>
      </c>
    </row>
    <row r="1938" spans="1:20" x14ac:dyDescent="0.25">
      <c r="A1938" s="1">
        <v>35668</v>
      </c>
      <c r="B1938">
        <v>1234.5</v>
      </c>
      <c r="C1938">
        <v>1237</v>
      </c>
      <c r="D1938">
        <v>1217.5</v>
      </c>
      <c r="E1938">
        <v>1218</v>
      </c>
      <c r="F1938" s="3">
        <f t="shared" ca="1" si="325"/>
        <v>131</v>
      </c>
      <c r="G1938" s="5">
        <f ca="1">AVERAGE(E1938:OFFSET(E1938,-$F$3+1,0))</f>
        <v>1161.0218749999999</v>
      </c>
      <c r="H1938" s="4">
        <f t="shared" si="324"/>
        <v>1170.1852835058596</v>
      </c>
      <c r="I1938" s="3">
        <f ca="1">SLOPE(E1938:OFFSET(E1938,-$F$3+1,0),A1938:OFFSET(A1938,-$F$3+1,0))</f>
        <v>0.76604142856357194</v>
      </c>
      <c r="J1938" s="3">
        <f ca="1">IF(E1938&gt;MAX(E1937:OFFSET(E1937,-$F$3+1,0)),1,IF(E1938&lt;MIN(E1937:OFFSET(E1937,-$F$3+1,0)),-1,J1937))</f>
        <v>1</v>
      </c>
      <c r="K1938" s="6">
        <f t="shared" ca="1" si="326"/>
        <v>-1</v>
      </c>
      <c r="L1938" s="6">
        <f t="shared" ca="1" si="327"/>
        <v>1</v>
      </c>
      <c r="M1938" s="6">
        <f t="shared" si="328"/>
        <v>1</v>
      </c>
      <c r="N1938" s="6">
        <f t="shared" ca="1" si="329"/>
        <v>1</v>
      </c>
      <c r="O1938" s="6">
        <f t="shared" ca="1" si="335"/>
        <v>1</v>
      </c>
      <c r="P1938" s="8">
        <f t="shared" ca="1" si="331"/>
        <v>-24.5</v>
      </c>
      <c r="Q1938" s="8">
        <f t="shared" ca="1" si="332"/>
        <v>231</v>
      </c>
      <c r="R1938" s="8">
        <f t="shared" si="333"/>
        <v>208.5</v>
      </c>
      <c r="S1938" s="8">
        <f t="shared" ca="1" si="334"/>
        <v>398.5</v>
      </c>
      <c r="T1938" s="8">
        <f t="shared" ca="1" si="330"/>
        <v>355.25</v>
      </c>
    </row>
    <row r="1939" spans="1:20" x14ac:dyDescent="0.25">
      <c r="A1939" s="1">
        <v>35669</v>
      </c>
      <c r="B1939">
        <v>1219</v>
      </c>
      <c r="C1939">
        <v>1230</v>
      </c>
      <c r="D1939">
        <v>1215</v>
      </c>
      <c r="E1939">
        <v>1225</v>
      </c>
      <c r="F1939" s="3">
        <f t="shared" ca="1" si="325"/>
        <v>130.5</v>
      </c>
      <c r="G1939" s="5">
        <f ca="1">AVERAGE(E1939:OFFSET(E1939,-$F$3+1,0))</f>
        <v>1161.8843750000001</v>
      </c>
      <c r="H1939" s="4">
        <f t="shared" si="324"/>
        <v>1170.8662116610662</v>
      </c>
      <c r="I1939" s="3">
        <f ca="1">SLOPE(E1939:OFFSET(E1939,-$F$3+1,0),A1939:OFFSET(A1939,-$F$3+1,0))</f>
        <v>0.76439185676506116</v>
      </c>
      <c r="J1939" s="3">
        <f ca="1">IF(E1939&gt;MAX(E1938:OFFSET(E1938,-$F$3+1,0)),1,IF(E1939&lt;MIN(E1938:OFFSET(E1938,-$F$3+1,0)),-1,J1938))</f>
        <v>1</v>
      </c>
      <c r="K1939" s="6">
        <f t="shared" ca="1" si="326"/>
        <v>-1</v>
      </c>
      <c r="L1939" s="6">
        <f t="shared" ca="1" si="327"/>
        <v>1</v>
      </c>
      <c r="M1939" s="6">
        <f t="shared" si="328"/>
        <v>1</v>
      </c>
      <c r="N1939" s="6">
        <f t="shared" ca="1" si="329"/>
        <v>1</v>
      </c>
      <c r="O1939" s="6">
        <f t="shared" ca="1" si="335"/>
        <v>1</v>
      </c>
      <c r="P1939" s="8">
        <f t="shared" ca="1" si="331"/>
        <v>-31.5</v>
      </c>
      <c r="Q1939" s="8">
        <f t="shared" ca="1" si="332"/>
        <v>238</v>
      </c>
      <c r="R1939" s="8">
        <f t="shared" si="333"/>
        <v>215.5</v>
      </c>
      <c r="S1939" s="8">
        <f t="shared" ca="1" si="334"/>
        <v>405.5</v>
      </c>
      <c r="T1939" s="8">
        <f t="shared" ca="1" si="330"/>
        <v>341</v>
      </c>
    </row>
    <row r="1940" spans="1:20" x14ac:dyDescent="0.25">
      <c r="A1940" s="1">
        <v>35670</v>
      </c>
      <c r="B1940">
        <v>1224.5</v>
      </c>
      <c r="C1940">
        <v>1229.5</v>
      </c>
      <c r="D1940">
        <v>1210</v>
      </c>
      <c r="E1940">
        <v>1210.75</v>
      </c>
      <c r="F1940" s="3">
        <f t="shared" ca="1" si="325"/>
        <v>118.5</v>
      </c>
      <c r="G1940" s="5">
        <f ca="1">AVERAGE(E1940:OFFSET(E1940,-$F$3+1,0))</f>
        <v>1162.6109375000001</v>
      </c>
      <c r="H1940" s="4">
        <f t="shared" si="324"/>
        <v>1171.3616624478852</v>
      </c>
      <c r="I1940" s="3">
        <f ca="1">SLOPE(E1940:OFFSET(E1940,-$F$3+1,0),A1940:OFFSET(A1940,-$F$3+1,0))</f>
        <v>0.76154531490643862</v>
      </c>
      <c r="J1940" s="3">
        <f ca="1">IF(E1940&gt;MAX(E1939:OFFSET(E1939,-$F$3+1,0)),1,IF(E1940&lt;MIN(E1939:OFFSET(E1939,-$F$3+1,0)),-1,J1939))</f>
        <v>1</v>
      </c>
      <c r="K1940" s="6">
        <f t="shared" ca="1" si="326"/>
        <v>-1</v>
      </c>
      <c r="L1940" s="6">
        <f t="shared" ca="1" si="327"/>
        <v>1</v>
      </c>
      <c r="M1940" s="6">
        <f t="shared" si="328"/>
        <v>1</v>
      </c>
      <c r="N1940" s="6">
        <f t="shared" ca="1" si="329"/>
        <v>1</v>
      </c>
      <c r="O1940" s="6">
        <f t="shared" ca="1" si="335"/>
        <v>1</v>
      </c>
      <c r="P1940" s="8">
        <f t="shared" ca="1" si="331"/>
        <v>-17.25</v>
      </c>
      <c r="Q1940" s="8">
        <f t="shared" ca="1" si="332"/>
        <v>223.75</v>
      </c>
      <c r="R1940" s="8">
        <f t="shared" si="333"/>
        <v>201.25</v>
      </c>
      <c r="S1940" s="8">
        <f t="shared" ca="1" si="334"/>
        <v>391.25</v>
      </c>
      <c r="T1940" s="8">
        <f t="shared" ca="1" si="330"/>
        <v>344.25</v>
      </c>
    </row>
    <row r="1941" spans="1:20" x14ac:dyDescent="0.25">
      <c r="A1941" s="1">
        <v>35671</v>
      </c>
      <c r="B1941">
        <v>1211</v>
      </c>
      <c r="C1941">
        <v>1220.75</v>
      </c>
      <c r="D1941">
        <v>1207</v>
      </c>
      <c r="E1941">
        <v>1214</v>
      </c>
      <c r="F1941" s="3">
        <f t="shared" ca="1" si="325"/>
        <v>112.75</v>
      </c>
      <c r="G1941" s="5">
        <f ca="1">AVERAGE(E1941:OFFSET(E1941,-$F$3+1,0))</f>
        <v>1163.371875</v>
      </c>
      <c r="H1941" s="4">
        <f t="shared" si="324"/>
        <v>1171.8913312373525</v>
      </c>
      <c r="I1941" s="3">
        <f ca="1">SLOPE(E1941:OFFSET(E1941,-$F$3+1,0),A1941:OFFSET(A1941,-$F$3+1,0))</f>
        <v>0.75845447346166217</v>
      </c>
      <c r="J1941" s="3">
        <f ca="1">IF(E1941&gt;MAX(E1940:OFFSET(E1940,-$F$3+1,0)),1,IF(E1941&lt;MIN(E1940:OFFSET(E1940,-$F$3+1,0)),-1,J1940))</f>
        <v>1</v>
      </c>
      <c r="K1941" s="6">
        <f t="shared" ca="1" si="326"/>
        <v>-1</v>
      </c>
      <c r="L1941" s="6">
        <f t="shared" ca="1" si="327"/>
        <v>1</v>
      </c>
      <c r="M1941" s="6">
        <f t="shared" si="328"/>
        <v>1</v>
      </c>
      <c r="N1941" s="6">
        <f t="shared" ca="1" si="329"/>
        <v>1</v>
      </c>
      <c r="O1941" s="6">
        <f t="shared" ca="1" si="335"/>
        <v>1</v>
      </c>
      <c r="P1941" s="8">
        <f t="shared" ca="1" si="331"/>
        <v>-20.5</v>
      </c>
      <c r="Q1941" s="8">
        <f t="shared" ca="1" si="332"/>
        <v>227</v>
      </c>
      <c r="R1941" s="8">
        <f t="shared" si="333"/>
        <v>204.5</v>
      </c>
      <c r="S1941" s="8">
        <f t="shared" ca="1" si="334"/>
        <v>394.5</v>
      </c>
      <c r="T1941" s="8">
        <f t="shared" ca="1" si="330"/>
        <v>374.75</v>
      </c>
    </row>
    <row r="1942" spans="1:20" x14ac:dyDescent="0.25">
      <c r="A1942" s="1">
        <v>35675</v>
      </c>
      <c r="B1942">
        <v>1213.25</v>
      </c>
      <c r="C1942">
        <v>1245</v>
      </c>
      <c r="D1942">
        <v>1212.75</v>
      </c>
      <c r="E1942">
        <v>1244.5</v>
      </c>
      <c r="F1942" s="3">
        <f t="shared" ca="1" si="325"/>
        <v>144.75</v>
      </c>
      <c r="G1942" s="5">
        <f ca="1">AVERAGE(E1942:OFFSET(E1942,-$F$3+1,0))</f>
        <v>1164.2671875000001</v>
      </c>
      <c r="H1942" s="4">
        <f t="shared" si="324"/>
        <v>1172.7933022778823</v>
      </c>
      <c r="I1942" s="3">
        <f ca="1">SLOPE(E1942:OFFSET(E1942,-$F$3+1,0),A1942:OFFSET(A1942,-$F$3+1,0))</f>
        <v>0.76117008414816134</v>
      </c>
      <c r="J1942" s="3">
        <f ca="1">IF(E1942&gt;MAX(E1941:OFFSET(E1941,-$F$3+1,0)),1,IF(E1942&lt;MIN(E1941:OFFSET(E1941,-$F$3+1,0)),-1,J1941))</f>
        <v>1</v>
      </c>
      <c r="K1942" s="6">
        <f t="shared" ca="1" si="326"/>
        <v>1</v>
      </c>
      <c r="L1942" s="6">
        <f t="shared" ca="1" si="327"/>
        <v>1</v>
      </c>
      <c r="M1942" s="6">
        <f t="shared" si="328"/>
        <v>1</v>
      </c>
      <c r="N1942" s="6">
        <f t="shared" ca="1" si="329"/>
        <v>1</v>
      </c>
      <c r="O1942" s="6">
        <f t="shared" ca="1" si="335"/>
        <v>1</v>
      </c>
      <c r="P1942" s="8">
        <f t="shared" ca="1" si="331"/>
        <v>-51</v>
      </c>
      <c r="Q1942" s="8">
        <f t="shared" ca="1" si="332"/>
        <v>257.5</v>
      </c>
      <c r="R1942" s="8">
        <f t="shared" si="333"/>
        <v>235</v>
      </c>
      <c r="S1942" s="8">
        <f t="shared" ca="1" si="334"/>
        <v>425</v>
      </c>
      <c r="T1942" s="8">
        <f t="shared" ca="1" si="330"/>
        <v>369.25</v>
      </c>
    </row>
    <row r="1943" spans="1:20" x14ac:dyDescent="0.25">
      <c r="A1943" s="1">
        <v>35676</v>
      </c>
      <c r="B1943">
        <v>1244</v>
      </c>
      <c r="C1943">
        <v>1249.75</v>
      </c>
      <c r="D1943">
        <v>1237.5</v>
      </c>
      <c r="E1943">
        <v>1239</v>
      </c>
      <c r="F1943" s="3">
        <f t="shared" ca="1" si="325"/>
        <v>135.75</v>
      </c>
      <c r="G1943" s="5">
        <f ca="1">AVERAGE(E1943:OFFSET(E1943,-$F$3+1,0))</f>
        <v>1165.1375</v>
      </c>
      <c r="H1943" s="4">
        <f t="shared" si="324"/>
        <v>1173.6157457278464</v>
      </c>
      <c r="I1943" s="3">
        <f ca="1">SLOPE(E1943:OFFSET(E1943,-$F$3+1,0),A1943:OFFSET(A1943,-$F$3+1,0))</f>
        <v>0.76258443620370064</v>
      </c>
      <c r="J1943" s="3">
        <f ca="1">IF(E1943&gt;MAX(E1942:OFFSET(E1942,-$F$3+1,0)),1,IF(E1943&lt;MIN(E1942:OFFSET(E1942,-$F$3+1,0)),-1,J1942))</f>
        <v>1</v>
      </c>
      <c r="K1943" s="6">
        <f t="shared" ca="1" si="326"/>
        <v>-1</v>
      </c>
      <c r="L1943" s="6">
        <f t="shared" ca="1" si="327"/>
        <v>1</v>
      </c>
      <c r="M1943" s="6">
        <f t="shared" si="328"/>
        <v>1</v>
      </c>
      <c r="N1943" s="6">
        <f t="shared" ca="1" si="329"/>
        <v>1</v>
      </c>
      <c r="O1943" s="6">
        <f t="shared" ca="1" si="335"/>
        <v>1</v>
      </c>
      <c r="P1943" s="8">
        <f t="shared" ca="1" si="331"/>
        <v>-56.5</v>
      </c>
      <c r="Q1943" s="8">
        <f t="shared" ca="1" si="332"/>
        <v>252</v>
      </c>
      <c r="R1943" s="8">
        <f t="shared" si="333"/>
        <v>229.5</v>
      </c>
      <c r="S1943" s="8">
        <f t="shared" ca="1" si="334"/>
        <v>419.5</v>
      </c>
      <c r="T1943" s="8">
        <f t="shared" ca="1" si="330"/>
        <v>374.25</v>
      </c>
    </row>
    <row r="1944" spans="1:20" x14ac:dyDescent="0.25">
      <c r="A1944" s="1">
        <v>35677</v>
      </c>
      <c r="B1944">
        <v>1239.5</v>
      </c>
      <c r="C1944">
        <v>1246.75</v>
      </c>
      <c r="D1944">
        <v>1236</v>
      </c>
      <c r="E1944">
        <v>1244</v>
      </c>
      <c r="F1944" s="3">
        <f t="shared" ca="1" si="325"/>
        <v>135.25</v>
      </c>
      <c r="G1944" s="5">
        <f ca="1">AVERAGE(E1944:OFFSET(E1944,-$F$3+1,0))</f>
        <v>1166.0171875000001</v>
      </c>
      <c r="H1944" s="4">
        <f t="shared" ref="H1944:H2007" si="336">H1943+$H$3*(E1944-H1943)</f>
        <v>1174.4900842902334</v>
      </c>
      <c r="I1944" s="3">
        <f ca="1">SLOPE(E1944:OFFSET(E1944,-$F$3+1,0),A1944:OFFSET(A1944,-$F$3+1,0))</f>
        <v>0.76523105361486288</v>
      </c>
      <c r="J1944" s="3">
        <f ca="1">IF(E1944&gt;MAX(E1943:OFFSET(E1943,-$F$3+1,0)),1,IF(E1944&lt;MIN(E1943:OFFSET(E1943,-$F$3+1,0)),-1,J1943))</f>
        <v>1</v>
      </c>
      <c r="K1944" s="6">
        <f t="shared" ca="1" si="326"/>
        <v>-1</v>
      </c>
      <c r="L1944" s="6">
        <f t="shared" ca="1" si="327"/>
        <v>1</v>
      </c>
      <c r="M1944" s="6">
        <f t="shared" si="328"/>
        <v>1</v>
      </c>
      <c r="N1944" s="6">
        <f t="shared" ca="1" si="329"/>
        <v>1</v>
      </c>
      <c r="O1944" s="6">
        <f t="shared" ca="1" si="335"/>
        <v>1</v>
      </c>
      <c r="P1944" s="8">
        <f t="shared" ca="1" si="331"/>
        <v>-61.5</v>
      </c>
      <c r="Q1944" s="8">
        <f t="shared" ca="1" si="332"/>
        <v>257</v>
      </c>
      <c r="R1944" s="8">
        <f t="shared" si="333"/>
        <v>234.5</v>
      </c>
      <c r="S1944" s="8">
        <f t="shared" ca="1" si="334"/>
        <v>424.5</v>
      </c>
      <c r="T1944" s="8">
        <f t="shared" ca="1" si="330"/>
        <v>373</v>
      </c>
    </row>
    <row r="1945" spans="1:20" x14ac:dyDescent="0.25">
      <c r="A1945" s="1">
        <v>35678</v>
      </c>
      <c r="B1945">
        <v>1244</v>
      </c>
      <c r="C1945">
        <v>1253.5</v>
      </c>
      <c r="D1945">
        <v>1234.5</v>
      </c>
      <c r="E1945">
        <v>1242.75</v>
      </c>
      <c r="F1945" s="3">
        <f t="shared" ca="1" si="325"/>
        <v>134.5</v>
      </c>
      <c r="G1945" s="5">
        <f ca="1">AVERAGE(E1945:OFFSET(E1945,-$F$3+1,0))</f>
        <v>1166.8546875</v>
      </c>
      <c r="H1945" s="4">
        <f t="shared" si="336"/>
        <v>1175.3380335537088</v>
      </c>
      <c r="I1945" s="3">
        <f ca="1">SLOPE(E1945:OFFSET(E1945,-$F$3+1,0),A1945:OFFSET(A1945,-$F$3+1,0))</f>
        <v>0.76842961377325736</v>
      </c>
      <c r="J1945" s="3">
        <f ca="1">IF(E1945&gt;MAX(E1944:OFFSET(E1944,-$F$3+1,0)),1,IF(E1945&lt;MIN(E1944:OFFSET(E1944,-$F$3+1,0)),-1,J1944))</f>
        <v>1</v>
      </c>
      <c r="K1945" s="6">
        <f t="shared" ca="1" si="326"/>
        <v>-1</v>
      </c>
      <c r="L1945" s="6">
        <f t="shared" ca="1" si="327"/>
        <v>1</v>
      </c>
      <c r="M1945" s="6">
        <f t="shared" si="328"/>
        <v>1</v>
      </c>
      <c r="N1945" s="6">
        <f t="shared" ca="1" si="329"/>
        <v>1</v>
      </c>
      <c r="O1945" s="6">
        <f t="shared" ca="1" si="335"/>
        <v>1</v>
      </c>
      <c r="P1945" s="8">
        <f t="shared" ca="1" si="331"/>
        <v>-60.25</v>
      </c>
      <c r="Q1945" s="8">
        <f t="shared" ca="1" si="332"/>
        <v>255.75</v>
      </c>
      <c r="R1945" s="8">
        <f t="shared" si="333"/>
        <v>233.25</v>
      </c>
      <c r="S1945" s="8">
        <f t="shared" ca="1" si="334"/>
        <v>423.25</v>
      </c>
      <c r="T1945" s="8">
        <f t="shared" ca="1" si="330"/>
        <v>374.5</v>
      </c>
    </row>
    <row r="1946" spans="1:20" x14ac:dyDescent="0.25">
      <c r="A1946" s="1">
        <v>35681</v>
      </c>
      <c r="B1946">
        <v>1241.5</v>
      </c>
      <c r="C1946">
        <v>1249.75</v>
      </c>
      <c r="D1946">
        <v>1241.5</v>
      </c>
      <c r="E1946">
        <v>1244.25</v>
      </c>
      <c r="F1946" s="3">
        <f t="shared" ca="1" si="325"/>
        <v>129.25</v>
      </c>
      <c r="G1946" s="5">
        <f ca="1">AVERAGE(E1946:OFFSET(E1946,-$F$3+1,0))</f>
        <v>1167.7046875000001</v>
      </c>
      <c r="H1946" s="4">
        <f t="shared" si="336"/>
        <v>1176.1940828263334</v>
      </c>
      <c r="I1946" s="3">
        <f ca="1">SLOPE(E1946:OFFSET(E1946,-$F$3+1,0),A1946:OFFSET(A1946,-$F$3+1,0))</f>
        <v>0.77103323231595977</v>
      </c>
      <c r="J1946" s="3">
        <f ca="1">IF(E1946&gt;MAX(E1945:OFFSET(E1945,-$F$3+1,0)),1,IF(E1946&lt;MIN(E1945:OFFSET(E1945,-$F$3+1,0)),-1,J1945))</f>
        <v>1</v>
      </c>
      <c r="K1946" s="6">
        <f t="shared" ca="1" si="326"/>
        <v>-1</v>
      </c>
      <c r="L1946" s="6">
        <f t="shared" ca="1" si="327"/>
        <v>1</v>
      </c>
      <c r="M1946" s="6">
        <f t="shared" si="328"/>
        <v>1</v>
      </c>
      <c r="N1946" s="6">
        <f t="shared" ca="1" si="329"/>
        <v>1</v>
      </c>
      <c r="O1946" s="6">
        <f t="shared" ca="1" si="335"/>
        <v>1</v>
      </c>
      <c r="P1946" s="8">
        <f t="shared" ca="1" si="331"/>
        <v>-61.75</v>
      </c>
      <c r="Q1946" s="8">
        <f t="shared" ca="1" si="332"/>
        <v>257.25</v>
      </c>
      <c r="R1946" s="8">
        <f t="shared" si="333"/>
        <v>234.75</v>
      </c>
      <c r="S1946" s="8">
        <f t="shared" ca="1" si="334"/>
        <v>424.75</v>
      </c>
      <c r="T1946" s="8">
        <f t="shared" ca="1" si="330"/>
        <v>375.25</v>
      </c>
    </row>
    <row r="1947" spans="1:20" x14ac:dyDescent="0.25">
      <c r="A1947" s="1">
        <v>35682</v>
      </c>
      <c r="B1947">
        <v>1244.5</v>
      </c>
      <c r="C1947">
        <v>1252.5</v>
      </c>
      <c r="D1947">
        <v>1238.5</v>
      </c>
      <c r="E1947">
        <v>1245</v>
      </c>
      <c r="F1947" s="3">
        <f t="shared" ca="1" si="325"/>
        <v>125.5</v>
      </c>
      <c r="G1947" s="5">
        <f ca="1">AVERAGE(E1947:OFFSET(E1947,-$F$3+1,0))</f>
        <v>1168.5171875000001</v>
      </c>
      <c r="H1947" s="4">
        <f t="shared" si="336"/>
        <v>1177.0488147166895</v>
      </c>
      <c r="I1947" s="3">
        <f ca="1">SLOPE(E1947:OFFSET(E1947,-$F$3+1,0),A1947:OFFSET(A1947,-$F$3+1,0))</f>
        <v>0.77471696280999247</v>
      </c>
      <c r="J1947" s="3">
        <f ca="1">IF(E1947&gt;MAX(E1946:OFFSET(E1946,-$F$3+1,0)),1,IF(E1947&lt;MIN(E1946:OFFSET(E1946,-$F$3+1,0)),-1,J1946))</f>
        <v>1</v>
      </c>
      <c r="K1947" s="6">
        <f t="shared" ca="1" si="326"/>
        <v>-1</v>
      </c>
      <c r="L1947" s="6">
        <f t="shared" ca="1" si="327"/>
        <v>1</v>
      </c>
      <c r="M1947" s="6">
        <f t="shared" si="328"/>
        <v>1</v>
      </c>
      <c r="N1947" s="6">
        <f t="shared" ca="1" si="329"/>
        <v>1</v>
      </c>
      <c r="O1947" s="6">
        <f t="shared" ca="1" si="335"/>
        <v>1</v>
      </c>
      <c r="P1947" s="8">
        <f t="shared" ca="1" si="331"/>
        <v>-62.5</v>
      </c>
      <c r="Q1947" s="8">
        <f t="shared" ca="1" si="332"/>
        <v>258</v>
      </c>
      <c r="R1947" s="8">
        <f t="shared" si="333"/>
        <v>235.5</v>
      </c>
      <c r="S1947" s="8">
        <f t="shared" ca="1" si="334"/>
        <v>425.5</v>
      </c>
      <c r="T1947" s="8">
        <f t="shared" ca="1" si="330"/>
        <v>356.5</v>
      </c>
    </row>
    <row r="1948" spans="1:20" x14ac:dyDescent="0.25">
      <c r="A1948" s="1">
        <v>35683</v>
      </c>
      <c r="B1948">
        <v>1244.75</v>
      </c>
      <c r="C1948">
        <v>1245.25</v>
      </c>
      <c r="D1948">
        <v>1225.5</v>
      </c>
      <c r="E1948">
        <v>1226.25</v>
      </c>
      <c r="F1948" s="3">
        <f t="shared" ca="1" si="325"/>
        <v>118</v>
      </c>
      <c r="G1948" s="5">
        <f ca="1">AVERAGE(E1948:OFFSET(E1948,-$F$3+1,0))</f>
        <v>1169.184375</v>
      </c>
      <c r="H1948" s="4">
        <f t="shared" si="336"/>
        <v>1177.6600095649294</v>
      </c>
      <c r="I1948" s="3">
        <f ca="1">SLOPE(E1948:OFFSET(E1948,-$F$3+1,0),A1948:OFFSET(A1948,-$F$3+1,0))</f>
        <v>0.77597700047019402</v>
      </c>
      <c r="J1948" s="3">
        <f ca="1">IF(E1948&gt;MAX(E1947:OFFSET(E1947,-$F$3+1,0)),1,IF(E1948&lt;MIN(E1947:OFFSET(E1947,-$F$3+1,0)),-1,J1947))</f>
        <v>1</v>
      </c>
      <c r="K1948" s="6">
        <f t="shared" ca="1" si="326"/>
        <v>-1</v>
      </c>
      <c r="L1948" s="6">
        <f t="shared" ca="1" si="327"/>
        <v>1</v>
      </c>
      <c r="M1948" s="6">
        <f t="shared" si="328"/>
        <v>1</v>
      </c>
      <c r="N1948" s="6">
        <f t="shared" ca="1" si="329"/>
        <v>1</v>
      </c>
      <c r="O1948" s="6">
        <f t="shared" ca="1" si="335"/>
        <v>1</v>
      </c>
      <c r="P1948" s="8">
        <f t="shared" ca="1" si="331"/>
        <v>-43.75</v>
      </c>
      <c r="Q1948" s="8">
        <f t="shared" ca="1" si="332"/>
        <v>239.25</v>
      </c>
      <c r="R1948" s="8">
        <f t="shared" si="333"/>
        <v>216.75</v>
      </c>
      <c r="S1948" s="8">
        <f t="shared" ca="1" si="334"/>
        <v>406.75</v>
      </c>
      <c r="T1948" s="8">
        <f t="shared" ca="1" si="330"/>
        <v>349.75</v>
      </c>
    </row>
    <row r="1949" spans="1:20" x14ac:dyDescent="0.25">
      <c r="A1949" s="1">
        <v>35684</v>
      </c>
      <c r="B1949">
        <v>1227</v>
      </c>
      <c r="C1949">
        <v>1228.5</v>
      </c>
      <c r="D1949">
        <v>1211.5</v>
      </c>
      <c r="E1949">
        <v>1219.5</v>
      </c>
      <c r="F1949" s="3">
        <f t="shared" ca="1" si="325"/>
        <v>121.75</v>
      </c>
      <c r="G1949" s="5">
        <f ca="1">AVERAGE(E1949:OFFSET(E1949,-$F$3+1,0))</f>
        <v>1169.8796875</v>
      </c>
      <c r="H1949" s="4">
        <f t="shared" si="336"/>
        <v>1178.1797609989055</v>
      </c>
      <c r="I1949" s="3">
        <f ca="1">SLOPE(E1949:OFFSET(E1949,-$F$3+1,0),A1949:OFFSET(A1949,-$F$3+1,0))</f>
        <v>0.77424100689717901</v>
      </c>
      <c r="J1949" s="3">
        <f ca="1">IF(E1949&gt;MAX(E1948:OFFSET(E1948,-$F$3+1,0)),1,IF(E1949&lt;MIN(E1948:OFFSET(E1948,-$F$3+1,0)),-1,J1948))</f>
        <v>1</v>
      </c>
      <c r="K1949" s="6">
        <f t="shared" ca="1" si="326"/>
        <v>1</v>
      </c>
      <c r="L1949" s="6">
        <f t="shared" ca="1" si="327"/>
        <v>1</v>
      </c>
      <c r="M1949" s="6">
        <f t="shared" si="328"/>
        <v>1</v>
      </c>
      <c r="N1949" s="6">
        <f t="shared" ca="1" si="329"/>
        <v>1</v>
      </c>
      <c r="O1949" s="6">
        <f t="shared" ca="1" si="335"/>
        <v>1</v>
      </c>
      <c r="P1949" s="8">
        <f t="shared" ca="1" si="331"/>
        <v>-37</v>
      </c>
      <c r="Q1949" s="8">
        <f t="shared" ca="1" si="332"/>
        <v>232.5</v>
      </c>
      <c r="R1949" s="8">
        <f t="shared" si="333"/>
        <v>210</v>
      </c>
      <c r="S1949" s="8">
        <f t="shared" ca="1" si="334"/>
        <v>400</v>
      </c>
      <c r="T1949" s="8">
        <f t="shared" ca="1" si="330"/>
        <v>365.25</v>
      </c>
    </row>
    <row r="1950" spans="1:20" x14ac:dyDescent="0.25">
      <c r="A1950" s="1">
        <v>35685</v>
      </c>
      <c r="B1950">
        <v>1219.25</v>
      </c>
      <c r="C1950">
        <v>1237.75</v>
      </c>
      <c r="D1950">
        <v>1214.75</v>
      </c>
      <c r="E1950">
        <v>1235</v>
      </c>
      <c r="F1950" s="3">
        <f t="shared" ca="1" si="325"/>
        <v>138</v>
      </c>
      <c r="G1950" s="5">
        <f ca="1">AVERAGE(E1950:OFFSET(E1950,-$F$3+1,0))</f>
        <v>1170.7375</v>
      </c>
      <c r="H1950" s="4">
        <f t="shared" si="336"/>
        <v>1178.8856024771801</v>
      </c>
      <c r="I1950" s="3">
        <f ca="1">SLOPE(E1950:OFFSET(E1950,-$F$3+1,0),A1950:OFFSET(A1950,-$F$3+1,0))</f>
        <v>0.77319197207025236</v>
      </c>
      <c r="J1950" s="3">
        <f ca="1">IF(E1950&gt;MAX(E1949:OFFSET(E1949,-$F$3+1,0)),1,IF(E1950&lt;MIN(E1949:OFFSET(E1949,-$F$3+1,0)),-1,J1949))</f>
        <v>1</v>
      </c>
      <c r="K1950" s="6">
        <f t="shared" ca="1" si="326"/>
        <v>1</v>
      </c>
      <c r="L1950" s="6">
        <f t="shared" ca="1" si="327"/>
        <v>1</v>
      </c>
      <c r="M1950" s="6">
        <f t="shared" si="328"/>
        <v>1</v>
      </c>
      <c r="N1950" s="6">
        <f t="shared" ca="1" si="329"/>
        <v>1</v>
      </c>
      <c r="O1950" s="6">
        <f t="shared" ca="1" si="335"/>
        <v>1</v>
      </c>
      <c r="P1950" s="8">
        <f t="shared" ca="1" si="331"/>
        <v>-21.5</v>
      </c>
      <c r="Q1950" s="8">
        <f t="shared" ca="1" si="332"/>
        <v>248</v>
      </c>
      <c r="R1950" s="8">
        <f t="shared" si="333"/>
        <v>225.5</v>
      </c>
      <c r="S1950" s="8">
        <f t="shared" ca="1" si="334"/>
        <v>415.5</v>
      </c>
      <c r="T1950" s="8">
        <f t="shared" ca="1" si="330"/>
        <v>363</v>
      </c>
    </row>
    <row r="1951" spans="1:20" x14ac:dyDescent="0.25">
      <c r="A1951" s="1">
        <v>35688</v>
      </c>
      <c r="B1951">
        <v>1234.75</v>
      </c>
      <c r="C1951">
        <v>1241</v>
      </c>
      <c r="D1951">
        <v>1230.25</v>
      </c>
      <c r="E1951">
        <v>1232.75</v>
      </c>
      <c r="F1951" s="3">
        <f t="shared" ca="1" si="325"/>
        <v>133.25</v>
      </c>
      <c r="G1951" s="5">
        <f ca="1">AVERAGE(E1951:OFFSET(E1951,-$F$3+1,0))</f>
        <v>1171.5859375</v>
      </c>
      <c r="H1951" s="4">
        <f t="shared" si="336"/>
        <v>1179.5547254277742</v>
      </c>
      <c r="I1951" s="3">
        <f ca="1">SLOPE(E1951:OFFSET(E1951,-$F$3+1,0),A1951:OFFSET(A1951,-$F$3+1,0))</f>
        <v>0.77089284602631847</v>
      </c>
      <c r="J1951" s="3">
        <f ca="1">IF(E1951&gt;MAX(E1950:OFFSET(E1950,-$F$3+1,0)),1,IF(E1951&lt;MIN(E1950:OFFSET(E1950,-$F$3+1,0)),-1,J1950))</f>
        <v>1</v>
      </c>
      <c r="K1951" s="6">
        <f t="shared" ca="1" si="326"/>
        <v>-1</v>
      </c>
      <c r="L1951" s="6">
        <f t="shared" ca="1" si="327"/>
        <v>1</v>
      </c>
      <c r="M1951" s="6">
        <f t="shared" si="328"/>
        <v>1</v>
      </c>
      <c r="N1951" s="6">
        <f t="shared" ca="1" si="329"/>
        <v>1</v>
      </c>
      <c r="O1951" s="6">
        <f t="shared" ca="1" si="335"/>
        <v>1</v>
      </c>
      <c r="P1951" s="8">
        <f t="shared" ca="1" si="331"/>
        <v>-23.75</v>
      </c>
      <c r="Q1951" s="8">
        <f t="shared" ca="1" si="332"/>
        <v>245.75</v>
      </c>
      <c r="R1951" s="8">
        <f t="shared" si="333"/>
        <v>223.25</v>
      </c>
      <c r="S1951" s="8">
        <f t="shared" ca="1" si="334"/>
        <v>413.25</v>
      </c>
      <c r="T1951" s="8">
        <f t="shared" ca="1" si="330"/>
        <v>387.5</v>
      </c>
    </row>
    <row r="1952" spans="1:20" x14ac:dyDescent="0.25">
      <c r="A1952" s="1">
        <v>35689</v>
      </c>
      <c r="B1952">
        <v>1232.25</v>
      </c>
      <c r="C1952">
        <v>1261.25</v>
      </c>
      <c r="D1952">
        <v>1231.5</v>
      </c>
      <c r="E1952">
        <v>1257.25</v>
      </c>
      <c r="F1952" s="3">
        <f t="shared" ca="1" si="325"/>
        <v>151</v>
      </c>
      <c r="G1952" s="5">
        <f ca="1">AVERAGE(E1952:OFFSET(E1952,-$F$3+1,0))</f>
        <v>1172.5718750000001</v>
      </c>
      <c r="H1952" s="4">
        <f t="shared" si="336"/>
        <v>1180.5198841181125</v>
      </c>
      <c r="I1952" s="3">
        <f ca="1">SLOPE(E1952:OFFSET(E1952,-$F$3+1,0),A1952:OFFSET(A1952,-$F$3+1,0))</f>
        <v>0.77283973271525364</v>
      </c>
      <c r="J1952" s="3">
        <f ca="1">IF(E1952&gt;MAX(E1951:OFFSET(E1951,-$F$3+1,0)),1,IF(E1952&lt;MIN(E1951:OFFSET(E1951,-$F$3+1,0)),-1,J1951))</f>
        <v>1</v>
      </c>
      <c r="K1952" s="6">
        <f t="shared" ca="1" si="326"/>
        <v>1</v>
      </c>
      <c r="L1952" s="6">
        <f t="shared" ca="1" si="327"/>
        <v>1</v>
      </c>
      <c r="M1952" s="6">
        <f t="shared" si="328"/>
        <v>1</v>
      </c>
      <c r="N1952" s="6">
        <f t="shared" ca="1" si="329"/>
        <v>1</v>
      </c>
      <c r="O1952" s="6">
        <f t="shared" ca="1" si="335"/>
        <v>1</v>
      </c>
      <c r="P1952" s="8">
        <f t="shared" ca="1" si="331"/>
        <v>-48.25</v>
      </c>
      <c r="Q1952" s="8">
        <f t="shared" ca="1" si="332"/>
        <v>270.25</v>
      </c>
      <c r="R1952" s="8">
        <f t="shared" si="333"/>
        <v>247.75</v>
      </c>
      <c r="S1952" s="8">
        <f t="shared" ca="1" si="334"/>
        <v>437.75</v>
      </c>
      <c r="T1952" s="8">
        <f t="shared" ca="1" si="330"/>
        <v>387.5</v>
      </c>
    </row>
    <row r="1953" spans="1:20" x14ac:dyDescent="0.25">
      <c r="A1953" s="1">
        <v>35690</v>
      </c>
      <c r="B1953">
        <v>1256.75</v>
      </c>
      <c r="C1953">
        <v>1263.75</v>
      </c>
      <c r="D1953">
        <v>1252.75</v>
      </c>
      <c r="E1953">
        <v>1257.25</v>
      </c>
      <c r="F1953" s="3">
        <f t="shared" ca="1" si="325"/>
        <v>141.25</v>
      </c>
      <c r="G1953" s="5">
        <f ca="1">AVERAGE(E1953:OFFSET(E1953,-$F$3+1,0))</f>
        <v>1173.515625</v>
      </c>
      <c r="H1953" s="4">
        <f t="shared" si="336"/>
        <v>1181.4730532595024</v>
      </c>
      <c r="I1953" s="3">
        <f ca="1">SLOPE(E1953:OFFSET(E1953,-$F$3+1,0),A1953:OFFSET(A1953,-$F$3+1,0))</f>
        <v>0.77569604205248643</v>
      </c>
      <c r="J1953" s="3">
        <f ca="1">IF(E1953&gt;MAX(E1952:OFFSET(E1952,-$F$3+1,0)),1,IF(E1953&lt;MIN(E1952:OFFSET(E1952,-$F$3+1,0)),-1,J1952))</f>
        <v>1</v>
      </c>
      <c r="K1953" s="6">
        <f t="shared" ca="1" si="326"/>
        <v>-1</v>
      </c>
      <c r="L1953" s="6">
        <f t="shared" ca="1" si="327"/>
        <v>1</v>
      </c>
      <c r="M1953" s="6">
        <f t="shared" si="328"/>
        <v>1</v>
      </c>
      <c r="N1953" s="6">
        <f t="shared" ca="1" si="329"/>
        <v>1</v>
      </c>
      <c r="O1953" s="6">
        <f t="shared" ca="1" si="335"/>
        <v>1</v>
      </c>
      <c r="P1953" s="8">
        <f t="shared" ca="1" si="331"/>
        <v>-48.25</v>
      </c>
      <c r="Q1953" s="8">
        <f t="shared" ca="1" si="332"/>
        <v>270.25</v>
      </c>
      <c r="R1953" s="8">
        <f t="shared" si="333"/>
        <v>247.75</v>
      </c>
      <c r="S1953" s="8">
        <f t="shared" ca="1" si="334"/>
        <v>437.75</v>
      </c>
      <c r="T1953" s="8">
        <f t="shared" ca="1" si="330"/>
        <v>389.25</v>
      </c>
    </row>
    <row r="1954" spans="1:20" x14ac:dyDescent="0.25">
      <c r="A1954" s="1">
        <v>35691</v>
      </c>
      <c r="B1954">
        <v>1256.25</v>
      </c>
      <c r="C1954">
        <v>1271.75</v>
      </c>
      <c r="D1954">
        <v>1256</v>
      </c>
      <c r="E1954">
        <v>1259</v>
      </c>
      <c r="F1954" s="3">
        <f t="shared" ca="1" si="325"/>
        <v>143.5</v>
      </c>
      <c r="G1954" s="5">
        <f ca="1">AVERAGE(E1954:OFFSET(E1954,-$F$3+1,0))</f>
        <v>1174.409375</v>
      </c>
      <c r="H1954" s="4">
        <f t="shared" si="336"/>
        <v>1182.4361209208751</v>
      </c>
      <c r="I1954" s="3">
        <f ca="1">SLOPE(E1954:OFFSET(E1954,-$F$3+1,0),A1954:OFFSET(A1954,-$F$3+1,0))</f>
        <v>0.78026201426445385</v>
      </c>
      <c r="J1954" s="3">
        <f ca="1">IF(E1954&gt;MAX(E1953:OFFSET(E1953,-$F$3+1,0)),1,IF(E1954&lt;MIN(E1953:OFFSET(E1953,-$F$3+1,0)),-1,J1953))</f>
        <v>1</v>
      </c>
      <c r="K1954" s="6">
        <f t="shared" ca="1" si="326"/>
        <v>1</v>
      </c>
      <c r="L1954" s="6">
        <f t="shared" ca="1" si="327"/>
        <v>1</v>
      </c>
      <c r="M1954" s="6">
        <f t="shared" si="328"/>
        <v>1</v>
      </c>
      <c r="N1954" s="6">
        <f t="shared" ca="1" si="329"/>
        <v>1</v>
      </c>
      <c r="O1954" s="6">
        <f t="shared" ca="1" si="335"/>
        <v>1</v>
      </c>
      <c r="P1954" s="8">
        <f t="shared" ca="1" si="331"/>
        <v>-50</v>
      </c>
      <c r="Q1954" s="8">
        <f t="shared" ca="1" si="332"/>
        <v>272</v>
      </c>
      <c r="R1954" s="8">
        <f t="shared" si="333"/>
        <v>249.5</v>
      </c>
      <c r="S1954" s="8">
        <f t="shared" ca="1" si="334"/>
        <v>439.5</v>
      </c>
      <c r="T1954" s="8">
        <f t="shared" ca="1" si="330"/>
        <v>392</v>
      </c>
    </row>
    <row r="1955" spans="1:20" x14ac:dyDescent="0.25">
      <c r="A1955" s="1">
        <v>35692</v>
      </c>
      <c r="B1955">
        <v>1259.5</v>
      </c>
      <c r="C1955">
        <v>1264.5</v>
      </c>
      <c r="D1955">
        <v>1254.25</v>
      </c>
      <c r="E1955">
        <v>1261.75</v>
      </c>
      <c r="F1955" s="3">
        <f t="shared" ca="1" si="325"/>
        <v>144</v>
      </c>
      <c r="G1955" s="5">
        <f ca="1">AVERAGE(E1955:OFFSET(E1955,-$F$3+1,0))</f>
        <v>1175.3234375</v>
      </c>
      <c r="H1955" s="4">
        <f t="shared" si="336"/>
        <v>1183.4213864994977</v>
      </c>
      <c r="I1955" s="3">
        <f ca="1">SLOPE(E1955:OFFSET(E1955,-$F$3+1,0),A1955:OFFSET(A1955,-$F$3+1,0))</f>
        <v>0.78503612205340367</v>
      </c>
      <c r="J1955" s="3">
        <f ca="1">IF(E1955&gt;MAX(E1954:OFFSET(E1954,-$F$3+1,0)),1,IF(E1955&lt;MIN(E1954:OFFSET(E1954,-$F$3+1,0)),-1,J1954))</f>
        <v>1</v>
      </c>
      <c r="K1955" s="6">
        <f t="shared" ca="1" si="326"/>
        <v>1</v>
      </c>
      <c r="L1955" s="6">
        <f t="shared" ca="1" si="327"/>
        <v>1</v>
      </c>
      <c r="M1955" s="6">
        <f t="shared" si="328"/>
        <v>1</v>
      </c>
      <c r="N1955" s="6">
        <f t="shared" ca="1" si="329"/>
        <v>1</v>
      </c>
      <c r="O1955" s="6">
        <f t="shared" ca="1" si="335"/>
        <v>1</v>
      </c>
      <c r="P1955" s="8">
        <f t="shared" ca="1" si="331"/>
        <v>-47.25</v>
      </c>
      <c r="Q1955" s="8">
        <f t="shared" ca="1" si="332"/>
        <v>274.75</v>
      </c>
      <c r="R1955" s="8">
        <f t="shared" si="333"/>
        <v>252.25</v>
      </c>
      <c r="S1955" s="8">
        <f t="shared" ca="1" si="334"/>
        <v>442.25</v>
      </c>
      <c r="T1955" s="8">
        <f t="shared" ca="1" si="330"/>
        <v>397.75</v>
      </c>
    </row>
    <row r="1956" spans="1:20" x14ac:dyDescent="0.25">
      <c r="A1956" s="1">
        <v>35695</v>
      </c>
      <c r="B1956">
        <v>1261.5</v>
      </c>
      <c r="C1956">
        <v>1273.25</v>
      </c>
      <c r="D1956">
        <v>1261.5</v>
      </c>
      <c r="E1956">
        <v>1267.5</v>
      </c>
      <c r="F1956" s="3">
        <f t="shared" ref="F1956:F2019" ca="1" si="337">E1956-OFFSET(E1956,-$F$3+1,0)</f>
        <v>145.75</v>
      </c>
      <c r="G1956" s="5">
        <f ca="1">AVERAGE(E1956:OFFSET(E1956,-$F$3+1,0))</f>
        <v>1176.2593750000001</v>
      </c>
      <c r="H1956" s="4">
        <f t="shared" si="336"/>
        <v>1184.4658413255909</v>
      </c>
      <c r="I1956" s="3">
        <f ca="1">SLOPE(E1956:OFFSET(E1956,-$F$3+1,0),A1956:OFFSET(A1956,-$F$3+1,0))</f>
        <v>0.79034085898240902</v>
      </c>
      <c r="J1956" s="3">
        <f ca="1">IF(E1956&gt;MAX(E1955:OFFSET(E1955,-$F$3+1,0)),1,IF(E1956&lt;MIN(E1955:OFFSET(E1955,-$F$3+1,0)),-1,J1955))</f>
        <v>1</v>
      </c>
      <c r="K1956" s="6">
        <f t="shared" ca="1" si="326"/>
        <v>1</v>
      </c>
      <c r="L1956" s="6">
        <f t="shared" ca="1" si="327"/>
        <v>1</v>
      </c>
      <c r="M1956" s="6">
        <f t="shared" si="328"/>
        <v>1</v>
      </c>
      <c r="N1956" s="6">
        <f t="shared" ca="1" si="329"/>
        <v>1</v>
      </c>
      <c r="O1956" s="6">
        <f t="shared" ca="1" si="335"/>
        <v>1</v>
      </c>
      <c r="P1956" s="8">
        <f t="shared" ca="1" si="331"/>
        <v>-41.5</v>
      </c>
      <c r="Q1956" s="8">
        <f t="shared" ca="1" si="332"/>
        <v>280.5</v>
      </c>
      <c r="R1956" s="8">
        <f t="shared" si="333"/>
        <v>258</v>
      </c>
      <c r="S1956" s="8">
        <f t="shared" ca="1" si="334"/>
        <v>448</v>
      </c>
      <c r="T1956" s="8">
        <f t="shared" ca="1" si="330"/>
        <v>393.5</v>
      </c>
    </row>
    <row r="1957" spans="1:20" x14ac:dyDescent="0.25">
      <c r="A1957" s="1">
        <v>35696</v>
      </c>
      <c r="B1957">
        <v>1267.25</v>
      </c>
      <c r="C1957">
        <v>1268.5</v>
      </c>
      <c r="D1957">
        <v>1257.75</v>
      </c>
      <c r="E1957">
        <v>1263.25</v>
      </c>
      <c r="F1957" s="3">
        <f t="shared" ca="1" si="337"/>
        <v>154.75</v>
      </c>
      <c r="G1957" s="5">
        <f ca="1">AVERAGE(E1957:OFFSET(E1957,-$F$3+1,0))</f>
        <v>1177.14375</v>
      </c>
      <c r="H1957" s="4">
        <f t="shared" si="336"/>
        <v>1185.4445265265151</v>
      </c>
      <c r="I1957" s="3">
        <f ca="1">SLOPE(E1957:OFFSET(E1957,-$F$3+1,0),A1957:OFFSET(A1957,-$F$3+1,0))</f>
        <v>0.79543899443342558</v>
      </c>
      <c r="J1957" s="3">
        <f ca="1">IF(E1957&gt;MAX(E1956:OFFSET(E1956,-$F$3+1,0)),1,IF(E1957&lt;MIN(E1956:OFFSET(E1956,-$F$3+1,0)),-1,J1956))</f>
        <v>1</v>
      </c>
      <c r="K1957" s="6">
        <f t="shared" ref="K1957:K2020" ca="1" si="338">IF(F1957&gt;F1956,1,-1)</f>
        <v>1</v>
      </c>
      <c r="L1957" s="6">
        <f t="shared" ref="L1957:L2020" ca="1" si="339">IF(G1957&gt;G1956,1,-1)</f>
        <v>1</v>
      </c>
      <c r="M1957" s="6">
        <f t="shared" ref="M1957:M2020" si="340">IF(H1957&gt;H1956,1,-1)</f>
        <v>1</v>
      </c>
      <c r="N1957" s="6">
        <f t="shared" ref="N1957:N2020" ca="1" si="341">IF(I1957&gt;0,1,-1)</f>
        <v>1</v>
      </c>
      <c r="O1957" s="6">
        <f t="shared" ca="1" si="335"/>
        <v>1</v>
      </c>
      <c r="P1957" s="8">
        <f t="shared" ca="1" si="331"/>
        <v>-45.75</v>
      </c>
      <c r="Q1957" s="8">
        <f t="shared" ca="1" si="332"/>
        <v>276.25</v>
      </c>
      <c r="R1957" s="8">
        <f t="shared" si="333"/>
        <v>253.75</v>
      </c>
      <c r="S1957" s="8">
        <f t="shared" ca="1" si="334"/>
        <v>443.75</v>
      </c>
      <c r="T1957" s="8">
        <f t="shared" ref="T1957:T2020" ca="1" si="342">O1957*($E1958-$E1957)+T1956</f>
        <v>386</v>
      </c>
    </row>
    <row r="1958" spans="1:20" x14ac:dyDescent="0.25">
      <c r="A1958" s="1">
        <v>35697</v>
      </c>
      <c r="B1958">
        <v>1262.75</v>
      </c>
      <c r="C1958">
        <v>1271.75</v>
      </c>
      <c r="D1958">
        <v>1253.25</v>
      </c>
      <c r="E1958">
        <v>1255.75</v>
      </c>
      <c r="F1958" s="3">
        <f t="shared" ca="1" si="337"/>
        <v>145</v>
      </c>
      <c r="G1958" s="5">
        <f ca="1">AVERAGE(E1958:OFFSET(E1958,-$F$3+1,0))</f>
        <v>1178.0640625000001</v>
      </c>
      <c r="H1958" s="4">
        <f t="shared" si="336"/>
        <v>1186.3178864454403</v>
      </c>
      <c r="I1958" s="3">
        <f ca="1">SLOPE(E1958:OFFSET(E1958,-$F$3+1,0),A1958:OFFSET(A1958,-$F$3+1,0))</f>
        <v>0.797003668120705</v>
      </c>
      <c r="J1958" s="3">
        <f ca="1">IF(E1958&gt;MAX(E1957:OFFSET(E1957,-$F$3+1,0)),1,IF(E1958&lt;MIN(E1957:OFFSET(E1957,-$F$3+1,0)),-1,J1957))</f>
        <v>1</v>
      </c>
      <c r="K1958" s="6">
        <f t="shared" ca="1" si="338"/>
        <v>-1</v>
      </c>
      <c r="L1958" s="6">
        <f t="shared" ca="1" si="339"/>
        <v>1</v>
      </c>
      <c r="M1958" s="6">
        <f t="shared" si="340"/>
        <v>1</v>
      </c>
      <c r="N1958" s="6">
        <f t="shared" ca="1" si="341"/>
        <v>1</v>
      </c>
      <c r="O1958" s="6">
        <f t="shared" ca="1" si="335"/>
        <v>1</v>
      </c>
      <c r="P1958" s="8">
        <f t="shared" ref="P1958:P2021" ca="1" si="343">K1957*($E1958-$E1957)+P1957</f>
        <v>-53.25</v>
      </c>
      <c r="Q1958" s="8">
        <f t="shared" ref="Q1958:Q2021" ca="1" si="344">L1957*($E1958-$E1957)+Q1957</f>
        <v>268.75</v>
      </c>
      <c r="R1958" s="8">
        <f t="shared" ref="R1958:R2021" si="345">M1957*($E1958-$E1957)+R1957</f>
        <v>246.25</v>
      </c>
      <c r="S1958" s="8">
        <f t="shared" ref="S1958:S2021" ca="1" si="346">N1957*($E1958-$E1957)+S1957</f>
        <v>436.25</v>
      </c>
      <c r="T1958" s="8">
        <f t="shared" ca="1" si="342"/>
        <v>378</v>
      </c>
    </row>
    <row r="1959" spans="1:20" x14ac:dyDescent="0.25">
      <c r="A1959" s="1">
        <v>35698</v>
      </c>
      <c r="B1959">
        <v>1255.25</v>
      </c>
      <c r="C1959">
        <v>1258.75</v>
      </c>
      <c r="D1959">
        <v>1246.75</v>
      </c>
      <c r="E1959">
        <v>1247.75</v>
      </c>
      <c r="F1959" s="3">
        <f t="shared" ca="1" si="337"/>
        <v>125.5</v>
      </c>
      <c r="G1959" s="5">
        <f ca="1">AVERAGE(E1959:OFFSET(E1959,-$F$3+1,0))</f>
        <v>1178.9203124999999</v>
      </c>
      <c r="H1959" s="4">
        <f t="shared" si="336"/>
        <v>1187.0810182908385</v>
      </c>
      <c r="I1959" s="3">
        <f ca="1">SLOPE(E1959:OFFSET(E1959,-$F$3+1,0),A1959:OFFSET(A1959,-$F$3+1,0))</f>
        <v>0.79749215888869063</v>
      </c>
      <c r="J1959" s="3">
        <f ca="1">IF(E1959&gt;MAX(E1958:OFFSET(E1958,-$F$3+1,0)),1,IF(E1959&lt;MIN(E1958:OFFSET(E1958,-$F$3+1,0)),-1,J1958))</f>
        <v>1</v>
      </c>
      <c r="K1959" s="6">
        <f t="shared" ca="1" si="338"/>
        <v>-1</v>
      </c>
      <c r="L1959" s="6">
        <f t="shared" ca="1" si="339"/>
        <v>1</v>
      </c>
      <c r="M1959" s="6">
        <f t="shared" si="340"/>
        <v>1</v>
      </c>
      <c r="N1959" s="6">
        <f t="shared" ca="1" si="341"/>
        <v>1</v>
      </c>
      <c r="O1959" s="6">
        <f t="shared" ca="1" si="335"/>
        <v>1</v>
      </c>
      <c r="P1959" s="8">
        <f t="shared" ca="1" si="343"/>
        <v>-45.25</v>
      </c>
      <c r="Q1959" s="8">
        <f t="shared" ca="1" si="344"/>
        <v>260.75</v>
      </c>
      <c r="R1959" s="8">
        <f t="shared" si="345"/>
        <v>238.25</v>
      </c>
      <c r="S1959" s="8">
        <f t="shared" ca="1" si="346"/>
        <v>428.25</v>
      </c>
      <c r="T1959" s="8">
        <f t="shared" ca="1" si="342"/>
        <v>384.75</v>
      </c>
    </row>
    <row r="1960" spans="1:20" x14ac:dyDescent="0.25">
      <c r="A1960" s="1">
        <v>35699</v>
      </c>
      <c r="B1960">
        <v>1254.75</v>
      </c>
      <c r="C1960">
        <v>1257.75</v>
      </c>
      <c r="D1960">
        <v>1247.75</v>
      </c>
      <c r="E1960">
        <v>1254.5</v>
      </c>
      <c r="F1960" s="3">
        <f t="shared" ca="1" si="337"/>
        <v>138.5</v>
      </c>
      <c r="G1960" s="5">
        <f ca="1">AVERAGE(E1960:OFFSET(E1960,-$F$3+1,0))</f>
        <v>1179.746875</v>
      </c>
      <c r="H1960" s="4">
        <f t="shared" si="336"/>
        <v>1187.9185211692131</v>
      </c>
      <c r="I1960" s="3">
        <f ca="1">SLOPE(E1960:OFFSET(E1960,-$F$3+1,0),A1960:OFFSET(A1960,-$F$3+1,0))</f>
        <v>0.80083548046909758</v>
      </c>
      <c r="J1960" s="3">
        <f ca="1">IF(E1960&gt;MAX(E1959:OFFSET(E1959,-$F$3+1,0)),1,IF(E1960&lt;MIN(E1959:OFFSET(E1959,-$F$3+1,0)),-1,J1959))</f>
        <v>1</v>
      </c>
      <c r="K1960" s="6">
        <f t="shared" ca="1" si="338"/>
        <v>1</v>
      </c>
      <c r="L1960" s="6">
        <f t="shared" ca="1" si="339"/>
        <v>1</v>
      </c>
      <c r="M1960" s="6">
        <f t="shared" si="340"/>
        <v>1</v>
      </c>
      <c r="N1960" s="6">
        <f t="shared" ca="1" si="341"/>
        <v>1</v>
      </c>
      <c r="O1960" s="6">
        <f t="shared" ca="1" si="335"/>
        <v>1</v>
      </c>
      <c r="P1960" s="8">
        <f t="shared" ca="1" si="343"/>
        <v>-52</v>
      </c>
      <c r="Q1960" s="8">
        <f t="shared" ca="1" si="344"/>
        <v>267.5</v>
      </c>
      <c r="R1960" s="8">
        <f t="shared" si="345"/>
        <v>245</v>
      </c>
      <c r="S1960" s="8">
        <f t="shared" ca="1" si="346"/>
        <v>435</v>
      </c>
      <c r="T1960" s="8">
        <f t="shared" ca="1" si="342"/>
        <v>393.25</v>
      </c>
    </row>
    <row r="1961" spans="1:20" x14ac:dyDescent="0.25">
      <c r="A1961" s="1">
        <v>35702</v>
      </c>
      <c r="B1961">
        <v>1254.5</v>
      </c>
      <c r="C1961">
        <v>1265.75</v>
      </c>
      <c r="D1961">
        <v>1251.5</v>
      </c>
      <c r="E1961">
        <v>1263</v>
      </c>
      <c r="F1961" s="3">
        <f t="shared" ca="1" si="337"/>
        <v>140.25</v>
      </c>
      <c r="G1961" s="5">
        <f ca="1">AVERAGE(E1961:OFFSET(E1961,-$F$3+1,0))</f>
        <v>1180.6656250000001</v>
      </c>
      <c r="H1961" s="4">
        <f t="shared" si="336"/>
        <v>1188.8512103472353</v>
      </c>
      <c r="I1961" s="3">
        <f ca="1">SLOPE(E1961:OFFSET(E1961,-$F$3+1,0),A1961:OFFSET(A1961,-$F$3+1,0))</f>
        <v>0.80374841716859058</v>
      </c>
      <c r="J1961" s="3">
        <f ca="1">IF(E1961&gt;MAX(E1960:OFFSET(E1960,-$F$3+1,0)),1,IF(E1961&lt;MIN(E1960:OFFSET(E1960,-$F$3+1,0)),-1,J1960))</f>
        <v>1</v>
      </c>
      <c r="K1961" s="6">
        <f t="shared" ca="1" si="338"/>
        <v>1</v>
      </c>
      <c r="L1961" s="6">
        <f t="shared" ca="1" si="339"/>
        <v>1</v>
      </c>
      <c r="M1961" s="6">
        <f t="shared" si="340"/>
        <v>1</v>
      </c>
      <c r="N1961" s="6">
        <f t="shared" ca="1" si="341"/>
        <v>1</v>
      </c>
      <c r="O1961" s="6">
        <f t="shared" ca="1" si="335"/>
        <v>1</v>
      </c>
      <c r="P1961" s="8">
        <f t="shared" ca="1" si="343"/>
        <v>-43.5</v>
      </c>
      <c r="Q1961" s="8">
        <f t="shared" ca="1" si="344"/>
        <v>276</v>
      </c>
      <c r="R1961" s="8">
        <f t="shared" si="345"/>
        <v>253.5</v>
      </c>
      <c r="S1961" s="8">
        <f t="shared" ca="1" si="346"/>
        <v>443.5</v>
      </c>
      <c r="T1961" s="8">
        <f t="shared" ca="1" si="342"/>
        <v>386</v>
      </c>
    </row>
    <row r="1962" spans="1:20" x14ac:dyDescent="0.25">
      <c r="A1962" s="1">
        <v>35703</v>
      </c>
      <c r="B1962">
        <v>1262.75</v>
      </c>
      <c r="C1962">
        <v>1266.5</v>
      </c>
      <c r="D1962">
        <v>1254</v>
      </c>
      <c r="E1962">
        <v>1255.75</v>
      </c>
      <c r="F1962" s="3">
        <f t="shared" ca="1" si="337"/>
        <v>120.5</v>
      </c>
      <c r="G1962" s="5">
        <f ca="1">AVERAGE(E1962:OFFSET(E1962,-$F$3+1,0))</f>
        <v>1181.496875</v>
      </c>
      <c r="H1962" s="4">
        <f t="shared" si="336"/>
        <v>1189.682251212487</v>
      </c>
      <c r="I1962" s="3">
        <f ca="1">SLOPE(E1962:OFFSET(E1962,-$F$3+1,0),A1962:OFFSET(A1962,-$F$3+1,0))</f>
        <v>0.80643591471649723</v>
      </c>
      <c r="J1962" s="3">
        <f ca="1">IF(E1962&gt;MAX(E1961:OFFSET(E1961,-$F$3+1,0)),1,IF(E1962&lt;MIN(E1961:OFFSET(E1961,-$F$3+1,0)),-1,J1961))</f>
        <v>1</v>
      </c>
      <c r="K1962" s="6">
        <f t="shared" ca="1" si="338"/>
        <v>-1</v>
      </c>
      <c r="L1962" s="6">
        <f t="shared" ca="1" si="339"/>
        <v>1</v>
      </c>
      <c r="M1962" s="6">
        <f t="shared" si="340"/>
        <v>1</v>
      </c>
      <c r="N1962" s="6">
        <f t="shared" ca="1" si="341"/>
        <v>1</v>
      </c>
      <c r="O1962" s="6">
        <f t="shared" ca="1" si="335"/>
        <v>1</v>
      </c>
      <c r="P1962" s="8">
        <f t="shared" ca="1" si="343"/>
        <v>-50.75</v>
      </c>
      <c r="Q1962" s="8">
        <f t="shared" ca="1" si="344"/>
        <v>268.75</v>
      </c>
      <c r="R1962" s="8">
        <f t="shared" si="345"/>
        <v>246.25</v>
      </c>
      <c r="S1962" s="8">
        <f t="shared" ca="1" si="346"/>
        <v>436.25</v>
      </c>
      <c r="T1962" s="8">
        <f t="shared" ca="1" si="342"/>
        <v>395</v>
      </c>
    </row>
    <row r="1963" spans="1:20" x14ac:dyDescent="0.25">
      <c r="A1963" s="1">
        <v>35704</v>
      </c>
      <c r="B1963">
        <v>1256.75</v>
      </c>
      <c r="C1963">
        <v>1267.75</v>
      </c>
      <c r="D1963">
        <v>1255.75</v>
      </c>
      <c r="E1963">
        <v>1264.75</v>
      </c>
      <c r="F1963" s="3">
        <f t="shared" ca="1" si="337"/>
        <v>122.5</v>
      </c>
      <c r="G1963" s="5">
        <f ca="1">AVERAGE(E1963:OFFSET(E1963,-$F$3+1,0))</f>
        <v>1182.3062500000001</v>
      </c>
      <c r="H1963" s="4">
        <f t="shared" si="336"/>
        <v>1190.6147698309655</v>
      </c>
      <c r="I1963" s="3">
        <f ca="1">SLOPE(E1963:OFFSET(E1963,-$F$3+1,0),A1963:OFFSET(A1963,-$F$3+1,0))</f>
        <v>0.81251563009660432</v>
      </c>
      <c r="J1963" s="3">
        <f ca="1">IF(E1963&gt;MAX(E1962:OFFSET(E1962,-$F$3+1,0)),1,IF(E1963&lt;MIN(E1962:OFFSET(E1962,-$F$3+1,0)),-1,J1962))</f>
        <v>1</v>
      </c>
      <c r="K1963" s="6">
        <f t="shared" ca="1" si="338"/>
        <v>1</v>
      </c>
      <c r="L1963" s="6">
        <f t="shared" ca="1" si="339"/>
        <v>1</v>
      </c>
      <c r="M1963" s="6">
        <f t="shared" si="340"/>
        <v>1</v>
      </c>
      <c r="N1963" s="6">
        <f t="shared" ca="1" si="341"/>
        <v>1</v>
      </c>
      <c r="O1963" s="6">
        <f t="shared" ca="1" si="335"/>
        <v>1</v>
      </c>
      <c r="P1963" s="8">
        <f t="shared" ca="1" si="343"/>
        <v>-59.75</v>
      </c>
      <c r="Q1963" s="8">
        <f t="shared" ca="1" si="344"/>
        <v>277.75</v>
      </c>
      <c r="R1963" s="8">
        <f t="shared" si="345"/>
        <v>255.25</v>
      </c>
      <c r="S1963" s="8">
        <f t="shared" ca="1" si="346"/>
        <v>445.25</v>
      </c>
      <c r="T1963" s="8">
        <f t="shared" ca="1" si="342"/>
        <v>400.5</v>
      </c>
    </row>
    <row r="1964" spans="1:20" x14ac:dyDescent="0.25">
      <c r="A1964" s="1">
        <v>35705</v>
      </c>
      <c r="B1964">
        <v>1264.5</v>
      </c>
      <c r="C1964">
        <v>1270.75</v>
      </c>
      <c r="D1964">
        <v>1262.25</v>
      </c>
      <c r="E1964">
        <v>1270.25</v>
      </c>
      <c r="F1964" s="3">
        <f t="shared" ca="1" si="337"/>
        <v>130</v>
      </c>
      <c r="G1964" s="5">
        <f ca="1">AVERAGE(E1964:OFFSET(E1964,-$F$3+1,0))</f>
        <v>1183.10625</v>
      </c>
      <c r="H1964" s="4">
        <f t="shared" si="336"/>
        <v>1191.6040273485933</v>
      </c>
      <c r="I1964" s="3">
        <f ca="1">SLOPE(E1964:OFFSET(E1964,-$F$3+1,0),A1964:OFFSET(A1964,-$F$3+1,0))</f>
        <v>0.82053446611449266</v>
      </c>
      <c r="J1964" s="3">
        <f ca="1">IF(E1964&gt;MAX(E1963:OFFSET(E1963,-$F$3+1,0)),1,IF(E1964&lt;MIN(E1963:OFFSET(E1963,-$F$3+1,0)),-1,J1963))</f>
        <v>1</v>
      </c>
      <c r="K1964" s="6">
        <f t="shared" ca="1" si="338"/>
        <v>1</v>
      </c>
      <c r="L1964" s="6">
        <f t="shared" ca="1" si="339"/>
        <v>1</v>
      </c>
      <c r="M1964" s="6">
        <f t="shared" si="340"/>
        <v>1</v>
      </c>
      <c r="N1964" s="6">
        <f t="shared" ca="1" si="341"/>
        <v>1</v>
      </c>
      <c r="O1964" s="6">
        <f t="shared" ca="1" si="335"/>
        <v>1</v>
      </c>
      <c r="P1964" s="8">
        <f t="shared" ca="1" si="343"/>
        <v>-54.25</v>
      </c>
      <c r="Q1964" s="8">
        <f t="shared" ca="1" si="344"/>
        <v>283.25</v>
      </c>
      <c r="R1964" s="8">
        <f t="shared" si="345"/>
        <v>260.75</v>
      </c>
      <c r="S1964" s="8">
        <f t="shared" ca="1" si="346"/>
        <v>450.75</v>
      </c>
      <c r="T1964" s="8">
        <f t="shared" ca="1" si="342"/>
        <v>407</v>
      </c>
    </row>
    <row r="1965" spans="1:20" x14ac:dyDescent="0.25">
      <c r="A1965" s="1">
        <v>35706</v>
      </c>
      <c r="B1965">
        <v>1271</v>
      </c>
      <c r="C1965">
        <v>1286.75</v>
      </c>
      <c r="D1965">
        <v>1263</v>
      </c>
      <c r="E1965">
        <v>1276.75</v>
      </c>
      <c r="F1965" s="3">
        <f t="shared" ca="1" si="337"/>
        <v>130.5</v>
      </c>
      <c r="G1965" s="5">
        <f ca="1">AVERAGE(E1965:OFFSET(E1965,-$F$3+1,0))</f>
        <v>1183.9593749999999</v>
      </c>
      <c r="H1965" s="4">
        <f t="shared" si="336"/>
        <v>1192.6617412945734</v>
      </c>
      <c r="I1965" s="3">
        <f ca="1">SLOPE(E1965:OFFSET(E1965,-$F$3+1,0),A1965:OFFSET(A1965,-$F$3+1,0))</f>
        <v>0.82917133605070881</v>
      </c>
      <c r="J1965" s="3">
        <f ca="1">IF(E1965&gt;MAX(E1964:OFFSET(E1964,-$F$3+1,0)),1,IF(E1965&lt;MIN(E1964:OFFSET(E1964,-$F$3+1,0)),-1,J1964))</f>
        <v>1</v>
      </c>
      <c r="K1965" s="6">
        <f t="shared" ca="1" si="338"/>
        <v>1</v>
      </c>
      <c r="L1965" s="6">
        <f t="shared" ca="1" si="339"/>
        <v>1</v>
      </c>
      <c r="M1965" s="6">
        <f t="shared" si="340"/>
        <v>1</v>
      </c>
      <c r="N1965" s="6">
        <f t="shared" ca="1" si="341"/>
        <v>1</v>
      </c>
      <c r="O1965" s="6">
        <f t="shared" ca="1" si="335"/>
        <v>1</v>
      </c>
      <c r="P1965" s="8">
        <f t="shared" ca="1" si="343"/>
        <v>-47.75</v>
      </c>
      <c r="Q1965" s="8">
        <f t="shared" ca="1" si="344"/>
        <v>289.75</v>
      </c>
      <c r="R1965" s="8">
        <f t="shared" si="345"/>
        <v>267.25</v>
      </c>
      <c r="S1965" s="8">
        <f t="shared" ca="1" si="346"/>
        <v>457.25</v>
      </c>
      <c r="T1965" s="8">
        <f t="shared" ca="1" si="342"/>
        <v>413</v>
      </c>
    </row>
    <row r="1966" spans="1:20" x14ac:dyDescent="0.25">
      <c r="A1966" s="1">
        <v>35709</v>
      </c>
      <c r="B1966">
        <v>1278</v>
      </c>
      <c r="C1966">
        <v>1285</v>
      </c>
      <c r="D1966">
        <v>1277.75</v>
      </c>
      <c r="E1966">
        <v>1282.75</v>
      </c>
      <c r="F1966" s="3">
        <f t="shared" ca="1" si="337"/>
        <v>140.5</v>
      </c>
      <c r="G1966" s="5">
        <f ca="1">AVERAGE(E1966:OFFSET(E1966,-$F$3+1,0))</f>
        <v>1184.8125</v>
      </c>
      <c r="H1966" s="4">
        <f t="shared" si="336"/>
        <v>1193.7808500983674</v>
      </c>
      <c r="I1966" s="3">
        <f ca="1">SLOPE(E1966:OFFSET(E1966,-$F$3+1,0),A1966:OFFSET(A1966,-$F$3+1,0))</f>
        <v>0.83873416804553491</v>
      </c>
      <c r="J1966" s="3">
        <f ca="1">IF(E1966&gt;MAX(E1965:OFFSET(E1965,-$F$3+1,0)),1,IF(E1966&lt;MIN(E1965:OFFSET(E1965,-$F$3+1,0)),-1,J1965))</f>
        <v>1</v>
      </c>
      <c r="K1966" s="6">
        <f t="shared" ca="1" si="338"/>
        <v>1</v>
      </c>
      <c r="L1966" s="6">
        <f t="shared" ca="1" si="339"/>
        <v>1</v>
      </c>
      <c r="M1966" s="6">
        <f t="shared" si="340"/>
        <v>1</v>
      </c>
      <c r="N1966" s="6">
        <f t="shared" ca="1" si="341"/>
        <v>1</v>
      </c>
      <c r="O1966" s="6">
        <f t="shared" ca="1" si="335"/>
        <v>1</v>
      </c>
      <c r="P1966" s="8">
        <f t="shared" ca="1" si="343"/>
        <v>-41.75</v>
      </c>
      <c r="Q1966" s="8">
        <f t="shared" ca="1" si="344"/>
        <v>295.75</v>
      </c>
      <c r="R1966" s="8">
        <f t="shared" si="345"/>
        <v>273.25</v>
      </c>
      <c r="S1966" s="8">
        <f t="shared" ca="1" si="346"/>
        <v>463.25</v>
      </c>
      <c r="T1966" s="8">
        <f t="shared" ca="1" si="342"/>
        <v>421</v>
      </c>
    </row>
    <row r="1967" spans="1:20" x14ac:dyDescent="0.25">
      <c r="A1967" s="1">
        <v>35710</v>
      </c>
      <c r="B1967">
        <v>1283.5</v>
      </c>
      <c r="C1967">
        <v>1293.5</v>
      </c>
      <c r="D1967">
        <v>1278.75</v>
      </c>
      <c r="E1967">
        <v>1290.75</v>
      </c>
      <c r="F1967" s="3">
        <f t="shared" ca="1" si="337"/>
        <v>158.5</v>
      </c>
      <c r="G1967" s="5">
        <f ca="1">AVERAGE(E1967:OFFSET(E1967,-$F$3+1,0))</f>
        <v>1185.7406249999999</v>
      </c>
      <c r="H1967" s="4">
        <f t="shared" si="336"/>
        <v>1194.9854358114312</v>
      </c>
      <c r="I1967" s="3">
        <f ca="1">SLOPE(E1967:OFFSET(E1967,-$F$3+1,0),A1967:OFFSET(A1967,-$F$3+1,0))</f>
        <v>0.84881002854800891</v>
      </c>
      <c r="J1967" s="3">
        <f ca="1">IF(E1967&gt;MAX(E1966:OFFSET(E1966,-$F$3+1,0)),1,IF(E1967&lt;MIN(E1966:OFFSET(E1966,-$F$3+1,0)),-1,J1966))</f>
        <v>1</v>
      </c>
      <c r="K1967" s="6">
        <f t="shared" ca="1" si="338"/>
        <v>1</v>
      </c>
      <c r="L1967" s="6">
        <f t="shared" ca="1" si="339"/>
        <v>1</v>
      </c>
      <c r="M1967" s="6">
        <f t="shared" si="340"/>
        <v>1</v>
      </c>
      <c r="N1967" s="6">
        <f t="shared" ca="1" si="341"/>
        <v>1</v>
      </c>
      <c r="O1967" s="6">
        <f t="shared" ca="1" si="335"/>
        <v>1</v>
      </c>
      <c r="P1967" s="8">
        <f t="shared" ca="1" si="343"/>
        <v>-33.75</v>
      </c>
      <c r="Q1967" s="8">
        <f t="shared" ca="1" si="344"/>
        <v>303.75</v>
      </c>
      <c r="R1967" s="8">
        <f t="shared" si="345"/>
        <v>281.25</v>
      </c>
      <c r="S1967" s="8">
        <f t="shared" ca="1" si="346"/>
        <v>471.25</v>
      </c>
      <c r="T1967" s="8">
        <f t="shared" ca="1" si="342"/>
        <v>413.75</v>
      </c>
    </row>
    <row r="1968" spans="1:20" x14ac:dyDescent="0.25">
      <c r="A1968" s="1">
        <v>35711</v>
      </c>
      <c r="B1968">
        <v>1290.75</v>
      </c>
      <c r="C1968">
        <v>1293</v>
      </c>
      <c r="D1968">
        <v>1276</v>
      </c>
      <c r="E1968">
        <v>1283.5</v>
      </c>
      <c r="F1968" s="3">
        <f t="shared" ca="1" si="337"/>
        <v>151</v>
      </c>
      <c r="G1968" s="5">
        <f ca="1">AVERAGE(E1968:OFFSET(E1968,-$F$3+1,0))</f>
        <v>1186.6859374999999</v>
      </c>
      <c r="H1968" s="4">
        <f t="shared" si="336"/>
        <v>1196.0849956150159</v>
      </c>
      <c r="I1968" s="3">
        <f ca="1">SLOPE(E1968:OFFSET(E1968,-$F$3+1,0),A1968:OFFSET(A1968,-$F$3+1,0))</f>
        <v>0.85592616657552734</v>
      </c>
      <c r="J1968" s="3">
        <f ca="1">IF(E1968&gt;MAX(E1967:OFFSET(E1967,-$F$3+1,0)),1,IF(E1968&lt;MIN(E1967:OFFSET(E1967,-$F$3+1,0)),-1,J1967))</f>
        <v>1</v>
      </c>
      <c r="K1968" s="6">
        <f t="shared" ca="1" si="338"/>
        <v>-1</v>
      </c>
      <c r="L1968" s="6">
        <f t="shared" ca="1" si="339"/>
        <v>1</v>
      </c>
      <c r="M1968" s="6">
        <f t="shared" si="340"/>
        <v>1</v>
      </c>
      <c r="N1968" s="6">
        <f t="shared" ca="1" si="341"/>
        <v>1</v>
      </c>
      <c r="O1968" s="6">
        <f t="shared" ca="1" si="335"/>
        <v>1</v>
      </c>
      <c r="P1968" s="8">
        <f t="shared" ca="1" si="343"/>
        <v>-41</v>
      </c>
      <c r="Q1968" s="8">
        <f t="shared" ca="1" si="344"/>
        <v>296.5</v>
      </c>
      <c r="R1968" s="8">
        <f t="shared" si="345"/>
        <v>274</v>
      </c>
      <c r="S1968" s="8">
        <f t="shared" ca="1" si="346"/>
        <v>464</v>
      </c>
      <c r="T1968" s="8">
        <f t="shared" ca="1" si="342"/>
        <v>409.5</v>
      </c>
    </row>
    <row r="1969" spans="1:20" x14ac:dyDescent="0.25">
      <c r="A1969" s="1">
        <v>35712</v>
      </c>
      <c r="B1969">
        <v>1283</v>
      </c>
      <c r="C1969">
        <v>1284.5</v>
      </c>
      <c r="D1969">
        <v>1270.5</v>
      </c>
      <c r="E1969">
        <v>1279.25</v>
      </c>
      <c r="F1969" s="3">
        <f t="shared" ca="1" si="337"/>
        <v>138.75</v>
      </c>
      <c r="G1969" s="5">
        <f ca="1">AVERAGE(E1969:OFFSET(E1969,-$F$3+1,0))</f>
        <v>1187.6031250000001</v>
      </c>
      <c r="H1969" s="4">
        <f t="shared" si="336"/>
        <v>1197.1181012595498</v>
      </c>
      <c r="I1969" s="3">
        <f ca="1">SLOPE(E1969:OFFSET(E1969,-$F$3+1,0),A1969:OFFSET(A1969,-$F$3+1,0))</f>
        <v>0.86224719041541886</v>
      </c>
      <c r="J1969" s="3">
        <f ca="1">IF(E1969&gt;MAX(E1968:OFFSET(E1968,-$F$3+1,0)),1,IF(E1969&lt;MIN(E1968:OFFSET(E1968,-$F$3+1,0)),-1,J1968))</f>
        <v>1</v>
      </c>
      <c r="K1969" s="6">
        <f t="shared" ca="1" si="338"/>
        <v>-1</v>
      </c>
      <c r="L1969" s="6">
        <f t="shared" ca="1" si="339"/>
        <v>1</v>
      </c>
      <c r="M1969" s="6">
        <f t="shared" si="340"/>
        <v>1</v>
      </c>
      <c r="N1969" s="6">
        <f t="shared" ca="1" si="341"/>
        <v>1</v>
      </c>
      <c r="O1969" s="6">
        <f t="shared" ca="1" si="335"/>
        <v>1</v>
      </c>
      <c r="P1969" s="8">
        <f t="shared" ca="1" si="343"/>
        <v>-36.75</v>
      </c>
      <c r="Q1969" s="8">
        <f t="shared" ca="1" si="344"/>
        <v>292.25</v>
      </c>
      <c r="R1969" s="8">
        <f t="shared" si="345"/>
        <v>269.75</v>
      </c>
      <c r="S1969" s="8">
        <f t="shared" ca="1" si="346"/>
        <v>459.75</v>
      </c>
      <c r="T1969" s="8">
        <f t="shared" ca="1" si="342"/>
        <v>408.25</v>
      </c>
    </row>
    <row r="1970" spans="1:20" x14ac:dyDescent="0.25">
      <c r="A1970" s="1">
        <v>35713</v>
      </c>
      <c r="B1970">
        <v>1280</v>
      </c>
      <c r="C1970">
        <v>1282.25</v>
      </c>
      <c r="D1970">
        <v>1265.25</v>
      </c>
      <c r="E1970">
        <v>1278</v>
      </c>
      <c r="F1970" s="3">
        <f t="shared" ca="1" si="337"/>
        <v>135.75</v>
      </c>
      <c r="G1970" s="5">
        <f ca="1">AVERAGE(E1970:OFFSET(E1970,-$F$3+1,0))</f>
        <v>1188.4625000000001</v>
      </c>
      <c r="H1970" s="4">
        <f t="shared" si="336"/>
        <v>1198.1228453432821</v>
      </c>
      <c r="I1970" s="3">
        <f ca="1">SLOPE(E1970:OFFSET(E1970,-$F$3+1,0),A1970:OFFSET(A1970,-$F$3+1,0))</f>
        <v>0.86911981487054357</v>
      </c>
      <c r="J1970" s="3">
        <f ca="1">IF(E1970&gt;MAX(E1969:OFFSET(E1969,-$F$3+1,0)),1,IF(E1970&lt;MIN(E1969:OFFSET(E1969,-$F$3+1,0)),-1,J1969))</f>
        <v>1</v>
      </c>
      <c r="K1970" s="6">
        <f t="shared" ca="1" si="338"/>
        <v>-1</v>
      </c>
      <c r="L1970" s="6">
        <f t="shared" ca="1" si="339"/>
        <v>1</v>
      </c>
      <c r="M1970" s="6">
        <f t="shared" si="340"/>
        <v>1</v>
      </c>
      <c r="N1970" s="6">
        <f t="shared" ca="1" si="341"/>
        <v>1</v>
      </c>
      <c r="O1970" s="6">
        <f t="shared" ref="O1970:O2033" ca="1" si="347">J1970</f>
        <v>1</v>
      </c>
      <c r="P1970" s="8">
        <f t="shared" ca="1" si="343"/>
        <v>-35.5</v>
      </c>
      <c r="Q1970" s="8">
        <f t="shared" ca="1" si="344"/>
        <v>291</v>
      </c>
      <c r="R1970" s="8">
        <f t="shared" si="345"/>
        <v>268.5</v>
      </c>
      <c r="S1970" s="8">
        <f t="shared" ca="1" si="346"/>
        <v>458.5</v>
      </c>
      <c r="T1970" s="8">
        <f t="shared" ca="1" si="342"/>
        <v>407.75</v>
      </c>
    </row>
    <row r="1971" spans="1:20" x14ac:dyDescent="0.25">
      <c r="A1971" s="1">
        <v>35716</v>
      </c>
      <c r="B1971">
        <v>1278</v>
      </c>
      <c r="C1971">
        <v>1283</v>
      </c>
      <c r="D1971">
        <v>1275.25</v>
      </c>
      <c r="E1971">
        <v>1277.5</v>
      </c>
      <c r="F1971" s="3">
        <f t="shared" ca="1" si="337"/>
        <v>145.75</v>
      </c>
      <c r="G1971" s="5">
        <f ca="1">AVERAGE(E1971:OFFSET(E1971,-$F$3+1,0))</f>
        <v>1189.3078125</v>
      </c>
      <c r="H1971" s="4">
        <f t="shared" si="336"/>
        <v>1199.1088969539246</v>
      </c>
      <c r="I1971" s="3">
        <f ca="1">SLOPE(E1971:OFFSET(E1971,-$F$3+1,0),A1971:OFFSET(A1971,-$F$3+1,0))</f>
        <v>0.87576474607535681</v>
      </c>
      <c r="J1971" s="3">
        <f ca="1">IF(E1971&gt;MAX(E1970:OFFSET(E1970,-$F$3+1,0)),1,IF(E1971&lt;MIN(E1970:OFFSET(E1970,-$F$3+1,0)),-1,J1970))</f>
        <v>1</v>
      </c>
      <c r="K1971" s="6">
        <f t="shared" ca="1" si="338"/>
        <v>1</v>
      </c>
      <c r="L1971" s="6">
        <f t="shared" ca="1" si="339"/>
        <v>1</v>
      </c>
      <c r="M1971" s="6">
        <f t="shared" si="340"/>
        <v>1</v>
      </c>
      <c r="N1971" s="6">
        <f t="shared" ca="1" si="341"/>
        <v>1</v>
      </c>
      <c r="O1971" s="6">
        <f t="shared" ca="1" si="347"/>
        <v>1</v>
      </c>
      <c r="P1971" s="8">
        <f t="shared" ca="1" si="343"/>
        <v>-35</v>
      </c>
      <c r="Q1971" s="8">
        <f t="shared" ca="1" si="344"/>
        <v>290.5</v>
      </c>
      <c r="R1971" s="8">
        <f t="shared" si="345"/>
        <v>268</v>
      </c>
      <c r="S1971" s="8">
        <f t="shared" ca="1" si="346"/>
        <v>458</v>
      </c>
      <c r="T1971" s="8">
        <f t="shared" ca="1" si="342"/>
        <v>409</v>
      </c>
    </row>
    <row r="1972" spans="1:20" x14ac:dyDescent="0.25">
      <c r="A1972" s="1">
        <v>35717</v>
      </c>
      <c r="B1972">
        <v>1277.25</v>
      </c>
      <c r="C1972">
        <v>1282.75</v>
      </c>
      <c r="D1972">
        <v>1269.75</v>
      </c>
      <c r="E1972">
        <v>1278.75</v>
      </c>
      <c r="F1972" s="3">
        <f t="shared" ca="1" si="337"/>
        <v>158.25</v>
      </c>
      <c r="G1972" s="5">
        <f ca="1">AVERAGE(E1972:OFFSET(E1972,-$F$3+1,0))</f>
        <v>1190.2265625</v>
      </c>
      <c r="H1972" s="4">
        <f t="shared" si="336"/>
        <v>1200.0982274265466</v>
      </c>
      <c r="I1972" s="3">
        <f ca="1">SLOPE(E1972:OFFSET(E1972,-$F$3+1,0),A1972:OFFSET(A1972,-$F$3+1,0))</f>
        <v>0.88078306420135755</v>
      </c>
      <c r="J1972" s="3">
        <f ca="1">IF(E1972&gt;MAX(E1971:OFFSET(E1971,-$F$3+1,0)),1,IF(E1972&lt;MIN(E1971:OFFSET(E1971,-$F$3+1,0)),-1,J1971))</f>
        <v>1</v>
      </c>
      <c r="K1972" s="6">
        <f t="shared" ca="1" si="338"/>
        <v>1</v>
      </c>
      <c r="L1972" s="6">
        <f t="shared" ca="1" si="339"/>
        <v>1</v>
      </c>
      <c r="M1972" s="6">
        <f t="shared" si="340"/>
        <v>1</v>
      </c>
      <c r="N1972" s="6">
        <f t="shared" ca="1" si="341"/>
        <v>1</v>
      </c>
      <c r="O1972" s="6">
        <f t="shared" ca="1" si="347"/>
        <v>1</v>
      </c>
      <c r="P1972" s="8">
        <f t="shared" ca="1" si="343"/>
        <v>-33.75</v>
      </c>
      <c r="Q1972" s="8">
        <f t="shared" ca="1" si="344"/>
        <v>291.75</v>
      </c>
      <c r="R1972" s="8">
        <f t="shared" si="345"/>
        <v>269.25</v>
      </c>
      <c r="S1972" s="8">
        <f t="shared" ca="1" si="346"/>
        <v>459.25</v>
      </c>
      <c r="T1972" s="8">
        <f t="shared" ca="1" si="342"/>
        <v>405</v>
      </c>
    </row>
    <row r="1973" spans="1:20" x14ac:dyDescent="0.25">
      <c r="A1973" s="1">
        <v>35718</v>
      </c>
      <c r="B1973">
        <v>1274.25</v>
      </c>
      <c r="C1973">
        <v>1278</v>
      </c>
      <c r="D1973">
        <v>1269.25</v>
      </c>
      <c r="E1973">
        <v>1274.75</v>
      </c>
      <c r="F1973" s="3">
        <f t="shared" ca="1" si="337"/>
        <v>156.25</v>
      </c>
      <c r="G1973" s="5">
        <f ca="1">AVERAGE(E1973:OFFSET(E1973,-$F$3+1,0))</f>
        <v>1191.190625</v>
      </c>
      <c r="H1973" s="4">
        <f t="shared" si="336"/>
        <v>1201.0255786386392</v>
      </c>
      <c r="I1973" s="3">
        <f ca="1">SLOPE(E1973:OFFSET(E1973,-$F$3+1,0),A1973:OFFSET(A1973,-$F$3+1,0))</f>
        <v>0.88317216794915254</v>
      </c>
      <c r="J1973" s="3">
        <f ca="1">IF(E1973&gt;MAX(E1972:OFFSET(E1972,-$F$3+1,0)),1,IF(E1973&lt;MIN(E1972:OFFSET(E1972,-$F$3+1,0)),-1,J1972))</f>
        <v>1</v>
      </c>
      <c r="K1973" s="6">
        <f t="shared" ca="1" si="338"/>
        <v>-1</v>
      </c>
      <c r="L1973" s="6">
        <f t="shared" ca="1" si="339"/>
        <v>1</v>
      </c>
      <c r="M1973" s="6">
        <f t="shared" si="340"/>
        <v>1</v>
      </c>
      <c r="N1973" s="6">
        <f t="shared" ca="1" si="341"/>
        <v>1</v>
      </c>
      <c r="O1973" s="6">
        <f t="shared" ca="1" si="347"/>
        <v>1</v>
      </c>
      <c r="P1973" s="8">
        <f t="shared" ca="1" si="343"/>
        <v>-37.75</v>
      </c>
      <c r="Q1973" s="8">
        <f t="shared" ca="1" si="344"/>
        <v>287.75</v>
      </c>
      <c r="R1973" s="8">
        <f t="shared" si="345"/>
        <v>265.25</v>
      </c>
      <c r="S1973" s="8">
        <f t="shared" ca="1" si="346"/>
        <v>455.25</v>
      </c>
      <c r="T1973" s="8">
        <f t="shared" ca="1" si="342"/>
        <v>391.25</v>
      </c>
    </row>
    <row r="1974" spans="1:20" x14ac:dyDescent="0.25">
      <c r="A1974" s="1">
        <v>35719</v>
      </c>
      <c r="B1974">
        <v>1274.5</v>
      </c>
      <c r="C1974">
        <v>1282.5</v>
      </c>
      <c r="D1974">
        <v>1256.5</v>
      </c>
      <c r="E1974">
        <v>1261</v>
      </c>
      <c r="F1974" s="3">
        <f t="shared" ca="1" si="337"/>
        <v>137.75</v>
      </c>
      <c r="G1974" s="5">
        <f ca="1">AVERAGE(E1974:OFFSET(E1974,-$F$3+1,0))</f>
        <v>1192.08125</v>
      </c>
      <c r="H1974" s="4">
        <f t="shared" si="336"/>
        <v>1201.7706025064822</v>
      </c>
      <c r="I1974" s="3">
        <f ca="1">SLOPE(E1974:OFFSET(E1974,-$F$3+1,0),A1974:OFFSET(A1974,-$F$3+1,0))</f>
        <v>0.88286867182897477</v>
      </c>
      <c r="J1974" s="3">
        <f ca="1">IF(E1974&gt;MAX(E1973:OFFSET(E1973,-$F$3+1,0)),1,IF(E1974&lt;MIN(E1973:OFFSET(E1973,-$F$3+1,0)),-1,J1973))</f>
        <v>1</v>
      </c>
      <c r="K1974" s="6">
        <f t="shared" ca="1" si="338"/>
        <v>-1</v>
      </c>
      <c r="L1974" s="6">
        <f t="shared" ca="1" si="339"/>
        <v>1</v>
      </c>
      <c r="M1974" s="6">
        <f t="shared" si="340"/>
        <v>1</v>
      </c>
      <c r="N1974" s="6">
        <f t="shared" ca="1" si="341"/>
        <v>1</v>
      </c>
      <c r="O1974" s="6">
        <f t="shared" ca="1" si="347"/>
        <v>1</v>
      </c>
      <c r="P1974" s="8">
        <f t="shared" ca="1" si="343"/>
        <v>-24</v>
      </c>
      <c r="Q1974" s="8">
        <f t="shared" ca="1" si="344"/>
        <v>274</v>
      </c>
      <c r="R1974" s="8">
        <f t="shared" si="345"/>
        <v>251.5</v>
      </c>
      <c r="S1974" s="8">
        <f t="shared" ca="1" si="346"/>
        <v>441.5</v>
      </c>
      <c r="T1974" s="8">
        <f t="shared" ca="1" si="342"/>
        <v>380.25</v>
      </c>
    </row>
    <row r="1975" spans="1:20" x14ac:dyDescent="0.25">
      <c r="A1975" s="1">
        <v>35720</v>
      </c>
      <c r="B1975">
        <v>1260.25</v>
      </c>
      <c r="C1975">
        <v>1261.25</v>
      </c>
      <c r="D1975">
        <v>1236.75</v>
      </c>
      <c r="E1975">
        <v>1250</v>
      </c>
      <c r="F1975" s="3">
        <f t="shared" ca="1" si="337"/>
        <v>130</v>
      </c>
      <c r="G1975" s="5">
        <f ca="1">AVERAGE(E1975:OFFSET(E1975,-$F$3+1,0))</f>
        <v>1192.8734374999999</v>
      </c>
      <c r="H1975" s="4">
        <f t="shared" si="336"/>
        <v>1202.3697254567123</v>
      </c>
      <c r="I1975" s="3">
        <f ca="1">SLOPE(E1975:OFFSET(E1975,-$F$3+1,0),A1975:OFFSET(A1975,-$F$3+1,0))</f>
        <v>0.88108300012777863</v>
      </c>
      <c r="J1975" s="3">
        <f ca="1">IF(E1975&gt;MAX(E1974:OFFSET(E1974,-$F$3+1,0)),1,IF(E1975&lt;MIN(E1974:OFFSET(E1974,-$F$3+1,0)),-1,J1974))</f>
        <v>1</v>
      </c>
      <c r="K1975" s="6">
        <f t="shared" ca="1" si="338"/>
        <v>-1</v>
      </c>
      <c r="L1975" s="6">
        <f t="shared" ca="1" si="339"/>
        <v>1</v>
      </c>
      <c r="M1975" s="6">
        <f t="shared" si="340"/>
        <v>1</v>
      </c>
      <c r="N1975" s="6">
        <f t="shared" ca="1" si="341"/>
        <v>1</v>
      </c>
      <c r="O1975" s="6">
        <f t="shared" ca="1" si="347"/>
        <v>1</v>
      </c>
      <c r="P1975" s="8">
        <f t="shared" ca="1" si="343"/>
        <v>-13</v>
      </c>
      <c r="Q1975" s="8">
        <f t="shared" ca="1" si="344"/>
        <v>263</v>
      </c>
      <c r="R1975" s="8">
        <f t="shared" si="345"/>
        <v>240.5</v>
      </c>
      <c r="S1975" s="8">
        <f t="shared" ca="1" si="346"/>
        <v>430.5</v>
      </c>
      <c r="T1975" s="8">
        <f t="shared" ca="1" si="342"/>
        <v>393.75</v>
      </c>
    </row>
    <row r="1976" spans="1:20" x14ac:dyDescent="0.25">
      <c r="A1976" s="1">
        <v>35723</v>
      </c>
      <c r="B1976">
        <v>1249.75</v>
      </c>
      <c r="C1976">
        <v>1264.25</v>
      </c>
      <c r="D1976">
        <v>1246.25</v>
      </c>
      <c r="E1976">
        <v>1263.5</v>
      </c>
      <c r="F1976" s="3">
        <f t="shared" ca="1" si="337"/>
        <v>131.25</v>
      </c>
      <c r="G1976" s="5">
        <f ca="1">AVERAGE(E1976:OFFSET(E1976,-$F$3+1,0))</f>
        <v>1193.7703125</v>
      </c>
      <c r="H1976" s="4">
        <f t="shared" si="336"/>
        <v>1203.1291077491755</v>
      </c>
      <c r="I1976" s="3">
        <f ca="1">SLOPE(E1976:OFFSET(E1976,-$F$3+1,0),A1976:OFFSET(A1976,-$F$3+1,0))</f>
        <v>0.88045809356056726</v>
      </c>
      <c r="J1976" s="3">
        <f ca="1">IF(E1976&gt;MAX(E1975:OFFSET(E1975,-$F$3+1,0)),1,IF(E1976&lt;MIN(E1975:OFFSET(E1975,-$F$3+1,0)),-1,J1975))</f>
        <v>1</v>
      </c>
      <c r="K1976" s="6">
        <f t="shared" ca="1" si="338"/>
        <v>1</v>
      </c>
      <c r="L1976" s="6">
        <f t="shared" ca="1" si="339"/>
        <v>1</v>
      </c>
      <c r="M1976" s="6">
        <f t="shared" si="340"/>
        <v>1</v>
      </c>
      <c r="N1976" s="6">
        <f t="shared" ca="1" si="341"/>
        <v>1</v>
      </c>
      <c r="O1976" s="6">
        <f t="shared" ca="1" si="347"/>
        <v>1</v>
      </c>
      <c r="P1976" s="8">
        <f t="shared" ca="1" si="343"/>
        <v>-26.5</v>
      </c>
      <c r="Q1976" s="8">
        <f t="shared" ca="1" si="344"/>
        <v>276.5</v>
      </c>
      <c r="R1976" s="8">
        <f t="shared" si="345"/>
        <v>254</v>
      </c>
      <c r="S1976" s="8">
        <f t="shared" ca="1" si="346"/>
        <v>444</v>
      </c>
      <c r="T1976" s="8">
        <f t="shared" ca="1" si="342"/>
        <v>411</v>
      </c>
    </row>
    <row r="1977" spans="1:20" x14ac:dyDescent="0.25">
      <c r="A1977" s="1">
        <v>35724</v>
      </c>
      <c r="B1977">
        <v>1264.75</v>
      </c>
      <c r="C1977">
        <v>1280.75</v>
      </c>
      <c r="D1977">
        <v>1263.25</v>
      </c>
      <c r="E1977">
        <v>1280.75</v>
      </c>
      <c r="F1977" s="3">
        <f t="shared" ca="1" si="337"/>
        <v>152.25</v>
      </c>
      <c r="G1977" s="5">
        <f ca="1">AVERAGE(E1977:OFFSET(E1977,-$F$3+1,0))</f>
        <v>1194.6984375</v>
      </c>
      <c r="H1977" s="4">
        <f t="shared" si="336"/>
        <v>1204.0933424355212</v>
      </c>
      <c r="I1977" s="3">
        <f ca="1">SLOPE(E1977:OFFSET(E1977,-$F$3+1,0),A1977:OFFSET(A1977,-$F$3+1,0))</f>
        <v>0.88449722217663185</v>
      </c>
      <c r="J1977" s="3">
        <f ca="1">IF(E1977&gt;MAX(E1976:OFFSET(E1976,-$F$3+1,0)),1,IF(E1977&lt;MIN(E1976:OFFSET(E1976,-$F$3+1,0)),-1,J1976))</f>
        <v>1</v>
      </c>
      <c r="K1977" s="6">
        <f t="shared" ca="1" si="338"/>
        <v>1</v>
      </c>
      <c r="L1977" s="6">
        <f t="shared" ca="1" si="339"/>
        <v>1</v>
      </c>
      <c r="M1977" s="6">
        <f t="shared" si="340"/>
        <v>1</v>
      </c>
      <c r="N1977" s="6">
        <f t="shared" ca="1" si="341"/>
        <v>1</v>
      </c>
      <c r="O1977" s="6">
        <f t="shared" ca="1" si="347"/>
        <v>1</v>
      </c>
      <c r="P1977" s="8">
        <f t="shared" ca="1" si="343"/>
        <v>-9.25</v>
      </c>
      <c r="Q1977" s="8">
        <f t="shared" ca="1" si="344"/>
        <v>293.75</v>
      </c>
      <c r="R1977" s="8">
        <f t="shared" si="345"/>
        <v>271.25</v>
      </c>
      <c r="S1977" s="8">
        <f t="shared" ca="1" si="346"/>
        <v>461.25</v>
      </c>
      <c r="T1977" s="8">
        <f t="shared" ca="1" si="342"/>
        <v>405.75</v>
      </c>
    </row>
    <row r="1978" spans="1:20" x14ac:dyDescent="0.25">
      <c r="A1978" s="1">
        <v>35725</v>
      </c>
      <c r="B1978">
        <v>1280.25</v>
      </c>
      <c r="C1978">
        <v>1281.75</v>
      </c>
      <c r="D1978">
        <v>1271.75</v>
      </c>
      <c r="E1978">
        <v>1275.5</v>
      </c>
      <c r="F1978" s="3">
        <f t="shared" ca="1" si="337"/>
        <v>140.25</v>
      </c>
      <c r="G1978" s="5">
        <f ca="1">AVERAGE(E1978:OFFSET(E1978,-$F$3+1,0))</f>
        <v>1195.6171875</v>
      </c>
      <c r="H1978" s="4">
        <f t="shared" si="336"/>
        <v>1204.9803816599247</v>
      </c>
      <c r="I1978" s="3">
        <f ca="1">SLOPE(E1978:OFFSET(E1978,-$F$3+1,0),A1978:OFFSET(A1978,-$F$3+1,0))</f>
        <v>0.88693383570782436</v>
      </c>
      <c r="J1978" s="3">
        <f ca="1">IF(E1978&gt;MAX(E1977:OFFSET(E1977,-$F$3+1,0)),1,IF(E1978&lt;MIN(E1977:OFFSET(E1977,-$F$3+1,0)),-1,J1977))</f>
        <v>1</v>
      </c>
      <c r="K1978" s="6">
        <f t="shared" ca="1" si="338"/>
        <v>-1</v>
      </c>
      <c r="L1978" s="6">
        <f t="shared" ca="1" si="339"/>
        <v>1</v>
      </c>
      <c r="M1978" s="6">
        <f t="shared" si="340"/>
        <v>1</v>
      </c>
      <c r="N1978" s="6">
        <f t="shared" ca="1" si="341"/>
        <v>1</v>
      </c>
      <c r="O1978" s="6">
        <f t="shared" ca="1" si="347"/>
        <v>1</v>
      </c>
      <c r="P1978" s="8">
        <f t="shared" ca="1" si="343"/>
        <v>-14.5</v>
      </c>
      <c r="Q1978" s="8">
        <f t="shared" ca="1" si="344"/>
        <v>288.5</v>
      </c>
      <c r="R1978" s="8">
        <f t="shared" si="345"/>
        <v>266</v>
      </c>
      <c r="S1978" s="8">
        <f t="shared" ca="1" si="346"/>
        <v>456</v>
      </c>
      <c r="T1978" s="8">
        <f t="shared" ca="1" si="342"/>
        <v>387</v>
      </c>
    </row>
    <row r="1979" spans="1:20" x14ac:dyDescent="0.25">
      <c r="A1979" s="1">
        <v>35726</v>
      </c>
      <c r="B1979">
        <v>1274.25</v>
      </c>
      <c r="C1979">
        <v>1275.5</v>
      </c>
      <c r="D1979">
        <v>1248.75</v>
      </c>
      <c r="E1979">
        <v>1256.75</v>
      </c>
      <c r="F1979" s="3">
        <f t="shared" ca="1" si="337"/>
        <v>113.75</v>
      </c>
      <c r="G1979" s="5">
        <f ca="1">AVERAGE(E1979:OFFSET(E1979,-$F$3+1,0))</f>
        <v>1196.3765625000001</v>
      </c>
      <c r="H1979" s="4">
        <f t="shared" si="336"/>
        <v>1205.6234825088698</v>
      </c>
      <c r="I1979" s="3">
        <f ca="1">SLOPE(E1979:OFFSET(E1979,-$F$3+1,0),A1979:OFFSET(A1979,-$F$3+1,0))</f>
        <v>0.88734315246513684</v>
      </c>
      <c r="J1979" s="3">
        <f ca="1">IF(E1979&gt;MAX(E1978:OFFSET(E1978,-$F$3+1,0)),1,IF(E1979&lt;MIN(E1978:OFFSET(E1978,-$F$3+1,0)),-1,J1978))</f>
        <v>1</v>
      </c>
      <c r="K1979" s="6">
        <f t="shared" ca="1" si="338"/>
        <v>-1</v>
      </c>
      <c r="L1979" s="6">
        <f t="shared" ca="1" si="339"/>
        <v>1</v>
      </c>
      <c r="M1979" s="6">
        <f t="shared" si="340"/>
        <v>1</v>
      </c>
      <c r="N1979" s="6">
        <f t="shared" ca="1" si="341"/>
        <v>1</v>
      </c>
      <c r="O1979" s="6">
        <f t="shared" ca="1" si="347"/>
        <v>1</v>
      </c>
      <c r="P1979" s="8">
        <f t="shared" ca="1" si="343"/>
        <v>4.25</v>
      </c>
      <c r="Q1979" s="8">
        <f t="shared" ca="1" si="344"/>
        <v>269.75</v>
      </c>
      <c r="R1979" s="8">
        <f t="shared" si="345"/>
        <v>247.25</v>
      </c>
      <c r="S1979" s="8">
        <f t="shared" ca="1" si="346"/>
        <v>437.25</v>
      </c>
      <c r="T1979" s="8">
        <f t="shared" ca="1" si="342"/>
        <v>375.5</v>
      </c>
    </row>
    <row r="1980" spans="1:20" x14ac:dyDescent="0.25">
      <c r="A1980" s="1">
        <v>35727</v>
      </c>
      <c r="B1980">
        <v>1257.25</v>
      </c>
      <c r="C1980">
        <v>1270.25</v>
      </c>
      <c r="D1980">
        <v>1242.75</v>
      </c>
      <c r="E1980">
        <v>1245.25</v>
      </c>
      <c r="F1980" s="3">
        <f t="shared" ca="1" si="337"/>
        <v>106</v>
      </c>
      <c r="G1980" s="5">
        <f ca="1">AVERAGE(E1980:OFFSET(E1980,-$F$3+1,0))</f>
        <v>1197.015625</v>
      </c>
      <c r="H1980" s="4">
        <f t="shared" si="336"/>
        <v>1206.115737384536</v>
      </c>
      <c r="I1980" s="3">
        <f ca="1">SLOPE(E1980:OFFSET(E1980,-$F$3+1,0),A1980:OFFSET(A1980,-$F$3+1,0))</f>
        <v>0.88670007355645464</v>
      </c>
      <c r="J1980" s="3">
        <f ca="1">IF(E1980&gt;MAX(E1979:OFFSET(E1979,-$F$3+1,0)),1,IF(E1980&lt;MIN(E1979:OFFSET(E1979,-$F$3+1,0)),-1,J1979))</f>
        <v>1</v>
      </c>
      <c r="K1980" s="6">
        <f t="shared" ca="1" si="338"/>
        <v>-1</v>
      </c>
      <c r="L1980" s="6">
        <f t="shared" ca="1" si="339"/>
        <v>1</v>
      </c>
      <c r="M1980" s="6">
        <f t="shared" si="340"/>
        <v>1</v>
      </c>
      <c r="N1980" s="6">
        <f t="shared" ca="1" si="341"/>
        <v>1</v>
      </c>
      <c r="O1980" s="6">
        <f t="shared" ca="1" si="347"/>
        <v>1</v>
      </c>
      <c r="P1980" s="8">
        <f t="shared" ca="1" si="343"/>
        <v>15.75</v>
      </c>
      <c r="Q1980" s="8">
        <f t="shared" ca="1" si="344"/>
        <v>258.25</v>
      </c>
      <c r="R1980" s="8">
        <f t="shared" si="345"/>
        <v>235.75</v>
      </c>
      <c r="S1980" s="8">
        <f t="shared" ca="1" si="346"/>
        <v>425.75</v>
      </c>
      <c r="T1980" s="8">
        <f t="shared" ca="1" si="342"/>
        <v>305.5</v>
      </c>
    </row>
    <row r="1981" spans="1:20" x14ac:dyDescent="0.25">
      <c r="A1981" s="1">
        <v>35730</v>
      </c>
      <c r="B1981">
        <v>1243.75</v>
      </c>
      <c r="C1981">
        <v>1245.25</v>
      </c>
      <c r="D1981">
        <v>1175.25</v>
      </c>
      <c r="E1981">
        <v>1175.25</v>
      </c>
      <c r="F1981" s="3">
        <f t="shared" ca="1" si="337"/>
        <v>43.5</v>
      </c>
      <c r="G1981" s="5">
        <f ca="1">AVERAGE(E1981:OFFSET(E1981,-$F$3+1,0))</f>
        <v>1197.2406249999999</v>
      </c>
      <c r="H1981" s="4">
        <f t="shared" si="336"/>
        <v>1205.7323120754113</v>
      </c>
      <c r="I1981" s="3">
        <f ca="1">SLOPE(E1981:OFFSET(E1981,-$F$3+1,0),A1981:OFFSET(A1981,-$F$3+1,0))</f>
        <v>0.87363786729883086</v>
      </c>
      <c r="J1981" s="3">
        <f ca="1">IF(E1981&gt;MAX(E1980:OFFSET(E1980,-$F$3+1,0)),1,IF(E1981&lt;MIN(E1980:OFFSET(E1980,-$F$3+1,0)),-1,J1980))</f>
        <v>1</v>
      </c>
      <c r="K1981" s="6">
        <f t="shared" ca="1" si="338"/>
        <v>-1</v>
      </c>
      <c r="L1981" s="6">
        <f t="shared" ca="1" si="339"/>
        <v>1</v>
      </c>
      <c r="M1981" s="6">
        <f t="shared" si="340"/>
        <v>-1</v>
      </c>
      <c r="N1981" s="6">
        <f t="shared" ca="1" si="341"/>
        <v>1</v>
      </c>
      <c r="O1981" s="6">
        <f t="shared" ca="1" si="347"/>
        <v>1</v>
      </c>
      <c r="P1981" s="8">
        <f t="shared" ca="1" si="343"/>
        <v>85.75</v>
      </c>
      <c r="Q1981" s="8">
        <f t="shared" ca="1" si="344"/>
        <v>188.25</v>
      </c>
      <c r="R1981" s="8">
        <f t="shared" si="345"/>
        <v>165.75</v>
      </c>
      <c r="S1981" s="8">
        <f t="shared" ca="1" si="346"/>
        <v>355.75</v>
      </c>
      <c r="T1981" s="8">
        <f t="shared" ca="1" si="342"/>
        <v>356</v>
      </c>
    </row>
    <row r="1982" spans="1:20" x14ac:dyDescent="0.25">
      <c r="A1982" s="1">
        <v>35731</v>
      </c>
      <c r="B1982">
        <v>1163.25</v>
      </c>
      <c r="C1982">
        <v>1234.25</v>
      </c>
      <c r="D1982">
        <v>1145.25</v>
      </c>
      <c r="E1982">
        <v>1225.75</v>
      </c>
      <c r="F1982" s="3">
        <f t="shared" ca="1" si="337"/>
        <v>107.25</v>
      </c>
      <c r="G1982" s="5">
        <f ca="1">AVERAGE(E1982:OFFSET(E1982,-$F$3+1,0))</f>
        <v>1197.828125</v>
      </c>
      <c r="H1982" s="4">
        <f t="shared" si="336"/>
        <v>1205.9809790061515</v>
      </c>
      <c r="I1982" s="3">
        <f ca="1">SLOPE(E1982:OFFSET(E1982,-$F$3+1,0),A1982:OFFSET(A1982,-$F$3+1,0))</f>
        <v>0.86764992698065857</v>
      </c>
      <c r="J1982" s="3">
        <f ca="1">IF(E1982&gt;MAX(E1981:OFFSET(E1981,-$F$3+1,0)),1,IF(E1982&lt;MIN(E1981:OFFSET(E1981,-$F$3+1,0)),-1,J1981))</f>
        <v>1</v>
      </c>
      <c r="K1982" s="6">
        <f t="shared" ca="1" si="338"/>
        <v>1</v>
      </c>
      <c r="L1982" s="6">
        <f t="shared" ca="1" si="339"/>
        <v>1</v>
      </c>
      <c r="M1982" s="6">
        <f t="shared" si="340"/>
        <v>1</v>
      </c>
      <c r="N1982" s="6">
        <f t="shared" ca="1" si="341"/>
        <v>1</v>
      </c>
      <c r="O1982" s="6">
        <f t="shared" ca="1" si="347"/>
        <v>1</v>
      </c>
      <c r="P1982" s="8">
        <f t="shared" ca="1" si="343"/>
        <v>35.25</v>
      </c>
      <c r="Q1982" s="8">
        <f t="shared" ca="1" si="344"/>
        <v>238.75</v>
      </c>
      <c r="R1982" s="8">
        <f t="shared" si="345"/>
        <v>115.25</v>
      </c>
      <c r="S1982" s="8">
        <f t="shared" ca="1" si="346"/>
        <v>406.25</v>
      </c>
      <c r="T1982" s="8">
        <f t="shared" ca="1" si="342"/>
        <v>355.75</v>
      </c>
    </row>
    <row r="1983" spans="1:20" x14ac:dyDescent="0.25">
      <c r="A1983" s="1">
        <v>35732</v>
      </c>
      <c r="B1983">
        <v>1225.25</v>
      </c>
      <c r="C1983">
        <v>1243.25</v>
      </c>
      <c r="D1983">
        <v>1217.5</v>
      </c>
      <c r="E1983">
        <v>1225.5</v>
      </c>
      <c r="F1983" s="3">
        <f t="shared" ca="1" si="337"/>
        <v>102</v>
      </c>
      <c r="G1983" s="5">
        <f ca="1">AVERAGE(E1983:OFFSET(E1983,-$F$3+1,0))</f>
        <v>1198.496875</v>
      </c>
      <c r="H1983" s="4">
        <f t="shared" si="336"/>
        <v>1206.2234513166341</v>
      </c>
      <c r="I1983" s="3">
        <f ca="1">SLOPE(E1983:OFFSET(E1983,-$F$3+1,0),A1983:OFFSET(A1983,-$F$3+1,0))</f>
        <v>0.85942783071497153</v>
      </c>
      <c r="J1983" s="3">
        <f ca="1">IF(E1983&gt;MAX(E1982:OFFSET(E1982,-$F$3+1,0)),1,IF(E1983&lt;MIN(E1982:OFFSET(E1982,-$F$3+1,0)),-1,J1982))</f>
        <v>1</v>
      </c>
      <c r="K1983" s="6">
        <f t="shared" ca="1" si="338"/>
        <v>-1</v>
      </c>
      <c r="L1983" s="6">
        <f t="shared" ca="1" si="339"/>
        <v>1</v>
      </c>
      <c r="M1983" s="6">
        <f t="shared" si="340"/>
        <v>1</v>
      </c>
      <c r="N1983" s="6">
        <f t="shared" ca="1" si="341"/>
        <v>1</v>
      </c>
      <c r="O1983" s="6">
        <f t="shared" ca="1" si="347"/>
        <v>1</v>
      </c>
      <c r="P1983" s="8">
        <f t="shared" ca="1" si="343"/>
        <v>35</v>
      </c>
      <c r="Q1983" s="8">
        <f t="shared" ca="1" si="344"/>
        <v>238.5</v>
      </c>
      <c r="R1983" s="8">
        <f t="shared" si="345"/>
        <v>115</v>
      </c>
      <c r="S1983" s="8">
        <f t="shared" ca="1" si="346"/>
        <v>406</v>
      </c>
      <c r="T1983" s="8">
        <f t="shared" ca="1" si="342"/>
        <v>334.5</v>
      </c>
    </row>
    <row r="1984" spans="1:20" x14ac:dyDescent="0.25">
      <c r="A1984" s="1">
        <v>35733</v>
      </c>
      <c r="B1984">
        <v>1225.75</v>
      </c>
      <c r="C1984">
        <v>1229.75</v>
      </c>
      <c r="D1984">
        <v>1203.25</v>
      </c>
      <c r="E1984">
        <v>1204.25</v>
      </c>
      <c r="F1984" s="3">
        <f t="shared" ca="1" si="337"/>
        <v>79.25</v>
      </c>
      <c r="G1984" s="5">
        <f ca="1">AVERAGE(E1984:OFFSET(E1984,-$F$3+1,0))</f>
        <v>1199.0015625000001</v>
      </c>
      <c r="H1984" s="4">
        <f t="shared" si="336"/>
        <v>1206.198936393446</v>
      </c>
      <c r="I1984" s="3">
        <f ca="1">SLOPE(E1984:OFFSET(E1984,-$F$3+1,0),A1984:OFFSET(A1984,-$F$3+1,0))</f>
        <v>0.84857577760047487</v>
      </c>
      <c r="J1984" s="3">
        <f ca="1">IF(E1984&gt;MAX(E1983:OFFSET(E1983,-$F$3+1,0)),1,IF(E1984&lt;MIN(E1983:OFFSET(E1983,-$F$3+1,0)),-1,J1983))</f>
        <v>1</v>
      </c>
      <c r="K1984" s="6">
        <f t="shared" ca="1" si="338"/>
        <v>-1</v>
      </c>
      <c r="L1984" s="6">
        <f t="shared" ca="1" si="339"/>
        <v>1</v>
      </c>
      <c r="M1984" s="6">
        <f t="shared" si="340"/>
        <v>-1</v>
      </c>
      <c r="N1984" s="6">
        <f t="shared" ca="1" si="341"/>
        <v>1</v>
      </c>
      <c r="O1984" s="6">
        <f t="shared" ca="1" si="347"/>
        <v>1</v>
      </c>
      <c r="P1984" s="8">
        <f t="shared" ca="1" si="343"/>
        <v>56.25</v>
      </c>
      <c r="Q1984" s="8">
        <f t="shared" ca="1" si="344"/>
        <v>217.25</v>
      </c>
      <c r="R1984" s="8">
        <f t="shared" si="345"/>
        <v>93.75</v>
      </c>
      <c r="S1984" s="8">
        <f t="shared" ca="1" si="346"/>
        <v>384.75</v>
      </c>
      <c r="T1984" s="8">
        <f t="shared" ca="1" si="342"/>
        <v>355.5</v>
      </c>
    </row>
    <row r="1985" spans="1:20" x14ac:dyDescent="0.25">
      <c r="A1985" s="1">
        <v>35734</v>
      </c>
      <c r="B1985">
        <v>1203.25</v>
      </c>
      <c r="C1985">
        <v>1227.5</v>
      </c>
      <c r="D1985">
        <v>1191</v>
      </c>
      <c r="E1985">
        <v>1225.25</v>
      </c>
      <c r="F1985" s="3">
        <f t="shared" ca="1" si="337"/>
        <v>109.75</v>
      </c>
      <c r="G1985" s="5">
        <f ca="1">AVERAGE(E1985:OFFSET(E1985,-$F$3+1,0))</f>
        <v>1199.628125</v>
      </c>
      <c r="H1985" s="4">
        <f t="shared" si="336"/>
        <v>1206.4355955686826</v>
      </c>
      <c r="I1985" s="3">
        <f ca="1">SLOPE(E1985:OFFSET(E1985,-$F$3+1,0),A1985:OFFSET(A1985,-$F$3+1,0))</f>
        <v>0.84099753962172441</v>
      </c>
      <c r="J1985" s="3">
        <f ca="1">IF(E1985&gt;MAX(E1984:OFFSET(E1984,-$F$3+1,0)),1,IF(E1985&lt;MIN(E1984:OFFSET(E1984,-$F$3+1,0)),-1,J1984))</f>
        <v>1</v>
      </c>
      <c r="K1985" s="6">
        <f t="shared" ca="1" si="338"/>
        <v>1</v>
      </c>
      <c r="L1985" s="6">
        <f t="shared" ca="1" si="339"/>
        <v>1</v>
      </c>
      <c r="M1985" s="6">
        <f t="shared" si="340"/>
        <v>1</v>
      </c>
      <c r="N1985" s="6">
        <f t="shared" ca="1" si="341"/>
        <v>1</v>
      </c>
      <c r="O1985" s="6">
        <f t="shared" ca="1" si="347"/>
        <v>1</v>
      </c>
      <c r="P1985" s="8">
        <f t="shared" ca="1" si="343"/>
        <v>35.25</v>
      </c>
      <c r="Q1985" s="8">
        <f t="shared" ca="1" si="344"/>
        <v>238.25</v>
      </c>
      <c r="R1985" s="8">
        <f t="shared" si="345"/>
        <v>72.75</v>
      </c>
      <c r="S1985" s="8">
        <f t="shared" ca="1" si="346"/>
        <v>405.75</v>
      </c>
      <c r="T1985" s="8">
        <f t="shared" ca="1" si="342"/>
        <v>377.25</v>
      </c>
    </row>
    <row r="1986" spans="1:20" x14ac:dyDescent="0.25">
      <c r="A1986" s="1">
        <v>35737</v>
      </c>
      <c r="B1986">
        <v>1225</v>
      </c>
      <c r="C1986">
        <v>1249.25</v>
      </c>
      <c r="D1986">
        <v>1222.5</v>
      </c>
      <c r="E1986">
        <v>1247</v>
      </c>
      <c r="F1986" s="3">
        <f t="shared" ca="1" si="337"/>
        <v>134.25</v>
      </c>
      <c r="G1986" s="5">
        <f ca="1">AVERAGE(E1986:OFFSET(E1986,-$F$3+1,0))</f>
        <v>1200.45</v>
      </c>
      <c r="H1986" s="4">
        <f t="shared" si="336"/>
        <v>1206.9395012137923</v>
      </c>
      <c r="I1986" s="3">
        <f ca="1">SLOPE(E1986:OFFSET(E1986,-$F$3+1,0),A1986:OFFSET(A1986,-$F$3+1,0))</f>
        <v>0.83488003734386285</v>
      </c>
      <c r="J1986" s="3">
        <f ca="1">IF(E1986&gt;MAX(E1985:OFFSET(E1985,-$F$3+1,0)),1,IF(E1986&lt;MIN(E1985:OFFSET(E1985,-$F$3+1,0)),-1,J1985))</f>
        <v>1</v>
      </c>
      <c r="K1986" s="6">
        <f t="shared" ca="1" si="338"/>
        <v>1</v>
      </c>
      <c r="L1986" s="6">
        <f t="shared" ca="1" si="339"/>
        <v>1</v>
      </c>
      <c r="M1986" s="6">
        <f t="shared" si="340"/>
        <v>1</v>
      </c>
      <c r="N1986" s="6">
        <f t="shared" ca="1" si="341"/>
        <v>1</v>
      </c>
      <c r="O1986" s="6">
        <f t="shared" ca="1" si="347"/>
        <v>1</v>
      </c>
      <c r="P1986" s="8">
        <f t="shared" ca="1" si="343"/>
        <v>57</v>
      </c>
      <c r="Q1986" s="8">
        <f t="shared" ca="1" si="344"/>
        <v>260</v>
      </c>
      <c r="R1986" s="8">
        <f t="shared" si="345"/>
        <v>94.5</v>
      </c>
      <c r="S1986" s="8">
        <f t="shared" ca="1" si="346"/>
        <v>427.5</v>
      </c>
      <c r="T1986" s="8">
        <f t="shared" ca="1" si="342"/>
        <v>373.5</v>
      </c>
    </row>
    <row r="1987" spans="1:20" x14ac:dyDescent="0.25">
      <c r="A1987" s="1">
        <v>35738</v>
      </c>
      <c r="B1987">
        <v>1247.25</v>
      </c>
      <c r="C1987">
        <v>1248</v>
      </c>
      <c r="D1987">
        <v>1237.5</v>
      </c>
      <c r="E1987">
        <v>1243.25</v>
      </c>
      <c r="F1987" s="3">
        <f t="shared" ca="1" si="337"/>
        <v>134.25</v>
      </c>
      <c r="G1987" s="5">
        <f ca="1">AVERAGE(E1987:OFFSET(E1987,-$F$3+1,0))</f>
        <v>1201.265625</v>
      </c>
      <c r="H1987" s="4">
        <f t="shared" si="336"/>
        <v>1207.3905633105153</v>
      </c>
      <c r="I1987" s="3">
        <f ca="1">SLOPE(E1987:OFFSET(E1987,-$F$3+1,0),A1987:OFFSET(A1987,-$F$3+1,0))</f>
        <v>0.82758939391702346</v>
      </c>
      <c r="J1987" s="3">
        <f ca="1">IF(E1987&gt;MAX(E1986:OFFSET(E1986,-$F$3+1,0)),1,IF(E1987&lt;MIN(E1986:OFFSET(E1986,-$F$3+1,0)),-1,J1986))</f>
        <v>1</v>
      </c>
      <c r="K1987" s="6">
        <f t="shared" ca="1" si="338"/>
        <v>-1</v>
      </c>
      <c r="L1987" s="6">
        <f t="shared" ca="1" si="339"/>
        <v>1</v>
      </c>
      <c r="M1987" s="6">
        <f t="shared" si="340"/>
        <v>1</v>
      </c>
      <c r="N1987" s="6">
        <f t="shared" ca="1" si="341"/>
        <v>1</v>
      </c>
      <c r="O1987" s="6">
        <f t="shared" ca="1" si="347"/>
        <v>1</v>
      </c>
      <c r="P1987" s="8">
        <f t="shared" ca="1" si="343"/>
        <v>53.25</v>
      </c>
      <c r="Q1987" s="8">
        <f t="shared" ca="1" si="344"/>
        <v>256.25</v>
      </c>
      <c r="R1987" s="8">
        <f t="shared" si="345"/>
        <v>90.75</v>
      </c>
      <c r="S1987" s="8">
        <f t="shared" ca="1" si="346"/>
        <v>423.75</v>
      </c>
      <c r="T1987" s="8">
        <f t="shared" ca="1" si="342"/>
        <v>378.5</v>
      </c>
    </row>
    <row r="1988" spans="1:20" x14ac:dyDescent="0.25">
      <c r="A1988" s="1">
        <v>35739</v>
      </c>
      <c r="B1988">
        <v>1242.75</v>
      </c>
      <c r="C1988">
        <v>1257.25</v>
      </c>
      <c r="D1988">
        <v>1239.5</v>
      </c>
      <c r="E1988">
        <v>1248.25</v>
      </c>
      <c r="F1988" s="3">
        <f t="shared" ca="1" si="337"/>
        <v>136</v>
      </c>
      <c r="G1988" s="5">
        <f ca="1">AVERAGE(E1988:OFFSET(E1988,-$F$3+1,0))</f>
        <v>1202.1359375</v>
      </c>
      <c r="H1988" s="4">
        <f t="shared" si="336"/>
        <v>1207.8981339526206</v>
      </c>
      <c r="I1988" s="3">
        <f ca="1">SLOPE(E1988:OFFSET(E1988,-$F$3+1,0),A1988:OFFSET(A1988,-$F$3+1,0))</f>
        <v>0.8203649370533187</v>
      </c>
      <c r="J1988" s="3">
        <f ca="1">IF(E1988&gt;MAX(E1987:OFFSET(E1987,-$F$3+1,0)),1,IF(E1988&lt;MIN(E1987:OFFSET(E1987,-$F$3+1,0)),-1,J1987))</f>
        <v>1</v>
      </c>
      <c r="K1988" s="6">
        <f t="shared" ca="1" si="338"/>
        <v>1</v>
      </c>
      <c r="L1988" s="6">
        <f t="shared" ca="1" si="339"/>
        <v>1</v>
      </c>
      <c r="M1988" s="6">
        <f t="shared" si="340"/>
        <v>1</v>
      </c>
      <c r="N1988" s="6">
        <f t="shared" ca="1" si="341"/>
        <v>1</v>
      </c>
      <c r="O1988" s="6">
        <f t="shared" ca="1" si="347"/>
        <v>1</v>
      </c>
      <c r="P1988" s="8">
        <f t="shared" ca="1" si="343"/>
        <v>48.25</v>
      </c>
      <c r="Q1988" s="8">
        <f t="shared" ca="1" si="344"/>
        <v>261.25</v>
      </c>
      <c r="R1988" s="8">
        <f t="shared" si="345"/>
        <v>95.75</v>
      </c>
      <c r="S1988" s="8">
        <f t="shared" ca="1" si="346"/>
        <v>428.75</v>
      </c>
      <c r="T1988" s="8">
        <f t="shared" ca="1" si="342"/>
        <v>373.75</v>
      </c>
    </row>
    <row r="1989" spans="1:20" x14ac:dyDescent="0.25">
      <c r="A1989" s="1">
        <v>35740</v>
      </c>
      <c r="B1989">
        <v>1247.75</v>
      </c>
      <c r="C1989">
        <v>1248.75</v>
      </c>
      <c r="D1989">
        <v>1238.5</v>
      </c>
      <c r="E1989">
        <v>1243.5</v>
      </c>
      <c r="F1989" s="3">
        <f t="shared" ca="1" si="337"/>
        <v>121.75</v>
      </c>
      <c r="G1989" s="5">
        <f ca="1">AVERAGE(E1989:OFFSET(E1989,-$F$3+1,0))</f>
        <v>1202.95625</v>
      </c>
      <c r="H1989" s="4">
        <f t="shared" si="336"/>
        <v>1208.3403931581781</v>
      </c>
      <c r="I1989" s="3">
        <f ca="1">SLOPE(E1989:OFFSET(E1989,-$F$3+1,0),A1989:OFFSET(A1989,-$F$3+1,0))</f>
        <v>0.81277157836322034</v>
      </c>
      <c r="J1989" s="3">
        <f ca="1">IF(E1989&gt;MAX(E1988:OFFSET(E1988,-$F$3+1,0)),1,IF(E1989&lt;MIN(E1988:OFFSET(E1988,-$F$3+1,0)),-1,J1988))</f>
        <v>1</v>
      </c>
      <c r="K1989" s="6">
        <f t="shared" ca="1" si="338"/>
        <v>-1</v>
      </c>
      <c r="L1989" s="6">
        <f t="shared" ca="1" si="339"/>
        <v>1</v>
      </c>
      <c r="M1989" s="6">
        <f t="shared" si="340"/>
        <v>1</v>
      </c>
      <c r="N1989" s="6">
        <f t="shared" ca="1" si="341"/>
        <v>1</v>
      </c>
      <c r="O1989" s="6">
        <f t="shared" ca="1" si="347"/>
        <v>1</v>
      </c>
      <c r="P1989" s="8">
        <f t="shared" ca="1" si="343"/>
        <v>43.5</v>
      </c>
      <c r="Q1989" s="8">
        <f t="shared" ca="1" si="344"/>
        <v>256.5</v>
      </c>
      <c r="R1989" s="8">
        <f t="shared" si="345"/>
        <v>91</v>
      </c>
      <c r="S1989" s="8">
        <f t="shared" ca="1" si="346"/>
        <v>424</v>
      </c>
      <c r="T1989" s="8">
        <f t="shared" ca="1" si="342"/>
        <v>362.75</v>
      </c>
    </row>
    <row r="1990" spans="1:20" x14ac:dyDescent="0.25">
      <c r="A1990" s="1">
        <v>35741</v>
      </c>
      <c r="B1990">
        <v>1243.5</v>
      </c>
      <c r="C1990">
        <v>1244.25</v>
      </c>
      <c r="D1990">
        <v>1217.75</v>
      </c>
      <c r="E1990">
        <v>1232.5</v>
      </c>
      <c r="F1990" s="3">
        <f t="shared" ca="1" si="337"/>
        <v>116.75</v>
      </c>
      <c r="G1990" s="5">
        <f ca="1">AVERAGE(E1990:OFFSET(E1990,-$F$3+1,0))</f>
        <v>1203.6484375</v>
      </c>
      <c r="H1990" s="4">
        <f t="shared" si="336"/>
        <v>1208.640512497828</v>
      </c>
      <c r="I1990" s="3">
        <f ca="1">SLOPE(E1990:OFFSET(E1990,-$F$3+1,0),A1990:OFFSET(A1990,-$F$3+1,0))</f>
        <v>0.80457227296005462</v>
      </c>
      <c r="J1990" s="3">
        <f ca="1">IF(E1990&gt;MAX(E1989:OFFSET(E1989,-$F$3+1,0)),1,IF(E1990&lt;MIN(E1989:OFFSET(E1989,-$F$3+1,0)),-1,J1989))</f>
        <v>1</v>
      </c>
      <c r="K1990" s="6">
        <f t="shared" ca="1" si="338"/>
        <v>-1</v>
      </c>
      <c r="L1990" s="6">
        <f t="shared" ca="1" si="339"/>
        <v>1</v>
      </c>
      <c r="M1990" s="6">
        <f t="shared" si="340"/>
        <v>1</v>
      </c>
      <c r="N1990" s="6">
        <f t="shared" ca="1" si="341"/>
        <v>1</v>
      </c>
      <c r="O1990" s="6">
        <f t="shared" ca="1" si="347"/>
        <v>1</v>
      </c>
      <c r="P1990" s="8">
        <f t="shared" ca="1" si="343"/>
        <v>54.5</v>
      </c>
      <c r="Q1990" s="8">
        <f t="shared" ca="1" si="344"/>
        <v>245.5</v>
      </c>
      <c r="R1990" s="8">
        <f t="shared" si="345"/>
        <v>80</v>
      </c>
      <c r="S1990" s="8">
        <f t="shared" ca="1" si="346"/>
        <v>413</v>
      </c>
      <c r="T1990" s="8">
        <f t="shared" ca="1" si="342"/>
        <v>357.75</v>
      </c>
    </row>
    <row r="1991" spans="1:20" x14ac:dyDescent="0.25">
      <c r="A1991" s="1">
        <v>35744</v>
      </c>
      <c r="B1991">
        <v>1231.25</v>
      </c>
      <c r="C1991">
        <v>1241.75</v>
      </c>
      <c r="D1991">
        <v>1224</v>
      </c>
      <c r="E1991">
        <v>1227.5</v>
      </c>
      <c r="F1991" s="3">
        <f t="shared" ca="1" si="337"/>
        <v>108.75</v>
      </c>
      <c r="G1991" s="5">
        <f ca="1">AVERAGE(E1991:OFFSET(E1991,-$F$3+1,0))</f>
        <v>1204.346875</v>
      </c>
      <c r="H1991" s="4">
        <f t="shared" si="336"/>
        <v>1208.8747918456811</v>
      </c>
      <c r="I1991" s="3">
        <f ca="1">SLOPE(E1991:OFFSET(E1991,-$F$3+1,0),A1991:OFFSET(A1991,-$F$3+1,0))</f>
        <v>0.79405922237289628</v>
      </c>
      <c r="J1991" s="3">
        <f ca="1">IF(E1991&gt;MAX(E1990:OFFSET(E1990,-$F$3+1,0)),1,IF(E1991&lt;MIN(E1990:OFFSET(E1990,-$F$3+1,0)),-1,J1990))</f>
        <v>1</v>
      </c>
      <c r="K1991" s="6">
        <f t="shared" ca="1" si="338"/>
        <v>-1</v>
      </c>
      <c r="L1991" s="6">
        <f t="shared" ca="1" si="339"/>
        <v>1</v>
      </c>
      <c r="M1991" s="6">
        <f t="shared" si="340"/>
        <v>1</v>
      </c>
      <c r="N1991" s="6">
        <f t="shared" ca="1" si="341"/>
        <v>1</v>
      </c>
      <c r="O1991" s="6">
        <f t="shared" ca="1" si="347"/>
        <v>1</v>
      </c>
      <c r="P1991" s="8">
        <f t="shared" ca="1" si="343"/>
        <v>59.5</v>
      </c>
      <c r="Q1991" s="8">
        <f t="shared" ca="1" si="344"/>
        <v>240.5</v>
      </c>
      <c r="R1991" s="8">
        <f t="shared" si="345"/>
        <v>75</v>
      </c>
      <c r="S1991" s="8">
        <f t="shared" ca="1" si="346"/>
        <v>408</v>
      </c>
      <c r="T1991" s="8">
        <f t="shared" ca="1" si="342"/>
        <v>358</v>
      </c>
    </row>
    <row r="1992" spans="1:20" x14ac:dyDescent="0.25">
      <c r="A1992" s="1">
        <v>35745</v>
      </c>
      <c r="B1992">
        <v>1227.25</v>
      </c>
      <c r="C1992">
        <v>1234</v>
      </c>
      <c r="D1992">
        <v>1223.75</v>
      </c>
      <c r="E1992">
        <v>1227.75</v>
      </c>
      <c r="F1992" s="3">
        <f t="shared" ca="1" si="337"/>
        <v>131.75</v>
      </c>
      <c r="G1992" s="5">
        <f ca="1">AVERAGE(E1992:OFFSET(E1992,-$F$3+1,0))</f>
        <v>1205.028125</v>
      </c>
      <c r="H1992" s="4">
        <f t="shared" si="336"/>
        <v>1209.1092664811385</v>
      </c>
      <c r="I1992" s="3">
        <f ca="1">SLOPE(E1992:OFFSET(E1992,-$F$3+1,0),A1992:OFFSET(A1992,-$F$3+1,0))</f>
        <v>0.78400673610345073</v>
      </c>
      <c r="J1992" s="3">
        <f ca="1">IF(E1992&gt;MAX(E1991:OFFSET(E1991,-$F$3+1,0)),1,IF(E1992&lt;MIN(E1991:OFFSET(E1991,-$F$3+1,0)),-1,J1991))</f>
        <v>1</v>
      </c>
      <c r="K1992" s="6">
        <f t="shared" ca="1" si="338"/>
        <v>1</v>
      </c>
      <c r="L1992" s="6">
        <f t="shared" ca="1" si="339"/>
        <v>1</v>
      </c>
      <c r="M1992" s="6">
        <f t="shared" si="340"/>
        <v>1</v>
      </c>
      <c r="N1992" s="6">
        <f t="shared" ca="1" si="341"/>
        <v>1</v>
      </c>
      <c r="O1992" s="6">
        <f t="shared" ca="1" si="347"/>
        <v>1</v>
      </c>
      <c r="P1992" s="8">
        <f t="shared" ca="1" si="343"/>
        <v>59.25</v>
      </c>
      <c r="Q1992" s="8">
        <f t="shared" ca="1" si="344"/>
        <v>240.75</v>
      </c>
      <c r="R1992" s="8">
        <f t="shared" si="345"/>
        <v>75.25</v>
      </c>
      <c r="S1992" s="8">
        <f t="shared" ca="1" si="346"/>
        <v>408.25</v>
      </c>
      <c r="T1992" s="8">
        <f t="shared" ca="1" si="342"/>
        <v>339.75</v>
      </c>
    </row>
    <row r="1993" spans="1:20" x14ac:dyDescent="0.25">
      <c r="A1993" s="1">
        <v>35746</v>
      </c>
      <c r="B1993">
        <v>1227.75</v>
      </c>
      <c r="C1993">
        <v>1230.75</v>
      </c>
      <c r="D1993">
        <v>1206.75</v>
      </c>
      <c r="E1993">
        <v>1209.5</v>
      </c>
      <c r="F1993" s="3">
        <f t="shared" ca="1" si="337"/>
        <v>131</v>
      </c>
      <c r="G1993" s="5">
        <f ca="1">AVERAGE(E1993:OFFSET(E1993,-$F$3+1,0))</f>
        <v>1205.7375</v>
      </c>
      <c r="H1993" s="4">
        <f t="shared" si="336"/>
        <v>1209.114120313671</v>
      </c>
      <c r="I1993" s="3">
        <f ca="1">SLOPE(E1993:OFFSET(E1993,-$F$3+1,0),A1993:OFFSET(A1993,-$F$3+1,0))</f>
        <v>0.76714873402790185</v>
      </c>
      <c r="J1993" s="3">
        <f ca="1">IF(E1993&gt;MAX(E1992:OFFSET(E1992,-$F$3+1,0)),1,IF(E1993&lt;MIN(E1992:OFFSET(E1992,-$F$3+1,0)),-1,J1992))</f>
        <v>1</v>
      </c>
      <c r="K1993" s="6">
        <f t="shared" ca="1" si="338"/>
        <v>-1</v>
      </c>
      <c r="L1993" s="6">
        <f t="shared" ca="1" si="339"/>
        <v>1</v>
      </c>
      <c r="M1993" s="6">
        <f t="shared" si="340"/>
        <v>1</v>
      </c>
      <c r="N1993" s="6">
        <f t="shared" ca="1" si="341"/>
        <v>1</v>
      </c>
      <c r="O1993" s="6">
        <f t="shared" ca="1" si="347"/>
        <v>1</v>
      </c>
      <c r="P1993" s="8">
        <f t="shared" ca="1" si="343"/>
        <v>41</v>
      </c>
      <c r="Q1993" s="8">
        <f t="shared" ca="1" si="344"/>
        <v>222.5</v>
      </c>
      <c r="R1993" s="8">
        <f t="shared" si="345"/>
        <v>57</v>
      </c>
      <c r="S1993" s="8">
        <f t="shared" ca="1" si="346"/>
        <v>390</v>
      </c>
      <c r="T1993" s="8">
        <f t="shared" ca="1" si="342"/>
        <v>350.75</v>
      </c>
    </row>
    <row r="1994" spans="1:20" x14ac:dyDescent="0.25">
      <c r="A1994" s="1">
        <v>35747</v>
      </c>
      <c r="B1994">
        <v>1208.25</v>
      </c>
      <c r="C1994">
        <v>1223.75</v>
      </c>
      <c r="D1994">
        <v>1203.75</v>
      </c>
      <c r="E1994">
        <v>1220.5</v>
      </c>
      <c r="F1994" s="3">
        <f t="shared" ca="1" si="337"/>
        <v>135</v>
      </c>
      <c r="G1994" s="5">
        <f ca="1">AVERAGE(E1994:OFFSET(E1994,-$F$3+1,0))</f>
        <v>1206.625</v>
      </c>
      <c r="H1994" s="4">
        <f t="shared" si="336"/>
        <v>1209.2555598128802</v>
      </c>
      <c r="I1994" s="3">
        <f ca="1">SLOPE(E1994:OFFSET(E1994,-$F$3+1,0),A1994:OFFSET(A1994,-$F$3+1,0))</f>
        <v>0.74882776963791009</v>
      </c>
      <c r="J1994" s="3">
        <f ca="1">IF(E1994&gt;MAX(E1993:OFFSET(E1993,-$F$3+1,0)),1,IF(E1994&lt;MIN(E1993:OFFSET(E1993,-$F$3+1,0)),-1,J1993))</f>
        <v>1</v>
      </c>
      <c r="K1994" s="6">
        <f t="shared" ca="1" si="338"/>
        <v>1</v>
      </c>
      <c r="L1994" s="6">
        <f t="shared" ca="1" si="339"/>
        <v>1</v>
      </c>
      <c r="M1994" s="6">
        <f t="shared" si="340"/>
        <v>1</v>
      </c>
      <c r="N1994" s="6">
        <f t="shared" ca="1" si="341"/>
        <v>1</v>
      </c>
      <c r="O1994" s="6">
        <f t="shared" ca="1" si="347"/>
        <v>1</v>
      </c>
      <c r="P1994" s="8">
        <f t="shared" ca="1" si="343"/>
        <v>30</v>
      </c>
      <c r="Q1994" s="8">
        <f t="shared" ca="1" si="344"/>
        <v>233.5</v>
      </c>
      <c r="R1994" s="8">
        <f t="shared" si="345"/>
        <v>68</v>
      </c>
      <c r="S1994" s="8">
        <f t="shared" ca="1" si="346"/>
        <v>401</v>
      </c>
      <c r="T1994" s="8">
        <f t="shared" ca="1" si="342"/>
        <v>364</v>
      </c>
    </row>
    <row r="1995" spans="1:20" x14ac:dyDescent="0.25">
      <c r="A1995" s="1">
        <v>35748</v>
      </c>
      <c r="B1995">
        <v>1221.25</v>
      </c>
      <c r="C1995">
        <v>1236</v>
      </c>
      <c r="D1995">
        <v>1216.25</v>
      </c>
      <c r="E1995">
        <v>1233.75</v>
      </c>
      <c r="F1995" s="3">
        <f t="shared" ca="1" si="337"/>
        <v>162</v>
      </c>
      <c r="G1995" s="5">
        <f ca="1">AVERAGE(E1995:OFFSET(E1995,-$F$3+1,0))</f>
        <v>1207.5515625</v>
      </c>
      <c r="H1995" s="4">
        <f t="shared" si="336"/>
        <v>1209.5598385729686</v>
      </c>
      <c r="I1995" s="3">
        <f ca="1">SLOPE(E1995:OFFSET(E1995,-$F$3+1,0),A1995:OFFSET(A1995,-$F$3+1,0))</f>
        <v>0.73359691621105683</v>
      </c>
      <c r="J1995" s="3">
        <f ca="1">IF(E1995&gt;MAX(E1994:OFFSET(E1994,-$F$3+1,0)),1,IF(E1995&lt;MIN(E1994:OFFSET(E1994,-$F$3+1,0)),-1,J1994))</f>
        <v>1</v>
      </c>
      <c r="K1995" s="6">
        <f t="shared" ca="1" si="338"/>
        <v>1</v>
      </c>
      <c r="L1995" s="6">
        <f t="shared" ca="1" si="339"/>
        <v>1</v>
      </c>
      <c r="M1995" s="6">
        <f t="shared" si="340"/>
        <v>1</v>
      </c>
      <c r="N1995" s="6">
        <f t="shared" ca="1" si="341"/>
        <v>1</v>
      </c>
      <c r="O1995" s="6">
        <f t="shared" ca="1" si="347"/>
        <v>1</v>
      </c>
      <c r="P1995" s="8">
        <f t="shared" ca="1" si="343"/>
        <v>43.25</v>
      </c>
      <c r="Q1995" s="8">
        <f t="shared" ca="1" si="344"/>
        <v>246.75</v>
      </c>
      <c r="R1995" s="8">
        <f t="shared" si="345"/>
        <v>81.25</v>
      </c>
      <c r="S1995" s="8">
        <f t="shared" ca="1" si="346"/>
        <v>414.25</v>
      </c>
      <c r="T1995" s="8">
        <f t="shared" ca="1" si="342"/>
        <v>381.5</v>
      </c>
    </row>
    <row r="1996" spans="1:20" x14ac:dyDescent="0.25">
      <c r="A1996" s="1">
        <v>35751</v>
      </c>
      <c r="B1996">
        <v>1233.25</v>
      </c>
      <c r="C1996">
        <v>1255.75</v>
      </c>
      <c r="D1996">
        <v>1233.25</v>
      </c>
      <c r="E1996">
        <v>1251.25</v>
      </c>
      <c r="F1996" s="3">
        <f t="shared" ca="1" si="337"/>
        <v>177</v>
      </c>
      <c r="G1996" s="5">
        <f ca="1">AVERAGE(E1996:OFFSET(E1996,-$F$3+1,0))</f>
        <v>1208.6734375000001</v>
      </c>
      <c r="H1996" s="4">
        <f t="shared" si="336"/>
        <v>1210.0777287770311</v>
      </c>
      <c r="I1996" s="3">
        <f ca="1">SLOPE(E1996:OFFSET(E1996,-$F$3+1,0),A1996:OFFSET(A1996,-$F$3+1,0))</f>
        <v>0.71835941809902848</v>
      </c>
      <c r="J1996" s="3">
        <f ca="1">IF(E1996&gt;MAX(E1995:OFFSET(E1995,-$F$3+1,0)),1,IF(E1996&lt;MIN(E1995:OFFSET(E1995,-$F$3+1,0)),-1,J1995))</f>
        <v>1</v>
      </c>
      <c r="K1996" s="6">
        <f t="shared" ca="1" si="338"/>
        <v>1</v>
      </c>
      <c r="L1996" s="6">
        <f t="shared" ca="1" si="339"/>
        <v>1</v>
      </c>
      <c r="M1996" s="6">
        <f t="shared" si="340"/>
        <v>1</v>
      </c>
      <c r="N1996" s="6">
        <f t="shared" ca="1" si="341"/>
        <v>1</v>
      </c>
      <c r="O1996" s="6">
        <f t="shared" ca="1" si="347"/>
        <v>1</v>
      </c>
      <c r="P1996" s="8">
        <f t="shared" ca="1" si="343"/>
        <v>60.75</v>
      </c>
      <c r="Q1996" s="8">
        <f t="shared" ca="1" si="344"/>
        <v>264.25</v>
      </c>
      <c r="R1996" s="8">
        <f t="shared" si="345"/>
        <v>98.75</v>
      </c>
      <c r="S1996" s="8">
        <f t="shared" ca="1" si="346"/>
        <v>431.75</v>
      </c>
      <c r="T1996" s="8">
        <f t="shared" ca="1" si="342"/>
        <v>374</v>
      </c>
    </row>
    <row r="1997" spans="1:20" x14ac:dyDescent="0.25">
      <c r="A1997" s="1">
        <v>35752</v>
      </c>
      <c r="B1997">
        <v>1251.25</v>
      </c>
      <c r="C1997">
        <v>1255.75</v>
      </c>
      <c r="D1997">
        <v>1241.25</v>
      </c>
      <c r="E1997">
        <v>1243.75</v>
      </c>
      <c r="F1997" s="3">
        <f t="shared" ca="1" si="337"/>
        <v>160.75</v>
      </c>
      <c r="G1997" s="5">
        <f ca="1">AVERAGE(E1997:OFFSET(E1997,-$F$3+1,0))</f>
        <v>1209.7328124999999</v>
      </c>
      <c r="H1997" s="4">
        <f t="shared" si="336"/>
        <v>1210.4960178605463</v>
      </c>
      <c r="I1997" s="3">
        <f ca="1">SLOPE(E1997:OFFSET(E1997,-$F$3+1,0),A1997:OFFSET(A1997,-$F$3+1,0))</f>
        <v>0.70204472537457951</v>
      </c>
      <c r="J1997" s="3">
        <f ca="1">IF(E1997&gt;MAX(E1996:OFFSET(E1996,-$F$3+1,0)),1,IF(E1997&lt;MIN(E1996:OFFSET(E1996,-$F$3+1,0)),-1,J1996))</f>
        <v>1</v>
      </c>
      <c r="K1997" s="6">
        <f t="shared" ca="1" si="338"/>
        <v>-1</v>
      </c>
      <c r="L1997" s="6">
        <f t="shared" ca="1" si="339"/>
        <v>1</v>
      </c>
      <c r="M1997" s="6">
        <f t="shared" si="340"/>
        <v>1</v>
      </c>
      <c r="N1997" s="6">
        <f t="shared" ca="1" si="341"/>
        <v>1</v>
      </c>
      <c r="O1997" s="6">
        <f t="shared" ca="1" si="347"/>
        <v>1</v>
      </c>
      <c r="P1997" s="8">
        <f t="shared" ca="1" si="343"/>
        <v>53.25</v>
      </c>
      <c r="Q1997" s="8">
        <f t="shared" ca="1" si="344"/>
        <v>256.75</v>
      </c>
      <c r="R1997" s="8">
        <f t="shared" si="345"/>
        <v>91.25</v>
      </c>
      <c r="S1997" s="8">
        <f t="shared" ca="1" si="346"/>
        <v>424.25</v>
      </c>
      <c r="T1997" s="8">
        <f t="shared" ca="1" si="342"/>
        <v>379.25</v>
      </c>
    </row>
    <row r="1998" spans="1:20" x14ac:dyDescent="0.25">
      <c r="A1998" s="1">
        <v>35753</v>
      </c>
      <c r="B1998">
        <v>1243.5</v>
      </c>
      <c r="C1998">
        <v>1252.75</v>
      </c>
      <c r="D1998">
        <v>1237.5</v>
      </c>
      <c r="E1998">
        <v>1249</v>
      </c>
      <c r="F1998" s="3">
        <f t="shared" ca="1" si="337"/>
        <v>161.25</v>
      </c>
      <c r="G1998" s="5">
        <f ca="1">AVERAGE(E1998:OFFSET(E1998,-$F$3+1,0))</f>
        <v>1210.7703125</v>
      </c>
      <c r="H1998" s="4">
        <f t="shared" si="336"/>
        <v>1210.9743281976823</v>
      </c>
      <c r="I1998" s="3">
        <f ca="1">SLOPE(E1998:OFFSET(E1998,-$F$3+1,0),A1998:OFFSET(A1998,-$F$3+1,0))</f>
        <v>0.68775924422381129</v>
      </c>
      <c r="J1998" s="3">
        <f ca="1">IF(E1998&gt;MAX(E1997:OFFSET(E1997,-$F$3+1,0)),1,IF(E1998&lt;MIN(E1997:OFFSET(E1997,-$F$3+1,0)),-1,J1997))</f>
        <v>1</v>
      </c>
      <c r="K1998" s="6">
        <f t="shared" ca="1" si="338"/>
        <v>1</v>
      </c>
      <c r="L1998" s="6">
        <f t="shared" ca="1" si="339"/>
        <v>1</v>
      </c>
      <c r="M1998" s="6">
        <f t="shared" si="340"/>
        <v>1</v>
      </c>
      <c r="N1998" s="6">
        <f t="shared" ca="1" si="341"/>
        <v>1</v>
      </c>
      <c r="O1998" s="6">
        <f t="shared" ca="1" si="347"/>
        <v>1</v>
      </c>
      <c r="P1998" s="8">
        <f t="shared" ca="1" si="343"/>
        <v>48</v>
      </c>
      <c r="Q1998" s="8">
        <f t="shared" ca="1" si="344"/>
        <v>262</v>
      </c>
      <c r="R1998" s="8">
        <f t="shared" si="345"/>
        <v>96.5</v>
      </c>
      <c r="S1998" s="8">
        <f t="shared" ca="1" si="346"/>
        <v>429.5</v>
      </c>
      <c r="T1998" s="8">
        <f t="shared" ca="1" si="342"/>
        <v>394.5</v>
      </c>
    </row>
    <row r="1999" spans="1:20" x14ac:dyDescent="0.25">
      <c r="A1999" s="1">
        <v>35754</v>
      </c>
      <c r="B1999">
        <v>1249.25</v>
      </c>
      <c r="C1999">
        <v>1266.75</v>
      </c>
      <c r="D1999">
        <v>1248.25</v>
      </c>
      <c r="E1999">
        <v>1264.25</v>
      </c>
      <c r="F1999" s="3">
        <f t="shared" ca="1" si="337"/>
        <v>171.75</v>
      </c>
      <c r="G1999" s="5">
        <f ca="1">AVERAGE(E1999:OFFSET(E1999,-$F$3+1,0))</f>
        <v>1211.8734374999999</v>
      </c>
      <c r="H1999" s="4">
        <f t="shared" si="336"/>
        <v>1211.6361377852888</v>
      </c>
      <c r="I1999" s="3">
        <f ca="1">SLOPE(E1999:OFFSET(E1999,-$F$3+1,0),A1999:OFFSET(A1999,-$F$3+1,0))</f>
        <v>0.67635682536235775</v>
      </c>
      <c r="J1999" s="3">
        <f ca="1">IF(E1999&gt;MAX(E1998:OFFSET(E1998,-$F$3+1,0)),1,IF(E1999&lt;MIN(E1998:OFFSET(E1998,-$F$3+1,0)),-1,J1998))</f>
        <v>1</v>
      </c>
      <c r="K1999" s="6">
        <f t="shared" ca="1" si="338"/>
        <v>1</v>
      </c>
      <c r="L1999" s="6">
        <f t="shared" ca="1" si="339"/>
        <v>1</v>
      </c>
      <c r="M1999" s="6">
        <f t="shared" si="340"/>
        <v>1</v>
      </c>
      <c r="N1999" s="6">
        <f t="shared" ca="1" si="341"/>
        <v>1</v>
      </c>
      <c r="O1999" s="6">
        <f t="shared" ca="1" si="347"/>
        <v>1</v>
      </c>
      <c r="P1999" s="8">
        <f t="shared" ca="1" si="343"/>
        <v>63.25</v>
      </c>
      <c r="Q1999" s="8">
        <f t="shared" ca="1" si="344"/>
        <v>277.25</v>
      </c>
      <c r="R1999" s="8">
        <f t="shared" si="345"/>
        <v>111.75</v>
      </c>
      <c r="S1999" s="8">
        <f t="shared" ca="1" si="346"/>
        <v>444.75</v>
      </c>
      <c r="T1999" s="8">
        <f t="shared" ca="1" si="342"/>
        <v>401</v>
      </c>
    </row>
    <row r="2000" spans="1:20" x14ac:dyDescent="0.25">
      <c r="A2000" s="1">
        <v>35755</v>
      </c>
      <c r="B2000">
        <v>1263.75</v>
      </c>
      <c r="C2000">
        <v>1272.25</v>
      </c>
      <c r="D2000">
        <v>1258.75</v>
      </c>
      <c r="E2000">
        <v>1270.75</v>
      </c>
      <c r="F2000" s="3">
        <f t="shared" ca="1" si="337"/>
        <v>184.75</v>
      </c>
      <c r="G2000" s="5">
        <f ca="1">AVERAGE(E2000:OFFSET(E2000,-$F$3+1,0))</f>
        <v>1212.9875</v>
      </c>
      <c r="H2000" s="4">
        <f t="shared" si="336"/>
        <v>1212.3704714773971</v>
      </c>
      <c r="I2000" s="3">
        <f ca="1">SLOPE(E2000:OFFSET(E2000,-$F$3+1,0),A2000:OFFSET(A2000,-$F$3+1,0))</f>
        <v>0.66648790183921092</v>
      </c>
      <c r="J2000" s="3">
        <f ca="1">IF(E2000&gt;MAX(E1999:OFFSET(E1999,-$F$3+1,0)),1,IF(E2000&lt;MIN(E1999:OFFSET(E1999,-$F$3+1,0)),-1,J1999))</f>
        <v>1</v>
      </c>
      <c r="K2000" s="6">
        <f t="shared" ca="1" si="338"/>
        <v>1</v>
      </c>
      <c r="L2000" s="6">
        <f t="shared" ca="1" si="339"/>
        <v>1</v>
      </c>
      <c r="M2000" s="6">
        <f t="shared" si="340"/>
        <v>1</v>
      </c>
      <c r="N2000" s="6">
        <f t="shared" ca="1" si="341"/>
        <v>1</v>
      </c>
      <c r="O2000" s="6">
        <f t="shared" ca="1" si="347"/>
        <v>1</v>
      </c>
      <c r="P2000" s="8">
        <f t="shared" ca="1" si="343"/>
        <v>69.75</v>
      </c>
      <c r="Q2000" s="8">
        <f t="shared" ca="1" si="344"/>
        <v>283.75</v>
      </c>
      <c r="R2000" s="8">
        <f t="shared" si="345"/>
        <v>118.25</v>
      </c>
      <c r="S2000" s="8">
        <f t="shared" ca="1" si="346"/>
        <v>451.25</v>
      </c>
      <c r="T2000" s="8">
        <f t="shared" ca="1" si="342"/>
        <v>381.25</v>
      </c>
    </row>
    <row r="2001" spans="1:20" x14ac:dyDescent="0.25">
      <c r="A2001" s="1">
        <v>35758</v>
      </c>
      <c r="B2001">
        <v>1269.75</v>
      </c>
      <c r="C2001">
        <v>1270.25</v>
      </c>
      <c r="D2001">
        <v>1248.25</v>
      </c>
      <c r="E2001">
        <v>1251</v>
      </c>
      <c r="F2001" s="3">
        <f t="shared" ca="1" si="337"/>
        <v>167.25</v>
      </c>
      <c r="G2001" s="5">
        <f ca="1">AVERAGE(E2001:OFFSET(E2001,-$F$3+1,0))</f>
        <v>1214.01875</v>
      </c>
      <c r="H2001" s="4">
        <f t="shared" si="336"/>
        <v>1212.8503413969327</v>
      </c>
      <c r="I2001" s="3">
        <f ca="1">SLOPE(E2001:OFFSET(E2001,-$F$3+1,0),A2001:OFFSET(A2001,-$F$3+1,0))</f>
        <v>0.65178810877099647</v>
      </c>
      <c r="J2001" s="3">
        <f ca="1">IF(E2001&gt;MAX(E2000:OFFSET(E2000,-$F$3+1,0)),1,IF(E2001&lt;MIN(E2000:OFFSET(E2000,-$F$3+1,0)),-1,J2000))</f>
        <v>1</v>
      </c>
      <c r="K2001" s="6">
        <f t="shared" ca="1" si="338"/>
        <v>-1</v>
      </c>
      <c r="L2001" s="6">
        <f t="shared" ca="1" si="339"/>
        <v>1</v>
      </c>
      <c r="M2001" s="6">
        <f t="shared" si="340"/>
        <v>1</v>
      </c>
      <c r="N2001" s="6">
        <f t="shared" ca="1" si="341"/>
        <v>1</v>
      </c>
      <c r="O2001" s="6">
        <f t="shared" ca="1" si="347"/>
        <v>1</v>
      </c>
      <c r="P2001" s="8">
        <f t="shared" ca="1" si="343"/>
        <v>50</v>
      </c>
      <c r="Q2001" s="8">
        <f t="shared" ca="1" si="344"/>
        <v>264</v>
      </c>
      <c r="R2001" s="8">
        <f t="shared" si="345"/>
        <v>98.5</v>
      </c>
      <c r="S2001" s="8">
        <f t="shared" ca="1" si="346"/>
        <v>431.5</v>
      </c>
      <c r="T2001" s="8">
        <f t="shared" ca="1" si="342"/>
        <v>383.25</v>
      </c>
    </row>
    <row r="2002" spans="1:20" x14ac:dyDescent="0.25">
      <c r="A2002" s="1">
        <v>35759</v>
      </c>
      <c r="B2002">
        <v>1251.25</v>
      </c>
      <c r="C2002">
        <v>1258.75</v>
      </c>
      <c r="D2002">
        <v>1246</v>
      </c>
      <c r="E2002">
        <v>1253</v>
      </c>
      <c r="F2002" s="3">
        <f t="shared" ca="1" si="337"/>
        <v>194</v>
      </c>
      <c r="G2002" s="5">
        <f ca="1">AVERAGE(E2002:OFFSET(E2002,-$F$3+1,0))</f>
        <v>1215.0765624999999</v>
      </c>
      <c r="H2002" s="4">
        <f t="shared" si="336"/>
        <v>1213.3490949199522</v>
      </c>
      <c r="I2002" s="3">
        <f ca="1">SLOPE(E2002:OFFSET(E2002,-$F$3+1,0),A2002:OFFSET(A2002,-$F$3+1,0))</f>
        <v>0.6367816820017469</v>
      </c>
      <c r="J2002" s="3">
        <f ca="1">IF(E2002&gt;MAX(E2001:OFFSET(E2001,-$F$3+1,0)),1,IF(E2002&lt;MIN(E2001:OFFSET(E2001,-$F$3+1,0)),-1,J2001))</f>
        <v>1</v>
      </c>
      <c r="K2002" s="6">
        <f t="shared" ca="1" si="338"/>
        <v>1</v>
      </c>
      <c r="L2002" s="6">
        <f t="shared" ca="1" si="339"/>
        <v>1</v>
      </c>
      <c r="M2002" s="6">
        <f t="shared" si="340"/>
        <v>1</v>
      </c>
      <c r="N2002" s="6">
        <f t="shared" ca="1" si="341"/>
        <v>1</v>
      </c>
      <c r="O2002" s="6">
        <f t="shared" ca="1" si="347"/>
        <v>1</v>
      </c>
      <c r="P2002" s="8">
        <f t="shared" ca="1" si="343"/>
        <v>48</v>
      </c>
      <c r="Q2002" s="8">
        <f t="shared" ca="1" si="344"/>
        <v>266</v>
      </c>
      <c r="R2002" s="8">
        <f t="shared" si="345"/>
        <v>100.5</v>
      </c>
      <c r="S2002" s="8">
        <f t="shared" ca="1" si="346"/>
        <v>433.5</v>
      </c>
      <c r="T2002" s="8">
        <f t="shared" ca="1" si="342"/>
        <v>386.5</v>
      </c>
    </row>
    <row r="2003" spans="1:20" x14ac:dyDescent="0.25">
      <c r="A2003" s="1">
        <v>35760</v>
      </c>
      <c r="B2003">
        <v>1251.75</v>
      </c>
      <c r="C2003">
        <v>1261</v>
      </c>
      <c r="D2003">
        <v>1250</v>
      </c>
      <c r="E2003">
        <v>1256.25</v>
      </c>
      <c r="F2003" s="3">
        <f t="shared" ca="1" si="337"/>
        <v>188.5</v>
      </c>
      <c r="G2003" s="5">
        <f ca="1">AVERAGE(E2003:OFFSET(E2003,-$F$3+1,0))</f>
        <v>1216.309375</v>
      </c>
      <c r="H2003" s="4">
        <f t="shared" si="336"/>
        <v>1213.8820254178411</v>
      </c>
      <c r="I2003" s="3">
        <f ca="1">SLOPE(E2003:OFFSET(E2003,-$F$3+1,0),A2003:OFFSET(A2003,-$F$3+1,0))</f>
        <v>0.61791503971840267</v>
      </c>
      <c r="J2003" s="3">
        <f ca="1">IF(E2003&gt;MAX(E2002:OFFSET(E2002,-$F$3+1,0)),1,IF(E2003&lt;MIN(E2002:OFFSET(E2002,-$F$3+1,0)),-1,J2002))</f>
        <v>1</v>
      </c>
      <c r="K2003" s="6">
        <f t="shared" ca="1" si="338"/>
        <v>-1</v>
      </c>
      <c r="L2003" s="6">
        <f t="shared" ca="1" si="339"/>
        <v>1</v>
      </c>
      <c r="M2003" s="6">
        <f t="shared" si="340"/>
        <v>1</v>
      </c>
      <c r="N2003" s="6">
        <f t="shared" ca="1" si="341"/>
        <v>1</v>
      </c>
      <c r="O2003" s="6">
        <f t="shared" ca="1" si="347"/>
        <v>1</v>
      </c>
      <c r="P2003" s="8">
        <f t="shared" ca="1" si="343"/>
        <v>51.25</v>
      </c>
      <c r="Q2003" s="8">
        <f t="shared" ca="1" si="344"/>
        <v>269.25</v>
      </c>
      <c r="R2003" s="8">
        <f t="shared" si="345"/>
        <v>103.75</v>
      </c>
      <c r="S2003" s="8">
        <f t="shared" ca="1" si="346"/>
        <v>436.75</v>
      </c>
      <c r="T2003" s="8">
        <f t="shared" ca="1" si="342"/>
        <v>386.5</v>
      </c>
    </row>
    <row r="2004" spans="1:20" x14ac:dyDescent="0.25">
      <c r="A2004" s="1">
        <v>35762</v>
      </c>
      <c r="B2004">
        <v>1260.75</v>
      </c>
      <c r="C2004">
        <v>1263.5</v>
      </c>
      <c r="D2004">
        <v>1256.5</v>
      </c>
      <c r="E2004">
        <v>1256.25</v>
      </c>
      <c r="F2004" s="3">
        <f t="shared" ca="1" si="337"/>
        <v>176</v>
      </c>
      <c r="G2004" s="5">
        <f ca="1">AVERAGE(E2004:OFFSET(E2004,-$F$3+1,0))</f>
        <v>1217.4875</v>
      </c>
      <c r="H2004" s="4">
        <f t="shared" si="336"/>
        <v>1214.4083356610977</v>
      </c>
      <c r="I2004" s="3">
        <f ca="1">SLOPE(E2004:OFFSET(E2004,-$F$3+1,0),A2004:OFFSET(A2004,-$F$3+1,0))</f>
        <v>0.60002126699932601</v>
      </c>
      <c r="J2004" s="3">
        <f ca="1">IF(E2004&gt;MAX(E2003:OFFSET(E2003,-$F$3+1,0)),1,IF(E2004&lt;MIN(E2003:OFFSET(E2003,-$F$3+1,0)),-1,J2003))</f>
        <v>1</v>
      </c>
      <c r="K2004" s="6">
        <f t="shared" ca="1" si="338"/>
        <v>-1</v>
      </c>
      <c r="L2004" s="6">
        <f t="shared" ca="1" si="339"/>
        <v>1</v>
      </c>
      <c r="M2004" s="6">
        <f t="shared" si="340"/>
        <v>1</v>
      </c>
      <c r="N2004" s="6">
        <f t="shared" ca="1" si="341"/>
        <v>1</v>
      </c>
      <c r="O2004" s="6">
        <f t="shared" ca="1" si="347"/>
        <v>1</v>
      </c>
      <c r="P2004" s="8">
        <f t="shared" ca="1" si="343"/>
        <v>51.25</v>
      </c>
      <c r="Q2004" s="8">
        <f t="shared" ca="1" si="344"/>
        <v>269.25</v>
      </c>
      <c r="R2004" s="8">
        <f t="shared" si="345"/>
        <v>103.75</v>
      </c>
      <c r="S2004" s="8">
        <f t="shared" ca="1" si="346"/>
        <v>436.75</v>
      </c>
      <c r="T2004" s="8">
        <f t="shared" ca="1" si="342"/>
        <v>411</v>
      </c>
    </row>
    <row r="2005" spans="1:20" x14ac:dyDescent="0.25">
      <c r="A2005" s="1">
        <v>35765</v>
      </c>
      <c r="B2005">
        <v>1256.75</v>
      </c>
      <c r="C2005">
        <v>1281</v>
      </c>
      <c r="D2005">
        <v>1256.25</v>
      </c>
      <c r="E2005">
        <v>1280.75</v>
      </c>
      <c r="F2005" s="3">
        <f t="shared" ca="1" si="337"/>
        <v>192</v>
      </c>
      <c r="G2005" s="5">
        <f ca="1">AVERAGE(E2005:OFFSET(E2005,-$F$3+1,0))</f>
        <v>1218.7406249999999</v>
      </c>
      <c r="H2005" s="4">
        <f t="shared" si="336"/>
        <v>1215.2324557149971</v>
      </c>
      <c r="I2005" s="3">
        <f ca="1">SLOPE(E2005:OFFSET(E2005,-$F$3+1,0),A2005:OFFSET(A2005,-$F$3+1,0))</f>
        <v>0.58759540055169568</v>
      </c>
      <c r="J2005" s="3">
        <f ca="1">IF(E2005&gt;MAX(E2004:OFFSET(E2004,-$F$3+1,0)),1,IF(E2005&lt;MIN(E2004:OFFSET(E2004,-$F$3+1,0)),-1,J2004))</f>
        <v>1</v>
      </c>
      <c r="K2005" s="6">
        <f t="shared" ca="1" si="338"/>
        <v>1</v>
      </c>
      <c r="L2005" s="6">
        <f t="shared" ca="1" si="339"/>
        <v>1</v>
      </c>
      <c r="M2005" s="6">
        <f t="shared" si="340"/>
        <v>1</v>
      </c>
      <c r="N2005" s="6">
        <f t="shared" ca="1" si="341"/>
        <v>1</v>
      </c>
      <c r="O2005" s="6">
        <f t="shared" ca="1" si="347"/>
        <v>1</v>
      </c>
      <c r="P2005" s="8">
        <f t="shared" ca="1" si="343"/>
        <v>26.75</v>
      </c>
      <c r="Q2005" s="8">
        <f t="shared" ca="1" si="344"/>
        <v>293.75</v>
      </c>
      <c r="R2005" s="8">
        <f t="shared" si="345"/>
        <v>128.25</v>
      </c>
      <c r="S2005" s="8">
        <f t="shared" ca="1" si="346"/>
        <v>461.25</v>
      </c>
      <c r="T2005" s="8">
        <f t="shared" ca="1" si="342"/>
        <v>406.5</v>
      </c>
    </row>
    <row r="2006" spans="1:20" x14ac:dyDescent="0.25">
      <c r="A2006" s="1">
        <v>35766</v>
      </c>
      <c r="B2006">
        <v>1281.25</v>
      </c>
      <c r="C2006">
        <v>1283.25</v>
      </c>
      <c r="D2006">
        <v>1273.25</v>
      </c>
      <c r="E2006">
        <v>1276.25</v>
      </c>
      <c r="F2006" s="3">
        <f t="shared" ca="1" si="337"/>
        <v>189.75</v>
      </c>
      <c r="G2006" s="5">
        <f ca="1">AVERAGE(E2006:OFFSET(E2006,-$F$3+1,0))</f>
        <v>1219.9124999999999</v>
      </c>
      <c r="H2006" s="4">
        <f t="shared" si="336"/>
        <v>1215.990437631581</v>
      </c>
      <c r="I2006" s="3">
        <f ca="1">SLOPE(E2006:OFFSET(E2006,-$F$3+1,0),A2006:OFFSET(A2006,-$F$3+1,0))</f>
        <v>0.57547421425448964</v>
      </c>
      <c r="J2006" s="3">
        <f ca="1">IF(E2006&gt;MAX(E2005:OFFSET(E2005,-$F$3+1,0)),1,IF(E2006&lt;MIN(E2005:OFFSET(E2005,-$F$3+1,0)),-1,J2005))</f>
        <v>1</v>
      </c>
      <c r="K2006" s="6">
        <f t="shared" ca="1" si="338"/>
        <v>-1</v>
      </c>
      <c r="L2006" s="6">
        <f t="shared" ca="1" si="339"/>
        <v>1</v>
      </c>
      <c r="M2006" s="6">
        <f t="shared" si="340"/>
        <v>1</v>
      </c>
      <c r="N2006" s="6">
        <f t="shared" ca="1" si="341"/>
        <v>1</v>
      </c>
      <c r="O2006" s="6">
        <f t="shared" ca="1" si="347"/>
        <v>1</v>
      </c>
      <c r="P2006" s="8">
        <f t="shared" ca="1" si="343"/>
        <v>22.25</v>
      </c>
      <c r="Q2006" s="8">
        <f t="shared" ca="1" si="344"/>
        <v>289.25</v>
      </c>
      <c r="R2006" s="8">
        <f t="shared" si="345"/>
        <v>123.75</v>
      </c>
      <c r="S2006" s="8">
        <f t="shared" ca="1" si="346"/>
        <v>456.75</v>
      </c>
      <c r="T2006" s="8">
        <f t="shared" ca="1" si="342"/>
        <v>409</v>
      </c>
    </row>
    <row r="2007" spans="1:20" x14ac:dyDescent="0.25">
      <c r="A2007" s="1">
        <v>35767</v>
      </c>
      <c r="B2007">
        <v>1276</v>
      </c>
      <c r="C2007">
        <v>1285</v>
      </c>
      <c r="D2007">
        <v>1269</v>
      </c>
      <c r="E2007">
        <v>1278.75</v>
      </c>
      <c r="F2007" s="3">
        <f t="shared" ca="1" si="337"/>
        <v>188</v>
      </c>
      <c r="G2007" s="5">
        <f ca="1">AVERAGE(E2007:OFFSET(E2007,-$F$3+1,0))</f>
        <v>1221.1140625</v>
      </c>
      <c r="H2007" s="4">
        <f t="shared" si="336"/>
        <v>1216.7700595243564</v>
      </c>
      <c r="I2007" s="3">
        <f ca="1">SLOPE(E2007:OFFSET(E2007,-$F$3+1,0),A2007:OFFSET(A2007,-$F$3+1,0))</f>
        <v>0.56305425940985154</v>
      </c>
      <c r="J2007" s="3">
        <f ca="1">IF(E2007&gt;MAX(E2006:OFFSET(E2006,-$F$3+1,0)),1,IF(E2007&lt;MIN(E2006:OFFSET(E2006,-$F$3+1,0)),-1,J2006))</f>
        <v>1</v>
      </c>
      <c r="K2007" s="6">
        <f t="shared" ca="1" si="338"/>
        <v>-1</v>
      </c>
      <c r="L2007" s="6">
        <f t="shared" ca="1" si="339"/>
        <v>1</v>
      </c>
      <c r="M2007" s="6">
        <f t="shared" si="340"/>
        <v>1</v>
      </c>
      <c r="N2007" s="6">
        <f t="shared" ca="1" si="341"/>
        <v>1</v>
      </c>
      <c r="O2007" s="6">
        <f t="shared" ca="1" si="347"/>
        <v>1</v>
      </c>
      <c r="P2007" s="8">
        <f t="shared" ca="1" si="343"/>
        <v>19.75</v>
      </c>
      <c r="Q2007" s="8">
        <f t="shared" ca="1" si="344"/>
        <v>291.75</v>
      </c>
      <c r="R2007" s="8">
        <f t="shared" si="345"/>
        <v>126.25</v>
      </c>
      <c r="S2007" s="8">
        <f t="shared" ca="1" si="346"/>
        <v>459.25</v>
      </c>
      <c r="T2007" s="8">
        <f t="shared" ca="1" si="342"/>
        <v>408.5</v>
      </c>
    </row>
    <row r="2008" spans="1:20" x14ac:dyDescent="0.25">
      <c r="A2008" s="1">
        <v>35768</v>
      </c>
      <c r="B2008">
        <v>1278.75</v>
      </c>
      <c r="C2008">
        <v>1287</v>
      </c>
      <c r="D2008">
        <v>1273.75</v>
      </c>
      <c r="E2008">
        <v>1278.25</v>
      </c>
      <c r="F2008" s="3">
        <f t="shared" ca="1" si="337"/>
        <v>193.5</v>
      </c>
      <c r="G2008" s="5">
        <f ca="1">AVERAGE(E2008:OFFSET(E2008,-$F$3+1,0))</f>
        <v>1222.2859375</v>
      </c>
      <c r="H2008" s="4">
        <f t="shared" ref="H2008:H2071" si="348">H2007+$H$3*(E2008-H2007)</f>
        <v>1217.5337854929978</v>
      </c>
      <c r="I2008" s="3">
        <f ca="1">SLOPE(E2008:OFFSET(E2008,-$F$3+1,0),A2008:OFFSET(A2008,-$F$3+1,0))</f>
        <v>0.55090035828127748</v>
      </c>
      <c r="J2008" s="3">
        <f ca="1">IF(E2008&gt;MAX(E2007:OFFSET(E2007,-$F$3+1,0)),1,IF(E2008&lt;MIN(E2007:OFFSET(E2007,-$F$3+1,0)),-1,J2007))</f>
        <v>1</v>
      </c>
      <c r="K2008" s="6">
        <f t="shared" ca="1" si="338"/>
        <v>1</v>
      </c>
      <c r="L2008" s="6">
        <f t="shared" ca="1" si="339"/>
        <v>1</v>
      </c>
      <c r="M2008" s="6">
        <f t="shared" si="340"/>
        <v>1</v>
      </c>
      <c r="N2008" s="6">
        <f t="shared" ca="1" si="341"/>
        <v>1</v>
      </c>
      <c r="O2008" s="6">
        <f t="shared" ca="1" si="347"/>
        <v>1</v>
      </c>
      <c r="P2008" s="8">
        <f t="shared" ca="1" si="343"/>
        <v>20.25</v>
      </c>
      <c r="Q2008" s="8">
        <f t="shared" ca="1" si="344"/>
        <v>291.25</v>
      </c>
      <c r="R2008" s="8">
        <f t="shared" si="345"/>
        <v>125.75</v>
      </c>
      <c r="S2008" s="8">
        <f t="shared" ca="1" si="346"/>
        <v>458.75</v>
      </c>
      <c r="T2008" s="8">
        <f t="shared" ca="1" si="342"/>
        <v>418</v>
      </c>
    </row>
    <row r="2009" spans="1:20" x14ac:dyDescent="0.25">
      <c r="A2009" s="1">
        <v>35769</v>
      </c>
      <c r="B2009">
        <v>1277.5</v>
      </c>
      <c r="C2009">
        <v>1290.25</v>
      </c>
      <c r="D2009">
        <v>1264.25</v>
      </c>
      <c r="E2009">
        <v>1287.75</v>
      </c>
      <c r="F2009" s="3">
        <f t="shared" ca="1" si="337"/>
        <v>186.5</v>
      </c>
      <c r="G2009" s="5">
        <f ca="1">AVERAGE(E2009:OFFSET(E2009,-$F$3+1,0))</f>
        <v>1223.5546875</v>
      </c>
      <c r="H2009" s="4">
        <f t="shared" si="348"/>
        <v>1218.4060366048861</v>
      </c>
      <c r="I2009" s="3">
        <f ca="1">SLOPE(E2009:OFFSET(E2009,-$F$3+1,0),A2009:OFFSET(A2009,-$F$3+1,0))</f>
        <v>0.53896844298123103</v>
      </c>
      <c r="J2009" s="3">
        <f ca="1">IF(E2009&gt;MAX(E2008:OFFSET(E2008,-$F$3+1,0)),1,IF(E2009&lt;MIN(E2008:OFFSET(E2008,-$F$3+1,0)),-1,J2008))</f>
        <v>1</v>
      </c>
      <c r="K2009" s="6">
        <f t="shared" ca="1" si="338"/>
        <v>-1</v>
      </c>
      <c r="L2009" s="6">
        <f t="shared" ca="1" si="339"/>
        <v>1</v>
      </c>
      <c r="M2009" s="6">
        <f t="shared" si="340"/>
        <v>1</v>
      </c>
      <c r="N2009" s="6">
        <f t="shared" ca="1" si="341"/>
        <v>1</v>
      </c>
      <c r="O2009" s="6">
        <f t="shared" ca="1" si="347"/>
        <v>1</v>
      </c>
      <c r="P2009" s="8">
        <f t="shared" ca="1" si="343"/>
        <v>29.75</v>
      </c>
      <c r="Q2009" s="8">
        <f t="shared" ca="1" si="344"/>
        <v>300.75</v>
      </c>
      <c r="R2009" s="8">
        <f t="shared" si="345"/>
        <v>135.25</v>
      </c>
      <c r="S2009" s="8">
        <f t="shared" ca="1" si="346"/>
        <v>468.25</v>
      </c>
      <c r="T2009" s="8">
        <f t="shared" ca="1" si="342"/>
        <v>416</v>
      </c>
    </row>
    <row r="2010" spans="1:20" x14ac:dyDescent="0.25">
      <c r="A2010" s="1">
        <v>35772</v>
      </c>
      <c r="B2010">
        <v>1287.75</v>
      </c>
      <c r="C2010">
        <v>1291</v>
      </c>
      <c r="D2010">
        <v>1281.75</v>
      </c>
      <c r="E2010">
        <v>1285.75</v>
      </c>
      <c r="F2010" s="3">
        <f t="shared" ca="1" si="337"/>
        <v>185</v>
      </c>
      <c r="G2010" s="5">
        <f ca="1">AVERAGE(E2010:OFFSET(E2010,-$F$3+1,0))</f>
        <v>1224.7078125</v>
      </c>
      <c r="H2010" s="4">
        <f t="shared" si="348"/>
        <v>1219.2426075787384</v>
      </c>
      <c r="I2010" s="3">
        <f ca="1">SLOPE(E2010:OFFSET(E2010,-$F$3+1,0),A2010:OFFSET(A2010,-$F$3+1,0))</f>
        <v>0.52886544037675187</v>
      </c>
      <c r="J2010" s="3">
        <f ca="1">IF(E2010&gt;MAX(E2009:OFFSET(E2009,-$F$3+1,0)),1,IF(E2010&lt;MIN(E2009:OFFSET(E2009,-$F$3+1,0)),-1,J2009))</f>
        <v>1</v>
      </c>
      <c r="K2010" s="6">
        <f t="shared" ca="1" si="338"/>
        <v>-1</v>
      </c>
      <c r="L2010" s="6">
        <f t="shared" ca="1" si="339"/>
        <v>1</v>
      </c>
      <c r="M2010" s="6">
        <f t="shared" si="340"/>
        <v>1</v>
      </c>
      <c r="N2010" s="6">
        <f t="shared" ca="1" si="341"/>
        <v>1</v>
      </c>
      <c r="O2010" s="6">
        <f t="shared" ca="1" si="347"/>
        <v>1</v>
      </c>
      <c r="P2010" s="8">
        <f t="shared" ca="1" si="343"/>
        <v>31.75</v>
      </c>
      <c r="Q2010" s="8">
        <f t="shared" ca="1" si="344"/>
        <v>298.75</v>
      </c>
      <c r="R2010" s="8">
        <f t="shared" si="345"/>
        <v>133.25</v>
      </c>
      <c r="S2010" s="8">
        <f t="shared" ca="1" si="346"/>
        <v>466.25</v>
      </c>
      <c r="T2010" s="8">
        <f t="shared" ca="1" si="342"/>
        <v>410.5</v>
      </c>
    </row>
    <row r="2011" spans="1:20" x14ac:dyDescent="0.25">
      <c r="A2011" s="1">
        <v>35773</v>
      </c>
      <c r="B2011">
        <v>1286</v>
      </c>
      <c r="C2011">
        <v>1287.5</v>
      </c>
      <c r="D2011">
        <v>1275.75</v>
      </c>
      <c r="E2011">
        <v>1280.25</v>
      </c>
      <c r="F2011" s="3">
        <f t="shared" ca="1" si="337"/>
        <v>183.5</v>
      </c>
      <c r="G2011" s="5">
        <f ca="1">AVERAGE(E2011:OFFSET(E2011,-$F$3+1,0))</f>
        <v>1225.8296875000001</v>
      </c>
      <c r="H2011" s="4">
        <f t="shared" si="348"/>
        <v>1220.0004633852138</v>
      </c>
      <c r="I2011" s="3">
        <f ca="1">SLOPE(E2011:OFFSET(E2011,-$F$3+1,0),A2011:OFFSET(A2011,-$F$3+1,0))</f>
        <v>0.51744594346763795</v>
      </c>
      <c r="J2011" s="3">
        <f ca="1">IF(E2011&gt;MAX(E2010:OFFSET(E2010,-$F$3+1,0)),1,IF(E2011&lt;MIN(E2010:OFFSET(E2010,-$F$3+1,0)),-1,J2010))</f>
        <v>1</v>
      </c>
      <c r="K2011" s="6">
        <f t="shared" ca="1" si="338"/>
        <v>-1</v>
      </c>
      <c r="L2011" s="6">
        <f t="shared" ca="1" si="339"/>
        <v>1</v>
      </c>
      <c r="M2011" s="6">
        <f t="shared" si="340"/>
        <v>1</v>
      </c>
      <c r="N2011" s="6">
        <f t="shared" ca="1" si="341"/>
        <v>1</v>
      </c>
      <c r="O2011" s="6">
        <f t="shared" ca="1" si="347"/>
        <v>1</v>
      </c>
      <c r="P2011" s="8">
        <f t="shared" ca="1" si="343"/>
        <v>37.25</v>
      </c>
      <c r="Q2011" s="8">
        <f t="shared" ca="1" si="344"/>
        <v>293.25</v>
      </c>
      <c r="R2011" s="8">
        <f t="shared" si="345"/>
        <v>127.75</v>
      </c>
      <c r="S2011" s="8">
        <f t="shared" ca="1" si="346"/>
        <v>460.75</v>
      </c>
      <c r="T2011" s="8">
        <f t="shared" ca="1" si="342"/>
        <v>401.75</v>
      </c>
    </row>
    <row r="2012" spans="1:20" x14ac:dyDescent="0.25">
      <c r="A2012" s="1">
        <v>35774</v>
      </c>
      <c r="B2012">
        <v>1280</v>
      </c>
      <c r="C2012">
        <v>1281</v>
      </c>
      <c r="D2012">
        <v>1264.75</v>
      </c>
      <c r="E2012">
        <v>1271.5</v>
      </c>
      <c r="F2012" s="3">
        <f t="shared" ca="1" si="337"/>
        <v>182</v>
      </c>
      <c r="G2012" s="5">
        <f ca="1">AVERAGE(E2012:OFFSET(E2012,-$F$3+1,0))</f>
        <v>1226.921875</v>
      </c>
      <c r="H2012" s="4">
        <f t="shared" si="348"/>
        <v>1220.6402091816708</v>
      </c>
      <c r="I2012" s="3">
        <f ca="1">SLOPE(E2012:OFFSET(E2012,-$F$3+1,0),A2012:OFFSET(A2012,-$F$3+1,0))</f>
        <v>0.50360950046817643</v>
      </c>
      <c r="J2012" s="3">
        <f ca="1">IF(E2012&gt;MAX(E2011:OFFSET(E2011,-$F$3+1,0)),1,IF(E2012&lt;MIN(E2011:OFFSET(E2011,-$F$3+1,0)),-1,J2011))</f>
        <v>1</v>
      </c>
      <c r="K2012" s="6">
        <f t="shared" ca="1" si="338"/>
        <v>-1</v>
      </c>
      <c r="L2012" s="6">
        <f t="shared" ca="1" si="339"/>
        <v>1</v>
      </c>
      <c r="M2012" s="6">
        <f t="shared" si="340"/>
        <v>1</v>
      </c>
      <c r="N2012" s="6">
        <f t="shared" ca="1" si="341"/>
        <v>1</v>
      </c>
      <c r="O2012" s="6">
        <f t="shared" ca="1" si="347"/>
        <v>1</v>
      </c>
      <c r="P2012" s="8">
        <f t="shared" ca="1" si="343"/>
        <v>46</v>
      </c>
      <c r="Q2012" s="8">
        <f t="shared" ca="1" si="344"/>
        <v>284.5</v>
      </c>
      <c r="R2012" s="8">
        <f t="shared" si="345"/>
        <v>119</v>
      </c>
      <c r="S2012" s="8">
        <f t="shared" ca="1" si="346"/>
        <v>452</v>
      </c>
      <c r="T2012" s="8">
        <f t="shared" ca="1" si="342"/>
        <v>386</v>
      </c>
    </row>
    <row r="2013" spans="1:20" x14ac:dyDescent="0.25">
      <c r="A2013" s="1">
        <v>35775</v>
      </c>
      <c r="B2013">
        <v>1271</v>
      </c>
      <c r="C2013">
        <v>1271.5</v>
      </c>
      <c r="D2013">
        <v>1252.5</v>
      </c>
      <c r="E2013">
        <v>1255.75</v>
      </c>
      <c r="F2013" s="3">
        <f t="shared" ca="1" si="337"/>
        <v>160</v>
      </c>
      <c r="G2013" s="5">
        <f ca="1">AVERAGE(E2013:OFFSET(E2013,-$F$3+1,0))</f>
        <v>1227.9609375</v>
      </c>
      <c r="H2013" s="4">
        <f t="shared" si="348"/>
        <v>1221.0763556514637</v>
      </c>
      <c r="I2013" s="3">
        <f ca="1">SLOPE(E2013:OFFSET(E2013,-$F$3+1,0),A2013:OFFSET(A2013,-$F$3+1,0))</f>
        <v>0.48568413601816685</v>
      </c>
      <c r="J2013" s="3">
        <f ca="1">IF(E2013&gt;MAX(E2012:OFFSET(E2012,-$F$3+1,0)),1,IF(E2013&lt;MIN(E2012:OFFSET(E2012,-$F$3+1,0)),-1,J2012))</f>
        <v>1</v>
      </c>
      <c r="K2013" s="6">
        <f t="shared" ca="1" si="338"/>
        <v>-1</v>
      </c>
      <c r="L2013" s="6">
        <f t="shared" ca="1" si="339"/>
        <v>1</v>
      </c>
      <c r="M2013" s="6">
        <f t="shared" si="340"/>
        <v>1</v>
      </c>
      <c r="N2013" s="6">
        <f t="shared" ca="1" si="341"/>
        <v>1</v>
      </c>
      <c r="O2013" s="6">
        <f t="shared" ca="1" si="347"/>
        <v>1</v>
      </c>
      <c r="P2013" s="8">
        <f t="shared" ca="1" si="343"/>
        <v>61.75</v>
      </c>
      <c r="Q2013" s="8">
        <f t="shared" ca="1" si="344"/>
        <v>268.75</v>
      </c>
      <c r="R2013" s="8">
        <f t="shared" si="345"/>
        <v>103.25</v>
      </c>
      <c r="S2013" s="8">
        <f t="shared" ca="1" si="346"/>
        <v>436.25</v>
      </c>
      <c r="T2013" s="8">
        <f t="shared" ca="1" si="342"/>
        <v>387</v>
      </c>
    </row>
    <row r="2014" spans="1:20" x14ac:dyDescent="0.25">
      <c r="A2014" s="1">
        <v>35776</v>
      </c>
      <c r="B2014">
        <v>1249.75</v>
      </c>
      <c r="C2014">
        <v>1266.25</v>
      </c>
      <c r="D2014">
        <v>1248</v>
      </c>
      <c r="E2014">
        <v>1256.75</v>
      </c>
      <c r="F2014" s="3">
        <f t="shared" ca="1" si="337"/>
        <v>136.5</v>
      </c>
      <c r="G2014" s="5">
        <f ca="1">AVERAGE(E2014:OFFSET(E2014,-$F$3+1,0))</f>
        <v>1228.9671874999999</v>
      </c>
      <c r="H2014" s="4">
        <f t="shared" si="348"/>
        <v>1221.5195065129362</v>
      </c>
      <c r="I2014" s="3">
        <f ca="1">SLOPE(E2014:OFFSET(E2014,-$F$3+1,0),A2014:OFFSET(A2014,-$F$3+1,0))</f>
        <v>0.46870632990841832</v>
      </c>
      <c r="J2014" s="3">
        <f ca="1">IF(E2014&gt;MAX(E2013:OFFSET(E2013,-$F$3+1,0)),1,IF(E2014&lt;MIN(E2013:OFFSET(E2013,-$F$3+1,0)),-1,J2013))</f>
        <v>1</v>
      </c>
      <c r="K2014" s="6">
        <f t="shared" ca="1" si="338"/>
        <v>-1</v>
      </c>
      <c r="L2014" s="6">
        <f t="shared" ca="1" si="339"/>
        <v>1</v>
      </c>
      <c r="M2014" s="6">
        <f t="shared" si="340"/>
        <v>1</v>
      </c>
      <c r="N2014" s="6">
        <f t="shared" ca="1" si="341"/>
        <v>1</v>
      </c>
      <c r="O2014" s="6">
        <f t="shared" ca="1" si="347"/>
        <v>1</v>
      </c>
      <c r="P2014" s="8">
        <f t="shared" ca="1" si="343"/>
        <v>60.75</v>
      </c>
      <c r="Q2014" s="8">
        <f t="shared" ca="1" si="344"/>
        <v>269.75</v>
      </c>
      <c r="R2014" s="8">
        <f t="shared" si="345"/>
        <v>104.25</v>
      </c>
      <c r="S2014" s="8">
        <f t="shared" ca="1" si="346"/>
        <v>437.25</v>
      </c>
      <c r="T2014" s="8">
        <f t="shared" ca="1" si="342"/>
        <v>394.75</v>
      </c>
    </row>
    <row r="2015" spans="1:20" x14ac:dyDescent="0.25">
      <c r="A2015" s="1">
        <v>35779</v>
      </c>
      <c r="B2015">
        <v>1257.25</v>
      </c>
      <c r="C2015">
        <v>1268.5</v>
      </c>
      <c r="D2015">
        <v>1252.25</v>
      </c>
      <c r="E2015">
        <v>1264.5</v>
      </c>
      <c r="F2015" s="3">
        <f t="shared" ca="1" si="337"/>
        <v>141.25</v>
      </c>
      <c r="G2015" s="5">
        <f ca="1">AVERAGE(E2015:OFFSET(E2015,-$F$3+1,0))</f>
        <v>1229.8687500000001</v>
      </c>
      <c r="H2015" s="4">
        <f t="shared" si="348"/>
        <v>1222.0534256866886</v>
      </c>
      <c r="I2015" s="3">
        <f ca="1">SLOPE(E2015:OFFSET(E2015,-$F$3+1,0),A2015:OFFSET(A2015,-$F$3+1,0))</f>
        <v>0.45650691206401933</v>
      </c>
      <c r="J2015" s="3">
        <f ca="1">IF(E2015&gt;MAX(E2014:OFFSET(E2014,-$F$3+1,0)),1,IF(E2015&lt;MIN(E2014:OFFSET(E2014,-$F$3+1,0)),-1,J2014))</f>
        <v>1</v>
      </c>
      <c r="K2015" s="6">
        <f t="shared" ca="1" si="338"/>
        <v>1</v>
      </c>
      <c r="L2015" s="6">
        <f t="shared" ca="1" si="339"/>
        <v>1</v>
      </c>
      <c r="M2015" s="6">
        <f t="shared" si="340"/>
        <v>1</v>
      </c>
      <c r="N2015" s="6">
        <f t="shared" ca="1" si="341"/>
        <v>1</v>
      </c>
      <c r="O2015" s="6">
        <f t="shared" ca="1" si="347"/>
        <v>1</v>
      </c>
      <c r="P2015" s="8">
        <f t="shared" ca="1" si="343"/>
        <v>53</v>
      </c>
      <c r="Q2015" s="8">
        <f t="shared" ca="1" si="344"/>
        <v>277.5</v>
      </c>
      <c r="R2015" s="8">
        <f t="shared" si="345"/>
        <v>112</v>
      </c>
      <c r="S2015" s="8">
        <f t="shared" ca="1" si="346"/>
        <v>445</v>
      </c>
      <c r="T2015" s="8">
        <f t="shared" ca="1" si="342"/>
        <v>401</v>
      </c>
    </row>
    <row r="2016" spans="1:20" x14ac:dyDescent="0.25">
      <c r="A2016" s="1">
        <v>35780</v>
      </c>
      <c r="B2016">
        <v>1264.25</v>
      </c>
      <c r="C2016">
        <v>1275.5</v>
      </c>
      <c r="D2016">
        <v>1264.25</v>
      </c>
      <c r="E2016">
        <v>1270.75</v>
      </c>
      <c r="F2016" s="3">
        <f t="shared" ca="1" si="337"/>
        <v>148.25</v>
      </c>
      <c r="G2016" s="5">
        <f ca="1">AVERAGE(E2016:OFFSET(E2016,-$F$3+1,0))</f>
        <v>1230.7906250000001</v>
      </c>
      <c r="H2016" s="4">
        <f t="shared" si="348"/>
        <v>1222.6583520756737</v>
      </c>
      <c r="I2016" s="3">
        <f ca="1">SLOPE(E2016:OFFSET(E2016,-$F$3+1,0),A2016:OFFSET(A2016,-$F$3+1,0))</f>
        <v>0.44557040915309459</v>
      </c>
      <c r="J2016" s="3">
        <f ca="1">IF(E2016&gt;MAX(E2015:OFFSET(E2015,-$F$3+1,0)),1,IF(E2016&lt;MIN(E2015:OFFSET(E2015,-$F$3+1,0)),-1,J2015))</f>
        <v>1</v>
      </c>
      <c r="K2016" s="6">
        <f t="shared" ca="1" si="338"/>
        <v>1</v>
      </c>
      <c r="L2016" s="6">
        <f t="shared" ca="1" si="339"/>
        <v>1</v>
      </c>
      <c r="M2016" s="6">
        <f t="shared" si="340"/>
        <v>1</v>
      </c>
      <c r="N2016" s="6">
        <f t="shared" ca="1" si="341"/>
        <v>1</v>
      </c>
      <c r="O2016" s="6">
        <f t="shared" ca="1" si="347"/>
        <v>1</v>
      </c>
      <c r="P2016" s="8">
        <f t="shared" ca="1" si="343"/>
        <v>59.25</v>
      </c>
      <c r="Q2016" s="8">
        <f t="shared" ca="1" si="344"/>
        <v>283.75</v>
      </c>
      <c r="R2016" s="8">
        <f t="shared" si="345"/>
        <v>118.25</v>
      </c>
      <c r="S2016" s="8">
        <f t="shared" ca="1" si="346"/>
        <v>451.25</v>
      </c>
      <c r="T2016" s="8">
        <f t="shared" ca="1" si="342"/>
        <v>396</v>
      </c>
    </row>
    <row r="2017" spans="1:20" x14ac:dyDescent="0.25">
      <c r="A2017" s="1">
        <v>35781</v>
      </c>
      <c r="B2017">
        <v>1270.25</v>
      </c>
      <c r="C2017">
        <v>1276.75</v>
      </c>
      <c r="D2017">
        <v>1265.25</v>
      </c>
      <c r="E2017">
        <v>1265.75</v>
      </c>
      <c r="F2017" s="3">
        <f t="shared" ca="1" si="337"/>
        <v>128.75</v>
      </c>
      <c r="G2017" s="5">
        <f ca="1">AVERAGE(E2017:OFFSET(E2017,-$F$3+1,0))</f>
        <v>1231.6859374999999</v>
      </c>
      <c r="H2017" s="4">
        <f t="shared" si="348"/>
        <v>1223.1936520498889</v>
      </c>
      <c r="I2017" s="3">
        <f ca="1">SLOPE(E2017:OFFSET(E2017,-$F$3+1,0),A2017:OFFSET(A2017,-$F$3+1,0))</f>
        <v>0.43342730576015948</v>
      </c>
      <c r="J2017" s="3">
        <f ca="1">IF(E2017&gt;MAX(E2016:OFFSET(E2016,-$F$3+1,0)),1,IF(E2017&lt;MIN(E2016:OFFSET(E2016,-$F$3+1,0)),-1,J2016))</f>
        <v>1</v>
      </c>
      <c r="K2017" s="6">
        <f t="shared" ca="1" si="338"/>
        <v>-1</v>
      </c>
      <c r="L2017" s="6">
        <f t="shared" ca="1" si="339"/>
        <v>1</v>
      </c>
      <c r="M2017" s="6">
        <f t="shared" si="340"/>
        <v>1</v>
      </c>
      <c r="N2017" s="6">
        <f t="shared" ca="1" si="341"/>
        <v>1</v>
      </c>
      <c r="O2017" s="6">
        <f t="shared" ca="1" si="347"/>
        <v>1</v>
      </c>
      <c r="P2017" s="8">
        <f t="shared" ca="1" si="343"/>
        <v>54.25</v>
      </c>
      <c r="Q2017" s="8">
        <f t="shared" ca="1" si="344"/>
        <v>278.75</v>
      </c>
      <c r="R2017" s="8">
        <f t="shared" si="345"/>
        <v>113.25</v>
      </c>
      <c r="S2017" s="8">
        <f t="shared" ca="1" si="346"/>
        <v>446.25</v>
      </c>
      <c r="T2017" s="8">
        <f t="shared" ca="1" si="342"/>
        <v>386</v>
      </c>
    </row>
    <row r="2018" spans="1:20" x14ac:dyDescent="0.25">
      <c r="A2018" s="1">
        <v>35782</v>
      </c>
      <c r="B2018">
        <v>1266</v>
      </c>
      <c r="C2018">
        <v>1267.25</v>
      </c>
      <c r="D2018">
        <v>1251.25</v>
      </c>
      <c r="E2018">
        <v>1255.75</v>
      </c>
      <c r="F2018" s="3">
        <f t="shared" ca="1" si="337"/>
        <v>98.75</v>
      </c>
      <c r="G2018" s="5">
        <f ca="1">AVERAGE(E2018:OFFSET(E2018,-$F$3+1,0))</f>
        <v>1232.4281249999999</v>
      </c>
      <c r="H2018" s="4">
        <f t="shared" si="348"/>
        <v>1223.5980787324991</v>
      </c>
      <c r="I2018" s="3">
        <f ca="1">SLOPE(E2018:OFFSET(E2018,-$F$3+1,0),A2018:OFFSET(A2018,-$F$3+1,0))</f>
        <v>0.42180959893439146</v>
      </c>
      <c r="J2018" s="3">
        <f ca="1">IF(E2018&gt;MAX(E2017:OFFSET(E2017,-$F$3+1,0)),1,IF(E2018&lt;MIN(E2017:OFFSET(E2017,-$F$3+1,0)),-1,J2017))</f>
        <v>1</v>
      </c>
      <c r="K2018" s="6">
        <f t="shared" ca="1" si="338"/>
        <v>-1</v>
      </c>
      <c r="L2018" s="6">
        <f t="shared" ca="1" si="339"/>
        <v>1</v>
      </c>
      <c r="M2018" s="6">
        <f t="shared" si="340"/>
        <v>1</v>
      </c>
      <c r="N2018" s="6">
        <f t="shared" ca="1" si="341"/>
        <v>1</v>
      </c>
      <c r="O2018" s="6">
        <f t="shared" ca="1" si="347"/>
        <v>1</v>
      </c>
      <c r="P2018" s="8">
        <f t="shared" ca="1" si="343"/>
        <v>64.25</v>
      </c>
      <c r="Q2018" s="8">
        <f t="shared" ca="1" si="344"/>
        <v>268.75</v>
      </c>
      <c r="R2018" s="8">
        <f t="shared" si="345"/>
        <v>103.25</v>
      </c>
      <c r="S2018" s="8">
        <f t="shared" ca="1" si="346"/>
        <v>436.25</v>
      </c>
      <c r="T2018" s="8">
        <f t="shared" ca="1" si="342"/>
        <v>378.5</v>
      </c>
    </row>
    <row r="2019" spans="1:20" x14ac:dyDescent="0.25">
      <c r="A2019" s="1">
        <v>35783</v>
      </c>
      <c r="B2019">
        <v>1254.75</v>
      </c>
      <c r="C2019">
        <v>1255.25</v>
      </c>
      <c r="D2019">
        <v>1225.75</v>
      </c>
      <c r="E2019">
        <v>1248.25</v>
      </c>
      <c r="F2019" s="3">
        <f t="shared" ca="1" si="337"/>
        <v>93</v>
      </c>
      <c r="G2019" s="5">
        <f ca="1">AVERAGE(E2019:OFFSET(E2019,-$F$3+1,0))</f>
        <v>1232.9984374999999</v>
      </c>
      <c r="H2019" s="4">
        <f t="shared" si="348"/>
        <v>1223.9043137793003</v>
      </c>
      <c r="I2019" s="3">
        <f ca="1">SLOPE(E2019:OFFSET(E2019,-$F$3+1,0),A2019:OFFSET(A2019,-$F$3+1,0))</f>
        <v>0.41205666406104213</v>
      </c>
      <c r="J2019" s="3">
        <f ca="1">IF(E2019&gt;MAX(E2018:OFFSET(E2018,-$F$3+1,0)),1,IF(E2019&lt;MIN(E2018:OFFSET(E2018,-$F$3+1,0)),-1,J2018))</f>
        <v>1</v>
      </c>
      <c r="K2019" s="6">
        <f t="shared" ca="1" si="338"/>
        <v>-1</v>
      </c>
      <c r="L2019" s="6">
        <f t="shared" ca="1" si="339"/>
        <v>1</v>
      </c>
      <c r="M2019" s="6">
        <f t="shared" si="340"/>
        <v>1</v>
      </c>
      <c r="N2019" s="6">
        <f t="shared" ca="1" si="341"/>
        <v>1</v>
      </c>
      <c r="O2019" s="6">
        <f t="shared" ca="1" si="347"/>
        <v>1</v>
      </c>
      <c r="P2019" s="8">
        <f t="shared" ca="1" si="343"/>
        <v>71.75</v>
      </c>
      <c r="Q2019" s="8">
        <f t="shared" ca="1" si="344"/>
        <v>261.25</v>
      </c>
      <c r="R2019" s="8">
        <f t="shared" si="345"/>
        <v>95.75</v>
      </c>
      <c r="S2019" s="8">
        <f t="shared" ca="1" si="346"/>
        <v>428.75</v>
      </c>
      <c r="T2019" s="8">
        <f t="shared" ca="1" si="342"/>
        <v>383.75</v>
      </c>
    </row>
    <row r="2020" spans="1:20" x14ac:dyDescent="0.25">
      <c r="A2020" s="1">
        <v>35786</v>
      </c>
      <c r="B2020">
        <v>1247.5</v>
      </c>
      <c r="C2020">
        <v>1259</v>
      </c>
      <c r="D2020">
        <v>1239</v>
      </c>
      <c r="E2020">
        <v>1253.5</v>
      </c>
      <c r="F2020" s="3">
        <f t="shared" ref="F2020:F2083" ca="1" si="349">E2020-OFFSET(E2020,-$F$3+1,0)</f>
        <v>115.25</v>
      </c>
      <c r="G2020" s="5">
        <f ca="1">AVERAGE(E2020:OFFSET(E2020,-$F$3+1,0))</f>
        <v>1233.6125</v>
      </c>
      <c r="H2020" s="4">
        <f t="shared" si="348"/>
        <v>1224.2719620553339</v>
      </c>
      <c r="I2020" s="3">
        <f ca="1">SLOPE(E2020:OFFSET(E2020,-$F$3+1,0),A2020:OFFSET(A2020,-$F$3+1,0))</f>
        <v>0.40252119263608127</v>
      </c>
      <c r="J2020" s="3">
        <f ca="1">IF(E2020&gt;MAX(E2019:OFFSET(E2019,-$F$3+1,0)),1,IF(E2020&lt;MIN(E2019:OFFSET(E2019,-$F$3+1,0)),-1,J2019))</f>
        <v>1</v>
      </c>
      <c r="K2020" s="6">
        <f t="shared" ca="1" si="338"/>
        <v>1</v>
      </c>
      <c r="L2020" s="6">
        <f t="shared" ca="1" si="339"/>
        <v>1</v>
      </c>
      <c r="M2020" s="6">
        <f t="shared" si="340"/>
        <v>1</v>
      </c>
      <c r="N2020" s="6">
        <f t="shared" ca="1" si="341"/>
        <v>1</v>
      </c>
      <c r="O2020" s="6">
        <f t="shared" ca="1" si="347"/>
        <v>1</v>
      </c>
      <c r="P2020" s="8">
        <f t="shared" ca="1" si="343"/>
        <v>66.5</v>
      </c>
      <c r="Q2020" s="8">
        <f t="shared" ca="1" si="344"/>
        <v>266.5</v>
      </c>
      <c r="R2020" s="8">
        <f t="shared" si="345"/>
        <v>101</v>
      </c>
      <c r="S2020" s="8">
        <f t="shared" ca="1" si="346"/>
        <v>434</v>
      </c>
      <c r="T2020" s="8">
        <f t="shared" ca="1" si="342"/>
        <v>366</v>
      </c>
    </row>
    <row r="2021" spans="1:20" x14ac:dyDescent="0.25">
      <c r="A2021" s="1">
        <v>35787</v>
      </c>
      <c r="B2021">
        <v>1253.5</v>
      </c>
      <c r="C2021">
        <v>1255.75</v>
      </c>
      <c r="D2021">
        <v>1234.75</v>
      </c>
      <c r="E2021">
        <v>1235.75</v>
      </c>
      <c r="F2021" s="3">
        <f t="shared" ca="1" si="349"/>
        <v>92.75</v>
      </c>
      <c r="G2021" s="5">
        <f ca="1">AVERAGE(E2021:OFFSET(E2021,-$F$3+1,0))</f>
        <v>1234.221875</v>
      </c>
      <c r="H2021" s="4">
        <f t="shared" si="348"/>
        <v>1224.4145463776279</v>
      </c>
      <c r="I2021" s="3">
        <f ca="1">SLOPE(E2021:OFFSET(E2021,-$F$3+1,0),A2021:OFFSET(A2021,-$F$3+1,0))</f>
        <v>0.38713234075954595</v>
      </c>
      <c r="J2021" s="3">
        <f ca="1">IF(E2021&gt;MAX(E2020:OFFSET(E2020,-$F$3+1,0)),1,IF(E2021&lt;MIN(E2020:OFFSET(E2020,-$F$3+1,0)),-1,J2020))</f>
        <v>1</v>
      </c>
      <c r="K2021" s="6">
        <f t="shared" ref="K2021:K2084" ca="1" si="350">IF(F2021&gt;F2020,1,-1)</f>
        <v>-1</v>
      </c>
      <c r="L2021" s="6">
        <f t="shared" ref="L2021:L2084" ca="1" si="351">IF(G2021&gt;G2020,1,-1)</f>
        <v>1</v>
      </c>
      <c r="M2021" s="6">
        <f t="shared" ref="M2021:M2084" si="352">IF(H2021&gt;H2020,1,-1)</f>
        <v>1</v>
      </c>
      <c r="N2021" s="6">
        <f t="shared" ref="N2021:N2084" ca="1" si="353">IF(I2021&gt;0,1,-1)</f>
        <v>1</v>
      </c>
      <c r="O2021" s="6">
        <f t="shared" ca="1" si="347"/>
        <v>1</v>
      </c>
      <c r="P2021" s="8">
        <f t="shared" ca="1" si="343"/>
        <v>48.75</v>
      </c>
      <c r="Q2021" s="8">
        <f t="shared" ca="1" si="344"/>
        <v>248.75</v>
      </c>
      <c r="R2021" s="8">
        <f t="shared" si="345"/>
        <v>83.25</v>
      </c>
      <c r="S2021" s="8">
        <f t="shared" ca="1" si="346"/>
        <v>416.25</v>
      </c>
      <c r="T2021" s="8">
        <f t="shared" ref="T2021:T2084" ca="1" si="354">O2021*($E2022-$E2021)+T2020</f>
        <v>363.25</v>
      </c>
    </row>
    <row r="2022" spans="1:20" x14ac:dyDescent="0.25">
      <c r="A2022" s="1">
        <v>35788</v>
      </c>
      <c r="B2022">
        <v>1237.5</v>
      </c>
      <c r="C2022">
        <v>1244.25</v>
      </c>
      <c r="D2022">
        <v>1232.25</v>
      </c>
      <c r="E2022">
        <v>1233</v>
      </c>
      <c r="F2022" s="3">
        <f t="shared" ca="1" si="349"/>
        <v>82.75</v>
      </c>
      <c r="G2022" s="5">
        <f ca="1">AVERAGE(E2022:OFFSET(E2022,-$F$3+1,0))</f>
        <v>1234.784375</v>
      </c>
      <c r="H2022" s="4">
        <f t="shared" si="348"/>
        <v>1224.5211979754213</v>
      </c>
      <c r="I2022" s="3">
        <f ca="1">SLOPE(E2022:OFFSET(E2022,-$F$3+1,0),A2022:OFFSET(A2022,-$F$3+1,0))</f>
        <v>0.37192846631943416</v>
      </c>
      <c r="J2022" s="3">
        <f ca="1">IF(E2022&gt;MAX(E2021:OFFSET(E2021,-$F$3+1,0)),1,IF(E2022&lt;MIN(E2021:OFFSET(E2021,-$F$3+1,0)),-1,J2021))</f>
        <v>1</v>
      </c>
      <c r="K2022" s="6">
        <f t="shared" ca="1" si="350"/>
        <v>-1</v>
      </c>
      <c r="L2022" s="6">
        <f t="shared" ca="1" si="351"/>
        <v>1</v>
      </c>
      <c r="M2022" s="6">
        <f t="shared" si="352"/>
        <v>1</v>
      </c>
      <c r="N2022" s="6">
        <f t="shared" ca="1" si="353"/>
        <v>1</v>
      </c>
      <c r="O2022" s="6">
        <f t="shared" ca="1" si="347"/>
        <v>1</v>
      </c>
      <c r="P2022" s="8">
        <f t="shared" ref="P2022:P2085" ca="1" si="355">K2021*($E2022-$E2021)+P2021</f>
        <v>51.5</v>
      </c>
      <c r="Q2022" s="8">
        <f t="shared" ref="Q2022:Q2085" ca="1" si="356">L2021*($E2022-$E2021)+Q2021</f>
        <v>246</v>
      </c>
      <c r="R2022" s="8">
        <f t="shared" ref="R2022:R2085" si="357">M2021*($E2022-$E2021)+R2021</f>
        <v>80.5</v>
      </c>
      <c r="S2022" s="8">
        <f t="shared" ref="S2022:S2085" ca="1" si="358">N2021*($E2022-$E2021)+S2021</f>
        <v>413.5</v>
      </c>
      <c r="T2022" s="8">
        <f t="shared" ca="1" si="354"/>
        <v>367</v>
      </c>
    </row>
    <row r="2023" spans="1:20" x14ac:dyDescent="0.25">
      <c r="A2023" s="1">
        <v>35790</v>
      </c>
      <c r="B2023">
        <v>1234.75</v>
      </c>
      <c r="C2023">
        <v>1240.25</v>
      </c>
      <c r="D2023">
        <v>1233.75</v>
      </c>
      <c r="E2023">
        <v>1236.75</v>
      </c>
      <c r="F2023" s="3">
        <f t="shared" ca="1" si="349"/>
        <v>75</v>
      </c>
      <c r="G2023" s="5">
        <f ca="1">AVERAGE(E2023:OFFSET(E2023,-$F$3+1,0))</f>
        <v>1235.325</v>
      </c>
      <c r="H2023" s="4">
        <f t="shared" si="348"/>
        <v>1224.6731085595775</v>
      </c>
      <c r="I2023" s="3">
        <f ca="1">SLOPE(E2023:OFFSET(E2023,-$F$3+1,0),A2023:OFFSET(A2023,-$F$3+1,0))</f>
        <v>0.35827665229610067</v>
      </c>
      <c r="J2023" s="3">
        <f ca="1">IF(E2023&gt;MAX(E2022:OFFSET(E2022,-$F$3+1,0)),1,IF(E2023&lt;MIN(E2022:OFFSET(E2022,-$F$3+1,0)),-1,J2022))</f>
        <v>1</v>
      </c>
      <c r="K2023" s="6">
        <f t="shared" ca="1" si="350"/>
        <v>-1</v>
      </c>
      <c r="L2023" s="6">
        <f t="shared" ca="1" si="351"/>
        <v>1</v>
      </c>
      <c r="M2023" s="6">
        <f t="shared" si="352"/>
        <v>1</v>
      </c>
      <c r="N2023" s="6">
        <f t="shared" ca="1" si="353"/>
        <v>1</v>
      </c>
      <c r="O2023" s="6">
        <f t="shared" ca="1" si="347"/>
        <v>1</v>
      </c>
      <c r="P2023" s="8">
        <f t="shared" ca="1" si="355"/>
        <v>47.75</v>
      </c>
      <c r="Q2023" s="8">
        <f t="shared" ca="1" si="356"/>
        <v>249.75</v>
      </c>
      <c r="R2023" s="8">
        <f t="shared" si="357"/>
        <v>84.25</v>
      </c>
      <c r="S2023" s="8">
        <f t="shared" ca="1" si="358"/>
        <v>417.25</v>
      </c>
      <c r="T2023" s="8">
        <f t="shared" ca="1" si="354"/>
        <v>386.75</v>
      </c>
    </row>
    <row r="2024" spans="1:20" x14ac:dyDescent="0.25">
      <c r="A2024" s="1">
        <v>35793</v>
      </c>
      <c r="B2024">
        <v>1236.25</v>
      </c>
      <c r="C2024">
        <v>1257.25</v>
      </c>
      <c r="D2024">
        <v>1232</v>
      </c>
      <c r="E2024">
        <v>1256.5</v>
      </c>
      <c r="F2024" s="3">
        <f t="shared" ca="1" si="349"/>
        <v>98.25</v>
      </c>
      <c r="G2024" s="5">
        <f ca="1">AVERAGE(E2024:OFFSET(E2024,-$F$3+1,0))</f>
        <v>1235.9171875</v>
      </c>
      <c r="H2024" s="4">
        <f t="shared" si="348"/>
        <v>1225.0684736706387</v>
      </c>
      <c r="I2024" s="3">
        <f ca="1">SLOPE(E2024:OFFSET(E2024,-$F$3+1,0),A2024:OFFSET(A2024,-$F$3+1,0))</f>
        <v>0.34943346444720597</v>
      </c>
      <c r="J2024" s="3">
        <f ca="1">IF(E2024&gt;MAX(E2023:OFFSET(E2023,-$F$3+1,0)),1,IF(E2024&lt;MIN(E2023:OFFSET(E2023,-$F$3+1,0)),-1,J2023))</f>
        <v>1</v>
      </c>
      <c r="K2024" s="6">
        <f t="shared" ca="1" si="350"/>
        <v>1</v>
      </c>
      <c r="L2024" s="6">
        <f t="shared" ca="1" si="351"/>
        <v>1</v>
      </c>
      <c r="M2024" s="6">
        <f t="shared" si="352"/>
        <v>1</v>
      </c>
      <c r="N2024" s="6">
        <f t="shared" ca="1" si="353"/>
        <v>1</v>
      </c>
      <c r="O2024" s="6">
        <f t="shared" ca="1" si="347"/>
        <v>1</v>
      </c>
      <c r="P2024" s="8">
        <f t="shared" ca="1" si="355"/>
        <v>28</v>
      </c>
      <c r="Q2024" s="8">
        <f t="shared" ca="1" si="356"/>
        <v>269.5</v>
      </c>
      <c r="R2024" s="8">
        <f t="shared" si="357"/>
        <v>104</v>
      </c>
      <c r="S2024" s="8">
        <f t="shared" ca="1" si="358"/>
        <v>437</v>
      </c>
      <c r="T2024" s="8">
        <f t="shared" ca="1" si="354"/>
        <v>400.25</v>
      </c>
    </row>
    <row r="2025" spans="1:20" x14ac:dyDescent="0.25">
      <c r="A2025" s="1">
        <v>35794</v>
      </c>
      <c r="B2025">
        <v>1257.25</v>
      </c>
      <c r="C2025">
        <v>1271.25</v>
      </c>
      <c r="D2025">
        <v>1256.25</v>
      </c>
      <c r="E2025">
        <v>1270</v>
      </c>
      <c r="F2025" s="3">
        <f t="shared" ca="1" si="349"/>
        <v>109.5</v>
      </c>
      <c r="G2025" s="5">
        <f ca="1">AVERAGE(E2025:OFFSET(E2025,-$F$3+1,0))</f>
        <v>1236.6156249999999</v>
      </c>
      <c r="H2025" s="4">
        <f t="shared" si="348"/>
        <v>1225.6266292772145</v>
      </c>
      <c r="I2025" s="3">
        <f ca="1">SLOPE(E2025:OFFSET(E2025,-$F$3+1,0),A2025:OFFSET(A2025,-$F$3+1,0))</f>
        <v>0.34209130791777087</v>
      </c>
      <c r="J2025" s="3">
        <f ca="1">IF(E2025&gt;MAX(E2024:OFFSET(E2024,-$F$3+1,0)),1,IF(E2025&lt;MIN(E2024:OFFSET(E2024,-$F$3+1,0)),-1,J2024))</f>
        <v>1</v>
      </c>
      <c r="K2025" s="6">
        <f t="shared" ca="1" si="350"/>
        <v>1</v>
      </c>
      <c r="L2025" s="6">
        <f t="shared" ca="1" si="351"/>
        <v>1</v>
      </c>
      <c r="M2025" s="6">
        <f t="shared" si="352"/>
        <v>1</v>
      </c>
      <c r="N2025" s="6">
        <f t="shared" ca="1" si="353"/>
        <v>1</v>
      </c>
      <c r="O2025" s="6">
        <f t="shared" ca="1" si="347"/>
        <v>1</v>
      </c>
      <c r="P2025" s="8">
        <f t="shared" ca="1" si="355"/>
        <v>41.5</v>
      </c>
      <c r="Q2025" s="8">
        <f t="shared" ca="1" si="356"/>
        <v>283</v>
      </c>
      <c r="R2025" s="8">
        <f t="shared" si="357"/>
        <v>117.5</v>
      </c>
      <c r="S2025" s="8">
        <f t="shared" ca="1" si="358"/>
        <v>450.5</v>
      </c>
      <c r="T2025" s="8">
        <f t="shared" ca="1" si="354"/>
        <v>400</v>
      </c>
    </row>
    <row r="2026" spans="1:20" x14ac:dyDescent="0.25">
      <c r="A2026" s="1">
        <v>35795</v>
      </c>
      <c r="B2026">
        <v>1270.25</v>
      </c>
      <c r="C2026">
        <v>1274.75</v>
      </c>
      <c r="D2026">
        <v>1266</v>
      </c>
      <c r="E2026">
        <v>1269.75</v>
      </c>
      <c r="F2026" s="3">
        <f t="shared" ca="1" si="349"/>
        <v>104.5</v>
      </c>
      <c r="G2026" s="5">
        <f ca="1">AVERAGE(E2026:OFFSET(E2026,-$F$3+1,0))</f>
        <v>1237.2984375000001</v>
      </c>
      <c r="H2026" s="4">
        <f t="shared" si="348"/>
        <v>1226.1747456837088</v>
      </c>
      <c r="I2026" s="3">
        <f ca="1">SLOPE(E2026:OFFSET(E2026,-$F$3+1,0),A2026:OFFSET(A2026,-$F$3+1,0))</f>
        <v>0.33488333475690474</v>
      </c>
      <c r="J2026" s="3">
        <f ca="1">IF(E2026&gt;MAX(E2025:OFFSET(E2025,-$F$3+1,0)),1,IF(E2026&lt;MIN(E2025:OFFSET(E2025,-$F$3+1,0)),-1,J2025))</f>
        <v>1</v>
      </c>
      <c r="K2026" s="6">
        <f t="shared" ca="1" si="350"/>
        <v>-1</v>
      </c>
      <c r="L2026" s="6">
        <f t="shared" ca="1" si="351"/>
        <v>1</v>
      </c>
      <c r="M2026" s="6">
        <f t="shared" si="352"/>
        <v>1</v>
      </c>
      <c r="N2026" s="6">
        <f t="shared" ca="1" si="353"/>
        <v>1</v>
      </c>
      <c r="O2026" s="6">
        <f t="shared" ca="1" si="347"/>
        <v>1</v>
      </c>
      <c r="P2026" s="8">
        <f t="shared" ca="1" si="355"/>
        <v>41.25</v>
      </c>
      <c r="Q2026" s="8">
        <f t="shared" ca="1" si="356"/>
        <v>282.75</v>
      </c>
      <c r="R2026" s="8">
        <f t="shared" si="357"/>
        <v>117.25</v>
      </c>
      <c r="S2026" s="8">
        <f t="shared" ca="1" si="358"/>
        <v>450.25</v>
      </c>
      <c r="T2026" s="8">
        <f t="shared" ca="1" si="354"/>
        <v>405.75</v>
      </c>
    </row>
    <row r="2027" spans="1:20" x14ac:dyDescent="0.25">
      <c r="A2027" s="1">
        <v>35797</v>
      </c>
      <c r="B2027">
        <v>1270</v>
      </c>
      <c r="C2027">
        <v>1275.5</v>
      </c>
      <c r="D2027">
        <v>1263.25</v>
      </c>
      <c r="E2027">
        <v>1275.5</v>
      </c>
      <c r="F2027" s="3">
        <f t="shared" ca="1" si="349"/>
        <v>123</v>
      </c>
      <c r="G2027" s="5">
        <f ca="1">AVERAGE(E2027:OFFSET(E2027,-$F$3+1,0))</f>
        <v>1237.9875</v>
      </c>
      <c r="H2027" s="4">
        <f t="shared" si="348"/>
        <v>1226.7874817621721</v>
      </c>
      <c r="I2027" s="3">
        <f ca="1">SLOPE(E2027:OFFSET(E2027,-$F$3+1,0),A2027:OFFSET(A2027,-$F$3+1,0))</f>
        <v>0.32915373143943227</v>
      </c>
      <c r="J2027" s="3">
        <f ca="1">IF(E2027&gt;MAX(E2026:OFFSET(E2026,-$F$3+1,0)),1,IF(E2027&lt;MIN(E2026:OFFSET(E2026,-$F$3+1,0)),-1,J2026))</f>
        <v>1</v>
      </c>
      <c r="K2027" s="6">
        <f t="shared" ca="1" si="350"/>
        <v>1</v>
      </c>
      <c r="L2027" s="6">
        <f t="shared" ca="1" si="351"/>
        <v>1</v>
      </c>
      <c r="M2027" s="6">
        <f t="shared" si="352"/>
        <v>1</v>
      </c>
      <c r="N2027" s="6">
        <f t="shared" ca="1" si="353"/>
        <v>1</v>
      </c>
      <c r="O2027" s="6">
        <f t="shared" ca="1" si="347"/>
        <v>1</v>
      </c>
      <c r="P2027" s="8">
        <f t="shared" ca="1" si="355"/>
        <v>35.5</v>
      </c>
      <c r="Q2027" s="8">
        <f t="shared" ca="1" si="356"/>
        <v>288.5</v>
      </c>
      <c r="R2027" s="8">
        <f t="shared" si="357"/>
        <v>123</v>
      </c>
      <c r="S2027" s="8">
        <f t="shared" ca="1" si="358"/>
        <v>456</v>
      </c>
      <c r="T2027" s="8">
        <f t="shared" ca="1" si="354"/>
        <v>408</v>
      </c>
    </row>
    <row r="2028" spans="1:20" x14ac:dyDescent="0.25">
      <c r="A2028" s="1">
        <v>35800</v>
      </c>
      <c r="B2028">
        <v>1275</v>
      </c>
      <c r="C2028">
        <v>1283.5</v>
      </c>
      <c r="D2028">
        <v>1267.25</v>
      </c>
      <c r="E2028">
        <v>1277.75</v>
      </c>
      <c r="F2028" s="3">
        <f t="shared" ca="1" si="349"/>
        <v>121.25</v>
      </c>
      <c r="G2028" s="5">
        <f ca="1">AVERAGE(E2028:OFFSET(E2028,-$F$3+1,0))</f>
        <v>1238.7703125</v>
      </c>
      <c r="H2028" s="4">
        <f t="shared" si="348"/>
        <v>1227.4205565228904</v>
      </c>
      <c r="I2028" s="3">
        <f ca="1">SLOPE(E2028:OFFSET(E2028,-$F$3+1,0),A2028:OFFSET(A2028,-$F$3+1,0))</f>
        <v>0.32136031552651739</v>
      </c>
      <c r="J2028" s="3">
        <f ca="1">IF(E2028&gt;MAX(E2027:OFFSET(E2027,-$F$3+1,0)),1,IF(E2028&lt;MIN(E2027:OFFSET(E2027,-$F$3+1,0)),-1,J2027))</f>
        <v>1</v>
      </c>
      <c r="K2028" s="6">
        <f t="shared" ca="1" si="350"/>
        <v>-1</v>
      </c>
      <c r="L2028" s="6">
        <f t="shared" ca="1" si="351"/>
        <v>1</v>
      </c>
      <c r="M2028" s="6">
        <f t="shared" si="352"/>
        <v>1</v>
      </c>
      <c r="N2028" s="6">
        <f t="shared" ca="1" si="353"/>
        <v>1</v>
      </c>
      <c r="O2028" s="6">
        <f t="shared" ca="1" si="347"/>
        <v>1</v>
      </c>
      <c r="P2028" s="8">
        <f t="shared" ca="1" si="355"/>
        <v>37.75</v>
      </c>
      <c r="Q2028" s="8">
        <f t="shared" ca="1" si="356"/>
        <v>290.75</v>
      </c>
      <c r="R2028" s="8">
        <f t="shared" si="357"/>
        <v>125.25</v>
      </c>
      <c r="S2028" s="8">
        <f t="shared" ca="1" si="358"/>
        <v>458.25</v>
      </c>
      <c r="T2028" s="8">
        <f t="shared" ca="1" si="354"/>
        <v>392</v>
      </c>
    </row>
    <row r="2029" spans="1:20" x14ac:dyDescent="0.25">
      <c r="A2029" s="1">
        <v>35801</v>
      </c>
      <c r="B2029">
        <v>1277.75</v>
      </c>
      <c r="C2029">
        <v>1278.5</v>
      </c>
      <c r="D2029">
        <v>1261.25</v>
      </c>
      <c r="E2029">
        <v>1261.75</v>
      </c>
      <c r="F2029" s="3">
        <f t="shared" ca="1" si="349"/>
        <v>96.75</v>
      </c>
      <c r="G2029" s="5">
        <f ca="1">AVERAGE(E2029:OFFSET(E2029,-$F$3+1,0))</f>
        <v>1239.4281249999999</v>
      </c>
      <c r="H2029" s="4">
        <f t="shared" si="348"/>
        <v>1227.8470092368918</v>
      </c>
      <c r="I2029" s="3">
        <f ca="1">SLOPE(E2029:OFFSET(E2029,-$F$3+1,0),A2029:OFFSET(A2029,-$F$3+1,0))</f>
        <v>0.31136760636895644</v>
      </c>
      <c r="J2029" s="3">
        <f ca="1">IF(E2029&gt;MAX(E2028:OFFSET(E2028,-$F$3+1,0)),1,IF(E2029&lt;MIN(E2028:OFFSET(E2028,-$F$3+1,0)),-1,J2028))</f>
        <v>1</v>
      </c>
      <c r="K2029" s="6">
        <f t="shared" ca="1" si="350"/>
        <v>-1</v>
      </c>
      <c r="L2029" s="6">
        <f t="shared" ca="1" si="351"/>
        <v>1</v>
      </c>
      <c r="M2029" s="6">
        <f t="shared" si="352"/>
        <v>1</v>
      </c>
      <c r="N2029" s="6">
        <f t="shared" ca="1" si="353"/>
        <v>1</v>
      </c>
      <c r="O2029" s="6">
        <f t="shared" ca="1" si="347"/>
        <v>1</v>
      </c>
      <c r="P2029" s="8">
        <f t="shared" ca="1" si="355"/>
        <v>53.75</v>
      </c>
      <c r="Q2029" s="8">
        <f t="shared" ca="1" si="356"/>
        <v>274.75</v>
      </c>
      <c r="R2029" s="8">
        <f t="shared" si="357"/>
        <v>109.25</v>
      </c>
      <c r="S2029" s="8">
        <f t="shared" ca="1" si="358"/>
        <v>442.25</v>
      </c>
      <c r="T2029" s="8">
        <f t="shared" ca="1" si="354"/>
        <v>395</v>
      </c>
    </row>
    <row r="2030" spans="1:20" x14ac:dyDescent="0.25">
      <c r="A2030" s="1">
        <v>35802</v>
      </c>
      <c r="B2030">
        <v>1261.5</v>
      </c>
      <c r="C2030">
        <v>1265.5</v>
      </c>
      <c r="D2030">
        <v>1251.25</v>
      </c>
      <c r="E2030">
        <v>1264.75</v>
      </c>
      <c r="F2030" s="3">
        <f t="shared" ca="1" si="349"/>
        <v>101.25</v>
      </c>
      <c r="G2030" s="5">
        <f ca="1">AVERAGE(E2030:OFFSET(E2030,-$F$3+1,0))</f>
        <v>1240.0515625</v>
      </c>
      <c r="H2030" s="4">
        <f t="shared" si="348"/>
        <v>1228.3054314823962</v>
      </c>
      <c r="I2030" s="3">
        <f ca="1">SLOPE(E2030:OFFSET(E2030,-$F$3+1,0),A2030:OFFSET(A2030,-$F$3+1,0))</f>
        <v>0.3030964528687648</v>
      </c>
      <c r="J2030" s="3">
        <f ca="1">IF(E2030&gt;MAX(E2029:OFFSET(E2029,-$F$3+1,0)),1,IF(E2030&lt;MIN(E2029:OFFSET(E2029,-$F$3+1,0)),-1,J2029))</f>
        <v>1</v>
      </c>
      <c r="K2030" s="6">
        <f t="shared" ca="1" si="350"/>
        <v>1</v>
      </c>
      <c r="L2030" s="6">
        <f t="shared" ca="1" si="351"/>
        <v>1</v>
      </c>
      <c r="M2030" s="6">
        <f t="shared" si="352"/>
        <v>1</v>
      </c>
      <c r="N2030" s="6">
        <f t="shared" ca="1" si="353"/>
        <v>1</v>
      </c>
      <c r="O2030" s="6">
        <f t="shared" ca="1" si="347"/>
        <v>1</v>
      </c>
      <c r="P2030" s="8">
        <f t="shared" ca="1" si="355"/>
        <v>50.75</v>
      </c>
      <c r="Q2030" s="8">
        <f t="shared" ca="1" si="356"/>
        <v>277.75</v>
      </c>
      <c r="R2030" s="8">
        <f t="shared" si="357"/>
        <v>112.25</v>
      </c>
      <c r="S2030" s="8">
        <f t="shared" ca="1" si="358"/>
        <v>445.25</v>
      </c>
      <c r="T2030" s="8">
        <f t="shared" ca="1" si="354"/>
        <v>382.25</v>
      </c>
    </row>
    <row r="2031" spans="1:20" x14ac:dyDescent="0.25">
      <c r="A2031" s="1">
        <v>35803</v>
      </c>
      <c r="B2031">
        <v>1264.5</v>
      </c>
      <c r="C2031">
        <v>1268</v>
      </c>
      <c r="D2031">
        <v>1251.25</v>
      </c>
      <c r="E2031">
        <v>1252</v>
      </c>
      <c r="F2031" s="3">
        <f t="shared" ca="1" si="349"/>
        <v>91.25</v>
      </c>
      <c r="G2031" s="5">
        <f ca="1">AVERAGE(E2031:OFFSET(E2031,-$F$3+1,0))</f>
        <v>1240.6046875</v>
      </c>
      <c r="H2031" s="4">
        <f t="shared" si="348"/>
        <v>1228.5997739484535</v>
      </c>
      <c r="I2031" s="3">
        <f ca="1">SLOPE(E2031:OFFSET(E2031,-$F$3+1,0),A2031:OFFSET(A2031,-$F$3+1,0))</f>
        <v>0.29230281495506322</v>
      </c>
      <c r="J2031" s="3">
        <f ca="1">IF(E2031&gt;MAX(E2030:OFFSET(E2030,-$F$3+1,0)),1,IF(E2031&lt;MIN(E2030:OFFSET(E2030,-$F$3+1,0)),-1,J2030))</f>
        <v>1</v>
      </c>
      <c r="K2031" s="6">
        <f t="shared" ca="1" si="350"/>
        <v>-1</v>
      </c>
      <c r="L2031" s="6">
        <f t="shared" ca="1" si="351"/>
        <v>1</v>
      </c>
      <c r="M2031" s="6">
        <f t="shared" si="352"/>
        <v>1</v>
      </c>
      <c r="N2031" s="6">
        <f t="shared" ca="1" si="353"/>
        <v>1</v>
      </c>
      <c r="O2031" s="6">
        <f t="shared" ca="1" si="347"/>
        <v>1</v>
      </c>
      <c r="P2031" s="8">
        <f t="shared" ca="1" si="355"/>
        <v>38</v>
      </c>
      <c r="Q2031" s="8">
        <f t="shared" ca="1" si="356"/>
        <v>265</v>
      </c>
      <c r="R2031" s="8">
        <f t="shared" si="357"/>
        <v>99.5</v>
      </c>
      <c r="S2031" s="8">
        <f t="shared" ca="1" si="358"/>
        <v>432.5</v>
      </c>
      <c r="T2031" s="8">
        <f t="shared" ca="1" si="354"/>
        <v>350.5</v>
      </c>
    </row>
    <row r="2032" spans="1:20" x14ac:dyDescent="0.25">
      <c r="A2032" s="1">
        <v>35804</v>
      </c>
      <c r="B2032">
        <v>1252.75</v>
      </c>
      <c r="C2032">
        <v>1253.75</v>
      </c>
      <c r="D2032">
        <v>1216.25</v>
      </c>
      <c r="E2032">
        <v>1220.25</v>
      </c>
      <c r="F2032" s="3">
        <f t="shared" ca="1" si="349"/>
        <v>52</v>
      </c>
      <c r="G2032" s="5">
        <f ca="1">AVERAGE(E2032:OFFSET(E2032,-$F$3+1,0))</f>
        <v>1240.9765625</v>
      </c>
      <c r="H2032" s="4">
        <f t="shared" si="348"/>
        <v>1228.4960500484726</v>
      </c>
      <c r="I2032" s="3">
        <f ca="1">SLOPE(E2032:OFFSET(E2032,-$F$3+1,0),A2032:OFFSET(A2032,-$F$3+1,0))</f>
        <v>0.27569062960769436</v>
      </c>
      <c r="J2032" s="3">
        <f ca="1">IF(E2032&gt;MAX(E2031:OFFSET(E2031,-$F$3+1,0)),1,IF(E2032&lt;MIN(E2031:OFFSET(E2031,-$F$3+1,0)),-1,J2031))</f>
        <v>1</v>
      </c>
      <c r="K2032" s="6">
        <f t="shared" ca="1" si="350"/>
        <v>-1</v>
      </c>
      <c r="L2032" s="6">
        <f t="shared" ca="1" si="351"/>
        <v>1</v>
      </c>
      <c r="M2032" s="6">
        <f t="shared" si="352"/>
        <v>-1</v>
      </c>
      <c r="N2032" s="6">
        <f t="shared" ca="1" si="353"/>
        <v>1</v>
      </c>
      <c r="O2032" s="6">
        <f t="shared" ca="1" si="347"/>
        <v>1</v>
      </c>
      <c r="P2032" s="8">
        <f t="shared" ca="1" si="355"/>
        <v>69.75</v>
      </c>
      <c r="Q2032" s="8">
        <f t="shared" ca="1" si="356"/>
        <v>233.25</v>
      </c>
      <c r="R2032" s="8">
        <f t="shared" si="357"/>
        <v>67.75</v>
      </c>
      <c r="S2032" s="8">
        <f t="shared" ca="1" si="358"/>
        <v>400.75</v>
      </c>
      <c r="T2032" s="8">
        <f t="shared" ca="1" si="354"/>
        <v>366.5</v>
      </c>
    </row>
    <row r="2033" spans="1:20" x14ac:dyDescent="0.25">
      <c r="A2033" s="1">
        <v>35807</v>
      </c>
      <c r="B2033">
        <v>1219.75</v>
      </c>
      <c r="C2033">
        <v>1239</v>
      </c>
      <c r="D2033">
        <v>1205.25</v>
      </c>
      <c r="E2033">
        <v>1236.25</v>
      </c>
      <c r="F2033" s="3">
        <f t="shared" ca="1" si="349"/>
        <v>64.5</v>
      </c>
      <c r="G2033" s="5">
        <f ca="1">AVERAGE(E2033:OFFSET(E2033,-$F$3+1,0))</f>
        <v>1241.4015625</v>
      </c>
      <c r="H2033" s="4">
        <f t="shared" si="348"/>
        <v>1228.592372408119</v>
      </c>
      <c r="I2033" s="3">
        <f ca="1">SLOPE(E2033:OFFSET(E2033,-$F$3+1,0),A2033:OFFSET(A2033,-$F$3+1,0))</f>
        <v>0.26267405112252074</v>
      </c>
      <c r="J2033" s="3">
        <f ca="1">IF(E2033&gt;MAX(E2032:OFFSET(E2032,-$F$3+1,0)),1,IF(E2033&lt;MIN(E2032:OFFSET(E2032,-$F$3+1,0)),-1,J2032))</f>
        <v>1</v>
      </c>
      <c r="K2033" s="6">
        <f t="shared" ca="1" si="350"/>
        <v>1</v>
      </c>
      <c r="L2033" s="6">
        <f t="shared" ca="1" si="351"/>
        <v>1</v>
      </c>
      <c r="M2033" s="6">
        <f t="shared" si="352"/>
        <v>1</v>
      </c>
      <c r="N2033" s="6">
        <f t="shared" ca="1" si="353"/>
        <v>1</v>
      </c>
      <c r="O2033" s="6">
        <f t="shared" ca="1" si="347"/>
        <v>1</v>
      </c>
      <c r="P2033" s="8">
        <f t="shared" ca="1" si="355"/>
        <v>53.75</v>
      </c>
      <c r="Q2033" s="8">
        <f t="shared" ca="1" si="356"/>
        <v>249.25</v>
      </c>
      <c r="R2033" s="8">
        <f t="shared" si="357"/>
        <v>51.75</v>
      </c>
      <c r="S2033" s="8">
        <f t="shared" ca="1" si="358"/>
        <v>416.75</v>
      </c>
      <c r="T2033" s="8">
        <f t="shared" ca="1" si="354"/>
        <v>380.5</v>
      </c>
    </row>
    <row r="2034" spans="1:20" x14ac:dyDescent="0.25">
      <c r="A2034" s="1">
        <v>35808</v>
      </c>
      <c r="B2034">
        <v>1236.25</v>
      </c>
      <c r="C2034">
        <v>1250.75</v>
      </c>
      <c r="D2034">
        <v>1235.25</v>
      </c>
      <c r="E2034">
        <v>1250.25</v>
      </c>
      <c r="F2034" s="3">
        <f t="shared" ca="1" si="349"/>
        <v>79.25</v>
      </c>
      <c r="G2034" s="5">
        <f ca="1">AVERAGE(E2034:OFFSET(E2034,-$F$3+1,0))</f>
        <v>1241.8921875000001</v>
      </c>
      <c r="H2034" s="4">
        <f t="shared" si="348"/>
        <v>1228.861411260192</v>
      </c>
      <c r="I2034" s="3">
        <f ca="1">SLOPE(E2034:OFFSET(E2034,-$F$3+1,0),A2034:OFFSET(A2034,-$F$3+1,0))</f>
        <v>0.25250968229177145</v>
      </c>
      <c r="J2034" s="3">
        <f ca="1">IF(E2034&gt;MAX(E2033:OFFSET(E2033,-$F$3+1,0)),1,IF(E2034&lt;MIN(E2033:OFFSET(E2033,-$F$3+1,0)),-1,J2033))</f>
        <v>1</v>
      </c>
      <c r="K2034" s="6">
        <f t="shared" ca="1" si="350"/>
        <v>1</v>
      </c>
      <c r="L2034" s="6">
        <f t="shared" ca="1" si="351"/>
        <v>1</v>
      </c>
      <c r="M2034" s="6">
        <f t="shared" si="352"/>
        <v>1</v>
      </c>
      <c r="N2034" s="6">
        <f t="shared" ca="1" si="353"/>
        <v>1</v>
      </c>
      <c r="O2034" s="6">
        <f t="shared" ref="O2034:O2097" ca="1" si="359">J2034</f>
        <v>1</v>
      </c>
      <c r="P2034" s="8">
        <f t="shared" ca="1" si="355"/>
        <v>67.75</v>
      </c>
      <c r="Q2034" s="8">
        <f t="shared" ca="1" si="356"/>
        <v>263.25</v>
      </c>
      <c r="R2034" s="8">
        <f t="shared" si="357"/>
        <v>65.75</v>
      </c>
      <c r="S2034" s="8">
        <f t="shared" ca="1" si="358"/>
        <v>430.75</v>
      </c>
      <c r="T2034" s="8">
        <f t="shared" ca="1" si="354"/>
        <v>384.25</v>
      </c>
    </row>
    <row r="2035" spans="1:20" x14ac:dyDescent="0.25">
      <c r="A2035" s="1">
        <v>35809</v>
      </c>
      <c r="B2035">
        <v>1250.75</v>
      </c>
      <c r="C2035">
        <v>1257</v>
      </c>
      <c r="D2035">
        <v>1244.5</v>
      </c>
      <c r="E2035">
        <v>1254</v>
      </c>
      <c r="F2035" s="3">
        <f t="shared" ca="1" si="349"/>
        <v>88</v>
      </c>
      <c r="G2035" s="5">
        <f ca="1">AVERAGE(E2035:OFFSET(E2035,-$F$3+1,0))</f>
        <v>1242.4109375</v>
      </c>
      <c r="H2035" s="4">
        <f t="shared" si="348"/>
        <v>1229.1736918656554</v>
      </c>
      <c r="I2035" s="3">
        <f ca="1">SLOPE(E2035:OFFSET(E2035,-$F$3+1,0),A2035:OFFSET(A2035,-$F$3+1,0))</f>
        <v>0.24271996319727282</v>
      </c>
      <c r="J2035" s="3">
        <f ca="1">IF(E2035&gt;MAX(E2034:OFFSET(E2034,-$F$3+1,0)),1,IF(E2035&lt;MIN(E2034:OFFSET(E2034,-$F$3+1,0)),-1,J2034))</f>
        <v>1</v>
      </c>
      <c r="K2035" s="6">
        <f t="shared" ca="1" si="350"/>
        <v>1</v>
      </c>
      <c r="L2035" s="6">
        <f t="shared" ca="1" si="351"/>
        <v>1</v>
      </c>
      <c r="M2035" s="6">
        <f t="shared" si="352"/>
        <v>1</v>
      </c>
      <c r="N2035" s="6">
        <f t="shared" ca="1" si="353"/>
        <v>1</v>
      </c>
      <c r="O2035" s="6">
        <f t="shared" ca="1" si="359"/>
        <v>1</v>
      </c>
      <c r="P2035" s="8">
        <f t="shared" ca="1" si="355"/>
        <v>71.5</v>
      </c>
      <c r="Q2035" s="8">
        <f t="shared" ca="1" si="356"/>
        <v>267</v>
      </c>
      <c r="R2035" s="8">
        <f t="shared" si="357"/>
        <v>69.5</v>
      </c>
      <c r="S2035" s="8">
        <f t="shared" ca="1" si="358"/>
        <v>434.5</v>
      </c>
      <c r="T2035" s="8">
        <f t="shared" ca="1" si="354"/>
        <v>376</v>
      </c>
    </row>
    <row r="2036" spans="1:20" x14ac:dyDescent="0.25">
      <c r="A2036" s="1">
        <v>35810</v>
      </c>
      <c r="B2036">
        <v>1254.25</v>
      </c>
      <c r="C2036">
        <v>1254.75</v>
      </c>
      <c r="D2036">
        <v>1245.5</v>
      </c>
      <c r="E2036">
        <v>1245.75</v>
      </c>
      <c r="F2036" s="3">
        <f t="shared" ca="1" si="349"/>
        <v>74.75</v>
      </c>
      <c r="G2036" s="5">
        <f ca="1">AVERAGE(E2036:OFFSET(E2036,-$F$3+1,0))</f>
        <v>1242.909375</v>
      </c>
      <c r="H2036" s="4">
        <f t="shared" si="348"/>
        <v>1229.3796087368896</v>
      </c>
      <c r="I2036" s="3">
        <f ca="1">SLOPE(E2036:OFFSET(E2036,-$F$3+1,0),A2036:OFFSET(A2036,-$F$3+1,0))</f>
        <v>0.23061420777990629</v>
      </c>
      <c r="J2036" s="3">
        <f ca="1">IF(E2036&gt;MAX(E2035:OFFSET(E2035,-$F$3+1,0)),1,IF(E2036&lt;MIN(E2035:OFFSET(E2035,-$F$3+1,0)),-1,J2035))</f>
        <v>1</v>
      </c>
      <c r="K2036" s="6">
        <f t="shared" ca="1" si="350"/>
        <v>-1</v>
      </c>
      <c r="L2036" s="6">
        <f t="shared" ca="1" si="351"/>
        <v>1</v>
      </c>
      <c r="M2036" s="6">
        <f t="shared" si="352"/>
        <v>1</v>
      </c>
      <c r="N2036" s="6">
        <f t="shared" ca="1" si="353"/>
        <v>1</v>
      </c>
      <c r="O2036" s="6">
        <f t="shared" ca="1" si="359"/>
        <v>1</v>
      </c>
      <c r="P2036" s="8">
        <f t="shared" ca="1" si="355"/>
        <v>63.25</v>
      </c>
      <c r="Q2036" s="8">
        <f t="shared" ca="1" si="356"/>
        <v>258.75</v>
      </c>
      <c r="R2036" s="8">
        <f t="shared" si="357"/>
        <v>61.25</v>
      </c>
      <c r="S2036" s="8">
        <f t="shared" ca="1" si="358"/>
        <v>426.25</v>
      </c>
      <c r="T2036" s="8">
        <f t="shared" ca="1" si="354"/>
        <v>389.5</v>
      </c>
    </row>
    <row r="2037" spans="1:20" x14ac:dyDescent="0.25">
      <c r="A2037" s="1">
        <v>35811</v>
      </c>
      <c r="B2037">
        <v>1245.75</v>
      </c>
      <c r="C2037">
        <v>1263.5</v>
      </c>
      <c r="D2037">
        <v>1243.25</v>
      </c>
      <c r="E2037">
        <v>1259.25</v>
      </c>
      <c r="F2037" s="3">
        <f t="shared" ca="1" si="349"/>
        <v>92.5</v>
      </c>
      <c r="G2037" s="5">
        <f ca="1">AVERAGE(E2037:OFFSET(E2037,-$F$3+1,0))</f>
        <v>1243.4609375</v>
      </c>
      <c r="H2037" s="4">
        <f t="shared" si="348"/>
        <v>1229.750669497922</v>
      </c>
      <c r="I2037" s="3">
        <f ca="1">SLOPE(E2037:OFFSET(E2037,-$F$3+1,0),A2037:OFFSET(A2037,-$F$3+1,0))</f>
        <v>0.22139779225972714</v>
      </c>
      <c r="J2037" s="3">
        <f ca="1">IF(E2037&gt;MAX(E2036:OFFSET(E2036,-$F$3+1,0)),1,IF(E2037&lt;MIN(E2036:OFFSET(E2036,-$F$3+1,0)),-1,J2036))</f>
        <v>1</v>
      </c>
      <c r="K2037" s="6">
        <f t="shared" ca="1" si="350"/>
        <v>1</v>
      </c>
      <c r="L2037" s="6">
        <f t="shared" ca="1" si="351"/>
        <v>1</v>
      </c>
      <c r="M2037" s="6">
        <f t="shared" si="352"/>
        <v>1</v>
      </c>
      <c r="N2037" s="6">
        <f t="shared" ca="1" si="353"/>
        <v>1</v>
      </c>
      <c r="O2037" s="6">
        <f t="shared" ca="1" si="359"/>
        <v>1</v>
      </c>
      <c r="P2037" s="8">
        <f t="shared" ca="1" si="355"/>
        <v>49.75</v>
      </c>
      <c r="Q2037" s="8">
        <f t="shared" ca="1" si="356"/>
        <v>272.25</v>
      </c>
      <c r="R2037" s="8">
        <f t="shared" si="357"/>
        <v>74.75</v>
      </c>
      <c r="S2037" s="8">
        <f t="shared" ca="1" si="358"/>
        <v>439.75</v>
      </c>
      <c r="T2037" s="8">
        <f t="shared" ca="1" si="354"/>
        <v>406.25</v>
      </c>
    </row>
    <row r="2038" spans="1:20" x14ac:dyDescent="0.25">
      <c r="A2038" s="1">
        <v>35815</v>
      </c>
      <c r="B2038">
        <v>1259.25</v>
      </c>
      <c r="C2038">
        <v>1276.75</v>
      </c>
      <c r="D2038">
        <v>1257.5</v>
      </c>
      <c r="E2038">
        <v>1276</v>
      </c>
      <c r="F2038" s="3">
        <f t="shared" ca="1" si="349"/>
        <v>112.25</v>
      </c>
      <c r="G2038" s="5">
        <f ca="1">AVERAGE(E2038:OFFSET(E2038,-$F$3+1,0))</f>
        <v>1244.14375</v>
      </c>
      <c r="H2038" s="4">
        <f t="shared" si="348"/>
        <v>1230.3251953426684</v>
      </c>
      <c r="I2038" s="3">
        <f ca="1">SLOPE(E2038:OFFSET(E2038,-$F$3+1,0),A2038:OFFSET(A2038,-$F$3+1,0))</f>
        <v>0.21403417316999884</v>
      </c>
      <c r="J2038" s="3">
        <f ca="1">IF(E2038&gt;MAX(E2037:OFFSET(E2037,-$F$3+1,0)),1,IF(E2038&lt;MIN(E2037:OFFSET(E2037,-$F$3+1,0)),-1,J2037))</f>
        <v>1</v>
      </c>
      <c r="K2038" s="6">
        <f t="shared" ca="1" si="350"/>
        <v>1</v>
      </c>
      <c r="L2038" s="6">
        <f t="shared" ca="1" si="351"/>
        <v>1</v>
      </c>
      <c r="M2038" s="6">
        <f t="shared" si="352"/>
        <v>1</v>
      </c>
      <c r="N2038" s="6">
        <f t="shared" ca="1" si="353"/>
        <v>1</v>
      </c>
      <c r="O2038" s="6">
        <f t="shared" ca="1" si="359"/>
        <v>1</v>
      </c>
      <c r="P2038" s="8">
        <f t="shared" ca="1" si="355"/>
        <v>66.5</v>
      </c>
      <c r="Q2038" s="8">
        <f t="shared" ca="1" si="356"/>
        <v>289</v>
      </c>
      <c r="R2038" s="8">
        <f t="shared" si="357"/>
        <v>91.5</v>
      </c>
      <c r="S2038" s="8">
        <f t="shared" ca="1" si="358"/>
        <v>456.5</v>
      </c>
      <c r="T2038" s="8">
        <f t="shared" ca="1" si="354"/>
        <v>396.5</v>
      </c>
    </row>
    <row r="2039" spans="1:20" x14ac:dyDescent="0.25">
      <c r="A2039" s="1">
        <v>35816</v>
      </c>
      <c r="B2039">
        <v>1275.25</v>
      </c>
      <c r="C2039">
        <v>1276</v>
      </c>
      <c r="D2039">
        <v>1258.25</v>
      </c>
      <c r="E2039">
        <v>1266.25</v>
      </c>
      <c r="F2039" s="3">
        <f t="shared" ca="1" si="349"/>
        <v>103.75</v>
      </c>
      <c r="G2039" s="5">
        <f ca="1">AVERAGE(E2039:OFFSET(E2039,-$F$3+1,0))</f>
        <v>1244.784375</v>
      </c>
      <c r="H2039" s="4">
        <f t="shared" si="348"/>
        <v>1230.7714662079768</v>
      </c>
      <c r="I2039" s="3">
        <f ca="1">SLOPE(E2039:OFFSET(E2039,-$F$3+1,0),A2039:OFFSET(A2039,-$F$3+1,0))</f>
        <v>0.20435248239348572</v>
      </c>
      <c r="J2039" s="3">
        <f ca="1">IF(E2039&gt;MAX(E2038:OFFSET(E2038,-$F$3+1,0)),1,IF(E2039&lt;MIN(E2038:OFFSET(E2038,-$F$3+1,0)),-1,J2038))</f>
        <v>1</v>
      </c>
      <c r="K2039" s="6">
        <f t="shared" ca="1" si="350"/>
        <v>-1</v>
      </c>
      <c r="L2039" s="6">
        <f t="shared" ca="1" si="351"/>
        <v>1</v>
      </c>
      <c r="M2039" s="6">
        <f t="shared" si="352"/>
        <v>1</v>
      </c>
      <c r="N2039" s="6">
        <f t="shared" ca="1" si="353"/>
        <v>1</v>
      </c>
      <c r="O2039" s="6">
        <f t="shared" ca="1" si="359"/>
        <v>1</v>
      </c>
      <c r="P2039" s="8">
        <f t="shared" ca="1" si="355"/>
        <v>56.75</v>
      </c>
      <c r="Q2039" s="8">
        <f t="shared" ca="1" si="356"/>
        <v>279.25</v>
      </c>
      <c r="R2039" s="8">
        <f t="shared" si="357"/>
        <v>81.75</v>
      </c>
      <c r="S2039" s="8">
        <f t="shared" ca="1" si="358"/>
        <v>446.75</v>
      </c>
      <c r="T2039" s="8">
        <f t="shared" ca="1" si="354"/>
        <v>387.25</v>
      </c>
    </row>
    <row r="2040" spans="1:20" x14ac:dyDescent="0.25">
      <c r="A2040" s="1">
        <v>35817</v>
      </c>
      <c r="B2040">
        <v>1268</v>
      </c>
      <c r="C2040">
        <v>1268.25</v>
      </c>
      <c r="D2040">
        <v>1255</v>
      </c>
      <c r="E2040">
        <v>1257</v>
      </c>
      <c r="F2040" s="3">
        <f t="shared" ca="1" si="349"/>
        <v>90.5</v>
      </c>
      <c r="G2040" s="5">
        <f ca="1">AVERAGE(E2040:OFFSET(E2040,-$F$3+1,0))</f>
        <v>1245.375</v>
      </c>
      <c r="H2040" s="4">
        <f t="shared" si="348"/>
        <v>1231.0972865035299</v>
      </c>
      <c r="I2040" s="3">
        <f ca="1">SLOPE(E2040:OFFSET(E2040,-$F$3+1,0),A2040:OFFSET(A2040,-$F$3+1,0))</f>
        <v>0.19274326357230559</v>
      </c>
      <c r="J2040" s="3">
        <f ca="1">IF(E2040&gt;MAX(E2039:OFFSET(E2039,-$F$3+1,0)),1,IF(E2040&lt;MIN(E2039:OFFSET(E2039,-$F$3+1,0)),-1,J2039))</f>
        <v>1</v>
      </c>
      <c r="K2040" s="6">
        <f t="shared" ca="1" si="350"/>
        <v>-1</v>
      </c>
      <c r="L2040" s="6">
        <f t="shared" ca="1" si="351"/>
        <v>1</v>
      </c>
      <c r="M2040" s="6">
        <f t="shared" si="352"/>
        <v>1</v>
      </c>
      <c r="N2040" s="6">
        <f t="shared" ca="1" si="353"/>
        <v>1</v>
      </c>
      <c r="O2040" s="6">
        <f t="shared" ca="1" si="359"/>
        <v>1</v>
      </c>
      <c r="P2040" s="8">
        <f t="shared" ca="1" si="355"/>
        <v>66</v>
      </c>
      <c r="Q2040" s="8">
        <f t="shared" ca="1" si="356"/>
        <v>270</v>
      </c>
      <c r="R2040" s="8">
        <f t="shared" si="357"/>
        <v>72.5</v>
      </c>
      <c r="S2040" s="8">
        <f t="shared" ca="1" si="358"/>
        <v>437.5</v>
      </c>
      <c r="T2040" s="8">
        <f t="shared" ca="1" si="354"/>
        <v>385.5</v>
      </c>
    </row>
    <row r="2041" spans="1:20" x14ac:dyDescent="0.25">
      <c r="A2041" s="1">
        <v>35818</v>
      </c>
      <c r="B2041">
        <v>1256.75</v>
      </c>
      <c r="C2041">
        <v>1263.25</v>
      </c>
      <c r="D2041">
        <v>1245.75</v>
      </c>
      <c r="E2041">
        <v>1255.25</v>
      </c>
      <c r="F2041" s="3">
        <f t="shared" ca="1" si="349"/>
        <v>72.25</v>
      </c>
      <c r="G2041" s="5">
        <f ca="1">AVERAGE(E2041:OFFSET(E2041,-$F$3+1,0))</f>
        <v>1245.9296875</v>
      </c>
      <c r="H2041" s="4">
        <f t="shared" si="348"/>
        <v>1231.3973202115606</v>
      </c>
      <c r="I2041" s="3">
        <f ca="1">SLOPE(E2041:OFFSET(E2041,-$F$3+1,0),A2041:OFFSET(A2041,-$F$3+1,0))</f>
        <v>0.18132176735008085</v>
      </c>
      <c r="J2041" s="3">
        <f ca="1">IF(E2041&gt;MAX(E2040:OFFSET(E2040,-$F$3+1,0)),1,IF(E2041&lt;MIN(E2040:OFFSET(E2040,-$F$3+1,0)),-1,J2040))</f>
        <v>1</v>
      </c>
      <c r="K2041" s="6">
        <f t="shared" ca="1" si="350"/>
        <v>-1</v>
      </c>
      <c r="L2041" s="6">
        <f t="shared" ca="1" si="351"/>
        <v>1</v>
      </c>
      <c r="M2041" s="6">
        <f t="shared" si="352"/>
        <v>1</v>
      </c>
      <c r="N2041" s="6">
        <f t="shared" ca="1" si="353"/>
        <v>1</v>
      </c>
      <c r="O2041" s="6">
        <f t="shared" ca="1" si="359"/>
        <v>1</v>
      </c>
      <c r="P2041" s="8">
        <f t="shared" ca="1" si="355"/>
        <v>67.75</v>
      </c>
      <c r="Q2041" s="8">
        <f t="shared" ca="1" si="356"/>
        <v>268.25</v>
      </c>
      <c r="R2041" s="8">
        <f t="shared" si="357"/>
        <v>70.75</v>
      </c>
      <c r="S2041" s="8">
        <f t="shared" ca="1" si="358"/>
        <v>435.75</v>
      </c>
      <c r="T2041" s="8">
        <f t="shared" ca="1" si="354"/>
        <v>384.5</v>
      </c>
    </row>
    <row r="2042" spans="1:20" x14ac:dyDescent="0.25">
      <c r="A2042" s="1">
        <v>35821</v>
      </c>
      <c r="B2042">
        <v>1251.75</v>
      </c>
      <c r="C2042">
        <v>1260.5</v>
      </c>
      <c r="D2042">
        <v>1244.25</v>
      </c>
      <c r="E2042">
        <v>1254.25</v>
      </c>
      <c r="F2042" s="3">
        <f t="shared" ca="1" si="349"/>
        <v>68</v>
      </c>
      <c r="G2042" s="5">
        <f ca="1">AVERAGE(E2042:OFFSET(E2042,-$F$3+1,0))</f>
        <v>1246.375</v>
      </c>
      <c r="H2042" s="4">
        <f t="shared" si="348"/>
        <v>1231.681204432535</v>
      </c>
      <c r="I2042" s="3">
        <f ca="1">SLOPE(E2042:OFFSET(E2042,-$F$3+1,0),A2042:OFFSET(A2042,-$F$3+1,0))</f>
        <v>0.17218545294049639</v>
      </c>
      <c r="J2042" s="3">
        <f ca="1">IF(E2042&gt;MAX(E2041:OFFSET(E2041,-$F$3+1,0)),1,IF(E2042&lt;MIN(E2041:OFFSET(E2041,-$F$3+1,0)),-1,J2041))</f>
        <v>1</v>
      </c>
      <c r="K2042" s="6">
        <f t="shared" ca="1" si="350"/>
        <v>-1</v>
      </c>
      <c r="L2042" s="6">
        <f t="shared" ca="1" si="351"/>
        <v>1</v>
      </c>
      <c r="M2042" s="6">
        <f t="shared" si="352"/>
        <v>1</v>
      </c>
      <c r="N2042" s="6">
        <f t="shared" ca="1" si="353"/>
        <v>1</v>
      </c>
      <c r="O2042" s="6">
        <f t="shared" ca="1" si="359"/>
        <v>1</v>
      </c>
      <c r="P2042" s="8">
        <f t="shared" ca="1" si="355"/>
        <v>68.75</v>
      </c>
      <c r="Q2042" s="8">
        <f t="shared" ca="1" si="356"/>
        <v>267.25</v>
      </c>
      <c r="R2042" s="8">
        <f t="shared" si="357"/>
        <v>69.75</v>
      </c>
      <c r="S2042" s="8">
        <f t="shared" ca="1" si="358"/>
        <v>434.75</v>
      </c>
      <c r="T2042" s="8">
        <f t="shared" ca="1" si="354"/>
        <v>394.75</v>
      </c>
    </row>
    <row r="2043" spans="1:20" x14ac:dyDescent="0.25">
      <c r="A2043" s="1">
        <v>35822</v>
      </c>
      <c r="B2043">
        <v>1254</v>
      </c>
      <c r="C2043">
        <v>1270.5</v>
      </c>
      <c r="D2043">
        <v>1251.5</v>
      </c>
      <c r="E2043">
        <v>1264.5</v>
      </c>
      <c r="F2043" s="3">
        <f t="shared" ca="1" si="349"/>
        <v>75.25</v>
      </c>
      <c r="G2043" s="5">
        <f ca="1">AVERAGE(E2043:OFFSET(E2043,-$F$3+1,0))</f>
        <v>1246.8640625</v>
      </c>
      <c r="H2043" s="4">
        <f t="shared" si="348"/>
        <v>1232.0888913339941</v>
      </c>
      <c r="I2043" s="3">
        <f ca="1">SLOPE(E2043:OFFSET(E2043,-$F$3+1,0),A2043:OFFSET(A2043,-$F$3+1,0))</f>
        <v>0.16521975386984691</v>
      </c>
      <c r="J2043" s="3">
        <f ca="1">IF(E2043&gt;MAX(E2042:OFFSET(E2042,-$F$3+1,0)),1,IF(E2043&lt;MIN(E2042:OFFSET(E2042,-$F$3+1,0)),-1,J2042))</f>
        <v>1</v>
      </c>
      <c r="K2043" s="6">
        <f t="shared" ca="1" si="350"/>
        <v>1</v>
      </c>
      <c r="L2043" s="6">
        <f t="shared" ca="1" si="351"/>
        <v>1</v>
      </c>
      <c r="M2043" s="6">
        <f t="shared" si="352"/>
        <v>1</v>
      </c>
      <c r="N2043" s="6">
        <f t="shared" ca="1" si="353"/>
        <v>1</v>
      </c>
      <c r="O2043" s="6">
        <f t="shared" ca="1" si="359"/>
        <v>1</v>
      </c>
      <c r="P2043" s="8">
        <f t="shared" ca="1" si="355"/>
        <v>58.5</v>
      </c>
      <c r="Q2043" s="8">
        <f t="shared" ca="1" si="356"/>
        <v>277.5</v>
      </c>
      <c r="R2043" s="8">
        <f t="shared" si="357"/>
        <v>80</v>
      </c>
      <c r="S2043" s="8">
        <f t="shared" ca="1" si="358"/>
        <v>445</v>
      </c>
      <c r="T2043" s="8">
        <f t="shared" ca="1" si="354"/>
        <v>403</v>
      </c>
    </row>
    <row r="2044" spans="1:20" x14ac:dyDescent="0.25">
      <c r="A2044" s="1">
        <v>35823</v>
      </c>
      <c r="B2044">
        <v>1264.75</v>
      </c>
      <c r="C2044">
        <v>1275.75</v>
      </c>
      <c r="D2044">
        <v>1263.75</v>
      </c>
      <c r="E2044">
        <v>1272.75</v>
      </c>
      <c r="F2044" s="3">
        <f t="shared" ca="1" si="349"/>
        <v>81.75</v>
      </c>
      <c r="G2044" s="5">
        <f ca="1">AVERAGE(E2044:OFFSET(E2044,-$F$3+1,0))</f>
        <v>1247.3859375</v>
      </c>
      <c r="H2044" s="4">
        <f t="shared" si="348"/>
        <v>1232.5939982739444</v>
      </c>
      <c r="I2044" s="3">
        <f ca="1">SLOPE(E2044:OFFSET(E2044,-$F$3+1,0),A2044:OFFSET(A2044,-$F$3+1,0))</f>
        <v>0.15995575488138689</v>
      </c>
      <c r="J2044" s="3">
        <f ca="1">IF(E2044&gt;MAX(E2043:OFFSET(E2043,-$F$3+1,0)),1,IF(E2044&lt;MIN(E2043:OFFSET(E2043,-$F$3+1,0)),-1,J2043))</f>
        <v>1</v>
      </c>
      <c r="K2044" s="6">
        <f t="shared" ca="1" si="350"/>
        <v>1</v>
      </c>
      <c r="L2044" s="6">
        <f t="shared" ca="1" si="351"/>
        <v>1</v>
      </c>
      <c r="M2044" s="6">
        <f t="shared" si="352"/>
        <v>1</v>
      </c>
      <c r="N2044" s="6">
        <f t="shared" ca="1" si="353"/>
        <v>1</v>
      </c>
      <c r="O2044" s="6">
        <f t="shared" ca="1" si="359"/>
        <v>1</v>
      </c>
      <c r="P2044" s="8">
        <f t="shared" ca="1" si="355"/>
        <v>66.75</v>
      </c>
      <c r="Q2044" s="8">
        <f t="shared" ca="1" si="356"/>
        <v>285.75</v>
      </c>
      <c r="R2044" s="8">
        <f t="shared" si="357"/>
        <v>88.25</v>
      </c>
      <c r="S2044" s="8">
        <f t="shared" ca="1" si="358"/>
        <v>453.25</v>
      </c>
      <c r="T2044" s="8">
        <f t="shared" ca="1" si="354"/>
        <v>408</v>
      </c>
    </row>
    <row r="2045" spans="1:20" x14ac:dyDescent="0.25">
      <c r="A2045" s="1">
        <v>35824</v>
      </c>
      <c r="B2045">
        <v>1272.75</v>
      </c>
      <c r="C2045">
        <v>1289.75</v>
      </c>
      <c r="D2045">
        <v>1270.5</v>
      </c>
      <c r="E2045">
        <v>1277.75</v>
      </c>
      <c r="F2045" s="3">
        <f t="shared" ca="1" si="349"/>
        <v>71.25</v>
      </c>
      <c r="G2045" s="5">
        <f ca="1">AVERAGE(E2045:OFFSET(E2045,-$F$3+1,0))</f>
        <v>1247.9281249999999</v>
      </c>
      <c r="H2045" s="4">
        <f t="shared" si="348"/>
        <v>1233.1549423947649</v>
      </c>
      <c r="I2045" s="3">
        <f ca="1">SLOPE(E2045:OFFSET(E2045,-$F$3+1,0),A2045:OFFSET(A2045,-$F$3+1,0))</f>
        <v>0.15562945924304158</v>
      </c>
      <c r="J2045" s="3">
        <f ca="1">IF(E2045&gt;MAX(E2044:OFFSET(E2044,-$F$3+1,0)),1,IF(E2045&lt;MIN(E2044:OFFSET(E2044,-$F$3+1,0)),-1,J2044))</f>
        <v>1</v>
      </c>
      <c r="K2045" s="6">
        <f t="shared" ca="1" si="350"/>
        <v>-1</v>
      </c>
      <c r="L2045" s="6">
        <f t="shared" ca="1" si="351"/>
        <v>1</v>
      </c>
      <c r="M2045" s="6">
        <f t="shared" si="352"/>
        <v>1</v>
      </c>
      <c r="N2045" s="6">
        <f t="shared" ca="1" si="353"/>
        <v>1</v>
      </c>
      <c r="O2045" s="6">
        <f t="shared" ca="1" si="359"/>
        <v>1</v>
      </c>
      <c r="P2045" s="8">
        <f t="shared" ca="1" si="355"/>
        <v>71.75</v>
      </c>
      <c r="Q2045" s="8">
        <f t="shared" ca="1" si="356"/>
        <v>290.75</v>
      </c>
      <c r="R2045" s="8">
        <f t="shared" si="357"/>
        <v>93.25</v>
      </c>
      <c r="S2045" s="8">
        <f t="shared" ca="1" si="358"/>
        <v>458.25</v>
      </c>
      <c r="T2045" s="8">
        <f t="shared" ca="1" si="354"/>
        <v>408.75</v>
      </c>
    </row>
    <row r="2046" spans="1:20" x14ac:dyDescent="0.25">
      <c r="A2046" s="1">
        <v>35825</v>
      </c>
      <c r="B2046">
        <v>1278.5</v>
      </c>
      <c r="C2046">
        <v>1284.25</v>
      </c>
      <c r="D2046">
        <v>1274.75</v>
      </c>
      <c r="E2046">
        <v>1278.5</v>
      </c>
      <c r="F2046" s="3">
        <f t="shared" ca="1" si="349"/>
        <v>63.75</v>
      </c>
      <c r="G2046" s="5">
        <f ca="1">AVERAGE(E2046:OFFSET(E2046,-$F$3+1,0))</f>
        <v>1248.378125</v>
      </c>
      <c r="H2046" s="4">
        <f t="shared" si="348"/>
        <v>1233.7182350358237</v>
      </c>
      <c r="I2046" s="3">
        <f ca="1">SLOPE(E2046:OFFSET(E2046,-$F$3+1,0),A2046:OFFSET(A2046,-$F$3+1,0))</f>
        <v>0.15378074288207011</v>
      </c>
      <c r="J2046" s="3">
        <f ca="1">IF(E2046&gt;MAX(E2045:OFFSET(E2045,-$F$3+1,0)),1,IF(E2046&lt;MIN(E2045:OFFSET(E2045,-$F$3+1,0)),-1,J2045))</f>
        <v>1</v>
      </c>
      <c r="K2046" s="6">
        <f t="shared" ca="1" si="350"/>
        <v>-1</v>
      </c>
      <c r="L2046" s="6">
        <f t="shared" ca="1" si="351"/>
        <v>1</v>
      </c>
      <c r="M2046" s="6">
        <f t="shared" si="352"/>
        <v>1</v>
      </c>
      <c r="N2046" s="6">
        <f t="shared" ca="1" si="353"/>
        <v>1</v>
      </c>
      <c r="O2046" s="6">
        <f t="shared" ca="1" si="359"/>
        <v>1</v>
      </c>
      <c r="P2046" s="8">
        <f t="shared" ca="1" si="355"/>
        <v>71</v>
      </c>
      <c r="Q2046" s="8">
        <f t="shared" ca="1" si="356"/>
        <v>291.5</v>
      </c>
      <c r="R2046" s="8">
        <f t="shared" si="357"/>
        <v>94</v>
      </c>
      <c r="S2046" s="8">
        <f t="shared" ca="1" si="358"/>
        <v>459</v>
      </c>
      <c r="T2046" s="8">
        <f t="shared" ca="1" si="354"/>
        <v>425</v>
      </c>
    </row>
    <row r="2047" spans="1:20" x14ac:dyDescent="0.25">
      <c r="A2047" s="1">
        <v>35828</v>
      </c>
      <c r="B2047">
        <v>1278.75</v>
      </c>
      <c r="C2047">
        <v>1299.75</v>
      </c>
      <c r="D2047">
        <v>1278.5</v>
      </c>
      <c r="E2047">
        <v>1294.75</v>
      </c>
      <c r="F2047" s="3">
        <f t="shared" ca="1" si="349"/>
        <v>79.5</v>
      </c>
      <c r="G2047" s="5">
        <f ca="1">AVERAGE(E2047:OFFSET(E2047,-$F$3+1,0))</f>
        <v>1248.878125</v>
      </c>
      <c r="H2047" s="4">
        <f t="shared" si="348"/>
        <v>1234.4763936068073</v>
      </c>
      <c r="I2047" s="3">
        <f ca="1">SLOPE(E2047:OFFSET(E2047,-$F$3+1,0),A2047:OFFSET(A2047,-$F$3+1,0))</f>
        <v>0.15581122927025021</v>
      </c>
      <c r="J2047" s="3">
        <f ca="1">IF(E2047&gt;MAX(E2046:OFFSET(E2046,-$F$3+1,0)),1,IF(E2047&lt;MIN(E2046:OFFSET(E2046,-$F$3+1,0)),-1,J2046))</f>
        <v>1</v>
      </c>
      <c r="K2047" s="6">
        <f t="shared" ca="1" si="350"/>
        <v>1</v>
      </c>
      <c r="L2047" s="6">
        <f t="shared" ca="1" si="351"/>
        <v>1</v>
      </c>
      <c r="M2047" s="6">
        <f t="shared" si="352"/>
        <v>1</v>
      </c>
      <c r="N2047" s="6">
        <f t="shared" ca="1" si="353"/>
        <v>1</v>
      </c>
      <c r="O2047" s="6">
        <f t="shared" ca="1" si="359"/>
        <v>1</v>
      </c>
      <c r="P2047" s="8">
        <f t="shared" ca="1" si="355"/>
        <v>54.75</v>
      </c>
      <c r="Q2047" s="8">
        <f t="shared" ca="1" si="356"/>
        <v>307.75</v>
      </c>
      <c r="R2047" s="8">
        <f t="shared" si="357"/>
        <v>110.25</v>
      </c>
      <c r="S2047" s="8">
        <f t="shared" ca="1" si="358"/>
        <v>475.25</v>
      </c>
      <c r="T2047" s="8">
        <f t="shared" ca="1" si="354"/>
        <v>431.75</v>
      </c>
    </row>
    <row r="2048" spans="1:20" x14ac:dyDescent="0.25">
      <c r="A2048" s="1">
        <v>35829</v>
      </c>
      <c r="B2048">
        <v>1293.5</v>
      </c>
      <c r="C2048">
        <v>1302.5</v>
      </c>
      <c r="D2048">
        <v>1292</v>
      </c>
      <c r="E2048">
        <v>1301.5</v>
      </c>
      <c r="F2048" s="3">
        <f t="shared" ca="1" si="349"/>
        <v>87.75</v>
      </c>
      <c r="G2048" s="5">
        <f ca="1">AVERAGE(E2048:OFFSET(E2048,-$F$3+1,0))</f>
        <v>1249.4171875</v>
      </c>
      <c r="H2048" s="4">
        <f t="shared" si="348"/>
        <v>1235.3089849905737</v>
      </c>
      <c r="I2048" s="3">
        <f ca="1">SLOPE(E2048:OFFSET(E2048,-$F$3+1,0),A2048:OFFSET(A2048,-$F$3+1,0))</f>
        <v>0.15885604437968101</v>
      </c>
      <c r="J2048" s="3">
        <f ca="1">IF(E2048&gt;MAX(E2047:OFFSET(E2047,-$F$3+1,0)),1,IF(E2048&lt;MIN(E2047:OFFSET(E2047,-$F$3+1,0)),-1,J2047))</f>
        <v>1</v>
      </c>
      <c r="K2048" s="6">
        <f t="shared" ca="1" si="350"/>
        <v>1</v>
      </c>
      <c r="L2048" s="6">
        <f t="shared" ca="1" si="351"/>
        <v>1</v>
      </c>
      <c r="M2048" s="6">
        <f t="shared" si="352"/>
        <v>1</v>
      </c>
      <c r="N2048" s="6">
        <f t="shared" ca="1" si="353"/>
        <v>1</v>
      </c>
      <c r="O2048" s="6">
        <f t="shared" ca="1" si="359"/>
        <v>1</v>
      </c>
      <c r="P2048" s="8">
        <f t="shared" ca="1" si="355"/>
        <v>61.5</v>
      </c>
      <c r="Q2048" s="8">
        <f t="shared" ca="1" si="356"/>
        <v>314.5</v>
      </c>
      <c r="R2048" s="8">
        <f t="shared" si="357"/>
        <v>117</v>
      </c>
      <c r="S2048" s="8">
        <f t="shared" ca="1" si="358"/>
        <v>482</v>
      </c>
      <c r="T2048" s="8">
        <f t="shared" ca="1" si="354"/>
        <v>430.75</v>
      </c>
    </row>
    <row r="2049" spans="1:20" x14ac:dyDescent="0.25">
      <c r="A2049" s="1">
        <v>35830</v>
      </c>
      <c r="B2049">
        <v>1301.75</v>
      </c>
      <c r="C2049">
        <v>1305.5</v>
      </c>
      <c r="D2049">
        <v>1293.5</v>
      </c>
      <c r="E2049">
        <v>1300.5</v>
      </c>
      <c r="F2049" s="3">
        <f t="shared" ca="1" si="349"/>
        <v>90.25</v>
      </c>
      <c r="G2049" s="5">
        <f ca="1">AVERAGE(E2049:OFFSET(E2049,-$F$3+1,0))</f>
        <v>1249.9593749999999</v>
      </c>
      <c r="H2049" s="4">
        <f t="shared" si="348"/>
        <v>1236.1188112639827</v>
      </c>
      <c r="I2049" s="3">
        <f ca="1">SLOPE(E2049:OFFSET(E2049,-$F$3+1,0),A2049:OFFSET(A2049,-$F$3+1,0))</f>
        <v>0.16130402170214286</v>
      </c>
      <c r="J2049" s="3">
        <f ca="1">IF(E2049&gt;MAX(E2048:OFFSET(E2048,-$F$3+1,0)),1,IF(E2049&lt;MIN(E2048:OFFSET(E2048,-$F$3+1,0)),-1,J2048))</f>
        <v>1</v>
      </c>
      <c r="K2049" s="6">
        <f t="shared" ca="1" si="350"/>
        <v>1</v>
      </c>
      <c r="L2049" s="6">
        <f t="shared" ca="1" si="351"/>
        <v>1</v>
      </c>
      <c r="M2049" s="6">
        <f t="shared" si="352"/>
        <v>1</v>
      </c>
      <c r="N2049" s="6">
        <f t="shared" ca="1" si="353"/>
        <v>1</v>
      </c>
      <c r="O2049" s="6">
        <f t="shared" ca="1" si="359"/>
        <v>1</v>
      </c>
      <c r="P2049" s="8">
        <f t="shared" ca="1" si="355"/>
        <v>60.5</v>
      </c>
      <c r="Q2049" s="8">
        <f t="shared" ca="1" si="356"/>
        <v>313.5</v>
      </c>
      <c r="R2049" s="8">
        <f t="shared" si="357"/>
        <v>116</v>
      </c>
      <c r="S2049" s="8">
        <f t="shared" ca="1" si="358"/>
        <v>481</v>
      </c>
      <c r="T2049" s="8">
        <f t="shared" ca="1" si="354"/>
        <v>430.5</v>
      </c>
    </row>
    <row r="2050" spans="1:20" x14ac:dyDescent="0.25">
      <c r="A2050" s="1">
        <v>35831</v>
      </c>
      <c r="B2050">
        <v>1300.25</v>
      </c>
      <c r="C2050">
        <v>1310</v>
      </c>
      <c r="D2050">
        <v>1294.75</v>
      </c>
      <c r="E2050">
        <v>1300.25</v>
      </c>
      <c r="F2050" s="3">
        <f t="shared" ca="1" si="349"/>
        <v>81.75</v>
      </c>
      <c r="G2050" s="5">
        <f ca="1">AVERAGE(E2050:OFFSET(E2050,-$F$3+1,0))</f>
        <v>1250.5218749999999</v>
      </c>
      <c r="H2050" s="4">
        <f t="shared" si="348"/>
        <v>1236.9154719936228</v>
      </c>
      <c r="I2050" s="3">
        <f ca="1">SLOPE(E2050:OFFSET(E2050,-$F$3+1,0),A2050:OFFSET(A2050,-$F$3+1,0))</f>
        <v>0.16295362794346552</v>
      </c>
      <c r="J2050" s="3">
        <f ca="1">IF(E2050&gt;MAX(E2049:OFFSET(E2049,-$F$3+1,0)),1,IF(E2050&lt;MIN(E2049:OFFSET(E2049,-$F$3+1,0)),-1,J2049))</f>
        <v>1</v>
      </c>
      <c r="K2050" s="6">
        <f t="shared" ca="1" si="350"/>
        <v>-1</v>
      </c>
      <c r="L2050" s="6">
        <f t="shared" ca="1" si="351"/>
        <v>1</v>
      </c>
      <c r="M2050" s="6">
        <f t="shared" si="352"/>
        <v>1</v>
      </c>
      <c r="N2050" s="6">
        <f t="shared" ca="1" si="353"/>
        <v>1</v>
      </c>
      <c r="O2050" s="6">
        <f t="shared" ca="1" si="359"/>
        <v>1</v>
      </c>
      <c r="P2050" s="8">
        <f t="shared" ca="1" si="355"/>
        <v>60.25</v>
      </c>
      <c r="Q2050" s="8">
        <f t="shared" ca="1" si="356"/>
        <v>313.25</v>
      </c>
      <c r="R2050" s="8">
        <f t="shared" si="357"/>
        <v>115.75</v>
      </c>
      <c r="S2050" s="8">
        <f t="shared" ca="1" si="358"/>
        <v>480.75</v>
      </c>
      <c r="T2050" s="8">
        <f t="shared" ca="1" si="354"/>
        <v>439.5</v>
      </c>
    </row>
    <row r="2051" spans="1:20" x14ac:dyDescent="0.25">
      <c r="A2051" s="1">
        <v>35832</v>
      </c>
      <c r="B2051">
        <v>1299.75</v>
      </c>
      <c r="C2051">
        <v>1309.75</v>
      </c>
      <c r="D2051">
        <v>1298.75</v>
      </c>
      <c r="E2051">
        <v>1309.25</v>
      </c>
      <c r="F2051" s="3">
        <f t="shared" ca="1" si="349"/>
        <v>93.5</v>
      </c>
      <c r="G2051" s="5">
        <f ca="1">AVERAGE(E2051:OFFSET(E2051,-$F$3+1,0))</f>
        <v>1251.0890625</v>
      </c>
      <c r="H2051" s="4">
        <f t="shared" si="348"/>
        <v>1237.8140375589194</v>
      </c>
      <c r="I2051" s="3">
        <f ca="1">SLOPE(E2051:OFFSET(E2051,-$F$3+1,0),A2051:OFFSET(A2051,-$F$3+1,0))</f>
        <v>0.1672199670540282</v>
      </c>
      <c r="J2051" s="3">
        <f ca="1">IF(E2051&gt;MAX(E2050:OFFSET(E2050,-$F$3+1,0)),1,IF(E2051&lt;MIN(E2050:OFFSET(E2050,-$F$3+1,0)),-1,J2050))</f>
        <v>1</v>
      </c>
      <c r="K2051" s="6">
        <f t="shared" ca="1" si="350"/>
        <v>1</v>
      </c>
      <c r="L2051" s="6">
        <f t="shared" ca="1" si="351"/>
        <v>1</v>
      </c>
      <c r="M2051" s="6">
        <f t="shared" si="352"/>
        <v>1</v>
      </c>
      <c r="N2051" s="6">
        <f t="shared" ca="1" si="353"/>
        <v>1</v>
      </c>
      <c r="O2051" s="6">
        <f t="shared" ca="1" si="359"/>
        <v>1</v>
      </c>
      <c r="P2051" s="8">
        <f t="shared" ca="1" si="355"/>
        <v>51.25</v>
      </c>
      <c r="Q2051" s="8">
        <f t="shared" ca="1" si="356"/>
        <v>322.25</v>
      </c>
      <c r="R2051" s="8">
        <f t="shared" si="357"/>
        <v>124.75</v>
      </c>
      <c r="S2051" s="8">
        <f t="shared" ca="1" si="358"/>
        <v>489.75</v>
      </c>
      <c r="T2051" s="8">
        <f t="shared" ca="1" si="354"/>
        <v>436</v>
      </c>
    </row>
    <row r="2052" spans="1:20" x14ac:dyDescent="0.25">
      <c r="A2052" s="1">
        <v>35835</v>
      </c>
      <c r="B2052">
        <v>1309.75</v>
      </c>
      <c r="C2052">
        <v>1312.75</v>
      </c>
      <c r="D2052">
        <v>1301</v>
      </c>
      <c r="E2052">
        <v>1305.75</v>
      </c>
      <c r="F2052" s="3">
        <f t="shared" ca="1" si="349"/>
        <v>113</v>
      </c>
      <c r="G2052" s="5">
        <f ca="1">AVERAGE(E2052:OFFSET(E2052,-$F$3+1,0))</f>
        <v>1251.6515625</v>
      </c>
      <c r="H2052" s="4">
        <f t="shared" si="348"/>
        <v>1238.6579625581874</v>
      </c>
      <c r="I2052" s="3">
        <f ca="1">SLOPE(E2052:OFFSET(E2052,-$F$3+1,0),A2052:OFFSET(A2052,-$F$3+1,0))</f>
        <v>0.17031575608391958</v>
      </c>
      <c r="J2052" s="3">
        <f ca="1">IF(E2052&gt;MAX(E2051:OFFSET(E2051,-$F$3+1,0)),1,IF(E2052&lt;MIN(E2051:OFFSET(E2051,-$F$3+1,0)),-1,J2051))</f>
        <v>1</v>
      </c>
      <c r="K2052" s="6">
        <f t="shared" ca="1" si="350"/>
        <v>1</v>
      </c>
      <c r="L2052" s="6">
        <f t="shared" ca="1" si="351"/>
        <v>1</v>
      </c>
      <c r="M2052" s="6">
        <f t="shared" si="352"/>
        <v>1</v>
      </c>
      <c r="N2052" s="6">
        <f t="shared" ca="1" si="353"/>
        <v>1</v>
      </c>
      <c r="O2052" s="6">
        <f t="shared" ca="1" si="359"/>
        <v>1</v>
      </c>
      <c r="P2052" s="8">
        <f t="shared" ca="1" si="355"/>
        <v>47.75</v>
      </c>
      <c r="Q2052" s="8">
        <f t="shared" ca="1" si="356"/>
        <v>318.75</v>
      </c>
      <c r="R2052" s="8">
        <f t="shared" si="357"/>
        <v>121.25</v>
      </c>
      <c r="S2052" s="8">
        <f t="shared" ca="1" si="358"/>
        <v>486.25</v>
      </c>
      <c r="T2052" s="8">
        <f t="shared" ca="1" si="354"/>
        <v>445.25</v>
      </c>
    </row>
    <row r="2053" spans="1:20" x14ac:dyDescent="0.25">
      <c r="A2053" s="1">
        <v>35836</v>
      </c>
      <c r="B2053">
        <v>1305.5</v>
      </c>
      <c r="C2053">
        <v>1318.5</v>
      </c>
      <c r="D2053">
        <v>1303.25</v>
      </c>
      <c r="E2053">
        <v>1315</v>
      </c>
      <c r="F2053" s="3">
        <f t="shared" ca="1" si="349"/>
        <v>99</v>
      </c>
      <c r="G2053" s="5">
        <f ca="1">AVERAGE(E2053:OFFSET(E2053,-$F$3+1,0))</f>
        <v>1252.4156250000001</v>
      </c>
      <c r="H2053" s="4">
        <f t="shared" si="348"/>
        <v>1239.60631084939</v>
      </c>
      <c r="I2053" s="3">
        <f ca="1">SLOPE(E2053:OFFSET(E2053,-$F$3+1,0),A2053:OFFSET(A2053,-$F$3+1,0))</f>
        <v>0.17100132738348342</v>
      </c>
      <c r="J2053" s="3">
        <f ca="1">IF(E2053&gt;MAX(E2052:OFFSET(E2052,-$F$3+1,0)),1,IF(E2053&lt;MIN(E2052:OFFSET(E2052,-$F$3+1,0)),-1,J2052))</f>
        <v>1</v>
      </c>
      <c r="K2053" s="6">
        <f t="shared" ca="1" si="350"/>
        <v>-1</v>
      </c>
      <c r="L2053" s="6">
        <f t="shared" ca="1" si="351"/>
        <v>1</v>
      </c>
      <c r="M2053" s="6">
        <f t="shared" si="352"/>
        <v>1</v>
      </c>
      <c r="N2053" s="6">
        <f t="shared" ca="1" si="353"/>
        <v>1</v>
      </c>
      <c r="O2053" s="6">
        <f t="shared" ca="1" si="359"/>
        <v>1</v>
      </c>
      <c r="P2053" s="8">
        <f t="shared" ca="1" si="355"/>
        <v>57</v>
      </c>
      <c r="Q2053" s="8">
        <f t="shared" ca="1" si="356"/>
        <v>328</v>
      </c>
      <c r="R2053" s="8">
        <f t="shared" si="357"/>
        <v>130.5</v>
      </c>
      <c r="S2053" s="8">
        <f t="shared" ca="1" si="358"/>
        <v>495.5</v>
      </c>
      <c r="T2053" s="8">
        <f t="shared" ca="1" si="354"/>
        <v>444.75</v>
      </c>
    </row>
    <row r="2054" spans="1:20" x14ac:dyDescent="0.25">
      <c r="A2054" s="1">
        <v>35837</v>
      </c>
      <c r="B2054">
        <v>1314.75</v>
      </c>
      <c r="C2054">
        <v>1317.25</v>
      </c>
      <c r="D2054">
        <v>1310.25</v>
      </c>
      <c r="E2054">
        <v>1314.5</v>
      </c>
      <c r="F2054" s="3">
        <f t="shared" ca="1" si="349"/>
        <v>107.25</v>
      </c>
      <c r="G2054" s="5">
        <f ca="1">AVERAGE(E2054:OFFSET(E2054,-$F$3+1,0))</f>
        <v>1253.03125</v>
      </c>
      <c r="H2054" s="4">
        <f t="shared" si="348"/>
        <v>1240.5366672363541</v>
      </c>
      <c r="I2054" s="3">
        <f ca="1">SLOPE(E2054:OFFSET(E2054,-$F$3+1,0),A2054:OFFSET(A2054,-$F$3+1,0))</f>
        <v>0.17510099042097799</v>
      </c>
      <c r="J2054" s="3">
        <f ca="1">IF(E2054&gt;MAX(E2053:OFFSET(E2053,-$F$3+1,0)),1,IF(E2054&lt;MIN(E2053:OFFSET(E2053,-$F$3+1,0)),-1,J2053))</f>
        <v>1</v>
      </c>
      <c r="K2054" s="6">
        <f t="shared" ca="1" si="350"/>
        <v>1</v>
      </c>
      <c r="L2054" s="6">
        <f t="shared" ca="1" si="351"/>
        <v>1</v>
      </c>
      <c r="M2054" s="6">
        <f t="shared" si="352"/>
        <v>1</v>
      </c>
      <c r="N2054" s="6">
        <f t="shared" ca="1" si="353"/>
        <v>1</v>
      </c>
      <c r="O2054" s="6">
        <f t="shared" ca="1" si="359"/>
        <v>1</v>
      </c>
      <c r="P2054" s="8">
        <f t="shared" ca="1" si="355"/>
        <v>57.5</v>
      </c>
      <c r="Q2054" s="8">
        <f t="shared" ca="1" si="356"/>
        <v>327.5</v>
      </c>
      <c r="R2054" s="8">
        <f t="shared" si="357"/>
        <v>130</v>
      </c>
      <c r="S2054" s="8">
        <f t="shared" ca="1" si="358"/>
        <v>495</v>
      </c>
      <c r="T2054" s="8">
        <f t="shared" ca="1" si="354"/>
        <v>447.75</v>
      </c>
    </row>
    <row r="2055" spans="1:20" x14ac:dyDescent="0.25">
      <c r="A2055" s="1">
        <v>35838</v>
      </c>
      <c r="B2055">
        <v>1314.25</v>
      </c>
      <c r="C2055">
        <v>1322.25</v>
      </c>
      <c r="D2055">
        <v>1302</v>
      </c>
      <c r="E2055">
        <v>1317.5</v>
      </c>
      <c r="F2055" s="3">
        <f t="shared" ca="1" si="349"/>
        <v>112.25</v>
      </c>
      <c r="G2055" s="5">
        <f ca="1">AVERAGE(E2055:OFFSET(E2055,-$F$3+1,0))</f>
        <v>1253.7203125000001</v>
      </c>
      <c r="H2055" s="4">
        <f t="shared" si="348"/>
        <v>1241.4927334818653</v>
      </c>
      <c r="I2055" s="3">
        <f ca="1">SLOPE(E2055:OFFSET(E2055,-$F$3+1,0),A2055:OFFSET(A2055,-$F$3+1,0))</f>
        <v>0.17804776274328929</v>
      </c>
      <c r="J2055" s="3">
        <f ca="1">IF(E2055&gt;MAX(E2054:OFFSET(E2054,-$F$3+1,0)),1,IF(E2055&lt;MIN(E2054:OFFSET(E2054,-$F$3+1,0)),-1,J2054))</f>
        <v>1</v>
      </c>
      <c r="K2055" s="6">
        <f t="shared" ca="1" si="350"/>
        <v>1</v>
      </c>
      <c r="L2055" s="6">
        <f t="shared" ca="1" si="351"/>
        <v>1</v>
      </c>
      <c r="M2055" s="6">
        <f t="shared" si="352"/>
        <v>1</v>
      </c>
      <c r="N2055" s="6">
        <f t="shared" ca="1" si="353"/>
        <v>1</v>
      </c>
      <c r="O2055" s="6">
        <f t="shared" ca="1" si="359"/>
        <v>1</v>
      </c>
      <c r="P2055" s="8">
        <f t="shared" ca="1" si="355"/>
        <v>60.5</v>
      </c>
      <c r="Q2055" s="8">
        <f t="shared" ca="1" si="356"/>
        <v>330.5</v>
      </c>
      <c r="R2055" s="8">
        <f t="shared" si="357"/>
        <v>133</v>
      </c>
      <c r="S2055" s="8">
        <f t="shared" ca="1" si="358"/>
        <v>498</v>
      </c>
      <c r="T2055" s="8">
        <f t="shared" ca="1" si="354"/>
        <v>443.25</v>
      </c>
    </row>
    <row r="2056" spans="1:20" x14ac:dyDescent="0.25">
      <c r="A2056" s="1">
        <v>35839</v>
      </c>
      <c r="B2056">
        <v>1317.5</v>
      </c>
      <c r="C2056">
        <v>1319</v>
      </c>
      <c r="D2056">
        <v>1311.5</v>
      </c>
      <c r="E2056">
        <v>1313</v>
      </c>
      <c r="F2056" s="3">
        <f t="shared" ca="1" si="349"/>
        <v>105</v>
      </c>
      <c r="G2056" s="5">
        <f ca="1">AVERAGE(E2056:OFFSET(E2056,-$F$3+1,0))</f>
        <v>1254.39375</v>
      </c>
      <c r="H2056" s="4">
        <f t="shared" si="348"/>
        <v>1242.3810225069353</v>
      </c>
      <c r="I2056" s="3">
        <f ca="1">SLOPE(E2056:OFFSET(E2056,-$F$3+1,0),A2056:OFFSET(A2056,-$F$3+1,0))</f>
        <v>0.17969780264431434</v>
      </c>
      <c r="J2056" s="3">
        <f ca="1">IF(E2056&gt;MAX(E2055:OFFSET(E2055,-$F$3+1,0)),1,IF(E2056&lt;MIN(E2055:OFFSET(E2055,-$F$3+1,0)),-1,J2055))</f>
        <v>1</v>
      </c>
      <c r="K2056" s="6">
        <f t="shared" ca="1" si="350"/>
        <v>-1</v>
      </c>
      <c r="L2056" s="6">
        <f t="shared" ca="1" si="351"/>
        <v>1</v>
      </c>
      <c r="M2056" s="6">
        <f t="shared" si="352"/>
        <v>1</v>
      </c>
      <c r="N2056" s="6">
        <f t="shared" ca="1" si="353"/>
        <v>1</v>
      </c>
      <c r="O2056" s="6">
        <f t="shared" ca="1" si="359"/>
        <v>1</v>
      </c>
      <c r="P2056" s="8">
        <f t="shared" ca="1" si="355"/>
        <v>56</v>
      </c>
      <c r="Q2056" s="8">
        <f t="shared" ca="1" si="356"/>
        <v>326</v>
      </c>
      <c r="R2056" s="8">
        <f t="shared" si="357"/>
        <v>128.5</v>
      </c>
      <c r="S2056" s="8">
        <f t="shared" ca="1" si="358"/>
        <v>493.5</v>
      </c>
      <c r="T2056" s="8">
        <f t="shared" ca="1" si="354"/>
        <v>448.5</v>
      </c>
    </row>
    <row r="2057" spans="1:20" x14ac:dyDescent="0.25">
      <c r="A2057" s="1">
        <v>35843</v>
      </c>
      <c r="B2057">
        <v>1313.25</v>
      </c>
      <c r="C2057">
        <v>1324.25</v>
      </c>
      <c r="D2057">
        <v>1308.25</v>
      </c>
      <c r="E2057">
        <v>1318.25</v>
      </c>
      <c r="F2057" s="3">
        <f t="shared" ca="1" si="349"/>
        <v>117</v>
      </c>
      <c r="G2057" s="5">
        <f ca="1">AVERAGE(E2057:OFFSET(E2057,-$F$3+1,0))</f>
        <v>1255.0828125</v>
      </c>
      <c r="H2057" s="4">
        <f t="shared" si="348"/>
        <v>1243.3234942770355</v>
      </c>
      <c r="I2057" s="3">
        <f ca="1">SLOPE(E2057:OFFSET(E2057,-$F$3+1,0),A2057:OFFSET(A2057,-$F$3+1,0))</f>
        <v>0.18249750898859413</v>
      </c>
      <c r="J2057" s="3">
        <f ca="1">IF(E2057&gt;MAX(E2056:OFFSET(E2056,-$F$3+1,0)),1,IF(E2057&lt;MIN(E2056:OFFSET(E2056,-$F$3+1,0)),-1,J2056))</f>
        <v>1</v>
      </c>
      <c r="K2057" s="6">
        <f t="shared" ca="1" si="350"/>
        <v>1</v>
      </c>
      <c r="L2057" s="6">
        <f t="shared" ca="1" si="351"/>
        <v>1</v>
      </c>
      <c r="M2057" s="6">
        <f t="shared" si="352"/>
        <v>1</v>
      </c>
      <c r="N2057" s="6">
        <f t="shared" ca="1" si="353"/>
        <v>1</v>
      </c>
      <c r="O2057" s="6">
        <f t="shared" ca="1" si="359"/>
        <v>1</v>
      </c>
      <c r="P2057" s="8">
        <f t="shared" ca="1" si="355"/>
        <v>50.75</v>
      </c>
      <c r="Q2057" s="8">
        <f t="shared" ca="1" si="356"/>
        <v>331.25</v>
      </c>
      <c r="R2057" s="8">
        <f t="shared" si="357"/>
        <v>133.75</v>
      </c>
      <c r="S2057" s="8">
        <f t="shared" ca="1" si="358"/>
        <v>498.75</v>
      </c>
      <c r="T2057" s="8">
        <f t="shared" ca="1" si="354"/>
        <v>456.25</v>
      </c>
    </row>
    <row r="2058" spans="1:20" x14ac:dyDescent="0.25">
      <c r="A2058" s="1">
        <v>35844</v>
      </c>
      <c r="B2058">
        <v>1318.25</v>
      </c>
      <c r="C2058">
        <v>1326.75</v>
      </c>
      <c r="D2058">
        <v>1314.75</v>
      </c>
      <c r="E2058">
        <v>1326</v>
      </c>
      <c r="F2058" s="3">
        <f t="shared" ca="1" si="349"/>
        <v>113.75</v>
      </c>
      <c r="G2058" s="5">
        <f ca="1">AVERAGE(E2058:OFFSET(E2058,-$F$3+1,0))</f>
        <v>1255.8625</v>
      </c>
      <c r="H2058" s="4">
        <f t="shared" si="348"/>
        <v>1244.3505316152089</v>
      </c>
      <c r="I2058" s="3">
        <f ca="1">SLOPE(E2058:OFFSET(E2058,-$F$3+1,0),A2058:OFFSET(A2058,-$F$3+1,0))</f>
        <v>0.18524592273279553</v>
      </c>
      <c r="J2058" s="3">
        <f ca="1">IF(E2058&gt;MAX(E2057:OFFSET(E2057,-$F$3+1,0)),1,IF(E2058&lt;MIN(E2057:OFFSET(E2057,-$F$3+1,0)),-1,J2057))</f>
        <v>1</v>
      </c>
      <c r="K2058" s="6">
        <f t="shared" ca="1" si="350"/>
        <v>-1</v>
      </c>
      <c r="L2058" s="6">
        <f t="shared" ca="1" si="351"/>
        <v>1</v>
      </c>
      <c r="M2058" s="6">
        <f t="shared" si="352"/>
        <v>1</v>
      </c>
      <c r="N2058" s="6">
        <f t="shared" ca="1" si="353"/>
        <v>1</v>
      </c>
      <c r="O2058" s="6">
        <f t="shared" ca="1" si="359"/>
        <v>1</v>
      </c>
      <c r="P2058" s="8">
        <f t="shared" ca="1" si="355"/>
        <v>58.5</v>
      </c>
      <c r="Q2058" s="8">
        <f t="shared" ca="1" si="356"/>
        <v>339</v>
      </c>
      <c r="R2058" s="8">
        <f t="shared" si="357"/>
        <v>141.5</v>
      </c>
      <c r="S2058" s="8">
        <f t="shared" ca="1" si="358"/>
        <v>506.5</v>
      </c>
      <c r="T2058" s="8">
        <f t="shared" ca="1" si="354"/>
        <v>451.75</v>
      </c>
    </row>
    <row r="2059" spans="1:20" x14ac:dyDescent="0.25">
      <c r="A2059" s="1">
        <v>35845</v>
      </c>
      <c r="B2059">
        <v>1326.25</v>
      </c>
      <c r="C2059">
        <v>1328.75</v>
      </c>
      <c r="D2059">
        <v>1319.5</v>
      </c>
      <c r="E2059">
        <v>1321.5</v>
      </c>
      <c r="F2059" s="3">
        <f t="shared" ca="1" si="349"/>
        <v>95</v>
      </c>
      <c r="G2059" s="5">
        <f ca="1">AVERAGE(E2059:OFFSET(E2059,-$F$3+1,0))</f>
        <v>1256.5453124999999</v>
      </c>
      <c r="H2059" s="4">
        <f t="shared" si="348"/>
        <v>1245.3089101044609</v>
      </c>
      <c r="I2059" s="3">
        <f ca="1">SLOPE(E2059:OFFSET(E2059,-$F$3+1,0),A2059:OFFSET(A2059,-$F$3+1,0))</f>
        <v>0.18875895681187177</v>
      </c>
      <c r="J2059" s="3">
        <f ca="1">IF(E2059&gt;MAX(E2058:OFFSET(E2058,-$F$3+1,0)),1,IF(E2059&lt;MIN(E2058:OFFSET(E2058,-$F$3+1,0)),-1,J2058))</f>
        <v>1</v>
      </c>
      <c r="K2059" s="6">
        <f t="shared" ca="1" si="350"/>
        <v>-1</v>
      </c>
      <c r="L2059" s="6">
        <f t="shared" ca="1" si="351"/>
        <v>1</v>
      </c>
      <c r="M2059" s="6">
        <f t="shared" si="352"/>
        <v>1</v>
      </c>
      <c r="N2059" s="6">
        <f t="shared" ca="1" si="353"/>
        <v>1</v>
      </c>
      <c r="O2059" s="6">
        <f t="shared" ca="1" si="359"/>
        <v>1</v>
      </c>
      <c r="P2059" s="8">
        <f t="shared" ca="1" si="355"/>
        <v>63</v>
      </c>
      <c r="Q2059" s="8">
        <f t="shared" ca="1" si="356"/>
        <v>334.5</v>
      </c>
      <c r="R2059" s="8">
        <f t="shared" si="357"/>
        <v>137</v>
      </c>
      <c r="S2059" s="8">
        <f t="shared" ca="1" si="358"/>
        <v>502</v>
      </c>
      <c r="T2059" s="8">
        <f t="shared" ca="1" si="354"/>
        <v>458.5</v>
      </c>
    </row>
    <row r="2060" spans="1:20" x14ac:dyDescent="0.25">
      <c r="A2060" s="1">
        <v>35846</v>
      </c>
      <c r="B2060">
        <v>1321</v>
      </c>
      <c r="C2060">
        <v>1328.75</v>
      </c>
      <c r="D2060">
        <v>1315.5</v>
      </c>
      <c r="E2060">
        <v>1328.25</v>
      </c>
      <c r="F2060" s="3">
        <f t="shared" ca="1" si="349"/>
        <v>89.5</v>
      </c>
      <c r="G2060" s="5">
        <f ca="1">AVERAGE(E2060:OFFSET(E2060,-$F$3+1,0))</f>
        <v>1257.1812500000001</v>
      </c>
      <c r="H2060" s="4">
        <f t="shared" si="348"/>
        <v>1246.3392342025422</v>
      </c>
      <c r="I2060" s="3">
        <f ca="1">SLOPE(E2060:OFFSET(E2060,-$F$3+1,0),A2060:OFFSET(A2060,-$F$3+1,0))</f>
        <v>0.19544896339794687</v>
      </c>
      <c r="J2060" s="3">
        <f ca="1">IF(E2060&gt;MAX(E2059:OFFSET(E2059,-$F$3+1,0)),1,IF(E2060&lt;MIN(E2059:OFFSET(E2059,-$F$3+1,0)),-1,J2059))</f>
        <v>1</v>
      </c>
      <c r="K2060" s="6">
        <f t="shared" ca="1" si="350"/>
        <v>-1</v>
      </c>
      <c r="L2060" s="6">
        <f t="shared" ca="1" si="351"/>
        <v>1</v>
      </c>
      <c r="M2060" s="6">
        <f t="shared" si="352"/>
        <v>1</v>
      </c>
      <c r="N2060" s="6">
        <f t="shared" ca="1" si="353"/>
        <v>1</v>
      </c>
      <c r="O2060" s="6">
        <f t="shared" ca="1" si="359"/>
        <v>1</v>
      </c>
      <c r="P2060" s="8">
        <f t="shared" ca="1" si="355"/>
        <v>56.25</v>
      </c>
      <c r="Q2060" s="8">
        <f t="shared" ca="1" si="356"/>
        <v>341.25</v>
      </c>
      <c r="R2060" s="8">
        <f t="shared" si="357"/>
        <v>143.75</v>
      </c>
      <c r="S2060" s="8">
        <f t="shared" ca="1" si="358"/>
        <v>508.75</v>
      </c>
      <c r="T2060" s="8">
        <f t="shared" ca="1" si="354"/>
        <v>462.25</v>
      </c>
    </row>
    <row r="2061" spans="1:20" x14ac:dyDescent="0.25">
      <c r="A2061" s="1">
        <v>35849</v>
      </c>
      <c r="B2061">
        <v>1328</v>
      </c>
      <c r="C2061">
        <v>1336.5</v>
      </c>
      <c r="D2061">
        <v>1324.5</v>
      </c>
      <c r="E2061">
        <v>1332</v>
      </c>
      <c r="F2061" s="3">
        <f t="shared" ca="1" si="349"/>
        <v>102.75</v>
      </c>
      <c r="G2061" s="5">
        <f ca="1">AVERAGE(E2061:OFFSET(E2061,-$F$3+1,0))</f>
        <v>1257.7640624999999</v>
      </c>
      <c r="H2061" s="4">
        <f t="shared" si="348"/>
        <v>1247.4033430944362</v>
      </c>
      <c r="I2061" s="3">
        <f ca="1">SLOPE(E2061:OFFSET(E2061,-$F$3+1,0),A2061:OFFSET(A2061,-$F$3+1,0))</f>
        <v>0.20460280595428321</v>
      </c>
      <c r="J2061" s="3">
        <f ca="1">IF(E2061&gt;MAX(E2060:OFFSET(E2060,-$F$3+1,0)),1,IF(E2061&lt;MIN(E2060:OFFSET(E2060,-$F$3+1,0)),-1,J2060))</f>
        <v>1</v>
      </c>
      <c r="K2061" s="6">
        <f t="shared" ca="1" si="350"/>
        <v>1</v>
      </c>
      <c r="L2061" s="6">
        <f t="shared" ca="1" si="351"/>
        <v>1</v>
      </c>
      <c r="M2061" s="6">
        <f t="shared" si="352"/>
        <v>1</v>
      </c>
      <c r="N2061" s="6">
        <f t="shared" ca="1" si="353"/>
        <v>1</v>
      </c>
      <c r="O2061" s="6">
        <f t="shared" ca="1" si="359"/>
        <v>1</v>
      </c>
      <c r="P2061" s="8">
        <f t="shared" ca="1" si="355"/>
        <v>52.5</v>
      </c>
      <c r="Q2061" s="8">
        <f t="shared" ca="1" si="356"/>
        <v>345</v>
      </c>
      <c r="R2061" s="8">
        <f t="shared" si="357"/>
        <v>147.5</v>
      </c>
      <c r="S2061" s="8">
        <f t="shared" ca="1" si="358"/>
        <v>512.5</v>
      </c>
      <c r="T2061" s="8">
        <f t="shared" ca="1" si="354"/>
        <v>454.75</v>
      </c>
    </row>
    <row r="2062" spans="1:20" x14ac:dyDescent="0.25">
      <c r="A2062" s="1">
        <v>35850</v>
      </c>
      <c r="B2062">
        <v>1332.25</v>
      </c>
      <c r="C2062">
        <v>1332.5</v>
      </c>
      <c r="D2062">
        <v>1321</v>
      </c>
      <c r="E2062">
        <v>1324.5</v>
      </c>
      <c r="F2062" s="3">
        <f t="shared" ca="1" si="349"/>
        <v>85.75</v>
      </c>
      <c r="G2062" s="5">
        <f ca="1">AVERAGE(E2062:OFFSET(E2062,-$F$3+1,0))</f>
        <v>1258.359375</v>
      </c>
      <c r="H2062" s="4">
        <f t="shared" si="348"/>
        <v>1248.361065540468</v>
      </c>
      <c r="I2062" s="3">
        <f ca="1">SLOPE(E2062:OFFSET(E2062,-$F$3+1,0),A2062:OFFSET(A2062,-$F$3+1,0))</f>
        <v>0.21068626691438938</v>
      </c>
      <c r="J2062" s="3">
        <f ca="1">IF(E2062&gt;MAX(E2061:OFFSET(E2061,-$F$3+1,0)),1,IF(E2062&lt;MIN(E2061:OFFSET(E2061,-$F$3+1,0)),-1,J2061))</f>
        <v>1</v>
      </c>
      <c r="K2062" s="6">
        <f t="shared" ca="1" si="350"/>
        <v>-1</v>
      </c>
      <c r="L2062" s="6">
        <f t="shared" ca="1" si="351"/>
        <v>1</v>
      </c>
      <c r="M2062" s="6">
        <f t="shared" si="352"/>
        <v>1</v>
      </c>
      <c r="N2062" s="6">
        <f t="shared" ca="1" si="353"/>
        <v>1</v>
      </c>
      <c r="O2062" s="6">
        <f t="shared" ca="1" si="359"/>
        <v>1</v>
      </c>
      <c r="P2062" s="8">
        <f t="shared" ca="1" si="355"/>
        <v>45</v>
      </c>
      <c r="Q2062" s="8">
        <f t="shared" ca="1" si="356"/>
        <v>337.5</v>
      </c>
      <c r="R2062" s="8">
        <f t="shared" si="357"/>
        <v>140</v>
      </c>
      <c r="S2062" s="8">
        <f t="shared" ca="1" si="358"/>
        <v>505</v>
      </c>
      <c r="T2062" s="8">
        <f t="shared" ca="1" si="354"/>
        <v>466.5</v>
      </c>
    </row>
    <row r="2063" spans="1:20" x14ac:dyDescent="0.25">
      <c r="A2063" s="1">
        <v>35851</v>
      </c>
      <c r="B2063">
        <v>1324</v>
      </c>
      <c r="C2063">
        <v>1340.25</v>
      </c>
      <c r="D2063">
        <v>1323.5</v>
      </c>
      <c r="E2063">
        <v>1336.25</v>
      </c>
      <c r="F2063" s="3">
        <f t="shared" ca="1" si="349"/>
        <v>107.25</v>
      </c>
      <c r="G2063" s="5">
        <f ca="1">AVERAGE(E2063:OFFSET(E2063,-$F$3+1,0))</f>
        <v>1258.96875</v>
      </c>
      <c r="H2063" s="4">
        <f t="shared" si="348"/>
        <v>1249.4528535461764</v>
      </c>
      <c r="I2063" s="3">
        <f ca="1">SLOPE(E2063:OFFSET(E2063,-$F$3+1,0),A2063:OFFSET(A2063,-$F$3+1,0))</f>
        <v>0.21999717257351725</v>
      </c>
      <c r="J2063" s="3">
        <f ca="1">IF(E2063&gt;MAX(E2062:OFFSET(E2062,-$F$3+1,0)),1,IF(E2063&lt;MIN(E2062:OFFSET(E2062,-$F$3+1,0)),-1,J2062))</f>
        <v>1</v>
      </c>
      <c r="K2063" s="6">
        <f t="shared" ca="1" si="350"/>
        <v>1</v>
      </c>
      <c r="L2063" s="6">
        <f t="shared" ca="1" si="351"/>
        <v>1</v>
      </c>
      <c r="M2063" s="6">
        <f t="shared" si="352"/>
        <v>1</v>
      </c>
      <c r="N2063" s="6">
        <f t="shared" ca="1" si="353"/>
        <v>1</v>
      </c>
      <c r="O2063" s="6">
        <f t="shared" ca="1" si="359"/>
        <v>1</v>
      </c>
      <c r="P2063" s="8">
        <f t="shared" ca="1" si="355"/>
        <v>33.25</v>
      </c>
      <c r="Q2063" s="8">
        <f t="shared" ca="1" si="356"/>
        <v>349.25</v>
      </c>
      <c r="R2063" s="8">
        <f t="shared" si="357"/>
        <v>151.75</v>
      </c>
      <c r="S2063" s="8">
        <f t="shared" ca="1" si="358"/>
        <v>516.75</v>
      </c>
      <c r="T2063" s="8">
        <f t="shared" ca="1" si="354"/>
        <v>473</v>
      </c>
    </row>
    <row r="2064" spans="1:20" x14ac:dyDescent="0.25">
      <c r="A2064" s="1">
        <v>35852</v>
      </c>
      <c r="B2064">
        <v>1336.25</v>
      </c>
      <c r="C2064">
        <v>1343.25</v>
      </c>
      <c r="D2064">
        <v>1332.75</v>
      </c>
      <c r="E2064">
        <v>1342.75</v>
      </c>
      <c r="F2064" s="3">
        <f t="shared" ca="1" si="349"/>
        <v>110.25</v>
      </c>
      <c r="G2064" s="5">
        <f ca="1">AVERAGE(E2064:OFFSET(E2064,-$F$3+1,0))</f>
        <v>1259.6796875</v>
      </c>
      <c r="H2064" s="4">
        <f t="shared" si="348"/>
        <v>1250.611824309578</v>
      </c>
      <c r="I2064" s="3">
        <f ca="1">SLOPE(E2064:OFFSET(E2064,-$F$3+1,0),A2064:OFFSET(A2064,-$F$3+1,0))</f>
        <v>0.22858601544844576</v>
      </c>
      <c r="J2064" s="3">
        <f ca="1">IF(E2064&gt;MAX(E2063:OFFSET(E2063,-$F$3+1,0)),1,IF(E2064&lt;MIN(E2063:OFFSET(E2063,-$F$3+1,0)),-1,J2063))</f>
        <v>1</v>
      </c>
      <c r="K2064" s="6">
        <f t="shared" ca="1" si="350"/>
        <v>1</v>
      </c>
      <c r="L2064" s="6">
        <f t="shared" ca="1" si="351"/>
        <v>1</v>
      </c>
      <c r="M2064" s="6">
        <f t="shared" si="352"/>
        <v>1</v>
      </c>
      <c r="N2064" s="6">
        <f t="shared" ca="1" si="353"/>
        <v>1</v>
      </c>
      <c r="O2064" s="6">
        <f t="shared" ca="1" si="359"/>
        <v>1</v>
      </c>
      <c r="P2064" s="8">
        <f t="shared" ca="1" si="355"/>
        <v>39.75</v>
      </c>
      <c r="Q2064" s="8">
        <f t="shared" ca="1" si="356"/>
        <v>355.75</v>
      </c>
      <c r="R2064" s="8">
        <f t="shared" si="357"/>
        <v>158.25</v>
      </c>
      <c r="S2064" s="8">
        <f t="shared" ca="1" si="358"/>
        <v>523.25</v>
      </c>
      <c r="T2064" s="8">
        <f t="shared" ca="1" si="354"/>
        <v>471.5</v>
      </c>
    </row>
    <row r="2065" spans="1:20" x14ac:dyDescent="0.25">
      <c r="A2065" s="1">
        <v>35853</v>
      </c>
      <c r="B2065">
        <v>1341.25</v>
      </c>
      <c r="C2065">
        <v>1345.75</v>
      </c>
      <c r="D2065">
        <v>1336.75</v>
      </c>
      <c r="E2065">
        <v>1341.25</v>
      </c>
      <c r="F2065" s="3">
        <f t="shared" ca="1" si="349"/>
        <v>105.75</v>
      </c>
      <c r="G2065" s="5">
        <f ca="1">AVERAGE(E2065:OFFSET(E2065,-$F$3+1,0))</f>
        <v>1260.359375</v>
      </c>
      <c r="H2065" s="4">
        <f t="shared" si="348"/>
        <v>1251.7377643802665</v>
      </c>
      <c r="I2065" s="3">
        <f ca="1">SLOPE(E2065:OFFSET(E2065,-$F$3+1,0),A2065:OFFSET(A2065,-$F$3+1,0))</f>
        <v>0.23724833403093729</v>
      </c>
      <c r="J2065" s="3">
        <f ca="1">IF(E2065&gt;MAX(E2064:OFFSET(E2064,-$F$3+1,0)),1,IF(E2065&lt;MIN(E2064:OFFSET(E2064,-$F$3+1,0)),-1,J2064))</f>
        <v>1</v>
      </c>
      <c r="K2065" s="6">
        <f t="shared" ca="1" si="350"/>
        <v>-1</v>
      </c>
      <c r="L2065" s="6">
        <f t="shared" ca="1" si="351"/>
        <v>1</v>
      </c>
      <c r="M2065" s="6">
        <f t="shared" si="352"/>
        <v>1</v>
      </c>
      <c r="N2065" s="6">
        <f t="shared" ca="1" si="353"/>
        <v>1</v>
      </c>
      <c r="O2065" s="6">
        <f t="shared" ca="1" si="359"/>
        <v>1</v>
      </c>
      <c r="P2065" s="8">
        <f t="shared" ca="1" si="355"/>
        <v>38.25</v>
      </c>
      <c r="Q2065" s="8">
        <f t="shared" ca="1" si="356"/>
        <v>354.25</v>
      </c>
      <c r="R2065" s="8">
        <f t="shared" si="357"/>
        <v>156.75</v>
      </c>
      <c r="S2065" s="8">
        <f t="shared" ca="1" si="358"/>
        <v>521.75</v>
      </c>
      <c r="T2065" s="8">
        <f t="shared" ca="1" si="354"/>
        <v>471</v>
      </c>
    </row>
    <row r="2066" spans="1:20" x14ac:dyDescent="0.25">
      <c r="A2066" s="1">
        <v>35856</v>
      </c>
      <c r="B2066">
        <v>1340</v>
      </c>
      <c r="C2066">
        <v>1347.75</v>
      </c>
      <c r="D2066">
        <v>1337.25</v>
      </c>
      <c r="E2066">
        <v>1340.75</v>
      </c>
      <c r="F2066" s="3">
        <f t="shared" ca="1" si="349"/>
        <v>103</v>
      </c>
      <c r="G2066" s="5">
        <f ca="1">AVERAGE(E2066:OFFSET(E2066,-$F$3+1,0))</f>
        <v>1261.0171875000001</v>
      </c>
      <c r="H2066" s="4">
        <f t="shared" si="348"/>
        <v>1252.8435064376545</v>
      </c>
      <c r="I2066" s="3">
        <f ca="1">SLOPE(E2066:OFFSET(E2066,-$F$3+1,0),A2066:OFFSET(A2066,-$F$3+1,0))</f>
        <v>0.24614979101350928</v>
      </c>
      <c r="J2066" s="3">
        <f ca="1">IF(E2066&gt;MAX(E2065:OFFSET(E2065,-$F$3+1,0)),1,IF(E2066&lt;MIN(E2065:OFFSET(E2065,-$F$3+1,0)),-1,J2065))</f>
        <v>1</v>
      </c>
      <c r="K2066" s="6">
        <f t="shared" ca="1" si="350"/>
        <v>-1</v>
      </c>
      <c r="L2066" s="6">
        <f t="shared" ca="1" si="351"/>
        <v>1</v>
      </c>
      <c r="M2066" s="6">
        <f t="shared" si="352"/>
        <v>1</v>
      </c>
      <c r="N2066" s="6">
        <f t="shared" ca="1" si="353"/>
        <v>1</v>
      </c>
      <c r="O2066" s="6">
        <f t="shared" ca="1" si="359"/>
        <v>1</v>
      </c>
      <c r="P2066" s="8">
        <f t="shared" ca="1" si="355"/>
        <v>38.75</v>
      </c>
      <c r="Q2066" s="8">
        <f t="shared" ca="1" si="356"/>
        <v>353.75</v>
      </c>
      <c r="R2066" s="8">
        <f t="shared" si="357"/>
        <v>156.25</v>
      </c>
      <c r="S2066" s="8">
        <f t="shared" ca="1" si="358"/>
        <v>521.25</v>
      </c>
      <c r="T2066" s="8">
        <f t="shared" ca="1" si="354"/>
        <v>476.5</v>
      </c>
    </row>
    <row r="2067" spans="1:20" x14ac:dyDescent="0.25">
      <c r="A2067" s="1">
        <v>35857</v>
      </c>
      <c r="B2067">
        <v>1340.25</v>
      </c>
      <c r="C2067">
        <v>1347.25</v>
      </c>
      <c r="D2067">
        <v>1335.5</v>
      </c>
      <c r="E2067">
        <v>1346.25</v>
      </c>
      <c r="F2067" s="3">
        <f t="shared" ca="1" si="349"/>
        <v>103.5</v>
      </c>
      <c r="G2067" s="5">
        <f ca="1">AVERAGE(E2067:OFFSET(E2067,-$F$3+1,0))</f>
        <v>1261.6953125</v>
      </c>
      <c r="H2067" s="4">
        <f t="shared" si="348"/>
        <v>1254.0038355502302</v>
      </c>
      <c r="I2067" s="3">
        <f ca="1">SLOPE(E2067:OFFSET(E2067,-$F$3+1,0),A2067:OFFSET(A2067,-$F$3+1,0))</f>
        <v>0.25599084883116685</v>
      </c>
      <c r="J2067" s="3">
        <f ca="1">IF(E2067&gt;MAX(E2066:OFFSET(E2066,-$F$3+1,0)),1,IF(E2067&lt;MIN(E2066:OFFSET(E2066,-$F$3+1,0)),-1,J2066))</f>
        <v>1</v>
      </c>
      <c r="K2067" s="6">
        <f t="shared" ca="1" si="350"/>
        <v>1</v>
      </c>
      <c r="L2067" s="6">
        <f t="shared" ca="1" si="351"/>
        <v>1</v>
      </c>
      <c r="M2067" s="6">
        <f t="shared" si="352"/>
        <v>1</v>
      </c>
      <c r="N2067" s="6">
        <f t="shared" ca="1" si="353"/>
        <v>1</v>
      </c>
      <c r="O2067" s="6">
        <f t="shared" ca="1" si="359"/>
        <v>1</v>
      </c>
      <c r="P2067" s="8">
        <f t="shared" ca="1" si="355"/>
        <v>33.25</v>
      </c>
      <c r="Q2067" s="8">
        <f t="shared" ca="1" si="356"/>
        <v>359.25</v>
      </c>
      <c r="R2067" s="8">
        <f t="shared" si="357"/>
        <v>161.75</v>
      </c>
      <c r="S2067" s="8">
        <f t="shared" ca="1" si="358"/>
        <v>526.75</v>
      </c>
      <c r="T2067" s="8">
        <f t="shared" ca="1" si="354"/>
        <v>469</v>
      </c>
    </row>
    <row r="2068" spans="1:20" x14ac:dyDescent="0.25">
      <c r="A2068" s="1">
        <v>35858</v>
      </c>
      <c r="B2068">
        <v>1346</v>
      </c>
      <c r="C2068">
        <v>1346.25</v>
      </c>
      <c r="D2068">
        <v>1334.25</v>
      </c>
      <c r="E2068">
        <v>1338.75</v>
      </c>
      <c r="F2068" s="3">
        <f t="shared" ca="1" si="349"/>
        <v>85.5</v>
      </c>
      <c r="G2068" s="5">
        <f ca="1">AVERAGE(E2068:OFFSET(E2068,-$F$3+1,0))</f>
        <v>1262.2953124999999</v>
      </c>
      <c r="H2068" s="4">
        <f t="shared" si="348"/>
        <v>1255.0565829346995</v>
      </c>
      <c r="I2068" s="3">
        <f ca="1">SLOPE(E2068:OFFSET(E2068,-$F$3+1,0),A2068:OFFSET(A2068,-$F$3+1,0))</f>
        <v>0.26518030139099052</v>
      </c>
      <c r="J2068" s="3">
        <f ca="1">IF(E2068&gt;MAX(E2067:OFFSET(E2067,-$F$3+1,0)),1,IF(E2068&lt;MIN(E2067:OFFSET(E2067,-$F$3+1,0)),-1,J2067))</f>
        <v>1</v>
      </c>
      <c r="K2068" s="6">
        <f t="shared" ca="1" si="350"/>
        <v>-1</v>
      </c>
      <c r="L2068" s="6">
        <f t="shared" ca="1" si="351"/>
        <v>1</v>
      </c>
      <c r="M2068" s="6">
        <f t="shared" si="352"/>
        <v>1</v>
      </c>
      <c r="N2068" s="6">
        <f t="shared" ca="1" si="353"/>
        <v>1</v>
      </c>
      <c r="O2068" s="6">
        <f t="shared" ca="1" si="359"/>
        <v>1</v>
      </c>
      <c r="P2068" s="8">
        <f t="shared" ca="1" si="355"/>
        <v>25.75</v>
      </c>
      <c r="Q2068" s="8">
        <f t="shared" ca="1" si="356"/>
        <v>351.75</v>
      </c>
      <c r="R2068" s="8">
        <f t="shared" si="357"/>
        <v>154.25</v>
      </c>
      <c r="S2068" s="8">
        <f t="shared" ca="1" si="358"/>
        <v>519.25</v>
      </c>
      <c r="T2068" s="8">
        <f t="shared" ca="1" si="354"/>
        <v>459.75</v>
      </c>
    </row>
    <row r="2069" spans="1:20" x14ac:dyDescent="0.25">
      <c r="A2069" s="1">
        <v>35859</v>
      </c>
      <c r="B2069">
        <v>1336.5</v>
      </c>
      <c r="C2069">
        <v>1336.75</v>
      </c>
      <c r="D2069">
        <v>1322.75</v>
      </c>
      <c r="E2069">
        <v>1329.5</v>
      </c>
      <c r="F2069" s="3">
        <f t="shared" ca="1" si="349"/>
        <v>80.5</v>
      </c>
      <c r="G2069" s="5">
        <f ca="1">AVERAGE(E2069:OFFSET(E2069,-$F$3+1,0))</f>
        <v>1262.7718749999999</v>
      </c>
      <c r="H2069" s="4">
        <f t="shared" si="348"/>
        <v>1255.98134587961</v>
      </c>
      <c r="I2069" s="3">
        <f ca="1">SLOPE(E2069:OFFSET(E2069,-$F$3+1,0),A2069:OFFSET(A2069,-$F$3+1,0))</f>
        <v>0.27436653379306331</v>
      </c>
      <c r="J2069" s="3">
        <f ca="1">IF(E2069&gt;MAX(E2068:OFFSET(E2068,-$F$3+1,0)),1,IF(E2069&lt;MIN(E2068:OFFSET(E2068,-$F$3+1,0)),-1,J2068))</f>
        <v>1</v>
      </c>
      <c r="K2069" s="6">
        <f t="shared" ca="1" si="350"/>
        <v>-1</v>
      </c>
      <c r="L2069" s="6">
        <f t="shared" ca="1" si="351"/>
        <v>1</v>
      </c>
      <c r="M2069" s="6">
        <f t="shared" si="352"/>
        <v>1</v>
      </c>
      <c r="N2069" s="6">
        <f t="shared" ca="1" si="353"/>
        <v>1</v>
      </c>
      <c r="O2069" s="6">
        <f t="shared" ca="1" si="359"/>
        <v>1</v>
      </c>
      <c r="P2069" s="8">
        <f t="shared" ca="1" si="355"/>
        <v>35</v>
      </c>
      <c r="Q2069" s="8">
        <f t="shared" ca="1" si="356"/>
        <v>342.5</v>
      </c>
      <c r="R2069" s="8">
        <f t="shared" si="357"/>
        <v>145</v>
      </c>
      <c r="S2069" s="8">
        <f t="shared" ca="1" si="358"/>
        <v>510</v>
      </c>
      <c r="T2069" s="8">
        <f t="shared" ca="1" si="354"/>
        <v>478.25</v>
      </c>
    </row>
    <row r="2070" spans="1:20" x14ac:dyDescent="0.25">
      <c r="A2070" s="1">
        <v>35860</v>
      </c>
      <c r="B2070">
        <v>1329.25</v>
      </c>
      <c r="C2070">
        <v>1348.75</v>
      </c>
      <c r="D2070">
        <v>1325.25</v>
      </c>
      <c r="E2070">
        <v>1348</v>
      </c>
      <c r="F2070" s="3">
        <f t="shared" ca="1" si="349"/>
        <v>120</v>
      </c>
      <c r="G2070" s="5">
        <f ca="1">AVERAGE(E2070:OFFSET(E2070,-$F$3+1,0))</f>
        <v>1263.390625</v>
      </c>
      <c r="H2070" s="4">
        <f t="shared" si="348"/>
        <v>1257.1244347506708</v>
      </c>
      <c r="I2070" s="3">
        <f ca="1">SLOPE(E2070:OFFSET(E2070,-$F$3+1,0),A2070:OFFSET(A2070,-$F$3+1,0))</f>
        <v>0.28570685648830468</v>
      </c>
      <c r="J2070" s="3">
        <f ca="1">IF(E2070&gt;MAX(E2069:OFFSET(E2069,-$F$3+1,0)),1,IF(E2070&lt;MIN(E2069:OFFSET(E2069,-$F$3+1,0)),-1,J2069))</f>
        <v>1</v>
      </c>
      <c r="K2070" s="6">
        <f t="shared" ca="1" si="350"/>
        <v>1</v>
      </c>
      <c r="L2070" s="6">
        <f t="shared" ca="1" si="351"/>
        <v>1</v>
      </c>
      <c r="M2070" s="6">
        <f t="shared" si="352"/>
        <v>1</v>
      </c>
      <c r="N2070" s="6">
        <f t="shared" ca="1" si="353"/>
        <v>1</v>
      </c>
      <c r="O2070" s="6">
        <f t="shared" ca="1" si="359"/>
        <v>1</v>
      </c>
      <c r="P2070" s="8">
        <f t="shared" ca="1" si="355"/>
        <v>16.5</v>
      </c>
      <c r="Q2070" s="8">
        <f t="shared" ca="1" si="356"/>
        <v>361</v>
      </c>
      <c r="R2070" s="8">
        <f t="shared" si="357"/>
        <v>163.5</v>
      </c>
      <c r="S2070" s="8">
        <f t="shared" ca="1" si="358"/>
        <v>528.5</v>
      </c>
      <c r="T2070" s="8">
        <f t="shared" ca="1" si="354"/>
        <v>475</v>
      </c>
    </row>
    <row r="2071" spans="1:20" x14ac:dyDescent="0.25">
      <c r="A2071" s="1">
        <v>35863</v>
      </c>
      <c r="B2071">
        <v>1344.75</v>
      </c>
      <c r="C2071">
        <v>1352.25</v>
      </c>
      <c r="D2071">
        <v>1341.75</v>
      </c>
      <c r="E2071">
        <v>1344.75</v>
      </c>
      <c r="F2071" s="3">
        <f t="shared" ca="1" si="349"/>
        <v>116</v>
      </c>
      <c r="G2071" s="5">
        <f ca="1">AVERAGE(E2071:OFFSET(E2071,-$F$3+1,0))</f>
        <v>1264.1203125</v>
      </c>
      <c r="H2071" s="4">
        <f t="shared" si="348"/>
        <v>1258.2129510891718</v>
      </c>
      <c r="I2071" s="3">
        <f ca="1">SLOPE(E2071:OFFSET(E2071,-$F$3+1,0),A2071:OFFSET(A2071,-$F$3+1,0))</f>
        <v>0.29299416439516468</v>
      </c>
      <c r="J2071" s="3">
        <f ca="1">IF(E2071&gt;MAX(E2070:OFFSET(E2070,-$F$3+1,0)),1,IF(E2071&lt;MIN(E2070:OFFSET(E2070,-$F$3+1,0)),-1,J2070))</f>
        <v>1</v>
      </c>
      <c r="K2071" s="6">
        <f t="shared" ca="1" si="350"/>
        <v>-1</v>
      </c>
      <c r="L2071" s="6">
        <f t="shared" ca="1" si="351"/>
        <v>1</v>
      </c>
      <c r="M2071" s="6">
        <f t="shared" si="352"/>
        <v>1</v>
      </c>
      <c r="N2071" s="6">
        <f t="shared" ca="1" si="353"/>
        <v>1</v>
      </c>
      <c r="O2071" s="6">
        <f t="shared" ca="1" si="359"/>
        <v>1</v>
      </c>
      <c r="P2071" s="8">
        <f t="shared" ca="1" si="355"/>
        <v>13.25</v>
      </c>
      <c r="Q2071" s="8">
        <f t="shared" ca="1" si="356"/>
        <v>357.75</v>
      </c>
      <c r="R2071" s="8">
        <f t="shared" si="357"/>
        <v>160.25</v>
      </c>
      <c r="S2071" s="8">
        <f t="shared" ca="1" si="358"/>
        <v>525.25</v>
      </c>
      <c r="T2071" s="8">
        <f t="shared" ca="1" si="354"/>
        <v>486</v>
      </c>
    </row>
    <row r="2072" spans="1:20" x14ac:dyDescent="0.25">
      <c r="A2072" s="1">
        <v>35864</v>
      </c>
      <c r="B2072">
        <v>1344.75</v>
      </c>
      <c r="C2072">
        <v>1358</v>
      </c>
      <c r="D2072">
        <v>1344</v>
      </c>
      <c r="E2072">
        <v>1355.75</v>
      </c>
      <c r="F2072" s="3">
        <f t="shared" ca="1" si="349"/>
        <v>102.5</v>
      </c>
      <c r="G2072" s="5">
        <f ca="1">AVERAGE(E2072:OFFSET(E2072,-$F$3+1,0))</f>
        <v>1264.9140625</v>
      </c>
      <c r="H2072" s="4">
        <f t="shared" ref="H2072:H2135" si="360">H2071+$H$3*(E2072-H2071)</f>
        <v>1259.4245914483126</v>
      </c>
      <c r="I2072" s="3">
        <f ca="1">SLOPE(E2072:OFFSET(E2072,-$F$3+1,0),A2072:OFFSET(A2072,-$F$3+1,0))</f>
        <v>0.30185568672444113</v>
      </c>
      <c r="J2072" s="3">
        <f ca="1">IF(E2072&gt;MAX(E2071:OFFSET(E2071,-$F$3+1,0)),1,IF(E2072&lt;MIN(E2071:OFFSET(E2071,-$F$3+1,0)),-1,J2071))</f>
        <v>1</v>
      </c>
      <c r="K2072" s="6">
        <f t="shared" ca="1" si="350"/>
        <v>-1</v>
      </c>
      <c r="L2072" s="6">
        <f t="shared" ca="1" si="351"/>
        <v>1</v>
      </c>
      <c r="M2072" s="6">
        <f t="shared" si="352"/>
        <v>1</v>
      </c>
      <c r="N2072" s="6">
        <f t="shared" ca="1" si="353"/>
        <v>1</v>
      </c>
      <c r="O2072" s="6">
        <f t="shared" ca="1" si="359"/>
        <v>1</v>
      </c>
      <c r="P2072" s="8">
        <f t="shared" ca="1" si="355"/>
        <v>2.25</v>
      </c>
      <c r="Q2072" s="8">
        <f t="shared" ca="1" si="356"/>
        <v>368.75</v>
      </c>
      <c r="R2072" s="8">
        <f t="shared" si="357"/>
        <v>171.25</v>
      </c>
      <c r="S2072" s="8">
        <f t="shared" ca="1" si="358"/>
        <v>536.25</v>
      </c>
      <c r="T2072" s="8">
        <f t="shared" ca="1" si="354"/>
        <v>489.5</v>
      </c>
    </row>
    <row r="2073" spans="1:20" x14ac:dyDescent="0.25">
      <c r="A2073" s="1">
        <v>35865</v>
      </c>
      <c r="B2073">
        <v>1355.75</v>
      </c>
      <c r="C2073">
        <v>1361.75</v>
      </c>
      <c r="D2073">
        <v>1355</v>
      </c>
      <c r="E2073">
        <v>1359.25</v>
      </c>
      <c r="F2073" s="3">
        <f t="shared" ca="1" si="349"/>
        <v>107</v>
      </c>
      <c r="G2073" s="5">
        <f ca="1">AVERAGE(E2073:OFFSET(E2073,-$F$3+1,0))</f>
        <v>1265.5765624999999</v>
      </c>
      <c r="H2073" s="4">
        <f t="shared" si="360"/>
        <v>1260.6646586352902</v>
      </c>
      <c r="I2073" s="3">
        <f ca="1">SLOPE(E2073:OFFSET(E2073,-$F$3+1,0),A2073:OFFSET(A2073,-$F$3+1,0))</f>
        <v>0.31491633081723153</v>
      </c>
      <c r="J2073" s="3">
        <f ca="1">IF(E2073&gt;MAX(E2072:OFFSET(E2072,-$F$3+1,0)),1,IF(E2073&lt;MIN(E2072:OFFSET(E2072,-$F$3+1,0)),-1,J2072))</f>
        <v>1</v>
      </c>
      <c r="K2073" s="6">
        <f t="shared" ca="1" si="350"/>
        <v>1</v>
      </c>
      <c r="L2073" s="6">
        <f t="shared" ca="1" si="351"/>
        <v>1</v>
      </c>
      <c r="M2073" s="6">
        <f t="shared" si="352"/>
        <v>1</v>
      </c>
      <c r="N2073" s="6">
        <f t="shared" ca="1" si="353"/>
        <v>1</v>
      </c>
      <c r="O2073" s="6">
        <f t="shared" ca="1" si="359"/>
        <v>1</v>
      </c>
      <c r="P2073" s="8">
        <f t="shared" ca="1" si="355"/>
        <v>-1.25</v>
      </c>
      <c r="Q2073" s="8">
        <f t="shared" ca="1" si="356"/>
        <v>372.25</v>
      </c>
      <c r="R2073" s="8">
        <f t="shared" si="357"/>
        <v>174.75</v>
      </c>
      <c r="S2073" s="8">
        <f t="shared" ca="1" si="358"/>
        <v>539.75</v>
      </c>
      <c r="T2073" s="8">
        <f t="shared" ca="1" si="354"/>
        <v>493.5</v>
      </c>
    </row>
    <row r="2074" spans="1:20" x14ac:dyDescent="0.25">
      <c r="A2074" s="1">
        <v>35866</v>
      </c>
      <c r="B2074">
        <v>1359.25</v>
      </c>
      <c r="C2074">
        <v>1364.25</v>
      </c>
      <c r="D2074">
        <v>1354.25</v>
      </c>
      <c r="E2074">
        <v>1363.25</v>
      </c>
      <c r="F2074" s="3">
        <f t="shared" ca="1" si="349"/>
        <v>106.5</v>
      </c>
      <c r="G2074" s="5">
        <f ca="1">AVERAGE(E2074:OFFSET(E2074,-$F$3+1,0))</f>
        <v>1266.2703125</v>
      </c>
      <c r="H2074" s="4">
        <f t="shared" si="360"/>
        <v>1261.9390107019326</v>
      </c>
      <c r="I2074" s="3">
        <f ca="1">SLOPE(E2074:OFFSET(E2074,-$F$3+1,0),A2074:OFFSET(A2074,-$F$3+1,0))</f>
        <v>0.32825222914976232</v>
      </c>
      <c r="J2074" s="3">
        <f ca="1">IF(E2074&gt;MAX(E2073:OFFSET(E2073,-$F$3+1,0)),1,IF(E2074&lt;MIN(E2073:OFFSET(E2073,-$F$3+1,0)),-1,J2073))</f>
        <v>1</v>
      </c>
      <c r="K2074" s="6">
        <f t="shared" ca="1" si="350"/>
        <v>-1</v>
      </c>
      <c r="L2074" s="6">
        <f t="shared" ca="1" si="351"/>
        <v>1</v>
      </c>
      <c r="M2074" s="6">
        <f t="shared" si="352"/>
        <v>1</v>
      </c>
      <c r="N2074" s="6">
        <f t="shared" ca="1" si="353"/>
        <v>1</v>
      </c>
      <c r="O2074" s="6">
        <f t="shared" ca="1" si="359"/>
        <v>1</v>
      </c>
      <c r="P2074" s="8">
        <f t="shared" ca="1" si="355"/>
        <v>2.75</v>
      </c>
      <c r="Q2074" s="8">
        <f t="shared" ca="1" si="356"/>
        <v>376.25</v>
      </c>
      <c r="R2074" s="8">
        <f t="shared" si="357"/>
        <v>178.75</v>
      </c>
      <c r="S2074" s="8">
        <f t="shared" ca="1" si="358"/>
        <v>543.75</v>
      </c>
      <c r="T2074" s="8">
        <f t="shared" ca="1" si="354"/>
        <v>490.5</v>
      </c>
    </row>
    <row r="2075" spans="1:20" x14ac:dyDescent="0.25">
      <c r="A2075" s="1">
        <v>35867</v>
      </c>
      <c r="B2075">
        <v>1363</v>
      </c>
      <c r="C2075">
        <v>1370.75</v>
      </c>
      <c r="D2075">
        <v>1357.75</v>
      </c>
      <c r="E2075">
        <v>1360.25</v>
      </c>
      <c r="F2075" s="3">
        <f t="shared" ca="1" si="349"/>
        <v>104.25</v>
      </c>
      <c r="G2075" s="5">
        <f ca="1">AVERAGE(E2075:OFFSET(E2075,-$F$3+1,0))</f>
        <v>1266.9171875</v>
      </c>
      <c r="H2075" s="4">
        <f t="shared" si="360"/>
        <v>1263.1602652273743</v>
      </c>
      <c r="I2075" s="3">
        <f ca="1">SLOPE(E2075:OFFSET(E2075,-$F$3+1,0),A2075:OFFSET(A2075,-$F$3+1,0))</f>
        <v>0.341623237586406</v>
      </c>
      <c r="J2075" s="3">
        <f ca="1">IF(E2075&gt;MAX(E2074:OFFSET(E2074,-$F$3+1,0)),1,IF(E2075&lt;MIN(E2074:OFFSET(E2074,-$F$3+1,0)),-1,J2074))</f>
        <v>1</v>
      </c>
      <c r="K2075" s="6">
        <f t="shared" ca="1" si="350"/>
        <v>-1</v>
      </c>
      <c r="L2075" s="6">
        <f t="shared" ca="1" si="351"/>
        <v>1</v>
      </c>
      <c r="M2075" s="6">
        <f t="shared" si="352"/>
        <v>1</v>
      </c>
      <c r="N2075" s="6">
        <f t="shared" ca="1" si="353"/>
        <v>1</v>
      </c>
      <c r="O2075" s="6">
        <f t="shared" ca="1" si="359"/>
        <v>1</v>
      </c>
      <c r="P2075" s="8">
        <f t="shared" ca="1" si="355"/>
        <v>5.75</v>
      </c>
      <c r="Q2075" s="8">
        <f t="shared" ca="1" si="356"/>
        <v>373.25</v>
      </c>
      <c r="R2075" s="8">
        <f t="shared" si="357"/>
        <v>175.75</v>
      </c>
      <c r="S2075" s="8">
        <f t="shared" ca="1" si="358"/>
        <v>540.75</v>
      </c>
      <c r="T2075" s="8">
        <f t="shared" ca="1" si="354"/>
        <v>501</v>
      </c>
    </row>
    <row r="2076" spans="1:20" x14ac:dyDescent="0.25">
      <c r="A2076" s="1">
        <v>35870</v>
      </c>
      <c r="B2076">
        <v>1360</v>
      </c>
      <c r="C2076">
        <v>1371.75</v>
      </c>
      <c r="D2076">
        <v>1356</v>
      </c>
      <c r="E2076">
        <v>1370.75</v>
      </c>
      <c r="F2076" s="3">
        <f t="shared" ca="1" si="349"/>
        <v>116</v>
      </c>
      <c r="G2076" s="5">
        <f ca="1">AVERAGE(E2076:OFFSET(E2076,-$F$3+1,0))</f>
        <v>1267.6343750000001</v>
      </c>
      <c r="H2076" s="4">
        <f t="shared" si="360"/>
        <v>1264.4967836717549</v>
      </c>
      <c r="I2076" s="3">
        <f ca="1">SLOPE(E2076:OFFSET(E2076,-$F$3+1,0),A2076:OFFSET(A2076,-$F$3+1,0))</f>
        <v>0.3564211651836332</v>
      </c>
      <c r="J2076" s="3">
        <f ca="1">IF(E2076&gt;MAX(E2075:OFFSET(E2075,-$F$3+1,0)),1,IF(E2076&lt;MIN(E2075:OFFSET(E2075,-$F$3+1,0)),-1,J2075))</f>
        <v>1</v>
      </c>
      <c r="K2076" s="6">
        <f t="shared" ca="1" si="350"/>
        <v>1</v>
      </c>
      <c r="L2076" s="6">
        <f t="shared" ca="1" si="351"/>
        <v>1</v>
      </c>
      <c r="M2076" s="6">
        <f t="shared" si="352"/>
        <v>1</v>
      </c>
      <c r="N2076" s="6">
        <f t="shared" ca="1" si="353"/>
        <v>1</v>
      </c>
      <c r="O2076" s="6">
        <f t="shared" ca="1" si="359"/>
        <v>1</v>
      </c>
      <c r="P2076" s="8">
        <f t="shared" ca="1" si="355"/>
        <v>-4.75</v>
      </c>
      <c r="Q2076" s="8">
        <f t="shared" ca="1" si="356"/>
        <v>383.75</v>
      </c>
      <c r="R2076" s="8">
        <f t="shared" si="357"/>
        <v>186.25</v>
      </c>
      <c r="S2076" s="8">
        <f t="shared" ca="1" si="358"/>
        <v>551.25</v>
      </c>
      <c r="T2076" s="8">
        <f t="shared" ca="1" si="354"/>
        <v>503.5</v>
      </c>
    </row>
    <row r="2077" spans="1:20" x14ac:dyDescent="0.25">
      <c r="A2077" s="1">
        <v>35871</v>
      </c>
      <c r="B2077">
        <v>1370.75</v>
      </c>
      <c r="C2077">
        <v>1373.75</v>
      </c>
      <c r="D2077">
        <v>1365</v>
      </c>
      <c r="E2077">
        <v>1373.25</v>
      </c>
      <c r="F2077" s="3">
        <f t="shared" ca="1" si="349"/>
        <v>115.25</v>
      </c>
      <c r="G2077" s="5">
        <f ca="1">AVERAGE(E2077:OFFSET(E2077,-$F$3+1,0))</f>
        <v>1268.375</v>
      </c>
      <c r="H2077" s="4">
        <f t="shared" si="360"/>
        <v>1265.8477553031616</v>
      </c>
      <c r="I2077" s="3">
        <f ca="1">SLOPE(E2077:OFFSET(E2077,-$F$3+1,0),A2077:OFFSET(A2077,-$F$3+1,0))</f>
        <v>0.37100711511434264</v>
      </c>
      <c r="J2077" s="3">
        <f ca="1">IF(E2077&gt;MAX(E2076:OFFSET(E2076,-$F$3+1,0)),1,IF(E2077&lt;MIN(E2076:OFFSET(E2076,-$F$3+1,0)),-1,J2076))</f>
        <v>1</v>
      </c>
      <c r="K2077" s="6">
        <f t="shared" ca="1" si="350"/>
        <v>-1</v>
      </c>
      <c r="L2077" s="6">
        <f t="shared" ca="1" si="351"/>
        <v>1</v>
      </c>
      <c r="M2077" s="6">
        <f t="shared" si="352"/>
        <v>1</v>
      </c>
      <c r="N2077" s="6">
        <f t="shared" ca="1" si="353"/>
        <v>1</v>
      </c>
      <c r="O2077" s="6">
        <f t="shared" ca="1" si="359"/>
        <v>1</v>
      </c>
      <c r="P2077" s="8">
        <f t="shared" ca="1" si="355"/>
        <v>-2.25</v>
      </c>
      <c r="Q2077" s="8">
        <f t="shared" ca="1" si="356"/>
        <v>386.25</v>
      </c>
      <c r="R2077" s="8">
        <f t="shared" si="357"/>
        <v>188.75</v>
      </c>
      <c r="S2077" s="8">
        <f t="shared" ca="1" si="358"/>
        <v>553.75</v>
      </c>
      <c r="T2077" s="8">
        <f t="shared" ca="1" si="354"/>
        <v>506.75</v>
      </c>
    </row>
    <row r="2078" spans="1:20" x14ac:dyDescent="0.25">
      <c r="A2078" s="1">
        <v>35872</v>
      </c>
      <c r="B2078">
        <v>1371.75</v>
      </c>
      <c r="C2078">
        <v>1377</v>
      </c>
      <c r="D2078">
        <v>1368.75</v>
      </c>
      <c r="E2078">
        <v>1376.5</v>
      </c>
      <c r="F2078" s="3">
        <f t="shared" ca="1" si="349"/>
        <v>108.25</v>
      </c>
      <c r="G2078" s="5">
        <f ca="1">AVERAGE(E2078:OFFSET(E2078,-$F$3+1,0))</f>
        <v>1269.1156249999999</v>
      </c>
      <c r="H2078" s="4">
        <f t="shared" si="360"/>
        <v>1267.2223173490852</v>
      </c>
      <c r="I2078" s="3">
        <f ca="1">SLOPE(E2078:OFFSET(E2078,-$F$3+1,0),A2078:OFFSET(A2078,-$F$3+1,0))</f>
        <v>0.38640255423537367</v>
      </c>
      <c r="J2078" s="3">
        <f ca="1">IF(E2078&gt;MAX(E2077:OFFSET(E2077,-$F$3+1,0)),1,IF(E2078&lt;MIN(E2077:OFFSET(E2077,-$F$3+1,0)),-1,J2077))</f>
        <v>1</v>
      </c>
      <c r="K2078" s="6">
        <f t="shared" ca="1" si="350"/>
        <v>-1</v>
      </c>
      <c r="L2078" s="6">
        <f t="shared" ca="1" si="351"/>
        <v>1</v>
      </c>
      <c r="M2078" s="6">
        <f t="shared" si="352"/>
        <v>1</v>
      </c>
      <c r="N2078" s="6">
        <f t="shared" ca="1" si="353"/>
        <v>1</v>
      </c>
      <c r="O2078" s="6">
        <f t="shared" ca="1" si="359"/>
        <v>1</v>
      </c>
      <c r="P2078" s="8">
        <f t="shared" ca="1" si="355"/>
        <v>-5.5</v>
      </c>
      <c r="Q2078" s="8">
        <f t="shared" ca="1" si="356"/>
        <v>389.5</v>
      </c>
      <c r="R2078" s="8">
        <f t="shared" si="357"/>
        <v>192</v>
      </c>
      <c r="S2078" s="8">
        <f t="shared" ca="1" si="358"/>
        <v>557</v>
      </c>
      <c r="T2078" s="8">
        <f t="shared" ca="1" si="354"/>
        <v>510.75</v>
      </c>
    </row>
    <row r="2079" spans="1:20" x14ac:dyDescent="0.25">
      <c r="A2079" s="1">
        <v>35873</v>
      </c>
      <c r="B2079">
        <v>1376</v>
      </c>
      <c r="C2079">
        <v>1380.75</v>
      </c>
      <c r="D2079">
        <v>1374.5</v>
      </c>
      <c r="E2079">
        <v>1380.5</v>
      </c>
      <c r="F2079" s="3">
        <f t="shared" ca="1" si="349"/>
        <v>111.5</v>
      </c>
      <c r="G2079" s="5">
        <f ca="1">AVERAGE(E2079:OFFSET(E2079,-$F$3+1,0))</f>
        <v>1269.8171875</v>
      </c>
      <c r="H2079" s="4">
        <f t="shared" si="360"/>
        <v>1268.6294935310841</v>
      </c>
      <c r="I2079" s="3">
        <f ca="1">SLOPE(E2079:OFFSET(E2079,-$F$3+1,0),A2079:OFFSET(A2079,-$F$3+1,0))</f>
        <v>0.40385567390993271</v>
      </c>
      <c r="J2079" s="3">
        <f ca="1">IF(E2079&gt;MAX(E2078:OFFSET(E2078,-$F$3+1,0)),1,IF(E2079&lt;MIN(E2078:OFFSET(E2078,-$F$3+1,0)),-1,J2078))</f>
        <v>1</v>
      </c>
      <c r="K2079" s="6">
        <f t="shared" ca="1" si="350"/>
        <v>1</v>
      </c>
      <c r="L2079" s="6">
        <f t="shared" ca="1" si="351"/>
        <v>1</v>
      </c>
      <c r="M2079" s="6">
        <f t="shared" si="352"/>
        <v>1</v>
      </c>
      <c r="N2079" s="6">
        <f t="shared" ca="1" si="353"/>
        <v>1</v>
      </c>
      <c r="O2079" s="6">
        <f t="shared" ca="1" si="359"/>
        <v>1</v>
      </c>
      <c r="P2079" s="8">
        <f t="shared" ca="1" si="355"/>
        <v>-9.5</v>
      </c>
      <c r="Q2079" s="8">
        <f t="shared" ca="1" si="356"/>
        <v>393.5</v>
      </c>
      <c r="R2079" s="8">
        <f t="shared" si="357"/>
        <v>196</v>
      </c>
      <c r="S2079" s="8">
        <f t="shared" ca="1" si="358"/>
        <v>561</v>
      </c>
      <c r="T2079" s="8">
        <f t="shared" ca="1" si="354"/>
        <v>520.25</v>
      </c>
    </row>
    <row r="2080" spans="1:20" x14ac:dyDescent="0.25">
      <c r="A2080" s="1">
        <v>35874</v>
      </c>
      <c r="B2080">
        <v>1380.25</v>
      </c>
      <c r="C2080">
        <v>1392.5</v>
      </c>
      <c r="D2080">
        <v>1379</v>
      </c>
      <c r="E2080">
        <v>1390</v>
      </c>
      <c r="F2080" s="3">
        <f t="shared" ca="1" si="349"/>
        <v>126</v>
      </c>
      <c r="G2080" s="5">
        <f ca="1">AVERAGE(E2080:OFFSET(E2080,-$F$3+1,0))</f>
        <v>1270.5734375</v>
      </c>
      <c r="H2080" s="4">
        <f t="shared" si="360"/>
        <v>1270.1372016859775</v>
      </c>
      <c r="I2080" s="3">
        <f ca="1">SLOPE(E2080:OFFSET(E2080,-$F$3+1,0),A2080:OFFSET(A2080,-$F$3+1,0))</f>
        <v>0.42275023215680957</v>
      </c>
      <c r="J2080" s="3">
        <f ca="1">IF(E2080&gt;MAX(E2079:OFFSET(E2079,-$F$3+1,0)),1,IF(E2080&lt;MIN(E2079:OFFSET(E2079,-$F$3+1,0)),-1,J2079))</f>
        <v>1</v>
      </c>
      <c r="K2080" s="6">
        <f t="shared" ca="1" si="350"/>
        <v>1</v>
      </c>
      <c r="L2080" s="6">
        <f t="shared" ca="1" si="351"/>
        <v>1</v>
      </c>
      <c r="M2080" s="6">
        <f t="shared" si="352"/>
        <v>1</v>
      </c>
      <c r="N2080" s="6">
        <f t="shared" ca="1" si="353"/>
        <v>1</v>
      </c>
      <c r="O2080" s="6">
        <f t="shared" ca="1" si="359"/>
        <v>1</v>
      </c>
      <c r="P2080" s="8">
        <f t="shared" ca="1" si="355"/>
        <v>0</v>
      </c>
      <c r="Q2080" s="8">
        <f t="shared" ca="1" si="356"/>
        <v>403</v>
      </c>
      <c r="R2080" s="8">
        <f t="shared" si="357"/>
        <v>205.5</v>
      </c>
      <c r="S2080" s="8">
        <f t="shared" ca="1" si="358"/>
        <v>570.5</v>
      </c>
      <c r="T2080" s="8">
        <f t="shared" ca="1" si="354"/>
        <v>517.25</v>
      </c>
    </row>
    <row r="2081" spans="1:20" x14ac:dyDescent="0.25">
      <c r="A2081" s="1">
        <v>35877</v>
      </c>
      <c r="B2081">
        <v>1389.25</v>
      </c>
      <c r="C2081">
        <v>1392.25</v>
      </c>
      <c r="D2081">
        <v>1382.75</v>
      </c>
      <c r="E2081">
        <v>1387</v>
      </c>
      <c r="F2081" s="3">
        <f t="shared" ca="1" si="349"/>
        <v>120.5</v>
      </c>
      <c r="G2081" s="5">
        <f ca="1">AVERAGE(E2081:OFFSET(E2081,-$F$3+1,0))</f>
        <v>1271.3421874999999</v>
      </c>
      <c r="H2081" s="4">
        <f t="shared" si="360"/>
        <v>1271.5889134662759</v>
      </c>
      <c r="I2081" s="3">
        <f ca="1">SLOPE(E2081:OFFSET(E2081,-$F$3+1,0),A2081:OFFSET(A2081,-$F$3+1,0))</f>
        <v>0.44020986909169957</v>
      </c>
      <c r="J2081" s="3">
        <f ca="1">IF(E2081&gt;MAX(E2080:OFFSET(E2080,-$F$3+1,0)),1,IF(E2081&lt;MIN(E2080:OFFSET(E2080,-$F$3+1,0)),-1,J2080))</f>
        <v>1</v>
      </c>
      <c r="K2081" s="6">
        <f t="shared" ca="1" si="350"/>
        <v>-1</v>
      </c>
      <c r="L2081" s="6">
        <f t="shared" ca="1" si="351"/>
        <v>1</v>
      </c>
      <c r="M2081" s="6">
        <f t="shared" si="352"/>
        <v>1</v>
      </c>
      <c r="N2081" s="6">
        <f t="shared" ca="1" si="353"/>
        <v>1</v>
      </c>
      <c r="O2081" s="6">
        <f t="shared" ca="1" si="359"/>
        <v>1</v>
      </c>
      <c r="P2081" s="8">
        <f t="shared" ca="1" si="355"/>
        <v>-3</v>
      </c>
      <c r="Q2081" s="8">
        <f t="shared" ca="1" si="356"/>
        <v>400</v>
      </c>
      <c r="R2081" s="8">
        <f t="shared" si="357"/>
        <v>202.5</v>
      </c>
      <c r="S2081" s="8">
        <f t="shared" ca="1" si="358"/>
        <v>567.5</v>
      </c>
      <c r="T2081" s="8">
        <f t="shared" ca="1" si="354"/>
        <v>526</v>
      </c>
    </row>
    <row r="2082" spans="1:20" x14ac:dyDescent="0.25">
      <c r="A2082" s="1">
        <v>35878</v>
      </c>
      <c r="B2082">
        <v>1387.25</v>
      </c>
      <c r="C2082">
        <v>1398</v>
      </c>
      <c r="D2082">
        <v>1386.25</v>
      </c>
      <c r="E2082">
        <v>1395.75</v>
      </c>
      <c r="F2082" s="3">
        <f t="shared" ca="1" si="349"/>
        <v>128.25</v>
      </c>
      <c r="G2082" s="5">
        <f ca="1">AVERAGE(E2082:OFFSET(E2082,-$F$3+1,0))</f>
        <v>1272.1500000000001</v>
      </c>
      <c r="H2082" s="4">
        <f t="shared" si="360"/>
        <v>1273.1312872120366</v>
      </c>
      <c r="I2082" s="3">
        <f ca="1">SLOPE(E2082:OFFSET(E2082,-$F$3+1,0),A2082:OFFSET(A2082,-$F$3+1,0))</f>
        <v>0.45898987550090875</v>
      </c>
      <c r="J2082" s="3">
        <f ca="1">IF(E2082&gt;MAX(E2081:OFFSET(E2081,-$F$3+1,0)),1,IF(E2082&lt;MIN(E2081:OFFSET(E2081,-$F$3+1,0)),-1,J2081))</f>
        <v>1</v>
      </c>
      <c r="K2082" s="6">
        <f t="shared" ca="1" si="350"/>
        <v>1</v>
      </c>
      <c r="L2082" s="6">
        <f t="shared" ca="1" si="351"/>
        <v>1</v>
      </c>
      <c r="M2082" s="6">
        <f t="shared" si="352"/>
        <v>1</v>
      </c>
      <c r="N2082" s="6">
        <f t="shared" ca="1" si="353"/>
        <v>1</v>
      </c>
      <c r="O2082" s="6">
        <f t="shared" ca="1" si="359"/>
        <v>1</v>
      </c>
      <c r="P2082" s="8">
        <f t="shared" ca="1" si="355"/>
        <v>-11.75</v>
      </c>
      <c r="Q2082" s="8">
        <f t="shared" ca="1" si="356"/>
        <v>408.75</v>
      </c>
      <c r="R2082" s="8">
        <f t="shared" si="357"/>
        <v>211.25</v>
      </c>
      <c r="S2082" s="8">
        <f t="shared" ca="1" si="358"/>
        <v>576.25</v>
      </c>
      <c r="T2082" s="8">
        <f t="shared" ca="1" si="354"/>
        <v>522.75</v>
      </c>
    </row>
    <row r="2083" spans="1:20" x14ac:dyDescent="0.25">
      <c r="A2083" s="1">
        <v>35879</v>
      </c>
      <c r="B2083">
        <v>1395.75</v>
      </c>
      <c r="C2083">
        <v>1404</v>
      </c>
      <c r="D2083">
        <v>1381.25</v>
      </c>
      <c r="E2083">
        <v>1392.5</v>
      </c>
      <c r="F2083" s="3">
        <f t="shared" ca="1" si="349"/>
        <v>118</v>
      </c>
      <c r="G2083" s="5">
        <f ca="1">AVERAGE(E2083:OFFSET(E2083,-$F$3+1,0))</f>
        <v>1272.9312500000001</v>
      </c>
      <c r="H2083" s="4">
        <f t="shared" si="360"/>
        <v>1274.6141283646821</v>
      </c>
      <c r="I2083" s="3">
        <f ca="1">SLOPE(E2083:OFFSET(E2083,-$F$3+1,0),A2083:OFFSET(A2083,-$F$3+1,0))</f>
        <v>0.4771808381441488</v>
      </c>
      <c r="J2083" s="3">
        <f ca="1">IF(E2083&gt;MAX(E2082:OFFSET(E2082,-$F$3+1,0)),1,IF(E2083&lt;MIN(E2082:OFFSET(E2082,-$F$3+1,0)),-1,J2082))</f>
        <v>1</v>
      </c>
      <c r="K2083" s="6">
        <f t="shared" ca="1" si="350"/>
        <v>-1</v>
      </c>
      <c r="L2083" s="6">
        <f t="shared" ca="1" si="351"/>
        <v>1</v>
      </c>
      <c r="M2083" s="6">
        <f t="shared" si="352"/>
        <v>1</v>
      </c>
      <c r="N2083" s="6">
        <f t="shared" ca="1" si="353"/>
        <v>1</v>
      </c>
      <c r="O2083" s="6">
        <f t="shared" ca="1" si="359"/>
        <v>1</v>
      </c>
      <c r="P2083" s="8">
        <f t="shared" ca="1" si="355"/>
        <v>-15</v>
      </c>
      <c r="Q2083" s="8">
        <f t="shared" ca="1" si="356"/>
        <v>405.5</v>
      </c>
      <c r="R2083" s="8">
        <f t="shared" si="357"/>
        <v>208</v>
      </c>
      <c r="S2083" s="8">
        <f t="shared" ca="1" si="358"/>
        <v>573</v>
      </c>
      <c r="T2083" s="8">
        <f t="shared" ca="1" si="354"/>
        <v>519.75</v>
      </c>
    </row>
    <row r="2084" spans="1:20" x14ac:dyDescent="0.25">
      <c r="A2084" s="1">
        <v>35880</v>
      </c>
      <c r="B2084">
        <v>1392.5</v>
      </c>
      <c r="C2084">
        <v>1396.75</v>
      </c>
      <c r="D2084">
        <v>1385.75</v>
      </c>
      <c r="E2084">
        <v>1389.5</v>
      </c>
      <c r="F2084" s="3">
        <f t="shared" ref="F2084:F2147" ca="1" si="361">E2084-OFFSET(E2084,-$F$3+1,0)</f>
        <v>122.25</v>
      </c>
      <c r="G2084" s="5">
        <f ca="1">AVERAGE(E2084:OFFSET(E2084,-$F$3+1,0))</f>
        <v>1273.6500000000001</v>
      </c>
      <c r="H2084" s="4">
        <f t="shared" si="360"/>
        <v>1276.0412820495928</v>
      </c>
      <c r="I2084" s="3">
        <f ca="1">SLOPE(E2084:OFFSET(E2084,-$F$3+1,0),A2084:OFFSET(A2084,-$F$3+1,0))</f>
        <v>0.49581029709804703</v>
      </c>
      <c r="J2084" s="3">
        <f ca="1">IF(E2084&gt;MAX(E2083:OFFSET(E2083,-$F$3+1,0)),1,IF(E2084&lt;MIN(E2083:OFFSET(E2083,-$F$3+1,0)),-1,J2083))</f>
        <v>1</v>
      </c>
      <c r="K2084" s="6">
        <f t="shared" ca="1" si="350"/>
        <v>1</v>
      </c>
      <c r="L2084" s="6">
        <f t="shared" ca="1" si="351"/>
        <v>1</v>
      </c>
      <c r="M2084" s="6">
        <f t="shared" si="352"/>
        <v>1</v>
      </c>
      <c r="N2084" s="6">
        <f t="shared" ca="1" si="353"/>
        <v>1</v>
      </c>
      <c r="O2084" s="6">
        <f t="shared" ca="1" si="359"/>
        <v>1</v>
      </c>
      <c r="P2084" s="8">
        <f t="shared" ca="1" si="355"/>
        <v>-12</v>
      </c>
      <c r="Q2084" s="8">
        <f t="shared" ca="1" si="356"/>
        <v>402.5</v>
      </c>
      <c r="R2084" s="8">
        <f t="shared" si="357"/>
        <v>205</v>
      </c>
      <c r="S2084" s="8">
        <f t="shared" ca="1" si="358"/>
        <v>570</v>
      </c>
      <c r="T2084" s="8">
        <f t="shared" ca="1" si="354"/>
        <v>516.5</v>
      </c>
    </row>
    <row r="2085" spans="1:20" x14ac:dyDescent="0.25">
      <c r="A2085" s="1">
        <v>35881</v>
      </c>
      <c r="B2085">
        <v>1389.5</v>
      </c>
      <c r="C2085">
        <v>1398.25</v>
      </c>
      <c r="D2085">
        <v>1377.5</v>
      </c>
      <c r="E2085">
        <v>1386.25</v>
      </c>
      <c r="F2085" s="3">
        <f t="shared" ca="1" si="361"/>
        <v>138.75</v>
      </c>
      <c r="G2085" s="5">
        <f ca="1">AVERAGE(E2085:OFFSET(E2085,-$F$3+1,0))</f>
        <v>1274.39375</v>
      </c>
      <c r="H2085" s="4">
        <f t="shared" si="360"/>
        <v>1277.4103344464922</v>
      </c>
      <c r="I2085" s="3">
        <f ca="1">SLOPE(E2085:OFFSET(E2085,-$F$3+1,0),A2085:OFFSET(A2085,-$F$3+1,0))</f>
        <v>0.51260339272685351</v>
      </c>
      <c r="J2085" s="3">
        <f ca="1">IF(E2085&gt;MAX(E2084:OFFSET(E2084,-$F$3+1,0)),1,IF(E2085&lt;MIN(E2084:OFFSET(E2084,-$F$3+1,0)),-1,J2084))</f>
        <v>1</v>
      </c>
      <c r="K2085" s="6">
        <f t="shared" ref="K2085:K2148" ca="1" si="362">IF(F2085&gt;F2084,1,-1)</f>
        <v>1</v>
      </c>
      <c r="L2085" s="6">
        <f t="shared" ref="L2085:L2148" ca="1" si="363">IF(G2085&gt;G2084,1,-1)</f>
        <v>1</v>
      </c>
      <c r="M2085" s="6">
        <f t="shared" ref="M2085:M2148" si="364">IF(H2085&gt;H2084,1,-1)</f>
        <v>1</v>
      </c>
      <c r="N2085" s="6">
        <f t="shared" ref="N2085:N2148" ca="1" si="365">IF(I2085&gt;0,1,-1)</f>
        <v>1</v>
      </c>
      <c r="O2085" s="6">
        <f t="shared" ca="1" si="359"/>
        <v>1</v>
      </c>
      <c r="P2085" s="8">
        <f t="shared" ca="1" si="355"/>
        <v>-15.25</v>
      </c>
      <c r="Q2085" s="8">
        <f t="shared" ca="1" si="356"/>
        <v>399.25</v>
      </c>
      <c r="R2085" s="8">
        <f t="shared" si="357"/>
        <v>201.75</v>
      </c>
      <c r="S2085" s="8">
        <f t="shared" ca="1" si="358"/>
        <v>566.75</v>
      </c>
      <c r="T2085" s="8">
        <f t="shared" ref="T2085:T2148" ca="1" si="366">O2085*($E2086-$E2085)+T2084</f>
        <v>514.75</v>
      </c>
    </row>
    <row r="2086" spans="1:20" x14ac:dyDescent="0.25">
      <c r="A2086" s="1">
        <v>35884</v>
      </c>
      <c r="B2086">
        <v>1385</v>
      </c>
      <c r="C2086">
        <v>1389.75</v>
      </c>
      <c r="D2086">
        <v>1379</v>
      </c>
      <c r="E2086">
        <v>1384.5</v>
      </c>
      <c r="F2086" s="3">
        <f t="shared" ca="1" si="361"/>
        <v>131</v>
      </c>
      <c r="G2086" s="5">
        <f ca="1">AVERAGE(E2086:OFFSET(E2086,-$F$3+1,0))</f>
        <v>1275.25</v>
      </c>
      <c r="H2086" s="4">
        <f t="shared" si="360"/>
        <v>1278.7406408508837</v>
      </c>
      <c r="I2086" s="3">
        <f ca="1">SLOPE(E2086:OFFSET(E2086,-$F$3+1,0),A2086:OFFSET(A2086,-$F$3+1,0))</f>
        <v>0.52575211113709253</v>
      </c>
      <c r="J2086" s="3">
        <f ca="1">IF(E2086&gt;MAX(E2085:OFFSET(E2085,-$F$3+1,0)),1,IF(E2086&lt;MIN(E2085:OFFSET(E2085,-$F$3+1,0)),-1,J2085))</f>
        <v>1</v>
      </c>
      <c r="K2086" s="6">
        <f t="shared" ca="1" si="362"/>
        <v>-1</v>
      </c>
      <c r="L2086" s="6">
        <f t="shared" ca="1" si="363"/>
        <v>1</v>
      </c>
      <c r="M2086" s="6">
        <f t="shared" si="364"/>
        <v>1</v>
      </c>
      <c r="N2086" s="6">
        <f t="shared" ca="1" si="365"/>
        <v>1</v>
      </c>
      <c r="O2086" s="6">
        <f t="shared" ca="1" si="359"/>
        <v>1</v>
      </c>
      <c r="P2086" s="8">
        <f t="shared" ref="P2086:P2149" ca="1" si="367">K2085*($E2086-$E2085)+P2085</f>
        <v>-17</v>
      </c>
      <c r="Q2086" s="8">
        <f t="shared" ref="Q2086:Q2149" ca="1" si="368">L2085*($E2086-$E2085)+Q2085</f>
        <v>397.5</v>
      </c>
      <c r="R2086" s="8">
        <f t="shared" ref="R2086:R2149" si="369">M2085*($E2086-$E2085)+R2085</f>
        <v>200</v>
      </c>
      <c r="S2086" s="8">
        <f t="shared" ref="S2086:S2149" ca="1" si="370">N2085*($E2086-$E2085)+S2085</f>
        <v>565</v>
      </c>
      <c r="T2086" s="8">
        <f t="shared" ca="1" si="366"/>
        <v>519.5</v>
      </c>
    </row>
    <row r="2087" spans="1:20" x14ac:dyDescent="0.25">
      <c r="A2087" s="1">
        <v>35885</v>
      </c>
      <c r="B2087">
        <v>1384.25</v>
      </c>
      <c r="C2087">
        <v>1401</v>
      </c>
      <c r="D2087">
        <v>1383</v>
      </c>
      <c r="E2087">
        <v>1389.25</v>
      </c>
      <c r="F2087" s="3">
        <f t="shared" ca="1" si="361"/>
        <v>150.5</v>
      </c>
      <c r="G2087" s="5">
        <f ca="1">AVERAGE(E2087:OFFSET(E2087,-$F$3+1,0))</f>
        <v>1276.0984375</v>
      </c>
      <c r="H2087" s="4">
        <f t="shared" si="360"/>
        <v>1280.1134279210589</v>
      </c>
      <c r="I2087" s="3">
        <f ca="1">SLOPE(E2087:OFFSET(E2087,-$F$3+1,0),A2087:OFFSET(A2087,-$F$3+1,0))</f>
        <v>0.5401335453240419</v>
      </c>
      <c r="J2087" s="3">
        <f ca="1">IF(E2087&gt;MAX(E2086:OFFSET(E2086,-$F$3+1,0)),1,IF(E2087&lt;MIN(E2086:OFFSET(E2086,-$F$3+1,0)),-1,J2086))</f>
        <v>1</v>
      </c>
      <c r="K2087" s="6">
        <f t="shared" ca="1" si="362"/>
        <v>1</v>
      </c>
      <c r="L2087" s="6">
        <f t="shared" ca="1" si="363"/>
        <v>1</v>
      </c>
      <c r="M2087" s="6">
        <f t="shared" si="364"/>
        <v>1</v>
      </c>
      <c r="N2087" s="6">
        <f t="shared" ca="1" si="365"/>
        <v>1</v>
      </c>
      <c r="O2087" s="6">
        <f t="shared" ca="1" si="359"/>
        <v>1</v>
      </c>
      <c r="P2087" s="8">
        <f t="shared" ca="1" si="367"/>
        <v>-21.75</v>
      </c>
      <c r="Q2087" s="8">
        <f t="shared" ca="1" si="368"/>
        <v>402.25</v>
      </c>
      <c r="R2087" s="8">
        <f t="shared" si="369"/>
        <v>204.75</v>
      </c>
      <c r="S2087" s="8">
        <f t="shared" ca="1" si="370"/>
        <v>569.75</v>
      </c>
      <c r="T2087" s="8">
        <f t="shared" ca="1" si="366"/>
        <v>527.25</v>
      </c>
    </row>
    <row r="2088" spans="1:20" x14ac:dyDescent="0.25">
      <c r="A2088" s="1">
        <v>35886</v>
      </c>
      <c r="B2088">
        <v>1388.5</v>
      </c>
      <c r="C2088">
        <v>1400</v>
      </c>
      <c r="D2088">
        <v>1383</v>
      </c>
      <c r="E2088">
        <v>1397</v>
      </c>
      <c r="F2088" s="3">
        <f t="shared" ca="1" si="361"/>
        <v>160.25</v>
      </c>
      <c r="G2088" s="5">
        <f ca="1">AVERAGE(E2088:OFFSET(E2088,-$F$3+1,0))</f>
        <v>1277.0875000000001</v>
      </c>
      <c r="H2088" s="4">
        <f t="shared" si="360"/>
        <v>1281.5654350276295</v>
      </c>
      <c r="I2088" s="3">
        <f ca="1">SLOPE(E2088:OFFSET(E2088,-$F$3+1,0),A2088:OFFSET(A2088,-$F$3+1,0))</f>
        <v>0.55318420724305284</v>
      </c>
      <c r="J2088" s="3">
        <f ca="1">IF(E2088&gt;MAX(E2087:OFFSET(E2087,-$F$3+1,0)),1,IF(E2088&lt;MIN(E2087:OFFSET(E2087,-$F$3+1,0)),-1,J2087))</f>
        <v>1</v>
      </c>
      <c r="K2088" s="6">
        <f t="shared" ca="1" si="362"/>
        <v>1</v>
      </c>
      <c r="L2088" s="6">
        <f t="shared" ca="1" si="363"/>
        <v>1</v>
      </c>
      <c r="M2088" s="6">
        <f t="shared" si="364"/>
        <v>1</v>
      </c>
      <c r="N2088" s="6">
        <f t="shared" ca="1" si="365"/>
        <v>1</v>
      </c>
      <c r="O2088" s="6">
        <f t="shared" ca="1" si="359"/>
        <v>1</v>
      </c>
      <c r="P2088" s="8">
        <f t="shared" ca="1" si="367"/>
        <v>-14</v>
      </c>
      <c r="Q2088" s="8">
        <f t="shared" ca="1" si="368"/>
        <v>410</v>
      </c>
      <c r="R2088" s="8">
        <f t="shared" si="369"/>
        <v>212.5</v>
      </c>
      <c r="S2088" s="8">
        <f t="shared" ca="1" si="370"/>
        <v>577.5</v>
      </c>
      <c r="T2088" s="8">
        <f t="shared" ca="1" si="366"/>
        <v>540</v>
      </c>
    </row>
    <row r="2089" spans="1:20" x14ac:dyDescent="0.25">
      <c r="A2089" s="1">
        <v>35887</v>
      </c>
      <c r="B2089">
        <v>1397.75</v>
      </c>
      <c r="C2089">
        <v>1411.5</v>
      </c>
      <c r="D2089">
        <v>1394.75</v>
      </c>
      <c r="E2089">
        <v>1409.75</v>
      </c>
      <c r="F2089" s="3">
        <f t="shared" ca="1" si="361"/>
        <v>170.75</v>
      </c>
      <c r="G2089" s="5">
        <f ca="1">AVERAGE(E2089:OFFSET(E2089,-$F$3+1,0))</f>
        <v>1278.16875</v>
      </c>
      <c r="H2089" s="4">
        <f t="shared" si="360"/>
        <v>1283.1577898720068</v>
      </c>
      <c r="I2089" s="3">
        <f ca="1">SLOPE(E2089:OFFSET(E2089,-$F$3+1,0),A2089:OFFSET(A2089,-$F$3+1,0))</f>
        <v>0.56767147669630602</v>
      </c>
      <c r="J2089" s="3">
        <f ca="1">IF(E2089&gt;MAX(E2088:OFFSET(E2088,-$F$3+1,0)),1,IF(E2089&lt;MIN(E2088:OFFSET(E2088,-$F$3+1,0)),-1,J2088))</f>
        <v>1</v>
      </c>
      <c r="K2089" s="6">
        <f t="shared" ca="1" si="362"/>
        <v>1</v>
      </c>
      <c r="L2089" s="6">
        <f t="shared" ca="1" si="363"/>
        <v>1</v>
      </c>
      <c r="M2089" s="6">
        <f t="shared" si="364"/>
        <v>1</v>
      </c>
      <c r="N2089" s="6">
        <f t="shared" ca="1" si="365"/>
        <v>1</v>
      </c>
      <c r="O2089" s="6">
        <f t="shared" ca="1" si="359"/>
        <v>1</v>
      </c>
      <c r="P2089" s="8">
        <f t="shared" ca="1" si="367"/>
        <v>-1.25</v>
      </c>
      <c r="Q2089" s="8">
        <f t="shared" ca="1" si="368"/>
        <v>422.75</v>
      </c>
      <c r="R2089" s="8">
        <f t="shared" si="369"/>
        <v>225.25</v>
      </c>
      <c r="S2089" s="8">
        <f t="shared" ca="1" si="370"/>
        <v>590.25</v>
      </c>
      <c r="T2089" s="8">
        <f t="shared" ca="1" si="366"/>
        <v>543.75</v>
      </c>
    </row>
    <row r="2090" spans="1:20" x14ac:dyDescent="0.25">
      <c r="A2090" s="1">
        <v>35888</v>
      </c>
      <c r="B2090">
        <v>1409.75</v>
      </c>
      <c r="C2090">
        <v>1416.25</v>
      </c>
      <c r="D2090">
        <v>1406.75</v>
      </c>
      <c r="E2090">
        <v>1413.5</v>
      </c>
      <c r="F2090" s="3">
        <f t="shared" ca="1" si="361"/>
        <v>203.75</v>
      </c>
      <c r="G2090" s="5">
        <f ca="1">AVERAGE(E2090:OFFSET(E2090,-$F$3+1,0))</f>
        <v>1279.2593750000001</v>
      </c>
      <c r="H2090" s="4">
        <f t="shared" si="360"/>
        <v>1284.7769477617956</v>
      </c>
      <c r="I2090" s="3">
        <f ca="1">SLOPE(E2090:OFFSET(E2090,-$F$3+1,0),A2090:OFFSET(A2090,-$F$3+1,0))</f>
        <v>0.58282442309116422</v>
      </c>
      <c r="J2090" s="3">
        <f ca="1">IF(E2090&gt;MAX(E2089:OFFSET(E2089,-$F$3+1,0)),1,IF(E2090&lt;MIN(E2089:OFFSET(E2089,-$F$3+1,0)),-1,J2089))</f>
        <v>1</v>
      </c>
      <c r="K2090" s="6">
        <f t="shared" ca="1" si="362"/>
        <v>1</v>
      </c>
      <c r="L2090" s="6">
        <f t="shared" ca="1" si="363"/>
        <v>1</v>
      </c>
      <c r="M2090" s="6">
        <f t="shared" si="364"/>
        <v>1</v>
      </c>
      <c r="N2090" s="6">
        <f t="shared" ca="1" si="365"/>
        <v>1</v>
      </c>
      <c r="O2090" s="6">
        <f t="shared" ca="1" si="359"/>
        <v>1</v>
      </c>
      <c r="P2090" s="8">
        <f t="shared" ca="1" si="367"/>
        <v>2.5</v>
      </c>
      <c r="Q2090" s="8">
        <f t="shared" ca="1" si="368"/>
        <v>426.5</v>
      </c>
      <c r="R2090" s="8">
        <f t="shared" si="369"/>
        <v>229</v>
      </c>
      <c r="S2090" s="8">
        <f t="shared" ca="1" si="370"/>
        <v>594</v>
      </c>
      <c r="T2090" s="8">
        <f t="shared" ca="1" si="366"/>
        <v>536</v>
      </c>
    </row>
    <row r="2091" spans="1:20" x14ac:dyDescent="0.25">
      <c r="A2091" s="1">
        <v>35891</v>
      </c>
      <c r="B2091">
        <v>1413.25</v>
      </c>
      <c r="C2091">
        <v>1421.25</v>
      </c>
      <c r="D2091">
        <v>1405.5</v>
      </c>
      <c r="E2091">
        <v>1405.75</v>
      </c>
      <c r="F2091" s="3">
        <f t="shared" ca="1" si="361"/>
        <v>176</v>
      </c>
      <c r="G2091" s="5">
        <f ca="1">AVERAGE(E2091:OFFSET(E2091,-$F$3+1,0))</f>
        <v>1280.484375</v>
      </c>
      <c r="H2091" s="4">
        <f t="shared" si="360"/>
        <v>1286.2797185970528</v>
      </c>
      <c r="I2091" s="3">
        <f ca="1">SLOPE(E2091:OFFSET(E2091,-$F$3+1,0),A2091:OFFSET(A2091,-$F$3+1,0))</f>
        <v>0.59174074489046813</v>
      </c>
      <c r="J2091" s="3">
        <f ca="1">IF(E2091&gt;MAX(E2090:OFFSET(E2090,-$F$3+1,0)),1,IF(E2091&lt;MIN(E2090:OFFSET(E2090,-$F$3+1,0)),-1,J2090))</f>
        <v>1</v>
      </c>
      <c r="K2091" s="6">
        <f t="shared" ca="1" si="362"/>
        <v>-1</v>
      </c>
      <c r="L2091" s="6">
        <f t="shared" ca="1" si="363"/>
        <v>1</v>
      </c>
      <c r="M2091" s="6">
        <f t="shared" si="364"/>
        <v>1</v>
      </c>
      <c r="N2091" s="6">
        <f t="shared" ca="1" si="365"/>
        <v>1</v>
      </c>
      <c r="O2091" s="6">
        <f t="shared" ca="1" si="359"/>
        <v>1</v>
      </c>
      <c r="P2091" s="8">
        <f t="shared" ca="1" si="367"/>
        <v>-5.25</v>
      </c>
      <c r="Q2091" s="8">
        <f t="shared" ca="1" si="368"/>
        <v>418.75</v>
      </c>
      <c r="R2091" s="8">
        <f t="shared" si="369"/>
        <v>221.25</v>
      </c>
      <c r="S2091" s="8">
        <f t="shared" ca="1" si="370"/>
        <v>586.25</v>
      </c>
      <c r="T2091" s="8">
        <f t="shared" ca="1" si="366"/>
        <v>528</v>
      </c>
    </row>
    <row r="2092" spans="1:20" x14ac:dyDescent="0.25">
      <c r="A2092" s="1">
        <v>35892</v>
      </c>
      <c r="B2092">
        <v>1406</v>
      </c>
      <c r="C2092">
        <v>1409.75</v>
      </c>
      <c r="D2092">
        <v>1389.25</v>
      </c>
      <c r="E2092">
        <v>1397.75</v>
      </c>
      <c r="F2092" s="3">
        <f t="shared" ca="1" si="361"/>
        <v>155.75</v>
      </c>
      <c r="G2092" s="5">
        <f ca="1">AVERAGE(E2092:OFFSET(E2092,-$F$3+1,0))</f>
        <v>1281.534375</v>
      </c>
      <c r="H2092" s="4">
        <f t="shared" si="360"/>
        <v>1287.6644425896361</v>
      </c>
      <c r="I2092" s="3">
        <f ca="1">SLOPE(E2092:OFFSET(E2092,-$F$3+1,0),A2092:OFFSET(A2092,-$F$3+1,0))</f>
        <v>0.60203378672084018</v>
      </c>
      <c r="J2092" s="3">
        <f ca="1">IF(E2092&gt;MAX(E2091:OFFSET(E2091,-$F$3+1,0)),1,IF(E2092&lt;MIN(E2091:OFFSET(E2091,-$F$3+1,0)),-1,J2091))</f>
        <v>1</v>
      </c>
      <c r="K2092" s="6">
        <f t="shared" ca="1" si="362"/>
        <v>-1</v>
      </c>
      <c r="L2092" s="6">
        <f t="shared" ca="1" si="363"/>
        <v>1</v>
      </c>
      <c r="M2092" s="6">
        <f t="shared" si="364"/>
        <v>1</v>
      </c>
      <c r="N2092" s="6">
        <f t="shared" ca="1" si="365"/>
        <v>1</v>
      </c>
      <c r="O2092" s="6">
        <f t="shared" ca="1" si="359"/>
        <v>1</v>
      </c>
      <c r="P2092" s="8">
        <f t="shared" ca="1" si="367"/>
        <v>2.75</v>
      </c>
      <c r="Q2092" s="8">
        <f t="shared" ca="1" si="368"/>
        <v>410.75</v>
      </c>
      <c r="R2092" s="8">
        <f t="shared" si="369"/>
        <v>213.25</v>
      </c>
      <c r="S2092" s="8">
        <f t="shared" ca="1" si="370"/>
        <v>578.25</v>
      </c>
      <c r="T2092" s="8">
        <f t="shared" ca="1" si="366"/>
        <v>520.75</v>
      </c>
    </row>
    <row r="2093" spans="1:20" x14ac:dyDescent="0.25">
      <c r="A2093" s="1">
        <v>35893</v>
      </c>
      <c r="B2093">
        <v>1397.25</v>
      </c>
      <c r="C2093">
        <v>1402.25</v>
      </c>
      <c r="D2093">
        <v>1383.75</v>
      </c>
      <c r="E2093">
        <v>1390.5</v>
      </c>
      <c r="F2093" s="3">
        <f t="shared" ca="1" si="361"/>
        <v>135</v>
      </c>
      <c r="G2093" s="5">
        <f ca="1">AVERAGE(E2093:OFFSET(E2093,-$F$3+1,0))</f>
        <v>1282.4625000000001</v>
      </c>
      <c r="H2093" s="4">
        <f t="shared" si="360"/>
        <v>1288.9419029301375</v>
      </c>
      <c r="I2093" s="3">
        <f ca="1">SLOPE(E2093:OFFSET(E2093,-$F$3+1,0),A2093:OFFSET(A2093,-$F$3+1,0))</f>
        <v>0.61286073129835117</v>
      </c>
      <c r="J2093" s="3">
        <f ca="1">IF(E2093&gt;MAX(E2092:OFFSET(E2092,-$F$3+1,0)),1,IF(E2093&lt;MIN(E2092:OFFSET(E2092,-$F$3+1,0)),-1,J2092))</f>
        <v>1</v>
      </c>
      <c r="K2093" s="6">
        <f t="shared" ca="1" si="362"/>
        <v>-1</v>
      </c>
      <c r="L2093" s="6">
        <f t="shared" ca="1" si="363"/>
        <v>1</v>
      </c>
      <c r="M2093" s="6">
        <f t="shared" si="364"/>
        <v>1</v>
      </c>
      <c r="N2093" s="6">
        <f t="shared" ca="1" si="365"/>
        <v>1</v>
      </c>
      <c r="O2093" s="6">
        <f t="shared" ca="1" si="359"/>
        <v>1</v>
      </c>
      <c r="P2093" s="8">
        <f t="shared" ca="1" si="367"/>
        <v>10</v>
      </c>
      <c r="Q2093" s="8">
        <f t="shared" ca="1" si="368"/>
        <v>403.5</v>
      </c>
      <c r="R2093" s="8">
        <f t="shared" si="369"/>
        <v>206</v>
      </c>
      <c r="S2093" s="8">
        <f t="shared" ca="1" si="370"/>
        <v>571</v>
      </c>
      <c r="T2093" s="8">
        <f t="shared" ca="1" si="366"/>
        <v>528.5</v>
      </c>
    </row>
    <row r="2094" spans="1:20" x14ac:dyDescent="0.25">
      <c r="A2094" s="1">
        <v>35894</v>
      </c>
      <c r="B2094">
        <v>1391.25</v>
      </c>
      <c r="C2094">
        <v>1400</v>
      </c>
      <c r="D2094">
        <v>1390.25</v>
      </c>
      <c r="E2094">
        <v>1398.25</v>
      </c>
      <c r="F2094" s="3">
        <f t="shared" ca="1" si="361"/>
        <v>160.5</v>
      </c>
      <c r="G2094" s="5">
        <f ca="1">AVERAGE(E2094:OFFSET(E2094,-$F$3+1,0))</f>
        <v>1283.3546875</v>
      </c>
      <c r="H2094" s="4">
        <f t="shared" si="360"/>
        <v>1290.2997674900116</v>
      </c>
      <c r="I2094" s="3">
        <f ca="1">SLOPE(E2094:OFFSET(E2094,-$F$3+1,0),A2094:OFFSET(A2094,-$F$3+1,0))</f>
        <v>0.62685777855875069</v>
      </c>
      <c r="J2094" s="3">
        <f ca="1">IF(E2094&gt;MAX(E2093:OFFSET(E2093,-$F$3+1,0)),1,IF(E2094&lt;MIN(E2093:OFFSET(E2093,-$F$3+1,0)),-1,J2093))</f>
        <v>1</v>
      </c>
      <c r="K2094" s="6">
        <f t="shared" ca="1" si="362"/>
        <v>1</v>
      </c>
      <c r="L2094" s="6">
        <f t="shared" ca="1" si="363"/>
        <v>1</v>
      </c>
      <c r="M2094" s="6">
        <f t="shared" si="364"/>
        <v>1</v>
      </c>
      <c r="N2094" s="6">
        <f t="shared" ca="1" si="365"/>
        <v>1</v>
      </c>
      <c r="O2094" s="6">
        <f t="shared" ca="1" si="359"/>
        <v>1</v>
      </c>
      <c r="P2094" s="8">
        <f t="shared" ca="1" si="367"/>
        <v>2.25</v>
      </c>
      <c r="Q2094" s="8">
        <f t="shared" ca="1" si="368"/>
        <v>411.25</v>
      </c>
      <c r="R2094" s="8">
        <f t="shared" si="369"/>
        <v>213.75</v>
      </c>
      <c r="S2094" s="8">
        <f t="shared" ca="1" si="370"/>
        <v>578.75</v>
      </c>
      <c r="T2094" s="8">
        <f t="shared" ca="1" si="366"/>
        <v>526.25</v>
      </c>
    </row>
    <row r="2095" spans="1:20" x14ac:dyDescent="0.25">
      <c r="A2095" s="1">
        <v>35898</v>
      </c>
      <c r="B2095">
        <v>1397.75</v>
      </c>
      <c r="C2095">
        <v>1403</v>
      </c>
      <c r="D2095">
        <v>1386.25</v>
      </c>
      <c r="E2095">
        <v>1396</v>
      </c>
      <c r="F2095" s="3">
        <f t="shared" ca="1" si="361"/>
        <v>158.75</v>
      </c>
      <c r="G2095" s="5">
        <f ca="1">AVERAGE(E2095:OFFSET(E2095,-$F$3+1,0))</f>
        <v>1284.34375</v>
      </c>
      <c r="H2095" s="4">
        <f t="shared" si="360"/>
        <v>1291.6128138565953</v>
      </c>
      <c r="I2095" s="3">
        <f ca="1">SLOPE(E2095:OFFSET(E2095,-$F$3+1,0),A2095:OFFSET(A2095,-$F$3+1,0))</f>
        <v>0.63731360583652252</v>
      </c>
      <c r="J2095" s="3">
        <f ca="1">IF(E2095&gt;MAX(E2094:OFFSET(E2094,-$F$3+1,0)),1,IF(E2095&lt;MIN(E2094:OFFSET(E2094,-$F$3+1,0)),-1,J2094))</f>
        <v>1</v>
      </c>
      <c r="K2095" s="6">
        <f t="shared" ca="1" si="362"/>
        <v>-1</v>
      </c>
      <c r="L2095" s="6">
        <f t="shared" ca="1" si="363"/>
        <v>1</v>
      </c>
      <c r="M2095" s="6">
        <f t="shared" si="364"/>
        <v>1</v>
      </c>
      <c r="N2095" s="6">
        <f t="shared" ca="1" si="365"/>
        <v>1</v>
      </c>
      <c r="O2095" s="6">
        <f t="shared" ca="1" si="359"/>
        <v>1</v>
      </c>
      <c r="P2095" s="8">
        <f t="shared" ca="1" si="367"/>
        <v>0</v>
      </c>
      <c r="Q2095" s="8">
        <f t="shared" ca="1" si="368"/>
        <v>409</v>
      </c>
      <c r="R2095" s="8">
        <f t="shared" si="369"/>
        <v>211.5</v>
      </c>
      <c r="S2095" s="8">
        <f t="shared" ca="1" si="370"/>
        <v>576.5</v>
      </c>
      <c r="T2095" s="8">
        <f t="shared" ca="1" si="366"/>
        <v>534</v>
      </c>
    </row>
    <row r="2096" spans="1:20" x14ac:dyDescent="0.25">
      <c r="A2096" s="1">
        <v>35899</v>
      </c>
      <c r="B2096">
        <v>1396</v>
      </c>
      <c r="C2096">
        <v>1404.75</v>
      </c>
      <c r="D2096">
        <v>1395</v>
      </c>
      <c r="E2096">
        <v>1403.75</v>
      </c>
      <c r="F2096" s="3">
        <f t="shared" ca="1" si="361"/>
        <v>169.5</v>
      </c>
      <c r="G2096" s="5">
        <f ca="1">AVERAGE(E2096:OFFSET(E2096,-$F$3+1,0))</f>
        <v>1285.3843750000001</v>
      </c>
      <c r="H2096" s="4">
        <f t="shared" si="360"/>
        <v>1293.0058223801159</v>
      </c>
      <c r="I2096" s="3">
        <f ca="1">SLOPE(E2096:OFFSET(E2096,-$F$3+1,0),A2096:OFFSET(A2096,-$F$3+1,0))</f>
        <v>0.64869517698382262</v>
      </c>
      <c r="J2096" s="3">
        <f ca="1">IF(E2096&gt;MAX(E2095:OFFSET(E2095,-$F$3+1,0)),1,IF(E2096&lt;MIN(E2095:OFFSET(E2095,-$F$3+1,0)),-1,J2095))</f>
        <v>1</v>
      </c>
      <c r="K2096" s="6">
        <f t="shared" ca="1" si="362"/>
        <v>1</v>
      </c>
      <c r="L2096" s="6">
        <f t="shared" ca="1" si="363"/>
        <v>1</v>
      </c>
      <c r="M2096" s="6">
        <f t="shared" si="364"/>
        <v>1</v>
      </c>
      <c r="N2096" s="6">
        <f t="shared" ca="1" si="365"/>
        <v>1</v>
      </c>
      <c r="O2096" s="6">
        <f t="shared" ca="1" si="359"/>
        <v>1</v>
      </c>
      <c r="P2096" s="8">
        <f t="shared" ca="1" si="367"/>
        <v>-7.75</v>
      </c>
      <c r="Q2096" s="8">
        <f t="shared" ca="1" si="368"/>
        <v>416.75</v>
      </c>
      <c r="R2096" s="8">
        <f t="shared" si="369"/>
        <v>219.25</v>
      </c>
      <c r="S2096" s="8">
        <f t="shared" ca="1" si="370"/>
        <v>584.25</v>
      </c>
      <c r="T2096" s="8">
        <f t="shared" ca="1" si="366"/>
        <v>537.25</v>
      </c>
    </row>
    <row r="2097" spans="1:20" x14ac:dyDescent="0.25">
      <c r="A2097" s="1">
        <v>35900</v>
      </c>
      <c r="B2097">
        <v>1402.5</v>
      </c>
      <c r="C2097">
        <v>1407.5</v>
      </c>
      <c r="D2097">
        <v>1398.25</v>
      </c>
      <c r="E2097">
        <v>1407</v>
      </c>
      <c r="F2097" s="3">
        <f t="shared" ca="1" si="361"/>
        <v>189</v>
      </c>
      <c r="G2097" s="5">
        <f ca="1">AVERAGE(E2097:OFFSET(E2097,-$F$3+1,0))</f>
        <v>1286.4640625</v>
      </c>
      <c r="H2097" s="4">
        <f t="shared" si="360"/>
        <v>1294.4218991207356</v>
      </c>
      <c r="I2097" s="3">
        <f ca="1">SLOPE(E2097:OFFSET(E2097,-$F$3+1,0),A2097:OFFSET(A2097,-$F$3+1,0))</f>
        <v>0.659581251241666</v>
      </c>
      <c r="J2097" s="3">
        <f ca="1">IF(E2097&gt;MAX(E2096:OFFSET(E2096,-$F$3+1,0)),1,IF(E2097&lt;MIN(E2096:OFFSET(E2096,-$F$3+1,0)),-1,J2096))</f>
        <v>1</v>
      </c>
      <c r="K2097" s="6">
        <f t="shared" ca="1" si="362"/>
        <v>1</v>
      </c>
      <c r="L2097" s="6">
        <f t="shared" ca="1" si="363"/>
        <v>1</v>
      </c>
      <c r="M2097" s="6">
        <f t="shared" si="364"/>
        <v>1</v>
      </c>
      <c r="N2097" s="6">
        <f t="shared" ca="1" si="365"/>
        <v>1</v>
      </c>
      <c r="O2097" s="6">
        <f t="shared" ca="1" si="359"/>
        <v>1</v>
      </c>
      <c r="P2097" s="8">
        <f t="shared" ca="1" si="367"/>
        <v>-4.5</v>
      </c>
      <c r="Q2097" s="8">
        <f t="shared" ca="1" si="368"/>
        <v>420</v>
      </c>
      <c r="R2097" s="8">
        <f t="shared" si="369"/>
        <v>222.5</v>
      </c>
      <c r="S2097" s="8">
        <f t="shared" ca="1" si="370"/>
        <v>587.5</v>
      </c>
      <c r="T2097" s="8">
        <f t="shared" ca="1" si="366"/>
        <v>524.5</v>
      </c>
    </row>
    <row r="2098" spans="1:20" x14ac:dyDescent="0.25">
      <c r="A2098" s="1">
        <v>35901</v>
      </c>
      <c r="B2098">
        <v>1407</v>
      </c>
      <c r="C2098">
        <v>1407.75</v>
      </c>
      <c r="D2098">
        <v>1390.5</v>
      </c>
      <c r="E2098">
        <v>1394.25</v>
      </c>
      <c r="F2098" s="3">
        <f t="shared" ca="1" si="361"/>
        <v>169.25</v>
      </c>
      <c r="G2098" s="5">
        <f ca="1">AVERAGE(E2098:OFFSET(E2098,-$F$3+1,0))</f>
        <v>1287.565625</v>
      </c>
      <c r="H2098" s="4">
        <f t="shared" si="360"/>
        <v>1295.6619997527762</v>
      </c>
      <c r="I2098" s="3">
        <f ca="1">SLOPE(E2098:OFFSET(E2098,-$F$3+1,0),A2098:OFFSET(A2098,-$F$3+1,0))</f>
        <v>0.66557834537478466</v>
      </c>
      <c r="J2098" s="3">
        <f ca="1">IF(E2098&gt;MAX(E2097:OFFSET(E2097,-$F$3+1,0)),1,IF(E2098&lt;MIN(E2097:OFFSET(E2097,-$F$3+1,0)),-1,J2097))</f>
        <v>1</v>
      </c>
      <c r="K2098" s="6">
        <f t="shared" ca="1" si="362"/>
        <v>-1</v>
      </c>
      <c r="L2098" s="6">
        <f t="shared" ca="1" si="363"/>
        <v>1</v>
      </c>
      <c r="M2098" s="6">
        <f t="shared" si="364"/>
        <v>1</v>
      </c>
      <c r="N2098" s="6">
        <f t="shared" ca="1" si="365"/>
        <v>1</v>
      </c>
      <c r="O2098" s="6">
        <f t="shared" ref="O2098:O2161" ca="1" si="371">J2098</f>
        <v>1</v>
      </c>
      <c r="P2098" s="8">
        <f t="shared" ca="1" si="367"/>
        <v>-17.25</v>
      </c>
      <c r="Q2098" s="8">
        <f t="shared" ca="1" si="368"/>
        <v>407.25</v>
      </c>
      <c r="R2098" s="8">
        <f t="shared" si="369"/>
        <v>209.75</v>
      </c>
      <c r="S2098" s="8">
        <f t="shared" ca="1" si="370"/>
        <v>574.75</v>
      </c>
      <c r="T2098" s="8">
        <f t="shared" ca="1" si="366"/>
        <v>539.5</v>
      </c>
    </row>
    <row r="2099" spans="1:20" x14ac:dyDescent="0.25">
      <c r="A2099" s="1">
        <v>35902</v>
      </c>
      <c r="B2099">
        <v>1395.25</v>
      </c>
      <c r="C2099">
        <v>1410.25</v>
      </c>
      <c r="D2099">
        <v>1384.5</v>
      </c>
      <c r="E2099">
        <v>1409.25</v>
      </c>
      <c r="F2099" s="3">
        <f t="shared" ca="1" si="361"/>
        <v>198.5</v>
      </c>
      <c r="G2099" s="5">
        <f ca="1">AVERAGE(E2099:OFFSET(E2099,-$F$3+1,0))</f>
        <v>1288.7171874999999</v>
      </c>
      <c r="H2099" s="4">
        <f t="shared" si="360"/>
        <v>1297.0730308117479</v>
      </c>
      <c r="I2099" s="3">
        <f ca="1">SLOPE(E2099:OFFSET(E2099,-$F$3+1,0),A2099:OFFSET(A2099,-$F$3+1,0))</f>
        <v>0.67480171744081818</v>
      </c>
      <c r="J2099" s="3">
        <f ca="1">IF(E2099&gt;MAX(E2098:OFFSET(E2098,-$F$3+1,0)),1,IF(E2099&lt;MIN(E2098:OFFSET(E2098,-$F$3+1,0)),-1,J2098))</f>
        <v>1</v>
      </c>
      <c r="K2099" s="6">
        <f t="shared" ca="1" si="362"/>
        <v>1</v>
      </c>
      <c r="L2099" s="6">
        <f t="shared" ca="1" si="363"/>
        <v>1</v>
      </c>
      <c r="M2099" s="6">
        <f t="shared" si="364"/>
        <v>1</v>
      </c>
      <c r="N2099" s="6">
        <f t="shared" ca="1" si="365"/>
        <v>1</v>
      </c>
      <c r="O2099" s="6">
        <f t="shared" ca="1" si="371"/>
        <v>1</v>
      </c>
      <c r="P2099" s="8">
        <f t="shared" ca="1" si="367"/>
        <v>-32.25</v>
      </c>
      <c r="Q2099" s="8">
        <f t="shared" ca="1" si="368"/>
        <v>422.25</v>
      </c>
      <c r="R2099" s="8">
        <f t="shared" si="369"/>
        <v>224.75</v>
      </c>
      <c r="S2099" s="8">
        <f t="shared" ca="1" si="370"/>
        <v>589.75</v>
      </c>
      <c r="T2099" s="8">
        <f t="shared" ca="1" si="366"/>
        <v>538</v>
      </c>
    </row>
    <row r="2100" spans="1:20" x14ac:dyDescent="0.25">
      <c r="A2100" s="1">
        <v>35905</v>
      </c>
      <c r="B2100">
        <v>1409.25</v>
      </c>
      <c r="C2100">
        <v>1411.5</v>
      </c>
      <c r="D2100">
        <v>1403.75</v>
      </c>
      <c r="E2100">
        <v>1407.75</v>
      </c>
      <c r="F2100" s="3">
        <f t="shared" ca="1" si="361"/>
        <v>193.75</v>
      </c>
      <c r="G2100" s="5">
        <f ca="1">AVERAGE(E2100:OFFSET(E2100,-$F$3+1,0))</f>
        <v>1289.9484375</v>
      </c>
      <c r="H2100" s="4">
        <f t="shared" si="360"/>
        <v>1298.4478999942107</v>
      </c>
      <c r="I2100" s="3">
        <f ca="1">SLOPE(E2100:OFFSET(E2100,-$F$3+1,0),A2100:OFFSET(A2100,-$F$3+1,0))</f>
        <v>0.68110187513724485</v>
      </c>
      <c r="J2100" s="3">
        <f ca="1">IF(E2100&gt;MAX(E2099:OFFSET(E2099,-$F$3+1,0)),1,IF(E2100&lt;MIN(E2099:OFFSET(E2099,-$F$3+1,0)),-1,J2099))</f>
        <v>1</v>
      </c>
      <c r="K2100" s="6">
        <f t="shared" ca="1" si="362"/>
        <v>-1</v>
      </c>
      <c r="L2100" s="6">
        <f t="shared" ca="1" si="363"/>
        <v>1</v>
      </c>
      <c r="M2100" s="6">
        <f t="shared" si="364"/>
        <v>1</v>
      </c>
      <c r="N2100" s="6">
        <f t="shared" ca="1" si="365"/>
        <v>1</v>
      </c>
      <c r="O2100" s="6">
        <f t="shared" ca="1" si="371"/>
        <v>1</v>
      </c>
      <c r="P2100" s="8">
        <f t="shared" ca="1" si="367"/>
        <v>-33.75</v>
      </c>
      <c r="Q2100" s="8">
        <f t="shared" ca="1" si="368"/>
        <v>420.75</v>
      </c>
      <c r="R2100" s="8">
        <f t="shared" si="369"/>
        <v>223.25</v>
      </c>
      <c r="S2100" s="8">
        <f t="shared" ca="1" si="370"/>
        <v>588.25</v>
      </c>
      <c r="T2100" s="8">
        <f t="shared" ca="1" si="366"/>
        <v>544.5</v>
      </c>
    </row>
    <row r="2101" spans="1:20" x14ac:dyDescent="0.25">
      <c r="A2101" s="1">
        <v>35906</v>
      </c>
      <c r="B2101">
        <v>1407.75</v>
      </c>
      <c r="C2101">
        <v>1416.25</v>
      </c>
      <c r="D2101">
        <v>1404.5</v>
      </c>
      <c r="E2101">
        <v>1414.25</v>
      </c>
      <c r="F2101" s="3">
        <f t="shared" ca="1" si="361"/>
        <v>169.75</v>
      </c>
      <c r="G2101" s="5">
        <f ca="1">AVERAGE(E2101:OFFSET(E2101,-$F$3+1,0))</f>
        <v>1291.2</v>
      </c>
      <c r="H2101" s="4">
        <f t="shared" si="360"/>
        <v>1299.8864353980093</v>
      </c>
      <c r="I2101" s="3">
        <f ca="1">SLOPE(E2101:OFFSET(E2101,-$F$3+1,0),A2101:OFFSET(A2101,-$F$3+1,0))</f>
        <v>0.6886451865873261</v>
      </c>
      <c r="J2101" s="3">
        <f ca="1">IF(E2101&gt;MAX(E2100:OFFSET(E2100,-$F$3+1,0)),1,IF(E2101&lt;MIN(E2100:OFFSET(E2100,-$F$3+1,0)),-1,J2100))</f>
        <v>1</v>
      </c>
      <c r="K2101" s="6">
        <f t="shared" ca="1" si="362"/>
        <v>-1</v>
      </c>
      <c r="L2101" s="6">
        <f t="shared" ca="1" si="363"/>
        <v>1</v>
      </c>
      <c r="M2101" s="6">
        <f t="shared" si="364"/>
        <v>1</v>
      </c>
      <c r="N2101" s="6">
        <f t="shared" ca="1" si="365"/>
        <v>1</v>
      </c>
      <c r="O2101" s="6">
        <f t="shared" ca="1" si="371"/>
        <v>1</v>
      </c>
      <c r="P2101" s="8">
        <f t="shared" ca="1" si="367"/>
        <v>-40.25</v>
      </c>
      <c r="Q2101" s="8">
        <f t="shared" ca="1" si="368"/>
        <v>427.25</v>
      </c>
      <c r="R2101" s="8">
        <f t="shared" si="369"/>
        <v>229.75</v>
      </c>
      <c r="S2101" s="8">
        <f t="shared" ca="1" si="370"/>
        <v>594.75</v>
      </c>
      <c r="T2101" s="8">
        <f t="shared" ca="1" si="366"/>
        <v>545.5</v>
      </c>
    </row>
    <row r="2102" spans="1:20" x14ac:dyDescent="0.25">
      <c r="A2102" s="1">
        <v>35907</v>
      </c>
      <c r="B2102">
        <v>1413.75</v>
      </c>
      <c r="C2102">
        <v>1418.75</v>
      </c>
      <c r="D2102">
        <v>1412</v>
      </c>
      <c r="E2102">
        <v>1415.25</v>
      </c>
      <c r="F2102" s="3">
        <f t="shared" ca="1" si="361"/>
        <v>176.25</v>
      </c>
      <c r="G2102" s="5">
        <f ca="1">AVERAGE(E2102:OFFSET(E2102,-$F$3+1,0))</f>
        <v>1292.2671875000001</v>
      </c>
      <c r="H2102" s="4">
        <f t="shared" si="360"/>
        <v>1301.3195231570403</v>
      </c>
      <c r="I2102" s="3">
        <f ca="1">SLOPE(E2102:OFFSET(E2102,-$F$3+1,0),A2102:OFFSET(A2102,-$F$3+1,0))</f>
        <v>0.70049215981911483</v>
      </c>
      <c r="J2102" s="3">
        <f ca="1">IF(E2102&gt;MAX(E2101:OFFSET(E2101,-$F$3+1,0)),1,IF(E2102&lt;MIN(E2101:OFFSET(E2101,-$F$3+1,0)),-1,J2101))</f>
        <v>1</v>
      </c>
      <c r="K2102" s="6">
        <f t="shared" ca="1" si="362"/>
        <v>1</v>
      </c>
      <c r="L2102" s="6">
        <f t="shared" ca="1" si="363"/>
        <v>1</v>
      </c>
      <c r="M2102" s="6">
        <f t="shared" si="364"/>
        <v>1</v>
      </c>
      <c r="N2102" s="6">
        <f t="shared" ca="1" si="365"/>
        <v>1</v>
      </c>
      <c r="O2102" s="6">
        <f t="shared" ca="1" si="371"/>
        <v>1</v>
      </c>
      <c r="P2102" s="8">
        <f t="shared" ca="1" si="367"/>
        <v>-41.25</v>
      </c>
      <c r="Q2102" s="8">
        <f t="shared" ca="1" si="368"/>
        <v>428.25</v>
      </c>
      <c r="R2102" s="8">
        <f t="shared" si="369"/>
        <v>230.75</v>
      </c>
      <c r="S2102" s="8">
        <f t="shared" ca="1" si="370"/>
        <v>595.75</v>
      </c>
      <c r="T2102" s="8">
        <f t="shared" ca="1" si="366"/>
        <v>535.5</v>
      </c>
    </row>
    <row r="2103" spans="1:20" x14ac:dyDescent="0.25">
      <c r="A2103" s="1">
        <v>35908</v>
      </c>
      <c r="B2103">
        <v>1414.75</v>
      </c>
      <c r="C2103">
        <v>1415</v>
      </c>
      <c r="D2103">
        <v>1402.25</v>
      </c>
      <c r="E2103">
        <v>1405.25</v>
      </c>
      <c r="F2103" s="3">
        <f t="shared" ca="1" si="361"/>
        <v>161.25</v>
      </c>
      <c r="G2103" s="5">
        <f ca="1">AVERAGE(E2103:OFFSET(E2103,-$F$3+1,0))</f>
        <v>1293.3062500000001</v>
      </c>
      <c r="H2103" s="4">
        <f t="shared" si="360"/>
        <v>1302.6105849811765</v>
      </c>
      <c r="I2103" s="3">
        <f ca="1">SLOPE(E2103:OFFSET(E2103,-$F$3+1,0),A2103:OFFSET(A2103,-$F$3+1,0))</f>
        <v>0.70962871033459196</v>
      </c>
      <c r="J2103" s="3">
        <f ca="1">IF(E2103&gt;MAX(E2102:OFFSET(E2102,-$F$3+1,0)),1,IF(E2103&lt;MIN(E2102:OFFSET(E2102,-$F$3+1,0)),-1,J2102))</f>
        <v>1</v>
      </c>
      <c r="K2103" s="6">
        <f t="shared" ca="1" si="362"/>
        <v>-1</v>
      </c>
      <c r="L2103" s="6">
        <f t="shared" ca="1" si="363"/>
        <v>1</v>
      </c>
      <c r="M2103" s="6">
        <f t="shared" si="364"/>
        <v>1</v>
      </c>
      <c r="N2103" s="6">
        <f t="shared" ca="1" si="365"/>
        <v>1</v>
      </c>
      <c r="O2103" s="6">
        <f t="shared" ca="1" si="371"/>
        <v>1</v>
      </c>
      <c r="P2103" s="8">
        <f t="shared" ca="1" si="367"/>
        <v>-51.25</v>
      </c>
      <c r="Q2103" s="8">
        <f t="shared" ca="1" si="368"/>
        <v>418.25</v>
      </c>
      <c r="R2103" s="8">
        <f t="shared" si="369"/>
        <v>220.75</v>
      </c>
      <c r="S2103" s="8">
        <f t="shared" ca="1" si="370"/>
        <v>585.75</v>
      </c>
      <c r="T2103" s="8">
        <f t="shared" ca="1" si="366"/>
        <v>521.75</v>
      </c>
    </row>
    <row r="2104" spans="1:20" x14ac:dyDescent="0.25">
      <c r="A2104" s="1">
        <v>35909</v>
      </c>
      <c r="B2104">
        <v>1404.25</v>
      </c>
      <c r="C2104">
        <v>1409.25</v>
      </c>
      <c r="D2104">
        <v>1387.75</v>
      </c>
      <c r="E2104">
        <v>1391.5</v>
      </c>
      <c r="F2104" s="3">
        <f t="shared" ca="1" si="361"/>
        <v>148.75</v>
      </c>
      <c r="G2104" s="5">
        <f ca="1">AVERAGE(E2104:OFFSET(E2104,-$F$3+1,0))</f>
        <v>1294.2281250000001</v>
      </c>
      <c r="H2104" s="4">
        <f t="shared" si="360"/>
        <v>1303.7148013168141</v>
      </c>
      <c r="I2104" s="3">
        <f ca="1">SLOPE(E2104:OFFSET(E2104,-$F$3+1,0),A2104:OFFSET(A2104,-$F$3+1,0))</f>
        <v>0.71715823771062726</v>
      </c>
      <c r="J2104" s="3">
        <f ca="1">IF(E2104&gt;MAX(E2103:OFFSET(E2103,-$F$3+1,0)),1,IF(E2104&lt;MIN(E2103:OFFSET(E2103,-$F$3+1,0)),-1,J2103))</f>
        <v>1</v>
      </c>
      <c r="K2104" s="6">
        <f t="shared" ca="1" si="362"/>
        <v>-1</v>
      </c>
      <c r="L2104" s="6">
        <f t="shared" ca="1" si="363"/>
        <v>1</v>
      </c>
      <c r="M2104" s="6">
        <f t="shared" si="364"/>
        <v>1</v>
      </c>
      <c r="N2104" s="6">
        <f t="shared" ca="1" si="365"/>
        <v>1</v>
      </c>
      <c r="O2104" s="6">
        <f t="shared" ca="1" si="371"/>
        <v>1</v>
      </c>
      <c r="P2104" s="8">
        <f t="shared" ca="1" si="367"/>
        <v>-37.5</v>
      </c>
      <c r="Q2104" s="8">
        <f t="shared" ca="1" si="368"/>
        <v>404.5</v>
      </c>
      <c r="R2104" s="8">
        <f t="shared" si="369"/>
        <v>207</v>
      </c>
      <c r="S2104" s="8">
        <f t="shared" ca="1" si="370"/>
        <v>572</v>
      </c>
      <c r="T2104" s="8">
        <f t="shared" ca="1" si="366"/>
        <v>502.5</v>
      </c>
    </row>
    <row r="2105" spans="1:20" x14ac:dyDescent="0.25">
      <c r="A2105" s="1">
        <v>35912</v>
      </c>
      <c r="B2105">
        <v>1390.75</v>
      </c>
      <c r="C2105">
        <v>1392.5</v>
      </c>
      <c r="D2105">
        <v>1360.25</v>
      </c>
      <c r="E2105">
        <v>1372.25</v>
      </c>
      <c r="F2105" s="3">
        <f t="shared" ca="1" si="361"/>
        <v>128</v>
      </c>
      <c r="G2105" s="5">
        <f ca="1">AVERAGE(E2105:OFFSET(E2105,-$F$3+1,0))</f>
        <v>1295.0374999999999</v>
      </c>
      <c r="H2105" s="4">
        <f t="shared" si="360"/>
        <v>1304.5661702445557</v>
      </c>
      <c r="I2105" s="3">
        <f ca="1">SLOPE(E2105:OFFSET(E2105,-$F$3+1,0),A2105:OFFSET(A2105,-$F$3+1,0))</f>
        <v>0.72104112889025129</v>
      </c>
      <c r="J2105" s="3">
        <f ca="1">IF(E2105&gt;MAX(E2104:OFFSET(E2104,-$F$3+1,0)),1,IF(E2105&lt;MIN(E2104:OFFSET(E2104,-$F$3+1,0)),-1,J2104))</f>
        <v>1</v>
      </c>
      <c r="K2105" s="6">
        <f t="shared" ca="1" si="362"/>
        <v>-1</v>
      </c>
      <c r="L2105" s="6">
        <f t="shared" ca="1" si="363"/>
        <v>1</v>
      </c>
      <c r="M2105" s="6">
        <f t="shared" si="364"/>
        <v>1</v>
      </c>
      <c r="N2105" s="6">
        <f t="shared" ca="1" si="365"/>
        <v>1</v>
      </c>
      <c r="O2105" s="6">
        <f t="shared" ca="1" si="371"/>
        <v>1</v>
      </c>
      <c r="P2105" s="8">
        <f t="shared" ca="1" si="367"/>
        <v>-18.25</v>
      </c>
      <c r="Q2105" s="8">
        <f t="shared" ca="1" si="368"/>
        <v>385.25</v>
      </c>
      <c r="R2105" s="8">
        <f t="shared" si="369"/>
        <v>187.75</v>
      </c>
      <c r="S2105" s="8">
        <f t="shared" ca="1" si="370"/>
        <v>552.75</v>
      </c>
      <c r="T2105" s="8">
        <f t="shared" ca="1" si="366"/>
        <v>500</v>
      </c>
    </row>
    <row r="2106" spans="1:20" x14ac:dyDescent="0.25">
      <c r="A2106" s="1">
        <v>35913</v>
      </c>
      <c r="B2106">
        <v>1372.25</v>
      </c>
      <c r="C2106">
        <v>1381.75</v>
      </c>
      <c r="D2106">
        <v>1365.75</v>
      </c>
      <c r="E2106">
        <v>1369.75</v>
      </c>
      <c r="F2106" s="3">
        <f t="shared" ca="1" si="361"/>
        <v>124.75</v>
      </c>
      <c r="G2106" s="5">
        <f ca="1">AVERAGE(E2106:OFFSET(E2106,-$F$3+1,0))</f>
        <v>1295.8218750000001</v>
      </c>
      <c r="H2106" s="4">
        <f t="shared" si="360"/>
        <v>1305.3759072601513</v>
      </c>
      <c r="I2106" s="3">
        <f ca="1">SLOPE(E2106:OFFSET(E2106,-$F$3+1,0),A2106:OFFSET(A2106,-$F$3+1,0))</f>
        <v>0.7243176492377067</v>
      </c>
      <c r="J2106" s="3">
        <f ca="1">IF(E2106&gt;MAX(E2105:OFFSET(E2105,-$F$3+1,0)),1,IF(E2106&lt;MIN(E2105:OFFSET(E2105,-$F$3+1,0)),-1,J2105))</f>
        <v>1</v>
      </c>
      <c r="K2106" s="6">
        <f t="shared" ca="1" si="362"/>
        <v>-1</v>
      </c>
      <c r="L2106" s="6">
        <f t="shared" ca="1" si="363"/>
        <v>1</v>
      </c>
      <c r="M2106" s="6">
        <f t="shared" si="364"/>
        <v>1</v>
      </c>
      <c r="N2106" s="6">
        <f t="shared" ca="1" si="365"/>
        <v>1</v>
      </c>
      <c r="O2106" s="6">
        <f t="shared" ca="1" si="371"/>
        <v>1</v>
      </c>
      <c r="P2106" s="8">
        <f t="shared" ca="1" si="367"/>
        <v>-15.75</v>
      </c>
      <c r="Q2106" s="8">
        <f t="shared" ca="1" si="368"/>
        <v>382.75</v>
      </c>
      <c r="R2106" s="8">
        <f t="shared" si="369"/>
        <v>185.25</v>
      </c>
      <c r="S2106" s="8">
        <f t="shared" ca="1" si="370"/>
        <v>550.25</v>
      </c>
      <c r="T2106" s="8">
        <f t="shared" ca="1" si="366"/>
        <v>505.75</v>
      </c>
    </row>
    <row r="2107" spans="1:20" x14ac:dyDescent="0.25">
      <c r="A2107" s="1">
        <v>35914</v>
      </c>
      <c r="B2107">
        <v>1370</v>
      </c>
      <c r="C2107">
        <v>1382.75</v>
      </c>
      <c r="D2107">
        <v>1367.5</v>
      </c>
      <c r="E2107">
        <v>1375.5</v>
      </c>
      <c r="F2107" s="3">
        <f t="shared" ca="1" si="361"/>
        <v>149.25</v>
      </c>
      <c r="G2107" s="5">
        <f ca="1">AVERAGE(E2107:OFFSET(E2107,-$F$3+1,0))</f>
        <v>1296.6375</v>
      </c>
      <c r="H2107" s="4">
        <f t="shared" si="360"/>
        <v>1306.2470140022613</v>
      </c>
      <c r="I2107" s="3">
        <f ca="1">SLOPE(E2107:OFFSET(E2107,-$F$3+1,0),A2107:OFFSET(A2107,-$F$3+1,0))</f>
        <v>0.72849869392452204</v>
      </c>
      <c r="J2107" s="3">
        <f ca="1">IF(E2107&gt;MAX(E2106:OFFSET(E2106,-$F$3+1,0)),1,IF(E2107&lt;MIN(E2106:OFFSET(E2106,-$F$3+1,0)),-1,J2106))</f>
        <v>1</v>
      </c>
      <c r="K2107" s="6">
        <f t="shared" ca="1" si="362"/>
        <v>1</v>
      </c>
      <c r="L2107" s="6">
        <f t="shared" ca="1" si="363"/>
        <v>1</v>
      </c>
      <c r="M2107" s="6">
        <f t="shared" si="364"/>
        <v>1</v>
      </c>
      <c r="N2107" s="6">
        <f t="shared" ca="1" si="365"/>
        <v>1</v>
      </c>
      <c r="O2107" s="6">
        <f t="shared" ca="1" si="371"/>
        <v>1</v>
      </c>
      <c r="P2107" s="8">
        <f t="shared" ca="1" si="367"/>
        <v>-21.5</v>
      </c>
      <c r="Q2107" s="8">
        <f t="shared" ca="1" si="368"/>
        <v>388.5</v>
      </c>
      <c r="R2107" s="8">
        <f t="shared" si="369"/>
        <v>191</v>
      </c>
      <c r="S2107" s="8">
        <f t="shared" ca="1" si="370"/>
        <v>556</v>
      </c>
      <c r="T2107" s="8">
        <f t="shared" ca="1" si="366"/>
        <v>528.25</v>
      </c>
    </row>
    <row r="2108" spans="1:20" x14ac:dyDescent="0.25">
      <c r="A2108" s="1">
        <v>35915</v>
      </c>
      <c r="B2108">
        <v>1375.5</v>
      </c>
      <c r="C2108">
        <v>1402.75</v>
      </c>
      <c r="D2108">
        <v>1373.25</v>
      </c>
      <c r="E2108">
        <v>1398</v>
      </c>
      <c r="F2108" s="3">
        <f t="shared" ca="1" si="361"/>
        <v>178.5</v>
      </c>
      <c r="G2108" s="5">
        <f ca="1">AVERAGE(E2108:OFFSET(E2108,-$F$3+1,0))</f>
        <v>1297.7109375</v>
      </c>
      <c r="H2108" s="4">
        <f t="shared" si="360"/>
        <v>1307.386802648196</v>
      </c>
      <c r="I2108" s="3">
        <f ca="1">SLOPE(E2108:OFFSET(E2108,-$F$3+1,0),A2108:OFFSET(A2108,-$F$3+1,0))</f>
        <v>0.73312183124662189</v>
      </c>
      <c r="J2108" s="3">
        <f ca="1">IF(E2108&gt;MAX(E2107:OFFSET(E2107,-$F$3+1,0)),1,IF(E2108&lt;MIN(E2107:OFFSET(E2107,-$F$3+1,0)),-1,J2107))</f>
        <v>1</v>
      </c>
      <c r="K2108" s="6">
        <f t="shared" ca="1" si="362"/>
        <v>1</v>
      </c>
      <c r="L2108" s="6">
        <f t="shared" ca="1" si="363"/>
        <v>1</v>
      </c>
      <c r="M2108" s="6">
        <f t="shared" si="364"/>
        <v>1</v>
      </c>
      <c r="N2108" s="6">
        <f t="shared" ca="1" si="365"/>
        <v>1</v>
      </c>
      <c r="O2108" s="6">
        <f t="shared" ca="1" si="371"/>
        <v>1</v>
      </c>
      <c r="P2108" s="8">
        <f t="shared" ca="1" si="367"/>
        <v>1</v>
      </c>
      <c r="Q2108" s="8">
        <f t="shared" ca="1" si="368"/>
        <v>411</v>
      </c>
      <c r="R2108" s="8">
        <f t="shared" si="369"/>
        <v>213.5</v>
      </c>
      <c r="S2108" s="8">
        <f t="shared" ca="1" si="370"/>
        <v>578.5</v>
      </c>
      <c r="T2108" s="8">
        <f t="shared" ca="1" si="366"/>
        <v>538.5</v>
      </c>
    </row>
    <row r="2109" spans="1:20" x14ac:dyDescent="0.25">
      <c r="A2109" s="1">
        <v>35916</v>
      </c>
      <c r="B2109">
        <v>1398</v>
      </c>
      <c r="C2109">
        <v>1409</v>
      </c>
      <c r="D2109">
        <v>1396.5</v>
      </c>
      <c r="E2109">
        <v>1408.25</v>
      </c>
      <c r="F2109" s="3">
        <f t="shared" ca="1" si="361"/>
        <v>173.25</v>
      </c>
      <c r="G2109" s="5">
        <f ca="1">AVERAGE(E2109:OFFSET(E2109,-$F$3+1,0))</f>
        <v>1298.890625</v>
      </c>
      <c r="H2109" s="4">
        <f t="shared" si="360"/>
        <v>1308.6397616215104</v>
      </c>
      <c r="I2109" s="3">
        <f ca="1">SLOPE(E2109:OFFSET(E2109,-$F$3+1,0),A2109:OFFSET(A2109,-$F$3+1,0))</f>
        <v>0.73804353112704046</v>
      </c>
      <c r="J2109" s="3">
        <f ca="1">IF(E2109&gt;MAX(E2108:OFFSET(E2108,-$F$3+1,0)),1,IF(E2109&lt;MIN(E2108:OFFSET(E2108,-$F$3+1,0)),-1,J2108))</f>
        <v>1</v>
      </c>
      <c r="K2109" s="6">
        <f t="shared" ca="1" si="362"/>
        <v>-1</v>
      </c>
      <c r="L2109" s="6">
        <f t="shared" ca="1" si="363"/>
        <v>1</v>
      </c>
      <c r="M2109" s="6">
        <f t="shared" si="364"/>
        <v>1</v>
      </c>
      <c r="N2109" s="6">
        <f t="shared" ca="1" si="365"/>
        <v>1</v>
      </c>
      <c r="O2109" s="6">
        <f t="shared" ca="1" si="371"/>
        <v>1</v>
      </c>
      <c r="P2109" s="8">
        <f t="shared" ca="1" si="367"/>
        <v>11.25</v>
      </c>
      <c r="Q2109" s="8">
        <f t="shared" ca="1" si="368"/>
        <v>421.25</v>
      </c>
      <c r="R2109" s="8">
        <f t="shared" si="369"/>
        <v>223.75</v>
      </c>
      <c r="S2109" s="8">
        <f t="shared" ca="1" si="370"/>
        <v>588.75</v>
      </c>
      <c r="T2109" s="8">
        <f t="shared" ca="1" si="366"/>
        <v>537</v>
      </c>
    </row>
    <row r="2110" spans="1:20" x14ac:dyDescent="0.25">
      <c r="A2110" s="1">
        <v>35919</v>
      </c>
      <c r="B2110">
        <v>1408.25</v>
      </c>
      <c r="C2110">
        <v>1415.75</v>
      </c>
      <c r="D2110">
        <v>1404.75</v>
      </c>
      <c r="E2110">
        <v>1406.75</v>
      </c>
      <c r="F2110" s="3">
        <f t="shared" ca="1" si="361"/>
        <v>174</v>
      </c>
      <c r="G2110" s="5">
        <f ca="1">AVERAGE(E2110:OFFSET(E2110,-$F$3+1,0))</f>
        <v>1299.9640625</v>
      </c>
      <c r="H2110" s="4">
        <f t="shared" si="360"/>
        <v>1309.8585223467089</v>
      </c>
      <c r="I2110" s="3">
        <f ca="1">SLOPE(E2110:OFFSET(E2110,-$F$3+1,0),A2110:OFFSET(A2110,-$F$3+1,0))</f>
        <v>0.74474831431069444</v>
      </c>
      <c r="J2110" s="3">
        <f ca="1">IF(E2110&gt;MAX(E2109:OFFSET(E2109,-$F$3+1,0)),1,IF(E2110&lt;MIN(E2109:OFFSET(E2109,-$F$3+1,0)),-1,J2109))</f>
        <v>1</v>
      </c>
      <c r="K2110" s="6">
        <f t="shared" ca="1" si="362"/>
        <v>1</v>
      </c>
      <c r="L2110" s="6">
        <f t="shared" ca="1" si="363"/>
        <v>1</v>
      </c>
      <c r="M2110" s="6">
        <f t="shared" si="364"/>
        <v>1</v>
      </c>
      <c r="N2110" s="6">
        <f t="shared" ca="1" si="365"/>
        <v>1</v>
      </c>
      <c r="O2110" s="6">
        <f t="shared" ca="1" si="371"/>
        <v>1</v>
      </c>
      <c r="P2110" s="8">
        <f t="shared" ca="1" si="367"/>
        <v>12.75</v>
      </c>
      <c r="Q2110" s="8">
        <f t="shared" ca="1" si="368"/>
        <v>419.75</v>
      </c>
      <c r="R2110" s="8">
        <f t="shared" si="369"/>
        <v>222.25</v>
      </c>
      <c r="S2110" s="8">
        <f t="shared" ca="1" si="370"/>
        <v>587.25</v>
      </c>
      <c r="T2110" s="8">
        <f t="shared" ca="1" si="366"/>
        <v>529</v>
      </c>
    </row>
    <row r="2111" spans="1:20" x14ac:dyDescent="0.25">
      <c r="A2111" s="1">
        <v>35920</v>
      </c>
      <c r="B2111">
        <v>1406.5</v>
      </c>
      <c r="C2111">
        <v>1407</v>
      </c>
      <c r="D2111">
        <v>1393.5</v>
      </c>
      <c r="E2111">
        <v>1398.75</v>
      </c>
      <c r="F2111" s="3">
        <f t="shared" ca="1" si="361"/>
        <v>141.5</v>
      </c>
      <c r="G2111" s="5">
        <f ca="1">AVERAGE(E2111:OFFSET(E2111,-$F$3+1,0))</f>
        <v>1301.0015625000001</v>
      </c>
      <c r="H2111" s="4">
        <f t="shared" si="360"/>
        <v>1310.9627643051349</v>
      </c>
      <c r="I2111" s="3">
        <f ca="1">SLOPE(E2111:OFFSET(E2111,-$F$3+1,0),A2111:OFFSET(A2111,-$F$3+1,0))</f>
        <v>0.74930303041430546</v>
      </c>
      <c r="J2111" s="3">
        <f ca="1">IF(E2111&gt;MAX(E2110:OFFSET(E2110,-$F$3+1,0)),1,IF(E2111&lt;MIN(E2110:OFFSET(E2110,-$F$3+1,0)),-1,J2110))</f>
        <v>1</v>
      </c>
      <c r="K2111" s="6">
        <f t="shared" ca="1" si="362"/>
        <v>-1</v>
      </c>
      <c r="L2111" s="6">
        <f t="shared" ca="1" si="363"/>
        <v>1</v>
      </c>
      <c r="M2111" s="6">
        <f t="shared" si="364"/>
        <v>1</v>
      </c>
      <c r="N2111" s="6">
        <f t="shared" ca="1" si="365"/>
        <v>1</v>
      </c>
      <c r="O2111" s="6">
        <f t="shared" ca="1" si="371"/>
        <v>1</v>
      </c>
      <c r="P2111" s="8">
        <f t="shared" ca="1" si="367"/>
        <v>4.75</v>
      </c>
      <c r="Q2111" s="8">
        <f t="shared" ca="1" si="368"/>
        <v>411.75</v>
      </c>
      <c r="R2111" s="8">
        <f t="shared" si="369"/>
        <v>214.25</v>
      </c>
      <c r="S2111" s="8">
        <f t="shared" ca="1" si="370"/>
        <v>579.25</v>
      </c>
      <c r="T2111" s="8">
        <f t="shared" ca="1" si="366"/>
        <v>515.75</v>
      </c>
    </row>
    <row r="2112" spans="1:20" x14ac:dyDescent="0.25">
      <c r="A2112" s="1">
        <v>35921</v>
      </c>
      <c r="B2112">
        <v>1398.75</v>
      </c>
      <c r="C2112">
        <v>1403.25</v>
      </c>
      <c r="D2112">
        <v>1385</v>
      </c>
      <c r="E2112">
        <v>1385.5</v>
      </c>
      <c r="F2112" s="3">
        <f t="shared" ca="1" si="361"/>
        <v>128.25</v>
      </c>
      <c r="G2112" s="5">
        <f ca="1">AVERAGE(E2112:OFFSET(E2112,-$F$3+1,0))</f>
        <v>1301.8031249999999</v>
      </c>
      <c r="H2112" s="4">
        <f t="shared" si="360"/>
        <v>1311.88869269886</v>
      </c>
      <c r="I2112" s="3">
        <f ca="1">SLOPE(E2112:OFFSET(E2112,-$F$3+1,0),A2112:OFFSET(A2112,-$F$3+1,0))</f>
        <v>0.75541605987472937</v>
      </c>
      <c r="J2112" s="3">
        <f ca="1">IF(E2112&gt;MAX(E2111:OFFSET(E2111,-$F$3+1,0)),1,IF(E2112&lt;MIN(E2111:OFFSET(E2111,-$F$3+1,0)),-1,J2111))</f>
        <v>1</v>
      </c>
      <c r="K2112" s="6">
        <f t="shared" ca="1" si="362"/>
        <v>-1</v>
      </c>
      <c r="L2112" s="6">
        <f t="shared" ca="1" si="363"/>
        <v>1</v>
      </c>
      <c r="M2112" s="6">
        <f t="shared" si="364"/>
        <v>1</v>
      </c>
      <c r="N2112" s="6">
        <f t="shared" ca="1" si="365"/>
        <v>1</v>
      </c>
      <c r="O2112" s="6">
        <f t="shared" ca="1" si="371"/>
        <v>1</v>
      </c>
      <c r="P2112" s="8">
        <f t="shared" ca="1" si="367"/>
        <v>18</v>
      </c>
      <c r="Q2112" s="8">
        <f t="shared" ca="1" si="368"/>
        <v>398.5</v>
      </c>
      <c r="R2112" s="8">
        <f t="shared" si="369"/>
        <v>201</v>
      </c>
      <c r="S2112" s="8">
        <f t="shared" ca="1" si="370"/>
        <v>566</v>
      </c>
      <c r="T2112" s="8">
        <f t="shared" ca="1" si="366"/>
        <v>507.25</v>
      </c>
    </row>
    <row r="2113" spans="1:20" x14ac:dyDescent="0.25">
      <c r="A2113" s="1">
        <v>35922</v>
      </c>
      <c r="B2113">
        <v>1384.75</v>
      </c>
      <c r="C2113">
        <v>1389.75</v>
      </c>
      <c r="D2113">
        <v>1376</v>
      </c>
      <c r="E2113">
        <v>1377</v>
      </c>
      <c r="F2113" s="3">
        <f t="shared" ca="1" si="361"/>
        <v>118</v>
      </c>
      <c r="G2113" s="5">
        <f ca="1">AVERAGE(E2113:OFFSET(E2113,-$F$3+1,0))</f>
        <v>1302.5515625</v>
      </c>
      <c r="H2113" s="4">
        <f t="shared" si="360"/>
        <v>1312.6975288144022</v>
      </c>
      <c r="I2113" s="3">
        <f ca="1">SLOPE(E2113:OFFSET(E2113,-$F$3+1,0),A2113:OFFSET(A2113,-$F$3+1,0))</f>
        <v>0.76007520829379838</v>
      </c>
      <c r="J2113" s="3">
        <f ca="1">IF(E2113&gt;MAX(E2112:OFFSET(E2112,-$F$3+1,0)),1,IF(E2113&lt;MIN(E2112:OFFSET(E2112,-$F$3+1,0)),-1,J2112))</f>
        <v>1</v>
      </c>
      <c r="K2113" s="6">
        <f t="shared" ca="1" si="362"/>
        <v>-1</v>
      </c>
      <c r="L2113" s="6">
        <f t="shared" ca="1" si="363"/>
        <v>1</v>
      </c>
      <c r="M2113" s="6">
        <f t="shared" si="364"/>
        <v>1</v>
      </c>
      <c r="N2113" s="6">
        <f t="shared" ca="1" si="365"/>
        <v>1</v>
      </c>
      <c r="O2113" s="6">
        <f t="shared" ca="1" si="371"/>
        <v>1</v>
      </c>
      <c r="P2113" s="8">
        <f t="shared" ca="1" si="367"/>
        <v>26.5</v>
      </c>
      <c r="Q2113" s="8">
        <f t="shared" ca="1" si="368"/>
        <v>390</v>
      </c>
      <c r="R2113" s="8">
        <f t="shared" si="369"/>
        <v>192.5</v>
      </c>
      <c r="S2113" s="8">
        <f t="shared" ca="1" si="370"/>
        <v>557.5</v>
      </c>
      <c r="T2113" s="8">
        <f t="shared" ca="1" si="366"/>
        <v>524.5</v>
      </c>
    </row>
    <row r="2114" spans="1:20" x14ac:dyDescent="0.25">
      <c r="A2114" s="1">
        <v>35923</v>
      </c>
      <c r="B2114">
        <v>1377.5</v>
      </c>
      <c r="C2114">
        <v>1395.5</v>
      </c>
      <c r="D2114">
        <v>1374.75</v>
      </c>
      <c r="E2114">
        <v>1394.25</v>
      </c>
      <c r="F2114" s="3">
        <f t="shared" ca="1" si="361"/>
        <v>132.5</v>
      </c>
      <c r="G2114" s="5">
        <f ca="1">AVERAGE(E2114:OFFSET(E2114,-$F$3+1,0))</f>
        <v>1303.3968749999999</v>
      </c>
      <c r="H2114" s="4">
        <f t="shared" si="360"/>
        <v>1313.7106029906208</v>
      </c>
      <c r="I2114" s="3">
        <f ca="1">SLOPE(E2114:OFFSET(E2114,-$F$3+1,0),A2114:OFFSET(A2114,-$F$3+1,0))</f>
        <v>0.76761654403167301</v>
      </c>
      <c r="J2114" s="3">
        <f ca="1">IF(E2114&gt;MAX(E2113:OFFSET(E2113,-$F$3+1,0)),1,IF(E2114&lt;MIN(E2113:OFFSET(E2113,-$F$3+1,0)),-1,J2113))</f>
        <v>1</v>
      </c>
      <c r="K2114" s="6">
        <f t="shared" ca="1" si="362"/>
        <v>1</v>
      </c>
      <c r="L2114" s="6">
        <f t="shared" ca="1" si="363"/>
        <v>1</v>
      </c>
      <c r="M2114" s="6">
        <f t="shared" si="364"/>
        <v>1</v>
      </c>
      <c r="N2114" s="6">
        <f t="shared" ca="1" si="365"/>
        <v>1</v>
      </c>
      <c r="O2114" s="6">
        <f t="shared" ca="1" si="371"/>
        <v>1</v>
      </c>
      <c r="P2114" s="8">
        <f t="shared" ca="1" si="367"/>
        <v>9.25</v>
      </c>
      <c r="Q2114" s="8">
        <f t="shared" ca="1" si="368"/>
        <v>407.25</v>
      </c>
      <c r="R2114" s="8">
        <f t="shared" si="369"/>
        <v>209.75</v>
      </c>
      <c r="S2114" s="8">
        <f t="shared" ca="1" si="370"/>
        <v>574.75</v>
      </c>
      <c r="T2114" s="8">
        <f t="shared" ca="1" si="366"/>
        <v>521.25</v>
      </c>
    </row>
    <row r="2115" spans="1:20" x14ac:dyDescent="0.25">
      <c r="A2115" s="1">
        <v>35926</v>
      </c>
      <c r="B2115">
        <v>1394.25</v>
      </c>
      <c r="C2115">
        <v>1403.5</v>
      </c>
      <c r="D2115">
        <v>1386</v>
      </c>
      <c r="E2115">
        <v>1391</v>
      </c>
      <c r="F2115" s="3">
        <f t="shared" ca="1" si="361"/>
        <v>123.5</v>
      </c>
      <c r="G2115" s="5">
        <f ca="1">AVERAGE(E2115:OFFSET(E2115,-$F$3+1,0))</f>
        <v>1304.2046875000001</v>
      </c>
      <c r="H2115" s="4">
        <f t="shared" si="360"/>
        <v>1314.6707197236567</v>
      </c>
      <c r="I2115" s="3">
        <f ca="1">SLOPE(E2115:OFFSET(E2115,-$F$3+1,0),A2115:OFFSET(A2115,-$F$3+1,0))</f>
        <v>0.77471314502904676</v>
      </c>
      <c r="J2115" s="3">
        <f ca="1">IF(E2115&gt;MAX(E2114:OFFSET(E2114,-$F$3+1,0)),1,IF(E2115&lt;MIN(E2114:OFFSET(E2114,-$F$3+1,0)),-1,J2114))</f>
        <v>1</v>
      </c>
      <c r="K2115" s="6">
        <f t="shared" ca="1" si="362"/>
        <v>-1</v>
      </c>
      <c r="L2115" s="6">
        <f t="shared" ca="1" si="363"/>
        <v>1</v>
      </c>
      <c r="M2115" s="6">
        <f t="shared" si="364"/>
        <v>1</v>
      </c>
      <c r="N2115" s="6">
        <f t="shared" ca="1" si="365"/>
        <v>1</v>
      </c>
      <c r="O2115" s="6">
        <f t="shared" ca="1" si="371"/>
        <v>1</v>
      </c>
      <c r="P2115" s="8">
        <f t="shared" ca="1" si="367"/>
        <v>6</v>
      </c>
      <c r="Q2115" s="8">
        <f t="shared" ca="1" si="368"/>
        <v>404</v>
      </c>
      <c r="R2115" s="8">
        <f t="shared" si="369"/>
        <v>206.5</v>
      </c>
      <c r="S2115" s="8">
        <f t="shared" ca="1" si="370"/>
        <v>571.5</v>
      </c>
      <c r="T2115" s="8">
        <f t="shared" ca="1" si="366"/>
        <v>531</v>
      </c>
    </row>
    <row r="2116" spans="1:20" x14ac:dyDescent="0.25">
      <c r="A2116" s="1">
        <v>35927</v>
      </c>
      <c r="B2116">
        <v>1390.25</v>
      </c>
      <c r="C2116">
        <v>1401.75</v>
      </c>
      <c r="D2116">
        <v>1385.25</v>
      </c>
      <c r="E2116">
        <v>1400.75</v>
      </c>
      <c r="F2116" s="3">
        <f t="shared" ca="1" si="361"/>
        <v>137.5</v>
      </c>
      <c r="G2116" s="5">
        <f ca="1">AVERAGE(E2116:OFFSET(E2116,-$F$3+1,0))</f>
        <v>1305.0374999999999</v>
      </c>
      <c r="H2116" s="4">
        <f t="shared" si="360"/>
        <v>1315.7400275531766</v>
      </c>
      <c r="I2116" s="3">
        <f ca="1">SLOPE(E2116:OFFSET(E2116,-$F$3+1,0),A2116:OFFSET(A2116,-$F$3+1,0))</f>
        <v>0.78376332859172049</v>
      </c>
      <c r="J2116" s="3">
        <f ca="1">IF(E2116&gt;MAX(E2115:OFFSET(E2115,-$F$3+1,0)),1,IF(E2116&lt;MIN(E2115:OFFSET(E2115,-$F$3+1,0)),-1,J2115))</f>
        <v>1</v>
      </c>
      <c r="K2116" s="6">
        <f t="shared" ca="1" si="362"/>
        <v>1</v>
      </c>
      <c r="L2116" s="6">
        <f t="shared" ca="1" si="363"/>
        <v>1</v>
      </c>
      <c r="M2116" s="6">
        <f t="shared" si="364"/>
        <v>1</v>
      </c>
      <c r="N2116" s="6">
        <f t="shared" ca="1" si="365"/>
        <v>1</v>
      </c>
      <c r="O2116" s="6">
        <f t="shared" ca="1" si="371"/>
        <v>1</v>
      </c>
      <c r="P2116" s="8">
        <f t="shared" ca="1" si="367"/>
        <v>-3.75</v>
      </c>
      <c r="Q2116" s="8">
        <f t="shared" ca="1" si="368"/>
        <v>413.75</v>
      </c>
      <c r="R2116" s="8">
        <f t="shared" si="369"/>
        <v>216.25</v>
      </c>
      <c r="S2116" s="8">
        <f t="shared" ca="1" si="370"/>
        <v>581.25</v>
      </c>
      <c r="T2116" s="8">
        <f t="shared" ca="1" si="366"/>
        <v>533</v>
      </c>
    </row>
    <row r="2117" spans="1:20" x14ac:dyDescent="0.25">
      <c r="A2117" s="1">
        <v>35928</v>
      </c>
      <c r="B2117">
        <v>1400.75</v>
      </c>
      <c r="C2117">
        <v>1406.75</v>
      </c>
      <c r="D2117">
        <v>1397.25</v>
      </c>
      <c r="E2117">
        <v>1402.75</v>
      </c>
      <c r="F2117" s="3">
        <f t="shared" ca="1" si="361"/>
        <v>147</v>
      </c>
      <c r="G2117" s="5">
        <f ca="1">AVERAGE(E2117:OFFSET(E2117,-$F$3+1,0))</f>
        <v>1305.909375</v>
      </c>
      <c r="H2117" s="4">
        <f t="shared" si="360"/>
        <v>1316.8208967761184</v>
      </c>
      <c r="I2117" s="3">
        <f ca="1">SLOPE(E2117:OFFSET(E2117,-$F$3+1,0),A2117:OFFSET(A2117,-$F$3+1,0))</f>
        <v>0.79232759619253024</v>
      </c>
      <c r="J2117" s="3">
        <f ca="1">IF(E2117&gt;MAX(E2116:OFFSET(E2116,-$F$3+1,0)),1,IF(E2117&lt;MIN(E2116:OFFSET(E2116,-$F$3+1,0)),-1,J2116))</f>
        <v>1</v>
      </c>
      <c r="K2117" s="6">
        <f t="shared" ca="1" si="362"/>
        <v>1</v>
      </c>
      <c r="L2117" s="6">
        <f t="shared" ca="1" si="363"/>
        <v>1</v>
      </c>
      <c r="M2117" s="6">
        <f t="shared" si="364"/>
        <v>1</v>
      </c>
      <c r="N2117" s="6">
        <f t="shared" ca="1" si="365"/>
        <v>1</v>
      </c>
      <c r="O2117" s="6">
        <f t="shared" ca="1" si="371"/>
        <v>1</v>
      </c>
      <c r="P2117" s="8">
        <f t="shared" ca="1" si="367"/>
        <v>-1.75</v>
      </c>
      <c r="Q2117" s="8">
        <f t="shared" ca="1" si="368"/>
        <v>415.75</v>
      </c>
      <c r="R2117" s="8">
        <f t="shared" si="369"/>
        <v>218.25</v>
      </c>
      <c r="S2117" s="8">
        <f t="shared" ca="1" si="370"/>
        <v>583.25</v>
      </c>
      <c r="T2117" s="8">
        <f t="shared" ca="1" si="366"/>
        <v>528.5</v>
      </c>
    </row>
    <row r="2118" spans="1:20" x14ac:dyDescent="0.25">
      <c r="A2118" s="1">
        <v>35929</v>
      </c>
      <c r="B2118">
        <v>1402.75</v>
      </c>
      <c r="C2118">
        <v>1408</v>
      </c>
      <c r="D2118">
        <v>1394.75</v>
      </c>
      <c r="E2118">
        <v>1398.25</v>
      </c>
      <c r="F2118" s="3">
        <f t="shared" ca="1" si="361"/>
        <v>150.5</v>
      </c>
      <c r="G2118" s="5">
        <f ca="1">AVERAGE(E2118:OFFSET(E2118,-$F$3+1,0))</f>
        <v>1306.8</v>
      </c>
      <c r="H2118" s="4">
        <f t="shared" si="360"/>
        <v>1317.8324384310733</v>
      </c>
      <c r="I2118" s="3">
        <f ca="1">SLOPE(E2118:OFFSET(E2118,-$F$3+1,0),A2118:OFFSET(A2118,-$F$3+1,0))</f>
        <v>0.79886082438428063</v>
      </c>
      <c r="J2118" s="3">
        <f ca="1">IF(E2118&gt;MAX(E2117:OFFSET(E2117,-$F$3+1,0)),1,IF(E2118&lt;MIN(E2117:OFFSET(E2117,-$F$3+1,0)),-1,J2117))</f>
        <v>1</v>
      </c>
      <c r="K2118" s="6">
        <f t="shared" ca="1" si="362"/>
        <v>1</v>
      </c>
      <c r="L2118" s="6">
        <f t="shared" ca="1" si="363"/>
        <v>1</v>
      </c>
      <c r="M2118" s="6">
        <f t="shared" si="364"/>
        <v>1</v>
      </c>
      <c r="N2118" s="6">
        <f t="shared" ca="1" si="365"/>
        <v>1</v>
      </c>
      <c r="O2118" s="6">
        <f t="shared" ca="1" si="371"/>
        <v>1</v>
      </c>
      <c r="P2118" s="8">
        <f t="shared" ca="1" si="367"/>
        <v>-6.25</v>
      </c>
      <c r="Q2118" s="8">
        <f t="shared" ca="1" si="368"/>
        <v>411.25</v>
      </c>
      <c r="R2118" s="8">
        <f t="shared" si="369"/>
        <v>213.75</v>
      </c>
      <c r="S2118" s="8">
        <f t="shared" ca="1" si="370"/>
        <v>578.75</v>
      </c>
      <c r="T2118" s="8">
        <f t="shared" ca="1" si="366"/>
        <v>521.5</v>
      </c>
    </row>
    <row r="2119" spans="1:20" x14ac:dyDescent="0.25">
      <c r="A2119" s="1">
        <v>35930</v>
      </c>
      <c r="B2119">
        <v>1398.25</v>
      </c>
      <c r="C2119">
        <v>1402.25</v>
      </c>
      <c r="D2119">
        <v>1388.75</v>
      </c>
      <c r="E2119">
        <v>1391.25</v>
      </c>
      <c r="F2119" s="3">
        <f t="shared" ca="1" si="361"/>
        <v>136.75</v>
      </c>
      <c r="G2119" s="5">
        <f ca="1">AVERAGE(E2119:OFFSET(E2119,-$F$3+1,0))</f>
        <v>1307.6968750000001</v>
      </c>
      <c r="H2119" s="4">
        <f t="shared" si="360"/>
        <v>1318.7444578294451</v>
      </c>
      <c r="I2119" s="3">
        <f ca="1">SLOPE(E2119:OFFSET(E2119,-$F$3+1,0),A2119:OFFSET(A2119,-$F$3+1,0))</f>
        <v>0.80288919688792182</v>
      </c>
      <c r="J2119" s="3">
        <f ca="1">IF(E2119&gt;MAX(E2118:OFFSET(E2118,-$F$3+1,0)),1,IF(E2119&lt;MIN(E2118:OFFSET(E2118,-$F$3+1,0)),-1,J2118))</f>
        <v>1</v>
      </c>
      <c r="K2119" s="6">
        <f t="shared" ca="1" si="362"/>
        <v>-1</v>
      </c>
      <c r="L2119" s="6">
        <f t="shared" ca="1" si="363"/>
        <v>1</v>
      </c>
      <c r="M2119" s="6">
        <f t="shared" si="364"/>
        <v>1</v>
      </c>
      <c r="N2119" s="6">
        <f t="shared" ca="1" si="365"/>
        <v>1</v>
      </c>
      <c r="O2119" s="6">
        <f t="shared" ca="1" si="371"/>
        <v>1</v>
      </c>
      <c r="P2119" s="8">
        <f t="shared" ca="1" si="367"/>
        <v>-13.25</v>
      </c>
      <c r="Q2119" s="8">
        <f t="shared" ca="1" si="368"/>
        <v>404.25</v>
      </c>
      <c r="R2119" s="8">
        <f t="shared" si="369"/>
        <v>206.75</v>
      </c>
      <c r="S2119" s="8">
        <f t="shared" ca="1" si="370"/>
        <v>571.75</v>
      </c>
      <c r="T2119" s="8">
        <f t="shared" ca="1" si="366"/>
        <v>517.25</v>
      </c>
    </row>
    <row r="2120" spans="1:20" x14ac:dyDescent="0.25">
      <c r="A2120" s="1">
        <v>35933</v>
      </c>
      <c r="B2120">
        <v>1389.25</v>
      </c>
      <c r="C2120">
        <v>1396</v>
      </c>
      <c r="D2120">
        <v>1379.25</v>
      </c>
      <c r="E2120">
        <v>1387</v>
      </c>
      <c r="F2120" s="3">
        <f t="shared" ca="1" si="361"/>
        <v>124</v>
      </c>
      <c r="G2120" s="5">
        <f ca="1">AVERAGE(E2120:OFFSET(E2120,-$F$3+1,0))</f>
        <v>1308.5250000000001</v>
      </c>
      <c r="H2120" s="4">
        <f t="shared" si="360"/>
        <v>1319.5923527632408</v>
      </c>
      <c r="I2120" s="3">
        <f ca="1">SLOPE(E2120:OFFSET(E2120,-$F$3+1,0),A2120:OFFSET(A2120,-$F$3+1,0))</f>
        <v>0.80690607513331558</v>
      </c>
      <c r="J2120" s="3">
        <f ca="1">IF(E2120&gt;MAX(E2119:OFFSET(E2119,-$F$3+1,0)),1,IF(E2120&lt;MIN(E2119:OFFSET(E2119,-$F$3+1,0)),-1,J2119))</f>
        <v>1</v>
      </c>
      <c r="K2120" s="6">
        <f t="shared" ca="1" si="362"/>
        <v>-1</v>
      </c>
      <c r="L2120" s="6">
        <f t="shared" ca="1" si="363"/>
        <v>1</v>
      </c>
      <c r="M2120" s="6">
        <f t="shared" si="364"/>
        <v>1</v>
      </c>
      <c r="N2120" s="6">
        <f t="shared" ca="1" si="365"/>
        <v>1</v>
      </c>
      <c r="O2120" s="6">
        <f t="shared" ca="1" si="371"/>
        <v>1</v>
      </c>
      <c r="P2120" s="8">
        <f t="shared" ca="1" si="367"/>
        <v>-9</v>
      </c>
      <c r="Q2120" s="8">
        <f t="shared" ca="1" si="368"/>
        <v>400</v>
      </c>
      <c r="R2120" s="8">
        <f t="shared" si="369"/>
        <v>202.5</v>
      </c>
      <c r="S2120" s="8">
        <f t="shared" ca="1" si="370"/>
        <v>567.5</v>
      </c>
      <c r="T2120" s="8">
        <f t="shared" ca="1" si="366"/>
        <v>524.5</v>
      </c>
    </row>
    <row r="2121" spans="1:20" x14ac:dyDescent="0.25">
      <c r="A2121" s="1">
        <v>35934</v>
      </c>
      <c r="B2121">
        <v>1388.25</v>
      </c>
      <c r="C2121">
        <v>1397.5</v>
      </c>
      <c r="D2121">
        <v>1386.25</v>
      </c>
      <c r="E2121">
        <v>1394.25</v>
      </c>
      <c r="F2121" s="3">
        <f t="shared" ca="1" si="361"/>
        <v>138.5</v>
      </c>
      <c r="G2121" s="5">
        <f ca="1">AVERAGE(E2121:OFFSET(E2121,-$F$3+1,0))</f>
        <v>1309.3453125000001</v>
      </c>
      <c r="H2121" s="4">
        <f t="shared" si="360"/>
        <v>1320.5197769525173</v>
      </c>
      <c r="I2121" s="3">
        <f ca="1">SLOPE(E2121:OFFSET(E2121,-$F$3+1,0),A2121:OFFSET(A2121,-$F$3+1,0))</f>
        <v>0.8129296818700299</v>
      </c>
      <c r="J2121" s="3">
        <f ca="1">IF(E2121&gt;MAX(E2120:OFFSET(E2120,-$F$3+1,0)),1,IF(E2121&lt;MIN(E2120:OFFSET(E2120,-$F$3+1,0)),-1,J2120))</f>
        <v>1</v>
      </c>
      <c r="K2121" s="6">
        <f t="shared" ca="1" si="362"/>
        <v>1</v>
      </c>
      <c r="L2121" s="6">
        <f t="shared" ca="1" si="363"/>
        <v>1</v>
      </c>
      <c r="M2121" s="6">
        <f t="shared" si="364"/>
        <v>1</v>
      </c>
      <c r="N2121" s="6">
        <f t="shared" ca="1" si="365"/>
        <v>1</v>
      </c>
      <c r="O2121" s="6">
        <f t="shared" ca="1" si="371"/>
        <v>1</v>
      </c>
      <c r="P2121" s="8">
        <f t="shared" ca="1" si="367"/>
        <v>-16.25</v>
      </c>
      <c r="Q2121" s="8">
        <f t="shared" ca="1" si="368"/>
        <v>407.25</v>
      </c>
      <c r="R2121" s="8">
        <f t="shared" si="369"/>
        <v>209.75</v>
      </c>
      <c r="S2121" s="8">
        <f t="shared" ca="1" si="370"/>
        <v>574.75</v>
      </c>
      <c r="T2121" s="8">
        <f t="shared" ca="1" si="366"/>
        <v>533</v>
      </c>
    </row>
    <row r="2122" spans="1:20" x14ac:dyDescent="0.25">
      <c r="A2122" s="1">
        <v>35935</v>
      </c>
      <c r="B2122">
        <v>1393.5</v>
      </c>
      <c r="C2122">
        <v>1403.5</v>
      </c>
      <c r="D2122">
        <v>1389.25</v>
      </c>
      <c r="E2122">
        <v>1402.75</v>
      </c>
      <c r="F2122" s="3">
        <f t="shared" ca="1" si="361"/>
        <v>138</v>
      </c>
      <c r="G2122" s="5">
        <f ca="1">AVERAGE(E2122:OFFSET(E2122,-$F$3+1,0))</f>
        <v>1310.2640624999999</v>
      </c>
      <c r="H2122" s="4">
        <f t="shared" si="360"/>
        <v>1321.5412704065234</v>
      </c>
      <c r="I2122" s="3">
        <f ca="1">SLOPE(E2122:OFFSET(E2122,-$F$3+1,0),A2122:OFFSET(A2122,-$F$3+1,0))</f>
        <v>0.81902623636327809</v>
      </c>
      <c r="J2122" s="3">
        <f ca="1">IF(E2122&gt;MAX(E2121:OFFSET(E2121,-$F$3+1,0)),1,IF(E2122&lt;MIN(E2121:OFFSET(E2121,-$F$3+1,0)),-1,J2121))</f>
        <v>1</v>
      </c>
      <c r="K2122" s="6">
        <f t="shared" ca="1" si="362"/>
        <v>-1</v>
      </c>
      <c r="L2122" s="6">
        <f t="shared" ca="1" si="363"/>
        <v>1</v>
      </c>
      <c r="M2122" s="6">
        <f t="shared" si="364"/>
        <v>1</v>
      </c>
      <c r="N2122" s="6">
        <f t="shared" ca="1" si="365"/>
        <v>1</v>
      </c>
      <c r="O2122" s="6">
        <f t="shared" ca="1" si="371"/>
        <v>1</v>
      </c>
      <c r="P2122" s="8">
        <f t="shared" ca="1" si="367"/>
        <v>-7.75</v>
      </c>
      <c r="Q2122" s="8">
        <f t="shared" ca="1" si="368"/>
        <v>415.75</v>
      </c>
      <c r="R2122" s="8">
        <f t="shared" si="369"/>
        <v>218.25</v>
      </c>
      <c r="S2122" s="8">
        <f t="shared" ca="1" si="370"/>
        <v>583.25</v>
      </c>
      <c r="T2122" s="8">
        <f t="shared" ca="1" si="366"/>
        <v>527.25</v>
      </c>
    </row>
    <row r="2123" spans="1:20" x14ac:dyDescent="0.25">
      <c r="A2123" s="1">
        <v>35936</v>
      </c>
      <c r="B2123">
        <v>1403.75</v>
      </c>
      <c r="C2123">
        <v>1407.5</v>
      </c>
      <c r="D2123">
        <v>1393.25</v>
      </c>
      <c r="E2123">
        <v>1397</v>
      </c>
      <c r="F2123" s="3">
        <f t="shared" ca="1" si="361"/>
        <v>126.75</v>
      </c>
      <c r="G2123" s="5">
        <f ca="1">AVERAGE(E2123:OFFSET(E2123,-$F$3+1,0))</f>
        <v>1311.090625</v>
      </c>
      <c r="H2123" s="4">
        <f t="shared" si="360"/>
        <v>1322.4786459294237</v>
      </c>
      <c r="I2123" s="3">
        <f ca="1">SLOPE(E2123:OFFSET(E2123,-$F$3+1,0),A2123:OFFSET(A2123,-$F$3+1,0))</f>
        <v>0.82551037370161351</v>
      </c>
      <c r="J2123" s="3">
        <f ca="1">IF(E2123&gt;MAX(E2122:OFFSET(E2122,-$F$3+1,0)),1,IF(E2123&lt;MIN(E2122:OFFSET(E2122,-$F$3+1,0)),-1,J2122))</f>
        <v>1</v>
      </c>
      <c r="K2123" s="6">
        <f t="shared" ca="1" si="362"/>
        <v>-1</v>
      </c>
      <c r="L2123" s="6">
        <f t="shared" ca="1" si="363"/>
        <v>1</v>
      </c>
      <c r="M2123" s="6">
        <f t="shared" si="364"/>
        <v>1</v>
      </c>
      <c r="N2123" s="6">
        <f t="shared" ca="1" si="365"/>
        <v>1</v>
      </c>
      <c r="O2123" s="6">
        <f t="shared" ca="1" si="371"/>
        <v>1</v>
      </c>
      <c r="P2123" s="8">
        <f t="shared" ca="1" si="367"/>
        <v>-2</v>
      </c>
      <c r="Q2123" s="8">
        <f t="shared" ca="1" si="368"/>
        <v>410</v>
      </c>
      <c r="R2123" s="8">
        <f t="shared" si="369"/>
        <v>212.5</v>
      </c>
      <c r="S2123" s="8">
        <f t="shared" ca="1" si="370"/>
        <v>577.5</v>
      </c>
      <c r="T2123" s="8">
        <f t="shared" ca="1" si="366"/>
        <v>523</v>
      </c>
    </row>
    <row r="2124" spans="1:20" x14ac:dyDescent="0.25">
      <c r="A2124" s="1">
        <v>35937</v>
      </c>
      <c r="B2124">
        <v>1396.75</v>
      </c>
      <c r="C2124">
        <v>1400</v>
      </c>
      <c r="D2124">
        <v>1389.5</v>
      </c>
      <c r="E2124">
        <v>1392.75</v>
      </c>
      <c r="F2124" s="3">
        <f t="shared" ca="1" si="361"/>
        <v>116</v>
      </c>
      <c r="G2124" s="5">
        <f ca="1">AVERAGE(E2124:OFFSET(E2124,-$F$3+1,0))</f>
        <v>1311.85625</v>
      </c>
      <c r="H2124" s="4">
        <f t="shared" si="360"/>
        <v>1323.3515820048347</v>
      </c>
      <c r="I2124" s="3">
        <f ca="1">SLOPE(E2124:OFFSET(E2124,-$F$3+1,0),A2124:OFFSET(A2124,-$F$3+1,0))</f>
        <v>0.83210926424817544</v>
      </c>
      <c r="J2124" s="3">
        <f ca="1">IF(E2124&gt;MAX(E2123:OFFSET(E2123,-$F$3+1,0)),1,IF(E2124&lt;MIN(E2123:OFFSET(E2123,-$F$3+1,0)),-1,J2123))</f>
        <v>1</v>
      </c>
      <c r="K2124" s="6">
        <f t="shared" ca="1" si="362"/>
        <v>-1</v>
      </c>
      <c r="L2124" s="6">
        <f t="shared" ca="1" si="363"/>
        <v>1</v>
      </c>
      <c r="M2124" s="6">
        <f t="shared" si="364"/>
        <v>1</v>
      </c>
      <c r="N2124" s="6">
        <f t="shared" ca="1" si="365"/>
        <v>1</v>
      </c>
      <c r="O2124" s="6">
        <f t="shared" ca="1" si="371"/>
        <v>1</v>
      </c>
      <c r="P2124" s="8">
        <f t="shared" ca="1" si="367"/>
        <v>2.25</v>
      </c>
      <c r="Q2124" s="8">
        <f t="shared" ca="1" si="368"/>
        <v>405.75</v>
      </c>
      <c r="R2124" s="8">
        <f t="shared" si="369"/>
        <v>208.25</v>
      </c>
      <c r="S2124" s="8">
        <f t="shared" ca="1" si="370"/>
        <v>573.25</v>
      </c>
      <c r="T2124" s="8">
        <f t="shared" ca="1" si="366"/>
        <v>503</v>
      </c>
    </row>
    <row r="2125" spans="1:20" x14ac:dyDescent="0.25">
      <c r="A2125" s="1">
        <v>35941</v>
      </c>
      <c r="B2125">
        <v>1391.25</v>
      </c>
      <c r="C2125">
        <v>1399.5</v>
      </c>
      <c r="D2125">
        <v>1370.75</v>
      </c>
      <c r="E2125">
        <v>1372.75</v>
      </c>
      <c r="F2125" s="3">
        <f t="shared" ca="1" si="361"/>
        <v>90</v>
      </c>
      <c r="G2125" s="5">
        <f ca="1">AVERAGE(E2125:OFFSET(E2125,-$F$3+1,0))</f>
        <v>1312.45625</v>
      </c>
      <c r="H2125" s="4">
        <f t="shared" si="360"/>
        <v>1323.965226948874</v>
      </c>
      <c r="I2125" s="3">
        <f ca="1">SLOPE(E2125:OFFSET(E2125,-$F$3+1,0),A2125:OFFSET(A2125,-$F$3+1,0))</f>
        <v>0.83603505863187499</v>
      </c>
      <c r="J2125" s="3">
        <f ca="1">IF(E2125&gt;MAX(E2124:OFFSET(E2124,-$F$3+1,0)),1,IF(E2125&lt;MIN(E2124:OFFSET(E2124,-$F$3+1,0)),-1,J2124))</f>
        <v>1</v>
      </c>
      <c r="K2125" s="6">
        <f t="shared" ca="1" si="362"/>
        <v>-1</v>
      </c>
      <c r="L2125" s="6">
        <f t="shared" ca="1" si="363"/>
        <v>1</v>
      </c>
      <c r="M2125" s="6">
        <f t="shared" si="364"/>
        <v>1</v>
      </c>
      <c r="N2125" s="6">
        <f t="shared" ca="1" si="365"/>
        <v>1</v>
      </c>
      <c r="O2125" s="6">
        <f t="shared" ca="1" si="371"/>
        <v>1</v>
      </c>
      <c r="P2125" s="8">
        <f t="shared" ca="1" si="367"/>
        <v>22.25</v>
      </c>
      <c r="Q2125" s="8">
        <f t="shared" ca="1" si="368"/>
        <v>385.75</v>
      </c>
      <c r="R2125" s="8">
        <f t="shared" si="369"/>
        <v>188.25</v>
      </c>
      <c r="S2125" s="8">
        <f t="shared" ca="1" si="370"/>
        <v>553.25</v>
      </c>
      <c r="T2125" s="8">
        <f t="shared" ca="1" si="366"/>
        <v>505.5</v>
      </c>
    </row>
    <row r="2126" spans="1:20" x14ac:dyDescent="0.25">
      <c r="A2126" s="1">
        <v>35942</v>
      </c>
      <c r="B2126">
        <v>1373.75</v>
      </c>
      <c r="C2126">
        <v>1377.25</v>
      </c>
      <c r="D2126">
        <v>1353.75</v>
      </c>
      <c r="E2126">
        <v>1375.25</v>
      </c>
      <c r="F2126" s="3">
        <f t="shared" ca="1" si="361"/>
        <v>84.5</v>
      </c>
      <c r="G2126" s="5">
        <f ca="1">AVERAGE(E2126:OFFSET(E2126,-$F$3+1,0))</f>
        <v>1313.034375</v>
      </c>
      <c r="H2126" s="4">
        <f t="shared" si="360"/>
        <v>1324.6023048749751</v>
      </c>
      <c r="I2126" s="3">
        <f ca="1">SLOPE(E2126:OFFSET(E2126,-$F$3+1,0),A2126:OFFSET(A2126,-$F$3+1,0))</f>
        <v>0.84086586502959504</v>
      </c>
      <c r="J2126" s="3">
        <f ca="1">IF(E2126&gt;MAX(E2125:OFFSET(E2125,-$F$3+1,0)),1,IF(E2126&lt;MIN(E2125:OFFSET(E2125,-$F$3+1,0)),-1,J2125))</f>
        <v>1</v>
      </c>
      <c r="K2126" s="6">
        <f t="shared" ca="1" si="362"/>
        <v>-1</v>
      </c>
      <c r="L2126" s="6">
        <f t="shared" ca="1" si="363"/>
        <v>1</v>
      </c>
      <c r="M2126" s="6">
        <f t="shared" si="364"/>
        <v>1</v>
      </c>
      <c r="N2126" s="6">
        <f t="shared" ca="1" si="365"/>
        <v>1</v>
      </c>
      <c r="O2126" s="6">
        <f t="shared" ca="1" si="371"/>
        <v>1</v>
      </c>
      <c r="P2126" s="8">
        <f t="shared" ca="1" si="367"/>
        <v>19.75</v>
      </c>
      <c r="Q2126" s="8">
        <f t="shared" ca="1" si="368"/>
        <v>388.25</v>
      </c>
      <c r="R2126" s="8">
        <f t="shared" si="369"/>
        <v>190.75</v>
      </c>
      <c r="S2126" s="8">
        <f t="shared" ca="1" si="370"/>
        <v>555.75</v>
      </c>
      <c r="T2126" s="8">
        <f t="shared" ca="1" si="366"/>
        <v>509.75</v>
      </c>
    </row>
    <row r="2127" spans="1:20" x14ac:dyDescent="0.25">
      <c r="A2127" s="1">
        <v>35943</v>
      </c>
      <c r="B2127">
        <v>1376</v>
      </c>
      <c r="C2127">
        <v>1382</v>
      </c>
      <c r="D2127">
        <v>1369.75</v>
      </c>
      <c r="E2127">
        <v>1379.5</v>
      </c>
      <c r="F2127" s="3">
        <f t="shared" ca="1" si="361"/>
        <v>96</v>
      </c>
      <c r="G2127" s="5">
        <f ca="1">AVERAGE(E2127:OFFSET(E2127,-$F$3+1,0))</f>
        <v>1313.5890625</v>
      </c>
      <c r="H2127" s="4">
        <f t="shared" si="360"/>
        <v>1325.2842638206275</v>
      </c>
      <c r="I2127" s="3">
        <f ca="1">SLOPE(E2127:OFFSET(E2127,-$F$3+1,0),A2127:OFFSET(A2127,-$F$3+1,0))</f>
        <v>0.84763617561693594</v>
      </c>
      <c r="J2127" s="3">
        <f ca="1">IF(E2127&gt;MAX(E2126:OFFSET(E2126,-$F$3+1,0)),1,IF(E2127&lt;MIN(E2126:OFFSET(E2126,-$F$3+1,0)),-1,J2126))</f>
        <v>1</v>
      </c>
      <c r="K2127" s="6">
        <f t="shared" ca="1" si="362"/>
        <v>1</v>
      </c>
      <c r="L2127" s="6">
        <f t="shared" ca="1" si="363"/>
        <v>1</v>
      </c>
      <c r="M2127" s="6">
        <f t="shared" si="364"/>
        <v>1</v>
      </c>
      <c r="N2127" s="6">
        <f t="shared" ca="1" si="365"/>
        <v>1</v>
      </c>
      <c r="O2127" s="6">
        <f t="shared" ca="1" si="371"/>
        <v>1</v>
      </c>
      <c r="P2127" s="8">
        <f t="shared" ca="1" si="367"/>
        <v>15.5</v>
      </c>
      <c r="Q2127" s="8">
        <f t="shared" ca="1" si="368"/>
        <v>392.5</v>
      </c>
      <c r="R2127" s="8">
        <f t="shared" si="369"/>
        <v>195</v>
      </c>
      <c r="S2127" s="8">
        <f t="shared" ca="1" si="370"/>
        <v>560</v>
      </c>
      <c r="T2127" s="8">
        <f t="shared" ca="1" si="366"/>
        <v>499.75</v>
      </c>
    </row>
    <row r="2128" spans="1:20" x14ac:dyDescent="0.25">
      <c r="A2128" s="1">
        <v>35944</v>
      </c>
      <c r="B2128">
        <v>1379.75</v>
      </c>
      <c r="C2128">
        <v>1386.5</v>
      </c>
      <c r="D2128">
        <v>1375.25</v>
      </c>
      <c r="E2128">
        <v>1369.5</v>
      </c>
      <c r="F2128" s="3">
        <f t="shared" ca="1" si="361"/>
        <v>90.25</v>
      </c>
      <c r="G2128" s="5">
        <f ca="1">AVERAGE(E2128:OFFSET(E2128,-$F$3+1,0))</f>
        <v>1314.1265625000001</v>
      </c>
      <c r="H2128" s="4">
        <f t="shared" si="360"/>
        <v>1325.833527624098</v>
      </c>
      <c r="I2128" s="3">
        <f ca="1">SLOPE(E2128:OFFSET(E2128,-$F$3+1,0),A2128:OFFSET(A2128,-$F$3+1,0))</f>
        <v>0.85169353187700414</v>
      </c>
      <c r="J2128" s="3">
        <f ca="1">IF(E2128&gt;MAX(E2127:OFFSET(E2127,-$F$3+1,0)),1,IF(E2128&lt;MIN(E2127:OFFSET(E2127,-$F$3+1,0)),-1,J2127))</f>
        <v>1</v>
      </c>
      <c r="K2128" s="6">
        <f t="shared" ca="1" si="362"/>
        <v>-1</v>
      </c>
      <c r="L2128" s="6">
        <f t="shared" ca="1" si="363"/>
        <v>1</v>
      </c>
      <c r="M2128" s="6">
        <f t="shared" si="364"/>
        <v>1</v>
      </c>
      <c r="N2128" s="6">
        <f t="shared" ca="1" si="365"/>
        <v>1</v>
      </c>
      <c r="O2128" s="6">
        <f t="shared" ca="1" si="371"/>
        <v>1</v>
      </c>
      <c r="P2128" s="8">
        <f t="shared" ca="1" si="367"/>
        <v>5.5</v>
      </c>
      <c r="Q2128" s="8">
        <f t="shared" ca="1" si="368"/>
        <v>382.5</v>
      </c>
      <c r="R2128" s="8">
        <f t="shared" si="369"/>
        <v>185</v>
      </c>
      <c r="S2128" s="8">
        <f t="shared" ca="1" si="370"/>
        <v>550</v>
      </c>
      <c r="T2128" s="8">
        <f t="shared" ca="1" si="366"/>
        <v>504.25</v>
      </c>
    </row>
    <row r="2129" spans="1:20" x14ac:dyDescent="0.25">
      <c r="A2129" s="1">
        <v>35947</v>
      </c>
      <c r="B2129">
        <v>1368.75</v>
      </c>
      <c r="C2129">
        <v>1380.25</v>
      </c>
      <c r="D2129">
        <v>1363.25</v>
      </c>
      <c r="E2129">
        <v>1374</v>
      </c>
      <c r="F2129" s="3">
        <f t="shared" ca="1" si="361"/>
        <v>96</v>
      </c>
      <c r="G2129" s="5">
        <f ca="1">AVERAGE(E2129:OFFSET(E2129,-$F$3+1,0))</f>
        <v>1314.71875</v>
      </c>
      <c r="H2129" s="4">
        <f t="shared" si="360"/>
        <v>1326.4318688958483</v>
      </c>
      <c r="I2129" s="3">
        <f ca="1">SLOPE(E2129:OFFSET(E2129,-$F$3+1,0),A2129:OFFSET(A2129,-$F$3+1,0))</f>
        <v>0.85542017687908445</v>
      </c>
      <c r="J2129" s="3">
        <f ca="1">IF(E2129&gt;MAX(E2128:OFFSET(E2128,-$F$3+1,0)),1,IF(E2129&lt;MIN(E2128:OFFSET(E2128,-$F$3+1,0)),-1,J2128))</f>
        <v>1</v>
      </c>
      <c r="K2129" s="6">
        <f t="shared" ca="1" si="362"/>
        <v>1</v>
      </c>
      <c r="L2129" s="6">
        <f t="shared" ca="1" si="363"/>
        <v>1</v>
      </c>
      <c r="M2129" s="6">
        <f t="shared" si="364"/>
        <v>1</v>
      </c>
      <c r="N2129" s="6">
        <f t="shared" ca="1" si="365"/>
        <v>1</v>
      </c>
      <c r="O2129" s="6">
        <f t="shared" ca="1" si="371"/>
        <v>1</v>
      </c>
      <c r="P2129" s="8">
        <f t="shared" ca="1" si="367"/>
        <v>1</v>
      </c>
      <c r="Q2129" s="8">
        <f t="shared" ca="1" si="368"/>
        <v>387</v>
      </c>
      <c r="R2129" s="8">
        <f t="shared" si="369"/>
        <v>189.5</v>
      </c>
      <c r="S2129" s="8">
        <f t="shared" ca="1" si="370"/>
        <v>554.5</v>
      </c>
      <c r="T2129" s="8">
        <f t="shared" ca="1" si="366"/>
        <v>504.75</v>
      </c>
    </row>
    <row r="2130" spans="1:20" x14ac:dyDescent="0.25">
      <c r="A2130" s="1">
        <v>35948</v>
      </c>
      <c r="B2130">
        <v>1374</v>
      </c>
      <c r="C2130">
        <v>1381.25</v>
      </c>
      <c r="D2130">
        <v>1369.75</v>
      </c>
      <c r="E2130">
        <v>1374.5</v>
      </c>
      <c r="F2130" s="3">
        <f t="shared" ca="1" si="361"/>
        <v>97</v>
      </c>
      <c r="G2130" s="5">
        <f ca="1">AVERAGE(E2130:OFFSET(E2130,-$F$3+1,0))</f>
        <v>1315.3218750000001</v>
      </c>
      <c r="H2130" s="4">
        <f t="shared" si="360"/>
        <v>1327.0289885368936</v>
      </c>
      <c r="I2130" s="3">
        <f ca="1">SLOPE(E2130:OFFSET(E2130,-$F$3+1,0),A2130:OFFSET(A2130,-$F$3+1,0))</f>
        <v>0.85903107539813017</v>
      </c>
      <c r="J2130" s="3">
        <f ca="1">IF(E2130&gt;MAX(E2129:OFFSET(E2129,-$F$3+1,0)),1,IF(E2130&lt;MIN(E2129:OFFSET(E2129,-$F$3+1,0)),-1,J2129))</f>
        <v>1</v>
      </c>
      <c r="K2130" s="6">
        <f t="shared" ca="1" si="362"/>
        <v>1</v>
      </c>
      <c r="L2130" s="6">
        <f t="shared" ca="1" si="363"/>
        <v>1</v>
      </c>
      <c r="M2130" s="6">
        <f t="shared" si="364"/>
        <v>1</v>
      </c>
      <c r="N2130" s="6">
        <f t="shared" ca="1" si="365"/>
        <v>1</v>
      </c>
      <c r="O2130" s="6">
        <f t="shared" ca="1" si="371"/>
        <v>1</v>
      </c>
      <c r="P2130" s="8">
        <f t="shared" ca="1" si="367"/>
        <v>1.5</v>
      </c>
      <c r="Q2130" s="8">
        <f t="shared" ca="1" si="368"/>
        <v>387.5</v>
      </c>
      <c r="R2130" s="8">
        <f t="shared" si="369"/>
        <v>190</v>
      </c>
      <c r="S2130" s="8">
        <f t="shared" ca="1" si="370"/>
        <v>555</v>
      </c>
      <c r="T2130" s="8">
        <f t="shared" ca="1" si="366"/>
        <v>487.25</v>
      </c>
    </row>
    <row r="2131" spans="1:20" x14ac:dyDescent="0.25">
      <c r="A2131" s="1">
        <v>35949</v>
      </c>
      <c r="B2131">
        <v>1374.25</v>
      </c>
      <c r="C2131">
        <v>1379</v>
      </c>
      <c r="D2131">
        <v>1356.75</v>
      </c>
      <c r="E2131">
        <v>1357</v>
      </c>
      <c r="F2131" s="3">
        <f t="shared" ca="1" si="361"/>
        <v>78.25</v>
      </c>
      <c r="G2131" s="5">
        <f ca="1">AVERAGE(E2131:OFFSET(E2131,-$F$3+1,0))</f>
        <v>1315.8187499999999</v>
      </c>
      <c r="H2131" s="4">
        <f t="shared" si="360"/>
        <v>1327.4012992382986</v>
      </c>
      <c r="I2131" s="3">
        <f ca="1">SLOPE(E2131:OFFSET(E2131,-$F$3+1,0),A2131:OFFSET(A2131,-$F$3+1,0))</f>
        <v>0.85935687310709585</v>
      </c>
      <c r="J2131" s="3">
        <f ca="1">IF(E2131&gt;MAX(E2130:OFFSET(E2130,-$F$3+1,0)),1,IF(E2131&lt;MIN(E2130:OFFSET(E2130,-$F$3+1,0)),-1,J2130))</f>
        <v>1</v>
      </c>
      <c r="K2131" s="6">
        <f t="shared" ca="1" si="362"/>
        <v>-1</v>
      </c>
      <c r="L2131" s="6">
        <f t="shared" ca="1" si="363"/>
        <v>1</v>
      </c>
      <c r="M2131" s="6">
        <f t="shared" si="364"/>
        <v>1</v>
      </c>
      <c r="N2131" s="6">
        <f t="shared" ca="1" si="365"/>
        <v>1</v>
      </c>
      <c r="O2131" s="6">
        <f t="shared" ca="1" si="371"/>
        <v>1</v>
      </c>
      <c r="P2131" s="8">
        <f t="shared" ca="1" si="367"/>
        <v>-16</v>
      </c>
      <c r="Q2131" s="8">
        <f t="shared" ca="1" si="368"/>
        <v>370</v>
      </c>
      <c r="R2131" s="8">
        <f t="shared" si="369"/>
        <v>172.5</v>
      </c>
      <c r="S2131" s="8">
        <f t="shared" ca="1" si="370"/>
        <v>537.5</v>
      </c>
      <c r="T2131" s="8">
        <f t="shared" ca="1" si="366"/>
        <v>506.75</v>
      </c>
    </row>
    <row r="2132" spans="1:20" x14ac:dyDescent="0.25">
      <c r="A2132" s="1">
        <v>35950</v>
      </c>
      <c r="B2132">
        <v>1356.75</v>
      </c>
      <c r="C2132">
        <v>1377.75</v>
      </c>
      <c r="D2132">
        <v>1356</v>
      </c>
      <c r="E2132">
        <v>1376.5</v>
      </c>
      <c r="F2132" s="3">
        <f t="shared" ca="1" si="361"/>
        <v>101.75</v>
      </c>
      <c r="G2132" s="5">
        <f ca="1">AVERAGE(E2132:OFFSET(E2132,-$F$3+1,0))</f>
        <v>1316.4296875</v>
      </c>
      <c r="H2132" s="4">
        <f t="shared" si="360"/>
        <v>1328.0112209868912</v>
      </c>
      <c r="I2132" s="3">
        <f ca="1">SLOPE(E2132:OFFSET(E2132,-$F$3+1,0),A2132:OFFSET(A2132,-$F$3+1,0))</f>
        <v>0.86298827585755189</v>
      </c>
      <c r="J2132" s="3">
        <f ca="1">IF(E2132&gt;MAX(E2131:OFFSET(E2131,-$F$3+1,0)),1,IF(E2132&lt;MIN(E2131:OFFSET(E2131,-$F$3+1,0)),-1,J2131))</f>
        <v>1</v>
      </c>
      <c r="K2132" s="6">
        <f t="shared" ca="1" si="362"/>
        <v>1</v>
      </c>
      <c r="L2132" s="6">
        <f t="shared" ca="1" si="363"/>
        <v>1</v>
      </c>
      <c r="M2132" s="6">
        <f t="shared" si="364"/>
        <v>1</v>
      </c>
      <c r="N2132" s="6">
        <f t="shared" ca="1" si="365"/>
        <v>1</v>
      </c>
      <c r="O2132" s="6">
        <f t="shared" ca="1" si="371"/>
        <v>1</v>
      </c>
      <c r="P2132" s="8">
        <f t="shared" ca="1" si="367"/>
        <v>-35.5</v>
      </c>
      <c r="Q2132" s="8">
        <f t="shared" ca="1" si="368"/>
        <v>389.5</v>
      </c>
      <c r="R2132" s="8">
        <f t="shared" si="369"/>
        <v>192</v>
      </c>
      <c r="S2132" s="8">
        <f t="shared" ca="1" si="370"/>
        <v>557</v>
      </c>
      <c r="T2132" s="8">
        <f t="shared" ca="1" si="366"/>
        <v>526.5</v>
      </c>
    </row>
    <row r="2133" spans="1:20" x14ac:dyDescent="0.25">
      <c r="A2133" s="1">
        <v>35951</v>
      </c>
      <c r="B2133">
        <v>1376.25</v>
      </c>
      <c r="C2133">
        <v>1396.75</v>
      </c>
      <c r="D2133">
        <v>1373.25</v>
      </c>
      <c r="E2133">
        <v>1396.25</v>
      </c>
      <c r="F2133" s="3">
        <f t="shared" ca="1" si="361"/>
        <v>135.25</v>
      </c>
      <c r="G2133" s="5">
        <f ca="1">AVERAGE(E2133:OFFSET(E2133,-$F$3+1,0))</f>
        <v>1317.1890625000001</v>
      </c>
      <c r="H2133" s="4">
        <f t="shared" si="360"/>
        <v>1328.8589076827063</v>
      </c>
      <c r="I2133" s="3">
        <f ca="1">SLOPE(E2133:OFFSET(E2133,-$F$3+1,0),A2133:OFFSET(A2133,-$F$3+1,0))</f>
        <v>0.86906990072490975</v>
      </c>
      <c r="J2133" s="3">
        <f ca="1">IF(E2133&gt;MAX(E2132:OFFSET(E2132,-$F$3+1,0)),1,IF(E2133&lt;MIN(E2132:OFFSET(E2132,-$F$3+1,0)),-1,J2132))</f>
        <v>1</v>
      </c>
      <c r="K2133" s="6">
        <f t="shared" ca="1" si="362"/>
        <v>1</v>
      </c>
      <c r="L2133" s="6">
        <f t="shared" ca="1" si="363"/>
        <v>1</v>
      </c>
      <c r="M2133" s="6">
        <f t="shared" si="364"/>
        <v>1</v>
      </c>
      <c r="N2133" s="6">
        <f t="shared" ca="1" si="365"/>
        <v>1</v>
      </c>
      <c r="O2133" s="6">
        <f t="shared" ca="1" si="371"/>
        <v>1</v>
      </c>
      <c r="P2133" s="8">
        <f t="shared" ca="1" si="367"/>
        <v>-15.75</v>
      </c>
      <c r="Q2133" s="8">
        <f t="shared" ca="1" si="368"/>
        <v>409.25</v>
      </c>
      <c r="R2133" s="8">
        <f t="shared" si="369"/>
        <v>211.75</v>
      </c>
      <c r="S2133" s="8">
        <f t="shared" ca="1" si="370"/>
        <v>576.75</v>
      </c>
      <c r="T2133" s="8">
        <f t="shared" ca="1" si="366"/>
        <v>526</v>
      </c>
    </row>
    <row r="2134" spans="1:20" x14ac:dyDescent="0.25">
      <c r="A2134" s="1">
        <v>35954</v>
      </c>
      <c r="B2134">
        <v>1396</v>
      </c>
      <c r="C2134">
        <v>1401.25</v>
      </c>
      <c r="D2134">
        <v>1393.25</v>
      </c>
      <c r="E2134">
        <v>1395.75</v>
      </c>
      <c r="F2134" s="3">
        <f t="shared" ca="1" si="361"/>
        <v>145.75</v>
      </c>
      <c r="G2134" s="5">
        <f ca="1">AVERAGE(E2134:OFFSET(E2134,-$F$3+1,0))</f>
        <v>1318.03125</v>
      </c>
      <c r="H2134" s="4">
        <f t="shared" si="360"/>
        <v>1329.689852928884</v>
      </c>
      <c r="I2134" s="3">
        <f ca="1">SLOPE(E2134:OFFSET(E2134,-$F$3+1,0),A2134:OFFSET(A2134,-$F$3+1,0))</f>
        <v>0.87246890763713691</v>
      </c>
      <c r="J2134" s="3">
        <f ca="1">IF(E2134&gt;MAX(E2133:OFFSET(E2133,-$F$3+1,0)),1,IF(E2134&lt;MIN(E2133:OFFSET(E2133,-$F$3+1,0)),-1,J2133))</f>
        <v>1</v>
      </c>
      <c r="K2134" s="6">
        <f t="shared" ca="1" si="362"/>
        <v>1</v>
      </c>
      <c r="L2134" s="6">
        <f t="shared" ca="1" si="363"/>
        <v>1</v>
      </c>
      <c r="M2134" s="6">
        <f t="shared" si="364"/>
        <v>1</v>
      </c>
      <c r="N2134" s="6">
        <f t="shared" ca="1" si="365"/>
        <v>1</v>
      </c>
      <c r="O2134" s="6">
        <f t="shared" ca="1" si="371"/>
        <v>1</v>
      </c>
      <c r="P2134" s="8">
        <f t="shared" ca="1" si="367"/>
        <v>-16.25</v>
      </c>
      <c r="Q2134" s="8">
        <f t="shared" ca="1" si="368"/>
        <v>408.75</v>
      </c>
      <c r="R2134" s="8">
        <f t="shared" si="369"/>
        <v>211.25</v>
      </c>
      <c r="S2134" s="8">
        <f t="shared" ca="1" si="370"/>
        <v>576.25</v>
      </c>
      <c r="T2134" s="8">
        <f t="shared" ca="1" si="366"/>
        <v>528.5</v>
      </c>
    </row>
    <row r="2135" spans="1:20" x14ac:dyDescent="0.25">
      <c r="A2135" s="1">
        <v>35955</v>
      </c>
      <c r="B2135">
        <v>1395.5</v>
      </c>
      <c r="C2135">
        <v>1400.75</v>
      </c>
      <c r="D2135">
        <v>1391.5</v>
      </c>
      <c r="E2135">
        <v>1398.25</v>
      </c>
      <c r="F2135" s="3">
        <f t="shared" ca="1" si="361"/>
        <v>134.75</v>
      </c>
      <c r="G2135" s="5">
        <f ca="1">AVERAGE(E2135:OFFSET(E2135,-$F$3+1,0))</f>
        <v>1318.9578125</v>
      </c>
      <c r="H2135" s="4">
        <f t="shared" si="360"/>
        <v>1330.5415317744878</v>
      </c>
      <c r="I2135" s="3">
        <f ca="1">SLOPE(E2135:OFFSET(E2135,-$F$3+1,0),A2135:OFFSET(A2135,-$F$3+1,0))</f>
        <v>0.87439822346987173</v>
      </c>
      <c r="J2135" s="3">
        <f ca="1">IF(E2135&gt;MAX(E2134:OFFSET(E2134,-$F$3+1,0)),1,IF(E2135&lt;MIN(E2134:OFFSET(E2134,-$F$3+1,0)),-1,J2134))</f>
        <v>1</v>
      </c>
      <c r="K2135" s="6">
        <f t="shared" ca="1" si="362"/>
        <v>-1</v>
      </c>
      <c r="L2135" s="6">
        <f t="shared" ca="1" si="363"/>
        <v>1</v>
      </c>
      <c r="M2135" s="6">
        <f t="shared" si="364"/>
        <v>1</v>
      </c>
      <c r="N2135" s="6">
        <f t="shared" ca="1" si="365"/>
        <v>1</v>
      </c>
      <c r="O2135" s="6">
        <f t="shared" ca="1" si="371"/>
        <v>1</v>
      </c>
      <c r="P2135" s="8">
        <f t="shared" ca="1" si="367"/>
        <v>-13.75</v>
      </c>
      <c r="Q2135" s="8">
        <f t="shared" ca="1" si="368"/>
        <v>411.25</v>
      </c>
      <c r="R2135" s="8">
        <f t="shared" si="369"/>
        <v>213.75</v>
      </c>
      <c r="S2135" s="8">
        <f t="shared" ca="1" si="370"/>
        <v>578.75</v>
      </c>
      <c r="T2135" s="8">
        <f t="shared" ca="1" si="366"/>
        <v>522</v>
      </c>
    </row>
    <row r="2136" spans="1:20" x14ac:dyDescent="0.25">
      <c r="A2136" s="1">
        <v>35956</v>
      </c>
      <c r="B2136">
        <v>1398.25</v>
      </c>
      <c r="C2136">
        <v>1406.5</v>
      </c>
      <c r="D2136">
        <v>1388.25</v>
      </c>
      <c r="E2136">
        <v>1391.75</v>
      </c>
      <c r="F2136" s="3">
        <f t="shared" ca="1" si="361"/>
        <v>111</v>
      </c>
      <c r="G2136" s="5">
        <f ca="1">AVERAGE(E2136:OFFSET(E2136,-$F$3+1,0))</f>
        <v>1319.7593750000001</v>
      </c>
      <c r="H2136" s="4">
        <f t="shared" ref="H2136:H2199" si="372">H2135+$H$3*(E2136-H2135)</f>
        <v>1331.3018854170407</v>
      </c>
      <c r="I2136" s="3">
        <f ca="1">SLOPE(E2136:OFFSET(E2136,-$F$3+1,0),A2136:OFFSET(A2136,-$F$3+1,0))</f>
        <v>0.87695108960892942</v>
      </c>
      <c r="J2136" s="3">
        <f ca="1">IF(E2136&gt;MAX(E2135:OFFSET(E2135,-$F$3+1,0)),1,IF(E2136&lt;MIN(E2135:OFFSET(E2135,-$F$3+1,0)),-1,J2135))</f>
        <v>1</v>
      </c>
      <c r="K2136" s="6">
        <f t="shared" ca="1" si="362"/>
        <v>-1</v>
      </c>
      <c r="L2136" s="6">
        <f t="shared" ca="1" si="363"/>
        <v>1</v>
      </c>
      <c r="M2136" s="6">
        <f t="shared" si="364"/>
        <v>1</v>
      </c>
      <c r="N2136" s="6">
        <f t="shared" ca="1" si="365"/>
        <v>1</v>
      </c>
      <c r="O2136" s="6">
        <f t="shared" ca="1" si="371"/>
        <v>1</v>
      </c>
      <c r="P2136" s="8">
        <f t="shared" ca="1" si="367"/>
        <v>-7.25</v>
      </c>
      <c r="Q2136" s="8">
        <f t="shared" ca="1" si="368"/>
        <v>404.75</v>
      </c>
      <c r="R2136" s="8">
        <f t="shared" si="369"/>
        <v>207.25</v>
      </c>
      <c r="S2136" s="8">
        <f t="shared" ca="1" si="370"/>
        <v>572.25</v>
      </c>
      <c r="T2136" s="8">
        <f t="shared" ca="1" si="366"/>
        <v>501</v>
      </c>
    </row>
    <row r="2137" spans="1:20" x14ac:dyDescent="0.25">
      <c r="A2137" s="1">
        <v>35957</v>
      </c>
      <c r="B2137">
        <v>1392</v>
      </c>
      <c r="C2137">
        <v>1394.75</v>
      </c>
      <c r="D2137">
        <v>1368.75</v>
      </c>
      <c r="E2137">
        <v>1370.75</v>
      </c>
      <c r="F2137" s="3">
        <f t="shared" ca="1" si="361"/>
        <v>95.25</v>
      </c>
      <c r="G2137" s="5">
        <f ca="1">AVERAGE(E2137:OFFSET(E2137,-$F$3+1,0))</f>
        <v>1320.3218750000001</v>
      </c>
      <c r="H2137" s="4">
        <f t="shared" si="372"/>
        <v>1331.7919241075122</v>
      </c>
      <c r="I2137" s="3">
        <f ca="1">SLOPE(E2137:OFFSET(E2137,-$F$3+1,0),A2137:OFFSET(A2137,-$F$3+1,0))</f>
        <v>0.87888378239803489</v>
      </c>
      <c r="J2137" s="3">
        <f ca="1">IF(E2137&gt;MAX(E2136:OFFSET(E2136,-$F$3+1,0)),1,IF(E2137&lt;MIN(E2136:OFFSET(E2136,-$F$3+1,0)),-1,J2136))</f>
        <v>1</v>
      </c>
      <c r="K2137" s="6">
        <f t="shared" ca="1" si="362"/>
        <v>-1</v>
      </c>
      <c r="L2137" s="6">
        <f t="shared" ca="1" si="363"/>
        <v>1</v>
      </c>
      <c r="M2137" s="6">
        <f t="shared" si="364"/>
        <v>1</v>
      </c>
      <c r="N2137" s="6">
        <f t="shared" ca="1" si="365"/>
        <v>1</v>
      </c>
      <c r="O2137" s="6">
        <f t="shared" ca="1" si="371"/>
        <v>1</v>
      </c>
      <c r="P2137" s="8">
        <f t="shared" ca="1" si="367"/>
        <v>13.75</v>
      </c>
      <c r="Q2137" s="8">
        <f t="shared" ca="1" si="368"/>
        <v>383.75</v>
      </c>
      <c r="R2137" s="8">
        <f t="shared" si="369"/>
        <v>186.25</v>
      </c>
      <c r="S2137" s="8">
        <f t="shared" ca="1" si="370"/>
        <v>551.25</v>
      </c>
      <c r="T2137" s="8">
        <f t="shared" ca="1" si="366"/>
        <v>509.5</v>
      </c>
    </row>
    <row r="2138" spans="1:20" x14ac:dyDescent="0.25">
      <c r="A2138" s="1">
        <v>35958</v>
      </c>
      <c r="B2138">
        <v>1371.75</v>
      </c>
      <c r="C2138">
        <v>1380.75</v>
      </c>
      <c r="D2138">
        <v>1359.75</v>
      </c>
      <c r="E2138">
        <v>1379.25</v>
      </c>
      <c r="F2138" s="3">
        <f t="shared" ca="1" si="361"/>
        <v>122.5</v>
      </c>
      <c r="G2138" s="5">
        <f ca="1">AVERAGE(E2138:OFFSET(E2138,-$F$3+1,0))</f>
        <v>1320.9703125000001</v>
      </c>
      <c r="H2138" s="4">
        <f t="shared" si="372"/>
        <v>1332.3814654229468</v>
      </c>
      <c r="I2138" s="3">
        <f ca="1">SLOPE(E2138:OFFSET(E2138,-$F$3+1,0),A2138:OFFSET(A2138,-$F$3+1,0))</f>
        <v>0.88132473321928462</v>
      </c>
      <c r="J2138" s="3">
        <f ca="1">IF(E2138&gt;MAX(E2137:OFFSET(E2137,-$F$3+1,0)),1,IF(E2138&lt;MIN(E2137:OFFSET(E2137,-$F$3+1,0)),-1,J2137))</f>
        <v>1</v>
      </c>
      <c r="K2138" s="6">
        <f t="shared" ca="1" si="362"/>
        <v>1</v>
      </c>
      <c r="L2138" s="6">
        <f t="shared" ca="1" si="363"/>
        <v>1</v>
      </c>
      <c r="M2138" s="6">
        <f t="shared" si="364"/>
        <v>1</v>
      </c>
      <c r="N2138" s="6">
        <f t="shared" ca="1" si="365"/>
        <v>1</v>
      </c>
      <c r="O2138" s="6">
        <f t="shared" ca="1" si="371"/>
        <v>1</v>
      </c>
      <c r="P2138" s="8">
        <f t="shared" ca="1" si="367"/>
        <v>5.25</v>
      </c>
      <c r="Q2138" s="8">
        <f t="shared" ca="1" si="368"/>
        <v>392.25</v>
      </c>
      <c r="R2138" s="8">
        <f t="shared" si="369"/>
        <v>194.75</v>
      </c>
      <c r="S2138" s="8">
        <f t="shared" ca="1" si="370"/>
        <v>559.75</v>
      </c>
      <c r="T2138" s="8">
        <f t="shared" ca="1" si="366"/>
        <v>482.75</v>
      </c>
    </row>
    <row r="2139" spans="1:20" x14ac:dyDescent="0.25">
      <c r="A2139" s="1">
        <v>35961</v>
      </c>
      <c r="B2139">
        <v>1380.25</v>
      </c>
      <c r="C2139">
        <v>1382.25</v>
      </c>
      <c r="D2139">
        <v>1352.25</v>
      </c>
      <c r="E2139">
        <v>1352.5</v>
      </c>
      <c r="F2139" s="3">
        <f t="shared" ca="1" si="361"/>
        <v>107.25</v>
      </c>
      <c r="G2139" s="5">
        <f ca="1">AVERAGE(E2139:OFFSET(E2139,-$F$3+1,0))</f>
        <v>1321.5687499999999</v>
      </c>
      <c r="H2139" s="4">
        <f t="shared" si="372"/>
        <v>1332.6313851071338</v>
      </c>
      <c r="I2139" s="3">
        <f ca="1">SLOPE(E2139:OFFSET(E2139,-$F$3+1,0),A2139:OFFSET(A2139,-$F$3+1,0))</f>
        <v>0.87609926129247073</v>
      </c>
      <c r="J2139" s="3">
        <f ca="1">IF(E2139&gt;MAX(E2138:OFFSET(E2138,-$F$3+1,0)),1,IF(E2139&lt;MIN(E2138:OFFSET(E2138,-$F$3+1,0)),-1,J2138))</f>
        <v>1</v>
      </c>
      <c r="K2139" s="6">
        <f t="shared" ca="1" si="362"/>
        <v>-1</v>
      </c>
      <c r="L2139" s="6">
        <f t="shared" ca="1" si="363"/>
        <v>1</v>
      </c>
      <c r="M2139" s="6">
        <f t="shared" si="364"/>
        <v>1</v>
      </c>
      <c r="N2139" s="6">
        <f t="shared" ca="1" si="365"/>
        <v>1</v>
      </c>
      <c r="O2139" s="6">
        <f t="shared" ca="1" si="371"/>
        <v>1</v>
      </c>
      <c r="P2139" s="8">
        <f t="shared" ca="1" si="367"/>
        <v>-21.5</v>
      </c>
      <c r="Q2139" s="8">
        <f t="shared" ca="1" si="368"/>
        <v>365.5</v>
      </c>
      <c r="R2139" s="8">
        <f t="shared" si="369"/>
        <v>168</v>
      </c>
      <c r="S2139" s="8">
        <f t="shared" ca="1" si="370"/>
        <v>533</v>
      </c>
      <c r="T2139" s="8">
        <f t="shared" ca="1" si="366"/>
        <v>497</v>
      </c>
    </row>
    <row r="2140" spans="1:20" x14ac:dyDescent="0.25">
      <c r="A2140" s="1">
        <v>35962</v>
      </c>
      <c r="B2140">
        <v>1352</v>
      </c>
      <c r="C2140">
        <v>1368.25</v>
      </c>
      <c r="D2140">
        <v>1350.25</v>
      </c>
      <c r="E2140">
        <v>1366.75</v>
      </c>
      <c r="F2140" s="3">
        <f t="shared" ca="1" si="361"/>
        <v>191.5</v>
      </c>
      <c r="G2140" s="5">
        <f ca="1">AVERAGE(E2140:OFFSET(E2140,-$F$3+1,0))</f>
        <v>1322.328125</v>
      </c>
      <c r="H2140" s="4">
        <f t="shared" si="372"/>
        <v>1333.0552188325109</v>
      </c>
      <c r="I2140" s="3">
        <f ca="1">SLOPE(E2140:OFFSET(E2140,-$F$3+1,0),A2140:OFFSET(A2140,-$F$3+1,0))</f>
        <v>0.8712709203177299</v>
      </c>
      <c r="J2140" s="3">
        <f ca="1">IF(E2140&gt;MAX(E2139:OFFSET(E2139,-$F$3+1,0)),1,IF(E2140&lt;MIN(E2139:OFFSET(E2139,-$F$3+1,0)),-1,J2139))</f>
        <v>1</v>
      </c>
      <c r="K2140" s="6">
        <f t="shared" ca="1" si="362"/>
        <v>1</v>
      </c>
      <c r="L2140" s="6">
        <f t="shared" ca="1" si="363"/>
        <v>1</v>
      </c>
      <c r="M2140" s="6">
        <f t="shared" si="364"/>
        <v>1</v>
      </c>
      <c r="N2140" s="6">
        <f t="shared" ca="1" si="365"/>
        <v>1</v>
      </c>
      <c r="O2140" s="6">
        <f t="shared" ca="1" si="371"/>
        <v>1</v>
      </c>
      <c r="P2140" s="8">
        <f t="shared" ca="1" si="367"/>
        <v>-35.75</v>
      </c>
      <c r="Q2140" s="8">
        <f t="shared" ca="1" si="368"/>
        <v>379.75</v>
      </c>
      <c r="R2140" s="8">
        <f t="shared" si="369"/>
        <v>182.25</v>
      </c>
      <c r="S2140" s="8">
        <f t="shared" ca="1" si="370"/>
        <v>547.25</v>
      </c>
      <c r="T2140" s="8">
        <f t="shared" ca="1" si="366"/>
        <v>519.5</v>
      </c>
    </row>
    <row r="2141" spans="1:20" x14ac:dyDescent="0.25">
      <c r="A2141" s="1">
        <v>35963</v>
      </c>
      <c r="B2141">
        <v>1366</v>
      </c>
      <c r="C2141">
        <v>1394.25</v>
      </c>
      <c r="D2141">
        <v>1366</v>
      </c>
      <c r="E2141">
        <v>1389.25</v>
      </c>
      <c r="F2141" s="3">
        <f t="shared" ca="1" si="361"/>
        <v>163.5</v>
      </c>
      <c r="G2141" s="5">
        <f ca="1">AVERAGE(E2141:OFFSET(E2141,-$F$3+1,0))</f>
        <v>1323.6656250000001</v>
      </c>
      <c r="H2141" s="4">
        <f t="shared" si="372"/>
        <v>1333.7532906482561</v>
      </c>
      <c r="I2141" s="3">
        <f ca="1">SLOPE(E2141:OFFSET(E2141,-$F$3+1,0),A2141:OFFSET(A2141,-$F$3+1,0))</f>
        <v>0.85839750839429652</v>
      </c>
      <c r="J2141" s="3">
        <f ca="1">IF(E2141&gt;MAX(E2140:OFFSET(E2140,-$F$3+1,0)),1,IF(E2141&lt;MIN(E2140:OFFSET(E2140,-$F$3+1,0)),-1,J2140))</f>
        <v>1</v>
      </c>
      <c r="K2141" s="6">
        <f t="shared" ca="1" si="362"/>
        <v>-1</v>
      </c>
      <c r="L2141" s="6">
        <f t="shared" ca="1" si="363"/>
        <v>1</v>
      </c>
      <c r="M2141" s="6">
        <f t="shared" si="364"/>
        <v>1</v>
      </c>
      <c r="N2141" s="6">
        <f t="shared" ca="1" si="365"/>
        <v>1</v>
      </c>
      <c r="O2141" s="6">
        <f t="shared" ca="1" si="371"/>
        <v>1</v>
      </c>
      <c r="P2141" s="8">
        <f t="shared" ca="1" si="367"/>
        <v>-13.25</v>
      </c>
      <c r="Q2141" s="8">
        <f t="shared" ca="1" si="368"/>
        <v>402.25</v>
      </c>
      <c r="R2141" s="8">
        <f t="shared" si="369"/>
        <v>204.75</v>
      </c>
      <c r="S2141" s="8">
        <f t="shared" ca="1" si="370"/>
        <v>569.75</v>
      </c>
      <c r="T2141" s="8">
        <f t="shared" ca="1" si="366"/>
        <v>515.5</v>
      </c>
    </row>
    <row r="2142" spans="1:20" x14ac:dyDescent="0.25">
      <c r="A2142" s="1">
        <v>35964</v>
      </c>
      <c r="B2142">
        <v>1389.25</v>
      </c>
      <c r="C2142">
        <v>1394.25</v>
      </c>
      <c r="D2142">
        <v>1383.25</v>
      </c>
      <c r="E2142">
        <v>1385.25</v>
      </c>
      <c r="F2142" s="3">
        <f t="shared" ca="1" si="361"/>
        <v>159.75</v>
      </c>
      <c r="G2142" s="5">
        <f ca="1">AVERAGE(E2142:OFFSET(E2142,-$F$3+1,0))</f>
        <v>1324.6624999999999</v>
      </c>
      <c r="H2142" s="4">
        <f t="shared" si="372"/>
        <v>1334.3930013234331</v>
      </c>
      <c r="I2142" s="3">
        <f ca="1">SLOPE(E2142:OFFSET(E2142,-$F$3+1,0),A2142:OFFSET(A2142,-$F$3+1,0))</f>
        <v>0.85267708417362154</v>
      </c>
      <c r="J2142" s="3">
        <f ca="1">IF(E2142&gt;MAX(E2141:OFFSET(E2141,-$F$3+1,0)),1,IF(E2142&lt;MIN(E2141:OFFSET(E2141,-$F$3+1,0)),-1,J2141))</f>
        <v>1</v>
      </c>
      <c r="K2142" s="6">
        <f t="shared" ca="1" si="362"/>
        <v>-1</v>
      </c>
      <c r="L2142" s="6">
        <f t="shared" ca="1" si="363"/>
        <v>1</v>
      </c>
      <c r="M2142" s="6">
        <f t="shared" si="364"/>
        <v>1</v>
      </c>
      <c r="N2142" s="6">
        <f t="shared" ca="1" si="365"/>
        <v>1</v>
      </c>
      <c r="O2142" s="6">
        <f t="shared" ca="1" si="371"/>
        <v>1</v>
      </c>
      <c r="P2142" s="8">
        <f t="shared" ca="1" si="367"/>
        <v>-9.25</v>
      </c>
      <c r="Q2142" s="8">
        <f t="shared" ca="1" si="368"/>
        <v>398.25</v>
      </c>
      <c r="R2142" s="8">
        <f t="shared" si="369"/>
        <v>200.75</v>
      </c>
      <c r="S2142" s="8">
        <f t="shared" ca="1" si="370"/>
        <v>565.75</v>
      </c>
      <c r="T2142" s="8">
        <f t="shared" ca="1" si="366"/>
        <v>509.75</v>
      </c>
    </row>
    <row r="2143" spans="1:20" x14ac:dyDescent="0.25">
      <c r="A2143" s="1">
        <v>35965</v>
      </c>
      <c r="B2143">
        <v>1385.5</v>
      </c>
      <c r="C2143">
        <v>1391.25</v>
      </c>
      <c r="D2143">
        <v>1375</v>
      </c>
      <c r="E2143">
        <v>1379.5</v>
      </c>
      <c r="F2143" s="3">
        <f t="shared" ca="1" si="361"/>
        <v>175.25</v>
      </c>
      <c r="G2143" s="5">
        <f ca="1">AVERAGE(E2143:OFFSET(E2143,-$F$3+1,0))</f>
        <v>1325.625</v>
      </c>
      <c r="H2143" s="4">
        <f t="shared" si="372"/>
        <v>1334.9533367107197</v>
      </c>
      <c r="I2143" s="3">
        <f ca="1">SLOPE(E2143:OFFSET(E2143,-$F$3+1,0),A2143:OFFSET(A2143,-$F$3+1,0))</f>
        <v>0.84584404299493376</v>
      </c>
      <c r="J2143" s="3">
        <f ca="1">IF(E2143&gt;MAX(E2142:OFFSET(E2142,-$F$3+1,0)),1,IF(E2143&lt;MIN(E2142:OFFSET(E2142,-$F$3+1,0)),-1,J2142))</f>
        <v>1</v>
      </c>
      <c r="K2143" s="6">
        <f t="shared" ca="1" si="362"/>
        <v>1</v>
      </c>
      <c r="L2143" s="6">
        <f t="shared" ca="1" si="363"/>
        <v>1</v>
      </c>
      <c r="M2143" s="6">
        <f t="shared" si="364"/>
        <v>1</v>
      </c>
      <c r="N2143" s="6">
        <f t="shared" ca="1" si="365"/>
        <v>1</v>
      </c>
      <c r="O2143" s="6">
        <f t="shared" ca="1" si="371"/>
        <v>1</v>
      </c>
      <c r="P2143" s="8">
        <f t="shared" ca="1" si="367"/>
        <v>-3.5</v>
      </c>
      <c r="Q2143" s="8">
        <f t="shared" ca="1" si="368"/>
        <v>392.5</v>
      </c>
      <c r="R2143" s="8">
        <f t="shared" si="369"/>
        <v>195</v>
      </c>
      <c r="S2143" s="8">
        <f t="shared" ca="1" si="370"/>
        <v>560</v>
      </c>
      <c r="T2143" s="8">
        <f t="shared" ca="1" si="366"/>
        <v>514.25</v>
      </c>
    </row>
    <row r="2144" spans="1:20" x14ac:dyDescent="0.25">
      <c r="A2144" s="1">
        <v>35968</v>
      </c>
      <c r="B2144">
        <v>1377.75</v>
      </c>
      <c r="C2144">
        <v>1388.75</v>
      </c>
      <c r="D2144">
        <v>1375</v>
      </c>
      <c r="E2144">
        <v>1384</v>
      </c>
      <c r="F2144" s="3">
        <f t="shared" ca="1" si="361"/>
        <v>158.75</v>
      </c>
      <c r="G2144" s="5">
        <f ca="1">AVERAGE(E2144:OFFSET(E2144,-$F$3+1,0))</f>
        <v>1326.7484374999999</v>
      </c>
      <c r="H2144" s="4">
        <f t="shared" si="372"/>
        <v>1335.5626120310833</v>
      </c>
      <c r="I2144" s="3">
        <f ca="1">SLOPE(E2144:OFFSET(E2144,-$F$3+1,0),A2144:OFFSET(A2144,-$F$3+1,0))</f>
        <v>0.83573731041882837</v>
      </c>
      <c r="J2144" s="3">
        <f ca="1">IF(E2144&gt;MAX(E2143:OFFSET(E2143,-$F$3+1,0)),1,IF(E2144&lt;MIN(E2143:OFFSET(E2143,-$F$3+1,0)),-1,J2143))</f>
        <v>1</v>
      </c>
      <c r="K2144" s="6">
        <f t="shared" ca="1" si="362"/>
        <v>-1</v>
      </c>
      <c r="L2144" s="6">
        <f t="shared" ca="1" si="363"/>
        <v>1</v>
      </c>
      <c r="M2144" s="6">
        <f t="shared" si="364"/>
        <v>1</v>
      </c>
      <c r="N2144" s="6">
        <f t="shared" ca="1" si="365"/>
        <v>1</v>
      </c>
      <c r="O2144" s="6">
        <f t="shared" ca="1" si="371"/>
        <v>1</v>
      </c>
      <c r="P2144" s="8">
        <f t="shared" ca="1" si="367"/>
        <v>1</v>
      </c>
      <c r="Q2144" s="8">
        <f t="shared" ca="1" si="368"/>
        <v>397</v>
      </c>
      <c r="R2144" s="8">
        <f t="shared" si="369"/>
        <v>199.5</v>
      </c>
      <c r="S2144" s="8">
        <f t="shared" ca="1" si="370"/>
        <v>564.5</v>
      </c>
      <c r="T2144" s="8">
        <f t="shared" ca="1" si="366"/>
        <v>527.5</v>
      </c>
    </row>
    <row r="2145" spans="1:20" x14ac:dyDescent="0.25">
      <c r="A2145" s="1">
        <v>35969</v>
      </c>
      <c r="B2145">
        <v>1383.75</v>
      </c>
      <c r="C2145">
        <v>1399</v>
      </c>
      <c r="D2145">
        <v>1382</v>
      </c>
      <c r="E2145">
        <v>1397.25</v>
      </c>
      <c r="F2145" s="3">
        <f t="shared" ca="1" si="361"/>
        <v>150.25</v>
      </c>
      <c r="G2145" s="5">
        <f ca="1">AVERAGE(E2145:OFFSET(E2145,-$F$3+1,0))</f>
        <v>1327.8234375</v>
      </c>
      <c r="H2145" s="4">
        <f t="shared" si="372"/>
        <v>1336.3289149872189</v>
      </c>
      <c r="I2145" s="3">
        <f ca="1">SLOPE(E2145:OFFSET(E2145,-$F$3+1,0),A2145:OFFSET(A2145,-$F$3+1,0))</f>
        <v>0.83089876957272901</v>
      </c>
      <c r="J2145" s="3">
        <f ca="1">IF(E2145&gt;MAX(E2144:OFFSET(E2144,-$F$3+1,0)),1,IF(E2145&lt;MIN(E2144:OFFSET(E2144,-$F$3+1,0)),-1,J2144))</f>
        <v>1</v>
      </c>
      <c r="K2145" s="6">
        <f t="shared" ca="1" si="362"/>
        <v>-1</v>
      </c>
      <c r="L2145" s="6">
        <f t="shared" ca="1" si="363"/>
        <v>1</v>
      </c>
      <c r="M2145" s="6">
        <f t="shared" si="364"/>
        <v>1</v>
      </c>
      <c r="N2145" s="6">
        <f t="shared" ca="1" si="365"/>
        <v>1</v>
      </c>
      <c r="O2145" s="6">
        <f t="shared" ca="1" si="371"/>
        <v>1</v>
      </c>
      <c r="P2145" s="8">
        <f t="shared" ca="1" si="367"/>
        <v>-12.25</v>
      </c>
      <c r="Q2145" s="8">
        <f t="shared" ca="1" si="368"/>
        <v>410.25</v>
      </c>
      <c r="R2145" s="8">
        <f t="shared" si="369"/>
        <v>212.75</v>
      </c>
      <c r="S2145" s="8">
        <f t="shared" ca="1" si="370"/>
        <v>577.75</v>
      </c>
      <c r="T2145" s="8">
        <f t="shared" ca="1" si="366"/>
        <v>543</v>
      </c>
    </row>
    <row r="2146" spans="1:20" x14ac:dyDescent="0.25">
      <c r="A2146" s="1">
        <v>35970</v>
      </c>
      <c r="B2146">
        <v>1397</v>
      </c>
      <c r="C2146">
        <v>1414.75</v>
      </c>
      <c r="D2146">
        <v>1393.5</v>
      </c>
      <c r="E2146">
        <v>1412.75</v>
      </c>
      <c r="F2146" s="3">
        <f t="shared" ca="1" si="361"/>
        <v>169.5</v>
      </c>
      <c r="G2146" s="5">
        <f ca="1">AVERAGE(E2146:OFFSET(E2146,-$F$3+1,0))</f>
        <v>1328.859375</v>
      </c>
      <c r="H2146" s="4">
        <f t="shared" si="372"/>
        <v>1337.2782452358249</v>
      </c>
      <c r="I2146" s="3">
        <f ca="1">SLOPE(E2146:OFFSET(E2146,-$F$3+1,0),A2146:OFFSET(A2146,-$F$3+1,0))</f>
        <v>0.83152065915317097</v>
      </c>
      <c r="J2146" s="3">
        <f ca="1">IF(E2146&gt;MAX(E2145:OFFSET(E2145,-$F$3+1,0)),1,IF(E2146&lt;MIN(E2145:OFFSET(E2145,-$F$3+1,0)),-1,J2145))</f>
        <v>1</v>
      </c>
      <c r="K2146" s="6">
        <f t="shared" ca="1" si="362"/>
        <v>1</v>
      </c>
      <c r="L2146" s="6">
        <f t="shared" ca="1" si="363"/>
        <v>1</v>
      </c>
      <c r="M2146" s="6">
        <f t="shared" si="364"/>
        <v>1</v>
      </c>
      <c r="N2146" s="6">
        <f t="shared" ca="1" si="365"/>
        <v>1</v>
      </c>
      <c r="O2146" s="6">
        <f t="shared" ca="1" si="371"/>
        <v>1</v>
      </c>
      <c r="P2146" s="8">
        <f t="shared" ca="1" si="367"/>
        <v>-27.75</v>
      </c>
      <c r="Q2146" s="8">
        <f t="shared" ca="1" si="368"/>
        <v>425.75</v>
      </c>
      <c r="R2146" s="8">
        <f t="shared" si="369"/>
        <v>228.25</v>
      </c>
      <c r="S2146" s="8">
        <f t="shared" ca="1" si="370"/>
        <v>593.25</v>
      </c>
      <c r="T2146" s="8">
        <f t="shared" ca="1" si="366"/>
        <v>541</v>
      </c>
    </row>
    <row r="2147" spans="1:20" x14ac:dyDescent="0.25">
      <c r="A2147" s="1">
        <v>35971</v>
      </c>
      <c r="B2147">
        <v>1414</v>
      </c>
      <c r="C2147">
        <v>1421.75</v>
      </c>
      <c r="D2147">
        <v>1405.75</v>
      </c>
      <c r="E2147">
        <v>1410.75</v>
      </c>
      <c r="F2147" s="3">
        <f t="shared" ca="1" si="361"/>
        <v>162.5</v>
      </c>
      <c r="G2147" s="5">
        <f ca="1">AVERAGE(E2147:OFFSET(E2147,-$F$3+1,0))</f>
        <v>1329.90625</v>
      </c>
      <c r="H2147" s="4">
        <f t="shared" si="372"/>
        <v>1338.190937841591</v>
      </c>
      <c r="I2147" s="3">
        <f ca="1">SLOPE(E2147:OFFSET(E2147,-$F$3+1,0),A2147:OFFSET(A2147,-$F$3+1,0))</f>
        <v>0.83103446956231353</v>
      </c>
      <c r="J2147" s="3">
        <f ca="1">IF(E2147&gt;MAX(E2146:OFFSET(E2146,-$F$3+1,0)),1,IF(E2147&lt;MIN(E2146:OFFSET(E2146,-$F$3+1,0)),-1,J2146))</f>
        <v>1</v>
      </c>
      <c r="K2147" s="6">
        <f t="shared" ca="1" si="362"/>
        <v>-1</v>
      </c>
      <c r="L2147" s="6">
        <f t="shared" ca="1" si="363"/>
        <v>1</v>
      </c>
      <c r="M2147" s="6">
        <f t="shared" si="364"/>
        <v>1</v>
      </c>
      <c r="N2147" s="6">
        <f t="shared" ca="1" si="365"/>
        <v>1</v>
      </c>
      <c r="O2147" s="6">
        <f t="shared" ca="1" si="371"/>
        <v>1</v>
      </c>
      <c r="P2147" s="8">
        <f t="shared" ca="1" si="367"/>
        <v>-29.75</v>
      </c>
      <c r="Q2147" s="8">
        <f t="shared" ca="1" si="368"/>
        <v>423.75</v>
      </c>
      <c r="R2147" s="8">
        <f t="shared" si="369"/>
        <v>226.25</v>
      </c>
      <c r="S2147" s="8">
        <f t="shared" ca="1" si="370"/>
        <v>591.25</v>
      </c>
      <c r="T2147" s="8">
        <f t="shared" ca="1" si="366"/>
        <v>545</v>
      </c>
    </row>
    <row r="2148" spans="1:20" x14ac:dyDescent="0.25">
      <c r="A2148" s="1">
        <v>35972</v>
      </c>
      <c r="B2148">
        <v>1410.75</v>
      </c>
      <c r="C2148">
        <v>1416.25</v>
      </c>
      <c r="D2148">
        <v>1408.75</v>
      </c>
      <c r="E2148">
        <v>1414.75</v>
      </c>
      <c r="F2148" s="3">
        <f t="shared" ref="F2148:F2211" ca="1" si="373">E2148-OFFSET(E2148,-$F$3+1,0)</f>
        <v>171.25</v>
      </c>
      <c r="G2148" s="5">
        <f ca="1">AVERAGE(E2148:OFFSET(E2148,-$F$3+1,0))</f>
        <v>1330.9468750000001</v>
      </c>
      <c r="H2148" s="4">
        <f t="shared" si="372"/>
        <v>1339.1419820920059</v>
      </c>
      <c r="I2148" s="3">
        <f ca="1">SLOPE(E2148:OFFSET(E2148,-$F$3+1,0),A2148:OFFSET(A2148,-$F$3+1,0))</f>
        <v>0.83178544789952913</v>
      </c>
      <c r="J2148" s="3">
        <f ca="1">IF(E2148&gt;MAX(E2147:OFFSET(E2147,-$F$3+1,0)),1,IF(E2148&lt;MIN(E2147:OFFSET(E2147,-$F$3+1,0)),-1,J2147))</f>
        <v>1</v>
      </c>
      <c r="K2148" s="6">
        <f t="shared" ca="1" si="362"/>
        <v>1</v>
      </c>
      <c r="L2148" s="6">
        <f t="shared" ca="1" si="363"/>
        <v>1</v>
      </c>
      <c r="M2148" s="6">
        <f t="shared" si="364"/>
        <v>1</v>
      </c>
      <c r="N2148" s="6">
        <f t="shared" ca="1" si="365"/>
        <v>1</v>
      </c>
      <c r="O2148" s="6">
        <f t="shared" ca="1" si="371"/>
        <v>1</v>
      </c>
      <c r="P2148" s="8">
        <f t="shared" ca="1" si="367"/>
        <v>-33.75</v>
      </c>
      <c r="Q2148" s="8">
        <f t="shared" ca="1" si="368"/>
        <v>427.75</v>
      </c>
      <c r="R2148" s="8">
        <f t="shared" si="369"/>
        <v>230.25</v>
      </c>
      <c r="S2148" s="8">
        <f t="shared" ca="1" si="370"/>
        <v>595.25</v>
      </c>
      <c r="T2148" s="8">
        <f t="shared" ca="1" si="366"/>
        <v>549</v>
      </c>
    </row>
    <row r="2149" spans="1:20" x14ac:dyDescent="0.25">
      <c r="A2149" s="1">
        <v>35975</v>
      </c>
      <c r="B2149">
        <v>1415</v>
      </c>
      <c r="C2149">
        <v>1425.25</v>
      </c>
      <c r="D2149">
        <v>1414.75</v>
      </c>
      <c r="E2149">
        <v>1418.75</v>
      </c>
      <c r="F2149" s="3">
        <f t="shared" ca="1" si="373"/>
        <v>186.25</v>
      </c>
      <c r="G2149" s="5">
        <f ca="1">AVERAGE(E2149:OFFSET(E2149,-$F$3+1,0))</f>
        <v>1332.0421875</v>
      </c>
      <c r="H2149" s="4">
        <f t="shared" si="372"/>
        <v>1340.1309015691238</v>
      </c>
      <c r="I2149" s="3">
        <f ca="1">SLOPE(E2149:OFFSET(E2149,-$F$3+1,0),A2149:OFFSET(A2149,-$F$3+1,0))</f>
        <v>0.83190894008693594</v>
      </c>
      <c r="J2149" s="3">
        <f ca="1">IF(E2149&gt;MAX(E2148:OFFSET(E2148,-$F$3+1,0)),1,IF(E2149&lt;MIN(E2148:OFFSET(E2148,-$F$3+1,0)),-1,J2148))</f>
        <v>1</v>
      </c>
      <c r="K2149" s="6">
        <f t="shared" ref="K2149:K2212" ca="1" si="374">IF(F2149&gt;F2148,1,-1)</f>
        <v>1</v>
      </c>
      <c r="L2149" s="6">
        <f t="shared" ref="L2149:L2212" ca="1" si="375">IF(G2149&gt;G2148,1,-1)</f>
        <v>1</v>
      </c>
      <c r="M2149" s="6">
        <f t="shared" ref="M2149:M2212" si="376">IF(H2149&gt;H2148,1,-1)</f>
        <v>1</v>
      </c>
      <c r="N2149" s="6">
        <f t="shared" ref="N2149:N2212" ca="1" si="377">IF(I2149&gt;0,1,-1)</f>
        <v>1</v>
      </c>
      <c r="O2149" s="6">
        <f t="shared" ca="1" si="371"/>
        <v>1</v>
      </c>
      <c r="P2149" s="8">
        <f t="shared" ca="1" si="367"/>
        <v>-29.75</v>
      </c>
      <c r="Q2149" s="8">
        <f t="shared" ca="1" si="368"/>
        <v>431.75</v>
      </c>
      <c r="R2149" s="8">
        <f t="shared" si="369"/>
        <v>234.25</v>
      </c>
      <c r="S2149" s="8">
        <f t="shared" ca="1" si="370"/>
        <v>599.25</v>
      </c>
      <c r="T2149" s="8">
        <f t="shared" ref="T2149:T2212" ca="1" si="378">O2149*($E2150-$E2149)+T2148</f>
        <v>540.5</v>
      </c>
    </row>
    <row r="2150" spans="1:20" x14ac:dyDescent="0.25">
      <c r="A2150" s="1">
        <v>35976</v>
      </c>
      <c r="B2150">
        <v>1419</v>
      </c>
      <c r="C2150">
        <v>1420.75</v>
      </c>
      <c r="D2150">
        <v>1408.25</v>
      </c>
      <c r="E2150">
        <v>1410.25</v>
      </c>
      <c r="F2150" s="3">
        <f t="shared" ca="1" si="373"/>
        <v>182.75</v>
      </c>
      <c r="G2150" s="5">
        <f ca="1">AVERAGE(E2150:OFFSET(E2150,-$F$3+1,0))</f>
        <v>1333.153125</v>
      </c>
      <c r="H2150" s="4">
        <f t="shared" si="372"/>
        <v>1341.0019462701284</v>
      </c>
      <c r="I2150" s="3">
        <f ca="1">SLOPE(E2150:OFFSET(E2150,-$F$3+1,0),A2150:OFFSET(A2150,-$F$3+1,0))</f>
        <v>0.82868054239111677</v>
      </c>
      <c r="J2150" s="3">
        <f ca="1">IF(E2150&gt;MAX(E2149:OFFSET(E2149,-$F$3+1,0)),1,IF(E2150&lt;MIN(E2149:OFFSET(E2149,-$F$3+1,0)),-1,J2149))</f>
        <v>1</v>
      </c>
      <c r="K2150" s="6">
        <f t="shared" ca="1" si="374"/>
        <v>-1</v>
      </c>
      <c r="L2150" s="6">
        <f t="shared" ca="1" si="375"/>
        <v>1</v>
      </c>
      <c r="M2150" s="6">
        <f t="shared" si="376"/>
        <v>1</v>
      </c>
      <c r="N2150" s="6">
        <f t="shared" ca="1" si="377"/>
        <v>1</v>
      </c>
      <c r="O2150" s="6">
        <f t="shared" ca="1" si="371"/>
        <v>1</v>
      </c>
      <c r="P2150" s="8">
        <f t="shared" ref="P2150:P2213" ca="1" si="379">K2149*($E2150-$E2149)+P2149</f>
        <v>-38.25</v>
      </c>
      <c r="Q2150" s="8">
        <f t="shared" ref="Q2150:Q2213" ca="1" si="380">L2149*($E2150-$E2149)+Q2149</f>
        <v>423.25</v>
      </c>
      <c r="R2150" s="8">
        <f t="shared" ref="R2150:R2213" si="381">M2149*($E2150-$E2149)+R2149</f>
        <v>225.75</v>
      </c>
      <c r="S2150" s="8">
        <f t="shared" ref="S2150:S2213" ca="1" si="382">N2149*($E2150-$E2149)+S2149</f>
        <v>590.75</v>
      </c>
      <c r="T2150" s="8">
        <f t="shared" ca="1" si="378"/>
        <v>554</v>
      </c>
    </row>
    <row r="2151" spans="1:20" x14ac:dyDescent="0.25">
      <c r="A2151" s="1">
        <v>35977</v>
      </c>
      <c r="B2151">
        <v>1410.25</v>
      </c>
      <c r="C2151">
        <v>1426.25</v>
      </c>
      <c r="D2151">
        <v>1409.75</v>
      </c>
      <c r="E2151">
        <v>1423.75</v>
      </c>
      <c r="F2151" s="3">
        <f t="shared" ca="1" si="373"/>
        <v>196</v>
      </c>
      <c r="G2151" s="5">
        <f ca="1">AVERAGE(E2151:OFFSET(E2151,-$F$3+1,0))</f>
        <v>1334.3796875</v>
      </c>
      <c r="H2151" s="4">
        <f t="shared" si="372"/>
        <v>1342.0298724034187</v>
      </c>
      <c r="I2151" s="3">
        <f ca="1">SLOPE(E2151:OFFSET(E2151,-$F$3+1,0),A2151:OFFSET(A2151,-$F$3+1,0))</f>
        <v>0.82628222873225965</v>
      </c>
      <c r="J2151" s="3">
        <f ca="1">IF(E2151&gt;MAX(E2150:OFFSET(E2150,-$F$3+1,0)),1,IF(E2151&lt;MIN(E2150:OFFSET(E2150,-$F$3+1,0)),-1,J2150))</f>
        <v>1</v>
      </c>
      <c r="K2151" s="6">
        <f t="shared" ca="1" si="374"/>
        <v>1</v>
      </c>
      <c r="L2151" s="6">
        <f t="shared" ca="1" si="375"/>
        <v>1</v>
      </c>
      <c r="M2151" s="6">
        <f t="shared" si="376"/>
        <v>1</v>
      </c>
      <c r="N2151" s="6">
        <f t="shared" ca="1" si="377"/>
        <v>1</v>
      </c>
      <c r="O2151" s="6">
        <f t="shared" ca="1" si="371"/>
        <v>1</v>
      </c>
      <c r="P2151" s="8">
        <f t="shared" ca="1" si="379"/>
        <v>-51.75</v>
      </c>
      <c r="Q2151" s="8">
        <f t="shared" ca="1" si="380"/>
        <v>436.75</v>
      </c>
      <c r="R2151" s="8">
        <f t="shared" si="381"/>
        <v>239.25</v>
      </c>
      <c r="S2151" s="8">
        <f t="shared" ca="1" si="382"/>
        <v>604.25</v>
      </c>
      <c r="T2151" s="8">
        <f t="shared" ca="1" si="378"/>
        <v>555.5</v>
      </c>
    </row>
    <row r="2152" spans="1:20" x14ac:dyDescent="0.25">
      <c r="A2152" s="1">
        <v>35978</v>
      </c>
      <c r="B2152">
        <v>1423.75</v>
      </c>
      <c r="C2152">
        <v>1426.75</v>
      </c>
      <c r="D2152">
        <v>1419</v>
      </c>
      <c r="E2152">
        <v>1425.25</v>
      </c>
      <c r="F2152" s="3">
        <f t="shared" ca="1" si="373"/>
        <v>215.75</v>
      </c>
      <c r="G2152" s="5">
        <f ca="1">AVERAGE(E2152:OFFSET(E2152,-$F$3+1,0))</f>
        <v>1335.6140625</v>
      </c>
      <c r="H2152" s="4">
        <f t="shared" si="372"/>
        <v>1343.0636628083453</v>
      </c>
      <c r="I2152" s="3">
        <f ca="1">SLOPE(E2152:OFFSET(E2152,-$F$3+1,0),A2152:OFFSET(A2152,-$F$3+1,0))</f>
        <v>0.82388338084449297</v>
      </c>
      <c r="J2152" s="3">
        <f ca="1">IF(E2152&gt;MAX(E2151:OFFSET(E2151,-$F$3+1,0)),1,IF(E2152&lt;MIN(E2151:OFFSET(E2151,-$F$3+1,0)),-1,J2151))</f>
        <v>1</v>
      </c>
      <c r="K2152" s="6">
        <f t="shared" ca="1" si="374"/>
        <v>1</v>
      </c>
      <c r="L2152" s="6">
        <f t="shared" ca="1" si="375"/>
        <v>1</v>
      </c>
      <c r="M2152" s="6">
        <f t="shared" si="376"/>
        <v>1</v>
      </c>
      <c r="N2152" s="6">
        <f t="shared" ca="1" si="377"/>
        <v>1</v>
      </c>
      <c r="O2152" s="6">
        <f t="shared" ca="1" si="371"/>
        <v>1</v>
      </c>
      <c r="P2152" s="8">
        <f t="shared" ca="1" si="379"/>
        <v>-50.25</v>
      </c>
      <c r="Q2152" s="8">
        <f t="shared" ca="1" si="380"/>
        <v>438.25</v>
      </c>
      <c r="R2152" s="8">
        <f t="shared" si="381"/>
        <v>240.75</v>
      </c>
      <c r="S2152" s="8">
        <f t="shared" ca="1" si="382"/>
        <v>605.75</v>
      </c>
      <c r="T2152" s="8">
        <f t="shared" ca="1" si="378"/>
        <v>567</v>
      </c>
    </row>
    <row r="2153" spans="1:20" x14ac:dyDescent="0.25">
      <c r="A2153" s="1">
        <v>35982</v>
      </c>
      <c r="B2153">
        <v>1425.5</v>
      </c>
      <c r="C2153">
        <v>1437</v>
      </c>
      <c r="D2153">
        <v>1423</v>
      </c>
      <c r="E2153">
        <v>1436.75</v>
      </c>
      <c r="F2153" s="3">
        <f t="shared" ca="1" si="373"/>
        <v>216.25</v>
      </c>
      <c r="G2153" s="5">
        <f ca="1">AVERAGE(E2153:OFFSET(E2153,-$F$3+1,0))</f>
        <v>1337.034375</v>
      </c>
      <c r="H2153" s="4">
        <f t="shared" si="372"/>
        <v>1344.2274682392974</v>
      </c>
      <c r="I2153" s="3">
        <f ca="1">SLOPE(E2153:OFFSET(E2153,-$F$3+1,0),A2153:OFFSET(A2153,-$F$3+1,0))</f>
        <v>0.81965884003689704</v>
      </c>
      <c r="J2153" s="3">
        <f ca="1">IF(E2153&gt;MAX(E2152:OFFSET(E2152,-$F$3+1,0)),1,IF(E2153&lt;MIN(E2152:OFFSET(E2152,-$F$3+1,0)),-1,J2152))</f>
        <v>1</v>
      </c>
      <c r="K2153" s="6">
        <f t="shared" ca="1" si="374"/>
        <v>1</v>
      </c>
      <c r="L2153" s="6">
        <f t="shared" ca="1" si="375"/>
        <v>1</v>
      </c>
      <c r="M2153" s="6">
        <f t="shared" si="376"/>
        <v>1</v>
      </c>
      <c r="N2153" s="6">
        <f t="shared" ca="1" si="377"/>
        <v>1</v>
      </c>
      <c r="O2153" s="6">
        <f t="shared" ca="1" si="371"/>
        <v>1</v>
      </c>
      <c r="P2153" s="8">
        <f t="shared" ca="1" si="379"/>
        <v>-38.75</v>
      </c>
      <c r="Q2153" s="8">
        <f t="shared" ca="1" si="380"/>
        <v>449.75</v>
      </c>
      <c r="R2153" s="8">
        <f t="shared" si="381"/>
        <v>252.25</v>
      </c>
      <c r="S2153" s="8">
        <f t="shared" ca="1" si="382"/>
        <v>617.25</v>
      </c>
      <c r="T2153" s="8">
        <f t="shared" ca="1" si="378"/>
        <v>564.75</v>
      </c>
    </row>
    <row r="2154" spans="1:20" x14ac:dyDescent="0.25">
      <c r="A2154" s="1">
        <v>35983</v>
      </c>
      <c r="B2154">
        <v>1436.75</v>
      </c>
      <c r="C2154">
        <v>1438.5</v>
      </c>
      <c r="D2154">
        <v>1429.75</v>
      </c>
      <c r="E2154">
        <v>1434.5</v>
      </c>
      <c r="F2154" s="3">
        <f t="shared" ca="1" si="373"/>
        <v>200.75</v>
      </c>
      <c r="G2154" s="5">
        <f ca="1">AVERAGE(E2154:OFFSET(E2154,-$F$3+1,0))</f>
        <v>1338.371875</v>
      </c>
      <c r="H2154" s="4">
        <f t="shared" si="372"/>
        <v>1345.3488661493682</v>
      </c>
      <c r="I2154" s="3">
        <f ca="1">SLOPE(E2154:OFFSET(E2154,-$F$3+1,0),A2154:OFFSET(A2154,-$F$3+1,0))</f>
        <v>0.81651577874321379</v>
      </c>
      <c r="J2154" s="3">
        <f ca="1">IF(E2154&gt;MAX(E2153:OFFSET(E2153,-$F$3+1,0)),1,IF(E2154&lt;MIN(E2153:OFFSET(E2153,-$F$3+1,0)),-1,J2153))</f>
        <v>1</v>
      </c>
      <c r="K2154" s="6">
        <f t="shared" ca="1" si="374"/>
        <v>-1</v>
      </c>
      <c r="L2154" s="6">
        <f t="shared" ca="1" si="375"/>
        <v>1</v>
      </c>
      <c r="M2154" s="6">
        <f t="shared" si="376"/>
        <v>1</v>
      </c>
      <c r="N2154" s="6">
        <f t="shared" ca="1" si="377"/>
        <v>1</v>
      </c>
      <c r="O2154" s="6">
        <f t="shared" ca="1" si="371"/>
        <v>1</v>
      </c>
      <c r="P2154" s="8">
        <f t="shared" ca="1" si="379"/>
        <v>-41</v>
      </c>
      <c r="Q2154" s="8">
        <f t="shared" ca="1" si="380"/>
        <v>447.5</v>
      </c>
      <c r="R2154" s="8">
        <f t="shared" si="381"/>
        <v>250</v>
      </c>
      <c r="S2154" s="8">
        <f t="shared" ca="1" si="382"/>
        <v>615</v>
      </c>
      <c r="T2154" s="8">
        <f t="shared" ca="1" si="378"/>
        <v>572.5</v>
      </c>
    </row>
    <row r="2155" spans="1:20" x14ac:dyDescent="0.25">
      <c r="A2155" s="1">
        <v>35984</v>
      </c>
      <c r="B2155">
        <v>1434.25</v>
      </c>
      <c r="C2155">
        <v>1445</v>
      </c>
      <c r="D2155">
        <v>1432.25</v>
      </c>
      <c r="E2155">
        <v>1442.25</v>
      </c>
      <c r="F2155" s="3">
        <f t="shared" ca="1" si="373"/>
        <v>191</v>
      </c>
      <c r="G2155" s="5">
        <f ca="1">AVERAGE(E2155:OFFSET(E2155,-$F$3+1,0))</f>
        <v>1339.675</v>
      </c>
      <c r="H2155" s="4">
        <f t="shared" si="372"/>
        <v>1346.5526069425437</v>
      </c>
      <c r="I2155" s="3">
        <f ca="1">SLOPE(E2155:OFFSET(E2155,-$F$3+1,0),A2155:OFFSET(A2155,-$F$3+1,0))</f>
        <v>0.81645751321396942</v>
      </c>
      <c r="J2155" s="3">
        <f ca="1">IF(E2155&gt;MAX(E2154:OFFSET(E2154,-$F$3+1,0)),1,IF(E2155&lt;MIN(E2154:OFFSET(E2154,-$F$3+1,0)),-1,J2154))</f>
        <v>1</v>
      </c>
      <c r="K2155" s="6">
        <f t="shared" ca="1" si="374"/>
        <v>-1</v>
      </c>
      <c r="L2155" s="6">
        <f t="shared" ca="1" si="375"/>
        <v>1</v>
      </c>
      <c r="M2155" s="6">
        <f t="shared" si="376"/>
        <v>1</v>
      </c>
      <c r="N2155" s="6">
        <f t="shared" ca="1" si="377"/>
        <v>1</v>
      </c>
      <c r="O2155" s="6">
        <f t="shared" ca="1" si="371"/>
        <v>1</v>
      </c>
      <c r="P2155" s="8">
        <f t="shared" ca="1" si="379"/>
        <v>-48.75</v>
      </c>
      <c r="Q2155" s="8">
        <f t="shared" ca="1" si="380"/>
        <v>455.25</v>
      </c>
      <c r="R2155" s="8">
        <f t="shared" si="381"/>
        <v>257.75</v>
      </c>
      <c r="S2155" s="8">
        <f t="shared" ca="1" si="382"/>
        <v>622.75</v>
      </c>
      <c r="T2155" s="8">
        <f t="shared" ca="1" si="378"/>
        <v>565</v>
      </c>
    </row>
    <row r="2156" spans="1:20" x14ac:dyDescent="0.25">
      <c r="A2156" s="1">
        <v>35985</v>
      </c>
      <c r="B2156">
        <v>1442.25</v>
      </c>
      <c r="C2156">
        <v>1444</v>
      </c>
      <c r="D2156">
        <v>1432</v>
      </c>
      <c r="E2156">
        <v>1434.75</v>
      </c>
      <c r="F2156" s="3">
        <f t="shared" ca="1" si="373"/>
        <v>191</v>
      </c>
      <c r="G2156" s="5">
        <f ca="1">AVERAGE(E2156:OFFSET(E2156,-$F$3+1,0))</f>
        <v>1340.8218750000001</v>
      </c>
      <c r="H2156" s="4">
        <f t="shared" si="372"/>
        <v>1347.6482267320773</v>
      </c>
      <c r="I2156" s="3">
        <f ca="1">SLOPE(E2156:OFFSET(E2156,-$F$3+1,0),A2156:OFFSET(A2156,-$F$3+1,0))</f>
        <v>0.81750169727658362</v>
      </c>
      <c r="J2156" s="3">
        <f ca="1">IF(E2156&gt;MAX(E2155:OFFSET(E2155,-$F$3+1,0)),1,IF(E2156&lt;MIN(E2155:OFFSET(E2155,-$F$3+1,0)),-1,J2155))</f>
        <v>1</v>
      </c>
      <c r="K2156" s="6">
        <f t="shared" ca="1" si="374"/>
        <v>-1</v>
      </c>
      <c r="L2156" s="6">
        <f t="shared" ca="1" si="375"/>
        <v>1</v>
      </c>
      <c r="M2156" s="6">
        <f t="shared" si="376"/>
        <v>1</v>
      </c>
      <c r="N2156" s="6">
        <f t="shared" ca="1" si="377"/>
        <v>1</v>
      </c>
      <c r="O2156" s="6">
        <f t="shared" ca="1" si="371"/>
        <v>1</v>
      </c>
      <c r="P2156" s="8">
        <f t="shared" ca="1" si="379"/>
        <v>-41.25</v>
      </c>
      <c r="Q2156" s="8">
        <f t="shared" ca="1" si="380"/>
        <v>447.75</v>
      </c>
      <c r="R2156" s="8">
        <f t="shared" si="381"/>
        <v>250.25</v>
      </c>
      <c r="S2156" s="8">
        <f t="shared" ca="1" si="382"/>
        <v>615.25</v>
      </c>
      <c r="T2156" s="8">
        <f t="shared" ca="1" si="378"/>
        <v>570</v>
      </c>
    </row>
    <row r="2157" spans="1:20" x14ac:dyDescent="0.25">
      <c r="A2157" s="1">
        <v>35986</v>
      </c>
      <c r="B2157">
        <v>1434.75</v>
      </c>
      <c r="C2157">
        <v>1444.75</v>
      </c>
      <c r="D2157">
        <v>1426.75</v>
      </c>
      <c r="E2157">
        <v>1439.75</v>
      </c>
      <c r="F2157" s="3">
        <f t="shared" ca="1" si="373"/>
        <v>190.75</v>
      </c>
      <c r="G2157" s="5">
        <f ca="1">AVERAGE(E2157:OFFSET(E2157,-$F$3+1,0))</f>
        <v>1342.046875</v>
      </c>
      <c r="H2157" s="4">
        <f t="shared" si="372"/>
        <v>1348.7923481391322</v>
      </c>
      <c r="I2157" s="3">
        <f ca="1">SLOPE(E2157:OFFSET(E2157,-$F$3+1,0),A2157:OFFSET(A2157,-$F$3+1,0))</f>
        <v>0.81787333195003964</v>
      </c>
      <c r="J2157" s="3">
        <f ca="1">IF(E2157&gt;MAX(E2156:OFFSET(E2156,-$F$3+1,0)),1,IF(E2157&lt;MIN(E2156:OFFSET(E2156,-$F$3+1,0)),-1,J2156))</f>
        <v>1</v>
      </c>
      <c r="K2157" s="6">
        <f t="shared" ca="1" si="374"/>
        <v>-1</v>
      </c>
      <c r="L2157" s="6">
        <f t="shared" ca="1" si="375"/>
        <v>1</v>
      </c>
      <c r="M2157" s="6">
        <f t="shared" si="376"/>
        <v>1</v>
      </c>
      <c r="N2157" s="6">
        <f t="shared" ca="1" si="377"/>
        <v>1</v>
      </c>
      <c r="O2157" s="6">
        <f t="shared" ca="1" si="371"/>
        <v>1</v>
      </c>
      <c r="P2157" s="8">
        <f t="shared" ca="1" si="379"/>
        <v>-46.25</v>
      </c>
      <c r="Q2157" s="8">
        <f t="shared" ca="1" si="380"/>
        <v>452.75</v>
      </c>
      <c r="R2157" s="8">
        <f t="shared" si="381"/>
        <v>255.25</v>
      </c>
      <c r="S2157" s="8">
        <f t="shared" ca="1" si="382"/>
        <v>620.25</v>
      </c>
      <c r="T2157" s="8">
        <f t="shared" ca="1" si="378"/>
        <v>571.25</v>
      </c>
    </row>
    <row r="2158" spans="1:20" x14ac:dyDescent="0.25">
      <c r="A2158" s="1">
        <v>35989</v>
      </c>
      <c r="B2158">
        <v>1437.5</v>
      </c>
      <c r="C2158">
        <v>1444</v>
      </c>
      <c r="D2158">
        <v>1431.25</v>
      </c>
      <c r="E2158">
        <v>1441</v>
      </c>
      <c r="F2158" s="3">
        <f t="shared" ca="1" si="373"/>
        <v>176.75</v>
      </c>
      <c r="G2158" s="5">
        <f ca="1">AVERAGE(E2158:OFFSET(E2158,-$F$3+1,0))</f>
        <v>1343.246875</v>
      </c>
      <c r="H2158" s="4">
        <f t="shared" si="372"/>
        <v>1349.9377848082113</v>
      </c>
      <c r="I2158" s="3">
        <f ca="1">SLOPE(E2158:OFFSET(E2158,-$F$3+1,0),A2158:OFFSET(A2158,-$F$3+1,0))</f>
        <v>0.81877508609166227</v>
      </c>
      <c r="J2158" s="3">
        <f ca="1">IF(E2158&gt;MAX(E2157:OFFSET(E2157,-$F$3+1,0)),1,IF(E2158&lt;MIN(E2157:OFFSET(E2157,-$F$3+1,0)),-1,J2157))</f>
        <v>1</v>
      </c>
      <c r="K2158" s="6">
        <f t="shared" ca="1" si="374"/>
        <v>-1</v>
      </c>
      <c r="L2158" s="6">
        <f t="shared" ca="1" si="375"/>
        <v>1</v>
      </c>
      <c r="M2158" s="6">
        <f t="shared" si="376"/>
        <v>1</v>
      </c>
      <c r="N2158" s="6">
        <f t="shared" ca="1" si="377"/>
        <v>1</v>
      </c>
      <c r="O2158" s="6">
        <f t="shared" ca="1" si="371"/>
        <v>1</v>
      </c>
      <c r="P2158" s="8">
        <f t="shared" ca="1" si="379"/>
        <v>-47.5</v>
      </c>
      <c r="Q2158" s="8">
        <f t="shared" ca="1" si="380"/>
        <v>454</v>
      </c>
      <c r="R2158" s="8">
        <f t="shared" si="381"/>
        <v>256.5</v>
      </c>
      <c r="S2158" s="8">
        <f t="shared" ca="1" si="382"/>
        <v>621.5</v>
      </c>
      <c r="T2158" s="8">
        <f t="shared" ca="1" si="378"/>
        <v>583.25</v>
      </c>
    </row>
    <row r="2159" spans="1:20" x14ac:dyDescent="0.25">
      <c r="A2159" s="1">
        <v>35990</v>
      </c>
      <c r="B2159">
        <v>1440.75</v>
      </c>
      <c r="C2159">
        <v>1457</v>
      </c>
      <c r="D2159">
        <v>1440.25</v>
      </c>
      <c r="E2159">
        <v>1453</v>
      </c>
      <c r="F2159" s="3">
        <f t="shared" ca="1" si="373"/>
        <v>182.25</v>
      </c>
      <c r="G2159" s="5">
        <f ca="1">AVERAGE(E2159:OFFSET(E2159,-$F$3+1,0))</f>
        <v>1344.4265625</v>
      </c>
      <c r="H2159" s="4">
        <f t="shared" si="372"/>
        <v>1351.2180607733267</v>
      </c>
      <c r="I2159" s="3">
        <f ca="1">SLOPE(E2159:OFFSET(E2159,-$F$3+1,0),A2159:OFFSET(A2159,-$F$3+1,0))</f>
        <v>0.82383832789074185</v>
      </c>
      <c r="J2159" s="3">
        <f ca="1">IF(E2159&gt;MAX(E2158:OFFSET(E2158,-$F$3+1,0)),1,IF(E2159&lt;MIN(E2158:OFFSET(E2158,-$F$3+1,0)),-1,J2158))</f>
        <v>1</v>
      </c>
      <c r="K2159" s="6">
        <f t="shared" ca="1" si="374"/>
        <v>1</v>
      </c>
      <c r="L2159" s="6">
        <f t="shared" ca="1" si="375"/>
        <v>1</v>
      </c>
      <c r="M2159" s="6">
        <f t="shared" si="376"/>
        <v>1</v>
      </c>
      <c r="N2159" s="6">
        <f t="shared" ca="1" si="377"/>
        <v>1</v>
      </c>
      <c r="O2159" s="6">
        <f t="shared" ca="1" si="371"/>
        <v>1</v>
      </c>
      <c r="P2159" s="8">
        <f t="shared" ca="1" si="379"/>
        <v>-59.5</v>
      </c>
      <c r="Q2159" s="8">
        <f t="shared" ca="1" si="380"/>
        <v>466</v>
      </c>
      <c r="R2159" s="8">
        <f t="shared" si="381"/>
        <v>268.5</v>
      </c>
      <c r="S2159" s="8">
        <f t="shared" ca="1" si="382"/>
        <v>633.5</v>
      </c>
      <c r="T2159" s="8">
        <f t="shared" ca="1" si="378"/>
        <v>581</v>
      </c>
    </row>
    <row r="2160" spans="1:20" x14ac:dyDescent="0.25">
      <c r="A2160" s="1">
        <v>35991</v>
      </c>
      <c r="B2160">
        <v>1451</v>
      </c>
      <c r="C2160">
        <v>1457.75</v>
      </c>
      <c r="D2160">
        <v>1450</v>
      </c>
      <c r="E2160">
        <v>1450.75</v>
      </c>
      <c r="F2160" s="3">
        <f t="shared" ca="1" si="373"/>
        <v>199.75</v>
      </c>
      <c r="G2160" s="5">
        <f ca="1">AVERAGE(E2160:OFFSET(E2160,-$F$3+1,0))</f>
        <v>1345.5515625</v>
      </c>
      <c r="H2160" s="4">
        <f t="shared" si="372"/>
        <v>1352.4544823786271</v>
      </c>
      <c r="I2160" s="3">
        <f ca="1">SLOPE(E2160:OFFSET(E2160,-$F$3+1,0),A2160:OFFSET(A2160,-$F$3+1,0))</f>
        <v>0.82937352827018263</v>
      </c>
      <c r="J2160" s="3">
        <f ca="1">IF(E2160&gt;MAX(E2159:OFFSET(E2159,-$F$3+1,0)),1,IF(E2160&lt;MIN(E2159:OFFSET(E2159,-$F$3+1,0)),-1,J2159))</f>
        <v>1</v>
      </c>
      <c r="K2160" s="6">
        <f t="shared" ca="1" si="374"/>
        <v>1</v>
      </c>
      <c r="L2160" s="6">
        <f t="shared" ca="1" si="375"/>
        <v>1</v>
      </c>
      <c r="M2160" s="6">
        <f t="shared" si="376"/>
        <v>1</v>
      </c>
      <c r="N2160" s="6">
        <f t="shared" ca="1" si="377"/>
        <v>1</v>
      </c>
      <c r="O2160" s="6">
        <f t="shared" ca="1" si="371"/>
        <v>1</v>
      </c>
      <c r="P2160" s="8">
        <f t="shared" ca="1" si="379"/>
        <v>-61.75</v>
      </c>
      <c r="Q2160" s="8">
        <f t="shared" ca="1" si="380"/>
        <v>463.75</v>
      </c>
      <c r="R2160" s="8">
        <f t="shared" si="381"/>
        <v>266.25</v>
      </c>
      <c r="S2160" s="8">
        <f t="shared" ca="1" si="382"/>
        <v>631.25</v>
      </c>
      <c r="T2160" s="8">
        <f t="shared" ca="1" si="378"/>
        <v>588.75</v>
      </c>
    </row>
    <row r="2161" spans="1:20" x14ac:dyDescent="0.25">
      <c r="A2161" s="1">
        <v>35992</v>
      </c>
      <c r="B2161">
        <v>1450.75</v>
      </c>
      <c r="C2161">
        <v>1460.75</v>
      </c>
      <c r="D2161">
        <v>1445.5</v>
      </c>
      <c r="E2161">
        <v>1458.5</v>
      </c>
      <c r="F2161" s="3">
        <f t="shared" ca="1" si="373"/>
        <v>205.5</v>
      </c>
      <c r="G2161" s="5">
        <f ca="1">AVERAGE(E2161:OFFSET(E2161,-$F$3+1,0))</f>
        <v>1346.8484375</v>
      </c>
      <c r="H2161" s="4">
        <f t="shared" si="372"/>
        <v>1353.7718180012528</v>
      </c>
      <c r="I2161" s="3">
        <f ca="1">SLOPE(E2161:OFFSET(E2161,-$F$3+1,0),A2161:OFFSET(A2161,-$F$3+1,0))</f>
        <v>0.83235921049682093</v>
      </c>
      <c r="J2161" s="3">
        <f ca="1">IF(E2161&gt;MAX(E2160:OFFSET(E2160,-$F$3+1,0)),1,IF(E2161&lt;MIN(E2160:OFFSET(E2160,-$F$3+1,0)),-1,J2160))</f>
        <v>1</v>
      </c>
      <c r="K2161" s="6">
        <f t="shared" ca="1" si="374"/>
        <v>1</v>
      </c>
      <c r="L2161" s="6">
        <f t="shared" ca="1" si="375"/>
        <v>1</v>
      </c>
      <c r="M2161" s="6">
        <f t="shared" si="376"/>
        <v>1</v>
      </c>
      <c r="N2161" s="6">
        <f t="shared" ca="1" si="377"/>
        <v>1</v>
      </c>
      <c r="O2161" s="6">
        <f t="shared" ca="1" si="371"/>
        <v>1</v>
      </c>
      <c r="P2161" s="8">
        <f t="shared" ca="1" si="379"/>
        <v>-54</v>
      </c>
      <c r="Q2161" s="8">
        <f t="shared" ca="1" si="380"/>
        <v>471.5</v>
      </c>
      <c r="R2161" s="8">
        <f t="shared" si="381"/>
        <v>274</v>
      </c>
      <c r="S2161" s="8">
        <f t="shared" ca="1" si="382"/>
        <v>639</v>
      </c>
      <c r="T2161" s="8">
        <f t="shared" ca="1" si="378"/>
        <v>591.25</v>
      </c>
    </row>
    <row r="2162" spans="1:20" x14ac:dyDescent="0.25">
      <c r="A2162" s="1">
        <v>35993</v>
      </c>
      <c r="B2162">
        <v>1458.25</v>
      </c>
      <c r="C2162">
        <v>1464.25</v>
      </c>
      <c r="D2162">
        <v>1457.75</v>
      </c>
      <c r="E2162">
        <v>1461</v>
      </c>
      <c r="F2162" s="3">
        <f t="shared" ca="1" si="373"/>
        <v>204.75</v>
      </c>
      <c r="G2162" s="5">
        <f ca="1">AVERAGE(E2162:OFFSET(E2162,-$F$3+1,0))</f>
        <v>1348.1484375</v>
      </c>
      <c r="H2162" s="4">
        <f t="shared" si="372"/>
        <v>1355.1038451068273</v>
      </c>
      <c r="I2162" s="3">
        <f ca="1">SLOPE(E2162:OFFSET(E2162,-$F$3+1,0),A2162:OFFSET(A2162,-$F$3+1,0))</f>
        <v>0.83577080339481169</v>
      </c>
      <c r="J2162" s="3">
        <f ca="1">IF(E2162&gt;MAX(E2161:OFFSET(E2161,-$F$3+1,0)),1,IF(E2162&lt;MIN(E2161:OFFSET(E2161,-$F$3+1,0)),-1,J2161))</f>
        <v>1</v>
      </c>
      <c r="K2162" s="6">
        <f t="shared" ca="1" si="374"/>
        <v>-1</v>
      </c>
      <c r="L2162" s="6">
        <f t="shared" ca="1" si="375"/>
        <v>1</v>
      </c>
      <c r="M2162" s="6">
        <f t="shared" si="376"/>
        <v>1</v>
      </c>
      <c r="N2162" s="6">
        <f t="shared" ca="1" si="377"/>
        <v>1</v>
      </c>
      <c r="O2162" s="6">
        <f t="shared" ref="O2162:O2225" ca="1" si="383">J2162</f>
        <v>1</v>
      </c>
      <c r="P2162" s="8">
        <f t="shared" ca="1" si="379"/>
        <v>-51.5</v>
      </c>
      <c r="Q2162" s="8">
        <f t="shared" ca="1" si="380"/>
        <v>474</v>
      </c>
      <c r="R2162" s="8">
        <f t="shared" si="381"/>
        <v>276.5</v>
      </c>
      <c r="S2162" s="8">
        <f t="shared" ca="1" si="382"/>
        <v>641.5</v>
      </c>
      <c r="T2162" s="8">
        <f t="shared" ca="1" si="378"/>
        <v>591</v>
      </c>
    </row>
    <row r="2163" spans="1:20" x14ac:dyDescent="0.25">
      <c r="A2163" s="1">
        <v>35996</v>
      </c>
      <c r="B2163">
        <v>1461</v>
      </c>
      <c r="C2163">
        <v>1467</v>
      </c>
      <c r="D2163">
        <v>1454.25</v>
      </c>
      <c r="E2163">
        <v>1460.75</v>
      </c>
      <c r="F2163" s="3">
        <f t="shared" ca="1" si="373"/>
        <v>204.5</v>
      </c>
      <c r="G2163" s="5">
        <f ca="1">AVERAGE(E2163:OFFSET(E2163,-$F$3+1,0))</f>
        <v>1349.4265625</v>
      </c>
      <c r="H2163" s="4">
        <f t="shared" si="372"/>
        <v>1356.4162197017736</v>
      </c>
      <c r="I2163" s="3">
        <f ca="1">SLOPE(E2163:OFFSET(E2163,-$F$3+1,0),A2163:OFFSET(A2163,-$F$3+1,0))</f>
        <v>0.83915641299317756</v>
      </c>
      <c r="J2163" s="3">
        <f ca="1">IF(E2163&gt;MAX(E2162:OFFSET(E2162,-$F$3+1,0)),1,IF(E2163&lt;MIN(E2162:OFFSET(E2162,-$F$3+1,0)),-1,J2162))</f>
        <v>1</v>
      </c>
      <c r="K2163" s="6">
        <f t="shared" ca="1" si="374"/>
        <v>-1</v>
      </c>
      <c r="L2163" s="6">
        <f t="shared" ca="1" si="375"/>
        <v>1</v>
      </c>
      <c r="M2163" s="6">
        <f t="shared" si="376"/>
        <v>1</v>
      </c>
      <c r="N2163" s="6">
        <f t="shared" ca="1" si="377"/>
        <v>1</v>
      </c>
      <c r="O2163" s="6">
        <f t="shared" ca="1" si="383"/>
        <v>1</v>
      </c>
      <c r="P2163" s="8">
        <f t="shared" ca="1" si="379"/>
        <v>-51.25</v>
      </c>
      <c r="Q2163" s="8">
        <f t="shared" ca="1" si="380"/>
        <v>473.75</v>
      </c>
      <c r="R2163" s="8">
        <f t="shared" si="381"/>
        <v>276.25</v>
      </c>
      <c r="S2163" s="8">
        <f t="shared" ca="1" si="382"/>
        <v>641.25</v>
      </c>
      <c r="T2163" s="8">
        <f t="shared" ca="1" si="378"/>
        <v>570.25</v>
      </c>
    </row>
    <row r="2164" spans="1:20" x14ac:dyDescent="0.25">
      <c r="A2164" s="1">
        <v>35997</v>
      </c>
      <c r="B2164">
        <v>1461</v>
      </c>
      <c r="C2164">
        <v>1464</v>
      </c>
      <c r="D2164">
        <v>1437.5</v>
      </c>
      <c r="E2164">
        <v>1440</v>
      </c>
      <c r="F2164" s="3">
        <f t="shared" ca="1" si="373"/>
        <v>159.25</v>
      </c>
      <c r="G2164" s="5">
        <f ca="1">AVERAGE(E2164:OFFSET(E2164,-$F$3+1,0))</f>
        <v>1350.575</v>
      </c>
      <c r="H2164" s="4">
        <f t="shared" si="372"/>
        <v>1357.4545275315652</v>
      </c>
      <c r="I2164" s="3">
        <f ca="1">SLOPE(E2164:OFFSET(E2164,-$F$3+1,0),A2164:OFFSET(A2164,-$F$3+1,0))</f>
        <v>0.8387948302842777</v>
      </c>
      <c r="J2164" s="3">
        <f ca="1">IF(E2164&gt;MAX(E2163:OFFSET(E2163,-$F$3+1,0)),1,IF(E2164&lt;MIN(E2163:OFFSET(E2163,-$F$3+1,0)),-1,J2163))</f>
        <v>1</v>
      </c>
      <c r="K2164" s="6">
        <f t="shared" ca="1" si="374"/>
        <v>-1</v>
      </c>
      <c r="L2164" s="6">
        <f t="shared" ca="1" si="375"/>
        <v>1</v>
      </c>
      <c r="M2164" s="6">
        <f t="shared" si="376"/>
        <v>1</v>
      </c>
      <c r="N2164" s="6">
        <f t="shared" ca="1" si="377"/>
        <v>1</v>
      </c>
      <c r="O2164" s="6">
        <f t="shared" ca="1" si="383"/>
        <v>1</v>
      </c>
      <c r="P2164" s="8">
        <f t="shared" ca="1" si="379"/>
        <v>-30.5</v>
      </c>
      <c r="Q2164" s="8">
        <f t="shared" ca="1" si="380"/>
        <v>453</v>
      </c>
      <c r="R2164" s="8">
        <f t="shared" si="381"/>
        <v>255.5</v>
      </c>
      <c r="S2164" s="8">
        <f t="shared" ca="1" si="382"/>
        <v>620.5</v>
      </c>
      <c r="T2164" s="8">
        <f t="shared" ca="1" si="378"/>
        <v>569.25</v>
      </c>
    </row>
    <row r="2165" spans="1:20" x14ac:dyDescent="0.25">
      <c r="A2165" s="1">
        <v>35998</v>
      </c>
      <c r="B2165">
        <v>1439.75</v>
      </c>
      <c r="C2165">
        <v>1444.25</v>
      </c>
      <c r="D2165">
        <v>1429.25</v>
      </c>
      <c r="E2165">
        <v>1439</v>
      </c>
      <c r="F2165" s="3">
        <f t="shared" ca="1" si="373"/>
        <v>162.75</v>
      </c>
      <c r="G2165" s="5">
        <f ca="1">AVERAGE(E2165:OFFSET(E2165,-$F$3+1,0))</f>
        <v>1351.5640625000001</v>
      </c>
      <c r="H2165" s="4">
        <f t="shared" si="372"/>
        <v>1358.4675147671978</v>
      </c>
      <c r="I2165" s="3">
        <f ca="1">SLOPE(E2165:OFFSET(E2165,-$F$3+1,0),A2165:OFFSET(A2165,-$F$3+1,0))</f>
        <v>0.8417216291554237</v>
      </c>
      <c r="J2165" s="3">
        <f ca="1">IF(E2165&gt;MAX(E2164:OFFSET(E2164,-$F$3+1,0)),1,IF(E2165&lt;MIN(E2164:OFFSET(E2164,-$F$3+1,0)),-1,J2164))</f>
        <v>1</v>
      </c>
      <c r="K2165" s="6">
        <f t="shared" ca="1" si="374"/>
        <v>1</v>
      </c>
      <c r="L2165" s="6">
        <f t="shared" ca="1" si="375"/>
        <v>1</v>
      </c>
      <c r="M2165" s="6">
        <f t="shared" si="376"/>
        <v>1</v>
      </c>
      <c r="N2165" s="6">
        <f t="shared" ca="1" si="377"/>
        <v>1</v>
      </c>
      <c r="O2165" s="6">
        <f t="shared" ca="1" si="383"/>
        <v>1</v>
      </c>
      <c r="P2165" s="8">
        <f t="shared" ca="1" si="379"/>
        <v>-29.5</v>
      </c>
      <c r="Q2165" s="8">
        <f t="shared" ca="1" si="380"/>
        <v>452</v>
      </c>
      <c r="R2165" s="8">
        <f t="shared" si="381"/>
        <v>254.5</v>
      </c>
      <c r="S2165" s="8">
        <f t="shared" ca="1" si="382"/>
        <v>619.5</v>
      </c>
      <c r="T2165" s="8">
        <f t="shared" ca="1" si="378"/>
        <v>545</v>
      </c>
    </row>
    <row r="2166" spans="1:20" x14ac:dyDescent="0.25">
      <c r="A2166" s="1">
        <v>35999</v>
      </c>
      <c r="B2166">
        <v>1439.75</v>
      </c>
      <c r="C2166">
        <v>1442.25</v>
      </c>
      <c r="D2166">
        <v>1413.25</v>
      </c>
      <c r="E2166">
        <v>1414.75</v>
      </c>
      <c r="F2166" s="3">
        <f t="shared" ca="1" si="373"/>
        <v>136</v>
      </c>
      <c r="G2166" s="5">
        <f ca="1">AVERAGE(E2166:OFFSET(E2166,-$F$3+1,0))</f>
        <v>1352.4296875</v>
      </c>
      <c r="H2166" s="4">
        <f t="shared" si="372"/>
        <v>1359.1666760744376</v>
      </c>
      <c r="I2166" s="3">
        <f ca="1">SLOPE(E2166:OFFSET(E2166,-$F$3+1,0),A2166:OFFSET(A2166,-$F$3+1,0))</f>
        <v>0.83990220321703757</v>
      </c>
      <c r="J2166" s="3">
        <f ca="1">IF(E2166&gt;MAX(E2165:OFFSET(E2165,-$F$3+1,0)),1,IF(E2166&lt;MIN(E2165:OFFSET(E2165,-$F$3+1,0)),-1,J2165))</f>
        <v>1</v>
      </c>
      <c r="K2166" s="6">
        <f t="shared" ca="1" si="374"/>
        <v>-1</v>
      </c>
      <c r="L2166" s="6">
        <f t="shared" ca="1" si="375"/>
        <v>1</v>
      </c>
      <c r="M2166" s="6">
        <f t="shared" si="376"/>
        <v>1</v>
      </c>
      <c r="N2166" s="6">
        <f t="shared" ca="1" si="377"/>
        <v>1</v>
      </c>
      <c r="O2166" s="6">
        <f t="shared" ca="1" si="383"/>
        <v>1</v>
      </c>
      <c r="P2166" s="8">
        <f t="shared" ca="1" si="379"/>
        <v>-53.75</v>
      </c>
      <c r="Q2166" s="8">
        <f t="shared" ca="1" si="380"/>
        <v>427.75</v>
      </c>
      <c r="R2166" s="8">
        <f t="shared" si="381"/>
        <v>230.25</v>
      </c>
      <c r="S2166" s="8">
        <f t="shared" ca="1" si="382"/>
        <v>595.25</v>
      </c>
      <c r="T2166" s="8">
        <f t="shared" ca="1" si="378"/>
        <v>545</v>
      </c>
    </row>
    <row r="2167" spans="1:20" x14ac:dyDescent="0.25">
      <c r="A2167" s="1">
        <v>36000</v>
      </c>
      <c r="B2167">
        <v>1414.75</v>
      </c>
      <c r="C2167">
        <v>1424</v>
      </c>
      <c r="D2167">
        <v>1402.5</v>
      </c>
      <c r="E2167">
        <v>1414.75</v>
      </c>
      <c r="F2167" s="3">
        <f t="shared" ca="1" si="373"/>
        <v>136.5</v>
      </c>
      <c r="G2167" s="5">
        <f ca="1">AVERAGE(E2167:OFFSET(E2167,-$F$3+1,0))</f>
        <v>1353.2796874999999</v>
      </c>
      <c r="H2167" s="4">
        <f t="shared" si="372"/>
        <v>1359.8571521480471</v>
      </c>
      <c r="I2167" s="3">
        <f ca="1">SLOPE(E2167:OFFSET(E2167,-$F$3+1,0),A2167:OFFSET(A2167,-$F$3+1,0))</f>
        <v>0.83836999123450529</v>
      </c>
      <c r="J2167" s="3">
        <f ca="1">IF(E2167&gt;MAX(E2166:OFFSET(E2166,-$F$3+1,0)),1,IF(E2167&lt;MIN(E2166:OFFSET(E2166,-$F$3+1,0)),-1,J2166))</f>
        <v>1</v>
      </c>
      <c r="K2167" s="6">
        <f t="shared" ca="1" si="374"/>
        <v>1</v>
      </c>
      <c r="L2167" s="6">
        <f t="shared" ca="1" si="375"/>
        <v>1</v>
      </c>
      <c r="M2167" s="6">
        <f t="shared" si="376"/>
        <v>1</v>
      </c>
      <c r="N2167" s="6">
        <f t="shared" ca="1" si="377"/>
        <v>1</v>
      </c>
      <c r="O2167" s="6">
        <f t="shared" ca="1" si="383"/>
        <v>1</v>
      </c>
      <c r="P2167" s="8">
        <f t="shared" ca="1" si="379"/>
        <v>-53.75</v>
      </c>
      <c r="Q2167" s="8">
        <f t="shared" ca="1" si="380"/>
        <v>427.75</v>
      </c>
      <c r="R2167" s="8">
        <f t="shared" si="381"/>
        <v>230.25</v>
      </c>
      <c r="S2167" s="8">
        <f t="shared" ca="1" si="382"/>
        <v>595.25</v>
      </c>
      <c r="T2167" s="8">
        <f t="shared" ca="1" si="378"/>
        <v>550.75</v>
      </c>
    </row>
    <row r="2168" spans="1:20" x14ac:dyDescent="0.25">
      <c r="A2168" s="1">
        <v>36003</v>
      </c>
      <c r="B2168">
        <v>1413.25</v>
      </c>
      <c r="C2168">
        <v>1422.25</v>
      </c>
      <c r="D2168">
        <v>1401.25</v>
      </c>
      <c r="E2168">
        <v>1420.5</v>
      </c>
      <c r="F2168" s="3">
        <f t="shared" ca="1" si="373"/>
        <v>132.75</v>
      </c>
      <c r="G2168" s="5">
        <f ca="1">AVERAGE(E2168:OFFSET(E2168,-$F$3+1,0))</f>
        <v>1354.16875</v>
      </c>
      <c r="H2168" s="4">
        <f t="shared" si="372"/>
        <v>1360.6104794505559</v>
      </c>
      <c r="I2168" s="3">
        <f ca="1">SLOPE(E2168:OFFSET(E2168,-$F$3+1,0),A2168:OFFSET(A2168,-$F$3+1,0))</f>
        <v>0.83719684849106668</v>
      </c>
      <c r="J2168" s="3">
        <f ca="1">IF(E2168&gt;MAX(E2167:OFFSET(E2167,-$F$3+1,0)),1,IF(E2168&lt;MIN(E2167:OFFSET(E2167,-$F$3+1,0)),-1,J2167))</f>
        <v>1</v>
      </c>
      <c r="K2168" s="6">
        <f t="shared" ca="1" si="374"/>
        <v>-1</v>
      </c>
      <c r="L2168" s="6">
        <f t="shared" ca="1" si="375"/>
        <v>1</v>
      </c>
      <c r="M2168" s="6">
        <f t="shared" si="376"/>
        <v>1</v>
      </c>
      <c r="N2168" s="6">
        <f t="shared" ca="1" si="377"/>
        <v>1</v>
      </c>
      <c r="O2168" s="6">
        <f t="shared" ca="1" si="383"/>
        <v>1</v>
      </c>
      <c r="P2168" s="8">
        <f t="shared" ca="1" si="379"/>
        <v>-48</v>
      </c>
      <c r="Q2168" s="8">
        <f t="shared" ca="1" si="380"/>
        <v>433.5</v>
      </c>
      <c r="R2168" s="8">
        <f t="shared" si="381"/>
        <v>236</v>
      </c>
      <c r="S2168" s="8">
        <f t="shared" ca="1" si="382"/>
        <v>601</v>
      </c>
      <c r="T2168" s="8">
        <f t="shared" ca="1" si="378"/>
        <v>533</v>
      </c>
    </row>
    <row r="2169" spans="1:20" x14ac:dyDescent="0.25">
      <c r="A2169" s="1">
        <v>36004</v>
      </c>
      <c r="B2169">
        <v>1420.75</v>
      </c>
      <c r="C2169">
        <v>1422</v>
      </c>
      <c r="D2169">
        <v>1389</v>
      </c>
      <c r="E2169">
        <v>1402.75</v>
      </c>
      <c r="F2169" s="3">
        <f t="shared" ca="1" si="373"/>
        <v>117</v>
      </c>
      <c r="G2169" s="5">
        <f ca="1">AVERAGE(E2169:OFFSET(E2169,-$F$3+1,0))</f>
        <v>1354.8875</v>
      </c>
      <c r="H2169" s="4">
        <f t="shared" si="372"/>
        <v>1361.133951755518</v>
      </c>
      <c r="I2169" s="3">
        <f ca="1">SLOPE(E2169:OFFSET(E2169,-$F$3+1,0),A2169:OFFSET(A2169,-$F$3+1,0))</f>
        <v>0.83462812155041166</v>
      </c>
      <c r="J2169" s="3">
        <f ca="1">IF(E2169&gt;MAX(E2168:OFFSET(E2168,-$F$3+1,0)),1,IF(E2169&lt;MIN(E2168:OFFSET(E2168,-$F$3+1,0)),-1,J2168))</f>
        <v>1</v>
      </c>
      <c r="K2169" s="6">
        <f t="shared" ca="1" si="374"/>
        <v>-1</v>
      </c>
      <c r="L2169" s="6">
        <f t="shared" ca="1" si="375"/>
        <v>1</v>
      </c>
      <c r="M2169" s="6">
        <f t="shared" si="376"/>
        <v>1</v>
      </c>
      <c r="N2169" s="6">
        <f t="shared" ca="1" si="377"/>
        <v>1</v>
      </c>
      <c r="O2169" s="6">
        <f t="shared" ca="1" si="383"/>
        <v>1</v>
      </c>
      <c r="P2169" s="8">
        <f t="shared" ca="1" si="379"/>
        <v>-30.25</v>
      </c>
      <c r="Q2169" s="8">
        <f t="shared" ca="1" si="380"/>
        <v>415.75</v>
      </c>
      <c r="R2169" s="8">
        <f t="shared" si="381"/>
        <v>218.25</v>
      </c>
      <c r="S2169" s="8">
        <f t="shared" ca="1" si="382"/>
        <v>583.25</v>
      </c>
      <c r="T2169" s="8">
        <f t="shared" ca="1" si="378"/>
        <v>526.75</v>
      </c>
    </row>
    <row r="2170" spans="1:20" x14ac:dyDescent="0.25">
      <c r="A2170" s="1">
        <v>36005</v>
      </c>
      <c r="B2170">
        <v>1402.75</v>
      </c>
      <c r="C2170">
        <v>1413</v>
      </c>
      <c r="D2170">
        <v>1393.75</v>
      </c>
      <c r="E2170">
        <v>1396.5</v>
      </c>
      <c r="F2170" s="3">
        <f t="shared" ca="1" si="373"/>
        <v>116.25</v>
      </c>
      <c r="G2170" s="5">
        <f ca="1">AVERAGE(E2170:OFFSET(E2170,-$F$3+1,0))</f>
        <v>1355.5796875000001</v>
      </c>
      <c r="H2170" s="4">
        <f t="shared" si="372"/>
        <v>1361.5732815473748</v>
      </c>
      <c r="I2170" s="3">
        <f ca="1">SLOPE(E2170:OFFSET(E2170,-$F$3+1,0),A2170:OFFSET(A2170,-$F$3+1,0))</f>
        <v>0.8303212736052773</v>
      </c>
      <c r="J2170" s="3">
        <f ca="1">IF(E2170&gt;MAX(E2169:OFFSET(E2169,-$F$3+1,0)),1,IF(E2170&lt;MIN(E2169:OFFSET(E2169,-$F$3+1,0)),-1,J2169))</f>
        <v>1</v>
      </c>
      <c r="K2170" s="6">
        <f t="shared" ca="1" si="374"/>
        <v>-1</v>
      </c>
      <c r="L2170" s="6">
        <f t="shared" ca="1" si="375"/>
        <v>1</v>
      </c>
      <c r="M2170" s="6">
        <f t="shared" si="376"/>
        <v>1</v>
      </c>
      <c r="N2170" s="6">
        <f t="shared" ca="1" si="377"/>
        <v>1</v>
      </c>
      <c r="O2170" s="6">
        <f t="shared" ca="1" si="383"/>
        <v>1</v>
      </c>
      <c r="P2170" s="8">
        <f t="shared" ca="1" si="379"/>
        <v>-24</v>
      </c>
      <c r="Q2170" s="8">
        <f t="shared" ca="1" si="380"/>
        <v>409.5</v>
      </c>
      <c r="R2170" s="8">
        <f t="shared" si="381"/>
        <v>212</v>
      </c>
      <c r="S2170" s="8">
        <f t="shared" ca="1" si="382"/>
        <v>577</v>
      </c>
      <c r="T2170" s="8">
        <f t="shared" ca="1" si="378"/>
        <v>543.5</v>
      </c>
    </row>
    <row r="2171" spans="1:20" x14ac:dyDescent="0.25">
      <c r="A2171" s="1">
        <v>36006</v>
      </c>
      <c r="B2171">
        <v>1397</v>
      </c>
      <c r="C2171">
        <v>1417.75</v>
      </c>
      <c r="D2171">
        <v>1396.25</v>
      </c>
      <c r="E2171">
        <v>1413.25</v>
      </c>
      <c r="F2171" s="3">
        <f t="shared" ca="1" si="373"/>
        <v>141.75</v>
      </c>
      <c r="G2171" s="5">
        <f ca="1">AVERAGE(E2171:OFFSET(E2171,-$F$3+1,0))</f>
        <v>1356.4109375</v>
      </c>
      <c r="H2171" s="4">
        <f t="shared" si="372"/>
        <v>1362.215228360451</v>
      </c>
      <c r="I2171" s="3">
        <f ca="1">SLOPE(E2171:OFFSET(E2171,-$F$3+1,0),A2171:OFFSET(A2171,-$F$3+1,0))</f>
        <v>0.82771829723975843</v>
      </c>
      <c r="J2171" s="3">
        <f ca="1">IF(E2171&gt;MAX(E2170:OFFSET(E2170,-$F$3+1,0)),1,IF(E2171&lt;MIN(E2170:OFFSET(E2170,-$F$3+1,0)),-1,J2170))</f>
        <v>1</v>
      </c>
      <c r="K2171" s="6">
        <f t="shared" ca="1" si="374"/>
        <v>1</v>
      </c>
      <c r="L2171" s="6">
        <f t="shared" ca="1" si="375"/>
        <v>1</v>
      </c>
      <c r="M2171" s="6">
        <f t="shared" si="376"/>
        <v>1</v>
      </c>
      <c r="N2171" s="6">
        <f t="shared" ca="1" si="377"/>
        <v>1</v>
      </c>
      <c r="O2171" s="6">
        <f t="shared" ca="1" si="383"/>
        <v>1</v>
      </c>
      <c r="P2171" s="8">
        <f t="shared" ca="1" si="379"/>
        <v>-40.75</v>
      </c>
      <c r="Q2171" s="8">
        <f t="shared" ca="1" si="380"/>
        <v>426.25</v>
      </c>
      <c r="R2171" s="8">
        <f t="shared" si="381"/>
        <v>228.75</v>
      </c>
      <c r="S2171" s="8">
        <f t="shared" ca="1" si="382"/>
        <v>593.75</v>
      </c>
      <c r="T2171" s="8">
        <f t="shared" ca="1" si="378"/>
        <v>520.5</v>
      </c>
    </row>
    <row r="2172" spans="1:20" x14ac:dyDescent="0.25">
      <c r="A2172" s="1">
        <v>36007</v>
      </c>
      <c r="B2172">
        <v>1413.5</v>
      </c>
      <c r="C2172">
        <v>1416.5</v>
      </c>
      <c r="D2172">
        <v>1383.5</v>
      </c>
      <c r="E2172">
        <v>1390.25</v>
      </c>
      <c r="F2172" s="3">
        <f t="shared" ca="1" si="373"/>
        <v>134.5</v>
      </c>
      <c r="G2172" s="5">
        <f ca="1">AVERAGE(E2172:OFFSET(E2172,-$F$3+1,0))</f>
        <v>1357.153125</v>
      </c>
      <c r="H2172" s="4">
        <f t="shared" si="372"/>
        <v>1362.5634863932403</v>
      </c>
      <c r="I2172" s="3">
        <f ca="1">SLOPE(E2172:OFFSET(E2172,-$F$3+1,0),A2172:OFFSET(A2172,-$F$3+1,0))</f>
        <v>0.81992596817729213</v>
      </c>
      <c r="J2172" s="3">
        <f ca="1">IF(E2172&gt;MAX(E2171:OFFSET(E2171,-$F$3+1,0)),1,IF(E2172&lt;MIN(E2171:OFFSET(E2171,-$F$3+1,0)),-1,J2171))</f>
        <v>1</v>
      </c>
      <c r="K2172" s="6">
        <f t="shared" ca="1" si="374"/>
        <v>-1</v>
      </c>
      <c r="L2172" s="6">
        <f t="shared" ca="1" si="375"/>
        <v>1</v>
      </c>
      <c r="M2172" s="6">
        <f t="shared" si="376"/>
        <v>1</v>
      </c>
      <c r="N2172" s="6">
        <f t="shared" ca="1" si="377"/>
        <v>1</v>
      </c>
      <c r="O2172" s="6">
        <f t="shared" ca="1" si="383"/>
        <v>1</v>
      </c>
      <c r="P2172" s="8">
        <f t="shared" ca="1" si="379"/>
        <v>-63.75</v>
      </c>
      <c r="Q2172" s="8">
        <f t="shared" ca="1" si="380"/>
        <v>403.25</v>
      </c>
      <c r="R2172" s="8">
        <f t="shared" si="381"/>
        <v>205.75</v>
      </c>
      <c r="S2172" s="8">
        <f t="shared" ca="1" si="382"/>
        <v>570.75</v>
      </c>
      <c r="T2172" s="8">
        <f t="shared" ca="1" si="378"/>
        <v>515</v>
      </c>
    </row>
    <row r="2173" spans="1:20" x14ac:dyDescent="0.25">
      <c r="A2173" s="1">
        <v>36010</v>
      </c>
      <c r="B2173">
        <v>1389.5</v>
      </c>
      <c r="C2173">
        <v>1395.5</v>
      </c>
      <c r="D2173">
        <v>1381.5</v>
      </c>
      <c r="E2173">
        <v>1384.75</v>
      </c>
      <c r="F2173" s="3">
        <f t="shared" ca="1" si="373"/>
        <v>128</v>
      </c>
      <c r="G2173" s="5">
        <f ca="1">AVERAGE(E2173:OFFSET(E2173,-$F$3+1,0))</f>
        <v>1357.9593749999999</v>
      </c>
      <c r="H2173" s="4">
        <f t="shared" si="372"/>
        <v>1362.8390952579205</v>
      </c>
      <c r="I2173" s="3">
        <f ca="1">SLOPE(E2173:OFFSET(E2173,-$F$3+1,0),A2173:OFFSET(A2173,-$F$3+1,0))</f>
        <v>0.80813235394556593</v>
      </c>
      <c r="J2173" s="3">
        <f ca="1">IF(E2173&gt;MAX(E2172:OFFSET(E2172,-$F$3+1,0)),1,IF(E2173&lt;MIN(E2172:OFFSET(E2172,-$F$3+1,0)),-1,J2172))</f>
        <v>1</v>
      </c>
      <c r="K2173" s="6">
        <f t="shared" ca="1" si="374"/>
        <v>-1</v>
      </c>
      <c r="L2173" s="6">
        <f t="shared" ca="1" si="375"/>
        <v>1</v>
      </c>
      <c r="M2173" s="6">
        <f t="shared" si="376"/>
        <v>1</v>
      </c>
      <c r="N2173" s="6">
        <f t="shared" ca="1" si="377"/>
        <v>1</v>
      </c>
      <c r="O2173" s="6">
        <f t="shared" ca="1" si="383"/>
        <v>1</v>
      </c>
      <c r="P2173" s="8">
        <f t="shared" ca="1" si="379"/>
        <v>-58.25</v>
      </c>
      <c r="Q2173" s="8">
        <f t="shared" ca="1" si="380"/>
        <v>397.75</v>
      </c>
      <c r="R2173" s="8">
        <f t="shared" si="381"/>
        <v>200.25</v>
      </c>
      <c r="S2173" s="8">
        <f t="shared" ca="1" si="382"/>
        <v>565.25</v>
      </c>
      <c r="T2173" s="8">
        <f t="shared" ca="1" si="378"/>
        <v>471.5</v>
      </c>
    </row>
    <row r="2174" spans="1:20" x14ac:dyDescent="0.25">
      <c r="A2174" s="1">
        <v>36011</v>
      </c>
      <c r="B2174">
        <v>1385.5</v>
      </c>
      <c r="C2174">
        <v>1394</v>
      </c>
      <c r="D2174">
        <v>1340.75</v>
      </c>
      <c r="E2174">
        <v>1341.25</v>
      </c>
      <c r="F2174" s="3">
        <f t="shared" ca="1" si="373"/>
        <v>76.75</v>
      </c>
      <c r="G2174" s="5">
        <f ca="1">AVERAGE(E2174:OFFSET(E2174,-$F$3+1,0))</f>
        <v>1358.4875</v>
      </c>
      <c r="H2174" s="4">
        <f t="shared" si="372"/>
        <v>1362.5709077391884</v>
      </c>
      <c r="I2174" s="3">
        <f ca="1">SLOPE(E2174:OFFSET(E2174,-$F$3+1,0),A2174:OFFSET(A2174,-$F$3+1,0))</f>
        <v>0.78943083984927231</v>
      </c>
      <c r="J2174" s="3">
        <f ca="1">IF(E2174&gt;MAX(E2173:OFFSET(E2173,-$F$3+1,0)),1,IF(E2174&lt;MIN(E2173:OFFSET(E2173,-$F$3+1,0)),-1,J2173))</f>
        <v>1</v>
      </c>
      <c r="K2174" s="6">
        <f t="shared" ca="1" si="374"/>
        <v>-1</v>
      </c>
      <c r="L2174" s="6">
        <f t="shared" ca="1" si="375"/>
        <v>1</v>
      </c>
      <c r="M2174" s="6">
        <f t="shared" si="376"/>
        <v>-1</v>
      </c>
      <c r="N2174" s="6">
        <f t="shared" ca="1" si="377"/>
        <v>1</v>
      </c>
      <c r="O2174" s="6">
        <f t="shared" ca="1" si="383"/>
        <v>1</v>
      </c>
      <c r="P2174" s="8">
        <f t="shared" ca="1" si="379"/>
        <v>-14.75</v>
      </c>
      <c r="Q2174" s="8">
        <f t="shared" ca="1" si="380"/>
        <v>354.25</v>
      </c>
      <c r="R2174" s="8">
        <f t="shared" si="381"/>
        <v>156.75</v>
      </c>
      <c r="S2174" s="8">
        <f t="shared" ca="1" si="382"/>
        <v>521.75</v>
      </c>
      <c r="T2174" s="8">
        <f t="shared" ca="1" si="378"/>
        <v>486</v>
      </c>
    </row>
    <row r="2175" spans="1:20" x14ac:dyDescent="0.25">
      <c r="A2175" s="1">
        <v>36012</v>
      </c>
      <c r="B2175">
        <v>1341</v>
      </c>
      <c r="C2175">
        <v>1359.25</v>
      </c>
      <c r="D2175">
        <v>1327.25</v>
      </c>
      <c r="E2175">
        <v>1355.75</v>
      </c>
      <c r="F2175" s="3">
        <f t="shared" ca="1" si="373"/>
        <v>85</v>
      </c>
      <c r="G2175" s="5">
        <f ca="1">AVERAGE(E2175:OFFSET(E2175,-$F$3+1,0))</f>
        <v>1359.0578125</v>
      </c>
      <c r="H2175" s="4">
        <f t="shared" si="372"/>
        <v>1362.4861759660307</v>
      </c>
      <c r="I2175" s="3">
        <f ca="1">SLOPE(E2175:OFFSET(E2175,-$F$3+1,0),A2175:OFFSET(A2175,-$F$3+1,0))</f>
        <v>0.77405739969286136</v>
      </c>
      <c r="J2175" s="3">
        <f ca="1">IF(E2175&gt;MAX(E2174:OFFSET(E2174,-$F$3+1,0)),1,IF(E2175&lt;MIN(E2174:OFFSET(E2174,-$F$3+1,0)),-1,J2174))</f>
        <v>1</v>
      </c>
      <c r="K2175" s="6">
        <f t="shared" ca="1" si="374"/>
        <v>1</v>
      </c>
      <c r="L2175" s="6">
        <f t="shared" ca="1" si="375"/>
        <v>1</v>
      </c>
      <c r="M2175" s="6">
        <f t="shared" si="376"/>
        <v>-1</v>
      </c>
      <c r="N2175" s="6">
        <f t="shared" ca="1" si="377"/>
        <v>1</v>
      </c>
      <c r="O2175" s="6">
        <f t="shared" ca="1" si="383"/>
        <v>1</v>
      </c>
      <c r="P2175" s="8">
        <f t="shared" ca="1" si="379"/>
        <v>-29.25</v>
      </c>
      <c r="Q2175" s="8">
        <f t="shared" ca="1" si="380"/>
        <v>368.75</v>
      </c>
      <c r="R2175" s="8">
        <f t="shared" si="381"/>
        <v>142.25</v>
      </c>
      <c r="S2175" s="8">
        <f t="shared" ca="1" si="382"/>
        <v>536.25</v>
      </c>
      <c r="T2175" s="8">
        <f t="shared" ca="1" si="378"/>
        <v>490</v>
      </c>
    </row>
    <row r="2176" spans="1:20" x14ac:dyDescent="0.25">
      <c r="A2176" s="1">
        <v>36013</v>
      </c>
      <c r="B2176">
        <v>1356.75</v>
      </c>
      <c r="C2176">
        <v>1364.75</v>
      </c>
      <c r="D2176">
        <v>1345.75</v>
      </c>
      <c r="E2176">
        <v>1359.75</v>
      </c>
      <c r="F2176" s="3">
        <f t="shared" ca="1" si="373"/>
        <v>94</v>
      </c>
      <c r="G2176" s="5">
        <f ca="1">AVERAGE(E2176:OFFSET(E2176,-$F$3+1,0))</f>
        <v>1359.6140625</v>
      </c>
      <c r="H2176" s="4">
        <f t="shared" si="372"/>
        <v>1362.4521862024776</v>
      </c>
      <c r="I2176" s="3">
        <f ca="1">SLOPE(E2176:OFFSET(E2176,-$F$3+1,0),A2176:OFFSET(A2176,-$F$3+1,0))</f>
        <v>0.76031218822928437</v>
      </c>
      <c r="J2176" s="3">
        <f ca="1">IF(E2176&gt;MAX(E2175:OFFSET(E2175,-$F$3+1,0)),1,IF(E2176&lt;MIN(E2175:OFFSET(E2175,-$F$3+1,0)),-1,J2175))</f>
        <v>1</v>
      </c>
      <c r="K2176" s="6">
        <f t="shared" ca="1" si="374"/>
        <v>1</v>
      </c>
      <c r="L2176" s="6">
        <f t="shared" ca="1" si="375"/>
        <v>1</v>
      </c>
      <c r="M2176" s="6">
        <f t="shared" si="376"/>
        <v>-1</v>
      </c>
      <c r="N2176" s="6">
        <f t="shared" ca="1" si="377"/>
        <v>1</v>
      </c>
      <c r="O2176" s="6">
        <f t="shared" ca="1" si="383"/>
        <v>1</v>
      </c>
      <c r="P2176" s="8">
        <f t="shared" ca="1" si="379"/>
        <v>-25.25</v>
      </c>
      <c r="Q2176" s="8">
        <f t="shared" ca="1" si="380"/>
        <v>372.75</v>
      </c>
      <c r="R2176" s="8">
        <f t="shared" si="381"/>
        <v>138.25</v>
      </c>
      <c r="S2176" s="8">
        <f t="shared" ca="1" si="382"/>
        <v>540.25</v>
      </c>
      <c r="T2176" s="8">
        <f t="shared" ca="1" si="378"/>
        <v>492.25</v>
      </c>
    </row>
    <row r="2177" spans="1:20" x14ac:dyDescent="0.25">
      <c r="A2177" s="1">
        <v>36014</v>
      </c>
      <c r="B2177">
        <v>1360.75</v>
      </c>
      <c r="C2177">
        <v>1375.75</v>
      </c>
      <c r="D2177">
        <v>1355</v>
      </c>
      <c r="E2177">
        <v>1362</v>
      </c>
      <c r="F2177" s="3">
        <f t="shared" ca="1" si="373"/>
        <v>106.25</v>
      </c>
      <c r="G2177" s="5">
        <f ca="1">AVERAGE(E2177:OFFSET(E2177,-$F$3+1,0))</f>
        <v>1360.215625</v>
      </c>
      <c r="H2177" s="4">
        <f t="shared" si="372"/>
        <v>1362.4465689825711</v>
      </c>
      <c r="I2177" s="3">
        <f ca="1">SLOPE(E2177:OFFSET(E2177,-$F$3+1,0),A2177:OFFSET(A2177,-$F$3+1,0))</f>
        <v>0.74605518483147104</v>
      </c>
      <c r="J2177" s="3">
        <f ca="1">IF(E2177&gt;MAX(E2176:OFFSET(E2176,-$F$3+1,0)),1,IF(E2177&lt;MIN(E2176:OFFSET(E2176,-$F$3+1,0)),-1,J2176))</f>
        <v>1</v>
      </c>
      <c r="K2177" s="6">
        <f t="shared" ca="1" si="374"/>
        <v>1</v>
      </c>
      <c r="L2177" s="6">
        <f t="shared" ca="1" si="375"/>
        <v>1</v>
      </c>
      <c r="M2177" s="6">
        <f t="shared" si="376"/>
        <v>-1</v>
      </c>
      <c r="N2177" s="6">
        <f t="shared" ca="1" si="377"/>
        <v>1</v>
      </c>
      <c r="O2177" s="6">
        <f t="shared" ca="1" si="383"/>
        <v>1</v>
      </c>
      <c r="P2177" s="8">
        <f t="shared" ca="1" si="379"/>
        <v>-23</v>
      </c>
      <c r="Q2177" s="8">
        <f t="shared" ca="1" si="380"/>
        <v>375</v>
      </c>
      <c r="R2177" s="8">
        <f t="shared" si="381"/>
        <v>136</v>
      </c>
      <c r="S2177" s="8">
        <f t="shared" ca="1" si="382"/>
        <v>542.5</v>
      </c>
      <c r="T2177" s="8">
        <f t="shared" ca="1" si="378"/>
        <v>486</v>
      </c>
    </row>
    <row r="2178" spans="1:20" x14ac:dyDescent="0.25">
      <c r="A2178" s="1">
        <v>36017</v>
      </c>
      <c r="B2178">
        <v>1360.75</v>
      </c>
      <c r="C2178">
        <v>1365.25</v>
      </c>
      <c r="D2178">
        <v>1352.75</v>
      </c>
      <c r="E2178">
        <v>1355.75</v>
      </c>
      <c r="F2178" s="3">
        <f t="shared" ca="1" si="373"/>
        <v>107.5</v>
      </c>
      <c r="G2178" s="5">
        <f ca="1">AVERAGE(E2178:OFFSET(E2178,-$F$3+1,0))</f>
        <v>1360.840625</v>
      </c>
      <c r="H2178" s="4">
        <f t="shared" si="372"/>
        <v>1362.363381790241</v>
      </c>
      <c r="I2178" s="3">
        <f ca="1">SLOPE(E2178:OFFSET(E2178,-$F$3+1,0),A2178:OFFSET(A2178,-$F$3+1,0))</f>
        <v>0.72859396712793789</v>
      </c>
      <c r="J2178" s="3">
        <f ca="1">IF(E2178&gt;MAX(E2177:OFFSET(E2177,-$F$3+1,0)),1,IF(E2178&lt;MIN(E2177:OFFSET(E2177,-$F$3+1,0)),-1,J2177))</f>
        <v>1</v>
      </c>
      <c r="K2178" s="6">
        <f t="shared" ca="1" si="374"/>
        <v>1</v>
      </c>
      <c r="L2178" s="6">
        <f t="shared" ca="1" si="375"/>
        <v>1</v>
      </c>
      <c r="M2178" s="6">
        <f t="shared" si="376"/>
        <v>-1</v>
      </c>
      <c r="N2178" s="6">
        <f t="shared" ca="1" si="377"/>
        <v>1</v>
      </c>
      <c r="O2178" s="6">
        <f t="shared" ca="1" si="383"/>
        <v>1</v>
      </c>
      <c r="P2178" s="8">
        <f t="shared" ca="1" si="379"/>
        <v>-29.25</v>
      </c>
      <c r="Q2178" s="8">
        <f t="shared" ca="1" si="380"/>
        <v>368.75</v>
      </c>
      <c r="R2178" s="8">
        <f t="shared" si="381"/>
        <v>142.25</v>
      </c>
      <c r="S2178" s="8">
        <f t="shared" ca="1" si="382"/>
        <v>536.25</v>
      </c>
      <c r="T2178" s="8">
        <f t="shared" ca="1" si="378"/>
        <v>468.5</v>
      </c>
    </row>
    <row r="2179" spans="1:20" x14ac:dyDescent="0.25">
      <c r="A2179" s="1">
        <v>36018</v>
      </c>
      <c r="B2179">
        <v>1355.5</v>
      </c>
      <c r="C2179">
        <v>1357.5</v>
      </c>
      <c r="D2179">
        <v>1325.25</v>
      </c>
      <c r="E2179">
        <v>1338.25</v>
      </c>
      <c r="F2179" s="3">
        <f t="shared" ca="1" si="373"/>
        <v>84.75</v>
      </c>
      <c r="G2179" s="5">
        <f ca="1">AVERAGE(E2179:OFFSET(E2179,-$F$3+1,0))</f>
        <v>1361.403125</v>
      </c>
      <c r="H2179" s="4">
        <f t="shared" si="372"/>
        <v>1362.0638366748342</v>
      </c>
      <c r="I2179" s="3">
        <f ca="1">SLOPE(E2179:OFFSET(E2179,-$F$3+1,0),A2179:OFFSET(A2179,-$F$3+1,0))</f>
        <v>0.70699378639694643</v>
      </c>
      <c r="J2179" s="3">
        <f ca="1">IF(E2179&gt;MAX(E2178:OFFSET(E2178,-$F$3+1,0)),1,IF(E2179&lt;MIN(E2178:OFFSET(E2178,-$F$3+1,0)),-1,J2178))</f>
        <v>1</v>
      </c>
      <c r="K2179" s="6">
        <f t="shared" ca="1" si="374"/>
        <v>-1</v>
      </c>
      <c r="L2179" s="6">
        <f t="shared" ca="1" si="375"/>
        <v>1</v>
      </c>
      <c r="M2179" s="6">
        <f t="shared" si="376"/>
        <v>-1</v>
      </c>
      <c r="N2179" s="6">
        <f t="shared" ca="1" si="377"/>
        <v>1</v>
      </c>
      <c r="O2179" s="6">
        <f t="shared" ca="1" si="383"/>
        <v>1</v>
      </c>
      <c r="P2179" s="8">
        <f t="shared" ca="1" si="379"/>
        <v>-46.75</v>
      </c>
      <c r="Q2179" s="8">
        <f t="shared" ca="1" si="380"/>
        <v>351.25</v>
      </c>
      <c r="R2179" s="8">
        <f t="shared" si="381"/>
        <v>159.75</v>
      </c>
      <c r="S2179" s="8">
        <f t="shared" ca="1" si="382"/>
        <v>518.75</v>
      </c>
      <c r="T2179" s="8">
        <f t="shared" ca="1" si="378"/>
        <v>488</v>
      </c>
    </row>
    <row r="2180" spans="1:20" x14ac:dyDescent="0.25">
      <c r="A2180" s="1">
        <v>36019</v>
      </c>
      <c r="B2180">
        <v>1338.75</v>
      </c>
      <c r="C2180">
        <v>1358.5</v>
      </c>
      <c r="D2180">
        <v>1337.25</v>
      </c>
      <c r="E2180">
        <v>1357.75</v>
      </c>
      <c r="F2180" s="3">
        <f t="shared" ca="1" si="373"/>
        <v>122</v>
      </c>
      <c r="G2180" s="5">
        <f ca="1">AVERAGE(E2180:OFFSET(E2180,-$F$3+1,0))</f>
        <v>1362.0546875</v>
      </c>
      <c r="H2180" s="4">
        <f t="shared" si="372"/>
        <v>1362.0102486416065</v>
      </c>
      <c r="I2180" s="3">
        <f ca="1">SLOPE(E2180:OFFSET(E2180,-$F$3+1,0),A2180:OFFSET(A2180,-$F$3+1,0))</f>
        <v>0.68915289409149461</v>
      </c>
      <c r="J2180" s="3">
        <f ca="1">IF(E2180&gt;MAX(E2179:OFFSET(E2179,-$F$3+1,0)),1,IF(E2180&lt;MIN(E2179:OFFSET(E2179,-$F$3+1,0)),-1,J2179))</f>
        <v>1</v>
      </c>
      <c r="K2180" s="6">
        <f t="shared" ca="1" si="374"/>
        <v>1</v>
      </c>
      <c r="L2180" s="6">
        <f t="shared" ca="1" si="375"/>
        <v>1</v>
      </c>
      <c r="M2180" s="6">
        <f t="shared" si="376"/>
        <v>-1</v>
      </c>
      <c r="N2180" s="6">
        <f t="shared" ca="1" si="377"/>
        <v>1</v>
      </c>
      <c r="O2180" s="6">
        <f t="shared" ca="1" si="383"/>
        <v>1</v>
      </c>
      <c r="P2180" s="8">
        <f t="shared" ca="1" si="379"/>
        <v>-66.25</v>
      </c>
      <c r="Q2180" s="8">
        <f t="shared" ca="1" si="380"/>
        <v>370.75</v>
      </c>
      <c r="R2180" s="8">
        <f t="shared" si="381"/>
        <v>140.25</v>
      </c>
      <c r="S2180" s="8">
        <f t="shared" ca="1" si="382"/>
        <v>538.25</v>
      </c>
      <c r="T2180" s="8">
        <f t="shared" ca="1" si="378"/>
        <v>473.25</v>
      </c>
    </row>
    <row r="2181" spans="1:20" x14ac:dyDescent="0.25">
      <c r="A2181" s="1">
        <v>36020</v>
      </c>
      <c r="B2181">
        <v>1357.5</v>
      </c>
      <c r="C2181">
        <v>1365</v>
      </c>
      <c r="D2181">
        <v>1342.75</v>
      </c>
      <c r="E2181">
        <v>1343</v>
      </c>
      <c r="F2181" s="3">
        <f t="shared" ca="1" si="373"/>
        <v>110</v>
      </c>
      <c r="G2181" s="5">
        <f ca="1">AVERAGE(E2181:OFFSET(E2181,-$F$3+1,0))</f>
        <v>1362.7249999999999</v>
      </c>
      <c r="H2181" s="4">
        <f t="shared" si="372"/>
        <v>1361.774096484568</v>
      </c>
      <c r="I2181" s="3">
        <f ca="1">SLOPE(E2181:OFFSET(E2181,-$F$3+1,0),A2181:OFFSET(A2181,-$F$3+1,0))</f>
        <v>0.66590938569757274</v>
      </c>
      <c r="J2181" s="3">
        <f ca="1">IF(E2181&gt;MAX(E2180:OFFSET(E2180,-$F$3+1,0)),1,IF(E2181&lt;MIN(E2180:OFFSET(E2180,-$F$3+1,0)),-1,J2180))</f>
        <v>1</v>
      </c>
      <c r="K2181" s="6">
        <f t="shared" ca="1" si="374"/>
        <v>-1</v>
      </c>
      <c r="L2181" s="6">
        <f t="shared" ca="1" si="375"/>
        <v>1</v>
      </c>
      <c r="M2181" s="6">
        <f t="shared" si="376"/>
        <v>-1</v>
      </c>
      <c r="N2181" s="6">
        <f t="shared" ca="1" si="377"/>
        <v>1</v>
      </c>
      <c r="O2181" s="6">
        <f t="shared" ca="1" si="383"/>
        <v>1</v>
      </c>
      <c r="P2181" s="8">
        <f t="shared" ca="1" si="379"/>
        <v>-81</v>
      </c>
      <c r="Q2181" s="8">
        <f t="shared" ca="1" si="380"/>
        <v>356</v>
      </c>
      <c r="R2181" s="8">
        <f t="shared" si="381"/>
        <v>155</v>
      </c>
      <c r="S2181" s="8">
        <f t="shared" ca="1" si="382"/>
        <v>523.5</v>
      </c>
      <c r="T2181" s="8">
        <f t="shared" ca="1" si="378"/>
        <v>459.75</v>
      </c>
    </row>
    <row r="2182" spans="1:20" x14ac:dyDescent="0.25">
      <c r="A2182" s="1">
        <v>36021</v>
      </c>
      <c r="B2182">
        <v>1342.5</v>
      </c>
      <c r="C2182">
        <v>1356.25</v>
      </c>
      <c r="D2182">
        <v>1327</v>
      </c>
      <c r="E2182">
        <v>1329.5</v>
      </c>
      <c r="F2182" s="3">
        <f t="shared" ca="1" si="373"/>
        <v>92.75</v>
      </c>
      <c r="G2182" s="5">
        <f ca="1">AVERAGE(E2182:OFFSET(E2182,-$F$3+1,0))</f>
        <v>1363.328125</v>
      </c>
      <c r="H2182" s="4">
        <f t="shared" si="372"/>
        <v>1361.3731760313435</v>
      </c>
      <c r="I2182" s="3">
        <f ca="1">SLOPE(E2182:OFFSET(E2182,-$F$3+1,0),A2182:OFFSET(A2182,-$F$3+1,0))</f>
        <v>0.63991611230450129</v>
      </c>
      <c r="J2182" s="3">
        <f ca="1">IF(E2182&gt;MAX(E2181:OFFSET(E2181,-$F$3+1,0)),1,IF(E2182&lt;MIN(E2181:OFFSET(E2181,-$F$3+1,0)),-1,J2181))</f>
        <v>1</v>
      </c>
      <c r="K2182" s="6">
        <f t="shared" ca="1" si="374"/>
        <v>-1</v>
      </c>
      <c r="L2182" s="6">
        <f t="shared" ca="1" si="375"/>
        <v>1</v>
      </c>
      <c r="M2182" s="6">
        <f t="shared" si="376"/>
        <v>-1</v>
      </c>
      <c r="N2182" s="6">
        <f t="shared" ca="1" si="377"/>
        <v>1</v>
      </c>
      <c r="O2182" s="6">
        <f t="shared" ca="1" si="383"/>
        <v>1</v>
      </c>
      <c r="P2182" s="8">
        <f t="shared" ca="1" si="379"/>
        <v>-67.5</v>
      </c>
      <c r="Q2182" s="8">
        <f t="shared" ca="1" si="380"/>
        <v>342.5</v>
      </c>
      <c r="R2182" s="8">
        <f t="shared" si="381"/>
        <v>168.5</v>
      </c>
      <c r="S2182" s="8">
        <f t="shared" ca="1" si="382"/>
        <v>510</v>
      </c>
      <c r="T2182" s="8">
        <f t="shared" ca="1" si="378"/>
        <v>482</v>
      </c>
    </row>
    <row r="2183" spans="1:20" x14ac:dyDescent="0.25">
      <c r="A2183" s="1">
        <v>36024</v>
      </c>
      <c r="B2183">
        <v>1330.5</v>
      </c>
      <c r="C2183">
        <v>1354.75</v>
      </c>
      <c r="D2183">
        <v>1315.25</v>
      </c>
      <c r="E2183">
        <v>1351.75</v>
      </c>
      <c r="F2183" s="3">
        <f t="shared" ca="1" si="373"/>
        <v>95.25</v>
      </c>
      <c r="G2183" s="5">
        <f ca="1">AVERAGE(E2183:OFFSET(E2183,-$F$3+1,0))</f>
        <v>1364.046875</v>
      </c>
      <c r="H2183" s="4">
        <f t="shared" si="372"/>
        <v>1361.253633471948</v>
      </c>
      <c r="I2183" s="3">
        <f ca="1">SLOPE(E2183:OFFSET(E2183,-$F$3+1,0),A2183:OFFSET(A2183,-$F$3+1,0))</f>
        <v>0.61747211763962795</v>
      </c>
      <c r="J2183" s="3">
        <f ca="1">IF(E2183&gt;MAX(E2182:OFFSET(E2182,-$F$3+1,0)),1,IF(E2183&lt;MIN(E2182:OFFSET(E2182,-$F$3+1,0)),-1,J2182))</f>
        <v>1</v>
      </c>
      <c r="K2183" s="6">
        <f t="shared" ca="1" si="374"/>
        <v>1</v>
      </c>
      <c r="L2183" s="6">
        <f t="shared" ca="1" si="375"/>
        <v>1</v>
      </c>
      <c r="M2183" s="6">
        <f t="shared" si="376"/>
        <v>-1</v>
      </c>
      <c r="N2183" s="6">
        <f t="shared" ca="1" si="377"/>
        <v>1</v>
      </c>
      <c r="O2183" s="6">
        <f t="shared" ca="1" si="383"/>
        <v>1</v>
      </c>
      <c r="P2183" s="8">
        <f t="shared" ca="1" si="379"/>
        <v>-89.75</v>
      </c>
      <c r="Q2183" s="8">
        <f t="shared" ca="1" si="380"/>
        <v>364.75</v>
      </c>
      <c r="R2183" s="8">
        <f t="shared" si="381"/>
        <v>146.25</v>
      </c>
      <c r="S2183" s="8">
        <f t="shared" ca="1" si="382"/>
        <v>532.25</v>
      </c>
      <c r="T2183" s="8">
        <f t="shared" ca="1" si="378"/>
        <v>503.5</v>
      </c>
    </row>
    <row r="2184" spans="1:20" x14ac:dyDescent="0.25">
      <c r="A2184" s="1">
        <v>36025</v>
      </c>
      <c r="B2184">
        <v>1352.25</v>
      </c>
      <c r="C2184">
        <v>1374.25</v>
      </c>
      <c r="D2184">
        <v>1348</v>
      </c>
      <c r="E2184">
        <v>1373.25</v>
      </c>
      <c r="F2184" s="3">
        <f t="shared" ca="1" si="373"/>
        <v>103.25</v>
      </c>
      <c r="G2184" s="5">
        <f ca="1">AVERAGE(E2184:OFFSET(E2184,-$F$3+1,0))</f>
        <v>1364.7765625</v>
      </c>
      <c r="H2184" s="4">
        <f t="shared" si="372"/>
        <v>1361.4026566586319</v>
      </c>
      <c r="I2184" s="3">
        <f ca="1">SLOPE(E2184:OFFSET(E2184,-$F$3+1,0),A2184:OFFSET(A2184,-$F$3+1,0))</f>
        <v>0.60152297609742489</v>
      </c>
      <c r="J2184" s="3">
        <f ca="1">IF(E2184&gt;MAX(E2183:OFFSET(E2183,-$F$3+1,0)),1,IF(E2184&lt;MIN(E2183:OFFSET(E2183,-$F$3+1,0)),-1,J2183))</f>
        <v>1</v>
      </c>
      <c r="K2184" s="6">
        <f t="shared" ca="1" si="374"/>
        <v>1</v>
      </c>
      <c r="L2184" s="6">
        <f t="shared" ca="1" si="375"/>
        <v>1</v>
      </c>
      <c r="M2184" s="6">
        <f t="shared" si="376"/>
        <v>1</v>
      </c>
      <c r="N2184" s="6">
        <f t="shared" ca="1" si="377"/>
        <v>1</v>
      </c>
      <c r="O2184" s="6">
        <f t="shared" ca="1" si="383"/>
        <v>1</v>
      </c>
      <c r="P2184" s="8">
        <f t="shared" ca="1" si="379"/>
        <v>-68.25</v>
      </c>
      <c r="Q2184" s="8">
        <f t="shared" ca="1" si="380"/>
        <v>386.25</v>
      </c>
      <c r="R2184" s="8">
        <f t="shared" si="381"/>
        <v>124.75</v>
      </c>
      <c r="S2184" s="8">
        <f t="shared" ca="1" si="382"/>
        <v>553.75</v>
      </c>
      <c r="T2184" s="8">
        <f t="shared" ca="1" si="378"/>
        <v>500.25</v>
      </c>
    </row>
    <row r="2185" spans="1:20" x14ac:dyDescent="0.25">
      <c r="A2185" s="1">
        <v>36026</v>
      </c>
      <c r="B2185">
        <v>1374</v>
      </c>
      <c r="C2185">
        <v>1380.25</v>
      </c>
      <c r="D2185">
        <v>1365.25</v>
      </c>
      <c r="E2185">
        <v>1370</v>
      </c>
      <c r="F2185" s="3">
        <f t="shared" ca="1" si="373"/>
        <v>100.25</v>
      </c>
      <c r="G2185" s="5">
        <f ca="1">AVERAGE(E2185:OFFSET(E2185,-$F$3+1,0))</f>
        <v>1365.4015625</v>
      </c>
      <c r="H2185" s="4">
        <f t="shared" si="372"/>
        <v>1361.5094559547981</v>
      </c>
      <c r="I2185" s="3">
        <f ca="1">SLOPE(E2185:OFFSET(E2185,-$F$3+1,0),A2185:OFFSET(A2185,-$F$3+1,0))</f>
        <v>0.58712834440557782</v>
      </c>
      <c r="J2185" s="3">
        <f ca="1">IF(E2185&gt;MAX(E2184:OFFSET(E2184,-$F$3+1,0)),1,IF(E2185&lt;MIN(E2184:OFFSET(E2184,-$F$3+1,0)),-1,J2184))</f>
        <v>1</v>
      </c>
      <c r="K2185" s="6">
        <f t="shared" ca="1" si="374"/>
        <v>-1</v>
      </c>
      <c r="L2185" s="6">
        <f t="shared" ca="1" si="375"/>
        <v>1</v>
      </c>
      <c r="M2185" s="6">
        <f t="shared" si="376"/>
        <v>1</v>
      </c>
      <c r="N2185" s="6">
        <f t="shared" ca="1" si="377"/>
        <v>1</v>
      </c>
      <c r="O2185" s="6">
        <f t="shared" ca="1" si="383"/>
        <v>1</v>
      </c>
      <c r="P2185" s="8">
        <f t="shared" ca="1" si="379"/>
        <v>-71.5</v>
      </c>
      <c r="Q2185" s="8">
        <f t="shared" ca="1" si="380"/>
        <v>383</v>
      </c>
      <c r="R2185" s="8">
        <f t="shared" si="381"/>
        <v>121.5</v>
      </c>
      <c r="S2185" s="8">
        <f t="shared" ca="1" si="382"/>
        <v>550.5</v>
      </c>
      <c r="T2185" s="8">
        <f t="shared" ca="1" si="378"/>
        <v>492</v>
      </c>
    </row>
    <row r="2186" spans="1:20" x14ac:dyDescent="0.25">
      <c r="A2186" s="1">
        <v>36027</v>
      </c>
      <c r="B2186">
        <v>1370</v>
      </c>
      <c r="C2186">
        <v>1372.75</v>
      </c>
      <c r="D2186">
        <v>1360</v>
      </c>
      <c r="E2186">
        <v>1361.75</v>
      </c>
      <c r="F2186" s="3">
        <f t="shared" ca="1" si="373"/>
        <v>86.25</v>
      </c>
      <c r="G2186" s="5">
        <f ca="1">AVERAGE(E2186:OFFSET(E2186,-$F$3+1,0))</f>
        <v>1365.9765625</v>
      </c>
      <c r="H2186" s="4">
        <f t="shared" si="372"/>
        <v>1361.5124440795832</v>
      </c>
      <c r="I2186" s="3">
        <f ca="1">SLOPE(E2186:OFFSET(E2186,-$F$3+1,0),A2186:OFFSET(A2186,-$F$3+1,0))</f>
        <v>0.57125874349701244</v>
      </c>
      <c r="J2186" s="3">
        <f ca="1">IF(E2186&gt;MAX(E2185:OFFSET(E2185,-$F$3+1,0)),1,IF(E2186&lt;MIN(E2185:OFFSET(E2185,-$F$3+1,0)),-1,J2185))</f>
        <v>1</v>
      </c>
      <c r="K2186" s="6">
        <f t="shared" ca="1" si="374"/>
        <v>-1</v>
      </c>
      <c r="L2186" s="6">
        <f t="shared" ca="1" si="375"/>
        <v>1</v>
      </c>
      <c r="M2186" s="6">
        <f t="shared" si="376"/>
        <v>1</v>
      </c>
      <c r="N2186" s="6">
        <f t="shared" ca="1" si="377"/>
        <v>1</v>
      </c>
      <c r="O2186" s="6">
        <f t="shared" ca="1" si="383"/>
        <v>1</v>
      </c>
      <c r="P2186" s="8">
        <f t="shared" ca="1" si="379"/>
        <v>-63.25</v>
      </c>
      <c r="Q2186" s="8">
        <f t="shared" ca="1" si="380"/>
        <v>374.75</v>
      </c>
      <c r="R2186" s="8">
        <f t="shared" si="381"/>
        <v>113.25</v>
      </c>
      <c r="S2186" s="8">
        <f t="shared" ca="1" si="382"/>
        <v>542.25</v>
      </c>
      <c r="T2186" s="8">
        <f t="shared" ca="1" si="378"/>
        <v>484.25</v>
      </c>
    </row>
    <row r="2187" spans="1:20" x14ac:dyDescent="0.25">
      <c r="A2187" s="1">
        <v>36028</v>
      </c>
      <c r="B2187">
        <v>1361.5</v>
      </c>
      <c r="C2187">
        <v>1363.25</v>
      </c>
      <c r="D2187">
        <v>1322.5</v>
      </c>
      <c r="E2187">
        <v>1354</v>
      </c>
      <c r="F2187" s="3">
        <f t="shared" ca="1" si="373"/>
        <v>76.25</v>
      </c>
      <c r="G2187" s="5">
        <f ca="1">AVERAGE(E2187:OFFSET(E2187,-$F$3+1,0))</f>
        <v>1366.4671874999999</v>
      </c>
      <c r="H2187" s="4">
        <f t="shared" si="372"/>
        <v>1361.4191217928803</v>
      </c>
      <c r="I2187" s="3">
        <f ca="1">SLOPE(E2187:OFFSET(E2187,-$F$3+1,0),A2187:OFFSET(A2187,-$F$3+1,0))</f>
        <v>0.55494444748383809</v>
      </c>
      <c r="J2187" s="3">
        <f ca="1">IF(E2187&gt;MAX(E2186:OFFSET(E2186,-$F$3+1,0)),1,IF(E2187&lt;MIN(E2186:OFFSET(E2186,-$F$3+1,0)),-1,J2186))</f>
        <v>1</v>
      </c>
      <c r="K2187" s="6">
        <f t="shared" ca="1" si="374"/>
        <v>-1</v>
      </c>
      <c r="L2187" s="6">
        <f t="shared" ca="1" si="375"/>
        <v>1</v>
      </c>
      <c r="M2187" s="6">
        <f t="shared" si="376"/>
        <v>-1</v>
      </c>
      <c r="N2187" s="6">
        <f t="shared" ca="1" si="377"/>
        <v>1</v>
      </c>
      <c r="O2187" s="6">
        <f t="shared" ca="1" si="383"/>
        <v>1</v>
      </c>
      <c r="P2187" s="8">
        <f t="shared" ca="1" si="379"/>
        <v>-55.5</v>
      </c>
      <c r="Q2187" s="8">
        <f t="shared" ca="1" si="380"/>
        <v>367</v>
      </c>
      <c r="R2187" s="8">
        <f t="shared" si="381"/>
        <v>105.5</v>
      </c>
      <c r="S2187" s="8">
        <f t="shared" ca="1" si="382"/>
        <v>534.5</v>
      </c>
      <c r="T2187" s="8">
        <f t="shared" ca="1" si="378"/>
        <v>490.75</v>
      </c>
    </row>
    <row r="2188" spans="1:20" x14ac:dyDescent="0.25">
      <c r="A2188" s="1">
        <v>36031</v>
      </c>
      <c r="B2188">
        <v>1354</v>
      </c>
      <c r="C2188">
        <v>1366</v>
      </c>
      <c r="D2188">
        <v>1347.75</v>
      </c>
      <c r="E2188">
        <v>1360.5</v>
      </c>
      <c r="F2188" s="3">
        <f t="shared" ca="1" si="373"/>
        <v>98.75</v>
      </c>
      <c r="G2188" s="5">
        <f ca="1">AVERAGE(E2188:OFFSET(E2188,-$F$3+1,0))</f>
        <v>1366.984375</v>
      </c>
      <c r="H2188" s="4">
        <f t="shared" si="372"/>
        <v>1361.4077041308569</v>
      </c>
      <c r="I2188" s="3">
        <f ca="1">SLOPE(E2188:OFFSET(E2188,-$F$3+1,0),A2188:OFFSET(A2188,-$F$3+1,0))</f>
        <v>0.53948383629268304</v>
      </c>
      <c r="J2188" s="3">
        <f ca="1">IF(E2188&gt;MAX(E2187:OFFSET(E2187,-$F$3+1,0)),1,IF(E2188&lt;MIN(E2187:OFFSET(E2187,-$F$3+1,0)),-1,J2187))</f>
        <v>1</v>
      </c>
      <c r="K2188" s="6">
        <f t="shared" ca="1" si="374"/>
        <v>1</v>
      </c>
      <c r="L2188" s="6">
        <f t="shared" ca="1" si="375"/>
        <v>1</v>
      </c>
      <c r="M2188" s="6">
        <f t="shared" si="376"/>
        <v>-1</v>
      </c>
      <c r="N2188" s="6">
        <f t="shared" ca="1" si="377"/>
        <v>1</v>
      </c>
      <c r="O2188" s="6">
        <f t="shared" ca="1" si="383"/>
        <v>1</v>
      </c>
      <c r="P2188" s="8">
        <f t="shared" ca="1" si="379"/>
        <v>-62</v>
      </c>
      <c r="Q2188" s="8">
        <f t="shared" ca="1" si="380"/>
        <v>373.5</v>
      </c>
      <c r="R2188" s="8">
        <f t="shared" si="381"/>
        <v>99</v>
      </c>
      <c r="S2188" s="8">
        <f t="shared" ca="1" si="382"/>
        <v>541</v>
      </c>
      <c r="T2188" s="8">
        <f t="shared" ca="1" si="378"/>
        <v>493</v>
      </c>
    </row>
    <row r="2189" spans="1:20" x14ac:dyDescent="0.25">
      <c r="A2189" s="1">
        <v>36032</v>
      </c>
      <c r="B2189">
        <v>1360.25</v>
      </c>
      <c r="C2189">
        <v>1378.25</v>
      </c>
      <c r="D2189">
        <v>1355.5</v>
      </c>
      <c r="E2189">
        <v>1362.75</v>
      </c>
      <c r="F2189" s="3">
        <f t="shared" ca="1" si="373"/>
        <v>98</v>
      </c>
      <c r="G2189" s="5">
        <f ca="1">AVERAGE(E2189:OFFSET(E2189,-$F$3+1,0))</f>
        <v>1367.6156249999999</v>
      </c>
      <c r="H2189" s="4">
        <f t="shared" si="372"/>
        <v>1361.4243786137035</v>
      </c>
      <c r="I2189" s="3">
        <f ca="1">SLOPE(E2189:OFFSET(E2189,-$F$3+1,0),A2189:OFFSET(A2189,-$F$3+1,0))</f>
        <v>0.52170394949564791</v>
      </c>
      <c r="J2189" s="3">
        <f ca="1">IF(E2189&gt;MAX(E2188:OFFSET(E2188,-$F$3+1,0)),1,IF(E2189&lt;MIN(E2188:OFFSET(E2188,-$F$3+1,0)),-1,J2188))</f>
        <v>1</v>
      </c>
      <c r="K2189" s="6">
        <f t="shared" ca="1" si="374"/>
        <v>-1</v>
      </c>
      <c r="L2189" s="6">
        <f t="shared" ca="1" si="375"/>
        <v>1</v>
      </c>
      <c r="M2189" s="6">
        <f t="shared" si="376"/>
        <v>1</v>
      </c>
      <c r="N2189" s="6">
        <f t="shared" ca="1" si="377"/>
        <v>1</v>
      </c>
      <c r="O2189" s="6">
        <f t="shared" ca="1" si="383"/>
        <v>1</v>
      </c>
      <c r="P2189" s="8">
        <f t="shared" ca="1" si="379"/>
        <v>-59.75</v>
      </c>
      <c r="Q2189" s="8">
        <f t="shared" ca="1" si="380"/>
        <v>375.75</v>
      </c>
      <c r="R2189" s="8">
        <f t="shared" si="381"/>
        <v>96.75</v>
      </c>
      <c r="S2189" s="8">
        <f t="shared" ca="1" si="382"/>
        <v>543.25</v>
      </c>
      <c r="T2189" s="8">
        <f t="shared" ca="1" si="378"/>
        <v>485.25</v>
      </c>
    </row>
    <row r="2190" spans="1:20" x14ac:dyDescent="0.25">
      <c r="A2190" s="1">
        <v>36033</v>
      </c>
      <c r="B2190">
        <v>1360.75</v>
      </c>
      <c r="C2190">
        <v>1363.75</v>
      </c>
      <c r="D2190">
        <v>1344.75</v>
      </c>
      <c r="E2190">
        <v>1355</v>
      </c>
      <c r="F2190" s="3">
        <f t="shared" ca="1" si="373"/>
        <v>103</v>
      </c>
      <c r="G2190" s="5">
        <f ca="1">AVERAGE(E2190:OFFSET(E2190,-$F$3+1,0))</f>
        <v>1368.1796875</v>
      </c>
      <c r="H2190" s="4">
        <f t="shared" si="372"/>
        <v>1361.3445726681916</v>
      </c>
      <c r="I2190" s="3">
        <f ca="1">SLOPE(E2190:OFFSET(E2190,-$F$3+1,0),A2190:OFFSET(A2190,-$F$3+1,0))</f>
        <v>0.50304671829615188</v>
      </c>
      <c r="J2190" s="3">
        <f ca="1">IF(E2190&gt;MAX(E2189:OFFSET(E2189,-$F$3+1,0)),1,IF(E2190&lt;MIN(E2189:OFFSET(E2189,-$F$3+1,0)),-1,J2189))</f>
        <v>1</v>
      </c>
      <c r="K2190" s="6">
        <f t="shared" ca="1" si="374"/>
        <v>1</v>
      </c>
      <c r="L2190" s="6">
        <f t="shared" ca="1" si="375"/>
        <v>1</v>
      </c>
      <c r="M2190" s="6">
        <f t="shared" si="376"/>
        <v>-1</v>
      </c>
      <c r="N2190" s="6">
        <f t="shared" ca="1" si="377"/>
        <v>1</v>
      </c>
      <c r="O2190" s="6">
        <f t="shared" ca="1" si="383"/>
        <v>1</v>
      </c>
      <c r="P2190" s="8">
        <f t="shared" ca="1" si="379"/>
        <v>-52</v>
      </c>
      <c r="Q2190" s="8">
        <f t="shared" ca="1" si="380"/>
        <v>368</v>
      </c>
      <c r="R2190" s="8">
        <f t="shared" si="381"/>
        <v>89</v>
      </c>
      <c r="S2190" s="8">
        <f t="shared" ca="1" si="382"/>
        <v>535.5</v>
      </c>
      <c r="T2190" s="8">
        <f t="shared" ca="1" si="378"/>
        <v>433.5</v>
      </c>
    </row>
    <row r="2191" spans="1:20" x14ac:dyDescent="0.25">
      <c r="A2191" s="1">
        <v>36034</v>
      </c>
      <c r="B2191">
        <v>1355</v>
      </c>
      <c r="C2191">
        <v>1357.25</v>
      </c>
      <c r="D2191">
        <v>1301.25</v>
      </c>
      <c r="E2191">
        <v>1303.25</v>
      </c>
      <c r="F2191" s="3">
        <f t="shared" ca="1" si="373"/>
        <v>83</v>
      </c>
      <c r="G2191" s="5">
        <f ca="1">AVERAGE(E2191:OFFSET(E2191,-$F$3+1,0))</f>
        <v>1368.5</v>
      </c>
      <c r="H2191" s="4">
        <f t="shared" si="372"/>
        <v>1360.6229009580277</v>
      </c>
      <c r="I2191" s="3">
        <f ca="1">SLOPE(E2191:OFFSET(E2191,-$F$3+1,0),A2191:OFFSET(A2191,-$F$3+1,0))</f>
        <v>0.47391161072173904</v>
      </c>
      <c r="J2191" s="3">
        <f ca="1">IF(E2191&gt;MAX(E2190:OFFSET(E2190,-$F$3+1,0)),1,IF(E2191&lt;MIN(E2190:OFFSET(E2190,-$F$3+1,0)),-1,J2190))</f>
        <v>1</v>
      </c>
      <c r="K2191" s="6">
        <f t="shared" ca="1" si="374"/>
        <v>-1</v>
      </c>
      <c r="L2191" s="6">
        <f t="shared" ca="1" si="375"/>
        <v>1</v>
      </c>
      <c r="M2191" s="6">
        <f t="shared" si="376"/>
        <v>-1</v>
      </c>
      <c r="N2191" s="6">
        <f t="shared" ca="1" si="377"/>
        <v>1</v>
      </c>
      <c r="O2191" s="6">
        <f t="shared" ca="1" si="383"/>
        <v>1</v>
      </c>
      <c r="P2191" s="8">
        <f t="shared" ca="1" si="379"/>
        <v>-103.75</v>
      </c>
      <c r="Q2191" s="8">
        <f t="shared" ca="1" si="380"/>
        <v>316.25</v>
      </c>
      <c r="R2191" s="8">
        <f t="shared" si="381"/>
        <v>140.75</v>
      </c>
      <c r="S2191" s="8">
        <f t="shared" ca="1" si="382"/>
        <v>483.75</v>
      </c>
      <c r="T2191" s="8">
        <f t="shared" ca="1" si="378"/>
        <v>428.5</v>
      </c>
    </row>
    <row r="2192" spans="1:20" x14ac:dyDescent="0.25">
      <c r="A2192" s="1">
        <v>36035</v>
      </c>
      <c r="B2192">
        <v>1302.75</v>
      </c>
      <c r="C2192">
        <v>1324.25</v>
      </c>
      <c r="D2192">
        <v>1287.25</v>
      </c>
      <c r="E2192">
        <v>1298.25</v>
      </c>
      <c r="F2192" s="3">
        <f t="shared" ca="1" si="373"/>
        <v>62</v>
      </c>
      <c r="G2192" s="5">
        <f ca="1">AVERAGE(E2192:OFFSET(E2192,-$F$3+1,0))</f>
        <v>1368.9875</v>
      </c>
      <c r="H2192" s="4">
        <f t="shared" si="372"/>
        <v>1359.8480823125863</v>
      </c>
      <c r="I2192" s="3">
        <f ca="1">SLOPE(E2192:OFFSET(E2192,-$F$3+1,0),A2192:OFFSET(A2192,-$F$3+1,0))</f>
        <v>0.43866739276388989</v>
      </c>
      <c r="J2192" s="3">
        <f ca="1">IF(E2192&gt;MAX(E2191:OFFSET(E2191,-$F$3+1,0)),1,IF(E2192&lt;MIN(E2191:OFFSET(E2191,-$F$3+1,0)),-1,J2191))</f>
        <v>1</v>
      </c>
      <c r="K2192" s="6">
        <f t="shared" ca="1" si="374"/>
        <v>-1</v>
      </c>
      <c r="L2192" s="6">
        <f t="shared" ca="1" si="375"/>
        <v>1</v>
      </c>
      <c r="M2192" s="6">
        <f t="shared" si="376"/>
        <v>-1</v>
      </c>
      <c r="N2192" s="6">
        <f t="shared" ca="1" si="377"/>
        <v>1</v>
      </c>
      <c r="O2192" s="6">
        <f t="shared" ca="1" si="383"/>
        <v>1</v>
      </c>
      <c r="P2192" s="8">
        <f t="shared" ca="1" si="379"/>
        <v>-98.75</v>
      </c>
      <c r="Q2192" s="8">
        <f t="shared" ca="1" si="380"/>
        <v>311.25</v>
      </c>
      <c r="R2192" s="8">
        <f t="shared" si="381"/>
        <v>145.75</v>
      </c>
      <c r="S2192" s="8">
        <f t="shared" ca="1" si="382"/>
        <v>478.75</v>
      </c>
      <c r="T2192" s="8">
        <f t="shared" ca="1" si="378"/>
        <v>351.5</v>
      </c>
    </row>
    <row r="2193" spans="1:20" x14ac:dyDescent="0.25">
      <c r="A2193" s="1">
        <v>36038</v>
      </c>
      <c r="B2193">
        <v>1298</v>
      </c>
      <c r="C2193">
        <v>1308.25</v>
      </c>
      <c r="D2193">
        <v>1219.25</v>
      </c>
      <c r="E2193">
        <v>1221.25</v>
      </c>
      <c r="F2193" s="3">
        <f t="shared" ca="1" si="373"/>
        <v>-29</v>
      </c>
      <c r="G2193" s="5">
        <f ca="1">AVERAGE(E2193:OFFSET(E2193,-$F$3+1,0))</f>
        <v>1368.89375</v>
      </c>
      <c r="H2193" s="4">
        <f t="shared" si="372"/>
        <v>1358.1263670043554</v>
      </c>
      <c r="I2193" s="3">
        <f ca="1">SLOPE(E2193:OFFSET(E2193,-$F$3+1,0),A2193:OFFSET(A2193,-$F$3+1,0))</f>
        <v>0.39314894634424324</v>
      </c>
      <c r="J2193" s="3">
        <f ca="1">IF(E2193&gt;MAX(E2192:OFFSET(E2192,-$F$3+1,0)),1,IF(E2193&lt;MIN(E2192:OFFSET(E2192,-$F$3+1,0)),-1,J2192))</f>
        <v>-1</v>
      </c>
      <c r="K2193" s="6">
        <f t="shared" ca="1" si="374"/>
        <v>-1</v>
      </c>
      <c r="L2193" s="6">
        <f t="shared" ca="1" si="375"/>
        <v>-1</v>
      </c>
      <c r="M2193" s="6">
        <f t="shared" si="376"/>
        <v>-1</v>
      </c>
      <c r="N2193" s="6">
        <f t="shared" ca="1" si="377"/>
        <v>1</v>
      </c>
      <c r="O2193" s="6">
        <f t="shared" ca="1" si="383"/>
        <v>-1</v>
      </c>
      <c r="P2193" s="8">
        <f t="shared" ca="1" si="379"/>
        <v>-21.75</v>
      </c>
      <c r="Q2193" s="8">
        <f t="shared" ca="1" si="380"/>
        <v>234.25</v>
      </c>
      <c r="R2193" s="8">
        <f t="shared" si="381"/>
        <v>222.75</v>
      </c>
      <c r="S2193" s="8">
        <f t="shared" ca="1" si="382"/>
        <v>401.75</v>
      </c>
      <c r="T2193" s="8">
        <f t="shared" ca="1" si="378"/>
        <v>306</v>
      </c>
    </row>
    <row r="2194" spans="1:20" x14ac:dyDescent="0.25">
      <c r="A2194" s="1">
        <v>36039</v>
      </c>
      <c r="B2194">
        <v>1219</v>
      </c>
      <c r="C2194">
        <v>1272</v>
      </c>
      <c r="D2194">
        <v>1202.25</v>
      </c>
      <c r="E2194">
        <v>1266.75</v>
      </c>
      <c r="F2194" s="3">
        <f t="shared" ca="1" si="373"/>
        <v>12.75</v>
      </c>
      <c r="G2194" s="5">
        <f ca="1">AVERAGE(E2194:OFFSET(E2194,-$F$3+1,0))</f>
        <v>1368.996875</v>
      </c>
      <c r="H2194" s="4">
        <f t="shared" si="372"/>
        <v>1356.9912568552329</v>
      </c>
      <c r="I2194" s="3">
        <f ca="1">SLOPE(E2194:OFFSET(E2194,-$F$3+1,0),A2194:OFFSET(A2194,-$F$3+1,0))</f>
        <v>0.35737911719951376</v>
      </c>
      <c r="J2194" s="3">
        <f ca="1">IF(E2194&gt;MAX(E2193:OFFSET(E2193,-$F$3+1,0)),1,IF(E2194&lt;MIN(E2193:OFFSET(E2193,-$F$3+1,0)),-1,J2193))</f>
        <v>-1</v>
      </c>
      <c r="K2194" s="6">
        <f t="shared" ca="1" si="374"/>
        <v>1</v>
      </c>
      <c r="L2194" s="6">
        <f t="shared" ca="1" si="375"/>
        <v>1</v>
      </c>
      <c r="M2194" s="6">
        <f t="shared" si="376"/>
        <v>-1</v>
      </c>
      <c r="N2194" s="6">
        <f t="shared" ca="1" si="377"/>
        <v>1</v>
      </c>
      <c r="O2194" s="6">
        <f t="shared" ca="1" si="383"/>
        <v>-1</v>
      </c>
      <c r="P2194" s="8">
        <f t="shared" ca="1" si="379"/>
        <v>-67.25</v>
      </c>
      <c r="Q2194" s="8">
        <f t="shared" ca="1" si="380"/>
        <v>188.75</v>
      </c>
      <c r="R2194" s="8">
        <f t="shared" si="381"/>
        <v>177.25</v>
      </c>
      <c r="S2194" s="8">
        <f t="shared" ca="1" si="382"/>
        <v>447.25</v>
      </c>
      <c r="T2194" s="8">
        <f t="shared" ca="1" si="378"/>
        <v>314.75</v>
      </c>
    </row>
    <row r="2195" spans="1:20" x14ac:dyDescent="0.25">
      <c r="A2195" s="1">
        <v>36040</v>
      </c>
      <c r="B2195">
        <v>1267</v>
      </c>
      <c r="C2195">
        <v>1282.25</v>
      </c>
      <c r="D2195">
        <v>1253.25</v>
      </c>
      <c r="E2195">
        <v>1258</v>
      </c>
      <c r="F2195" s="3">
        <f t="shared" ca="1" si="373"/>
        <v>12.25</v>
      </c>
      <c r="G2195" s="5">
        <f ca="1">AVERAGE(E2195:OFFSET(E2195,-$F$3+1,0))</f>
        <v>1369.0218749999999</v>
      </c>
      <c r="H2195" s="4">
        <f t="shared" si="372"/>
        <v>1355.7615518011307</v>
      </c>
      <c r="I2195" s="3">
        <f ca="1">SLOPE(E2195:OFFSET(E2195,-$F$3+1,0),A2195:OFFSET(A2195,-$F$3+1,0))</f>
        <v>0.32085117566936638</v>
      </c>
      <c r="J2195" s="3">
        <f ca="1">IF(E2195&gt;MAX(E2194:OFFSET(E2194,-$F$3+1,0)),1,IF(E2195&lt;MIN(E2194:OFFSET(E2194,-$F$3+1,0)),-1,J2194))</f>
        <v>-1</v>
      </c>
      <c r="K2195" s="6">
        <f t="shared" ca="1" si="374"/>
        <v>-1</v>
      </c>
      <c r="L2195" s="6">
        <f t="shared" ca="1" si="375"/>
        <v>1</v>
      </c>
      <c r="M2195" s="6">
        <f t="shared" si="376"/>
        <v>-1</v>
      </c>
      <c r="N2195" s="6">
        <f t="shared" ca="1" si="377"/>
        <v>1</v>
      </c>
      <c r="O2195" s="6">
        <f t="shared" ca="1" si="383"/>
        <v>-1</v>
      </c>
      <c r="P2195" s="8">
        <f t="shared" ca="1" si="379"/>
        <v>-76</v>
      </c>
      <c r="Q2195" s="8">
        <f t="shared" ca="1" si="380"/>
        <v>180</v>
      </c>
      <c r="R2195" s="8">
        <f t="shared" si="381"/>
        <v>186</v>
      </c>
      <c r="S2195" s="8">
        <f t="shared" ca="1" si="382"/>
        <v>438.5</v>
      </c>
      <c r="T2195" s="8">
        <f t="shared" ca="1" si="378"/>
        <v>320</v>
      </c>
    </row>
    <row r="2196" spans="1:20" x14ac:dyDescent="0.25">
      <c r="A2196" s="1">
        <v>36041</v>
      </c>
      <c r="B2196">
        <v>1258.5</v>
      </c>
      <c r="C2196">
        <v>1259</v>
      </c>
      <c r="D2196">
        <v>1232.25</v>
      </c>
      <c r="E2196">
        <v>1252.75</v>
      </c>
      <c r="F2196" s="3">
        <f t="shared" ca="1" si="373"/>
        <v>-6.5</v>
      </c>
      <c r="G2196" s="5">
        <f ca="1">AVERAGE(E2196:OFFSET(E2196,-$F$3+1,0))</f>
        <v>1369.065625</v>
      </c>
      <c r="H2196" s="4">
        <f t="shared" si="372"/>
        <v>1354.4819051949055</v>
      </c>
      <c r="I2196" s="3">
        <f ca="1">SLOPE(E2196:OFFSET(E2196,-$F$3+1,0),A2196:OFFSET(A2196,-$F$3+1,0))</f>
        <v>0.28214373825302536</v>
      </c>
      <c r="J2196" s="3">
        <f ca="1">IF(E2196&gt;MAX(E2195:OFFSET(E2195,-$F$3+1,0)),1,IF(E2196&lt;MIN(E2195:OFFSET(E2195,-$F$3+1,0)),-1,J2195))</f>
        <v>-1</v>
      </c>
      <c r="K2196" s="6">
        <f t="shared" ca="1" si="374"/>
        <v>-1</v>
      </c>
      <c r="L2196" s="6">
        <f t="shared" ca="1" si="375"/>
        <v>1</v>
      </c>
      <c r="M2196" s="6">
        <f t="shared" si="376"/>
        <v>-1</v>
      </c>
      <c r="N2196" s="6">
        <f t="shared" ca="1" si="377"/>
        <v>1</v>
      </c>
      <c r="O2196" s="6">
        <f t="shared" ca="1" si="383"/>
        <v>-1</v>
      </c>
      <c r="P2196" s="8">
        <f t="shared" ca="1" si="379"/>
        <v>-70.75</v>
      </c>
      <c r="Q2196" s="8">
        <f t="shared" ca="1" si="380"/>
        <v>174.75</v>
      </c>
      <c r="R2196" s="8">
        <f t="shared" si="381"/>
        <v>191.25</v>
      </c>
      <c r="S2196" s="8">
        <f t="shared" ca="1" si="382"/>
        <v>433.25</v>
      </c>
      <c r="T2196" s="8">
        <f t="shared" ca="1" si="378"/>
        <v>329.5</v>
      </c>
    </row>
    <row r="2197" spans="1:20" x14ac:dyDescent="0.25">
      <c r="A2197" s="1">
        <v>36042</v>
      </c>
      <c r="B2197">
        <v>1252.25</v>
      </c>
      <c r="C2197">
        <v>1261.5</v>
      </c>
      <c r="D2197">
        <v>1221.75</v>
      </c>
      <c r="E2197">
        <v>1243.25</v>
      </c>
      <c r="F2197" s="3">
        <f t="shared" ca="1" si="373"/>
        <v>-32.75</v>
      </c>
      <c r="G2197" s="5">
        <f ca="1">AVERAGE(E2197:OFFSET(E2197,-$F$3+1,0))</f>
        <v>1368.965625</v>
      </c>
      <c r="H2197" s="4">
        <f t="shared" si="372"/>
        <v>1353.1001423974533</v>
      </c>
      <c r="I2197" s="3">
        <f ca="1">SLOPE(E2197:OFFSET(E2197,-$F$3+1,0),A2197:OFFSET(A2197,-$F$3+1,0))</f>
        <v>0.24415237775858303</v>
      </c>
      <c r="J2197" s="3">
        <f ca="1">IF(E2197&gt;MAX(E2196:OFFSET(E2196,-$F$3+1,0)),1,IF(E2197&lt;MIN(E2196:OFFSET(E2196,-$F$3+1,0)),-1,J2196))</f>
        <v>-1</v>
      </c>
      <c r="K2197" s="6">
        <f t="shared" ca="1" si="374"/>
        <v>-1</v>
      </c>
      <c r="L2197" s="6">
        <f t="shared" ca="1" si="375"/>
        <v>-1</v>
      </c>
      <c r="M2197" s="6">
        <f t="shared" si="376"/>
        <v>-1</v>
      </c>
      <c r="N2197" s="6">
        <f t="shared" ca="1" si="377"/>
        <v>1</v>
      </c>
      <c r="O2197" s="6">
        <f t="shared" ca="1" si="383"/>
        <v>-1</v>
      </c>
      <c r="P2197" s="8">
        <f t="shared" ca="1" si="379"/>
        <v>-61.25</v>
      </c>
      <c r="Q2197" s="8">
        <f t="shared" ca="1" si="380"/>
        <v>165.25</v>
      </c>
      <c r="R2197" s="8">
        <f t="shared" si="381"/>
        <v>200.75</v>
      </c>
      <c r="S2197" s="8">
        <f t="shared" ca="1" si="382"/>
        <v>423.75</v>
      </c>
      <c r="T2197" s="8">
        <f t="shared" ca="1" si="378"/>
        <v>278</v>
      </c>
    </row>
    <row r="2198" spans="1:20" x14ac:dyDescent="0.25">
      <c r="A2198" s="1">
        <v>36046</v>
      </c>
      <c r="B2198">
        <v>1244.75</v>
      </c>
      <c r="C2198">
        <v>1294.75</v>
      </c>
      <c r="D2198">
        <v>1244.25</v>
      </c>
      <c r="E2198">
        <v>1294.75</v>
      </c>
      <c r="F2198" s="3">
        <f t="shared" ca="1" si="373"/>
        <v>28.5</v>
      </c>
      <c r="G2198" s="5">
        <f ca="1">AVERAGE(E2198:OFFSET(E2198,-$F$3+1,0))</f>
        <v>1369.0828125</v>
      </c>
      <c r="H2198" s="4">
        <f t="shared" si="372"/>
        <v>1352.3752959080439</v>
      </c>
      <c r="I2198" s="3">
        <f ca="1">SLOPE(E2198:OFFSET(E2198,-$F$3+1,0),A2198:OFFSET(A2198,-$F$3+1,0))</f>
        <v>0.21681495056012492</v>
      </c>
      <c r="J2198" s="3">
        <f ca="1">IF(E2198&gt;MAX(E2197:OFFSET(E2197,-$F$3+1,0)),1,IF(E2198&lt;MIN(E2197:OFFSET(E2197,-$F$3+1,0)),-1,J2197))</f>
        <v>-1</v>
      </c>
      <c r="K2198" s="6">
        <f t="shared" ca="1" si="374"/>
        <v>1</v>
      </c>
      <c r="L2198" s="6">
        <f t="shared" ca="1" si="375"/>
        <v>1</v>
      </c>
      <c r="M2198" s="6">
        <f t="shared" si="376"/>
        <v>-1</v>
      </c>
      <c r="N2198" s="6">
        <f t="shared" ca="1" si="377"/>
        <v>1</v>
      </c>
      <c r="O2198" s="6">
        <f t="shared" ca="1" si="383"/>
        <v>-1</v>
      </c>
      <c r="P2198" s="8">
        <f t="shared" ca="1" si="379"/>
        <v>-112.75</v>
      </c>
      <c r="Q2198" s="8">
        <f t="shared" ca="1" si="380"/>
        <v>113.75</v>
      </c>
      <c r="R2198" s="8">
        <f t="shared" si="381"/>
        <v>149.25</v>
      </c>
      <c r="S2198" s="8">
        <f t="shared" ca="1" si="382"/>
        <v>475.25</v>
      </c>
      <c r="T2198" s="8">
        <f t="shared" ca="1" si="378"/>
        <v>302.5</v>
      </c>
    </row>
    <row r="2199" spans="1:20" x14ac:dyDescent="0.25">
      <c r="A2199" s="1">
        <v>36047</v>
      </c>
      <c r="B2199">
        <v>1293.75</v>
      </c>
      <c r="C2199">
        <v>1296.25</v>
      </c>
      <c r="D2199">
        <v>1269.25</v>
      </c>
      <c r="E2199">
        <v>1270.25</v>
      </c>
      <c r="F2199" s="3">
        <f t="shared" ca="1" si="373"/>
        <v>13.25</v>
      </c>
      <c r="G2199" s="5">
        <f ca="1">AVERAGE(E2199:OFFSET(E2199,-$F$3+1,0))</f>
        <v>1369.1078124999999</v>
      </c>
      <c r="H2199" s="4">
        <f t="shared" si="372"/>
        <v>1351.3551058967639</v>
      </c>
      <c r="I2199" s="3">
        <f ca="1">SLOPE(E2199:OFFSET(E2199,-$F$3+1,0),A2199:OFFSET(A2199,-$F$3+1,0))</f>
        <v>0.18394101671281723</v>
      </c>
      <c r="J2199" s="3">
        <f ca="1">IF(E2199&gt;MAX(E2198:OFFSET(E2198,-$F$3+1,0)),1,IF(E2199&lt;MIN(E2198:OFFSET(E2198,-$F$3+1,0)),-1,J2198))</f>
        <v>-1</v>
      </c>
      <c r="K2199" s="6">
        <f t="shared" ca="1" si="374"/>
        <v>-1</v>
      </c>
      <c r="L2199" s="6">
        <f t="shared" ca="1" si="375"/>
        <v>1</v>
      </c>
      <c r="M2199" s="6">
        <f t="shared" si="376"/>
        <v>-1</v>
      </c>
      <c r="N2199" s="6">
        <f t="shared" ca="1" si="377"/>
        <v>1</v>
      </c>
      <c r="O2199" s="6">
        <f t="shared" ca="1" si="383"/>
        <v>-1</v>
      </c>
      <c r="P2199" s="8">
        <f t="shared" ca="1" si="379"/>
        <v>-137.25</v>
      </c>
      <c r="Q2199" s="8">
        <f t="shared" ca="1" si="380"/>
        <v>89.25</v>
      </c>
      <c r="R2199" s="8">
        <f t="shared" si="381"/>
        <v>173.75</v>
      </c>
      <c r="S2199" s="8">
        <f t="shared" ca="1" si="382"/>
        <v>450.75</v>
      </c>
      <c r="T2199" s="8">
        <f t="shared" ca="1" si="378"/>
        <v>336</v>
      </c>
    </row>
    <row r="2200" spans="1:20" x14ac:dyDescent="0.25">
      <c r="A2200" s="1">
        <v>36048</v>
      </c>
      <c r="B2200">
        <v>1269.75</v>
      </c>
      <c r="C2200">
        <v>1271</v>
      </c>
      <c r="D2200">
        <v>1233.25</v>
      </c>
      <c r="E2200">
        <v>1236.75</v>
      </c>
      <c r="F2200" s="3">
        <f t="shared" ca="1" si="373"/>
        <v>-18.5</v>
      </c>
      <c r="G2200" s="5">
        <f ca="1">AVERAGE(E2200:OFFSET(E2200,-$F$3+1,0))</f>
        <v>1368.98125</v>
      </c>
      <c r="H2200" s="4">
        <f t="shared" ref="H2200:H2263" si="384">H2199+$H$3*(E2200-H2199)</f>
        <v>1349.931439985003</v>
      </c>
      <c r="I2200" s="3">
        <f ca="1">SLOPE(E2200:OFFSET(E2200,-$F$3+1,0),A2200:OFFSET(A2200,-$F$3+1,0))</f>
        <v>0.14418142684022939</v>
      </c>
      <c r="J2200" s="3">
        <f ca="1">IF(E2200&gt;MAX(E2199:OFFSET(E2199,-$F$3+1,0)),1,IF(E2200&lt;MIN(E2199:OFFSET(E2199,-$F$3+1,0)),-1,J2199))</f>
        <v>-1</v>
      </c>
      <c r="K2200" s="6">
        <f t="shared" ca="1" si="374"/>
        <v>-1</v>
      </c>
      <c r="L2200" s="6">
        <f t="shared" ca="1" si="375"/>
        <v>-1</v>
      </c>
      <c r="M2200" s="6">
        <f t="shared" si="376"/>
        <v>-1</v>
      </c>
      <c r="N2200" s="6">
        <f t="shared" ca="1" si="377"/>
        <v>1</v>
      </c>
      <c r="O2200" s="6">
        <f t="shared" ca="1" si="383"/>
        <v>-1</v>
      </c>
      <c r="P2200" s="8">
        <f t="shared" ca="1" si="379"/>
        <v>-103.75</v>
      </c>
      <c r="Q2200" s="8">
        <f t="shared" ca="1" si="380"/>
        <v>55.75</v>
      </c>
      <c r="R2200" s="8">
        <f t="shared" si="381"/>
        <v>207.25</v>
      </c>
      <c r="S2200" s="8">
        <f t="shared" ca="1" si="382"/>
        <v>417.25</v>
      </c>
      <c r="T2200" s="8">
        <f t="shared" ca="1" si="378"/>
        <v>292.25</v>
      </c>
    </row>
    <row r="2201" spans="1:20" x14ac:dyDescent="0.25">
      <c r="A2201" s="1">
        <v>36049</v>
      </c>
      <c r="B2201">
        <v>1239.25</v>
      </c>
      <c r="C2201">
        <v>1283.25</v>
      </c>
      <c r="D2201">
        <v>1225.25</v>
      </c>
      <c r="E2201">
        <v>1280.5</v>
      </c>
      <c r="F2201" s="3">
        <f t="shared" ca="1" si="373"/>
        <v>26.25</v>
      </c>
      <c r="G2201" s="5">
        <f ca="1">AVERAGE(E2201:OFFSET(E2201,-$F$3+1,0))</f>
        <v>1369.1390624999999</v>
      </c>
      <c r="H2201" s="4">
        <f t="shared" si="384"/>
        <v>1349.0689376249409</v>
      </c>
      <c r="I2201" s="3">
        <f ca="1">SLOPE(E2201:OFFSET(E2201,-$F$3+1,0),A2201:OFFSET(A2201,-$F$3+1,0))</f>
        <v>0.11125269464873892</v>
      </c>
      <c r="J2201" s="3">
        <f ca="1">IF(E2201&gt;MAX(E2200:OFFSET(E2200,-$F$3+1,0)),1,IF(E2201&lt;MIN(E2200:OFFSET(E2200,-$F$3+1,0)),-1,J2200))</f>
        <v>-1</v>
      </c>
      <c r="K2201" s="6">
        <f t="shared" ca="1" si="374"/>
        <v>1</v>
      </c>
      <c r="L2201" s="6">
        <f t="shared" ca="1" si="375"/>
        <v>1</v>
      </c>
      <c r="M2201" s="6">
        <f t="shared" si="376"/>
        <v>-1</v>
      </c>
      <c r="N2201" s="6">
        <f t="shared" ca="1" si="377"/>
        <v>1</v>
      </c>
      <c r="O2201" s="6">
        <f t="shared" ca="1" si="383"/>
        <v>-1</v>
      </c>
      <c r="P2201" s="8">
        <f t="shared" ca="1" si="379"/>
        <v>-147.5</v>
      </c>
      <c r="Q2201" s="8">
        <f t="shared" ca="1" si="380"/>
        <v>12</v>
      </c>
      <c r="R2201" s="8">
        <f t="shared" si="381"/>
        <v>163.5</v>
      </c>
      <c r="S2201" s="8">
        <f t="shared" ca="1" si="382"/>
        <v>461</v>
      </c>
      <c r="T2201" s="8">
        <f t="shared" ca="1" si="378"/>
        <v>275.25</v>
      </c>
    </row>
    <row r="2202" spans="1:20" x14ac:dyDescent="0.25">
      <c r="A2202" s="1">
        <v>36052</v>
      </c>
      <c r="B2202">
        <v>1284.25</v>
      </c>
      <c r="C2202">
        <v>1308.75</v>
      </c>
      <c r="D2202">
        <v>1277.75</v>
      </c>
      <c r="E2202">
        <v>1297.5</v>
      </c>
      <c r="F2202" s="3">
        <f t="shared" ca="1" si="373"/>
        <v>33</v>
      </c>
      <c r="G2202" s="5">
        <f ca="1">AVERAGE(E2202:OFFSET(E2202,-$F$3+1,0))</f>
        <v>1369.409375</v>
      </c>
      <c r="H2202" s="4">
        <f t="shared" si="384"/>
        <v>1348.4283297041341</v>
      </c>
      <c r="I2202" s="3">
        <f ca="1">SLOPE(E2202:OFFSET(E2202,-$F$3+1,0),A2202:OFFSET(A2202,-$F$3+1,0))</f>
        <v>8.0832429405421527E-2</v>
      </c>
      <c r="J2202" s="3">
        <f ca="1">IF(E2202&gt;MAX(E2201:OFFSET(E2201,-$F$3+1,0)),1,IF(E2202&lt;MIN(E2201:OFFSET(E2201,-$F$3+1,0)),-1,J2201))</f>
        <v>-1</v>
      </c>
      <c r="K2202" s="6">
        <f t="shared" ca="1" si="374"/>
        <v>1</v>
      </c>
      <c r="L2202" s="6">
        <f t="shared" ca="1" si="375"/>
        <v>1</v>
      </c>
      <c r="M2202" s="6">
        <f t="shared" si="376"/>
        <v>-1</v>
      </c>
      <c r="N2202" s="6">
        <f t="shared" ca="1" si="377"/>
        <v>1</v>
      </c>
      <c r="O2202" s="6">
        <f t="shared" ca="1" si="383"/>
        <v>-1</v>
      </c>
      <c r="P2202" s="8">
        <f t="shared" ca="1" si="379"/>
        <v>-130.5</v>
      </c>
      <c r="Q2202" s="8">
        <f t="shared" ca="1" si="380"/>
        <v>29</v>
      </c>
      <c r="R2202" s="8">
        <f t="shared" si="381"/>
        <v>146.5</v>
      </c>
      <c r="S2202" s="8">
        <f t="shared" ca="1" si="382"/>
        <v>478</v>
      </c>
      <c r="T2202" s="8">
        <f t="shared" ca="1" si="378"/>
        <v>269.25</v>
      </c>
    </row>
    <row r="2203" spans="1:20" x14ac:dyDescent="0.25">
      <c r="A2203" s="1">
        <v>36053</v>
      </c>
      <c r="B2203">
        <v>1297.75</v>
      </c>
      <c r="C2203">
        <v>1306</v>
      </c>
      <c r="D2203">
        <v>1288.25</v>
      </c>
      <c r="E2203">
        <v>1303.5</v>
      </c>
      <c r="F2203" s="3">
        <f t="shared" ca="1" si="373"/>
        <v>30.75</v>
      </c>
      <c r="G2203" s="5">
        <f ca="1">AVERAGE(E2203:OFFSET(E2203,-$F$3+1,0))</f>
        <v>1369.653125</v>
      </c>
      <c r="H2203" s="4">
        <f t="shared" si="384"/>
        <v>1347.8702138071883</v>
      </c>
      <c r="I2203" s="3">
        <f ca="1">SLOPE(E2203:OFFSET(E2203,-$F$3+1,0),A2203:OFFSET(A2203,-$F$3+1,0))</f>
        <v>5.2994832891116575E-2</v>
      </c>
      <c r="J2203" s="3">
        <f ca="1">IF(E2203&gt;MAX(E2202:OFFSET(E2202,-$F$3+1,0)),1,IF(E2203&lt;MIN(E2202:OFFSET(E2202,-$F$3+1,0)),-1,J2202))</f>
        <v>-1</v>
      </c>
      <c r="K2203" s="6">
        <f t="shared" ca="1" si="374"/>
        <v>-1</v>
      </c>
      <c r="L2203" s="6">
        <f t="shared" ca="1" si="375"/>
        <v>1</v>
      </c>
      <c r="M2203" s="6">
        <f t="shared" si="376"/>
        <v>-1</v>
      </c>
      <c r="N2203" s="6">
        <f t="shared" ca="1" si="377"/>
        <v>1</v>
      </c>
      <c r="O2203" s="6">
        <f t="shared" ca="1" si="383"/>
        <v>-1</v>
      </c>
      <c r="P2203" s="8">
        <f t="shared" ca="1" si="379"/>
        <v>-124.5</v>
      </c>
      <c r="Q2203" s="8">
        <f t="shared" ca="1" si="380"/>
        <v>35</v>
      </c>
      <c r="R2203" s="8">
        <f t="shared" si="381"/>
        <v>140.5</v>
      </c>
      <c r="S2203" s="8">
        <f t="shared" ca="1" si="382"/>
        <v>484</v>
      </c>
      <c r="T2203" s="8">
        <f t="shared" ca="1" si="378"/>
        <v>257.75</v>
      </c>
    </row>
    <row r="2204" spans="1:20" x14ac:dyDescent="0.25">
      <c r="A2204" s="1">
        <v>36054</v>
      </c>
      <c r="B2204">
        <v>1302.25</v>
      </c>
      <c r="C2204">
        <v>1316.75</v>
      </c>
      <c r="D2204">
        <v>1297.25</v>
      </c>
      <c r="E2204">
        <v>1315</v>
      </c>
      <c r="F2204" s="3">
        <f t="shared" ca="1" si="373"/>
        <v>37.25</v>
      </c>
      <c r="G2204" s="5">
        <f ca="1">AVERAGE(E2204:OFFSET(E2204,-$F$3+1,0))</f>
        <v>1369.9171875</v>
      </c>
      <c r="H2204" s="4">
        <f t="shared" si="384"/>
        <v>1347.4618881698318</v>
      </c>
      <c r="I2204" s="3">
        <f ca="1">SLOPE(E2204:OFFSET(E2204,-$F$3+1,0),A2204:OFFSET(A2204,-$F$3+1,0))</f>
        <v>2.828974022172465E-2</v>
      </c>
      <c r="J2204" s="3">
        <f ca="1">IF(E2204&gt;MAX(E2203:OFFSET(E2203,-$F$3+1,0)),1,IF(E2204&lt;MIN(E2203:OFFSET(E2203,-$F$3+1,0)),-1,J2203))</f>
        <v>-1</v>
      </c>
      <c r="K2204" s="6">
        <f t="shared" ca="1" si="374"/>
        <v>1</v>
      </c>
      <c r="L2204" s="6">
        <f t="shared" ca="1" si="375"/>
        <v>1</v>
      </c>
      <c r="M2204" s="6">
        <f t="shared" si="376"/>
        <v>-1</v>
      </c>
      <c r="N2204" s="6">
        <f t="shared" ca="1" si="377"/>
        <v>1</v>
      </c>
      <c r="O2204" s="6">
        <f t="shared" ca="1" si="383"/>
        <v>-1</v>
      </c>
      <c r="P2204" s="8">
        <f t="shared" ca="1" si="379"/>
        <v>-136</v>
      </c>
      <c r="Q2204" s="8">
        <f t="shared" ca="1" si="380"/>
        <v>46.5</v>
      </c>
      <c r="R2204" s="8">
        <f t="shared" si="381"/>
        <v>129</v>
      </c>
      <c r="S2204" s="8">
        <f t="shared" ca="1" si="382"/>
        <v>495.5</v>
      </c>
      <c r="T2204" s="8">
        <f t="shared" ca="1" si="378"/>
        <v>286</v>
      </c>
    </row>
    <row r="2205" spans="1:20" x14ac:dyDescent="0.25">
      <c r="A2205" s="1">
        <v>36055</v>
      </c>
      <c r="B2205">
        <v>1315</v>
      </c>
      <c r="C2205">
        <v>1316.5</v>
      </c>
      <c r="D2205">
        <v>1282</v>
      </c>
      <c r="E2205">
        <v>1286.75</v>
      </c>
      <c r="F2205" s="3">
        <f t="shared" ca="1" si="373"/>
        <v>8.25</v>
      </c>
      <c r="G2205" s="5">
        <f ca="1">AVERAGE(E2205:OFFSET(E2205,-$F$3+1,0))</f>
        <v>1369.9734375</v>
      </c>
      <c r="H2205" s="4">
        <f t="shared" si="384"/>
        <v>1346.7077032236227</v>
      </c>
      <c r="I2205" s="3">
        <f ca="1">SLOPE(E2205:OFFSET(E2205,-$F$3+1,0),A2205:OFFSET(A2205,-$F$3+1,0))</f>
        <v>-2.5740719855452349E-4</v>
      </c>
      <c r="J2205" s="3">
        <f ca="1">IF(E2205&gt;MAX(E2204:OFFSET(E2204,-$F$3+1,0)),1,IF(E2205&lt;MIN(E2204:OFFSET(E2204,-$F$3+1,0)),-1,J2204))</f>
        <v>-1</v>
      </c>
      <c r="K2205" s="6">
        <f t="shared" ca="1" si="374"/>
        <v>-1</v>
      </c>
      <c r="L2205" s="6">
        <f t="shared" ca="1" si="375"/>
        <v>1</v>
      </c>
      <c r="M2205" s="6">
        <f t="shared" si="376"/>
        <v>-1</v>
      </c>
      <c r="N2205" s="6">
        <f t="shared" ca="1" si="377"/>
        <v>-1</v>
      </c>
      <c r="O2205" s="6">
        <f t="shared" ca="1" si="383"/>
        <v>-1</v>
      </c>
      <c r="P2205" s="8">
        <f t="shared" ca="1" si="379"/>
        <v>-164.25</v>
      </c>
      <c r="Q2205" s="8">
        <f t="shared" ca="1" si="380"/>
        <v>18.25</v>
      </c>
      <c r="R2205" s="8">
        <f t="shared" si="381"/>
        <v>157.25</v>
      </c>
      <c r="S2205" s="8">
        <f t="shared" ca="1" si="382"/>
        <v>467.25</v>
      </c>
      <c r="T2205" s="8">
        <f t="shared" ca="1" si="378"/>
        <v>284.5</v>
      </c>
    </row>
    <row r="2206" spans="1:20" x14ac:dyDescent="0.25">
      <c r="A2206" s="1">
        <v>36056</v>
      </c>
      <c r="B2206">
        <v>1285.75</v>
      </c>
      <c r="C2206">
        <v>1295.25</v>
      </c>
      <c r="D2206">
        <v>1278.5</v>
      </c>
      <c r="E2206">
        <v>1288.25</v>
      </c>
      <c r="F2206" s="3">
        <f t="shared" ca="1" si="373"/>
        <v>-6.5</v>
      </c>
      <c r="G2206" s="5">
        <f ca="1">AVERAGE(E2206:OFFSET(E2206,-$F$3+1,0))</f>
        <v>1370.034375</v>
      </c>
      <c r="H2206" s="4">
        <f t="shared" si="384"/>
        <v>1345.9815205748821</v>
      </c>
      <c r="I2206" s="3">
        <f ca="1">SLOPE(E2206:OFFSET(E2206,-$F$3+1,0),A2206:OFFSET(A2206,-$F$3+1,0))</f>
        <v>-2.8486565163835333E-2</v>
      </c>
      <c r="J2206" s="3">
        <f ca="1">IF(E2206&gt;MAX(E2205:OFFSET(E2205,-$F$3+1,0)),1,IF(E2206&lt;MIN(E2205:OFFSET(E2205,-$F$3+1,0)),-1,J2205))</f>
        <v>-1</v>
      </c>
      <c r="K2206" s="6">
        <f t="shared" ca="1" si="374"/>
        <v>-1</v>
      </c>
      <c r="L2206" s="6">
        <f t="shared" ca="1" si="375"/>
        <v>1</v>
      </c>
      <c r="M2206" s="6">
        <f t="shared" si="376"/>
        <v>-1</v>
      </c>
      <c r="N2206" s="6">
        <f t="shared" ca="1" si="377"/>
        <v>-1</v>
      </c>
      <c r="O2206" s="6">
        <f t="shared" ca="1" si="383"/>
        <v>-1</v>
      </c>
      <c r="P2206" s="8">
        <f t="shared" ca="1" si="379"/>
        <v>-165.75</v>
      </c>
      <c r="Q2206" s="8">
        <f t="shared" ca="1" si="380"/>
        <v>19.75</v>
      </c>
      <c r="R2206" s="8">
        <f t="shared" si="381"/>
        <v>155.75</v>
      </c>
      <c r="S2206" s="8">
        <f t="shared" ca="1" si="382"/>
        <v>465.75</v>
      </c>
      <c r="T2206" s="8">
        <f t="shared" ca="1" si="378"/>
        <v>285</v>
      </c>
    </row>
    <row r="2207" spans="1:20" x14ac:dyDescent="0.25">
      <c r="A2207" s="1">
        <v>36059</v>
      </c>
      <c r="B2207">
        <v>1287.25</v>
      </c>
      <c r="C2207">
        <v>1295.25</v>
      </c>
      <c r="D2207">
        <v>1256.75</v>
      </c>
      <c r="E2207">
        <v>1287.75</v>
      </c>
      <c r="F2207" s="3">
        <f t="shared" ca="1" si="373"/>
        <v>-13.75</v>
      </c>
      <c r="G2207" s="5">
        <f ca="1">AVERAGE(E2207:OFFSET(E2207,-$F$3+1,0))</f>
        <v>1369.9906249999999</v>
      </c>
      <c r="H2207" s="4">
        <f t="shared" si="384"/>
        <v>1345.2581476484861</v>
      </c>
      <c r="I2207" s="3">
        <f ca="1">SLOPE(E2207:OFFSET(E2207,-$F$3+1,0),A2207:OFFSET(A2207,-$F$3+1,0))</f>
        <v>-5.4123467961077462E-2</v>
      </c>
      <c r="J2207" s="3">
        <f ca="1">IF(E2207&gt;MAX(E2206:OFFSET(E2206,-$F$3+1,0)),1,IF(E2207&lt;MIN(E2206:OFFSET(E2206,-$F$3+1,0)),-1,J2206))</f>
        <v>-1</v>
      </c>
      <c r="K2207" s="6">
        <f t="shared" ca="1" si="374"/>
        <v>-1</v>
      </c>
      <c r="L2207" s="6">
        <f t="shared" ca="1" si="375"/>
        <v>-1</v>
      </c>
      <c r="M2207" s="6">
        <f t="shared" si="376"/>
        <v>-1</v>
      </c>
      <c r="N2207" s="6">
        <f t="shared" ca="1" si="377"/>
        <v>-1</v>
      </c>
      <c r="O2207" s="6">
        <f t="shared" ca="1" si="383"/>
        <v>-1</v>
      </c>
      <c r="P2207" s="8">
        <f t="shared" ca="1" si="379"/>
        <v>-165.25</v>
      </c>
      <c r="Q2207" s="8">
        <f t="shared" ca="1" si="380"/>
        <v>19.25</v>
      </c>
      <c r="R2207" s="8">
        <f t="shared" si="381"/>
        <v>156.25</v>
      </c>
      <c r="S2207" s="8">
        <f t="shared" ca="1" si="382"/>
        <v>466.25</v>
      </c>
      <c r="T2207" s="8">
        <f t="shared" ca="1" si="378"/>
        <v>276</v>
      </c>
    </row>
    <row r="2208" spans="1:20" x14ac:dyDescent="0.25">
      <c r="A2208" s="1">
        <v>36060</v>
      </c>
      <c r="B2208">
        <v>1288.25</v>
      </c>
      <c r="C2208">
        <v>1302</v>
      </c>
      <c r="D2208">
        <v>1287.5</v>
      </c>
      <c r="E2208">
        <v>1296.75</v>
      </c>
      <c r="F2208" s="3">
        <f t="shared" ca="1" si="373"/>
        <v>-3.75</v>
      </c>
      <c r="G2208" s="5">
        <f ca="1">AVERAGE(E2208:OFFSET(E2208,-$F$3+1,0))</f>
        <v>1369.9609375</v>
      </c>
      <c r="H2208" s="4">
        <f t="shared" si="384"/>
        <v>1344.6555619634116</v>
      </c>
      <c r="I2208" s="3">
        <f ca="1">SLOPE(E2208:OFFSET(E2208,-$F$3+1,0),A2208:OFFSET(A2208,-$F$3+1,0))</f>
        <v>-7.717865883481366E-2</v>
      </c>
      <c r="J2208" s="3">
        <f ca="1">IF(E2208&gt;MAX(E2207:OFFSET(E2207,-$F$3+1,0)),1,IF(E2208&lt;MIN(E2207:OFFSET(E2207,-$F$3+1,0)),-1,J2207))</f>
        <v>-1</v>
      </c>
      <c r="K2208" s="6">
        <f t="shared" ca="1" si="374"/>
        <v>1</v>
      </c>
      <c r="L2208" s="6">
        <f t="shared" ca="1" si="375"/>
        <v>-1</v>
      </c>
      <c r="M2208" s="6">
        <f t="shared" si="376"/>
        <v>-1</v>
      </c>
      <c r="N2208" s="6">
        <f t="shared" ca="1" si="377"/>
        <v>-1</v>
      </c>
      <c r="O2208" s="6">
        <f t="shared" ca="1" si="383"/>
        <v>-1</v>
      </c>
      <c r="P2208" s="8">
        <f t="shared" ca="1" si="379"/>
        <v>-174.25</v>
      </c>
      <c r="Q2208" s="8">
        <f t="shared" ca="1" si="380"/>
        <v>10.25</v>
      </c>
      <c r="R2208" s="8">
        <f t="shared" si="381"/>
        <v>147.25</v>
      </c>
      <c r="S2208" s="8">
        <f t="shared" ca="1" si="382"/>
        <v>457.25</v>
      </c>
      <c r="T2208" s="8">
        <f t="shared" ca="1" si="378"/>
        <v>237.75</v>
      </c>
    </row>
    <row r="2209" spans="1:20" x14ac:dyDescent="0.25">
      <c r="A2209" s="1">
        <v>36061</v>
      </c>
      <c r="B2209">
        <v>1296.5</v>
      </c>
      <c r="C2209">
        <v>1336.5</v>
      </c>
      <c r="D2209">
        <v>1292</v>
      </c>
      <c r="E2209">
        <v>1335</v>
      </c>
      <c r="F2209" s="3">
        <f t="shared" ca="1" si="373"/>
        <v>34.75</v>
      </c>
      <c r="G2209" s="5">
        <f ca="1">AVERAGE(E2209:OFFSET(E2209,-$F$3+1,0))</f>
        <v>1370.1765625</v>
      </c>
      <c r="H2209" s="4">
        <f t="shared" si="384"/>
        <v>1344.535617094301</v>
      </c>
      <c r="I2209" s="3">
        <f ca="1">SLOPE(E2209:OFFSET(E2209,-$F$3+1,0),A2209:OFFSET(A2209,-$F$3+1,0))</f>
        <v>-9.4227510458094924E-2</v>
      </c>
      <c r="J2209" s="3">
        <f ca="1">IF(E2209&gt;MAX(E2208:OFFSET(E2208,-$F$3+1,0)),1,IF(E2209&lt;MIN(E2208:OFFSET(E2208,-$F$3+1,0)),-1,J2208))</f>
        <v>-1</v>
      </c>
      <c r="K2209" s="6">
        <f t="shared" ca="1" si="374"/>
        <v>1</v>
      </c>
      <c r="L2209" s="6">
        <f t="shared" ca="1" si="375"/>
        <v>1</v>
      </c>
      <c r="M2209" s="6">
        <f t="shared" si="376"/>
        <v>-1</v>
      </c>
      <c r="N2209" s="6">
        <f t="shared" ca="1" si="377"/>
        <v>-1</v>
      </c>
      <c r="O2209" s="6">
        <f t="shared" ca="1" si="383"/>
        <v>-1</v>
      </c>
      <c r="P2209" s="8">
        <f t="shared" ca="1" si="379"/>
        <v>-136</v>
      </c>
      <c r="Q2209" s="8">
        <f t="shared" ca="1" si="380"/>
        <v>-28</v>
      </c>
      <c r="R2209" s="8">
        <f t="shared" si="381"/>
        <v>109</v>
      </c>
      <c r="S2209" s="8">
        <f t="shared" ca="1" si="382"/>
        <v>419</v>
      </c>
      <c r="T2209" s="8">
        <f t="shared" ca="1" si="378"/>
        <v>261.75</v>
      </c>
    </row>
    <row r="2210" spans="1:20" x14ac:dyDescent="0.25">
      <c r="A2210" s="1">
        <v>36062</v>
      </c>
      <c r="B2210">
        <v>1335.25</v>
      </c>
      <c r="C2210">
        <v>1338</v>
      </c>
      <c r="D2210">
        <v>1298.25</v>
      </c>
      <c r="E2210">
        <v>1311</v>
      </c>
      <c r="F2210" s="3">
        <f t="shared" ca="1" si="373"/>
        <v>1.75</v>
      </c>
      <c r="G2210" s="5">
        <f ca="1">AVERAGE(E2210:OFFSET(E2210,-$F$3+1,0))</f>
        <v>1370.2437500000001</v>
      </c>
      <c r="H2210" s="4">
        <f t="shared" si="384"/>
        <v>1344.1190255776016</v>
      </c>
      <c r="I2210" s="3">
        <f ca="1">SLOPE(E2210:OFFSET(E2210,-$F$3+1,0),A2210:OFFSET(A2210,-$F$3+1,0))</f>
        <v>-0.11530832247530841</v>
      </c>
      <c r="J2210" s="3">
        <f ca="1">IF(E2210&gt;MAX(E2209:OFFSET(E2209,-$F$3+1,0)),1,IF(E2210&lt;MIN(E2209:OFFSET(E2209,-$F$3+1,0)),-1,J2209))</f>
        <v>-1</v>
      </c>
      <c r="K2210" s="6">
        <f t="shared" ca="1" si="374"/>
        <v>-1</v>
      </c>
      <c r="L2210" s="6">
        <f t="shared" ca="1" si="375"/>
        <v>1</v>
      </c>
      <c r="M2210" s="6">
        <f t="shared" si="376"/>
        <v>-1</v>
      </c>
      <c r="N2210" s="6">
        <f t="shared" ca="1" si="377"/>
        <v>-1</v>
      </c>
      <c r="O2210" s="6">
        <f t="shared" ca="1" si="383"/>
        <v>-1</v>
      </c>
      <c r="P2210" s="8">
        <f t="shared" ca="1" si="379"/>
        <v>-160</v>
      </c>
      <c r="Q2210" s="8">
        <f t="shared" ca="1" si="380"/>
        <v>-52</v>
      </c>
      <c r="R2210" s="8">
        <f t="shared" si="381"/>
        <v>133</v>
      </c>
      <c r="S2210" s="8">
        <f t="shared" ca="1" si="382"/>
        <v>443</v>
      </c>
      <c r="T2210" s="8">
        <f t="shared" ca="1" si="378"/>
        <v>264.5</v>
      </c>
    </row>
    <row r="2211" spans="1:20" x14ac:dyDescent="0.25">
      <c r="A2211" s="1">
        <v>36063</v>
      </c>
      <c r="B2211">
        <v>1310.25</v>
      </c>
      <c r="C2211">
        <v>1320.75</v>
      </c>
      <c r="D2211">
        <v>1289.25</v>
      </c>
      <c r="E2211">
        <v>1308.25</v>
      </c>
      <c r="F2211" s="3">
        <f t="shared" ca="1" si="373"/>
        <v>2.5</v>
      </c>
      <c r="G2211" s="5">
        <f ca="1">AVERAGE(E2211:OFFSET(E2211,-$F$3+1,0))</f>
        <v>1370.2375</v>
      </c>
      <c r="H2211" s="4">
        <f t="shared" si="384"/>
        <v>1343.6734476201159</v>
      </c>
      <c r="I2211" s="3">
        <f ca="1">SLOPE(E2211:OFFSET(E2211,-$F$3+1,0),A2211:OFFSET(A2211,-$F$3+1,0))</f>
        <v>-0.13542607963731154</v>
      </c>
      <c r="J2211" s="3">
        <f ca="1">IF(E2211&gt;MAX(E2210:OFFSET(E2210,-$F$3+1,0)),1,IF(E2211&lt;MIN(E2210:OFFSET(E2210,-$F$3+1,0)),-1,J2210))</f>
        <v>-1</v>
      </c>
      <c r="K2211" s="6">
        <f t="shared" ca="1" si="374"/>
        <v>1</v>
      </c>
      <c r="L2211" s="6">
        <f t="shared" ca="1" si="375"/>
        <v>-1</v>
      </c>
      <c r="M2211" s="6">
        <f t="shared" si="376"/>
        <v>-1</v>
      </c>
      <c r="N2211" s="6">
        <f t="shared" ca="1" si="377"/>
        <v>-1</v>
      </c>
      <c r="O2211" s="6">
        <f t="shared" ca="1" si="383"/>
        <v>-1</v>
      </c>
      <c r="P2211" s="8">
        <f t="shared" ca="1" si="379"/>
        <v>-157.25</v>
      </c>
      <c r="Q2211" s="8">
        <f t="shared" ca="1" si="380"/>
        <v>-54.75</v>
      </c>
      <c r="R2211" s="8">
        <f t="shared" si="381"/>
        <v>135.75</v>
      </c>
      <c r="S2211" s="8">
        <f t="shared" ca="1" si="382"/>
        <v>445.75</v>
      </c>
      <c r="T2211" s="8">
        <f t="shared" ca="1" si="378"/>
        <v>252.25</v>
      </c>
    </row>
    <row r="2212" spans="1:20" x14ac:dyDescent="0.25">
      <c r="A2212" s="1">
        <v>36066</v>
      </c>
      <c r="B2212">
        <v>1307.5</v>
      </c>
      <c r="C2212">
        <v>1329.25</v>
      </c>
      <c r="D2212">
        <v>1306.25</v>
      </c>
      <c r="E2212">
        <v>1320.5</v>
      </c>
      <c r="F2212" s="3">
        <f t="shared" ref="F2212:F2275" ca="1" si="385">E2212-OFFSET(E2212,-$F$3+1,0)</f>
        <v>5.5</v>
      </c>
      <c r="G2212" s="5">
        <f ca="1">AVERAGE(E2212:OFFSET(E2212,-$F$3+1,0))</f>
        <v>1370.3296875000001</v>
      </c>
      <c r="H2212" s="4">
        <f t="shared" si="384"/>
        <v>1343.3855787055802</v>
      </c>
      <c r="I2212" s="3">
        <f ca="1">SLOPE(E2212:OFFSET(E2212,-$F$3+1,0),A2212:OFFSET(A2212,-$F$3+1,0))</f>
        <v>-0.15399336997590934</v>
      </c>
      <c r="J2212" s="3">
        <f ca="1">IF(E2212&gt;MAX(E2211:OFFSET(E2211,-$F$3+1,0)),1,IF(E2212&lt;MIN(E2211:OFFSET(E2211,-$F$3+1,0)),-1,J2211))</f>
        <v>-1</v>
      </c>
      <c r="K2212" s="6">
        <f t="shared" ca="1" si="374"/>
        <v>1</v>
      </c>
      <c r="L2212" s="6">
        <f t="shared" ca="1" si="375"/>
        <v>1</v>
      </c>
      <c r="M2212" s="6">
        <f t="shared" si="376"/>
        <v>-1</v>
      </c>
      <c r="N2212" s="6">
        <f t="shared" ca="1" si="377"/>
        <v>-1</v>
      </c>
      <c r="O2212" s="6">
        <f t="shared" ca="1" si="383"/>
        <v>-1</v>
      </c>
      <c r="P2212" s="8">
        <f t="shared" ca="1" si="379"/>
        <v>-145</v>
      </c>
      <c r="Q2212" s="8">
        <f t="shared" ca="1" si="380"/>
        <v>-67</v>
      </c>
      <c r="R2212" s="8">
        <f t="shared" si="381"/>
        <v>123.5</v>
      </c>
      <c r="S2212" s="8">
        <f t="shared" ca="1" si="382"/>
        <v>433.5</v>
      </c>
      <c r="T2212" s="8">
        <f t="shared" ca="1" si="378"/>
        <v>258</v>
      </c>
    </row>
    <row r="2213" spans="1:20" x14ac:dyDescent="0.25">
      <c r="A2213" s="1">
        <v>36067</v>
      </c>
      <c r="B2213">
        <v>1318.25</v>
      </c>
      <c r="C2213">
        <v>1325.25</v>
      </c>
      <c r="D2213">
        <v>1300.25</v>
      </c>
      <c r="E2213">
        <v>1314.75</v>
      </c>
      <c r="F2213" s="3">
        <f t="shared" ca="1" si="385"/>
        <v>0.25</v>
      </c>
      <c r="G2213" s="5">
        <f ca="1">AVERAGE(E2213:OFFSET(E2213,-$F$3+1,0))</f>
        <v>1370.328125</v>
      </c>
      <c r="H2213" s="4">
        <f t="shared" si="384"/>
        <v>1343.0298572309766</v>
      </c>
      <c r="I2213" s="3">
        <f ca="1">SLOPE(E2213:OFFSET(E2213,-$F$3+1,0),A2213:OFFSET(A2213,-$F$3+1,0))</f>
        <v>-0.17205350488824381</v>
      </c>
      <c r="J2213" s="3">
        <f ca="1">IF(E2213&gt;MAX(E2212:OFFSET(E2212,-$F$3+1,0)),1,IF(E2213&lt;MIN(E2212:OFFSET(E2212,-$F$3+1,0)),-1,J2212))</f>
        <v>-1</v>
      </c>
      <c r="K2213" s="6">
        <f t="shared" ref="K2213:K2276" ca="1" si="386">IF(F2213&gt;F2212,1,-1)</f>
        <v>-1</v>
      </c>
      <c r="L2213" s="6">
        <f t="shared" ref="L2213:L2276" ca="1" si="387">IF(G2213&gt;G2212,1,-1)</f>
        <v>-1</v>
      </c>
      <c r="M2213" s="6">
        <f t="shared" ref="M2213:M2276" si="388">IF(H2213&gt;H2212,1,-1)</f>
        <v>-1</v>
      </c>
      <c r="N2213" s="6">
        <f t="shared" ref="N2213:N2276" ca="1" si="389">IF(I2213&gt;0,1,-1)</f>
        <v>-1</v>
      </c>
      <c r="O2213" s="6">
        <f t="shared" ca="1" si="383"/>
        <v>-1</v>
      </c>
      <c r="P2213" s="8">
        <f t="shared" ca="1" si="379"/>
        <v>-150.75</v>
      </c>
      <c r="Q2213" s="8">
        <f t="shared" ca="1" si="380"/>
        <v>-72.75</v>
      </c>
      <c r="R2213" s="8">
        <f t="shared" si="381"/>
        <v>129.25</v>
      </c>
      <c r="S2213" s="8">
        <f t="shared" ca="1" si="382"/>
        <v>439.25</v>
      </c>
      <c r="T2213" s="8">
        <f t="shared" ref="T2213:T2276" ca="1" si="390">O2213*($E2214-$E2213)+T2212</f>
        <v>289.5</v>
      </c>
    </row>
    <row r="2214" spans="1:20" x14ac:dyDescent="0.25">
      <c r="A2214" s="1">
        <v>36068</v>
      </c>
      <c r="B2214">
        <v>1314.75</v>
      </c>
      <c r="C2214">
        <v>1314.75</v>
      </c>
      <c r="D2214">
        <v>1279.25</v>
      </c>
      <c r="E2214">
        <v>1283.25</v>
      </c>
      <c r="F2214" s="3">
        <f t="shared" ca="1" si="385"/>
        <v>-34.25</v>
      </c>
      <c r="G2214" s="5">
        <f ca="1">AVERAGE(E2214:OFFSET(E2214,-$F$3+1,0))</f>
        <v>1370.1328125</v>
      </c>
      <c r="H2214" s="4">
        <f t="shared" si="384"/>
        <v>1342.2872503088527</v>
      </c>
      <c r="I2214" s="3">
        <f ca="1">SLOPE(E2214:OFFSET(E2214,-$F$3+1,0),A2214:OFFSET(A2214,-$F$3+1,0))</f>
        <v>-0.19533205285946892</v>
      </c>
      <c r="J2214" s="3">
        <f ca="1">IF(E2214&gt;MAX(E2213:OFFSET(E2213,-$F$3+1,0)),1,IF(E2214&lt;MIN(E2213:OFFSET(E2213,-$F$3+1,0)),-1,J2213))</f>
        <v>-1</v>
      </c>
      <c r="K2214" s="6">
        <f t="shared" ca="1" si="386"/>
        <v>-1</v>
      </c>
      <c r="L2214" s="6">
        <f t="shared" ca="1" si="387"/>
        <v>-1</v>
      </c>
      <c r="M2214" s="6">
        <f t="shared" si="388"/>
        <v>-1</v>
      </c>
      <c r="N2214" s="6">
        <f t="shared" ca="1" si="389"/>
        <v>-1</v>
      </c>
      <c r="O2214" s="6">
        <f t="shared" ca="1" si="383"/>
        <v>-1</v>
      </c>
      <c r="P2214" s="8">
        <f t="shared" ref="P2214:P2277" ca="1" si="391">K2213*($E2214-$E2213)+P2213</f>
        <v>-119.25</v>
      </c>
      <c r="Q2214" s="8">
        <f t="shared" ref="Q2214:Q2277" ca="1" si="392">L2213*($E2214-$E2213)+Q2213</f>
        <v>-41.25</v>
      </c>
      <c r="R2214" s="8">
        <f t="shared" ref="R2214:R2277" si="393">M2213*($E2214-$E2213)+R2213</f>
        <v>160.75</v>
      </c>
      <c r="S2214" s="8">
        <f t="shared" ref="S2214:S2277" ca="1" si="394">N2213*($E2214-$E2213)+S2213</f>
        <v>470.75</v>
      </c>
      <c r="T2214" s="8">
        <f t="shared" ca="1" si="390"/>
        <v>320.75</v>
      </c>
    </row>
    <row r="2215" spans="1:20" x14ac:dyDescent="0.25">
      <c r="A2215" s="1">
        <v>36069</v>
      </c>
      <c r="B2215">
        <v>1283.75</v>
      </c>
      <c r="C2215">
        <v>1290.25</v>
      </c>
      <c r="D2215">
        <v>1244.75</v>
      </c>
      <c r="E2215">
        <v>1252</v>
      </c>
      <c r="F2215" s="3">
        <f t="shared" ca="1" si="385"/>
        <v>-61</v>
      </c>
      <c r="G2215" s="5">
        <f ca="1">AVERAGE(E2215:OFFSET(E2215,-$F$3+1,0))</f>
        <v>1369.7234375</v>
      </c>
      <c r="H2215" s="4">
        <f t="shared" si="384"/>
        <v>1341.1656695596744</v>
      </c>
      <c r="I2215" s="3">
        <f ca="1">SLOPE(E2215:OFFSET(E2215,-$F$3+1,0),A2215:OFFSET(A2215,-$F$3+1,0))</f>
        <v>-0.22313270188269391</v>
      </c>
      <c r="J2215" s="3">
        <f ca="1">IF(E2215&gt;MAX(E2214:OFFSET(E2214,-$F$3+1,0)),1,IF(E2215&lt;MIN(E2214:OFFSET(E2214,-$F$3+1,0)),-1,J2214))</f>
        <v>-1</v>
      </c>
      <c r="K2215" s="6">
        <f t="shared" ca="1" si="386"/>
        <v>-1</v>
      </c>
      <c r="L2215" s="6">
        <f t="shared" ca="1" si="387"/>
        <v>-1</v>
      </c>
      <c r="M2215" s="6">
        <f t="shared" si="388"/>
        <v>-1</v>
      </c>
      <c r="N2215" s="6">
        <f t="shared" ca="1" si="389"/>
        <v>-1</v>
      </c>
      <c r="O2215" s="6">
        <f t="shared" ca="1" si="383"/>
        <v>-1</v>
      </c>
      <c r="P2215" s="8">
        <f t="shared" ca="1" si="391"/>
        <v>-88</v>
      </c>
      <c r="Q2215" s="8">
        <f t="shared" ca="1" si="392"/>
        <v>-10</v>
      </c>
      <c r="R2215" s="8">
        <f t="shared" si="393"/>
        <v>192</v>
      </c>
      <c r="S2215" s="8">
        <f t="shared" ca="1" si="394"/>
        <v>502</v>
      </c>
      <c r="T2215" s="8">
        <f t="shared" ca="1" si="390"/>
        <v>302.5</v>
      </c>
    </row>
    <row r="2216" spans="1:20" x14ac:dyDescent="0.25">
      <c r="A2216" s="1">
        <v>36070</v>
      </c>
      <c r="B2216">
        <v>1251.5</v>
      </c>
      <c r="C2216">
        <v>1273.75</v>
      </c>
      <c r="D2216">
        <v>1235.75</v>
      </c>
      <c r="E2216">
        <v>1270.25</v>
      </c>
      <c r="F2216" s="3">
        <f t="shared" ca="1" si="385"/>
        <v>-48</v>
      </c>
      <c r="G2216" s="5">
        <f ca="1">AVERAGE(E2216:OFFSET(E2216,-$F$3+1,0))</f>
        <v>1369.45625</v>
      </c>
      <c r="H2216" s="4">
        <f t="shared" si="384"/>
        <v>1340.2847295651443</v>
      </c>
      <c r="I2216" s="3">
        <f ca="1">SLOPE(E2216:OFFSET(E2216,-$F$3+1,0),A2216:OFFSET(A2216,-$F$3+1,0))</f>
        <v>-0.24868209612585648</v>
      </c>
      <c r="J2216" s="3">
        <f ca="1">IF(E2216&gt;MAX(E2215:OFFSET(E2215,-$F$3+1,0)),1,IF(E2216&lt;MIN(E2215:OFFSET(E2215,-$F$3+1,0)),-1,J2215))</f>
        <v>-1</v>
      </c>
      <c r="K2216" s="6">
        <f t="shared" ca="1" si="386"/>
        <v>1</v>
      </c>
      <c r="L2216" s="6">
        <f t="shared" ca="1" si="387"/>
        <v>-1</v>
      </c>
      <c r="M2216" s="6">
        <f t="shared" si="388"/>
        <v>-1</v>
      </c>
      <c r="N2216" s="6">
        <f t="shared" ca="1" si="389"/>
        <v>-1</v>
      </c>
      <c r="O2216" s="6">
        <f t="shared" ca="1" si="383"/>
        <v>-1</v>
      </c>
      <c r="P2216" s="8">
        <f t="shared" ca="1" si="391"/>
        <v>-106.25</v>
      </c>
      <c r="Q2216" s="8">
        <f t="shared" ca="1" si="392"/>
        <v>-28.25</v>
      </c>
      <c r="R2216" s="8">
        <f t="shared" si="393"/>
        <v>173.75</v>
      </c>
      <c r="S2216" s="8">
        <f t="shared" ca="1" si="394"/>
        <v>483.75</v>
      </c>
      <c r="T2216" s="8">
        <f t="shared" ca="1" si="390"/>
        <v>321</v>
      </c>
    </row>
    <row r="2217" spans="1:20" x14ac:dyDescent="0.25">
      <c r="A2217" s="1">
        <v>36073</v>
      </c>
      <c r="B2217">
        <v>1269</v>
      </c>
      <c r="C2217">
        <v>1270.75</v>
      </c>
      <c r="D2217">
        <v>1227.25</v>
      </c>
      <c r="E2217">
        <v>1251.75</v>
      </c>
      <c r="F2217" s="3">
        <f t="shared" ca="1" si="385"/>
        <v>-74.25</v>
      </c>
      <c r="G2217" s="5">
        <f ca="1">AVERAGE(E2217:OFFSET(E2217,-$F$3+1,0))</f>
        <v>1369.0406250000001</v>
      </c>
      <c r="H2217" s="4">
        <f t="shared" si="384"/>
        <v>1339.1849192599873</v>
      </c>
      <c r="I2217" s="3">
        <f ca="1">SLOPE(E2217:OFFSET(E2217,-$F$3+1,0),A2217:OFFSET(A2217,-$F$3+1,0))</f>
        <v>-0.27598724476980424</v>
      </c>
      <c r="J2217" s="3">
        <f ca="1">IF(E2217&gt;MAX(E2216:OFFSET(E2216,-$F$3+1,0)),1,IF(E2217&lt;MIN(E2216:OFFSET(E2216,-$F$3+1,0)),-1,J2216))</f>
        <v>-1</v>
      </c>
      <c r="K2217" s="6">
        <f t="shared" ca="1" si="386"/>
        <v>-1</v>
      </c>
      <c r="L2217" s="6">
        <f t="shared" ca="1" si="387"/>
        <v>-1</v>
      </c>
      <c r="M2217" s="6">
        <f t="shared" si="388"/>
        <v>-1</v>
      </c>
      <c r="N2217" s="6">
        <f t="shared" ca="1" si="389"/>
        <v>-1</v>
      </c>
      <c r="O2217" s="6">
        <f t="shared" ca="1" si="383"/>
        <v>-1</v>
      </c>
      <c r="P2217" s="8">
        <f t="shared" ca="1" si="391"/>
        <v>-124.75</v>
      </c>
      <c r="Q2217" s="8">
        <f t="shared" ca="1" si="392"/>
        <v>-9.75</v>
      </c>
      <c r="R2217" s="8">
        <f t="shared" si="393"/>
        <v>192.25</v>
      </c>
      <c r="S2217" s="8">
        <f t="shared" ca="1" si="394"/>
        <v>502.25</v>
      </c>
      <c r="T2217" s="8">
        <f t="shared" ca="1" si="390"/>
        <v>321.25</v>
      </c>
    </row>
    <row r="2218" spans="1:20" x14ac:dyDescent="0.25">
      <c r="A2218" s="1">
        <v>36074</v>
      </c>
      <c r="B2218">
        <v>1251.75</v>
      </c>
      <c r="C2218">
        <v>1276.25</v>
      </c>
      <c r="D2218">
        <v>1239.25</v>
      </c>
      <c r="E2218">
        <v>1251.5</v>
      </c>
      <c r="F2218" s="3">
        <f t="shared" ca="1" si="385"/>
        <v>-70</v>
      </c>
      <c r="G2218" s="5">
        <f ca="1">AVERAGE(E2218:OFFSET(E2218,-$F$3+1,0))</f>
        <v>1368.575</v>
      </c>
      <c r="H2218" s="4">
        <f t="shared" si="384"/>
        <v>1338.0956656045837</v>
      </c>
      <c r="I2218" s="3">
        <f ca="1">SLOPE(E2218:OFFSET(E2218,-$F$3+1,0),A2218:OFFSET(A2218,-$F$3+1,0))</f>
        <v>-0.301952979752384</v>
      </c>
      <c r="J2218" s="3">
        <f ca="1">IF(E2218&gt;MAX(E2217:OFFSET(E2217,-$F$3+1,0)),1,IF(E2218&lt;MIN(E2217:OFFSET(E2217,-$F$3+1,0)),-1,J2217))</f>
        <v>-1</v>
      </c>
      <c r="K2218" s="6">
        <f t="shared" ca="1" si="386"/>
        <v>1</v>
      </c>
      <c r="L2218" s="6">
        <f t="shared" ca="1" si="387"/>
        <v>-1</v>
      </c>
      <c r="M2218" s="6">
        <f t="shared" si="388"/>
        <v>-1</v>
      </c>
      <c r="N2218" s="6">
        <f t="shared" ca="1" si="389"/>
        <v>-1</v>
      </c>
      <c r="O2218" s="6">
        <f t="shared" ca="1" si="383"/>
        <v>-1</v>
      </c>
      <c r="P2218" s="8">
        <f t="shared" ca="1" si="391"/>
        <v>-124.5</v>
      </c>
      <c r="Q2218" s="8">
        <f t="shared" ca="1" si="392"/>
        <v>-9.5</v>
      </c>
      <c r="R2218" s="8">
        <f t="shared" si="393"/>
        <v>192.5</v>
      </c>
      <c r="S2218" s="8">
        <f t="shared" ca="1" si="394"/>
        <v>502.5</v>
      </c>
      <c r="T2218" s="8">
        <f t="shared" ca="1" si="390"/>
        <v>336.5</v>
      </c>
    </row>
    <row r="2219" spans="1:20" x14ac:dyDescent="0.25">
      <c r="A2219" s="1">
        <v>36075</v>
      </c>
      <c r="B2219">
        <v>1251.25</v>
      </c>
      <c r="C2219">
        <v>1275.25</v>
      </c>
      <c r="D2219">
        <v>1221.75</v>
      </c>
      <c r="E2219">
        <v>1236.25</v>
      </c>
      <c r="F2219" s="3">
        <f t="shared" ca="1" si="385"/>
        <v>-92</v>
      </c>
      <c r="G2219" s="5">
        <f ca="1">AVERAGE(E2219:OFFSET(E2219,-$F$3+1,0))</f>
        <v>1368.0421875</v>
      </c>
      <c r="H2219" s="4">
        <f t="shared" si="384"/>
        <v>1336.8305020567007</v>
      </c>
      <c r="I2219" s="3">
        <f ca="1">SLOPE(E2219:OFFSET(E2219,-$F$3+1,0),A2219:OFFSET(A2219,-$F$3+1,0))</f>
        <v>-0.33099685661764489</v>
      </c>
      <c r="J2219" s="3">
        <f ca="1">IF(E2219&gt;MAX(E2218:OFFSET(E2218,-$F$3+1,0)),1,IF(E2219&lt;MIN(E2218:OFFSET(E2218,-$F$3+1,0)),-1,J2218))</f>
        <v>-1</v>
      </c>
      <c r="K2219" s="6">
        <f t="shared" ca="1" si="386"/>
        <v>-1</v>
      </c>
      <c r="L2219" s="6">
        <f t="shared" ca="1" si="387"/>
        <v>-1</v>
      </c>
      <c r="M2219" s="6">
        <f t="shared" si="388"/>
        <v>-1</v>
      </c>
      <c r="N2219" s="6">
        <f t="shared" ca="1" si="389"/>
        <v>-1</v>
      </c>
      <c r="O2219" s="6">
        <f t="shared" ca="1" si="383"/>
        <v>-1</v>
      </c>
      <c r="P2219" s="8">
        <f t="shared" ca="1" si="391"/>
        <v>-139.75</v>
      </c>
      <c r="Q2219" s="8">
        <f t="shared" ca="1" si="392"/>
        <v>5.75</v>
      </c>
      <c r="R2219" s="8">
        <f t="shared" si="393"/>
        <v>207.75</v>
      </c>
      <c r="S2219" s="8">
        <f t="shared" ca="1" si="394"/>
        <v>517.75</v>
      </c>
      <c r="T2219" s="8">
        <f t="shared" ca="1" si="390"/>
        <v>346.25</v>
      </c>
    </row>
    <row r="2220" spans="1:20" x14ac:dyDescent="0.25">
      <c r="A2220" s="1">
        <v>36076</v>
      </c>
      <c r="B2220">
        <v>1236.75</v>
      </c>
      <c r="C2220">
        <v>1242.25</v>
      </c>
      <c r="D2220">
        <v>1186.5</v>
      </c>
      <c r="E2220">
        <v>1226.5</v>
      </c>
      <c r="F2220" s="3">
        <f t="shared" ca="1" si="385"/>
        <v>-105.5</v>
      </c>
      <c r="G2220" s="5">
        <f ca="1">AVERAGE(E2220:OFFSET(E2220,-$F$3+1,0))</f>
        <v>1367.40625</v>
      </c>
      <c r="H2220" s="4">
        <f t="shared" si="384"/>
        <v>1335.4599368137604</v>
      </c>
      <c r="I2220" s="3">
        <f ca="1">SLOPE(E2220:OFFSET(E2220,-$F$3+1,0),A2220:OFFSET(A2220,-$F$3+1,0))</f>
        <v>-0.36037884091193734</v>
      </c>
      <c r="J2220" s="3">
        <f ca="1">IF(E2220&gt;MAX(E2219:OFFSET(E2219,-$F$3+1,0)),1,IF(E2220&lt;MIN(E2219:OFFSET(E2219,-$F$3+1,0)),-1,J2219))</f>
        <v>-1</v>
      </c>
      <c r="K2220" s="6">
        <f t="shared" ca="1" si="386"/>
        <v>-1</v>
      </c>
      <c r="L2220" s="6">
        <f t="shared" ca="1" si="387"/>
        <v>-1</v>
      </c>
      <c r="M2220" s="6">
        <f t="shared" si="388"/>
        <v>-1</v>
      </c>
      <c r="N2220" s="6">
        <f t="shared" ca="1" si="389"/>
        <v>-1</v>
      </c>
      <c r="O2220" s="6">
        <f t="shared" ca="1" si="383"/>
        <v>-1</v>
      </c>
      <c r="P2220" s="8">
        <f t="shared" ca="1" si="391"/>
        <v>-130</v>
      </c>
      <c r="Q2220" s="8">
        <f t="shared" ca="1" si="392"/>
        <v>15.5</v>
      </c>
      <c r="R2220" s="8">
        <f t="shared" si="393"/>
        <v>217.5</v>
      </c>
      <c r="S2220" s="8">
        <f t="shared" ca="1" si="394"/>
        <v>527.5</v>
      </c>
      <c r="T2220" s="8">
        <f t="shared" ca="1" si="390"/>
        <v>324</v>
      </c>
    </row>
    <row r="2221" spans="1:20" x14ac:dyDescent="0.25">
      <c r="A2221" s="1">
        <v>36077</v>
      </c>
      <c r="B2221">
        <v>1227.25</v>
      </c>
      <c r="C2221">
        <v>1252</v>
      </c>
      <c r="D2221">
        <v>1215.25</v>
      </c>
      <c r="E2221">
        <v>1248.75</v>
      </c>
      <c r="F2221" s="3">
        <f t="shared" ca="1" si="385"/>
        <v>-75.75</v>
      </c>
      <c r="G2221" s="5">
        <f ca="1">AVERAGE(E2221:OFFSET(E2221,-$F$3+1,0))</f>
        <v>1366.8859375</v>
      </c>
      <c r="H2221" s="4">
        <f t="shared" si="384"/>
        <v>1334.3827947415398</v>
      </c>
      <c r="I2221" s="3">
        <f ca="1">SLOPE(E2221:OFFSET(E2221,-$F$3+1,0),A2221:OFFSET(A2221,-$F$3+1,0))</f>
        <v>-0.38509081084946217</v>
      </c>
      <c r="J2221" s="3">
        <f ca="1">IF(E2221&gt;MAX(E2220:OFFSET(E2220,-$F$3+1,0)),1,IF(E2221&lt;MIN(E2220:OFFSET(E2220,-$F$3+1,0)),-1,J2220))</f>
        <v>-1</v>
      </c>
      <c r="K2221" s="6">
        <f t="shared" ca="1" si="386"/>
        <v>1</v>
      </c>
      <c r="L2221" s="6">
        <f t="shared" ca="1" si="387"/>
        <v>-1</v>
      </c>
      <c r="M2221" s="6">
        <f t="shared" si="388"/>
        <v>-1</v>
      </c>
      <c r="N2221" s="6">
        <f t="shared" ca="1" si="389"/>
        <v>-1</v>
      </c>
      <c r="O2221" s="6">
        <f t="shared" ca="1" si="383"/>
        <v>-1</v>
      </c>
      <c r="P2221" s="8">
        <f t="shared" ca="1" si="391"/>
        <v>-152.25</v>
      </c>
      <c r="Q2221" s="8">
        <f t="shared" ca="1" si="392"/>
        <v>-6.75</v>
      </c>
      <c r="R2221" s="8">
        <f t="shared" si="393"/>
        <v>195.25</v>
      </c>
      <c r="S2221" s="8">
        <f t="shared" ca="1" si="394"/>
        <v>505.25</v>
      </c>
      <c r="T2221" s="8">
        <f t="shared" ca="1" si="390"/>
        <v>310.25</v>
      </c>
    </row>
    <row r="2222" spans="1:20" x14ac:dyDescent="0.25">
      <c r="A2222" s="1">
        <v>36080</v>
      </c>
      <c r="B2222">
        <v>1248.75</v>
      </c>
      <c r="C2222">
        <v>1276.25</v>
      </c>
      <c r="D2222">
        <v>1243.75</v>
      </c>
      <c r="E2222">
        <v>1262.5</v>
      </c>
      <c r="F2222" s="3">
        <f t="shared" ca="1" si="385"/>
        <v>-73.75</v>
      </c>
      <c r="G2222" s="5">
        <f ca="1">AVERAGE(E2222:OFFSET(E2222,-$F$3+1,0))</f>
        <v>1366.4984374999999</v>
      </c>
      <c r="H2222" s="4">
        <f t="shared" si="384"/>
        <v>1333.4898407695953</v>
      </c>
      <c r="I2222" s="3">
        <f ca="1">SLOPE(E2222:OFFSET(E2222,-$F$3+1,0),A2222:OFFSET(A2222,-$F$3+1,0))</f>
        <v>-0.40875324368454519</v>
      </c>
      <c r="J2222" s="3">
        <f ca="1">IF(E2222&gt;MAX(E2221:OFFSET(E2221,-$F$3+1,0)),1,IF(E2222&lt;MIN(E2221:OFFSET(E2221,-$F$3+1,0)),-1,J2221))</f>
        <v>-1</v>
      </c>
      <c r="K2222" s="6">
        <f t="shared" ca="1" si="386"/>
        <v>1</v>
      </c>
      <c r="L2222" s="6">
        <f t="shared" ca="1" si="387"/>
        <v>-1</v>
      </c>
      <c r="M2222" s="6">
        <f t="shared" si="388"/>
        <v>-1</v>
      </c>
      <c r="N2222" s="6">
        <f t="shared" ca="1" si="389"/>
        <v>-1</v>
      </c>
      <c r="O2222" s="6">
        <f t="shared" ca="1" si="383"/>
        <v>-1</v>
      </c>
      <c r="P2222" s="8">
        <f t="shared" ca="1" si="391"/>
        <v>-138.5</v>
      </c>
      <c r="Q2222" s="8">
        <f t="shared" ca="1" si="392"/>
        <v>-20.5</v>
      </c>
      <c r="R2222" s="8">
        <f t="shared" si="393"/>
        <v>181.5</v>
      </c>
      <c r="S2222" s="8">
        <f t="shared" ca="1" si="394"/>
        <v>491.5</v>
      </c>
      <c r="T2222" s="8">
        <f t="shared" ca="1" si="390"/>
        <v>312.5</v>
      </c>
    </row>
    <row r="2223" spans="1:20" x14ac:dyDescent="0.25">
      <c r="A2223" s="1">
        <v>36081</v>
      </c>
      <c r="B2223">
        <v>1262.5</v>
      </c>
      <c r="C2223">
        <v>1271.25</v>
      </c>
      <c r="D2223">
        <v>1250.75</v>
      </c>
      <c r="E2223">
        <v>1260.25</v>
      </c>
      <c r="F2223" s="3">
        <f t="shared" ca="1" si="385"/>
        <v>-82.5</v>
      </c>
      <c r="G2223" s="5">
        <f ca="1">AVERAGE(E2223:OFFSET(E2223,-$F$3+1,0))</f>
        <v>1366.0234375</v>
      </c>
      <c r="H2223" s="4">
        <f t="shared" si="384"/>
        <v>1332.5800290830164</v>
      </c>
      <c r="I2223" s="3">
        <f ca="1">SLOPE(E2223:OFFSET(E2223,-$F$3+1,0),A2223:OFFSET(A2223,-$F$3+1,0))</f>
        <v>-0.43080294326283214</v>
      </c>
      <c r="J2223" s="3">
        <f ca="1">IF(E2223&gt;MAX(E2222:OFFSET(E2222,-$F$3+1,0)),1,IF(E2223&lt;MIN(E2222:OFFSET(E2222,-$F$3+1,0)),-1,J2222))</f>
        <v>-1</v>
      </c>
      <c r="K2223" s="6">
        <f t="shared" ca="1" si="386"/>
        <v>-1</v>
      </c>
      <c r="L2223" s="6">
        <f t="shared" ca="1" si="387"/>
        <v>-1</v>
      </c>
      <c r="M2223" s="6">
        <f t="shared" si="388"/>
        <v>-1</v>
      </c>
      <c r="N2223" s="6">
        <f t="shared" ca="1" si="389"/>
        <v>-1</v>
      </c>
      <c r="O2223" s="6">
        <f t="shared" ca="1" si="383"/>
        <v>-1</v>
      </c>
      <c r="P2223" s="8">
        <f t="shared" ca="1" si="391"/>
        <v>-140.75</v>
      </c>
      <c r="Q2223" s="8">
        <f t="shared" ca="1" si="392"/>
        <v>-18.25</v>
      </c>
      <c r="R2223" s="8">
        <f t="shared" si="393"/>
        <v>183.75</v>
      </c>
      <c r="S2223" s="8">
        <f t="shared" ca="1" si="394"/>
        <v>493.75</v>
      </c>
      <c r="T2223" s="8">
        <f t="shared" ca="1" si="390"/>
        <v>304.75</v>
      </c>
    </row>
    <row r="2224" spans="1:20" x14ac:dyDescent="0.25">
      <c r="A2224" s="1">
        <v>36082</v>
      </c>
      <c r="B2224">
        <v>1259</v>
      </c>
      <c r="C2224">
        <v>1280.25</v>
      </c>
      <c r="D2224">
        <v>1250.25</v>
      </c>
      <c r="E2224">
        <v>1268</v>
      </c>
      <c r="F2224" s="3">
        <f t="shared" ca="1" si="385"/>
        <v>-73.25</v>
      </c>
      <c r="G2224" s="5">
        <f ca="1">AVERAGE(E2224:OFFSET(E2224,-$F$3+1,0))</f>
        <v>1365.5562500000001</v>
      </c>
      <c r="H2224" s="4">
        <f t="shared" si="384"/>
        <v>1331.777792696892</v>
      </c>
      <c r="I2224" s="3">
        <f ca="1">SLOPE(E2224:OFFSET(E2224,-$F$3+1,0),A2224:OFFSET(A2224,-$F$3+1,0))</f>
        <v>-0.45046358200052844</v>
      </c>
      <c r="J2224" s="3">
        <f ca="1">IF(E2224&gt;MAX(E2223:OFFSET(E2223,-$F$3+1,0)),1,IF(E2224&lt;MIN(E2223:OFFSET(E2223,-$F$3+1,0)),-1,J2223))</f>
        <v>-1</v>
      </c>
      <c r="K2224" s="6">
        <f t="shared" ca="1" si="386"/>
        <v>1</v>
      </c>
      <c r="L2224" s="6">
        <f t="shared" ca="1" si="387"/>
        <v>-1</v>
      </c>
      <c r="M2224" s="6">
        <f t="shared" si="388"/>
        <v>-1</v>
      </c>
      <c r="N2224" s="6">
        <f t="shared" ca="1" si="389"/>
        <v>-1</v>
      </c>
      <c r="O2224" s="6">
        <f t="shared" ca="1" si="383"/>
        <v>-1</v>
      </c>
      <c r="P2224" s="8">
        <f t="shared" ca="1" si="391"/>
        <v>-148.5</v>
      </c>
      <c r="Q2224" s="8">
        <f t="shared" ca="1" si="392"/>
        <v>-26</v>
      </c>
      <c r="R2224" s="8">
        <f t="shared" si="393"/>
        <v>176</v>
      </c>
      <c r="S2224" s="8">
        <f t="shared" ca="1" si="394"/>
        <v>486</v>
      </c>
      <c r="T2224" s="8">
        <f t="shared" ca="1" si="390"/>
        <v>251.5</v>
      </c>
    </row>
    <row r="2225" spans="1:20" x14ac:dyDescent="0.25">
      <c r="A2225" s="1">
        <v>36083</v>
      </c>
      <c r="B2225">
        <v>1268</v>
      </c>
      <c r="C2225">
        <v>1342.25</v>
      </c>
      <c r="D2225">
        <v>1261.25</v>
      </c>
      <c r="E2225">
        <v>1321.25</v>
      </c>
      <c r="F2225" s="3">
        <f t="shared" ca="1" si="385"/>
        <v>-19.5</v>
      </c>
      <c r="G2225" s="5">
        <f ca="1">AVERAGE(E2225:OFFSET(E2225,-$F$3+1,0))</f>
        <v>1365.4312500000001</v>
      </c>
      <c r="H2225" s="4">
        <f t="shared" si="384"/>
        <v>1331.6470126633903</v>
      </c>
      <c r="I2225" s="3">
        <f ca="1">SLOPE(E2225:OFFSET(E2225,-$F$3+1,0),A2225:OFFSET(A2225,-$F$3+1,0))</f>
        <v>-0.46177164131155185</v>
      </c>
      <c r="J2225" s="3">
        <f ca="1">IF(E2225&gt;MAX(E2224:OFFSET(E2224,-$F$3+1,0)),1,IF(E2225&lt;MIN(E2224:OFFSET(E2224,-$F$3+1,0)),-1,J2224))</f>
        <v>-1</v>
      </c>
      <c r="K2225" s="6">
        <f t="shared" ca="1" si="386"/>
        <v>1</v>
      </c>
      <c r="L2225" s="6">
        <f t="shared" ca="1" si="387"/>
        <v>-1</v>
      </c>
      <c r="M2225" s="6">
        <f t="shared" si="388"/>
        <v>-1</v>
      </c>
      <c r="N2225" s="6">
        <f t="shared" ca="1" si="389"/>
        <v>-1</v>
      </c>
      <c r="O2225" s="6">
        <f t="shared" ca="1" si="383"/>
        <v>-1</v>
      </c>
      <c r="P2225" s="8">
        <f t="shared" ca="1" si="391"/>
        <v>-95.25</v>
      </c>
      <c r="Q2225" s="8">
        <f t="shared" ca="1" si="392"/>
        <v>-79.25</v>
      </c>
      <c r="R2225" s="8">
        <f t="shared" si="393"/>
        <v>122.75</v>
      </c>
      <c r="S2225" s="8">
        <f t="shared" ca="1" si="394"/>
        <v>432.75</v>
      </c>
      <c r="T2225" s="8">
        <f t="shared" ca="1" si="390"/>
        <v>249.25</v>
      </c>
    </row>
    <row r="2226" spans="1:20" x14ac:dyDescent="0.25">
      <c r="A2226" s="1">
        <v>36084</v>
      </c>
      <c r="B2226">
        <v>1318.75</v>
      </c>
      <c r="C2226">
        <v>1329.25</v>
      </c>
      <c r="D2226">
        <v>1312</v>
      </c>
      <c r="E2226">
        <v>1323.5</v>
      </c>
      <c r="F2226" s="3">
        <f t="shared" ca="1" si="385"/>
        <v>-22.75</v>
      </c>
      <c r="G2226" s="5">
        <f ca="1">AVERAGE(E2226:OFFSET(E2226,-$F$3+1,0))</f>
        <v>1365.3234375</v>
      </c>
      <c r="H2226" s="4">
        <f t="shared" si="384"/>
        <v>1331.5458075371371</v>
      </c>
      <c r="I2226" s="3">
        <f ca="1">SLOPE(E2226:OFFSET(E2226,-$F$3+1,0),A2226:OFFSET(A2226,-$F$3+1,0))</f>
        <v>-0.47251541923308155</v>
      </c>
      <c r="J2226" s="3">
        <f ca="1">IF(E2226&gt;MAX(E2225:OFFSET(E2225,-$F$3+1,0)),1,IF(E2226&lt;MIN(E2225:OFFSET(E2225,-$F$3+1,0)),-1,J2225))</f>
        <v>-1</v>
      </c>
      <c r="K2226" s="6">
        <f t="shared" ca="1" si="386"/>
        <v>-1</v>
      </c>
      <c r="L2226" s="6">
        <f t="shared" ca="1" si="387"/>
        <v>-1</v>
      </c>
      <c r="M2226" s="6">
        <f t="shared" si="388"/>
        <v>-1</v>
      </c>
      <c r="N2226" s="6">
        <f t="shared" ca="1" si="389"/>
        <v>-1</v>
      </c>
      <c r="O2226" s="6">
        <f t="shared" ref="O2226:O2289" ca="1" si="395">J2226</f>
        <v>-1</v>
      </c>
      <c r="P2226" s="8">
        <f t="shared" ca="1" si="391"/>
        <v>-93</v>
      </c>
      <c r="Q2226" s="8">
        <f t="shared" ca="1" si="392"/>
        <v>-81.5</v>
      </c>
      <c r="R2226" s="8">
        <f t="shared" si="393"/>
        <v>120.5</v>
      </c>
      <c r="S2226" s="8">
        <f t="shared" ca="1" si="394"/>
        <v>430.5</v>
      </c>
      <c r="T2226" s="8">
        <f t="shared" ca="1" si="390"/>
        <v>246</v>
      </c>
    </row>
    <row r="2227" spans="1:20" x14ac:dyDescent="0.25">
      <c r="A2227" s="1">
        <v>36087</v>
      </c>
      <c r="B2227">
        <v>1323.25</v>
      </c>
      <c r="C2227">
        <v>1331.25</v>
      </c>
      <c r="D2227">
        <v>1315.75</v>
      </c>
      <c r="E2227">
        <v>1326.75</v>
      </c>
      <c r="F2227" s="3">
        <f t="shared" ca="1" si="385"/>
        <v>-12</v>
      </c>
      <c r="G2227" s="5">
        <f ca="1">AVERAGE(E2227:OFFSET(E2227,-$F$3+1,0))</f>
        <v>1365.2015624999999</v>
      </c>
      <c r="H2227" s="4">
        <f t="shared" si="384"/>
        <v>1331.4862322882286</v>
      </c>
      <c r="I2227" s="3">
        <f ca="1">SLOPE(E2227:OFFSET(E2227,-$F$3+1,0),A2227:OFFSET(A2227,-$F$3+1,0))</f>
        <v>-0.48173390666375282</v>
      </c>
      <c r="J2227" s="3">
        <f ca="1">IF(E2227&gt;MAX(E2226:OFFSET(E2226,-$F$3+1,0)),1,IF(E2227&lt;MIN(E2226:OFFSET(E2226,-$F$3+1,0)),-1,J2226))</f>
        <v>-1</v>
      </c>
      <c r="K2227" s="6">
        <f t="shared" ca="1" si="386"/>
        <v>1</v>
      </c>
      <c r="L2227" s="6">
        <f t="shared" ca="1" si="387"/>
        <v>-1</v>
      </c>
      <c r="M2227" s="6">
        <f t="shared" si="388"/>
        <v>-1</v>
      </c>
      <c r="N2227" s="6">
        <f t="shared" ca="1" si="389"/>
        <v>-1</v>
      </c>
      <c r="O2227" s="6">
        <f t="shared" ca="1" si="395"/>
        <v>-1</v>
      </c>
      <c r="P2227" s="8">
        <f t="shared" ca="1" si="391"/>
        <v>-96.25</v>
      </c>
      <c r="Q2227" s="8">
        <f t="shared" ca="1" si="392"/>
        <v>-84.75</v>
      </c>
      <c r="R2227" s="8">
        <f t="shared" si="393"/>
        <v>117.25</v>
      </c>
      <c r="S2227" s="8">
        <f t="shared" ca="1" si="394"/>
        <v>427.25</v>
      </c>
      <c r="T2227" s="8">
        <f t="shared" ca="1" si="390"/>
        <v>241.5</v>
      </c>
    </row>
    <row r="2228" spans="1:20" x14ac:dyDescent="0.25">
      <c r="A2228" s="1">
        <v>36088</v>
      </c>
      <c r="B2228">
        <v>1325.75</v>
      </c>
      <c r="C2228">
        <v>1350.25</v>
      </c>
      <c r="D2228">
        <v>1324.75</v>
      </c>
      <c r="E2228">
        <v>1331.25</v>
      </c>
      <c r="F2228" s="3">
        <f t="shared" ca="1" si="385"/>
        <v>1.75</v>
      </c>
      <c r="G2228" s="5">
        <f ca="1">AVERAGE(E2228:OFFSET(E2228,-$F$3+1,0))</f>
        <v>1365.1546874999999</v>
      </c>
      <c r="H2228" s="4">
        <f t="shared" si="384"/>
        <v>1331.4832977256419</v>
      </c>
      <c r="I2228" s="3">
        <f ca="1">SLOPE(E2228:OFFSET(E2228,-$F$3+1,0),A2228:OFFSET(A2228,-$F$3+1,0))</f>
        <v>-0.49153434632473697</v>
      </c>
      <c r="J2228" s="3">
        <f ca="1">IF(E2228&gt;MAX(E2227:OFFSET(E2227,-$F$3+1,0)),1,IF(E2228&lt;MIN(E2227:OFFSET(E2227,-$F$3+1,0)),-1,J2227))</f>
        <v>-1</v>
      </c>
      <c r="K2228" s="6">
        <f t="shared" ca="1" si="386"/>
        <v>1</v>
      </c>
      <c r="L2228" s="6">
        <f t="shared" ca="1" si="387"/>
        <v>-1</v>
      </c>
      <c r="M2228" s="6">
        <f t="shared" si="388"/>
        <v>-1</v>
      </c>
      <c r="N2228" s="6">
        <f t="shared" ca="1" si="389"/>
        <v>-1</v>
      </c>
      <c r="O2228" s="6">
        <f t="shared" ca="1" si="395"/>
        <v>-1</v>
      </c>
      <c r="P2228" s="8">
        <f t="shared" ca="1" si="391"/>
        <v>-91.75</v>
      </c>
      <c r="Q2228" s="8">
        <f t="shared" ca="1" si="392"/>
        <v>-89.25</v>
      </c>
      <c r="R2228" s="8">
        <f t="shared" si="393"/>
        <v>112.75</v>
      </c>
      <c r="S2228" s="8">
        <f t="shared" ca="1" si="394"/>
        <v>422.75</v>
      </c>
      <c r="T2228" s="8">
        <f t="shared" ca="1" si="390"/>
        <v>242.75</v>
      </c>
    </row>
    <row r="2229" spans="1:20" x14ac:dyDescent="0.25">
      <c r="A2229" s="1">
        <v>36089</v>
      </c>
      <c r="B2229">
        <v>1330</v>
      </c>
      <c r="C2229">
        <v>1339</v>
      </c>
      <c r="D2229">
        <v>1320.75</v>
      </c>
      <c r="E2229">
        <v>1330</v>
      </c>
      <c r="F2229" s="3">
        <f t="shared" ca="1" si="385"/>
        <v>-18</v>
      </c>
      <c r="G2229" s="5">
        <f ca="1">AVERAGE(E2229:OFFSET(E2229,-$F$3+1,0))</f>
        <v>1365.1578125000001</v>
      </c>
      <c r="H2229" s="4">
        <f t="shared" si="384"/>
        <v>1331.4648716669383</v>
      </c>
      <c r="I2229" s="3">
        <f ca="1">SLOPE(E2229:OFFSET(E2229,-$F$3+1,0),A2229:OFFSET(A2229,-$F$3+1,0))</f>
        <v>-0.50317592660718247</v>
      </c>
      <c r="J2229" s="3">
        <f ca="1">IF(E2229&gt;MAX(E2228:OFFSET(E2228,-$F$3+1,0)),1,IF(E2229&lt;MIN(E2228:OFFSET(E2228,-$F$3+1,0)),-1,J2228))</f>
        <v>-1</v>
      </c>
      <c r="K2229" s="6">
        <f t="shared" ca="1" si="386"/>
        <v>-1</v>
      </c>
      <c r="L2229" s="6">
        <f t="shared" ca="1" si="387"/>
        <v>1</v>
      </c>
      <c r="M2229" s="6">
        <f t="shared" si="388"/>
        <v>-1</v>
      </c>
      <c r="N2229" s="6">
        <f t="shared" ca="1" si="389"/>
        <v>-1</v>
      </c>
      <c r="O2229" s="6">
        <f t="shared" ca="1" si="395"/>
        <v>-1</v>
      </c>
      <c r="P2229" s="8">
        <f t="shared" ca="1" si="391"/>
        <v>-93</v>
      </c>
      <c r="Q2229" s="8">
        <f t="shared" ca="1" si="392"/>
        <v>-88</v>
      </c>
      <c r="R2229" s="8">
        <f t="shared" si="393"/>
        <v>114</v>
      </c>
      <c r="S2229" s="8">
        <f t="shared" ca="1" si="394"/>
        <v>424</v>
      </c>
      <c r="T2229" s="8">
        <f t="shared" ca="1" si="390"/>
        <v>228.75</v>
      </c>
    </row>
    <row r="2230" spans="1:20" x14ac:dyDescent="0.25">
      <c r="A2230" s="1">
        <v>36090</v>
      </c>
      <c r="B2230">
        <v>1330</v>
      </c>
      <c r="C2230">
        <v>1345.5</v>
      </c>
      <c r="D2230">
        <v>1324.25</v>
      </c>
      <c r="E2230">
        <v>1344</v>
      </c>
      <c r="F2230" s="3">
        <f t="shared" ca="1" si="385"/>
        <v>-0.75</v>
      </c>
      <c r="G2230" s="5">
        <f ca="1">AVERAGE(E2230:OFFSET(E2230,-$F$3+1,0))</f>
        <v>1365.1328125</v>
      </c>
      <c r="H2230" s="4">
        <f t="shared" si="384"/>
        <v>1331.620587546852</v>
      </c>
      <c r="I2230" s="3">
        <f ca="1">SLOPE(E2230:OFFSET(E2230,-$F$3+1,0),A2230:OFFSET(A2230,-$F$3+1,0))</f>
        <v>-0.50967999277161136</v>
      </c>
      <c r="J2230" s="3">
        <f ca="1">IF(E2230&gt;MAX(E2229:OFFSET(E2229,-$F$3+1,0)),1,IF(E2230&lt;MIN(E2229:OFFSET(E2229,-$F$3+1,0)),-1,J2229))</f>
        <v>-1</v>
      </c>
      <c r="K2230" s="6">
        <f t="shared" ca="1" si="386"/>
        <v>1</v>
      </c>
      <c r="L2230" s="6">
        <f t="shared" ca="1" si="387"/>
        <v>-1</v>
      </c>
      <c r="M2230" s="6">
        <f t="shared" si="388"/>
        <v>1</v>
      </c>
      <c r="N2230" s="6">
        <f t="shared" ca="1" si="389"/>
        <v>-1</v>
      </c>
      <c r="O2230" s="6">
        <f t="shared" ca="1" si="395"/>
        <v>-1</v>
      </c>
      <c r="P2230" s="8">
        <f t="shared" ca="1" si="391"/>
        <v>-107</v>
      </c>
      <c r="Q2230" s="8">
        <f t="shared" ca="1" si="392"/>
        <v>-74</v>
      </c>
      <c r="R2230" s="8">
        <f t="shared" si="393"/>
        <v>100</v>
      </c>
      <c r="S2230" s="8">
        <f t="shared" ca="1" si="394"/>
        <v>410</v>
      </c>
      <c r="T2230" s="8">
        <f t="shared" ca="1" si="390"/>
        <v>241.5</v>
      </c>
    </row>
    <row r="2231" spans="1:20" x14ac:dyDescent="0.25">
      <c r="A2231" s="1">
        <v>36091</v>
      </c>
      <c r="B2231">
        <v>1344.25</v>
      </c>
      <c r="C2231">
        <v>1345</v>
      </c>
      <c r="D2231">
        <v>1330</v>
      </c>
      <c r="E2231">
        <v>1331.25</v>
      </c>
      <c r="F2231" s="3">
        <f t="shared" ca="1" si="385"/>
        <v>-24.5</v>
      </c>
      <c r="G2231" s="5">
        <f ca="1">AVERAGE(E2231:OFFSET(E2231,-$F$3+1,0))</f>
        <v>1365.0484375000001</v>
      </c>
      <c r="H2231" s="4">
        <f t="shared" si="384"/>
        <v>1331.6159839748414</v>
      </c>
      <c r="I2231" s="3">
        <f ca="1">SLOPE(E2231:OFFSET(E2231,-$F$3+1,0),A2231:OFFSET(A2231,-$F$3+1,0))</f>
        <v>-0.51850518027669257</v>
      </c>
      <c r="J2231" s="3">
        <f ca="1">IF(E2231&gt;MAX(E2230:OFFSET(E2230,-$F$3+1,0)),1,IF(E2231&lt;MIN(E2230:OFFSET(E2230,-$F$3+1,0)),-1,J2230))</f>
        <v>-1</v>
      </c>
      <c r="K2231" s="6">
        <f t="shared" ca="1" si="386"/>
        <v>-1</v>
      </c>
      <c r="L2231" s="6">
        <f t="shared" ca="1" si="387"/>
        <v>-1</v>
      </c>
      <c r="M2231" s="6">
        <f t="shared" si="388"/>
        <v>-1</v>
      </c>
      <c r="N2231" s="6">
        <f t="shared" ca="1" si="389"/>
        <v>-1</v>
      </c>
      <c r="O2231" s="6">
        <f t="shared" ca="1" si="395"/>
        <v>-1</v>
      </c>
      <c r="P2231" s="8">
        <f t="shared" ca="1" si="391"/>
        <v>-119.75</v>
      </c>
      <c r="Q2231" s="8">
        <f t="shared" ca="1" si="392"/>
        <v>-61.25</v>
      </c>
      <c r="R2231" s="8">
        <f t="shared" si="393"/>
        <v>87.25</v>
      </c>
      <c r="S2231" s="8">
        <f t="shared" ca="1" si="394"/>
        <v>422.75</v>
      </c>
      <c r="T2231" s="8">
        <f t="shared" ca="1" si="390"/>
        <v>235</v>
      </c>
    </row>
    <row r="2232" spans="1:20" x14ac:dyDescent="0.25">
      <c r="A2232" s="1">
        <v>36094</v>
      </c>
      <c r="B2232">
        <v>1329.25</v>
      </c>
      <c r="C2232">
        <v>1347.25</v>
      </c>
      <c r="D2232">
        <v>1327</v>
      </c>
      <c r="E2232">
        <v>1337.75</v>
      </c>
      <c r="F2232" s="3">
        <f t="shared" ca="1" si="385"/>
        <v>-21.5</v>
      </c>
      <c r="G2232" s="5">
        <f ca="1">AVERAGE(E2232:OFFSET(E2232,-$F$3+1,0))</f>
        <v>1364.9359374999999</v>
      </c>
      <c r="H2232" s="4">
        <f t="shared" si="384"/>
        <v>1331.6921829316757</v>
      </c>
      <c r="I2232" s="3">
        <f ca="1">SLOPE(E2232:OFFSET(E2232,-$F$3+1,0),A2232:OFFSET(A2232,-$F$3+1,0))</f>
        <v>-0.52435279705789595</v>
      </c>
      <c r="J2232" s="3">
        <f ca="1">IF(E2232&gt;MAX(E2231:OFFSET(E2231,-$F$3+1,0)),1,IF(E2232&lt;MIN(E2231:OFFSET(E2231,-$F$3+1,0)),-1,J2231))</f>
        <v>-1</v>
      </c>
      <c r="K2232" s="6">
        <f t="shared" ca="1" si="386"/>
        <v>1</v>
      </c>
      <c r="L2232" s="6">
        <f t="shared" ca="1" si="387"/>
        <v>-1</v>
      </c>
      <c r="M2232" s="6">
        <f t="shared" si="388"/>
        <v>1</v>
      </c>
      <c r="N2232" s="6">
        <f t="shared" ca="1" si="389"/>
        <v>-1</v>
      </c>
      <c r="O2232" s="6">
        <f t="shared" ca="1" si="395"/>
        <v>-1</v>
      </c>
      <c r="P2232" s="8">
        <f t="shared" ca="1" si="391"/>
        <v>-126.25</v>
      </c>
      <c r="Q2232" s="8">
        <f t="shared" ca="1" si="392"/>
        <v>-67.75</v>
      </c>
      <c r="R2232" s="8">
        <f t="shared" si="393"/>
        <v>80.75</v>
      </c>
      <c r="S2232" s="8">
        <f t="shared" ca="1" si="394"/>
        <v>416.25</v>
      </c>
      <c r="T2232" s="8">
        <f t="shared" ca="1" si="390"/>
        <v>241</v>
      </c>
    </row>
    <row r="2233" spans="1:20" x14ac:dyDescent="0.25">
      <c r="A2233" s="1">
        <v>36095</v>
      </c>
      <c r="B2233">
        <v>1337.75</v>
      </c>
      <c r="C2233">
        <v>1351.25</v>
      </c>
      <c r="D2233">
        <v>1325</v>
      </c>
      <c r="E2233">
        <v>1331.75</v>
      </c>
      <c r="F2233" s="3">
        <f t="shared" ca="1" si="385"/>
        <v>-31.5</v>
      </c>
      <c r="G2233" s="5">
        <f ca="1">AVERAGE(E2233:OFFSET(E2233,-$F$3+1,0))</f>
        <v>1364.7640624999999</v>
      </c>
      <c r="H2233" s="4">
        <f t="shared" si="384"/>
        <v>1331.6929011561269</v>
      </c>
      <c r="I2233" s="3">
        <f ca="1">SLOPE(E2233:OFFSET(E2233,-$F$3+1,0),A2233:OFFSET(A2233,-$F$3+1,0))</f>
        <v>-0.53069587183976796</v>
      </c>
      <c r="J2233" s="3">
        <f ca="1">IF(E2233&gt;MAX(E2232:OFFSET(E2232,-$F$3+1,0)),1,IF(E2233&lt;MIN(E2232:OFFSET(E2232,-$F$3+1,0)),-1,J2232))</f>
        <v>-1</v>
      </c>
      <c r="K2233" s="6">
        <f t="shared" ca="1" si="386"/>
        <v>-1</v>
      </c>
      <c r="L2233" s="6">
        <f t="shared" ca="1" si="387"/>
        <v>-1</v>
      </c>
      <c r="M2233" s="6">
        <f t="shared" si="388"/>
        <v>1</v>
      </c>
      <c r="N2233" s="6">
        <f t="shared" ca="1" si="389"/>
        <v>-1</v>
      </c>
      <c r="O2233" s="6">
        <f t="shared" ca="1" si="395"/>
        <v>-1</v>
      </c>
      <c r="P2233" s="8">
        <f t="shared" ca="1" si="391"/>
        <v>-132.25</v>
      </c>
      <c r="Q2233" s="8">
        <f t="shared" ca="1" si="392"/>
        <v>-61.75</v>
      </c>
      <c r="R2233" s="8">
        <f t="shared" si="393"/>
        <v>74.75</v>
      </c>
      <c r="S2233" s="8">
        <f t="shared" ca="1" si="394"/>
        <v>422.25</v>
      </c>
      <c r="T2233" s="8">
        <f t="shared" ca="1" si="390"/>
        <v>244.5</v>
      </c>
    </row>
    <row r="2234" spans="1:20" x14ac:dyDescent="0.25">
      <c r="A2234" s="1">
        <v>36096</v>
      </c>
      <c r="B2234">
        <v>1330.75</v>
      </c>
      <c r="C2234">
        <v>1336.5</v>
      </c>
      <c r="D2234">
        <v>1322.25</v>
      </c>
      <c r="E2234">
        <v>1328.25</v>
      </c>
      <c r="F2234" s="3">
        <f t="shared" ca="1" si="385"/>
        <v>-32</v>
      </c>
      <c r="G2234" s="5">
        <f ca="1">AVERAGE(E2234:OFFSET(E2234,-$F$3+1,0))</f>
        <v>1364.5453124999999</v>
      </c>
      <c r="H2234" s="4">
        <f t="shared" si="384"/>
        <v>1331.6501321976657</v>
      </c>
      <c r="I2234" s="3">
        <f ca="1">SLOPE(E2234:OFFSET(E2234,-$F$3+1,0),A2234:OFFSET(A2234,-$F$3+1,0))</f>
        <v>-0.53702488283085537</v>
      </c>
      <c r="J2234" s="3">
        <f ca="1">IF(E2234&gt;MAX(E2233:OFFSET(E2233,-$F$3+1,0)),1,IF(E2234&lt;MIN(E2233:OFFSET(E2233,-$F$3+1,0)),-1,J2233))</f>
        <v>-1</v>
      </c>
      <c r="K2234" s="6">
        <f t="shared" ca="1" si="386"/>
        <v>-1</v>
      </c>
      <c r="L2234" s="6">
        <f t="shared" ca="1" si="387"/>
        <v>-1</v>
      </c>
      <c r="M2234" s="6">
        <f t="shared" si="388"/>
        <v>-1</v>
      </c>
      <c r="N2234" s="6">
        <f t="shared" ca="1" si="389"/>
        <v>-1</v>
      </c>
      <c r="O2234" s="6">
        <f t="shared" ca="1" si="395"/>
        <v>-1</v>
      </c>
      <c r="P2234" s="8">
        <f t="shared" ca="1" si="391"/>
        <v>-128.75</v>
      </c>
      <c r="Q2234" s="8">
        <f t="shared" ca="1" si="392"/>
        <v>-58.25</v>
      </c>
      <c r="R2234" s="8">
        <f t="shared" si="393"/>
        <v>71.25</v>
      </c>
      <c r="S2234" s="8">
        <f t="shared" ca="1" si="394"/>
        <v>425.75</v>
      </c>
      <c r="T2234" s="8">
        <f t="shared" ca="1" si="390"/>
        <v>219</v>
      </c>
    </row>
    <row r="2235" spans="1:20" x14ac:dyDescent="0.25">
      <c r="A2235" s="1">
        <v>36097</v>
      </c>
      <c r="B2235">
        <v>1328.25</v>
      </c>
      <c r="C2235">
        <v>1354.75</v>
      </c>
      <c r="D2235">
        <v>1326.25</v>
      </c>
      <c r="E2235">
        <v>1353.75</v>
      </c>
      <c r="F2235" s="3">
        <f t="shared" ca="1" si="385"/>
        <v>-17</v>
      </c>
      <c r="G2235" s="5">
        <f ca="1">AVERAGE(E2235:OFFSET(E2235,-$F$3+1,0))</f>
        <v>1364.5046875</v>
      </c>
      <c r="H2235" s="4">
        <f t="shared" si="384"/>
        <v>1331.9246647169493</v>
      </c>
      <c r="I2235" s="3">
        <f ca="1">SLOPE(E2235:OFFSET(E2235,-$F$3+1,0),A2235:OFFSET(A2235,-$F$3+1,0))</f>
        <v>-0.53983107044869749</v>
      </c>
      <c r="J2235" s="3">
        <f ca="1">IF(E2235&gt;MAX(E2234:OFFSET(E2234,-$F$3+1,0)),1,IF(E2235&lt;MIN(E2234:OFFSET(E2234,-$F$3+1,0)),-1,J2234))</f>
        <v>-1</v>
      </c>
      <c r="K2235" s="6">
        <f t="shared" ca="1" si="386"/>
        <v>1</v>
      </c>
      <c r="L2235" s="6">
        <f t="shared" ca="1" si="387"/>
        <v>-1</v>
      </c>
      <c r="M2235" s="6">
        <f t="shared" si="388"/>
        <v>1</v>
      </c>
      <c r="N2235" s="6">
        <f t="shared" ca="1" si="389"/>
        <v>-1</v>
      </c>
      <c r="O2235" s="6">
        <f t="shared" ca="1" si="395"/>
        <v>-1</v>
      </c>
      <c r="P2235" s="8">
        <f t="shared" ca="1" si="391"/>
        <v>-154.25</v>
      </c>
      <c r="Q2235" s="8">
        <f t="shared" ca="1" si="392"/>
        <v>-83.75</v>
      </c>
      <c r="R2235" s="8">
        <f t="shared" si="393"/>
        <v>45.75</v>
      </c>
      <c r="S2235" s="8">
        <f t="shared" ca="1" si="394"/>
        <v>400.25</v>
      </c>
      <c r="T2235" s="8">
        <f t="shared" ca="1" si="390"/>
        <v>210.25</v>
      </c>
    </row>
    <row r="2236" spans="1:20" x14ac:dyDescent="0.25">
      <c r="A2236" s="1">
        <v>36098</v>
      </c>
      <c r="B2236">
        <v>1354</v>
      </c>
      <c r="C2236">
        <v>1367.5</v>
      </c>
      <c r="D2236">
        <v>1352.25</v>
      </c>
      <c r="E2236">
        <v>1362.5</v>
      </c>
      <c r="F2236" s="3">
        <f t="shared" ca="1" si="385"/>
        <v>-10.75</v>
      </c>
      <c r="G2236" s="5">
        <f ca="1">AVERAGE(E2236:OFFSET(E2236,-$F$3+1,0))</f>
        <v>1364.453125</v>
      </c>
      <c r="H2236" s="4">
        <f t="shared" si="384"/>
        <v>1332.3044825465524</v>
      </c>
      <c r="I2236" s="3">
        <f ca="1">SLOPE(E2236:OFFSET(E2236,-$F$3+1,0),A2236:OFFSET(A2236,-$F$3+1,0))</f>
        <v>-0.53930058077941223</v>
      </c>
      <c r="J2236" s="3">
        <f ca="1">IF(E2236&gt;MAX(E2235:OFFSET(E2235,-$F$3+1,0)),1,IF(E2236&lt;MIN(E2235:OFFSET(E2235,-$F$3+1,0)),-1,J2235))</f>
        <v>-1</v>
      </c>
      <c r="K2236" s="6">
        <f t="shared" ca="1" si="386"/>
        <v>1</v>
      </c>
      <c r="L2236" s="6">
        <f t="shared" ca="1" si="387"/>
        <v>-1</v>
      </c>
      <c r="M2236" s="6">
        <f t="shared" si="388"/>
        <v>1</v>
      </c>
      <c r="N2236" s="6">
        <f t="shared" ca="1" si="389"/>
        <v>-1</v>
      </c>
      <c r="O2236" s="6">
        <f t="shared" ca="1" si="395"/>
        <v>-1</v>
      </c>
      <c r="P2236" s="8">
        <f t="shared" ca="1" si="391"/>
        <v>-145.5</v>
      </c>
      <c r="Q2236" s="8">
        <f t="shared" ca="1" si="392"/>
        <v>-92.5</v>
      </c>
      <c r="R2236" s="8">
        <f t="shared" si="393"/>
        <v>54.5</v>
      </c>
      <c r="S2236" s="8">
        <f t="shared" ca="1" si="394"/>
        <v>391.5</v>
      </c>
      <c r="T2236" s="8">
        <f t="shared" ca="1" si="390"/>
        <v>194.25</v>
      </c>
    </row>
    <row r="2237" spans="1:20" x14ac:dyDescent="0.25">
      <c r="A2237" s="1">
        <v>36101</v>
      </c>
      <c r="B2237">
        <v>1362.25</v>
      </c>
      <c r="C2237">
        <v>1378.75</v>
      </c>
      <c r="D2237">
        <v>1359</v>
      </c>
      <c r="E2237">
        <v>1378.5</v>
      </c>
      <c r="F2237" s="3">
        <f t="shared" ca="1" si="385"/>
        <v>2</v>
      </c>
      <c r="G2237" s="5">
        <f ca="1">AVERAGE(E2237:OFFSET(E2237,-$F$3+1,0))</f>
        <v>1364.4859375000001</v>
      </c>
      <c r="H2237" s="4">
        <f t="shared" si="384"/>
        <v>1332.8783399062227</v>
      </c>
      <c r="I2237" s="3">
        <f ca="1">SLOPE(E2237:OFFSET(E2237,-$F$3+1,0),A2237:OFFSET(A2237,-$F$3+1,0))</f>
        <v>-0.53555661422023348</v>
      </c>
      <c r="J2237" s="3">
        <f ca="1">IF(E2237&gt;MAX(E2236:OFFSET(E2236,-$F$3+1,0)),1,IF(E2237&lt;MIN(E2236:OFFSET(E2236,-$F$3+1,0)),-1,J2236))</f>
        <v>-1</v>
      </c>
      <c r="K2237" s="6">
        <f t="shared" ca="1" si="386"/>
        <v>1</v>
      </c>
      <c r="L2237" s="6">
        <f t="shared" ca="1" si="387"/>
        <v>1</v>
      </c>
      <c r="M2237" s="6">
        <f t="shared" si="388"/>
        <v>1</v>
      </c>
      <c r="N2237" s="6">
        <f t="shared" ca="1" si="389"/>
        <v>-1</v>
      </c>
      <c r="O2237" s="6">
        <f t="shared" ca="1" si="395"/>
        <v>-1</v>
      </c>
      <c r="P2237" s="8">
        <f t="shared" ca="1" si="391"/>
        <v>-129.5</v>
      </c>
      <c r="Q2237" s="8">
        <f t="shared" ca="1" si="392"/>
        <v>-108.5</v>
      </c>
      <c r="R2237" s="8">
        <f t="shared" si="393"/>
        <v>70.5</v>
      </c>
      <c r="S2237" s="8">
        <f t="shared" ca="1" si="394"/>
        <v>375.5</v>
      </c>
      <c r="T2237" s="8">
        <f t="shared" ca="1" si="390"/>
        <v>201.5</v>
      </c>
    </row>
    <row r="2238" spans="1:20" x14ac:dyDescent="0.25">
      <c r="A2238" s="1">
        <v>36102</v>
      </c>
      <c r="B2238">
        <v>1377.75</v>
      </c>
      <c r="C2238">
        <v>1379</v>
      </c>
      <c r="D2238">
        <v>1368.75</v>
      </c>
      <c r="E2238">
        <v>1371.25</v>
      </c>
      <c r="F2238" s="3">
        <f t="shared" ca="1" si="385"/>
        <v>-9.25</v>
      </c>
      <c r="G2238" s="5">
        <f ca="1">AVERAGE(E2238:OFFSET(E2238,-$F$3+1,0))</f>
        <v>1364.453125</v>
      </c>
      <c r="H2238" s="4">
        <f t="shared" si="384"/>
        <v>1333.3550064912386</v>
      </c>
      <c r="I2238" s="3">
        <f ca="1">SLOPE(E2238:OFFSET(E2238,-$F$3+1,0),A2238:OFFSET(A2238,-$F$3+1,0))</f>
        <v>-0.53261379819765942</v>
      </c>
      <c r="J2238" s="3">
        <f ca="1">IF(E2238&gt;MAX(E2237:OFFSET(E2237,-$F$3+1,0)),1,IF(E2238&lt;MIN(E2237:OFFSET(E2237,-$F$3+1,0)),-1,J2237))</f>
        <v>-1</v>
      </c>
      <c r="K2238" s="6">
        <f t="shared" ca="1" si="386"/>
        <v>-1</v>
      </c>
      <c r="L2238" s="6">
        <f t="shared" ca="1" si="387"/>
        <v>-1</v>
      </c>
      <c r="M2238" s="6">
        <f t="shared" si="388"/>
        <v>1</v>
      </c>
      <c r="N2238" s="6">
        <f t="shared" ca="1" si="389"/>
        <v>-1</v>
      </c>
      <c r="O2238" s="6">
        <f t="shared" ca="1" si="395"/>
        <v>-1</v>
      </c>
      <c r="P2238" s="8">
        <f t="shared" ca="1" si="391"/>
        <v>-136.75</v>
      </c>
      <c r="Q2238" s="8">
        <f t="shared" ca="1" si="392"/>
        <v>-115.75</v>
      </c>
      <c r="R2238" s="8">
        <f t="shared" si="393"/>
        <v>63.25</v>
      </c>
      <c r="S2238" s="8">
        <f t="shared" ca="1" si="394"/>
        <v>382.75</v>
      </c>
      <c r="T2238" s="8">
        <f t="shared" ca="1" si="390"/>
        <v>191</v>
      </c>
    </row>
    <row r="2239" spans="1:20" x14ac:dyDescent="0.25">
      <c r="A2239" s="1">
        <v>36103</v>
      </c>
      <c r="B2239">
        <v>1371</v>
      </c>
      <c r="C2239">
        <v>1390.75</v>
      </c>
      <c r="D2239">
        <v>1370.75</v>
      </c>
      <c r="E2239">
        <v>1381.75</v>
      </c>
      <c r="F2239" s="3">
        <f t="shared" ca="1" si="385"/>
        <v>-8.25</v>
      </c>
      <c r="G2239" s="5">
        <f ca="1">AVERAGE(E2239:OFFSET(E2239,-$F$3+1,0))</f>
        <v>1364.4609375</v>
      </c>
      <c r="H2239" s="4">
        <f t="shared" si="384"/>
        <v>1333.9561865348257</v>
      </c>
      <c r="I2239" s="3">
        <f ca="1">SLOPE(E2239:OFFSET(E2239,-$F$3+1,0),A2239:OFFSET(A2239,-$F$3+1,0))</f>
        <v>-0.52745884094002937</v>
      </c>
      <c r="J2239" s="3">
        <f ca="1">IF(E2239&gt;MAX(E2238:OFFSET(E2238,-$F$3+1,0)),1,IF(E2239&lt;MIN(E2238:OFFSET(E2238,-$F$3+1,0)),-1,J2238))</f>
        <v>-1</v>
      </c>
      <c r="K2239" s="6">
        <f t="shared" ca="1" si="386"/>
        <v>1</v>
      </c>
      <c r="L2239" s="6">
        <f t="shared" ca="1" si="387"/>
        <v>1</v>
      </c>
      <c r="M2239" s="6">
        <f t="shared" si="388"/>
        <v>1</v>
      </c>
      <c r="N2239" s="6">
        <f t="shared" ca="1" si="389"/>
        <v>-1</v>
      </c>
      <c r="O2239" s="6">
        <f t="shared" ca="1" si="395"/>
        <v>-1</v>
      </c>
      <c r="P2239" s="8">
        <f t="shared" ca="1" si="391"/>
        <v>-147.25</v>
      </c>
      <c r="Q2239" s="8">
        <f t="shared" ca="1" si="392"/>
        <v>-126.25</v>
      </c>
      <c r="R2239" s="8">
        <f t="shared" si="393"/>
        <v>73.75</v>
      </c>
      <c r="S2239" s="8">
        <f t="shared" ca="1" si="394"/>
        <v>372.25</v>
      </c>
      <c r="T2239" s="8">
        <f t="shared" ca="1" si="390"/>
        <v>174.75</v>
      </c>
    </row>
    <row r="2240" spans="1:20" x14ac:dyDescent="0.25">
      <c r="A2240" s="1">
        <v>36104</v>
      </c>
      <c r="B2240">
        <v>1381.25</v>
      </c>
      <c r="C2240">
        <v>1400</v>
      </c>
      <c r="D2240">
        <v>1370.75</v>
      </c>
      <c r="E2240">
        <v>1398</v>
      </c>
      <c r="F2240" s="3">
        <f t="shared" ca="1" si="385"/>
        <v>11</v>
      </c>
      <c r="G2240" s="5">
        <f ca="1">AVERAGE(E2240:OFFSET(E2240,-$F$3+1,0))</f>
        <v>1364.5109375</v>
      </c>
      <c r="H2240" s="4">
        <f t="shared" si="384"/>
        <v>1334.7517618573745</v>
      </c>
      <c r="I2240" s="3">
        <f ca="1">SLOPE(E2240:OFFSET(E2240,-$F$3+1,0),A2240:OFFSET(A2240,-$F$3+1,0))</f>
        <v>-0.51827210312411243</v>
      </c>
      <c r="J2240" s="3">
        <f ca="1">IF(E2240&gt;MAX(E2239:OFFSET(E2239,-$F$3+1,0)),1,IF(E2240&lt;MIN(E2239:OFFSET(E2239,-$F$3+1,0)),-1,J2239))</f>
        <v>-1</v>
      </c>
      <c r="K2240" s="6">
        <f t="shared" ca="1" si="386"/>
        <v>1</v>
      </c>
      <c r="L2240" s="6">
        <f t="shared" ca="1" si="387"/>
        <v>1</v>
      </c>
      <c r="M2240" s="6">
        <f t="shared" si="388"/>
        <v>1</v>
      </c>
      <c r="N2240" s="6">
        <f t="shared" ca="1" si="389"/>
        <v>-1</v>
      </c>
      <c r="O2240" s="6">
        <f t="shared" ca="1" si="395"/>
        <v>-1</v>
      </c>
      <c r="P2240" s="8">
        <f t="shared" ca="1" si="391"/>
        <v>-131</v>
      </c>
      <c r="Q2240" s="8">
        <f t="shared" ca="1" si="392"/>
        <v>-110</v>
      </c>
      <c r="R2240" s="8">
        <f t="shared" si="393"/>
        <v>90</v>
      </c>
      <c r="S2240" s="8">
        <f t="shared" ca="1" si="394"/>
        <v>356</v>
      </c>
      <c r="T2240" s="8">
        <f t="shared" ca="1" si="390"/>
        <v>167.5</v>
      </c>
    </row>
    <row r="2241" spans="1:20" x14ac:dyDescent="0.25">
      <c r="A2241" s="1">
        <v>36105</v>
      </c>
      <c r="B2241">
        <v>1398</v>
      </c>
      <c r="C2241">
        <v>1406</v>
      </c>
      <c r="D2241">
        <v>1392.5</v>
      </c>
      <c r="E2241">
        <v>1405.25</v>
      </c>
      <c r="F2241" s="3">
        <f t="shared" ca="1" si="385"/>
        <v>9.5</v>
      </c>
      <c r="G2241" s="5">
        <f ca="1">AVERAGE(E2241:OFFSET(E2241,-$F$3+1,0))</f>
        <v>1364.625</v>
      </c>
      <c r="H2241" s="4">
        <f t="shared" si="384"/>
        <v>1335.6275163684629</v>
      </c>
      <c r="I2241" s="3">
        <f ca="1">SLOPE(E2241:OFFSET(E2241,-$F$3+1,0),A2241:OFFSET(A2241,-$F$3+1,0))</f>
        <v>-0.50830619117830333</v>
      </c>
      <c r="J2241" s="3">
        <f ca="1">IF(E2241&gt;MAX(E2240:OFFSET(E2240,-$F$3+1,0)),1,IF(E2241&lt;MIN(E2240:OFFSET(E2240,-$F$3+1,0)),-1,J2240))</f>
        <v>-1</v>
      </c>
      <c r="K2241" s="6">
        <f t="shared" ca="1" si="386"/>
        <v>-1</v>
      </c>
      <c r="L2241" s="6">
        <f t="shared" ca="1" si="387"/>
        <v>1</v>
      </c>
      <c r="M2241" s="6">
        <f t="shared" si="388"/>
        <v>1</v>
      </c>
      <c r="N2241" s="6">
        <f t="shared" ca="1" si="389"/>
        <v>-1</v>
      </c>
      <c r="O2241" s="6">
        <f t="shared" ca="1" si="395"/>
        <v>-1</v>
      </c>
      <c r="P2241" s="8">
        <f t="shared" ca="1" si="391"/>
        <v>-123.75</v>
      </c>
      <c r="Q2241" s="8">
        <f t="shared" ca="1" si="392"/>
        <v>-102.75</v>
      </c>
      <c r="R2241" s="8">
        <f t="shared" si="393"/>
        <v>97.25</v>
      </c>
      <c r="S2241" s="8">
        <f t="shared" ca="1" si="394"/>
        <v>348.75</v>
      </c>
      <c r="T2241" s="8">
        <f t="shared" ca="1" si="390"/>
        <v>179</v>
      </c>
    </row>
    <row r="2242" spans="1:20" x14ac:dyDescent="0.25">
      <c r="A2242" s="1">
        <v>36108</v>
      </c>
      <c r="B2242">
        <v>1403.75</v>
      </c>
      <c r="C2242">
        <v>1406.5</v>
      </c>
      <c r="D2242">
        <v>1384.75</v>
      </c>
      <c r="E2242">
        <v>1393.75</v>
      </c>
      <c r="F2242" s="3">
        <f t="shared" ca="1" si="385"/>
        <v>1.25</v>
      </c>
      <c r="G2242" s="5">
        <f ca="1">AVERAGE(E2242:OFFSET(E2242,-$F$3+1,0))</f>
        <v>1364.6125</v>
      </c>
      <c r="H2242" s="4">
        <f t="shared" si="384"/>
        <v>1336.3495347986684</v>
      </c>
      <c r="I2242" s="3">
        <f ca="1">SLOPE(E2242:OFFSET(E2242,-$F$3+1,0),A2242:OFFSET(A2242,-$F$3+1,0))</f>
        <v>-0.49850709220169265</v>
      </c>
      <c r="J2242" s="3">
        <f ca="1">IF(E2242&gt;MAX(E2241:OFFSET(E2241,-$F$3+1,0)),1,IF(E2242&lt;MIN(E2241:OFFSET(E2241,-$F$3+1,0)),-1,J2241))</f>
        <v>-1</v>
      </c>
      <c r="K2242" s="6">
        <f t="shared" ca="1" si="386"/>
        <v>-1</v>
      </c>
      <c r="L2242" s="6">
        <f t="shared" ca="1" si="387"/>
        <v>-1</v>
      </c>
      <c r="M2242" s="6">
        <f t="shared" si="388"/>
        <v>1</v>
      </c>
      <c r="N2242" s="6">
        <f t="shared" ca="1" si="389"/>
        <v>-1</v>
      </c>
      <c r="O2242" s="6">
        <f t="shared" ca="1" si="395"/>
        <v>-1</v>
      </c>
      <c r="P2242" s="8">
        <f t="shared" ca="1" si="391"/>
        <v>-112.25</v>
      </c>
      <c r="Q2242" s="8">
        <f t="shared" ca="1" si="392"/>
        <v>-114.25</v>
      </c>
      <c r="R2242" s="8">
        <f t="shared" si="393"/>
        <v>85.75</v>
      </c>
      <c r="S2242" s="8">
        <f t="shared" ca="1" si="394"/>
        <v>360.25</v>
      </c>
      <c r="T2242" s="8">
        <f t="shared" ca="1" si="390"/>
        <v>186.5</v>
      </c>
    </row>
    <row r="2243" spans="1:20" x14ac:dyDescent="0.25">
      <c r="A2243" s="1">
        <v>36109</v>
      </c>
      <c r="B2243">
        <v>1393.5</v>
      </c>
      <c r="C2243">
        <v>1397.75</v>
      </c>
      <c r="D2243">
        <v>1385.25</v>
      </c>
      <c r="E2243">
        <v>1386.25</v>
      </c>
      <c r="F2243" s="3">
        <f t="shared" ca="1" si="385"/>
        <v>-3.25</v>
      </c>
      <c r="G2243" s="5">
        <f ca="1">AVERAGE(E2243:OFFSET(E2243,-$F$3+1,0))</f>
        <v>1364.5734375</v>
      </c>
      <c r="H2243" s="4">
        <f t="shared" si="384"/>
        <v>1336.9694163539643</v>
      </c>
      <c r="I2243" s="3">
        <f ca="1">SLOPE(E2243:OFFSET(E2243,-$F$3+1,0),A2243:OFFSET(A2243,-$F$3+1,0))</f>
        <v>-0.4905873358277284</v>
      </c>
      <c r="J2243" s="3">
        <f ca="1">IF(E2243&gt;MAX(E2242:OFFSET(E2242,-$F$3+1,0)),1,IF(E2243&lt;MIN(E2242:OFFSET(E2242,-$F$3+1,0)),-1,J2242))</f>
        <v>-1</v>
      </c>
      <c r="K2243" s="6">
        <f t="shared" ca="1" si="386"/>
        <v>-1</v>
      </c>
      <c r="L2243" s="6">
        <f t="shared" ca="1" si="387"/>
        <v>-1</v>
      </c>
      <c r="M2243" s="6">
        <f t="shared" si="388"/>
        <v>1</v>
      </c>
      <c r="N2243" s="6">
        <f t="shared" ca="1" si="389"/>
        <v>-1</v>
      </c>
      <c r="O2243" s="6">
        <f t="shared" ca="1" si="395"/>
        <v>-1</v>
      </c>
      <c r="P2243" s="8">
        <f t="shared" ca="1" si="391"/>
        <v>-104.75</v>
      </c>
      <c r="Q2243" s="8">
        <f t="shared" ca="1" si="392"/>
        <v>-106.75</v>
      </c>
      <c r="R2243" s="8">
        <f t="shared" si="393"/>
        <v>78.25</v>
      </c>
      <c r="S2243" s="8">
        <f t="shared" ca="1" si="394"/>
        <v>367.75</v>
      </c>
      <c r="T2243" s="8">
        <f t="shared" ca="1" si="390"/>
        <v>189.25</v>
      </c>
    </row>
    <row r="2244" spans="1:20" x14ac:dyDescent="0.25">
      <c r="A2244" s="1">
        <v>36110</v>
      </c>
      <c r="B2244">
        <v>1387.5</v>
      </c>
      <c r="C2244">
        <v>1399.25</v>
      </c>
      <c r="D2244">
        <v>1378.5</v>
      </c>
      <c r="E2244">
        <v>1383.5</v>
      </c>
      <c r="F2244" s="3">
        <f t="shared" ca="1" si="385"/>
        <v>-2.75</v>
      </c>
      <c r="G2244" s="5">
        <f ca="1">AVERAGE(E2244:OFFSET(E2244,-$F$3+1,0))</f>
        <v>1364.5359375</v>
      </c>
      <c r="H2244" s="4">
        <f t="shared" si="384"/>
        <v>1337.547436026586</v>
      </c>
      <c r="I2244" s="3">
        <f ca="1">SLOPE(E2244:OFFSET(E2244,-$F$3+1,0),A2244:OFFSET(A2244,-$F$3+1,0))</f>
        <v>-0.48372264251635944</v>
      </c>
      <c r="J2244" s="3">
        <f ca="1">IF(E2244&gt;MAX(E2243:OFFSET(E2243,-$F$3+1,0)),1,IF(E2244&lt;MIN(E2243:OFFSET(E2243,-$F$3+1,0)),-1,J2243))</f>
        <v>-1</v>
      </c>
      <c r="K2244" s="6">
        <f t="shared" ca="1" si="386"/>
        <v>1</v>
      </c>
      <c r="L2244" s="6">
        <f t="shared" ca="1" si="387"/>
        <v>-1</v>
      </c>
      <c r="M2244" s="6">
        <f t="shared" si="388"/>
        <v>1</v>
      </c>
      <c r="N2244" s="6">
        <f t="shared" ca="1" si="389"/>
        <v>-1</v>
      </c>
      <c r="O2244" s="6">
        <f t="shared" ca="1" si="395"/>
        <v>-1</v>
      </c>
      <c r="P2244" s="8">
        <f t="shared" ca="1" si="391"/>
        <v>-102</v>
      </c>
      <c r="Q2244" s="8">
        <f t="shared" ca="1" si="392"/>
        <v>-104</v>
      </c>
      <c r="R2244" s="8">
        <f t="shared" si="393"/>
        <v>75.5</v>
      </c>
      <c r="S2244" s="8">
        <f t="shared" ca="1" si="394"/>
        <v>370.5</v>
      </c>
      <c r="T2244" s="8">
        <f t="shared" ca="1" si="390"/>
        <v>191.75</v>
      </c>
    </row>
    <row r="2245" spans="1:20" x14ac:dyDescent="0.25">
      <c r="A2245" s="1">
        <v>36111</v>
      </c>
      <c r="B2245">
        <v>1383.25</v>
      </c>
      <c r="C2245">
        <v>1389.25</v>
      </c>
      <c r="D2245">
        <v>1375.5</v>
      </c>
      <c r="E2245">
        <v>1381</v>
      </c>
      <c r="F2245" s="3">
        <f t="shared" ca="1" si="385"/>
        <v>-3.5</v>
      </c>
      <c r="G2245" s="5">
        <f ca="1">AVERAGE(E2245:OFFSET(E2245,-$F$3+1,0))</f>
        <v>1364.503125</v>
      </c>
      <c r="H2245" s="4">
        <f t="shared" si="384"/>
        <v>1338.0872194299825</v>
      </c>
      <c r="I2245" s="3">
        <f ca="1">SLOPE(E2245:OFFSET(E2245,-$F$3+1,0),A2245:OFFSET(A2245,-$F$3+1,0))</f>
        <v>-0.47791144132993441</v>
      </c>
      <c r="J2245" s="3">
        <f ca="1">IF(E2245&gt;MAX(E2244:OFFSET(E2244,-$F$3+1,0)),1,IF(E2245&lt;MIN(E2244:OFFSET(E2244,-$F$3+1,0)),-1,J2244))</f>
        <v>-1</v>
      </c>
      <c r="K2245" s="6">
        <f t="shared" ca="1" si="386"/>
        <v>-1</v>
      </c>
      <c r="L2245" s="6">
        <f t="shared" ca="1" si="387"/>
        <v>-1</v>
      </c>
      <c r="M2245" s="6">
        <f t="shared" si="388"/>
        <v>1</v>
      </c>
      <c r="N2245" s="6">
        <f t="shared" ca="1" si="389"/>
        <v>-1</v>
      </c>
      <c r="O2245" s="6">
        <f t="shared" ca="1" si="395"/>
        <v>-1</v>
      </c>
      <c r="P2245" s="8">
        <f t="shared" ca="1" si="391"/>
        <v>-104.5</v>
      </c>
      <c r="Q2245" s="8">
        <f t="shared" ca="1" si="392"/>
        <v>-101.5</v>
      </c>
      <c r="R2245" s="8">
        <f t="shared" si="393"/>
        <v>73</v>
      </c>
      <c r="S2245" s="8">
        <f t="shared" ca="1" si="394"/>
        <v>373</v>
      </c>
      <c r="T2245" s="8">
        <f t="shared" ca="1" si="390"/>
        <v>182.25</v>
      </c>
    </row>
    <row r="2246" spans="1:20" x14ac:dyDescent="0.25">
      <c r="A2246" s="1">
        <v>36112</v>
      </c>
      <c r="B2246">
        <v>1380.75</v>
      </c>
      <c r="C2246">
        <v>1391.25</v>
      </c>
      <c r="D2246">
        <v>1378.25</v>
      </c>
      <c r="E2246">
        <v>1390.5</v>
      </c>
      <c r="F2246" s="3">
        <f t="shared" ca="1" si="385"/>
        <v>1.25</v>
      </c>
      <c r="G2246" s="5">
        <f ca="1">AVERAGE(E2246:OFFSET(E2246,-$F$3+1,0))</f>
        <v>1364.5406250000001</v>
      </c>
      <c r="H2246" s="4">
        <f t="shared" si="384"/>
        <v>1338.738309871846</v>
      </c>
      <c r="I2246" s="3">
        <f ca="1">SLOPE(E2246:OFFSET(E2246,-$F$3+1,0),A2246:OFFSET(A2246,-$F$3+1,0))</f>
        <v>-0.4707284505445839</v>
      </c>
      <c r="J2246" s="3">
        <f ca="1">IF(E2246&gt;MAX(E2245:OFFSET(E2245,-$F$3+1,0)),1,IF(E2246&lt;MIN(E2245:OFFSET(E2245,-$F$3+1,0)),-1,J2245))</f>
        <v>-1</v>
      </c>
      <c r="K2246" s="6">
        <f t="shared" ca="1" si="386"/>
        <v>1</v>
      </c>
      <c r="L2246" s="6">
        <f t="shared" ca="1" si="387"/>
        <v>1</v>
      </c>
      <c r="M2246" s="6">
        <f t="shared" si="388"/>
        <v>1</v>
      </c>
      <c r="N2246" s="6">
        <f t="shared" ca="1" si="389"/>
        <v>-1</v>
      </c>
      <c r="O2246" s="6">
        <f t="shared" ca="1" si="395"/>
        <v>-1</v>
      </c>
      <c r="P2246" s="8">
        <f t="shared" ca="1" si="391"/>
        <v>-114</v>
      </c>
      <c r="Q2246" s="8">
        <f t="shared" ca="1" si="392"/>
        <v>-111</v>
      </c>
      <c r="R2246" s="8">
        <f t="shared" si="393"/>
        <v>82.5</v>
      </c>
      <c r="S2246" s="8">
        <f t="shared" ca="1" si="394"/>
        <v>363.5</v>
      </c>
      <c r="T2246" s="8">
        <f t="shared" ca="1" si="390"/>
        <v>173.25</v>
      </c>
    </row>
    <row r="2247" spans="1:20" x14ac:dyDescent="0.25">
      <c r="A2247" s="1">
        <v>36115</v>
      </c>
      <c r="B2247">
        <v>1392</v>
      </c>
      <c r="C2247">
        <v>1401.75</v>
      </c>
      <c r="D2247">
        <v>1387</v>
      </c>
      <c r="E2247">
        <v>1399.5</v>
      </c>
      <c r="F2247" s="3">
        <f t="shared" ca="1" si="385"/>
        <v>2.5</v>
      </c>
      <c r="G2247" s="5">
        <f ca="1">AVERAGE(E2247:OFFSET(E2247,-$F$3+1,0))</f>
        <v>1364.6046875</v>
      </c>
      <c r="H2247" s="4">
        <f t="shared" si="384"/>
        <v>1339.4931134759224</v>
      </c>
      <c r="I2247" s="3">
        <f ca="1">SLOPE(E2247:OFFSET(E2247,-$F$3+1,0),A2247:OFFSET(A2247,-$F$3+1,0))</f>
        <v>-0.46106724146527756</v>
      </c>
      <c r="J2247" s="3">
        <f ca="1">IF(E2247&gt;MAX(E2246:OFFSET(E2246,-$F$3+1,0)),1,IF(E2247&lt;MIN(E2246:OFFSET(E2246,-$F$3+1,0)),-1,J2246))</f>
        <v>-1</v>
      </c>
      <c r="K2247" s="6">
        <f t="shared" ca="1" si="386"/>
        <v>1</v>
      </c>
      <c r="L2247" s="6">
        <f t="shared" ca="1" si="387"/>
        <v>1</v>
      </c>
      <c r="M2247" s="6">
        <f t="shared" si="388"/>
        <v>1</v>
      </c>
      <c r="N2247" s="6">
        <f t="shared" ca="1" si="389"/>
        <v>-1</v>
      </c>
      <c r="O2247" s="6">
        <f t="shared" ca="1" si="395"/>
        <v>-1</v>
      </c>
      <c r="P2247" s="8">
        <f t="shared" ca="1" si="391"/>
        <v>-105</v>
      </c>
      <c r="Q2247" s="8">
        <f t="shared" ca="1" si="392"/>
        <v>-102</v>
      </c>
      <c r="R2247" s="8">
        <f t="shared" si="393"/>
        <v>91.5</v>
      </c>
      <c r="S2247" s="8">
        <f t="shared" ca="1" si="394"/>
        <v>354.5</v>
      </c>
      <c r="T2247" s="8">
        <f t="shared" ca="1" si="390"/>
        <v>172</v>
      </c>
    </row>
    <row r="2248" spans="1:20" x14ac:dyDescent="0.25">
      <c r="A2248" s="1">
        <v>36116</v>
      </c>
      <c r="B2248">
        <v>1399.25</v>
      </c>
      <c r="C2248">
        <v>1414.75</v>
      </c>
      <c r="D2248">
        <v>1389.75</v>
      </c>
      <c r="E2248">
        <v>1400.75</v>
      </c>
      <c r="F2248" s="3">
        <f t="shared" ca="1" si="385"/>
        <v>-9</v>
      </c>
      <c r="G2248" s="5">
        <f ca="1">AVERAGE(E2248:OFFSET(E2248,-$F$3+1,0))</f>
        <v>1364.628125</v>
      </c>
      <c r="H2248" s="4">
        <f t="shared" si="384"/>
        <v>1340.2540685880228</v>
      </c>
      <c r="I2248" s="3">
        <f ca="1">SLOPE(E2248:OFFSET(E2248,-$F$3+1,0),A2248:OFFSET(A2248,-$F$3+1,0))</f>
        <v>-0.45007391063198249</v>
      </c>
      <c r="J2248" s="3">
        <f ca="1">IF(E2248&gt;MAX(E2247:OFFSET(E2247,-$F$3+1,0)),1,IF(E2248&lt;MIN(E2247:OFFSET(E2247,-$F$3+1,0)),-1,J2247))</f>
        <v>-1</v>
      </c>
      <c r="K2248" s="6">
        <f t="shared" ca="1" si="386"/>
        <v>-1</v>
      </c>
      <c r="L2248" s="6">
        <f t="shared" ca="1" si="387"/>
        <v>1</v>
      </c>
      <c r="M2248" s="6">
        <f t="shared" si="388"/>
        <v>1</v>
      </c>
      <c r="N2248" s="6">
        <f t="shared" ca="1" si="389"/>
        <v>-1</v>
      </c>
      <c r="O2248" s="6">
        <f t="shared" ca="1" si="395"/>
        <v>-1</v>
      </c>
      <c r="P2248" s="8">
        <f t="shared" ca="1" si="391"/>
        <v>-103.75</v>
      </c>
      <c r="Q2248" s="8">
        <f t="shared" ca="1" si="392"/>
        <v>-100.75</v>
      </c>
      <c r="R2248" s="8">
        <f t="shared" si="393"/>
        <v>92.75</v>
      </c>
      <c r="S2248" s="8">
        <f t="shared" ca="1" si="394"/>
        <v>353.25</v>
      </c>
      <c r="T2248" s="8">
        <f t="shared" ca="1" si="390"/>
        <v>165.5</v>
      </c>
    </row>
    <row r="2249" spans="1:20" x14ac:dyDescent="0.25">
      <c r="A2249" s="1">
        <v>36117</v>
      </c>
      <c r="B2249">
        <v>1400.75</v>
      </c>
      <c r="C2249">
        <v>1408.25</v>
      </c>
      <c r="D2249">
        <v>1393.25</v>
      </c>
      <c r="E2249">
        <v>1407.25</v>
      </c>
      <c r="F2249" s="3">
        <f t="shared" ca="1" si="385"/>
        <v>-6.25</v>
      </c>
      <c r="G2249" s="5">
        <f ca="1">AVERAGE(E2249:OFFSET(E2249,-$F$3+1,0))</f>
        <v>1364.6125</v>
      </c>
      <c r="H2249" s="4">
        <f t="shared" si="384"/>
        <v>1341.0863161832026</v>
      </c>
      <c r="I2249" s="3">
        <f ca="1">SLOPE(E2249:OFFSET(E2249,-$F$3+1,0),A2249:OFFSET(A2249,-$F$3+1,0))</f>
        <v>-0.43603846640888599</v>
      </c>
      <c r="J2249" s="3">
        <f ca="1">IF(E2249&gt;MAX(E2248:OFFSET(E2248,-$F$3+1,0)),1,IF(E2249&lt;MIN(E2248:OFFSET(E2248,-$F$3+1,0)),-1,J2248))</f>
        <v>-1</v>
      </c>
      <c r="K2249" s="6">
        <f t="shared" ca="1" si="386"/>
        <v>1</v>
      </c>
      <c r="L2249" s="6">
        <f t="shared" ca="1" si="387"/>
        <v>-1</v>
      </c>
      <c r="M2249" s="6">
        <f t="shared" si="388"/>
        <v>1</v>
      </c>
      <c r="N2249" s="6">
        <f t="shared" ca="1" si="389"/>
        <v>-1</v>
      </c>
      <c r="O2249" s="6">
        <f t="shared" ca="1" si="395"/>
        <v>-1</v>
      </c>
      <c r="P2249" s="8">
        <f t="shared" ca="1" si="391"/>
        <v>-110.25</v>
      </c>
      <c r="Q2249" s="8">
        <f t="shared" ca="1" si="392"/>
        <v>-94.25</v>
      </c>
      <c r="R2249" s="8">
        <f t="shared" si="393"/>
        <v>99.25</v>
      </c>
      <c r="S2249" s="8">
        <f t="shared" ca="1" si="394"/>
        <v>346.75</v>
      </c>
      <c r="T2249" s="8">
        <f t="shared" ca="1" si="390"/>
        <v>156.75</v>
      </c>
    </row>
    <row r="2250" spans="1:20" x14ac:dyDescent="0.25">
      <c r="A2250" s="1">
        <v>36118</v>
      </c>
      <c r="B2250">
        <v>1406.75</v>
      </c>
      <c r="C2250">
        <v>1416.25</v>
      </c>
      <c r="D2250">
        <v>1404.5</v>
      </c>
      <c r="E2250">
        <v>1416</v>
      </c>
      <c r="F2250" s="3">
        <f t="shared" ca="1" si="385"/>
        <v>10.25</v>
      </c>
      <c r="G2250" s="5">
        <f ca="1">AVERAGE(E2250:OFFSET(E2250,-$F$3+1,0))</f>
        <v>1364.628125</v>
      </c>
      <c r="H2250" s="4">
        <f t="shared" si="384"/>
        <v>1342.0169209511132</v>
      </c>
      <c r="I2250" s="3">
        <f ca="1">SLOPE(E2250:OFFSET(E2250,-$F$3+1,0),A2250:OFFSET(A2250,-$F$3+1,0))</f>
        <v>-0.42006435327160968</v>
      </c>
      <c r="J2250" s="3">
        <f ca="1">IF(E2250&gt;MAX(E2249:OFFSET(E2249,-$F$3+1,0)),1,IF(E2250&lt;MIN(E2249:OFFSET(E2249,-$F$3+1,0)),-1,J2249))</f>
        <v>-1</v>
      </c>
      <c r="K2250" s="6">
        <f t="shared" ca="1" si="386"/>
        <v>1</v>
      </c>
      <c r="L2250" s="6">
        <f t="shared" ca="1" si="387"/>
        <v>1</v>
      </c>
      <c r="M2250" s="6">
        <f t="shared" si="388"/>
        <v>1</v>
      </c>
      <c r="N2250" s="6">
        <f t="shared" ca="1" si="389"/>
        <v>-1</v>
      </c>
      <c r="O2250" s="6">
        <f t="shared" ca="1" si="395"/>
        <v>-1</v>
      </c>
      <c r="P2250" s="8">
        <f t="shared" ca="1" si="391"/>
        <v>-101.5</v>
      </c>
      <c r="Q2250" s="8">
        <f t="shared" ca="1" si="392"/>
        <v>-103</v>
      </c>
      <c r="R2250" s="8">
        <f t="shared" si="393"/>
        <v>108</v>
      </c>
      <c r="S2250" s="8">
        <f t="shared" ca="1" si="394"/>
        <v>338</v>
      </c>
      <c r="T2250" s="8">
        <f t="shared" ca="1" si="390"/>
        <v>148</v>
      </c>
    </row>
    <row r="2251" spans="1:20" x14ac:dyDescent="0.25">
      <c r="A2251" s="1">
        <v>36119</v>
      </c>
      <c r="B2251">
        <v>1415</v>
      </c>
      <c r="C2251">
        <v>1425</v>
      </c>
      <c r="D2251">
        <v>1413.75</v>
      </c>
      <c r="E2251">
        <v>1424.75</v>
      </c>
      <c r="F2251" s="3">
        <f t="shared" ca="1" si="385"/>
        <v>27</v>
      </c>
      <c r="G2251" s="5">
        <f ca="1">AVERAGE(E2251:OFFSET(E2251,-$F$3+1,0))</f>
        <v>1364.746875</v>
      </c>
      <c r="H2251" s="4">
        <f t="shared" si="384"/>
        <v>1343.0446610635217</v>
      </c>
      <c r="I2251" s="3">
        <f ca="1">SLOPE(E2251:OFFSET(E2251,-$F$3+1,0),A2251:OFFSET(A2251,-$F$3+1,0))</f>
        <v>-0.40392806470088072</v>
      </c>
      <c r="J2251" s="3">
        <f ca="1">IF(E2251&gt;MAX(E2250:OFFSET(E2250,-$F$3+1,0)),1,IF(E2251&lt;MIN(E2250:OFFSET(E2250,-$F$3+1,0)),-1,J2250))</f>
        <v>-1</v>
      </c>
      <c r="K2251" s="6">
        <f t="shared" ca="1" si="386"/>
        <v>1</v>
      </c>
      <c r="L2251" s="6">
        <f t="shared" ca="1" si="387"/>
        <v>1</v>
      </c>
      <c r="M2251" s="6">
        <f t="shared" si="388"/>
        <v>1</v>
      </c>
      <c r="N2251" s="6">
        <f t="shared" ca="1" si="389"/>
        <v>-1</v>
      </c>
      <c r="O2251" s="6">
        <f t="shared" ca="1" si="395"/>
        <v>-1</v>
      </c>
      <c r="P2251" s="8">
        <f t="shared" ca="1" si="391"/>
        <v>-92.75</v>
      </c>
      <c r="Q2251" s="8">
        <f t="shared" ca="1" si="392"/>
        <v>-94.25</v>
      </c>
      <c r="R2251" s="8">
        <f t="shared" si="393"/>
        <v>116.75</v>
      </c>
      <c r="S2251" s="8">
        <f t="shared" ca="1" si="394"/>
        <v>329.25</v>
      </c>
      <c r="T2251" s="8">
        <f t="shared" ca="1" si="390"/>
        <v>121.5</v>
      </c>
    </row>
    <row r="2252" spans="1:20" x14ac:dyDescent="0.25">
      <c r="A2252" s="1">
        <v>36122</v>
      </c>
      <c r="B2252">
        <v>1424.75</v>
      </c>
      <c r="C2252">
        <v>1452.25</v>
      </c>
      <c r="D2252">
        <v>1424.75</v>
      </c>
      <c r="E2252">
        <v>1451.25</v>
      </c>
      <c r="F2252" s="3">
        <f t="shared" ca="1" si="385"/>
        <v>60.75</v>
      </c>
      <c r="G2252" s="5">
        <f ca="1">AVERAGE(E2252:OFFSET(E2252,-$F$3+1,0))</f>
        <v>1365.08125</v>
      </c>
      <c r="H2252" s="4">
        <f t="shared" si="384"/>
        <v>1344.3888267645959</v>
      </c>
      <c r="I2252" s="3">
        <f ca="1">SLOPE(E2252:OFFSET(E2252,-$F$3+1,0),A2252:OFFSET(A2252,-$F$3+1,0))</f>
        <v>-0.3845298527031511</v>
      </c>
      <c r="J2252" s="3">
        <f ca="1">IF(E2252&gt;MAX(E2251:OFFSET(E2251,-$F$3+1,0)),1,IF(E2252&lt;MIN(E2251:OFFSET(E2251,-$F$3+1,0)),-1,J2251))</f>
        <v>-1</v>
      </c>
      <c r="K2252" s="6">
        <f t="shared" ca="1" si="386"/>
        <v>1</v>
      </c>
      <c r="L2252" s="6">
        <f t="shared" ca="1" si="387"/>
        <v>1</v>
      </c>
      <c r="M2252" s="6">
        <f t="shared" si="388"/>
        <v>1</v>
      </c>
      <c r="N2252" s="6">
        <f t="shared" ca="1" si="389"/>
        <v>-1</v>
      </c>
      <c r="O2252" s="6">
        <f t="shared" ca="1" si="395"/>
        <v>-1</v>
      </c>
      <c r="P2252" s="8">
        <f t="shared" ca="1" si="391"/>
        <v>-66.25</v>
      </c>
      <c r="Q2252" s="8">
        <f t="shared" ca="1" si="392"/>
        <v>-67.75</v>
      </c>
      <c r="R2252" s="8">
        <f t="shared" si="393"/>
        <v>143.25</v>
      </c>
      <c r="S2252" s="8">
        <f t="shared" ca="1" si="394"/>
        <v>302.75</v>
      </c>
      <c r="T2252" s="8">
        <f t="shared" ca="1" si="390"/>
        <v>128.75</v>
      </c>
    </row>
    <row r="2253" spans="1:20" x14ac:dyDescent="0.25">
      <c r="A2253" s="1">
        <v>36123</v>
      </c>
      <c r="B2253">
        <v>1451</v>
      </c>
      <c r="C2253">
        <v>1455.25</v>
      </c>
      <c r="D2253">
        <v>1441.5</v>
      </c>
      <c r="E2253">
        <v>1444</v>
      </c>
      <c r="F2253" s="3">
        <f t="shared" ca="1" si="385"/>
        <v>45.75</v>
      </c>
      <c r="G2253" s="5">
        <f ca="1">AVERAGE(E2253:OFFSET(E2253,-$F$3+1,0))</f>
        <v>1365.4156250000001</v>
      </c>
      <c r="H2253" s="4">
        <f t="shared" si="384"/>
        <v>1345.6262326432966</v>
      </c>
      <c r="I2253" s="3">
        <f ca="1">SLOPE(E2253:OFFSET(E2253,-$F$3+1,0),A2253:OFFSET(A2253,-$F$3+1,0))</f>
        <v>-0.36774830457779739</v>
      </c>
      <c r="J2253" s="3">
        <f ca="1">IF(E2253&gt;MAX(E2252:OFFSET(E2252,-$F$3+1,0)),1,IF(E2253&lt;MIN(E2252:OFFSET(E2252,-$F$3+1,0)),-1,J2252))</f>
        <v>-1</v>
      </c>
      <c r="K2253" s="6">
        <f t="shared" ca="1" si="386"/>
        <v>-1</v>
      </c>
      <c r="L2253" s="6">
        <f t="shared" ca="1" si="387"/>
        <v>1</v>
      </c>
      <c r="M2253" s="6">
        <f t="shared" si="388"/>
        <v>1</v>
      </c>
      <c r="N2253" s="6">
        <f t="shared" ca="1" si="389"/>
        <v>-1</v>
      </c>
      <c r="O2253" s="6">
        <f t="shared" ca="1" si="395"/>
        <v>-1</v>
      </c>
      <c r="P2253" s="8">
        <f t="shared" ca="1" si="391"/>
        <v>-73.5</v>
      </c>
      <c r="Q2253" s="8">
        <f t="shared" ca="1" si="392"/>
        <v>-75</v>
      </c>
      <c r="R2253" s="8">
        <f t="shared" si="393"/>
        <v>136</v>
      </c>
      <c r="S2253" s="8">
        <f t="shared" ca="1" si="394"/>
        <v>310</v>
      </c>
      <c r="T2253" s="8">
        <f t="shared" ca="1" si="390"/>
        <v>129.5</v>
      </c>
    </row>
    <row r="2254" spans="1:20" x14ac:dyDescent="0.25">
      <c r="A2254" s="1">
        <v>36124</v>
      </c>
      <c r="B2254">
        <v>1444.75</v>
      </c>
      <c r="C2254">
        <v>1448.25</v>
      </c>
      <c r="D2254">
        <v>1439.25</v>
      </c>
      <c r="E2254">
        <v>1443.25</v>
      </c>
      <c r="F2254" s="3">
        <f t="shared" ca="1" si="385"/>
        <v>47.25</v>
      </c>
      <c r="G2254" s="5">
        <f ca="1">AVERAGE(E2254:OFFSET(E2254,-$F$3+1,0))</f>
        <v>1365.6968750000001</v>
      </c>
      <c r="H2254" s="4">
        <f t="shared" si="384"/>
        <v>1346.8389502502121</v>
      </c>
      <c r="I2254" s="3">
        <f ca="1">SLOPE(E2254:OFFSET(E2254,-$F$3+1,0),A2254:OFFSET(A2254,-$F$3+1,0))</f>
        <v>-0.35001712496079224</v>
      </c>
      <c r="J2254" s="3">
        <f ca="1">IF(E2254&gt;MAX(E2253:OFFSET(E2253,-$F$3+1,0)),1,IF(E2254&lt;MIN(E2253:OFFSET(E2253,-$F$3+1,0)),-1,J2253))</f>
        <v>-1</v>
      </c>
      <c r="K2254" s="6">
        <f t="shared" ca="1" si="386"/>
        <v>1</v>
      </c>
      <c r="L2254" s="6">
        <f t="shared" ca="1" si="387"/>
        <v>1</v>
      </c>
      <c r="M2254" s="6">
        <f t="shared" si="388"/>
        <v>1</v>
      </c>
      <c r="N2254" s="6">
        <f t="shared" ca="1" si="389"/>
        <v>-1</v>
      </c>
      <c r="O2254" s="6">
        <f t="shared" ca="1" si="395"/>
        <v>-1</v>
      </c>
      <c r="P2254" s="8">
        <f t="shared" ca="1" si="391"/>
        <v>-72.75</v>
      </c>
      <c r="Q2254" s="8">
        <f t="shared" ca="1" si="392"/>
        <v>-75.75</v>
      </c>
      <c r="R2254" s="8">
        <f t="shared" si="393"/>
        <v>135.25</v>
      </c>
      <c r="S2254" s="8">
        <f t="shared" ca="1" si="394"/>
        <v>310.75</v>
      </c>
      <c r="T2254" s="8">
        <f t="shared" ca="1" si="390"/>
        <v>121.25</v>
      </c>
    </row>
    <row r="2255" spans="1:20" x14ac:dyDescent="0.25">
      <c r="A2255" s="1">
        <v>36126</v>
      </c>
      <c r="B2255">
        <v>1443.5</v>
      </c>
      <c r="C2255">
        <v>1453.5</v>
      </c>
      <c r="D2255">
        <v>1442.75</v>
      </c>
      <c r="E2255">
        <v>1451.5</v>
      </c>
      <c r="F2255" s="3">
        <f t="shared" ca="1" si="385"/>
        <v>47.75</v>
      </c>
      <c r="G2255" s="5">
        <f ca="1">AVERAGE(E2255:OFFSET(E2255,-$F$3+1,0))</f>
        <v>1366.04375</v>
      </c>
      <c r="H2255" s="4">
        <f t="shared" si="384"/>
        <v>1348.1390875141847</v>
      </c>
      <c r="I2255" s="3">
        <f ca="1">SLOPE(E2255:OFFSET(E2255,-$F$3+1,0),A2255:OFFSET(A2255,-$F$3+1,0))</f>
        <v>-0.33109180838157964</v>
      </c>
      <c r="J2255" s="3">
        <f ca="1">IF(E2255&gt;MAX(E2254:OFFSET(E2254,-$F$3+1,0)),1,IF(E2255&lt;MIN(E2254:OFFSET(E2254,-$F$3+1,0)),-1,J2254))</f>
        <v>-1</v>
      </c>
      <c r="K2255" s="6">
        <f t="shared" ca="1" si="386"/>
        <v>1</v>
      </c>
      <c r="L2255" s="6">
        <f t="shared" ca="1" si="387"/>
        <v>1</v>
      </c>
      <c r="M2255" s="6">
        <f t="shared" si="388"/>
        <v>1</v>
      </c>
      <c r="N2255" s="6">
        <f t="shared" ca="1" si="389"/>
        <v>-1</v>
      </c>
      <c r="O2255" s="6">
        <f t="shared" ca="1" si="395"/>
        <v>-1</v>
      </c>
      <c r="P2255" s="8">
        <f t="shared" ca="1" si="391"/>
        <v>-64.5</v>
      </c>
      <c r="Q2255" s="8">
        <f t="shared" ca="1" si="392"/>
        <v>-67.5</v>
      </c>
      <c r="R2255" s="8">
        <f t="shared" si="393"/>
        <v>143.5</v>
      </c>
      <c r="S2255" s="8">
        <f t="shared" ca="1" si="394"/>
        <v>302.5</v>
      </c>
      <c r="T2255" s="8">
        <f t="shared" ca="1" si="390"/>
        <v>153</v>
      </c>
    </row>
    <row r="2256" spans="1:20" x14ac:dyDescent="0.25">
      <c r="A2256" s="1">
        <v>36129</v>
      </c>
      <c r="B2256">
        <v>1452.5</v>
      </c>
      <c r="C2256">
        <v>1454.75</v>
      </c>
      <c r="D2256">
        <v>1419.25</v>
      </c>
      <c r="E2256">
        <v>1419.75</v>
      </c>
      <c r="F2256" s="3">
        <f t="shared" ca="1" si="385"/>
        <v>12.75</v>
      </c>
      <c r="G2256" s="5">
        <f ca="1">AVERAGE(E2256:OFFSET(E2256,-$F$3+1,0))</f>
        <v>1366.14375</v>
      </c>
      <c r="H2256" s="4">
        <f t="shared" si="384"/>
        <v>1349.0286640668035</v>
      </c>
      <c r="I2256" s="3">
        <f ca="1">SLOPE(E2256:OFFSET(E2256,-$F$3+1,0),A2256:OFFSET(A2256,-$F$3+1,0))</f>
        <v>-0.3159048957997152</v>
      </c>
      <c r="J2256" s="3">
        <f ca="1">IF(E2256&gt;MAX(E2255:OFFSET(E2255,-$F$3+1,0)),1,IF(E2256&lt;MIN(E2255:OFFSET(E2255,-$F$3+1,0)),-1,J2255))</f>
        <v>-1</v>
      </c>
      <c r="K2256" s="6">
        <f t="shared" ca="1" si="386"/>
        <v>-1</v>
      </c>
      <c r="L2256" s="6">
        <f t="shared" ca="1" si="387"/>
        <v>1</v>
      </c>
      <c r="M2256" s="6">
        <f t="shared" si="388"/>
        <v>1</v>
      </c>
      <c r="N2256" s="6">
        <f t="shared" ca="1" si="389"/>
        <v>-1</v>
      </c>
      <c r="O2256" s="6">
        <f t="shared" ca="1" si="395"/>
        <v>-1</v>
      </c>
      <c r="P2256" s="8">
        <f t="shared" ca="1" si="391"/>
        <v>-96.25</v>
      </c>
      <c r="Q2256" s="8">
        <f t="shared" ca="1" si="392"/>
        <v>-99.25</v>
      </c>
      <c r="R2256" s="8">
        <f t="shared" si="393"/>
        <v>111.75</v>
      </c>
      <c r="S2256" s="8">
        <f t="shared" ca="1" si="394"/>
        <v>334.25</v>
      </c>
      <c r="T2256" s="8">
        <f t="shared" ca="1" si="390"/>
        <v>141.25</v>
      </c>
    </row>
    <row r="2257" spans="1:20" x14ac:dyDescent="0.25">
      <c r="A2257" s="1">
        <v>36130</v>
      </c>
      <c r="B2257">
        <v>1420</v>
      </c>
      <c r="C2257">
        <v>1436.25</v>
      </c>
      <c r="D2257">
        <v>1408.5</v>
      </c>
      <c r="E2257">
        <v>1431.5</v>
      </c>
      <c r="F2257" s="3">
        <f t="shared" ca="1" si="385"/>
        <v>37.25</v>
      </c>
      <c r="G2257" s="5">
        <f ca="1">AVERAGE(E2257:OFFSET(E2257,-$F$3+1,0))</f>
        <v>1366.296875</v>
      </c>
      <c r="H2257" s="4">
        <f t="shared" si="384"/>
        <v>1350.0531527119363</v>
      </c>
      <c r="I2257" s="3">
        <f ca="1">SLOPE(E2257:OFFSET(E2257,-$F$3+1,0),A2257:OFFSET(A2257,-$F$3+1,0))</f>
        <v>-0.29840603504063679</v>
      </c>
      <c r="J2257" s="3">
        <f ca="1">IF(E2257&gt;MAX(E2256:OFFSET(E2256,-$F$3+1,0)),1,IF(E2257&lt;MIN(E2256:OFFSET(E2256,-$F$3+1,0)),-1,J2256))</f>
        <v>-1</v>
      </c>
      <c r="K2257" s="6">
        <f t="shared" ca="1" si="386"/>
        <v>1</v>
      </c>
      <c r="L2257" s="6">
        <f t="shared" ca="1" si="387"/>
        <v>1</v>
      </c>
      <c r="M2257" s="6">
        <f t="shared" si="388"/>
        <v>1</v>
      </c>
      <c r="N2257" s="6">
        <f t="shared" ca="1" si="389"/>
        <v>-1</v>
      </c>
      <c r="O2257" s="6">
        <f t="shared" ca="1" si="395"/>
        <v>-1</v>
      </c>
      <c r="P2257" s="8">
        <f t="shared" ca="1" si="391"/>
        <v>-108</v>
      </c>
      <c r="Q2257" s="8">
        <f t="shared" ca="1" si="392"/>
        <v>-87.5</v>
      </c>
      <c r="R2257" s="8">
        <f t="shared" si="393"/>
        <v>123.5</v>
      </c>
      <c r="S2257" s="8">
        <f t="shared" ca="1" si="394"/>
        <v>322.5</v>
      </c>
      <c r="T2257" s="8">
        <f t="shared" ca="1" si="390"/>
        <v>143.25</v>
      </c>
    </row>
    <row r="2258" spans="1:20" x14ac:dyDescent="0.25">
      <c r="A2258" s="1">
        <v>36131</v>
      </c>
      <c r="B2258">
        <v>1432</v>
      </c>
      <c r="C2258">
        <v>1435</v>
      </c>
      <c r="D2258">
        <v>1415.75</v>
      </c>
      <c r="E2258">
        <v>1429.5</v>
      </c>
      <c r="F2258" s="3">
        <f t="shared" ca="1" si="385"/>
        <v>20.25</v>
      </c>
      <c r="G2258" s="5">
        <f ca="1">AVERAGE(E2258:OFFSET(E2258,-$F$3+1,0))</f>
        <v>1366.5171875000001</v>
      </c>
      <c r="H2258" s="4">
        <f t="shared" si="384"/>
        <v>1351.040070069552</v>
      </c>
      <c r="I2258" s="3">
        <f ca="1">SLOPE(E2258:OFFSET(E2258,-$F$3+1,0),A2258:OFFSET(A2258,-$F$3+1,0))</f>
        <v>-0.28349474024994697</v>
      </c>
      <c r="J2258" s="3">
        <f ca="1">IF(E2258&gt;MAX(E2257:OFFSET(E2257,-$F$3+1,0)),1,IF(E2258&lt;MIN(E2257:OFFSET(E2257,-$F$3+1,0)),-1,J2257))</f>
        <v>-1</v>
      </c>
      <c r="K2258" s="6">
        <f t="shared" ca="1" si="386"/>
        <v>-1</v>
      </c>
      <c r="L2258" s="6">
        <f t="shared" ca="1" si="387"/>
        <v>1</v>
      </c>
      <c r="M2258" s="6">
        <f t="shared" si="388"/>
        <v>1</v>
      </c>
      <c r="N2258" s="6">
        <f t="shared" ca="1" si="389"/>
        <v>-1</v>
      </c>
      <c r="O2258" s="6">
        <f t="shared" ca="1" si="395"/>
        <v>-1</v>
      </c>
      <c r="P2258" s="8">
        <f t="shared" ca="1" si="391"/>
        <v>-110</v>
      </c>
      <c r="Q2258" s="8">
        <f t="shared" ca="1" si="392"/>
        <v>-89.5</v>
      </c>
      <c r="R2258" s="8">
        <f t="shared" si="393"/>
        <v>121.5</v>
      </c>
      <c r="S2258" s="8">
        <f t="shared" ca="1" si="394"/>
        <v>324.5</v>
      </c>
      <c r="T2258" s="8">
        <f t="shared" ca="1" si="390"/>
        <v>162.5</v>
      </c>
    </row>
    <row r="2259" spans="1:20" x14ac:dyDescent="0.25">
      <c r="A2259" s="1">
        <v>36132</v>
      </c>
      <c r="B2259">
        <v>1429.25</v>
      </c>
      <c r="C2259">
        <v>1438</v>
      </c>
      <c r="D2259">
        <v>1406.75</v>
      </c>
      <c r="E2259">
        <v>1410.25</v>
      </c>
      <c r="F2259" s="3">
        <f t="shared" ca="1" si="385"/>
        <v>2.5</v>
      </c>
      <c r="G2259" s="5">
        <f ca="1">AVERAGE(E2259:OFFSET(E2259,-$F$3+1,0))</f>
        <v>1366.5234375</v>
      </c>
      <c r="H2259" s="4">
        <f t="shared" si="384"/>
        <v>1351.7755971494335</v>
      </c>
      <c r="I2259" s="3">
        <f ca="1">SLOPE(E2259:OFFSET(E2259,-$F$3+1,0),A2259:OFFSET(A2259,-$F$3+1,0))</f>
        <v>-0.26939269577266234</v>
      </c>
      <c r="J2259" s="3">
        <f ca="1">IF(E2259&gt;MAX(E2258:OFFSET(E2258,-$F$3+1,0)),1,IF(E2259&lt;MIN(E2258:OFFSET(E2258,-$F$3+1,0)),-1,J2258))</f>
        <v>-1</v>
      </c>
      <c r="K2259" s="6">
        <f t="shared" ca="1" si="386"/>
        <v>-1</v>
      </c>
      <c r="L2259" s="6">
        <f t="shared" ca="1" si="387"/>
        <v>1</v>
      </c>
      <c r="M2259" s="6">
        <f t="shared" si="388"/>
        <v>1</v>
      </c>
      <c r="N2259" s="6">
        <f t="shared" ca="1" si="389"/>
        <v>-1</v>
      </c>
      <c r="O2259" s="6">
        <f t="shared" ca="1" si="395"/>
        <v>-1</v>
      </c>
      <c r="P2259" s="8">
        <f t="shared" ca="1" si="391"/>
        <v>-90.75</v>
      </c>
      <c r="Q2259" s="8">
        <f t="shared" ca="1" si="392"/>
        <v>-108.75</v>
      </c>
      <c r="R2259" s="8">
        <f t="shared" si="393"/>
        <v>102.25</v>
      </c>
      <c r="S2259" s="8">
        <f t="shared" ca="1" si="394"/>
        <v>343.75</v>
      </c>
      <c r="T2259" s="8">
        <f t="shared" ca="1" si="390"/>
        <v>135.25</v>
      </c>
    </row>
    <row r="2260" spans="1:20" x14ac:dyDescent="0.25">
      <c r="A2260" s="1">
        <v>36133</v>
      </c>
      <c r="B2260">
        <v>1409.25</v>
      </c>
      <c r="C2260">
        <v>1442.5</v>
      </c>
      <c r="D2260">
        <v>1407.75</v>
      </c>
      <c r="E2260">
        <v>1437.5</v>
      </c>
      <c r="F2260" s="3">
        <f t="shared" ca="1" si="385"/>
        <v>23.25</v>
      </c>
      <c r="G2260" s="5">
        <f ca="1">AVERAGE(E2260:OFFSET(E2260,-$F$3+1,0))</f>
        <v>1366.7093749999999</v>
      </c>
      <c r="H2260" s="4">
        <f t="shared" si="384"/>
        <v>1352.8404965637262</v>
      </c>
      <c r="I2260" s="3">
        <f ca="1">SLOPE(E2260:OFFSET(E2260,-$F$3+1,0),A2260:OFFSET(A2260,-$F$3+1,0))</f>
        <v>-0.2511467099150953</v>
      </c>
      <c r="J2260" s="3">
        <f ca="1">IF(E2260&gt;MAX(E2259:OFFSET(E2259,-$F$3+1,0)),1,IF(E2260&lt;MIN(E2259:OFFSET(E2259,-$F$3+1,0)),-1,J2259))</f>
        <v>-1</v>
      </c>
      <c r="K2260" s="6">
        <f t="shared" ca="1" si="386"/>
        <v>1</v>
      </c>
      <c r="L2260" s="6">
        <f t="shared" ca="1" si="387"/>
        <v>1</v>
      </c>
      <c r="M2260" s="6">
        <f t="shared" si="388"/>
        <v>1</v>
      </c>
      <c r="N2260" s="6">
        <f t="shared" ca="1" si="389"/>
        <v>-1</v>
      </c>
      <c r="O2260" s="6">
        <f t="shared" ca="1" si="395"/>
        <v>-1</v>
      </c>
      <c r="P2260" s="8">
        <f t="shared" ca="1" si="391"/>
        <v>-118</v>
      </c>
      <c r="Q2260" s="8">
        <f t="shared" ca="1" si="392"/>
        <v>-81.5</v>
      </c>
      <c r="R2260" s="8">
        <f t="shared" si="393"/>
        <v>129.5</v>
      </c>
      <c r="S2260" s="8">
        <f t="shared" ca="1" si="394"/>
        <v>316.5</v>
      </c>
      <c r="T2260" s="8">
        <f t="shared" ca="1" si="390"/>
        <v>128</v>
      </c>
    </row>
    <row r="2261" spans="1:20" x14ac:dyDescent="0.25">
      <c r="A2261" s="1">
        <v>36136</v>
      </c>
      <c r="B2261">
        <v>1438</v>
      </c>
      <c r="C2261">
        <v>1449</v>
      </c>
      <c r="D2261">
        <v>1434.5</v>
      </c>
      <c r="E2261">
        <v>1444.75</v>
      </c>
      <c r="F2261" s="3">
        <f t="shared" ca="1" si="385"/>
        <v>29.5</v>
      </c>
      <c r="G2261" s="5">
        <f ca="1">AVERAGE(E2261:OFFSET(E2261,-$F$3+1,0))</f>
        <v>1366.9</v>
      </c>
      <c r="H2261" s="4">
        <f t="shared" si="384"/>
        <v>1353.9822295256674</v>
      </c>
      <c r="I2261" s="3">
        <f ca="1">SLOPE(E2261:OFFSET(E2261,-$F$3+1,0),A2261:OFFSET(A2261,-$F$3+1,0))</f>
        <v>-0.23043655734000876</v>
      </c>
      <c r="J2261" s="3">
        <f ca="1">IF(E2261&gt;MAX(E2260:OFFSET(E2260,-$F$3+1,0)),1,IF(E2261&lt;MIN(E2260:OFFSET(E2260,-$F$3+1,0)),-1,J2260))</f>
        <v>-1</v>
      </c>
      <c r="K2261" s="6">
        <f t="shared" ca="1" si="386"/>
        <v>1</v>
      </c>
      <c r="L2261" s="6">
        <f t="shared" ca="1" si="387"/>
        <v>1</v>
      </c>
      <c r="M2261" s="6">
        <f t="shared" si="388"/>
        <v>1</v>
      </c>
      <c r="N2261" s="6">
        <f t="shared" ca="1" si="389"/>
        <v>-1</v>
      </c>
      <c r="O2261" s="6">
        <f t="shared" ca="1" si="395"/>
        <v>-1</v>
      </c>
      <c r="P2261" s="8">
        <f t="shared" ca="1" si="391"/>
        <v>-110.75</v>
      </c>
      <c r="Q2261" s="8">
        <f t="shared" ca="1" si="392"/>
        <v>-74.25</v>
      </c>
      <c r="R2261" s="8">
        <f t="shared" si="393"/>
        <v>136.75</v>
      </c>
      <c r="S2261" s="8">
        <f t="shared" ca="1" si="394"/>
        <v>309.25</v>
      </c>
      <c r="T2261" s="8">
        <f t="shared" ca="1" si="390"/>
        <v>134</v>
      </c>
    </row>
    <row r="2262" spans="1:20" x14ac:dyDescent="0.25">
      <c r="A2262" s="1">
        <v>36137</v>
      </c>
      <c r="B2262">
        <v>1444.5</v>
      </c>
      <c r="C2262">
        <v>1452.75</v>
      </c>
      <c r="D2262">
        <v>1430.5</v>
      </c>
      <c r="E2262">
        <v>1438.75</v>
      </c>
      <c r="F2262" s="3">
        <f t="shared" ca="1" si="385"/>
        <v>33.5</v>
      </c>
      <c r="G2262" s="5">
        <f ca="1">AVERAGE(E2262:OFFSET(E2262,-$F$3+1,0))</f>
        <v>1367.046875</v>
      </c>
      <c r="H2262" s="4">
        <f t="shared" si="384"/>
        <v>1355.0352453079572</v>
      </c>
      <c r="I2262" s="3">
        <f ca="1">SLOPE(E2262:OFFSET(E2262,-$F$3+1,0),A2262:OFFSET(A2262,-$F$3+1,0))</f>
        <v>-0.21070112759450974</v>
      </c>
      <c r="J2262" s="3">
        <f ca="1">IF(E2262&gt;MAX(E2261:OFFSET(E2261,-$F$3+1,0)),1,IF(E2262&lt;MIN(E2261:OFFSET(E2261,-$F$3+1,0)),-1,J2261))</f>
        <v>-1</v>
      </c>
      <c r="K2262" s="6">
        <f t="shared" ca="1" si="386"/>
        <v>1</v>
      </c>
      <c r="L2262" s="6">
        <f t="shared" ca="1" si="387"/>
        <v>1</v>
      </c>
      <c r="M2262" s="6">
        <f t="shared" si="388"/>
        <v>1</v>
      </c>
      <c r="N2262" s="6">
        <f t="shared" ca="1" si="389"/>
        <v>-1</v>
      </c>
      <c r="O2262" s="6">
        <f t="shared" ca="1" si="395"/>
        <v>-1</v>
      </c>
      <c r="P2262" s="8">
        <f t="shared" ca="1" si="391"/>
        <v>-116.75</v>
      </c>
      <c r="Q2262" s="8">
        <f t="shared" ca="1" si="392"/>
        <v>-80.25</v>
      </c>
      <c r="R2262" s="8">
        <f t="shared" si="393"/>
        <v>130.75</v>
      </c>
      <c r="S2262" s="8">
        <f t="shared" ca="1" si="394"/>
        <v>315.25</v>
      </c>
      <c r="T2262" s="8">
        <f t="shared" ca="1" si="390"/>
        <v>131</v>
      </c>
    </row>
    <row r="2263" spans="1:20" x14ac:dyDescent="0.25">
      <c r="A2263" s="1">
        <v>36138</v>
      </c>
      <c r="B2263">
        <v>1439.25</v>
      </c>
      <c r="C2263">
        <v>1444.75</v>
      </c>
      <c r="D2263">
        <v>1433.75</v>
      </c>
      <c r="E2263">
        <v>1441.75</v>
      </c>
      <c r="F2263" s="3">
        <f t="shared" ca="1" si="385"/>
        <v>50.25</v>
      </c>
      <c r="G2263" s="5">
        <f ca="1">AVERAGE(E2263:OFFSET(E2263,-$F$3+1,0))</f>
        <v>1367.2750000000001</v>
      </c>
      <c r="H2263" s="4">
        <f t="shared" si="384"/>
        <v>1356.1124472295976</v>
      </c>
      <c r="I2263" s="3">
        <f ca="1">SLOPE(E2263:OFFSET(E2263,-$F$3+1,0),A2263:OFFSET(A2263,-$F$3+1,0))</f>
        <v>-0.19225501901132092</v>
      </c>
      <c r="J2263" s="3">
        <f ca="1">IF(E2263&gt;MAX(E2262:OFFSET(E2262,-$F$3+1,0)),1,IF(E2263&lt;MIN(E2262:OFFSET(E2262,-$F$3+1,0)),-1,J2262))</f>
        <v>-1</v>
      </c>
      <c r="K2263" s="6">
        <f t="shared" ca="1" si="386"/>
        <v>1</v>
      </c>
      <c r="L2263" s="6">
        <f t="shared" ca="1" si="387"/>
        <v>1</v>
      </c>
      <c r="M2263" s="6">
        <f t="shared" si="388"/>
        <v>1</v>
      </c>
      <c r="N2263" s="6">
        <f t="shared" ca="1" si="389"/>
        <v>-1</v>
      </c>
      <c r="O2263" s="6">
        <f t="shared" ca="1" si="395"/>
        <v>-1</v>
      </c>
      <c r="P2263" s="8">
        <f t="shared" ca="1" si="391"/>
        <v>-113.75</v>
      </c>
      <c r="Q2263" s="8">
        <f t="shared" ca="1" si="392"/>
        <v>-77.25</v>
      </c>
      <c r="R2263" s="8">
        <f t="shared" si="393"/>
        <v>133.75</v>
      </c>
      <c r="S2263" s="8">
        <f t="shared" ca="1" si="394"/>
        <v>312.25</v>
      </c>
      <c r="T2263" s="8">
        <f t="shared" ca="1" si="390"/>
        <v>149</v>
      </c>
    </row>
    <row r="2264" spans="1:20" x14ac:dyDescent="0.25">
      <c r="A2264" s="1">
        <v>36139</v>
      </c>
      <c r="B2264">
        <v>1442.25</v>
      </c>
      <c r="C2264">
        <v>1446.75</v>
      </c>
      <c r="D2264">
        <v>1421</v>
      </c>
      <c r="E2264">
        <v>1423.75</v>
      </c>
      <c r="F2264" s="3">
        <f t="shared" ca="1" si="385"/>
        <v>51.5</v>
      </c>
      <c r="G2264" s="5">
        <f ca="1">AVERAGE(E2264:OFFSET(E2264,-$F$3+1,0))</f>
        <v>1367.4765625</v>
      </c>
      <c r="H2264" s="4">
        <f t="shared" ref="H2264:H2327" si="396">H2263+$H$3*(E2264-H2263)</f>
        <v>1356.9526652764348</v>
      </c>
      <c r="I2264" s="3">
        <f ca="1">SLOPE(E2264:OFFSET(E2264,-$F$3+1,0),A2264:OFFSET(A2264,-$F$3+1,0))</f>
        <v>-0.17915471106950101</v>
      </c>
      <c r="J2264" s="3">
        <f ca="1">IF(E2264&gt;MAX(E2263:OFFSET(E2263,-$F$3+1,0)),1,IF(E2264&lt;MIN(E2263:OFFSET(E2263,-$F$3+1,0)),-1,J2263))</f>
        <v>-1</v>
      </c>
      <c r="K2264" s="6">
        <f t="shared" ca="1" si="386"/>
        <v>1</v>
      </c>
      <c r="L2264" s="6">
        <f t="shared" ca="1" si="387"/>
        <v>1</v>
      </c>
      <c r="M2264" s="6">
        <f t="shared" si="388"/>
        <v>1</v>
      </c>
      <c r="N2264" s="6">
        <f t="shared" ca="1" si="389"/>
        <v>-1</v>
      </c>
      <c r="O2264" s="6">
        <f t="shared" ca="1" si="395"/>
        <v>-1</v>
      </c>
      <c r="P2264" s="8">
        <f t="shared" ca="1" si="391"/>
        <v>-131.75</v>
      </c>
      <c r="Q2264" s="8">
        <f t="shared" ca="1" si="392"/>
        <v>-95.25</v>
      </c>
      <c r="R2264" s="8">
        <f t="shared" si="393"/>
        <v>115.75</v>
      </c>
      <c r="S2264" s="8">
        <f t="shared" ca="1" si="394"/>
        <v>330.25</v>
      </c>
      <c r="T2264" s="8">
        <f t="shared" ca="1" si="390"/>
        <v>152</v>
      </c>
    </row>
    <row r="2265" spans="1:20" x14ac:dyDescent="0.25">
      <c r="A2265" s="1">
        <v>36140</v>
      </c>
      <c r="B2265">
        <v>1422.75</v>
      </c>
      <c r="C2265">
        <v>1426.75</v>
      </c>
      <c r="D2265">
        <v>1411.25</v>
      </c>
      <c r="E2265">
        <v>1420.75</v>
      </c>
      <c r="F2265" s="3">
        <f t="shared" ca="1" si="385"/>
        <v>51</v>
      </c>
      <c r="G2265" s="5">
        <f ca="1">AVERAGE(E2265:OFFSET(E2265,-$F$3+1,0))</f>
        <v>1367.7796874999999</v>
      </c>
      <c r="H2265" s="4">
        <f t="shared" si="396"/>
        <v>1357.7451787512616</v>
      </c>
      <c r="I2265" s="3">
        <f ca="1">SLOPE(E2265:OFFSET(E2265,-$F$3+1,0),A2265:OFFSET(A2265,-$F$3+1,0))</f>
        <v>-0.16977490567291381</v>
      </c>
      <c r="J2265" s="3">
        <f ca="1">IF(E2265&gt;MAX(E2264:OFFSET(E2264,-$F$3+1,0)),1,IF(E2265&lt;MIN(E2264:OFFSET(E2264,-$F$3+1,0)),-1,J2264))</f>
        <v>-1</v>
      </c>
      <c r="K2265" s="6">
        <f t="shared" ca="1" si="386"/>
        <v>-1</v>
      </c>
      <c r="L2265" s="6">
        <f t="shared" ca="1" si="387"/>
        <v>1</v>
      </c>
      <c r="M2265" s="6">
        <f t="shared" si="388"/>
        <v>1</v>
      </c>
      <c r="N2265" s="6">
        <f t="shared" ca="1" si="389"/>
        <v>-1</v>
      </c>
      <c r="O2265" s="6">
        <f t="shared" ca="1" si="395"/>
        <v>-1</v>
      </c>
      <c r="P2265" s="8">
        <f t="shared" ca="1" si="391"/>
        <v>-134.75</v>
      </c>
      <c r="Q2265" s="8">
        <f t="shared" ca="1" si="392"/>
        <v>-98.25</v>
      </c>
      <c r="R2265" s="8">
        <f t="shared" si="393"/>
        <v>112.75</v>
      </c>
      <c r="S2265" s="8">
        <f t="shared" ca="1" si="394"/>
        <v>333.25</v>
      </c>
      <c r="T2265" s="8">
        <f t="shared" ca="1" si="390"/>
        <v>179</v>
      </c>
    </row>
    <row r="2266" spans="1:20" x14ac:dyDescent="0.25">
      <c r="A2266" s="1">
        <v>36143</v>
      </c>
      <c r="B2266">
        <v>1418.25</v>
      </c>
      <c r="C2266">
        <v>1418.25</v>
      </c>
      <c r="D2266">
        <v>1392.75</v>
      </c>
      <c r="E2266">
        <v>1393.75</v>
      </c>
      <c r="F2266" s="3">
        <f t="shared" ca="1" si="385"/>
        <v>18.25</v>
      </c>
      <c r="G2266" s="5">
        <f ca="1">AVERAGE(E2266:OFFSET(E2266,-$F$3+1,0))</f>
        <v>1367.9296875</v>
      </c>
      <c r="H2266" s="4">
        <f t="shared" si="396"/>
        <v>1358.1924436114944</v>
      </c>
      <c r="I2266" s="3">
        <f ca="1">SLOPE(E2266:OFFSET(E2266,-$F$3+1,0),A2266:OFFSET(A2266,-$F$3+1,0))</f>
        <v>-0.16514479553525199</v>
      </c>
      <c r="J2266" s="3">
        <f ca="1">IF(E2266&gt;MAX(E2265:OFFSET(E2265,-$F$3+1,0)),1,IF(E2266&lt;MIN(E2265:OFFSET(E2265,-$F$3+1,0)),-1,J2265))</f>
        <v>-1</v>
      </c>
      <c r="K2266" s="6">
        <f t="shared" ca="1" si="386"/>
        <v>-1</v>
      </c>
      <c r="L2266" s="6">
        <f t="shared" ca="1" si="387"/>
        <v>1</v>
      </c>
      <c r="M2266" s="6">
        <f t="shared" si="388"/>
        <v>1</v>
      </c>
      <c r="N2266" s="6">
        <f t="shared" ca="1" si="389"/>
        <v>-1</v>
      </c>
      <c r="O2266" s="6">
        <f t="shared" ca="1" si="395"/>
        <v>-1</v>
      </c>
      <c r="P2266" s="8">
        <f t="shared" ca="1" si="391"/>
        <v>-107.75</v>
      </c>
      <c r="Q2266" s="8">
        <f t="shared" ca="1" si="392"/>
        <v>-125.25</v>
      </c>
      <c r="R2266" s="8">
        <f t="shared" si="393"/>
        <v>85.75</v>
      </c>
      <c r="S2266" s="8">
        <f t="shared" ca="1" si="394"/>
        <v>360.25</v>
      </c>
      <c r="T2266" s="8">
        <f t="shared" ca="1" si="390"/>
        <v>152.75</v>
      </c>
    </row>
    <row r="2267" spans="1:20" x14ac:dyDescent="0.25">
      <c r="A2267" s="1">
        <v>36144</v>
      </c>
      <c r="B2267">
        <v>1394.75</v>
      </c>
      <c r="C2267">
        <v>1421.25</v>
      </c>
      <c r="D2267">
        <v>1394.25</v>
      </c>
      <c r="E2267">
        <v>1420</v>
      </c>
      <c r="F2267" s="3">
        <f t="shared" ca="1" si="385"/>
        <v>22</v>
      </c>
      <c r="G2267" s="5">
        <f ca="1">AVERAGE(E2267:OFFSET(E2267,-$F$3+1,0))</f>
        <v>1368.2078125</v>
      </c>
      <c r="H2267" s="4">
        <f t="shared" si="396"/>
        <v>1358.9602393430287</v>
      </c>
      <c r="I2267" s="3">
        <f ca="1">SLOPE(E2267:OFFSET(E2267,-$F$3+1,0),A2267:OFFSET(A2267,-$F$3+1,0))</f>
        <v>-0.15539621939521162</v>
      </c>
      <c r="J2267" s="3">
        <f ca="1">IF(E2267&gt;MAX(E2266:OFFSET(E2266,-$F$3+1,0)),1,IF(E2267&lt;MIN(E2266:OFFSET(E2266,-$F$3+1,0)),-1,J2266))</f>
        <v>-1</v>
      </c>
      <c r="K2267" s="6">
        <f t="shared" ca="1" si="386"/>
        <v>1</v>
      </c>
      <c r="L2267" s="6">
        <f t="shared" ca="1" si="387"/>
        <v>1</v>
      </c>
      <c r="M2267" s="6">
        <f t="shared" si="388"/>
        <v>1</v>
      </c>
      <c r="N2267" s="6">
        <f t="shared" ca="1" si="389"/>
        <v>-1</v>
      </c>
      <c r="O2267" s="6">
        <f t="shared" ca="1" si="395"/>
        <v>-1</v>
      </c>
      <c r="P2267" s="8">
        <f t="shared" ca="1" si="391"/>
        <v>-134</v>
      </c>
      <c r="Q2267" s="8">
        <f t="shared" ca="1" si="392"/>
        <v>-99</v>
      </c>
      <c r="R2267" s="8">
        <f t="shared" si="393"/>
        <v>112</v>
      </c>
      <c r="S2267" s="8">
        <f t="shared" ca="1" si="394"/>
        <v>334</v>
      </c>
      <c r="T2267" s="8">
        <f t="shared" ca="1" si="390"/>
        <v>152.75</v>
      </c>
    </row>
    <row r="2268" spans="1:20" x14ac:dyDescent="0.25">
      <c r="A2268" s="1">
        <v>36145</v>
      </c>
      <c r="B2268">
        <v>1420.5</v>
      </c>
      <c r="C2268">
        <v>1426</v>
      </c>
      <c r="D2268">
        <v>1411.75</v>
      </c>
      <c r="E2268">
        <v>1420</v>
      </c>
      <c r="F2268" s="3">
        <f t="shared" ca="1" si="385"/>
        <v>11.75</v>
      </c>
      <c r="G2268" s="5">
        <f ca="1">AVERAGE(E2268:OFFSET(E2268,-$F$3+1,0))</f>
        <v>1368.3453125000001</v>
      </c>
      <c r="H2268" s="4">
        <f t="shared" si="396"/>
        <v>1359.7184972393886</v>
      </c>
      <c r="I2268" s="3">
        <f ca="1">SLOPE(E2268:OFFSET(E2268,-$F$3+1,0),A2268:OFFSET(A2268,-$F$3+1,0))</f>
        <v>-0.14207963307007435</v>
      </c>
      <c r="J2268" s="3">
        <f ca="1">IF(E2268&gt;MAX(E2267:OFFSET(E2267,-$F$3+1,0)),1,IF(E2268&lt;MIN(E2267:OFFSET(E2267,-$F$3+1,0)),-1,J2267))</f>
        <v>-1</v>
      </c>
      <c r="K2268" s="6">
        <f t="shared" ca="1" si="386"/>
        <v>-1</v>
      </c>
      <c r="L2268" s="6">
        <f t="shared" ca="1" si="387"/>
        <v>1</v>
      </c>
      <c r="M2268" s="6">
        <f t="shared" si="388"/>
        <v>1</v>
      </c>
      <c r="N2268" s="6">
        <f t="shared" ca="1" si="389"/>
        <v>-1</v>
      </c>
      <c r="O2268" s="6">
        <f t="shared" ca="1" si="395"/>
        <v>-1</v>
      </c>
      <c r="P2268" s="8">
        <f t="shared" ca="1" si="391"/>
        <v>-134</v>
      </c>
      <c r="Q2268" s="8">
        <f t="shared" ca="1" si="392"/>
        <v>-99</v>
      </c>
      <c r="R2268" s="8">
        <f t="shared" si="393"/>
        <v>112</v>
      </c>
      <c r="S2268" s="8">
        <f t="shared" ca="1" si="394"/>
        <v>334</v>
      </c>
      <c r="T2268" s="8">
        <f t="shared" ca="1" si="390"/>
        <v>135.5</v>
      </c>
    </row>
    <row r="2269" spans="1:20" x14ac:dyDescent="0.25">
      <c r="A2269" s="1">
        <v>36146</v>
      </c>
      <c r="B2269">
        <v>1419.75</v>
      </c>
      <c r="C2269">
        <v>1439</v>
      </c>
      <c r="D2269">
        <v>1412</v>
      </c>
      <c r="E2269">
        <v>1437.25</v>
      </c>
      <c r="F2269" s="3">
        <f t="shared" ca="1" si="385"/>
        <v>30.5</v>
      </c>
      <c r="G2269" s="5">
        <f ca="1">AVERAGE(E2269:OFFSET(E2269,-$F$3+1,0))</f>
        <v>1368.5265625</v>
      </c>
      <c r="H2269" s="4">
        <f t="shared" si="396"/>
        <v>1360.6816214972844</v>
      </c>
      <c r="I2269" s="3">
        <f ca="1">SLOPE(E2269:OFFSET(E2269,-$F$3+1,0),A2269:OFFSET(A2269,-$F$3+1,0))</f>
        <v>-0.12435076769224086</v>
      </c>
      <c r="J2269" s="3">
        <f ca="1">IF(E2269&gt;MAX(E2268:OFFSET(E2268,-$F$3+1,0)),1,IF(E2269&lt;MIN(E2268:OFFSET(E2268,-$F$3+1,0)),-1,J2268))</f>
        <v>-1</v>
      </c>
      <c r="K2269" s="6">
        <f t="shared" ca="1" si="386"/>
        <v>1</v>
      </c>
      <c r="L2269" s="6">
        <f t="shared" ca="1" si="387"/>
        <v>1</v>
      </c>
      <c r="M2269" s="6">
        <f t="shared" si="388"/>
        <v>1</v>
      </c>
      <c r="N2269" s="6">
        <f t="shared" ca="1" si="389"/>
        <v>-1</v>
      </c>
      <c r="O2269" s="6">
        <f t="shared" ca="1" si="395"/>
        <v>-1</v>
      </c>
      <c r="P2269" s="8">
        <f t="shared" ca="1" si="391"/>
        <v>-151.25</v>
      </c>
      <c r="Q2269" s="8">
        <f t="shared" ca="1" si="392"/>
        <v>-81.75</v>
      </c>
      <c r="R2269" s="8">
        <f t="shared" si="393"/>
        <v>129.25</v>
      </c>
      <c r="S2269" s="8">
        <f t="shared" ca="1" si="394"/>
        <v>316.75</v>
      </c>
      <c r="T2269" s="8">
        <f t="shared" ca="1" si="390"/>
        <v>130.5</v>
      </c>
    </row>
    <row r="2270" spans="1:20" x14ac:dyDescent="0.25">
      <c r="A2270" s="1">
        <v>36147</v>
      </c>
      <c r="B2270">
        <v>1437</v>
      </c>
      <c r="C2270">
        <v>1447</v>
      </c>
      <c r="D2270">
        <v>1431.75</v>
      </c>
      <c r="E2270">
        <v>1442.25</v>
      </c>
      <c r="F2270" s="3">
        <f t="shared" ca="1" si="385"/>
        <v>43.5</v>
      </c>
      <c r="G2270" s="5">
        <f ca="1">AVERAGE(E2270:OFFSET(E2270,-$F$3+1,0))</f>
        <v>1368.7484374999999</v>
      </c>
      <c r="H2270" s="4">
        <f t="shared" si="396"/>
        <v>1361.6948932799269</v>
      </c>
      <c r="I2270" s="3">
        <f ca="1">SLOPE(E2270:OFFSET(E2270,-$F$3+1,0),A2270:OFFSET(A2270,-$F$3+1,0))</f>
        <v>-0.10619217089825353</v>
      </c>
      <c r="J2270" s="3">
        <f ca="1">IF(E2270&gt;MAX(E2269:OFFSET(E2269,-$F$3+1,0)),1,IF(E2270&lt;MIN(E2269:OFFSET(E2269,-$F$3+1,0)),-1,J2269))</f>
        <v>-1</v>
      </c>
      <c r="K2270" s="6">
        <f t="shared" ca="1" si="386"/>
        <v>1</v>
      </c>
      <c r="L2270" s="6">
        <f t="shared" ca="1" si="387"/>
        <v>1</v>
      </c>
      <c r="M2270" s="6">
        <f t="shared" si="388"/>
        <v>1</v>
      </c>
      <c r="N2270" s="6">
        <f t="shared" ca="1" si="389"/>
        <v>-1</v>
      </c>
      <c r="O2270" s="6">
        <f t="shared" ca="1" si="395"/>
        <v>-1</v>
      </c>
      <c r="P2270" s="8">
        <f t="shared" ca="1" si="391"/>
        <v>-146.25</v>
      </c>
      <c r="Q2270" s="8">
        <f t="shared" ca="1" si="392"/>
        <v>-76.75</v>
      </c>
      <c r="R2270" s="8">
        <f t="shared" si="393"/>
        <v>134.25</v>
      </c>
      <c r="S2270" s="8">
        <f t="shared" ca="1" si="394"/>
        <v>311.75</v>
      </c>
      <c r="T2270" s="8">
        <f t="shared" ca="1" si="390"/>
        <v>113.25</v>
      </c>
    </row>
    <row r="2271" spans="1:20" x14ac:dyDescent="0.25">
      <c r="A2271" s="1">
        <v>36150</v>
      </c>
      <c r="B2271">
        <v>1440.5</v>
      </c>
      <c r="C2271">
        <v>1470.25</v>
      </c>
      <c r="D2271">
        <v>1436.5</v>
      </c>
      <c r="E2271">
        <v>1459.5</v>
      </c>
      <c r="F2271" s="3">
        <f t="shared" ca="1" si="385"/>
        <v>74</v>
      </c>
      <c r="G2271" s="5">
        <f ca="1">AVERAGE(E2271:OFFSET(E2271,-$F$3+1,0))</f>
        <v>1369.128125</v>
      </c>
      <c r="H2271" s="4">
        <f t="shared" si="396"/>
        <v>1362.9098635497414</v>
      </c>
      <c r="I2271" s="3">
        <f ca="1">SLOPE(E2271:OFFSET(E2271,-$F$3+1,0),A2271:OFFSET(A2271,-$F$3+1,0))</f>
        <v>-8.6374799850871556E-2</v>
      </c>
      <c r="J2271" s="3">
        <f ca="1">IF(E2271&gt;MAX(E2270:OFFSET(E2270,-$F$3+1,0)),1,IF(E2271&lt;MIN(E2270:OFFSET(E2270,-$F$3+1,0)),-1,J2270))</f>
        <v>-1</v>
      </c>
      <c r="K2271" s="6">
        <f t="shared" ca="1" si="386"/>
        <v>1</v>
      </c>
      <c r="L2271" s="6">
        <f t="shared" ca="1" si="387"/>
        <v>1</v>
      </c>
      <c r="M2271" s="6">
        <f t="shared" si="388"/>
        <v>1</v>
      </c>
      <c r="N2271" s="6">
        <f t="shared" ca="1" si="389"/>
        <v>-1</v>
      </c>
      <c r="O2271" s="6">
        <f t="shared" ca="1" si="395"/>
        <v>-1</v>
      </c>
      <c r="P2271" s="8">
        <f t="shared" ca="1" si="391"/>
        <v>-129</v>
      </c>
      <c r="Q2271" s="8">
        <f t="shared" ca="1" si="392"/>
        <v>-59.5</v>
      </c>
      <c r="R2271" s="8">
        <f t="shared" si="393"/>
        <v>151.5</v>
      </c>
      <c r="S2271" s="8">
        <f t="shared" ca="1" si="394"/>
        <v>294.5</v>
      </c>
      <c r="T2271" s="8">
        <f t="shared" ca="1" si="390"/>
        <v>111.75</v>
      </c>
    </row>
    <row r="2272" spans="1:20" x14ac:dyDescent="0.25">
      <c r="A2272" s="1">
        <v>36151</v>
      </c>
      <c r="B2272">
        <v>1459.25</v>
      </c>
      <c r="C2272">
        <v>1468</v>
      </c>
      <c r="D2272">
        <v>1448.5</v>
      </c>
      <c r="E2272">
        <v>1461</v>
      </c>
      <c r="F2272" s="3">
        <f t="shared" ca="1" si="385"/>
        <v>84</v>
      </c>
      <c r="G2272" s="5">
        <f ca="1">AVERAGE(E2272:OFFSET(E2272,-$F$3+1,0))</f>
        <v>1369.6</v>
      </c>
      <c r="H2272" s="4">
        <f t="shared" si="396"/>
        <v>1364.1283745615458</v>
      </c>
      <c r="I2272" s="3">
        <f ca="1">SLOPE(E2272:OFFSET(E2272,-$F$3+1,0),A2272:OFFSET(A2272,-$F$3+1,0))</f>
        <v>-6.8695128903081229E-2</v>
      </c>
      <c r="J2272" s="3">
        <f ca="1">IF(E2272&gt;MAX(E2271:OFFSET(E2271,-$F$3+1,0)),1,IF(E2272&lt;MIN(E2271:OFFSET(E2271,-$F$3+1,0)),-1,J2271))</f>
        <v>-1</v>
      </c>
      <c r="K2272" s="6">
        <f t="shared" ca="1" si="386"/>
        <v>1</v>
      </c>
      <c r="L2272" s="6">
        <f t="shared" ca="1" si="387"/>
        <v>1</v>
      </c>
      <c r="M2272" s="6">
        <f t="shared" si="388"/>
        <v>1</v>
      </c>
      <c r="N2272" s="6">
        <f t="shared" ca="1" si="389"/>
        <v>-1</v>
      </c>
      <c r="O2272" s="6">
        <f t="shared" ca="1" si="395"/>
        <v>-1</v>
      </c>
      <c r="P2272" s="8">
        <f t="shared" ca="1" si="391"/>
        <v>-127.5</v>
      </c>
      <c r="Q2272" s="8">
        <f t="shared" ca="1" si="392"/>
        <v>-58</v>
      </c>
      <c r="R2272" s="8">
        <f t="shared" si="393"/>
        <v>153</v>
      </c>
      <c r="S2272" s="8">
        <f t="shared" ca="1" si="394"/>
        <v>293</v>
      </c>
      <c r="T2272" s="8">
        <f t="shared" ca="1" si="390"/>
        <v>85.25</v>
      </c>
    </row>
    <row r="2273" spans="1:20" x14ac:dyDescent="0.25">
      <c r="A2273" s="1">
        <v>36152</v>
      </c>
      <c r="B2273">
        <v>1459.5</v>
      </c>
      <c r="C2273">
        <v>1488.5</v>
      </c>
      <c r="D2273">
        <v>1457</v>
      </c>
      <c r="E2273">
        <v>1487.5</v>
      </c>
      <c r="F2273" s="3">
        <f t="shared" ca="1" si="385"/>
        <v>93.25</v>
      </c>
      <c r="G2273" s="5">
        <f ca="1">AVERAGE(E2273:OFFSET(E2273,-$F$3+1,0))</f>
        <v>1370.2906250000001</v>
      </c>
      <c r="H2273" s="4">
        <f t="shared" si="396"/>
        <v>1365.6609413371787</v>
      </c>
      <c r="I2273" s="3">
        <f ca="1">SLOPE(E2273:OFFSET(E2273,-$F$3+1,0),A2273:OFFSET(A2273,-$F$3+1,0))</f>
        <v>-4.8336160115379369E-2</v>
      </c>
      <c r="J2273" s="3">
        <f ca="1">IF(E2273&gt;MAX(E2272:OFFSET(E2272,-$F$3+1,0)),1,IF(E2273&lt;MIN(E2272:OFFSET(E2272,-$F$3+1,0)),-1,J2272))</f>
        <v>1</v>
      </c>
      <c r="K2273" s="6">
        <f t="shared" ca="1" si="386"/>
        <v>1</v>
      </c>
      <c r="L2273" s="6">
        <f t="shared" ca="1" si="387"/>
        <v>1</v>
      </c>
      <c r="M2273" s="6">
        <f t="shared" si="388"/>
        <v>1</v>
      </c>
      <c r="N2273" s="6">
        <f t="shared" ca="1" si="389"/>
        <v>-1</v>
      </c>
      <c r="O2273" s="6">
        <f t="shared" ca="1" si="395"/>
        <v>1</v>
      </c>
      <c r="P2273" s="8">
        <f t="shared" ca="1" si="391"/>
        <v>-101</v>
      </c>
      <c r="Q2273" s="8">
        <f t="shared" ca="1" si="392"/>
        <v>-31.5</v>
      </c>
      <c r="R2273" s="8">
        <f t="shared" si="393"/>
        <v>179.5</v>
      </c>
      <c r="S2273" s="8">
        <f t="shared" ca="1" si="394"/>
        <v>266.5</v>
      </c>
      <c r="T2273" s="8">
        <f t="shared" ca="1" si="390"/>
        <v>82.25</v>
      </c>
    </row>
    <row r="2274" spans="1:20" x14ac:dyDescent="0.25">
      <c r="A2274" s="1">
        <v>36153</v>
      </c>
      <c r="B2274">
        <v>1486.5</v>
      </c>
      <c r="C2274">
        <v>1487.75</v>
      </c>
      <c r="D2274">
        <v>1482</v>
      </c>
      <c r="E2274">
        <v>1484.5</v>
      </c>
      <c r="F2274" s="3">
        <f t="shared" ca="1" si="385"/>
        <v>93.5</v>
      </c>
      <c r="G2274" s="5">
        <f ca="1">AVERAGE(E2274:OFFSET(E2274,-$F$3+1,0))</f>
        <v>1370.8546875</v>
      </c>
      <c r="H2274" s="4">
        <f t="shared" si="396"/>
        <v>1367.1372029354745</v>
      </c>
      <c r="I2274" s="3">
        <f ca="1">SLOPE(E2274:OFFSET(E2274,-$F$3+1,0),A2274:OFFSET(A2274,-$F$3+1,0))</f>
        <v>-2.5872847886838492E-2</v>
      </c>
      <c r="J2274" s="3">
        <f ca="1">IF(E2274&gt;MAX(E2273:OFFSET(E2273,-$F$3+1,0)),1,IF(E2274&lt;MIN(E2273:OFFSET(E2273,-$F$3+1,0)),-1,J2273))</f>
        <v>1</v>
      </c>
      <c r="K2274" s="6">
        <f t="shared" ca="1" si="386"/>
        <v>1</v>
      </c>
      <c r="L2274" s="6">
        <f t="shared" ca="1" si="387"/>
        <v>1</v>
      </c>
      <c r="M2274" s="6">
        <f t="shared" si="388"/>
        <v>1</v>
      </c>
      <c r="N2274" s="6">
        <f t="shared" ca="1" si="389"/>
        <v>-1</v>
      </c>
      <c r="O2274" s="6">
        <f t="shared" ca="1" si="395"/>
        <v>1</v>
      </c>
      <c r="P2274" s="8">
        <f t="shared" ca="1" si="391"/>
        <v>-104</v>
      </c>
      <c r="Q2274" s="8">
        <f t="shared" ca="1" si="392"/>
        <v>-34.5</v>
      </c>
      <c r="R2274" s="8">
        <f t="shared" si="393"/>
        <v>176.5</v>
      </c>
      <c r="S2274" s="8">
        <f t="shared" ca="1" si="394"/>
        <v>269.5</v>
      </c>
      <c r="T2274" s="8">
        <f t="shared" ca="1" si="390"/>
        <v>76.25</v>
      </c>
    </row>
    <row r="2275" spans="1:20" x14ac:dyDescent="0.25">
      <c r="A2275" s="1">
        <v>36157</v>
      </c>
      <c r="B2275">
        <v>1482.75</v>
      </c>
      <c r="C2275">
        <v>1494</v>
      </c>
      <c r="D2275">
        <v>1476.5</v>
      </c>
      <c r="E2275">
        <v>1478.5</v>
      </c>
      <c r="F2275" s="3">
        <f t="shared" ca="1" si="385"/>
        <v>77.75</v>
      </c>
      <c r="G2275" s="5">
        <f ca="1">AVERAGE(E2275:OFFSET(E2275,-$F$3+1,0))</f>
        <v>1371.4015625</v>
      </c>
      <c r="H2275" s="4">
        <f t="shared" si="396"/>
        <v>1368.5205917188848</v>
      </c>
      <c r="I2275" s="3">
        <f ca="1">SLOPE(E2275:OFFSET(E2275,-$F$3+1,0),A2275:OFFSET(A2275,-$F$3+1,0))</f>
        <v>-4.7251198821046522E-3</v>
      </c>
      <c r="J2275" s="3">
        <f ca="1">IF(E2275&gt;MAX(E2274:OFFSET(E2274,-$F$3+1,0)),1,IF(E2275&lt;MIN(E2274:OFFSET(E2274,-$F$3+1,0)),-1,J2274))</f>
        <v>1</v>
      </c>
      <c r="K2275" s="6">
        <f t="shared" ca="1" si="386"/>
        <v>-1</v>
      </c>
      <c r="L2275" s="6">
        <f t="shared" ca="1" si="387"/>
        <v>1</v>
      </c>
      <c r="M2275" s="6">
        <f t="shared" si="388"/>
        <v>1</v>
      </c>
      <c r="N2275" s="6">
        <f t="shared" ca="1" si="389"/>
        <v>-1</v>
      </c>
      <c r="O2275" s="6">
        <f t="shared" ca="1" si="395"/>
        <v>1</v>
      </c>
      <c r="P2275" s="8">
        <f t="shared" ca="1" si="391"/>
        <v>-110</v>
      </c>
      <c r="Q2275" s="8">
        <f t="shared" ca="1" si="392"/>
        <v>-40.5</v>
      </c>
      <c r="R2275" s="8">
        <f t="shared" si="393"/>
        <v>170.5</v>
      </c>
      <c r="S2275" s="8">
        <f t="shared" ca="1" si="394"/>
        <v>275.5</v>
      </c>
      <c r="T2275" s="8">
        <f t="shared" ca="1" si="390"/>
        <v>97.25</v>
      </c>
    </row>
    <row r="2276" spans="1:20" x14ac:dyDescent="0.25">
      <c r="A2276" s="1">
        <v>36158</v>
      </c>
      <c r="B2276">
        <v>1478.75</v>
      </c>
      <c r="C2276">
        <v>1500.25</v>
      </c>
      <c r="D2276">
        <v>1476.5</v>
      </c>
      <c r="E2276">
        <v>1499.5</v>
      </c>
      <c r="F2276" s="3">
        <f t="shared" ref="F2276:F2339" ca="1" si="397">E2276-OFFSET(E2276,-$F$3+1,0)</f>
        <v>96.75</v>
      </c>
      <c r="G2276" s="5">
        <f ca="1">AVERAGE(E2276:OFFSET(E2276,-$F$3+1,0))</f>
        <v>1372.01875</v>
      </c>
      <c r="H2276" s="4">
        <f t="shared" si="396"/>
        <v>1370.1476651136813</v>
      </c>
      <c r="I2276" s="3">
        <f ca="1">SLOPE(E2276:OFFSET(E2276,-$F$3+1,0),A2276:OFFSET(A2276,-$F$3+1,0))</f>
        <v>2.1233041860743582E-2</v>
      </c>
      <c r="J2276" s="3">
        <f ca="1">IF(E2276&gt;MAX(E2275:OFFSET(E2275,-$F$3+1,0)),1,IF(E2276&lt;MIN(E2275:OFFSET(E2275,-$F$3+1,0)),-1,J2275))</f>
        <v>1</v>
      </c>
      <c r="K2276" s="6">
        <f t="shared" ca="1" si="386"/>
        <v>1</v>
      </c>
      <c r="L2276" s="6">
        <f t="shared" ca="1" si="387"/>
        <v>1</v>
      </c>
      <c r="M2276" s="6">
        <f t="shared" si="388"/>
        <v>1</v>
      </c>
      <c r="N2276" s="6">
        <f t="shared" ca="1" si="389"/>
        <v>1</v>
      </c>
      <c r="O2276" s="6">
        <f t="shared" ca="1" si="395"/>
        <v>1</v>
      </c>
      <c r="P2276" s="8">
        <f t="shared" ca="1" si="391"/>
        <v>-131</v>
      </c>
      <c r="Q2276" s="8">
        <f t="shared" ca="1" si="392"/>
        <v>-19.5</v>
      </c>
      <c r="R2276" s="8">
        <f t="shared" si="393"/>
        <v>191.5</v>
      </c>
      <c r="S2276" s="8">
        <f t="shared" ca="1" si="394"/>
        <v>254.5</v>
      </c>
      <c r="T2276" s="8">
        <f t="shared" ca="1" si="390"/>
        <v>84.75</v>
      </c>
    </row>
    <row r="2277" spans="1:20" x14ac:dyDescent="0.25">
      <c r="A2277" s="1">
        <v>36159</v>
      </c>
      <c r="B2277">
        <v>1499.5</v>
      </c>
      <c r="C2277">
        <v>1501.75</v>
      </c>
      <c r="D2277">
        <v>1485.75</v>
      </c>
      <c r="E2277">
        <v>1487</v>
      </c>
      <c r="F2277" s="3">
        <f t="shared" ca="1" si="397"/>
        <v>88.75</v>
      </c>
      <c r="G2277" s="5">
        <f ca="1">AVERAGE(E2277:OFFSET(E2277,-$F$3+1,0))</f>
        <v>1372.5453124999999</v>
      </c>
      <c r="H2277" s="4">
        <f t="shared" si="396"/>
        <v>1371.5992469135115</v>
      </c>
      <c r="I2277" s="3">
        <f ca="1">SLOPE(E2277:OFFSET(E2277,-$F$3+1,0),A2277:OFFSET(A2277,-$F$3+1,0))</f>
        <v>4.5197885722477023E-2</v>
      </c>
      <c r="J2277" s="3">
        <f ca="1">IF(E2277&gt;MAX(E2276:OFFSET(E2276,-$F$3+1,0)),1,IF(E2277&lt;MIN(E2276:OFFSET(E2276,-$F$3+1,0)),-1,J2276))</f>
        <v>1</v>
      </c>
      <c r="K2277" s="6">
        <f t="shared" ref="K2277:K2340" ca="1" si="398">IF(F2277&gt;F2276,1,-1)</f>
        <v>-1</v>
      </c>
      <c r="L2277" s="6">
        <f t="shared" ref="L2277:L2340" ca="1" si="399">IF(G2277&gt;G2276,1,-1)</f>
        <v>1</v>
      </c>
      <c r="M2277" s="6">
        <f t="shared" ref="M2277:M2340" si="400">IF(H2277&gt;H2276,1,-1)</f>
        <v>1</v>
      </c>
      <c r="N2277" s="6">
        <f t="shared" ref="N2277:N2340" ca="1" si="401">IF(I2277&gt;0,1,-1)</f>
        <v>1</v>
      </c>
      <c r="O2277" s="6">
        <f t="shared" ca="1" si="395"/>
        <v>1</v>
      </c>
      <c r="P2277" s="8">
        <f t="shared" ca="1" si="391"/>
        <v>-143.5</v>
      </c>
      <c r="Q2277" s="8">
        <f t="shared" ca="1" si="392"/>
        <v>-32</v>
      </c>
      <c r="R2277" s="8">
        <f t="shared" si="393"/>
        <v>179</v>
      </c>
      <c r="S2277" s="8">
        <f t="shared" ca="1" si="394"/>
        <v>242</v>
      </c>
      <c r="T2277" s="8">
        <f t="shared" ref="T2277:T2340" ca="1" si="402">O2277*($E2278-$E2277)+T2276</f>
        <v>88.25</v>
      </c>
    </row>
    <row r="2278" spans="1:20" x14ac:dyDescent="0.25">
      <c r="A2278" s="1">
        <v>36160</v>
      </c>
      <c r="B2278">
        <v>1487</v>
      </c>
      <c r="C2278">
        <v>1494</v>
      </c>
      <c r="D2278">
        <v>1479.25</v>
      </c>
      <c r="E2278">
        <v>1490.5</v>
      </c>
      <c r="F2278" s="3">
        <f t="shared" ca="1" si="397"/>
        <v>99.25</v>
      </c>
      <c r="G2278" s="5">
        <f ca="1">AVERAGE(E2278:OFFSET(E2278,-$F$3+1,0))</f>
        <v>1373.121875</v>
      </c>
      <c r="H2278" s="4">
        <f t="shared" si="396"/>
        <v>1373.0762749021635</v>
      </c>
      <c r="I2278" s="3">
        <f ca="1">SLOPE(E2278:OFFSET(E2278,-$F$3+1,0),A2278:OFFSET(A2278,-$F$3+1,0))</f>
        <v>6.8774323171164359E-2</v>
      </c>
      <c r="J2278" s="3">
        <f ca="1">IF(E2278&gt;MAX(E2277:OFFSET(E2277,-$F$3+1,0)),1,IF(E2278&lt;MIN(E2277:OFFSET(E2277,-$F$3+1,0)),-1,J2277))</f>
        <v>1</v>
      </c>
      <c r="K2278" s="6">
        <f t="shared" ca="1" si="398"/>
        <v>1</v>
      </c>
      <c r="L2278" s="6">
        <f t="shared" ca="1" si="399"/>
        <v>1</v>
      </c>
      <c r="M2278" s="6">
        <f t="shared" si="400"/>
        <v>1</v>
      </c>
      <c r="N2278" s="6">
        <f t="shared" ca="1" si="401"/>
        <v>1</v>
      </c>
      <c r="O2278" s="6">
        <f t="shared" ca="1" si="395"/>
        <v>1</v>
      </c>
      <c r="P2278" s="8">
        <f t="shared" ref="P2278:P2341" ca="1" si="403">K2277*($E2278-$E2277)+P2277</f>
        <v>-147</v>
      </c>
      <c r="Q2278" s="8">
        <f t="shared" ref="Q2278:Q2341" ca="1" si="404">L2277*($E2278-$E2277)+Q2277</f>
        <v>-28.5</v>
      </c>
      <c r="R2278" s="8">
        <f t="shared" ref="R2278:R2341" si="405">M2277*($E2278-$E2277)+R2277</f>
        <v>182.5</v>
      </c>
      <c r="S2278" s="8">
        <f t="shared" ref="S2278:S2341" ca="1" si="406">N2277*($E2278-$E2277)+S2277</f>
        <v>245.5</v>
      </c>
      <c r="T2278" s="8">
        <f t="shared" ca="1" si="402"/>
        <v>83.75</v>
      </c>
    </row>
    <row r="2279" spans="1:20" x14ac:dyDescent="0.25">
      <c r="A2279" s="1">
        <v>36164</v>
      </c>
      <c r="B2279">
        <v>1488.25</v>
      </c>
      <c r="C2279">
        <v>1506</v>
      </c>
      <c r="D2279">
        <v>1471.5</v>
      </c>
      <c r="E2279">
        <v>1486</v>
      </c>
      <c r="F2279" s="3">
        <f t="shared" ca="1" si="397"/>
        <v>99</v>
      </c>
      <c r="G2279" s="5">
        <f ca="1">AVERAGE(E2279:OFFSET(E2279,-$F$3+1,0))</f>
        <v>1373.7140625</v>
      </c>
      <c r="H2279" s="4">
        <f t="shared" si="396"/>
        <v>1374.4790540959254</v>
      </c>
      <c r="I2279" s="3">
        <f ca="1">SLOPE(E2279:OFFSET(E2279,-$F$3+1,0),A2279:OFFSET(A2279,-$F$3+1,0))</f>
        <v>9.0626115489305478E-2</v>
      </c>
      <c r="J2279" s="3">
        <f ca="1">IF(E2279&gt;MAX(E2278:OFFSET(E2278,-$F$3+1,0)),1,IF(E2279&lt;MIN(E2278:OFFSET(E2278,-$F$3+1,0)),-1,J2278))</f>
        <v>1</v>
      </c>
      <c r="K2279" s="6">
        <f t="shared" ca="1" si="398"/>
        <v>-1</v>
      </c>
      <c r="L2279" s="6">
        <f t="shared" ca="1" si="399"/>
        <v>1</v>
      </c>
      <c r="M2279" s="6">
        <f t="shared" si="400"/>
        <v>1</v>
      </c>
      <c r="N2279" s="6">
        <f t="shared" ca="1" si="401"/>
        <v>1</v>
      </c>
      <c r="O2279" s="6">
        <f t="shared" ca="1" si="395"/>
        <v>1</v>
      </c>
      <c r="P2279" s="8">
        <f t="shared" ca="1" si="403"/>
        <v>-151.5</v>
      </c>
      <c r="Q2279" s="8">
        <f t="shared" ca="1" si="404"/>
        <v>-33</v>
      </c>
      <c r="R2279" s="8">
        <f t="shared" si="405"/>
        <v>178</v>
      </c>
      <c r="S2279" s="8">
        <f t="shared" ca="1" si="406"/>
        <v>241</v>
      </c>
      <c r="T2279" s="8">
        <f t="shared" ca="1" si="402"/>
        <v>96</v>
      </c>
    </row>
    <row r="2280" spans="1:20" x14ac:dyDescent="0.25">
      <c r="A2280" s="1">
        <v>36165</v>
      </c>
      <c r="B2280">
        <v>1485</v>
      </c>
      <c r="C2280">
        <v>1503</v>
      </c>
      <c r="D2280">
        <v>1481</v>
      </c>
      <c r="E2280">
        <v>1498.25</v>
      </c>
      <c r="F2280" s="3">
        <f t="shared" ca="1" si="397"/>
        <v>104</v>
      </c>
      <c r="G2280" s="5">
        <f ca="1">AVERAGE(E2280:OFFSET(E2280,-$F$3+1,0))</f>
        <v>1374.409375</v>
      </c>
      <c r="H2280" s="4">
        <f t="shared" si="396"/>
        <v>1376.0165813742369</v>
      </c>
      <c r="I2280" s="3">
        <f ca="1">SLOPE(E2280:OFFSET(E2280,-$F$3+1,0),A2280:OFFSET(A2280,-$F$3+1,0))</f>
        <v>0.11344455781361706</v>
      </c>
      <c r="J2280" s="3">
        <f ca="1">IF(E2280&gt;MAX(E2279:OFFSET(E2279,-$F$3+1,0)),1,IF(E2280&lt;MIN(E2279:OFFSET(E2279,-$F$3+1,0)),-1,J2279))</f>
        <v>1</v>
      </c>
      <c r="K2280" s="6">
        <f t="shared" ca="1" si="398"/>
        <v>1</v>
      </c>
      <c r="L2280" s="6">
        <f t="shared" ca="1" si="399"/>
        <v>1</v>
      </c>
      <c r="M2280" s="6">
        <f t="shared" si="400"/>
        <v>1</v>
      </c>
      <c r="N2280" s="6">
        <f t="shared" ca="1" si="401"/>
        <v>1</v>
      </c>
      <c r="O2280" s="6">
        <f t="shared" ca="1" si="395"/>
        <v>1</v>
      </c>
      <c r="P2280" s="8">
        <f t="shared" ca="1" si="403"/>
        <v>-163.75</v>
      </c>
      <c r="Q2280" s="8">
        <f t="shared" ca="1" si="404"/>
        <v>-20.75</v>
      </c>
      <c r="R2280" s="8">
        <f t="shared" si="405"/>
        <v>190.25</v>
      </c>
      <c r="S2280" s="8">
        <f t="shared" ca="1" si="406"/>
        <v>253.25</v>
      </c>
      <c r="T2280" s="8">
        <f t="shared" ca="1" si="402"/>
        <v>123</v>
      </c>
    </row>
    <row r="2281" spans="1:20" x14ac:dyDescent="0.25">
      <c r="A2281" s="1">
        <v>36166</v>
      </c>
      <c r="B2281">
        <v>1498</v>
      </c>
      <c r="C2281">
        <v>1530.5</v>
      </c>
      <c r="D2281">
        <v>1497</v>
      </c>
      <c r="E2281">
        <v>1525.25</v>
      </c>
      <c r="F2281" s="3">
        <f t="shared" ca="1" si="397"/>
        <v>122.5</v>
      </c>
      <c r="G2281" s="5">
        <f ca="1">AVERAGE(E2281:OFFSET(E2281,-$F$3+1,0))</f>
        <v>1375.2281250000001</v>
      </c>
      <c r="H2281" s="4">
        <f t="shared" si="396"/>
        <v>1377.8704126615135</v>
      </c>
      <c r="I2281" s="3">
        <f ca="1">SLOPE(E2281:OFFSET(E2281,-$F$3+1,0),A2281:OFFSET(A2281,-$F$3+1,0))</f>
        <v>0.14163041744968444</v>
      </c>
      <c r="J2281" s="3">
        <f ca="1">IF(E2281&gt;MAX(E2280:OFFSET(E2280,-$F$3+1,0)),1,IF(E2281&lt;MIN(E2280:OFFSET(E2280,-$F$3+1,0)),-1,J2280))</f>
        <v>1</v>
      </c>
      <c r="K2281" s="6">
        <f t="shared" ca="1" si="398"/>
        <v>1</v>
      </c>
      <c r="L2281" s="6">
        <f t="shared" ca="1" si="399"/>
        <v>1</v>
      </c>
      <c r="M2281" s="6">
        <f t="shared" si="400"/>
        <v>1</v>
      </c>
      <c r="N2281" s="6">
        <f t="shared" ca="1" si="401"/>
        <v>1</v>
      </c>
      <c r="O2281" s="6">
        <f t="shared" ca="1" si="395"/>
        <v>1</v>
      </c>
      <c r="P2281" s="8">
        <f t="shared" ca="1" si="403"/>
        <v>-136.75</v>
      </c>
      <c r="Q2281" s="8">
        <f t="shared" ca="1" si="404"/>
        <v>6.25</v>
      </c>
      <c r="R2281" s="8">
        <f t="shared" si="405"/>
        <v>217.25</v>
      </c>
      <c r="S2281" s="8">
        <f t="shared" ca="1" si="406"/>
        <v>280.25</v>
      </c>
      <c r="T2281" s="8">
        <f t="shared" ca="1" si="402"/>
        <v>120.5</v>
      </c>
    </row>
    <row r="2282" spans="1:20" x14ac:dyDescent="0.25">
      <c r="A2282" s="1">
        <v>36167</v>
      </c>
      <c r="B2282">
        <v>1526</v>
      </c>
      <c r="C2282">
        <v>1526.5</v>
      </c>
      <c r="D2282">
        <v>1511.25</v>
      </c>
      <c r="E2282">
        <v>1522.75</v>
      </c>
      <c r="F2282" s="3">
        <f t="shared" ca="1" si="397"/>
        <v>125.75</v>
      </c>
      <c r="G2282" s="5">
        <f ca="1">AVERAGE(E2282:OFFSET(E2282,-$F$3+1,0))</f>
        <v>1375.9781250000001</v>
      </c>
      <c r="H2282" s="4">
        <f t="shared" si="396"/>
        <v>1379.6701590880784</v>
      </c>
      <c r="I2282" s="3">
        <f ca="1">SLOPE(E2282:OFFSET(E2282,-$F$3+1,0),A2282:OFFSET(A2282,-$F$3+1,0))</f>
        <v>0.17047710638536356</v>
      </c>
      <c r="J2282" s="3">
        <f ca="1">IF(E2282&gt;MAX(E2281:OFFSET(E2281,-$F$3+1,0)),1,IF(E2282&lt;MIN(E2281:OFFSET(E2281,-$F$3+1,0)),-1,J2281))</f>
        <v>1</v>
      </c>
      <c r="K2282" s="6">
        <f t="shared" ca="1" si="398"/>
        <v>1</v>
      </c>
      <c r="L2282" s="6">
        <f t="shared" ca="1" si="399"/>
        <v>1</v>
      </c>
      <c r="M2282" s="6">
        <f t="shared" si="400"/>
        <v>1</v>
      </c>
      <c r="N2282" s="6">
        <f t="shared" ca="1" si="401"/>
        <v>1</v>
      </c>
      <c r="O2282" s="6">
        <f t="shared" ca="1" si="395"/>
        <v>1</v>
      </c>
      <c r="P2282" s="8">
        <f t="shared" ca="1" si="403"/>
        <v>-139.25</v>
      </c>
      <c r="Q2282" s="8">
        <f t="shared" ca="1" si="404"/>
        <v>3.75</v>
      </c>
      <c r="R2282" s="8">
        <f t="shared" si="405"/>
        <v>214.75</v>
      </c>
      <c r="S2282" s="8">
        <f t="shared" ca="1" si="406"/>
        <v>277.75</v>
      </c>
      <c r="T2282" s="8">
        <f t="shared" ca="1" si="402"/>
        <v>129.75</v>
      </c>
    </row>
    <row r="2283" spans="1:20" x14ac:dyDescent="0.25">
      <c r="A2283" s="1">
        <v>36168</v>
      </c>
      <c r="B2283">
        <v>1522.5</v>
      </c>
      <c r="C2283">
        <v>1536</v>
      </c>
      <c r="D2283">
        <v>1516.25</v>
      </c>
      <c r="E2283">
        <v>1532</v>
      </c>
      <c r="F2283" s="3">
        <f t="shared" ca="1" si="397"/>
        <v>139.25</v>
      </c>
      <c r="G2283" s="5">
        <f ca="1">AVERAGE(E2283:OFFSET(E2283,-$F$3+1,0))</f>
        <v>1376.8218750000001</v>
      </c>
      <c r="H2283" s="4">
        <f t="shared" si="396"/>
        <v>1381.5624552484751</v>
      </c>
      <c r="I2283" s="3">
        <f ca="1">SLOPE(E2283:OFFSET(E2283,-$F$3+1,0),A2283:OFFSET(A2283,-$F$3+1,0))</f>
        <v>0.19960487497625018</v>
      </c>
      <c r="J2283" s="3">
        <f ca="1">IF(E2283&gt;MAX(E2282:OFFSET(E2282,-$F$3+1,0)),1,IF(E2283&lt;MIN(E2282:OFFSET(E2282,-$F$3+1,0)),-1,J2282))</f>
        <v>1</v>
      </c>
      <c r="K2283" s="6">
        <f t="shared" ca="1" si="398"/>
        <v>1</v>
      </c>
      <c r="L2283" s="6">
        <f t="shared" ca="1" si="399"/>
        <v>1</v>
      </c>
      <c r="M2283" s="6">
        <f t="shared" si="400"/>
        <v>1</v>
      </c>
      <c r="N2283" s="6">
        <f t="shared" ca="1" si="401"/>
        <v>1</v>
      </c>
      <c r="O2283" s="6">
        <f t="shared" ca="1" si="395"/>
        <v>1</v>
      </c>
      <c r="P2283" s="8">
        <f t="shared" ca="1" si="403"/>
        <v>-130</v>
      </c>
      <c r="Q2283" s="8">
        <f t="shared" ca="1" si="404"/>
        <v>13</v>
      </c>
      <c r="R2283" s="8">
        <f t="shared" si="405"/>
        <v>224</v>
      </c>
      <c r="S2283" s="8">
        <f t="shared" ca="1" si="406"/>
        <v>287</v>
      </c>
      <c r="T2283" s="8">
        <f t="shared" ca="1" si="402"/>
        <v>116.75</v>
      </c>
    </row>
    <row r="2284" spans="1:20" x14ac:dyDescent="0.25">
      <c r="A2284" s="1">
        <v>36171</v>
      </c>
      <c r="B2284">
        <v>1531</v>
      </c>
      <c r="C2284">
        <v>1539.25</v>
      </c>
      <c r="D2284">
        <v>1506.5</v>
      </c>
      <c r="E2284">
        <v>1519</v>
      </c>
      <c r="F2284" s="3">
        <f t="shared" ca="1" si="397"/>
        <v>146.25</v>
      </c>
      <c r="G2284" s="5">
        <f ca="1">AVERAGE(E2284:OFFSET(E2284,-$F$3+1,0))</f>
        <v>1377.6109375000001</v>
      </c>
      <c r="H2284" s="4">
        <f t="shared" si="396"/>
        <v>1383.2697539410406</v>
      </c>
      <c r="I2284" s="3">
        <f ca="1">SLOPE(E2284:OFFSET(E2284,-$F$3+1,0),A2284:OFFSET(A2284,-$F$3+1,0))</f>
        <v>0.22585308579540742</v>
      </c>
      <c r="J2284" s="3">
        <f ca="1">IF(E2284&gt;MAX(E2283:OFFSET(E2283,-$F$3+1,0)),1,IF(E2284&lt;MIN(E2283:OFFSET(E2283,-$F$3+1,0)),-1,J2283))</f>
        <v>1</v>
      </c>
      <c r="K2284" s="6">
        <f t="shared" ca="1" si="398"/>
        <v>1</v>
      </c>
      <c r="L2284" s="6">
        <f t="shared" ca="1" si="399"/>
        <v>1</v>
      </c>
      <c r="M2284" s="6">
        <f t="shared" si="400"/>
        <v>1</v>
      </c>
      <c r="N2284" s="6">
        <f t="shared" ca="1" si="401"/>
        <v>1</v>
      </c>
      <c r="O2284" s="6">
        <f t="shared" ca="1" si="395"/>
        <v>1</v>
      </c>
      <c r="P2284" s="8">
        <f t="shared" ca="1" si="403"/>
        <v>-143</v>
      </c>
      <c r="Q2284" s="8">
        <f t="shared" ca="1" si="404"/>
        <v>0</v>
      </c>
      <c r="R2284" s="8">
        <f t="shared" si="405"/>
        <v>211</v>
      </c>
      <c r="S2284" s="8">
        <f t="shared" ca="1" si="406"/>
        <v>274</v>
      </c>
      <c r="T2284" s="8">
        <f t="shared" ca="1" si="402"/>
        <v>93.75</v>
      </c>
    </row>
    <row r="2285" spans="1:20" x14ac:dyDescent="0.25">
      <c r="A2285" s="1">
        <v>36172</v>
      </c>
      <c r="B2285">
        <v>1518.75</v>
      </c>
      <c r="C2285">
        <v>1522.5</v>
      </c>
      <c r="D2285">
        <v>1494</v>
      </c>
      <c r="E2285">
        <v>1496</v>
      </c>
      <c r="F2285" s="3">
        <f t="shared" ca="1" si="397"/>
        <v>120.75</v>
      </c>
      <c r="G2285" s="5">
        <f ca="1">AVERAGE(E2285:OFFSET(E2285,-$F$3+1,0))</f>
        <v>1378.3812499999999</v>
      </c>
      <c r="H2285" s="4">
        <f t="shared" si="396"/>
        <v>1384.670129668481</v>
      </c>
      <c r="I2285" s="3">
        <f ca="1">SLOPE(E2285:OFFSET(E2285,-$F$3+1,0),A2285:OFFSET(A2285,-$F$3+1,0))</f>
        <v>0.24443161145793882</v>
      </c>
      <c r="J2285" s="3">
        <f ca="1">IF(E2285&gt;MAX(E2284:OFFSET(E2284,-$F$3+1,0)),1,IF(E2285&lt;MIN(E2284:OFFSET(E2284,-$F$3+1,0)),-1,J2284))</f>
        <v>1</v>
      </c>
      <c r="K2285" s="6">
        <f t="shared" ca="1" si="398"/>
        <v>-1</v>
      </c>
      <c r="L2285" s="6">
        <f t="shared" ca="1" si="399"/>
        <v>1</v>
      </c>
      <c r="M2285" s="6">
        <f t="shared" si="400"/>
        <v>1</v>
      </c>
      <c r="N2285" s="6">
        <f t="shared" ca="1" si="401"/>
        <v>1</v>
      </c>
      <c r="O2285" s="6">
        <f t="shared" ca="1" si="395"/>
        <v>1</v>
      </c>
      <c r="P2285" s="8">
        <f t="shared" ca="1" si="403"/>
        <v>-166</v>
      </c>
      <c r="Q2285" s="8">
        <f t="shared" ca="1" si="404"/>
        <v>-23</v>
      </c>
      <c r="R2285" s="8">
        <f t="shared" si="405"/>
        <v>188</v>
      </c>
      <c r="S2285" s="8">
        <f t="shared" ca="1" si="406"/>
        <v>251</v>
      </c>
      <c r="T2285" s="8">
        <f t="shared" ca="1" si="402"/>
        <v>81.75</v>
      </c>
    </row>
    <row r="2286" spans="1:20" x14ac:dyDescent="0.25">
      <c r="A2286" s="1">
        <v>36173</v>
      </c>
      <c r="B2286">
        <v>1496.5</v>
      </c>
      <c r="C2286">
        <v>1502.5</v>
      </c>
      <c r="D2286">
        <v>1455</v>
      </c>
      <c r="E2286">
        <v>1484</v>
      </c>
      <c r="F2286" s="3">
        <f t="shared" ca="1" si="397"/>
        <v>104.5</v>
      </c>
      <c r="G2286" s="5">
        <f ca="1">AVERAGE(E2286:OFFSET(E2286,-$F$3+1,0))</f>
        <v>1379.0609374999999</v>
      </c>
      <c r="H2286" s="4">
        <f t="shared" si="396"/>
        <v>1385.9040411011706</v>
      </c>
      <c r="I2286" s="3">
        <f ca="1">SLOPE(E2286:OFFSET(E2286,-$F$3+1,0),A2286:OFFSET(A2286,-$F$3+1,0))</f>
        <v>0.26114969229395163</v>
      </c>
      <c r="J2286" s="3">
        <f ca="1">IF(E2286&gt;MAX(E2285:OFFSET(E2285,-$F$3+1,0)),1,IF(E2286&lt;MIN(E2285:OFFSET(E2285,-$F$3+1,0)),-1,J2285))</f>
        <v>1</v>
      </c>
      <c r="K2286" s="6">
        <f t="shared" ca="1" si="398"/>
        <v>-1</v>
      </c>
      <c r="L2286" s="6">
        <f t="shared" ca="1" si="399"/>
        <v>1</v>
      </c>
      <c r="M2286" s="6">
        <f t="shared" si="400"/>
        <v>1</v>
      </c>
      <c r="N2286" s="6">
        <f t="shared" ca="1" si="401"/>
        <v>1</v>
      </c>
      <c r="O2286" s="6">
        <f t="shared" ca="1" si="395"/>
        <v>1</v>
      </c>
      <c r="P2286" s="8">
        <f t="shared" ca="1" si="403"/>
        <v>-154</v>
      </c>
      <c r="Q2286" s="8">
        <f t="shared" ca="1" si="404"/>
        <v>-35</v>
      </c>
      <c r="R2286" s="8">
        <f t="shared" si="405"/>
        <v>176</v>
      </c>
      <c r="S2286" s="8">
        <f t="shared" ca="1" si="406"/>
        <v>239</v>
      </c>
      <c r="T2286" s="8">
        <f t="shared" ca="1" si="402"/>
        <v>61.75</v>
      </c>
    </row>
    <row r="2287" spans="1:20" x14ac:dyDescent="0.25">
      <c r="A2287" s="1">
        <v>36174</v>
      </c>
      <c r="B2287">
        <v>1484.25</v>
      </c>
      <c r="C2287">
        <v>1497.25</v>
      </c>
      <c r="D2287">
        <v>1460.5</v>
      </c>
      <c r="E2287">
        <v>1464</v>
      </c>
      <c r="F2287" s="3">
        <f t="shared" ca="1" si="397"/>
        <v>94.5</v>
      </c>
      <c r="G2287" s="5">
        <f ca="1">AVERAGE(E2287:OFFSET(E2287,-$F$3+1,0))</f>
        <v>1379.5890625</v>
      </c>
      <c r="H2287" s="4">
        <f t="shared" si="396"/>
        <v>1386.8741772365597</v>
      </c>
      <c r="I2287" s="3">
        <f ca="1">SLOPE(E2287:OFFSET(E2287,-$F$3+1,0),A2287:OFFSET(A2287,-$F$3+1,0))</f>
        <v>0.27504863074205727</v>
      </c>
      <c r="J2287" s="3">
        <f ca="1">IF(E2287&gt;MAX(E2286:OFFSET(E2286,-$F$3+1,0)),1,IF(E2287&lt;MIN(E2286:OFFSET(E2286,-$F$3+1,0)),-1,J2286))</f>
        <v>1</v>
      </c>
      <c r="K2287" s="6">
        <f t="shared" ca="1" si="398"/>
        <v>-1</v>
      </c>
      <c r="L2287" s="6">
        <f t="shared" ca="1" si="399"/>
        <v>1</v>
      </c>
      <c r="M2287" s="6">
        <f t="shared" si="400"/>
        <v>1</v>
      </c>
      <c r="N2287" s="6">
        <f t="shared" ca="1" si="401"/>
        <v>1</v>
      </c>
      <c r="O2287" s="6">
        <f t="shared" ca="1" si="395"/>
        <v>1</v>
      </c>
      <c r="P2287" s="8">
        <f t="shared" ca="1" si="403"/>
        <v>-134</v>
      </c>
      <c r="Q2287" s="8">
        <f t="shared" ca="1" si="404"/>
        <v>-55</v>
      </c>
      <c r="R2287" s="8">
        <f t="shared" si="405"/>
        <v>156</v>
      </c>
      <c r="S2287" s="8">
        <f t="shared" ca="1" si="406"/>
        <v>219</v>
      </c>
      <c r="T2287" s="8">
        <f t="shared" ca="1" si="402"/>
        <v>91.25</v>
      </c>
    </row>
    <row r="2288" spans="1:20" x14ac:dyDescent="0.25">
      <c r="A2288" s="1">
        <v>36175</v>
      </c>
      <c r="B2288">
        <v>1464</v>
      </c>
      <c r="C2288">
        <v>1494.75</v>
      </c>
      <c r="D2288">
        <v>1448.5</v>
      </c>
      <c r="E2288">
        <v>1493.5</v>
      </c>
      <c r="F2288" s="3">
        <f t="shared" ca="1" si="397"/>
        <v>119.5</v>
      </c>
      <c r="G2288" s="5">
        <f ca="1">AVERAGE(E2288:OFFSET(E2288,-$F$3+1,0))</f>
        <v>1380.3640625</v>
      </c>
      <c r="H2288" s="4">
        <f t="shared" si="396"/>
        <v>1388.1987216187142</v>
      </c>
      <c r="I2288" s="3">
        <f ca="1">SLOPE(E2288:OFFSET(E2288,-$F$3+1,0),A2288:OFFSET(A2288,-$F$3+1,0))</f>
        <v>0.29196614544730531</v>
      </c>
      <c r="J2288" s="3">
        <f ca="1">IF(E2288&gt;MAX(E2287:OFFSET(E2287,-$F$3+1,0)),1,IF(E2288&lt;MIN(E2287:OFFSET(E2287,-$F$3+1,0)),-1,J2287))</f>
        <v>1</v>
      </c>
      <c r="K2288" s="6">
        <f t="shared" ca="1" si="398"/>
        <v>1</v>
      </c>
      <c r="L2288" s="6">
        <f t="shared" ca="1" si="399"/>
        <v>1</v>
      </c>
      <c r="M2288" s="6">
        <f t="shared" si="400"/>
        <v>1</v>
      </c>
      <c r="N2288" s="6">
        <f t="shared" ca="1" si="401"/>
        <v>1</v>
      </c>
      <c r="O2288" s="6">
        <f t="shared" ca="1" si="395"/>
        <v>1</v>
      </c>
      <c r="P2288" s="8">
        <f t="shared" ca="1" si="403"/>
        <v>-163.5</v>
      </c>
      <c r="Q2288" s="8">
        <f t="shared" ca="1" si="404"/>
        <v>-25.5</v>
      </c>
      <c r="R2288" s="8">
        <f t="shared" si="405"/>
        <v>185.5</v>
      </c>
      <c r="S2288" s="8">
        <f t="shared" ca="1" si="406"/>
        <v>248.5</v>
      </c>
      <c r="T2288" s="8">
        <f t="shared" ca="1" si="402"/>
        <v>99.75</v>
      </c>
    </row>
    <row r="2289" spans="1:20" x14ac:dyDescent="0.25">
      <c r="A2289" s="1">
        <v>36179</v>
      </c>
      <c r="B2289">
        <v>1493</v>
      </c>
      <c r="C2289">
        <v>1507</v>
      </c>
      <c r="D2289">
        <v>1486</v>
      </c>
      <c r="E2289">
        <v>1502</v>
      </c>
      <c r="F2289" s="3">
        <f t="shared" ca="1" si="397"/>
        <v>127.5</v>
      </c>
      <c r="G2289" s="5">
        <f ca="1">AVERAGE(E2289:OFFSET(E2289,-$F$3+1,0))</f>
        <v>1381.1640625</v>
      </c>
      <c r="H2289" s="4">
        <f t="shared" si="396"/>
        <v>1389.6124020955003</v>
      </c>
      <c r="I2289" s="3">
        <f ca="1">SLOPE(E2289:OFFSET(E2289,-$F$3+1,0),A2289:OFFSET(A2289,-$F$3+1,0))</f>
        <v>0.31078947769718851</v>
      </c>
      <c r="J2289" s="3">
        <f ca="1">IF(E2289&gt;MAX(E2288:OFFSET(E2288,-$F$3+1,0)),1,IF(E2289&lt;MIN(E2288:OFFSET(E2288,-$F$3+1,0)),-1,J2288))</f>
        <v>1</v>
      </c>
      <c r="K2289" s="6">
        <f t="shared" ca="1" si="398"/>
        <v>1</v>
      </c>
      <c r="L2289" s="6">
        <f t="shared" ca="1" si="399"/>
        <v>1</v>
      </c>
      <c r="M2289" s="6">
        <f t="shared" si="400"/>
        <v>1</v>
      </c>
      <c r="N2289" s="6">
        <f t="shared" ca="1" si="401"/>
        <v>1</v>
      </c>
      <c r="O2289" s="6">
        <f t="shared" ca="1" si="395"/>
        <v>1</v>
      </c>
      <c r="P2289" s="8">
        <f t="shared" ca="1" si="403"/>
        <v>-155</v>
      </c>
      <c r="Q2289" s="8">
        <f t="shared" ca="1" si="404"/>
        <v>-17</v>
      </c>
      <c r="R2289" s="8">
        <f t="shared" si="405"/>
        <v>194</v>
      </c>
      <c r="S2289" s="8">
        <f t="shared" ca="1" si="406"/>
        <v>257</v>
      </c>
      <c r="T2289" s="8">
        <f t="shared" ca="1" si="402"/>
        <v>111</v>
      </c>
    </row>
    <row r="2290" spans="1:20" x14ac:dyDescent="0.25">
      <c r="A2290" s="1">
        <v>36180</v>
      </c>
      <c r="B2290">
        <v>1506.5</v>
      </c>
      <c r="C2290">
        <v>1528.75</v>
      </c>
      <c r="D2290">
        <v>1502.25</v>
      </c>
      <c r="E2290">
        <v>1513.25</v>
      </c>
      <c r="F2290" s="3">
        <f t="shared" ca="1" si="397"/>
        <v>156.25</v>
      </c>
      <c r="G2290" s="5">
        <f ca="1">AVERAGE(E2290:OFFSET(E2290,-$F$3+1,0))</f>
        <v>1382.03125</v>
      </c>
      <c r="H2290" s="4">
        <f t="shared" si="396"/>
        <v>1391.1482728769226</v>
      </c>
      <c r="I2290" s="3">
        <f ca="1">SLOPE(E2290:OFFSET(E2290,-$F$3+1,0),A2290:OFFSET(A2290,-$F$3+1,0))</f>
        <v>0.33125836895040489</v>
      </c>
      <c r="J2290" s="3">
        <f ca="1">IF(E2290&gt;MAX(E2289:OFFSET(E2289,-$F$3+1,0)),1,IF(E2290&lt;MIN(E2289:OFFSET(E2289,-$F$3+1,0)),-1,J2289))</f>
        <v>1</v>
      </c>
      <c r="K2290" s="6">
        <f t="shared" ca="1" si="398"/>
        <v>1</v>
      </c>
      <c r="L2290" s="6">
        <f t="shared" ca="1" si="399"/>
        <v>1</v>
      </c>
      <c r="M2290" s="6">
        <f t="shared" si="400"/>
        <v>1</v>
      </c>
      <c r="N2290" s="6">
        <f t="shared" ca="1" si="401"/>
        <v>1</v>
      </c>
      <c r="O2290" s="6">
        <f t="shared" ref="O2290:O2353" ca="1" si="407">J2290</f>
        <v>1</v>
      </c>
      <c r="P2290" s="8">
        <f t="shared" ca="1" si="403"/>
        <v>-143.75</v>
      </c>
      <c r="Q2290" s="8">
        <f t="shared" ca="1" si="404"/>
        <v>-5.75</v>
      </c>
      <c r="R2290" s="8">
        <f t="shared" si="405"/>
        <v>205.25</v>
      </c>
      <c r="S2290" s="8">
        <f t="shared" ca="1" si="406"/>
        <v>268.25</v>
      </c>
      <c r="T2290" s="8">
        <f t="shared" ca="1" si="402"/>
        <v>75.75</v>
      </c>
    </row>
    <row r="2291" spans="1:20" x14ac:dyDescent="0.25">
      <c r="A2291" s="1">
        <v>36181</v>
      </c>
      <c r="B2291">
        <v>1512.5</v>
      </c>
      <c r="C2291">
        <v>1515.75</v>
      </c>
      <c r="D2291">
        <v>1476.5</v>
      </c>
      <c r="E2291">
        <v>1478</v>
      </c>
      <c r="F2291" s="3">
        <f t="shared" ca="1" si="397"/>
        <v>101.5</v>
      </c>
      <c r="G2291" s="5">
        <f ca="1">AVERAGE(E2291:OFFSET(E2291,-$F$3+1,0))</f>
        <v>1382.7874999999999</v>
      </c>
      <c r="H2291" s="4">
        <f t="shared" si="396"/>
        <v>1392.2271763194453</v>
      </c>
      <c r="I2291" s="3">
        <f ca="1">SLOPE(E2291:OFFSET(E2291,-$F$3+1,0),A2291:OFFSET(A2291,-$F$3+1,0))</f>
        <v>0.34272585788738563</v>
      </c>
      <c r="J2291" s="3">
        <f ca="1">IF(E2291&gt;MAX(E2290:OFFSET(E2290,-$F$3+1,0)),1,IF(E2291&lt;MIN(E2290:OFFSET(E2290,-$F$3+1,0)),-1,J2290))</f>
        <v>1</v>
      </c>
      <c r="K2291" s="6">
        <f t="shared" ca="1" si="398"/>
        <v>-1</v>
      </c>
      <c r="L2291" s="6">
        <f t="shared" ca="1" si="399"/>
        <v>1</v>
      </c>
      <c r="M2291" s="6">
        <f t="shared" si="400"/>
        <v>1</v>
      </c>
      <c r="N2291" s="6">
        <f t="shared" ca="1" si="401"/>
        <v>1</v>
      </c>
      <c r="O2291" s="6">
        <f t="shared" ca="1" si="407"/>
        <v>1</v>
      </c>
      <c r="P2291" s="8">
        <f t="shared" ca="1" si="403"/>
        <v>-179</v>
      </c>
      <c r="Q2291" s="8">
        <f t="shared" ca="1" si="404"/>
        <v>-41</v>
      </c>
      <c r="R2291" s="8">
        <f t="shared" si="405"/>
        <v>170</v>
      </c>
      <c r="S2291" s="8">
        <f t="shared" ca="1" si="406"/>
        <v>233</v>
      </c>
      <c r="T2291" s="8">
        <f t="shared" ca="1" si="402"/>
        <v>74.75</v>
      </c>
    </row>
    <row r="2292" spans="1:20" x14ac:dyDescent="0.25">
      <c r="A2292" s="1">
        <v>36182</v>
      </c>
      <c r="B2292">
        <v>1480</v>
      </c>
      <c r="C2292">
        <v>1488.75</v>
      </c>
      <c r="D2292">
        <v>1467</v>
      </c>
      <c r="E2292">
        <v>1477</v>
      </c>
      <c r="F2292" s="3">
        <f t="shared" ca="1" si="397"/>
        <v>80.75</v>
      </c>
      <c r="G2292" s="5">
        <f ca="1">AVERAGE(E2292:OFFSET(E2292,-$F$3+1,0))</f>
        <v>1383.4156250000001</v>
      </c>
      <c r="H2292" s="4">
        <f t="shared" si="396"/>
        <v>1393.2802548744833</v>
      </c>
      <c r="I2292" s="3">
        <f ca="1">SLOPE(E2292:OFFSET(E2292,-$F$3+1,0),A2292:OFFSET(A2292,-$F$3+1,0))</f>
        <v>0.35698410577773265</v>
      </c>
      <c r="J2292" s="3">
        <f ca="1">IF(E2292&gt;MAX(E2291:OFFSET(E2291,-$F$3+1,0)),1,IF(E2292&lt;MIN(E2291:OFFSET(E2291,-$F$3+1,0)),-1,J2291))</f>
        <v>1</v>
      </c>
      <c r="K2292" s="6">
        <f t="shared" ca="1" si="398"/>
        <v>-1</v>
      </c>
      <c r="L2292" s="6">
        <f t="shared" ca="1" si="399"/>
        <v>1</v>
      </c>
      <c r="M2292" s="6">
        <f t="shared" si="400"/>
        <v>1</v>
      </c>
      <c r="N2292" s="6">
        <f t="shared" ca="1" si="401"/>
        <v>1</v>
      </c>
      <c r="O2292" s="6">
        <f t="shared" ca="1" si="407"/>
        <v>1</v>
      </c>
      <c r="P2292" s="8">
        <f t="shared" ca="1" si="403"/>
        <v>-178</v>
      </c>
      <c r="Q2292" s="8">
        <f t="shared" ca="1" si="404"/>
        <v>-42</v>
      </c>
      <c r="R2292" s="8">
        <f t="shared" si="405"/>
        <v>169</v>
      </c>
      <c r="S2292" s="8">
        <f t="shared" ca="1" si="406"/>
        <v>232</v>
      </c>
      <c r="T2292" s="8">
        <f t="shared" ca="1" si="402"/>
        <v>86.25</v>
      </c>
    </row>
    <row r="2293" spans="1:20" x14ac:dyDescent="0.25">
      <c r="A2293" s="1">
        <v>36185</v>
      </c>
      <c r="B2293">
        <v>1475.75</v>
      </c>
      <c r="C2293">
        <v>1489.75</v>
      </c>
      <c r="D2293">
        <v>1468</v>
      </c>
      <c r="E2293">
        <v>1488.5</v>
      </c>
      <c r="F2293" s="3">
        <f t="shared" ca="1" si="397"/>
        <v>92.75</v>
      </c>
      <c r="G2293" s="5">
        <f ca="1">AVERAGE(E2293:OFFSET(E2293,-$F$3+1,0))</f>
        <v>1383.9921875</v>
      </c>
      <c r="H2293" s="4">
        <f t="shared" si="396"/>
        <v>1394.4631088511978</v>
      </c>
      <c r="I2293" s="3">
        <f ca="1">SLOPE(E2293:OFFSET(E2293,-$F$3+1,0),A2293:OFFSET(A2293,-$F$3+1,0))</f>
        <v>0.37624453102473476</v>
      </c>
      <c r="J2293" s="3">
        <f ca="1">IF(E2293&gt;MAX(E2292:OFFSET(E2292,-$F$3+1,0)),1,IF(E2293&lt;MIN(E2292:OFFSET(E2292,-$F$3+1,0)),-1,J2292))</f>
        <v>1</v>
      </c>
      <c r="K2293" s="6">
        <f t="shared" ca="1" si="398"/>
        <v>1</v>
      </c>
      <c r="L2293" s="6">
        <f t="shared" ca="1" si="399"/>
        <v>1</v>
      </c>
      <c r="M2293" s="6">
        <f t="shared" si="400"/>
        <v>1</v>
      </c>
      <c r="N2293" s="6">
        <f t="shared" ca="1" si="401"/>
        <v>1</v>
      </c>
      <c r="O2293" s="6">
        <f t="shared" ca="1" si="407"/>
        <v>1</v>
      </c>
      <c r="P2293" s="8">
        <f t="shared" ca="1" si="403"/>
        <v>-189.5</v>
      </c>
      <c r="Q2293" s="8">
        <f t="shared" ca="1" si="404"/>
        <v>-30.5</v>
      </c>
      <c r="R2293" s="8">
        <f t="shared" si="405"/>
        <v>180.5</v>
      </c>
      <c r="S2293" s="8">
        <f t="shared" ca="1" si="406"/>
        <v>243.5</v>
      </c>
      <c r="T2293" s="8">
        <f t="shared" ca="1" si="402"/>
        <v>108.25</v>
      </c>
    </row>
    <row r="2294" spans="1:20" x14ac:dyDescent="0.25">
      <c r="A2294" s="1">
        <v>36186</v>
      </c>
      <c r="B2294">
        <v>1488.75</v>
      </c>
      <c r="C2294">
        <v>1510.75</v>
      </c>
      <c r="D2294">
        <v>1482.25</v>
      </c>
      <c r="E2294">
        <v>1510.5</v>
      </c>
      <c r="F2294" s="3">
        <f t="shared" ca="1" si="397"/>
        <v>112.25</v>
      </c>
      <c r="G2294" s="5">
        <f ca="1">AVERAGE(E2294:OFFSET(E2294,-$F$3+1,0))</f>
        <v>1384.7093749999999</v>
      </c>
      <c r="H2294" s="4">
        <f t="shared" si="396"/>
        <v>1395.9045609151581</v>
      </c>
      <c r="I2294" s="3">
        <f ca="1">SLOPE(E2294:OFFSET(E2294,-$F$3+1,0),A2294:OFFSET(A2294,-$F$3+1,0))</f>
        <v>0.39860927725483841</v>
      </c>
      <c r="J2294" s="3">
        <f ca="1">IF(E2294&gt;MAX(E2293:OFFSET(E2293,-$F$3+1,0)),1,IF(E2294&lt;MIN(E2293:OFFSET(E2293,-$F$3+1,0)),-1,J2293))</f>
        <v>1</v>
      </c>
      <c r="K2294" s="6">
        <f t="shared" ca="1" si="398"/>
        <v>1</v>
      </c>
      <c r="L2294" s="6">
        <f t="shared" ca="1" si="399"/>
        <v>1</v>
      </c>
      <c r="M2294" s="6">
        <f t="shared" si="400"/>
        <v>1</v>
      </c>
      <c r="N2294" s="6">
        <f t="shared" ca="1" si="401"/>
        <v>1</v>
      </c>
      <c r="O2294" s="6">
        <f t="shared" ca="1" si="407"/>
        <v>1</v>
      </c>
      <c r="P2294" s="8">
        <f t="shared" ca="1" si="403"/>
        <v>-167.5</v>
      </c>
      <c r="Q2294" s="8">
        <f t="shared" ca="1" si="404"/>
        <v>-8.5</v>
      </c>
      <c r="R2294" s="8">
        <f t="shared" si="405"/>
        <v>202.5</v>
      </c>
      <c r="S2294" s="8">
        <f t="shared" ca="1" si="406"/>
        <v>265.5</v>
      </c>
      <c r="T2294" s="8">
        <f t="shared" ca="1" si="402"/>
        <v>91.75</v>
      </c>
    </row>
    <row r="2295" spans="1:20" x14ac:dyDescent="0.25">
      <c r="A2295" s="1">
        <v>36187</v>
      </c>
      <c r="B2295">
        <v>1510</v>
      </c>
      <c r="C2295">
        <v>1515</v>
      </c>
      <c r="D2295">
        <v>1492</v>
      </c>
      <c r="E2295">
        <v>1494</v>
      </c>
      <c r="F2295" s="3">
        <f t="shared" ca="1" si="397"/>
        <v>102.25</v>
      </c>
      <c r="G2295" s="5">
        <f ca="1">AVERAGE(E2295:OFFSET(E2295,-$F$3+1,0))</f>
        <v>1385.3078125</v>
      </c>
      <c r="H2295" s="4">
        <f t="shared" si="396"/>
        <v>1397.1231377981997</v>
      </c>
      <c r="I2295" s="3">
        <f ca="1">SLOPE(E2295:OFFSET(E2295,-$F$3+1,0),A2295:OFFSET(A2295,-$F$3+1,0))</f>
        <v>0.41841815027673546</v>
      </c>
      <c r="J2295" s="3">
        <f ca="1">IF(E2295&gt;MAX(E2294:OFFSET(E2294,-$F$3+1,0)),1,IF(E2295&lt;MIN(E2294:OFFSET(E2294,-$F$3+1,0)),-1,J2294))</f>
        <v>1</v>
      </c>
      <c r="K2295" s="6">
        <f t="shared" ca="1" si="398"/>
        <v>-1</v>
      </c>
      <c r="L2295" s="6">
        <f t="shared" ca="1" si="399"/>
        <v>1</v>
      </c>
      <c r="M2295" s="6">
        <f t="shared" si="400"/>
        <v>1</v>
      </c>
      <c r="N2295" s="6">
        <f t="shared" ca="1" si="401"/>
        <v>1</v>
      </c>
      <c r="O2295" s="6">
        <f t="shared" ca="1" si="407"/>
        <v>1</v>
      </c>
      <c r="P2295" s="8">
        <f t="shared" ca="1" si="403"/>
        <v>-184</v>
      </c>
      <c r="Q2295" s="8">
        <f t="shared" ca="1" si="404"/>
        <v>-25</v>
      </c>
      <c r="R2295" s="8">
        <f t="shared" si="405"/>
        <v>186</v>
      </c>
      <c r="S2295" s="8">
        <f t="shared" ca="1" si="406"/>
        <v>249</v>
      </c>
      <c r="T2295" s="8">
        <f t="shared" ca="1" si="402"/>
        <v>108.5</v>
      </c>
    </row>
    <row r="2296" spans="1:20" x14ac:dyDescent="0.25">
      <c r="A2296" s="1">
        <v>36188</v>
      </c>
      <c r="B2296">
        <v>1494</v>
      </c>
      <c r="C2296">
        <v>1519</v>
      </c>
      <c r="D2296">
        <v>1488</v>
      </c>
      <c r="E2296">
        <v>1510.75</v>
      </c>
      <c r="F2296" s="3">
        <f t="shared" ca="1" si="397"/>
        <v>140</v>
      </c>
      <c r="G2296" s="5">
        <f ca="1">AVERAGE(E2296:OFFSET(E2296,-$F$3+1,0))</f>
        <v>1386.0515625</v>
      </c>
      <c r="H2296" s="4">
        <f t="shared" si="396"/>
        <v>1398.5346516143711</v>
      </c>
      <c r="I2296" s="3">
        <f ca="1">SLOPE(E2296:OFFSET(E2296,-$F$3+1,0),A2296:OFFSET(A2296,-$F$3+1,0))</f>
        <v>0.43974801493019672</v>
      </c>
      <c r="J2296" s="3">
        <f ca="1">IF(E2296&gt;MAX(E2295:OFFSET(E2295,-$F$3+1,0)),1,IF(E2296&lt;MIN(E2295:OFFSET(E2295,-$F$3+1,0)),-1,J2295))</f>
        <v>1</v>
      </c>
      <c r="K2296" s="6">
        <f t="shared" ca="1" si="398"/>
        <v>1</v>
      </c>
      <c r="L2296" s="6">
        <f t="shared" ca="1" si="399"/>
        <v>1</v>
      </c>
      <c r="M2296" s="6">
        <f t="shared" si="400"/>
        <v>1</v>
      </c>
      <c r="N2296" s="6">
        <f t="shared" ca="1" si="401"/>
        <v>1</v>
      </c>
      <c r="O2296" s="6">
        <f t="shared" ca="1" si="407"/>
        <v>1</v>
      </c>
      <c r="P2296" s="8">
        <f t="shared" ca="1" si="403"/>
        <v>-200.75</v>
      </c>
      <c r="Q2296" s="8">
        <f t="shared" ca="1" si="404"/>
        <v>-8.25</v>
      </c>
      <c r="R2296" s="8">
        <f t="shared" si="405"/>
        <v>202.75</v>
      </c>
      <c r="S2296" s="8">
        <f t="shared" ca="1" si="406"/>
        <v>265.75</v>
      </c>
      <c r="T2296" s="8">
        <f t="shared" ca="1" si="402"/>
        <v>124.25</v>
      </c>
    </row>
    <row r="2297" spans="1:20" x14ac:dyDescent="0.25">
      <c r="A2297" s="1">
        <v>36189</v>
      </c>
      <c r="B2297">
        <v>1511</v>
      </c>
      <c r="C2297">
        <v>1530.75</v>
      </c>
      <c r="D2297">
        <v>1504.25</v>
      </c>
      <c r="E2297">
        <v>1526.5</v>
      </c>
      <c r="F2297" s="3">
        <f t="shared" ca="1" si="397"/>
        <v>147.25</v>
      </c>
      <c r="G2297" s="5">
        <f ca="1">AVERAGE(E2297:OFFSET(E2297,-$F$3+1,0))</f>
        <v>1387.0250000000001</v>
      </c>
      <c r="H2297" s="4">
        <f t="shared" si="396"/>
        <v>1400.1242832713353</v>
      </c>
      <c r="I2297" s="3">
        <f ca="1">SLOPE(E2297:OFFSET(E2297,-$F$3+1,0),A2297:OFFSET(A2297,-$F$3+1,0))</f>
        <v>0.46000227293467599</v>
      </c>
      <c r="J2297" s="3">
        <f ca="1">IF(E2297&gt;MAX(E2296:OFFSET(E2296,-$F$3+1,0)),1,IF(E2297&lt;MIN(E2296:OFFSET(E2296,-$F$3+1,0)),-1,J2296))</f>
        <v>1</v>
      </c>
      <c r="K2297" s="6">
        <f t="shared" ca="1" si="398"/>
        <v>1</v>
      </c>
      <c r="L2297" s="6">
        <f t="shared" ca="1" si="399"/>
        <v>1</v>
      </c>
      <c r="M2297" s="6">
        <f t="shared" si="400"/>
        <v>1</v>
      </c>
      <c r="N2297" s="6">
        <f t="shared" ca="1" si="401"/>
        <v>1</v>
      </c>
      <c r="O2297" s="6">
        <f t="shared" ca="1" si="407"/>
        <v>1</v>
      </c>
      <c r="P2297" s="8">
        <f t="shared" ca="1" si="403"/>
        <v>-185</v>
      </c>
      <c r="Q2297" s="8">
        <f t="shared" ca="1" si="404"/>
        <v>7.5</v>
      </c>
      <c r="R2297" s="8">
        <f t="shared" si="405"/>
        <v>218.5</v>
      </c>
      <c r="S2297" s="8">
        <f t="shared" ca="1" si="406"/>
        <v>281.5</v>
      </c>
      <c r="T2297" s="8">
        <f t="shared" ca="1" si="402"/>
        <v>117</v>
      </c>
    </row>
    <row r="2298" spans="1:20" x14ac:dyDescent="0.25">
      <c r="A2298" s="1">
        <v>36192</v>
      </c>
      <c r="B2298">
        <v>1525.75</v>
      </c>
      <c r="C2298">
        <v>1535.75</v>
      </c>
      <c r="D2298">
        <v>1518.75</v>
      </c>
      <c r="E2298">
        <v>1519.25</v>
      </c>
      <c r="F2298" s="3">
        <f t="shared" ca="1" si="397"/>
        <v>166.75</v>
      </c>
      <c r="G2298" s="5">
        <f ca="1">AVERAGE(E2298:OFFSET(E2298,-$F$3+1,0))</f>
        <v>1387.9</v>
      </c>
      <c r="H2298" s="4">
        <f t="shared" si="396"/>
        <v>1401.6041058393932</v>
      </c>
      <c r="I2298" s="3">
        <f ca="1">SLOPE(E2298:OFFSET(E2298,-$F$3+1,0),A2298:OFFSET(A2298,-$F$3+1,0))</f>
        <v>0.48023419309480458</v>
      </c>
      <c r="J2298" s="3">
        <f ca="1">IF(E2298&gt;MAX(E2297:OFFSET(E2297,-$F$3+1,0)),1,IF(E2298&lt;MIN(E2297:OFFSET(E2297,-$F$3+1,0)),-1,J2297))</f>
        <v>1</v>
      </c>
      <c r="K2298" s="6">
        <f t="shared" ca="1" si="398"/>
        <v>1</v>
      </c>
      <c r="L2298" s="6">
        <f t="shared" ca="1" si="399"/>
        <v>1</v>
      </c>
      <c r="M2298" s="6">
        <f t="shared" si="400"/>
        <v>1</v>
      </c>
      <c r="N2298" s="6">
        <f t="shared" ca="1" si="401"/>
        <v>1</v>
      </c>
      <c r="O2298" s="6">
        <f t="shared" ca="1" si="407"/>
        <v>1</v>
      </c>
      <c r="P2298" s="8">
        <f t="shared" ca="1" si="403"/>
        <v>-192.25</v>
      </c>
      <c r="Q2298" s="8">
        <f t="shared" ca="1" si="404"/>
        <v>0.25</v>
      </c>
      <c r="R2298" s="8">
        <f t="shared" si="405"/>
        <v>211.25</v>
      </c>
      <c r="S2298" s="8">
        <f t="shared" ca="1" si="406"/>
        <v>274.25</v>
      </c>
      <c r="T2298" s="8">
        <f t="shared" ca="1" si="402"/>
        <v>108</v>
      </c>
    </row>
    <row r="2299" spans="1:20" x14ac:dyDescent="0.25">
      <c r="A2299" s="1">
        <v>36193</v>
      </c>
      <c r="B2299">
        <v>1519.25</v>
      </c>
      <c r="C2299">
        <v>1521.25</v>
      </c>
      <c r="D2299">
        <v>1496.5</v>
      </c>
      <c r="E2299">
        <v>1510.25</v>
      </c>
      <c r="F2299" s="3">
        <f t="shared" ca="1" si="397"/>
        <v>143.5</v>
      </c>
      <c r="G2299" s="5">
        <f ca="1">AVERAGE(E2299:OFFSET(E2299,-$F$3+1,0))</f>
        <v>1388.8859375</v>
      </c>
      <c r="H2299" s="4">
        <f t="shared" si="396"/>
        <v>1402.9537442761709</v>
      </c>
      <c r="I2299" s="3">
        <f ca="1">SLOPE(E2299:OFFSET(E2299,-$F$3+1,0),A2299:OFFSET(A2299,-$F$3+1,0))</f>
        <v>0.49410023138164266</v>
      </c>
      <c r="J2299" s="3">
        <f ca="1">IF(E2299&gt;MAX(E2298:OFFSET(E2298,-$F$3+1,0)),1,IF(E2299&lt;MIN(E2298:OFFSET(E2298,-$F$3+1,0)),-1,J2298))</f>
        <v>1</v>
      </c>
      <c r="K2299" s="6">
        <f t="shared" ca="1" si="398"/>
        <v>-1</v>
      </c>
      <c r="L2299" s="6">
        <f t="shared" ca="1" si="399"/>
        <v>1</v>
      </c>
      <c r="M2299" s="6">
        <f t="shared" si="400"/>
        <v>1</v>
      </c>
      <c r="N2299" s="6">
        <f t="shared" ca="1" si="401"/>
        <v>1</v>
      </c>
      <c r="O2299" s="6">
        <f t="shared" ca="1" si="407"/>
        <v>1</v>
      </c>
      <c r="P2299" s="8">
        <f t="shared" ca="1" si="403"/>
        <v>-201.25</v>
      </c>
      <c r="Q2299" s="8">
        <f t="shared" ca="1" si="404"/>
        <v>-8.75</v>
      </c>
      <c r="R2299" s="8">
        <f t="shared" si="405"/>
        <v>202.25</v>
      </c>
      <c r="S2299" s="8">
        <f t="shared" ca="1" si="406"/>
        <v>265.25</v>
      </c>
      <c r="T2299" s="8">
        <f t="shared" ca="1" si="402"/>
        <v>121.25</v>
      </c>
    </row>
    <row r="2300" spans="1:20" x14ac:dyDescent="0.25">
      <c r="A2300" s="1">
        <v>36194</v>
      </c>
      <c r="B2300">
        <v>1510.25</v>
      </c>
      <c r="C2300">
        <v>1527.5</v>
      </c>
      <c r="D2300">
        <v>1501.5</v>
      </c>
      <c r="E2300">
        <v>1523.5</v>
      </c>
      <c r="F2300" s="3">
        <f t="shared" ca="1" si="397"/>
        <v>134.25</v>
      </c>
      <c r="G2300" s="5">
        <f ca="1">AVERAGE(E2300:OFFSET(E2300,-$F$3+1,0))</f>
        <v>1389.8656249999999</v>
      </c>
      <c r="H2300" s="4">
        <f t="shared" si="396"/>
        <v>1404.4512132913737</v>
      </c>
      <c r="I2300" s="3">
        <f ca="1">SLOPE(E2300:OFFSET(E2300,-$F$3+1,0),A2300:OFFSET(A2300,-$F$3+1,0))</f>
        <v>0.51214481343351748</v>
      </c>
      <c r="J2300" s="3">
        <f ca="1">IF(E2300&gt;MAX(E2299:OFFSET(E2299,-$F$3+1,0)),1,IF(E2300&lt;MIN(E2299:OFFSET(E2299,-$F$3+1,0)),-1,J2299))</f>
        <v>1</v>
      </c>
      <c r="K2300" s="6">
        <f t="shared" ca="1" si="398"/>
        <v>-1</v>
      </c>
      <c r="L2300" s="6">
        <f t="shared" ca="1" si="399"/>
        <v>1</v>
      </c>
      <c r="M2300" s="6">
        <f t="shared" si="400"/>
        <v>1</v>
      </c>
      <c r="N2300" s="6">
        <f t="shared" ca="1" si="401"/>
        <v>1</v>
      </c>
      <c r="O2300" s="6">
        <f t="shared" ca="1" si="407"/>
        <v>1</v>
      </c>
      <c r="P2300" s="8">
        <f t="shared" ca="1" si="403"/>
        <v>-214.5</v>
      </c>
      <c r="Q2300" s="8">
        <f t="shared" ca="1" si="404"/>
        <v>4.5</v>
      </c>
      <c r="R2300" s="8">
        <f t="shared" si="405"/>
        <v>215.5</v>
      </c>
      <c r="S2300" s="8">
        <f t="shared" ca="1" si="406"/>
        <v>278.5</v>
      </c>
      <c r="T2300" s="8">
        <f t="shared" ca="1" si="402"/>
        <v>102</v>
      </c>
    </row>
    <row r="2301" spans="1:20" x14ac:dyDescent="0.25">
      <c r="A2301" s="1">
        <v>36195</v>
      </c>
      <c r="B2301">
        <v>1524</v>
      </c>
      <c r="C2301">
        <v>1530.5</v>
      </c>
      <c r="D2301">
        <v>1496.5</v>
      </c>
      <c r="E2301">
        <v>1504.25</v>
      </c>
      <c r="F2301" s="3">
        <f t="shared" ca="1" si="397"/>
        <v>119</v>
      </c>
      <c r="G2301" s="5">
        <f ca="1">AVERAGE(E2301:OFFSET(E2301,-$F$3+1,0))</f>
        <v>1390.5843749999999</v>
      </c>
      <c r="H2301" s="4">
        <f t="shared" si="396"/>
        <v>1405.6909497722263</v>
      </c>
      <c r="I2301" s="3">
        <f ca="1">SLOPE(E2301:OFFSET(E2301,-$F$3+1,0),A2301:OFFSET(A2301,-$F$3+1,0))</f>
        <v>0.53041870019199255</v>
      </c>
      <c r="J2301" s="3">
        <f ca="1">IF(E2301&gt;MAX(E2300:OFFSET(E2300,-$F$3+1,0)),1,IF(E2301&lt;MIN(E2300:OFFSET(E2300,-$F$3+1,0)),-1,J2300))</f>
        <v>1</v>
      </c>
      <c r="K2301" s="6">
        <f t="shared" ca="1" si="398"/>
        <v>-1</v>
      </c>
      <c r="L2301" s="6">
        <f t="shared" ca="1" si="399"/>
        <v>1</v>
      </c>
      <c r="M2301" s="6">
        <f t="shared" si="400"/>
        <v>1</v>
      </c>
      <c r="N2301" s="6">
        <f t="shared" ca="1" si="401"/>
        <v>1</v>
      </c>
      <c r="O2301" s="6">
        <f t="shared" ca="1" si="407"/>
        <v>1</v>
      </c>
      <c r="P2301" s="8">
        <f t="shared" ca="1" si="403"/>
        <v>-195.25</v>
      </c>
      <c r="Q2301" s="8">
        <f t="shared" ca="1" si="404"/>
        <v>-14.75</v>
      </c>
      <c r="R2301" s="8">
        <f t="shared" si="405"/>
        <v>196.25</v>
      </c>
      <c r="S2301" s="8">
        <f t="shared" ca="1" si="406"/>
        <v>259.25</v>
      </c>
      <c r="T2301" s="8">
        <f t="shared" ca="1" si="402"/>
        <v>86.25</v>
      </c>
    </row>
    <row r="2302" spans="1:20" x14ac:dyDescent="0.25">
      <c r="A2302" s="1">
        <v>36196</v>
      </c>
      <c r="B2302">
        <v>1502.75</v>
      </c>
      <c r="C2302">
        <v>1506.25</v>
      </c>
      <c r="D2302">
        <v>1480.75</v>
      </c>
      <c r="E2302">
        <v>1488.5</v>
      </c>
      <c r="F2302" s="3">
        <f t="shared" ca="1" si="397"/>
        <v>109</v>
      </c>
      <c r="G2302" s="5">
        <f ca="1">AVERAGE(E2302:OFFSET(E2302,-$F$3+1,0))</f>
        <v>1391.2296875</v>
      </c>
      <c r="H2302" s="4">
        <f t="shared" si="396"/>
        <v>1406.7196336259874</v>
      </c>
      <c r="I2302" s="3">
        <f ca="1">SLOPE(E2302:OFFSET(E2302,-$F$3+1,0),A2302:OFFSET(A2302,-$F$3+1,0))</f>
        <v>0.54531497739783164</v>
      </c>
      <c r="J2302" s="3">
        <f ca="1">IF(E2302&gt;MAX(E2301:OFFSET(E2301,-$F$3+1,0)),1,IF(E2302&lt;MIN(E2301:OFFSET(E2301,-$F$3+1,0)),-1,J2301))</f>
        <v>1</v>
      </c>
      <c r="K2302" s="6">
        <f t="shared" ca="1" si="398"/>
        <v>-1</v>
      </c>
      <c r="L2302" s="6">
        <f t="shared" ca="1" si="399"/>
        <v>1</v>
      </c>
      <c r="M2302" s="6">
        <f t="shared" si="400"/>
        <v>1</v>
      </c>
      <c r="N2302" s="6">
        <f t="shared" ca="1" si="401"/>
        <v>1</v>
      </c>
      <c r="O2302" s="6">
        <f t="shared" ca="1" si="407"/>
        <v>1</v>
      </c>
      <c r="P2302" s="8">
        <f t="shared" ca="1" si="403"/>
        <v>-179.5</v>
      </c>
      <c r="Q2302" s="8">
        <f t="shared" ca="1" si="404"/>
        <v>-30.5</v>
      </c>
      <c r="R2302" s="8">
        <f t="shared" si="405"/>
        <v>180.5</v>
      </c>
      <c r="S2302" s="8">
        <f t="shared" ca="1" si="406"/>
        <v>243.5</v>
      </c>
      <c r="T2302" s="8">
        <f t="shared" ca="1" si="402"/>
        <v>90</v>
      </c>
    </row>
    <row r="2303" spans="1:20" x14ac:dyDescent="0.25">
      <c r="A2303" s="1">
        <v>36199</v>
      </c>
      <c r="B2303">
        <v>1488.25</v>
      </c>
      <c r="C2303">
        <v>1498.5</v>
      </c>
      <c r="D2303">
        <v>1481.5</v>
      </c>
      <c r="E2303">
        <v>1492.25</v>
      </c>
      <c r="F2303" s="3">
        <f t="shared" ca="1" si="397"/>
        <v>108.25</v>
      </c>
      <c r="G2303" s="5">
        <f ca="1">AVERAGE(E2303:OFFSET(E2303,-$F$3+1,0))</f>
        <v>1391.934375</v>
      </c>
      <c r="H2303" s="4">
        <f t="shared" si="396"/>
        <v>1407.782122649267</v>
      </c>
      <c r="I2303" s="3">
        <f ca="1">SLOPE(E2303:OFFSET(E2303,-$F$3+1,0),A2303:OFFSET(A2303,-$F$3+1,0))</f>
        <v>0.55967258026904676</v>
      </c>
      <c r="J2303" s="3">
        <f ca="1">IF(E2303&gt;MAX(E2302:OFFSET(E2302,-$F$3+1,0)),1,IF(E2303&lt;MIN(E2302:OFFSET(E2302,-$F$3+1,0)),-1,J2302))</f>
        <v>1</v>
      </c>
      <c r="K2303" s="6">
        <f t="shared" ca="1" si="398"/>
        <v>-1</v>
      </c>
      <c r="L2303" s="6">
        <f t="shared" ca="1" si="399"/>
        <v>1</v>
      </c>
      <c r="M2303" s="6">
        <f t="shared" si="400"/>
        <v>1</v>
      </c>
      <c r="N2303" s="6">
        <f t="shared" ca="1" si="401"/>
        <v>1</v>
      </c>
      <c r="O2303" s="6">
        <f t="shared" ca="1" si="407"/>
        <v>1</v>
      </c>
      <c r="P2303" s="8">
        <f t="shared" ca="1" si="403"/>
        <v>-183.25</v>
      </c>
      <c r="Q2303" s="8">
        <f t="shared" ca="1" si="404"/>
        <v>-26.75</v>
      </c>
      <c r="R2303" s="8">
        <f t="shared" si="405"/>
        <v>184.25</v>
      </c>
      <c r="S2303" s="8">
        <f t="shared" ca="1" si="406"/>
        <v>247.25</v>
      </c>
      <c r="T2303" s="8">
        <f t="shared" ca="1" si="402"/>
        <v>61.75</v>
      </c>
    </row>
    <row r="2304" spans="1:20" x14ac:dyDescent="0.25">
      <c r="A2304" s="1">
        <v>36200</v>
      </c>
      <c r="B2304">
        <v>1492.5</v>
      </c>
      <c r="C2304">
        <v>1494.5</v>
      </c>
      <c r="D2304">
        <v>1463</v>
      </c>
      <c r="E2304">
        <v>1464</v>
      </c>
      <c r="F2304" s="3">
        <f t="shared" ca="1" si="397"/>
        <v>66.75</v>
      </c>
      <c r="G2304" s="5">
        <f ca="1">AVERAGE(E2304:OFFSET(E2304,-$F$3+1,0))</f>
        <v>1392.434375</v>
      </c>
      <c r="H2304" s="4">
        <f t="shared" si="396"/>
        <v>1408.4804813741207</v>
      </c>
      <c r="I2304" s="3">
        <f ca="1">SLOPE(E2304:OFFSET(E2304,-$F$3+1,0),A2304:OFFSET(A2304,-$F$3+1,0))</f>
        <v>0.56964783106474792</v>
      </c>
      <c r="J2304" s="3">
        <f ca="1">IF(E2304&gt;MAX(E2303:OFFSET(E2303,-$F$3+1,0)),1,IF(E2304&lt;MIN(E2303:OFFSET(E2303,-$F$3+1,0)),-1,J2303))</f>
        <v>1</v>
      </c>
      <c r="K2304" s="6">
        <f t="shared" ca="1" si="398"/>
        <v>-1</v>
      </c>
      <c r="L2304" s="6">
        <f t="shared" ca="1" si="399"/>
        <v>1</v>
      </c>
      <c r="M2304" s="6">
        <f t="shared" si="400"/>
        <v>1</v>
      </c>
      <c r="N2304" s="6">
        <f t="shared" ca="1" si="401"/>
        <v>1</v>
      </c>
      <c r="O2304" s="6">
        <f t="shared" ca="1" si="407"/>
        <v>1</v>
      </c>
      <c r="P2304" s="8">
        <f t="shared" ca="1" si="403"/>
        <v>-155</v>
      </c>
      <c r="Q2304" s="8">
        <f t="shared" ca="1" si="404"/>
        <v>-55</v>
      </c>
      <c r="R2304" s="8">
        <f t="shared" si="405"/>
        <v>156</v>
      </c>
      <c r="S2304" s="8">
        <f t="shared" ca="1" si="406"/>
        <v>219</v>
      </c>
      <c r="T2304" s="8">
        <f t="shared" ca="1" si="402"/>
        <v>68.25</v>
      </c>
    </row>
    <row r="2305" spans="1:20" x14ac:dyDescent="0.25">
      <c r="A2305" s="1">
        <v>36201</v>
      </c>
      <c r="B2305">
        <v>1463.25</v>
      </c>
      <c r="C2305">
        <v>1477</v>
      </c>
      <c r="D2305">
        <v>1460.25</v>
      </c>
      <c r="E2305">
        <v>1470.5</v>
      </c>
      <c r="F2305" s="3">
        <f t="shared" ca="1" si="397"/>
        <v>57.75</v>
      </c>
      <c r="G2305" s="5">
        <f ca="1">AVERAGE(E2305:OFFSET(E2305,-$F$3+1,0))</f>
        <v>1392.8921875000001</v>
      </c>
      <c r="H2305" s="4">
        <f t="shared" si="396"/>
        <v>1409.2509101769267</v>
      </c>
      <c r="I2305" s="3">
        <f ca="1">SLOPE(E2305:OFFSET(E2305,-$F$3+1,0),A2305:OFFSET(A2305,-$F$3+1,0))</f>
        <v>0.58276738470024014</v>
      </c>
      <c r="J2305" s="3">
        <f ca="1">IF(E2305&gt;MAX(E2304:OFFSET(E2304,-$F$3+1,0)),1,IF(E2305&lt;MIN(E2304:OFFSET(E2304,-$F$3+1,0)),-1,J2304))</f>
        <v>1</v>
      </c>
      <c r="K2305" s="6">
        <f t="shared" ca="1" si="398"/>
        <v>-1</v>
      </c>
      <c r="L2305" s="6">
        <f t="shared" ca="1" si="399"/>
        <v>1</v>
      </c>
      <c r="M2305" s="6">
        <f t="shared" si="400"/>
        <v>1</v>
      </c>
      <c r="N2305" s="6">
        <f t="shared" ca="1" si="401"/>
        <v>1</v>
      </c>
      <c r="O2305" s="6">
        <f t="shared" ca="1" si="407"/>
        <v>1</v>
      </c>
      <c r="P2305" s="8">
        <f t="shared" ca="1" si="403"/>
        <v>-161.5</v>
      </c>
      <c r="Q2305" s="8">
        <f t="shared" ca="1" si="404"/>
        <v>-48.5</v>
      </c>
      <c r="R2305" s="8">
        <f t="shared" si="405"/>
        <v>162.5</v>
      </c>
      <c r="S2305" s="8">
        <f t="shared" ca="1" si="406"/>
        <v>225.5</v>
      </c>
      <c r="T2305" s="8">
        <f t="shared" ca="1" si="402"/>
        <v>105.25</v>
      </c>
    </row>
    <row r="2306" spans="1:20" x14ac:dyDescent="0.25">
      <c r="A2306" s="1">
        <v>36202</v>
      </c>
      <c r="B2306">
        <v>1470.5</v>
      </c>
      <c r="C2306">
        <v>1508.25</v>
      </c>
      <c r="D2306">
        <v>1470</v>
      </c>
      <c r="E2306">
        <v>1507.5</v>
      </c>
      <c r="F2306" s="3">
        <f t="shared" ca="1" si="397"/>
        <v>96.75</v>
      </c>
      <c r="G2306" s="5">
        <f ca="1">AVERAGE(E2306:OFFSET(E2306,-$F$3+1,0))</f>
        <v>1393.484375</v>
      </c>
      <c r="H2306" s="4">
        <f t="shared" si="396"/>
        <v>1410.4713957647909</v>
      </c>
      <c r="I2306" s="3">
        <f ca="1">SLOPE(E2306:OFFSET(E2306,-$F$3+1,0),A2306:OFFSET(A2306,-$F$3+1,0))</f>
        <v>0.60437353920673886</v>
      </c>
      <c r="J2306" s="3">
        <f ca="1">IF(E2306&gt;MAX(E2305:OFFSET(E2305,-$F$3+1,0)),1,IF(E2306&lt;MIN(E2305:OFFSET(E2305,-$F$3+1,0)),-1,J2305))</f>
        <v>1</v>
      </c>
      <c r="K2306" s="6">
        <f t="shared" ca="1" si="398"/>
        <v>1</v>
      </c>
      <c r="L2306" s="6">
        <f t="shared" ca="1" si="399"/>
        <v>1</v>
      </c>
      <c r="M2306" s="6">
        <f t="shared" si="400"/>
        <v>1</v>
      </c>
      <c r="N2306" s="6">
        <f t="shared" ca="1" si="401"/>
        <v>1</v>
      </c>
      <c r="O2306" s="6">
        <f t="shared" ca="1" si="407"/>
        <v>1</v>
      </c>
      <c r="P2306" s="8">
        <f t="shared" ca="1" si="403"/>
        <v>-198.5</v>
      </c>
      <c r="Q2306" s="8">
        <f t="shared" ca="1" si="404"/>
        <v>-11.5</v>
      </c>
      <c r="R2306" s="8">
        <f t="shared" si="405"/>
        <v>199.5</v>
      </c>
      <c r="S2306" s="8">
        <f t="shared" ca="1" si="406"/>
        <v>262.5</v>
      </c>
      <c r="T2306" s="8">
        <f t="shared" ca="1" si="402"/>
        <v>81</v>
      </c>
    </row>
    <row r="2307" spans="1:20" x14ac:dyDescent="0.25">
      <c r="A2307" s="1">
        <v>36203</v>
      </c>
      <c r="B2307">
        <v>1507</v>
      </c>
      <c r="C2307">
        <v>1511</v>
      </c>
      <c r="D2307">
        <v>1472.75</v>
      </c>
      <c r="E2307">
        <v>1483.25</v>
      </c>
      <c r="F2307" s="3">
        <f t="shared" ca="1" si="397"/>
        <v>68.5</v>
      </c>
      <c r="G2307" s="5">
        <f ca="1">AVERAGE(E2307:OFFSET(E2307,-$F$3+1,0))</f>
        <v>1393.9375</v>
      </c>
      <c r="H2307" s="4">
        <f t="shared" si="396"/>
        <v>1411.3754778049799</v>
      </c>
      <c r="I2307" s="3">
        <f ca="1">SLOPE(E2307:OFFSET(E2307,-$F$3+1,0),A2307:OFFSET(A2307,-$F$3+1,0))</f>
        <v>0.62164858054581462</v>
      </c>
      <c r="J2307" s="3">
        <f ca="1">IF(E2307&gt;MAX(E2306:OFFSET(E2306,-$F$3+1,0)),1,IF(E2307&lt;MIN(E2306:OFFSET(E2306,-$F$3+1,0)),-1,J2306))</f>
        <v>1</v>
      </c>
      <c r="K2307" s="6">
        <f t="shared" ca="1" si="398"/>
        <v>-1</v>
      </c>
      <c r="L2307" s="6">
        <f t="shared" ca="1" si="399"/>
        <v>1</v>
      </c>
      <c r="M2307" s="6">
        <f t="shared" si="400"/>
        <v>1</v>
      </c>
      <c r="N2307" s="6">
        <f t="shared" ca="1" si="401"/>
        <v>1</v>
      </c>
      <c r="O2307" s="6">
        <f t="shared" ca="1" si="407"/>
        <v>1</v>
      </c>
      <c r="P2307" s="8">
        <f t="shared" ca="1" si="403"/>
        <v>-222.75</v>
      </c>
      <c r="Q2307" s="8">
        <f t="shared" ca="1" si="404"/>
        <v>-35.75</v>
      </c>
      <c r="R2307" s="8">
        <f t="shared" si="405"/>
        <v>175.25</v>
      </c>
      <c r="S2307" s="8">
        <f t="shared" ca="1" si="406"/>
        <v>238.25</v>
      </c>
      <c r="T2307" s="8">
        <f t="shared" ca="1" si="402"/>
        <v>85</v>
      </c>
    </row>
    <row r="2308" spans="1:20" x14ac:dyDescent="0.25">
      <c r="A2308" s="1">
        <v>36207</v>
      </c>
      <c r="B2308">
        <v>1481.25</v>
      </c>
      <c r="C2308">
        <v>1502.5</v>
      </c>
      <c r="D2308">
        <v>1479.75</v>
      </c>
      <c r="E2308">
        <v>1487.25</v>
      </c>
      <c r="F2308" s="3">
        <f t="shared" ca="1" si="397"/>
        <v>68.5</v>
      </c>
      <c r="G2308" s="5">
        <f ca="1">AVERAGE(E2308:OFFSET(E2308,-$F$3+1,0))</f>
        <v>1394.390625</v>
      </c>
      <c r="H2308" s="4">
        <f t="shared" si="396"/>
        <v>1412.3180184533653</v>
      </c>
      <c r="I2308" s="3">
        <f ca="1">SLOPE(E2308:OFFSET(E2308,-$F$3+1,0),A2308:OFFSET(A2308,-$F$3+1,0))</f>
        <v>0.63997832973678215</v>
      </c>
      <c r="J2308" s="3">
        <f ca="1">IF(E2308&gt;MAX(E2307:OFFSET(E2307,-$F$3+1,0)),1,IF(E2308&lt;MIN(E2307:OFFSET(E2307,-$F$3+1,0)),-1,J2307))</f>
        <v>1</v>
      </c>
      <c r="K2308" s="6">
        <f t="shared" ca="1" si="398"/>
        <v>-1</v>
      </c>
      <c r="L2308" s="6">
        <f t="shared" ca="1" si="399"/>
        <v>1</v>
      </c>
      <c r="M2308" s="6">
        <f t="shared" si="400"/>
        <v>1</v>
      </c>
      <c r="N2308" s="6">
        <f t="shared" ca="1" si="401"/>
        <v>1</v>
      </c>
      <c r="O2308" s="6">
        <f t="shared" ca="1" si="407"/>
        <v>1</v>
      </c>
      <c r="P2308" s="8">
        <f t="shared" ca="1" si="403"/>
        <v>-226.75</v>
      </c>
      <c r="Q2308" s="8">
        <f t="shared" ca="1" si="404"/>
        <v>-31.75</v>
      </c>
      <c r="R2308" s="8">
        <f t="shared" si="405"/>
        <v>179.25</v>
      </c>
      <c r="S2308" s="8">
        <f t="shared" ca="1" si="406"/>
        <v>242.25</v>
      </c>
      <c r="T2308" s="8">
        <f t="shared" ca="1" si="402"/>
        <v>72</v>
      </c>
    </row>
    <row r="2309" spans="1:20" x14ac:dyDescent="0.25">
      <c r="A2309" s="1">
        <v>36208</v>
      </c>
      <c r="B2309">
        <v>1484.75</v>
      </c>
      <c r="C2309">
        <v>1499.25</v>
      </c>
      <c r="D2309">
        <v>1468.25</v>
      </c>
      <c r="E2309">
        <v>1474.25</v>
      </c>
      <c r="F2309" s="3">
        <f t="shared" ca="1" si="397"/>
        <v>64</v>
      </c>
      <c r="G2309" s="5">
        <f ca="1">AVERAGE(E2309:OFFSET(E2309,-$F$3+1,0))</f>
        <v>1394.7375</v>
      </c>
      <c r="H2309" s="4">
        <f t="shared" si="396"/>
        <v>1413.0873598390378</v>
      </c>
      <c r="I2309" s="3">
        <f ca="1">SLOPE(E2309:OFFSET(E2309,-$F$3+1,0),A2309:OFFSET(A2309,-$F$3+1,0))</f>
        <v>0.65631282870896246</v>
      </c>
      <c r="J2309" s="3">
        <f ca="1">IF(E2309&gt;MAX(E2308:OFFSET(E2308,-$F$3+1,0)),1,IF(E2309&lt;MIN(E2308:OFFSET(E2308,-$F$3+1,0)),-1,J2308))</f>
        <v>1</v>
      </c>
      <c r="K2309" s="6">
        <f t="shared" ca="1" si="398"/>
        <v>-1</v>
      </c>
      <c r="L2309" s="6">
        <f t="shared" ca="1" si="399"/>
        <v>1</v>
      </c>
      <c r="M2309" s="6">
        <f t="shared" si="400"/>
        <v>1</v>
      </c>
      <c r="N2309" s="6">
        <f t="shared" ca="1" si="401"/>
        <v>1</v>
      </c>
      <c r="O2309" s="6">
        <f t="shared" ca="1" si="407"/>
        <v>1</v>
      </c>
      <c r="P2309" s="8">
        <f t="shared" ca="1" si="403"/>
        <v>-213.75</v>
      </c>
      <c r="Q2309" s="8">
        <f t="shared" ca="1" si="404"/>
        <v>-44.75</v>
      </c>
      <c r="R2309" s="8">
        <f t="shared" si="405"/>
        <v>166.25</v>
      </c>
      <c r="S2309" s="8">
        <f t="shared" ca="1" si="406"/>
        <v>229.25</v>
      </c>
      <c r="T2309" s="8">
        <f t="shared" ca="1" si="402"/>
        <v>81.25</v>
      </c>
    </row>
    <row r="2310" spans="1:20" x14ac:dyDescent="0.25">
      <c r="A2310" s="1">
        <v>36209</v>
      </c>
      <c r="B2310">
        <v>1473.5</v>
      </c>
      <c r="C2310">
        <v>1489</v>
      </c>
      <c r="D2310">
        <v>1468.5</v>
      </c>
      <c r="E2310">
        <v>1483.5</v>
      </c>
      <c r="F2310" s="3">
        <f t="shared" ca="1" si="397"/>
        <v>59.75</v>
      </c>
      <c r="G2310" s="5">
        <f ca="1">AVERAGE(E2310:OFFSET(E2310,-$F$3+1,0))</f>
        <v>1395.1953125</v>
      </c>
      <c r="H2310" s="4">
        <f t="shared" si="396"/>
        <v>1413.9620510211616</v>
      </c>
      <c r="I2310" s="3">
        <f ca="1">SLOPE(E2310:OFFSET(E2310,-$F$3+1,0),A2310:OFFSET(A2310,-$F$3+1,0))</f>
        <v>0.67279752089315903</v>
      </c>
      <c r="J2310" s="3">
        <f ca="1">IF(E2310&gt;MAX(E2309:OFFSET(E2309,-$F$3+1,0)),1,IF(E2310&lt;MIN(E2309:OFFSET(E2309,-$F$3+1,0)),-1,J2309))</f>
        <v>1</v>
      </c>
      <c r="K2310" s="6">
        <f t="shared" ca="1" si="398"/>
        <v>-1</v>
      </c>
      <c r="L2310" s="6">
        <f t="shared" ca="1" si="399"/>
        <v>1</v>
      </c>
      <c r="M2310" s="6">
        <f t="shared" si="400"/>
        <v>1</v>
      </c>
      <c r="N2310" s="6">
        <f t="shared" ca="1" si="401"/>
        <v>1</v>
      </c>
      <c r="O2310" s="6">
        <f t="shared" ca="1" si="407"/>
        <v>1</v>
      </c>
      <c r="P2310" s="8">
        <f t="shared" ca="1" si="403"/>
        <v>-223</v>
      </c>
      <c r="Q2310" s="8">
        <f t="shared" ca="1" si="404"/>
        <v>-35.5</v>
      </c>
      <c r="R2310" s="8">
        <f t="shared" si="405"/>
        <v>175.5</v>
      </c>
      <c r="S2310" s="8">
        <f t="shared" ca="1" si="406"/>
        <v>238.5</v>
      </c>
      <c r="T2310" s="8">
        <f t="shared" ca="1" si="402"/>
        <v>86.25</v>
      </c>
    </row>
    <row r="2311" spans="1:20" x14ac:dyDescent="0.25">
      <c r="A2311" s="1">
        <v>36210</v>
      </c>
      <c r="B2311">
        <v>1483.25</v>
      </c>
      <c r="C2311">
        <v>1497.25</v>
      </c>
      <c r="D2311">
        <v>1479</v>
      </c>
      <c r="E2311">
        <v>1488.5</v>
      </c>
      <c r="F2311" s="3">
        <f t="shared" ca="1" si="397"/>
        <v>63.25</v>
      </c>
      <c r="G2311" s="5">
        <f ca="1">AVERAGE(E2311:OFFSET(E2311,-$F$3+1,0))</f>
        <v>1395.6</v>
      </c>
      <c r="H2311" s="4">
        <f t="shared" si="396"/>
        <v>1414.8879882755571</v>
      </c>
      <c r="I2311" s="3">
        <f ca="1">SLOPE(E2311:OFFSET(E2311,-$F$3+1,0),A2311:OFFSET(A2311,-$F$3+1,0))</f>
        <v>0.69227205455557494</v>
      </c>
      <c r="J2311" s="3">
        <f ca="1">IF(E2311&gt;MAX(E2310:OFFSET(E2310,-$F$3+1,0)),1,IF(E2311&lt;MIN(E2310:OFFSET(E2310,-$F$3+1,0)),-1,J2310))</f>
        <v>1</v>
      </c>
      <c r="K2311" s="6">
        <f t="shared" ca="1" si="398"/>
        <v>1</v>
      </c>
      <c r="L2311" s="6">
        <f t="shared" ca="1" si="399"/>
        <v>1</v>
      </c>
      <c r="M2311" s="6">
        <f t="shared" si="400"/>
        <v>1</v>
      </c>
      <c r="N2311" s="6">
        <f t="shared" ca="1" si="401"/>
        <v>1</v>
      </c>
      <c r="O2311" s="6">
        <f t="shared" ca="1" si="407"/>
        <v>1</v>
      </c>
      <c r="P2311" s="8">
        <f t="shared" ca="1" si="403"/>
        <v>-228</v>
      </c>
      <c r="Q2311" s="8">
        <f t="shared" ca="1" si="404"/>
        <v>-30.5</v>
      </c>
      <c r="R2311" s="8">
        <f t="shared" si="405"/>
        <v>180.5</v>
      </c>
      <c r="S2311" s="8">
        <f t="shared" ca="1" si="406"/>
        <v>243.5</v>
      </c>
      <c r="T2311" s="8">
        <f t="shared" ca="1" si="402"/>
        <v>117.25</v>
      </c>
    </row>
    <row r="2312" spans="1:20" x14ac:dyDescent="0.25">
      <c r="A2312" s="1">
        <v>36213</v>
      </c>
      <c r="B2312">
        <v>1487.5</v>
      </c>
      <c r="C2312">
        <v>1521.75</v>
      </c>
      <c r="D2312">
        <v>1485.5</v>
      </c>
      <c r="E2312">
        <v>1519.5</v>
      </c>
      <c r="F2312" s="3">
        <f t="shared" ca="1" si="397"/>
        <v>82.75</v>
      </c>
      <c r="G2312" s="5">
        <f ca="1">AVERAGE(E2312:OFFSET(E2312,-$F$3+1,0))</f>
        <v>1396.1890625000001</v>
      </c>
      <c r="H2312" s="4">
        <f t="shared" si="396"/>
        <v>1416.1875163715129</v>
      </c>
      <c r="I2312" s="3">
        <f ca="1">SLOPE(E2312:OFFSET(E2312,-$F$3+1,0),A2312:OFFSET(A2312,-$F$3+1,0))</f>
        <v>0.71690839491310032</v>
      </c>
      <c r="J2312" s="3">
        <f ca="1">IF(E2312&gt;MAX(E2311:OFFSET(E2311,-$F$3+1,0)),1,IF(E2312&lt;MIN(E2311:OFFSET(E2311,-$F$3+1,0)),-1,J2311))</f>
        <v>1</v>
      </c>
      <c r="K2312" s="6">
        <f t="shared" ca="1" si="398"/>
        <v>1</v>
      </c>
      <c r="L2312" s="6">
        <f t="shared" ca="1" si="399"/>
        <v>1</v>
      </c>
      <c r="M2312" s="6">
        <f t="shared" si="400"/>
        <v>1</v>
      </c>
      <c r="N2312" s="6">
        <f t="shared" ca="1" si="401"/>
        <v>1</v>
      </c>
      <c r="O2312" s="6">
        <f t="shared" ca="1" si="407"/>
        <v>1</v>
      </c>
      <c r="P2312" s="8">
        <f t="shared" ca="1" si="403"/>
        <v>-197</v>
      </c>
      <c r="Q2312" s="8">
        <f t="shared" ca="1" si="404"/>
        <v>0.5</v>
      </c>
      <c r="R2312" s="8">
        <f t="shared" si="405"/>
        <v>211.5</v>
      </c>
      <c r="S2312" s="8">
        <f t="shared" ca="1" si="406"/>
        <v>274.5</v>
      </c>
      <c r="T2312" s="8">
        <f t="shared" ca="1" si="402"/>
        <v>118.25</v>
      </c>
    </row>
    <row r="2313" spans="1:20" x14ac:dyDescent="0.25">
      <c r="A2313" s="1">
        <v>36214</v>
      </c>
      <c r="B2313">
        <v>1519.5</v>
      </c>
      <c r="C2313">
        <v>1529.75</v>
      </c>
      <c r="D2313">
        <v>1510.5</v>
      </c>
      <c r="E2313">
        <v>1520.5</v>
      </c>
      <c r="F2313" s="3">
        <f t="shared" ca="1" si="397"/>
        <v>86</v>
      </c>
      <c r="G2313" s="5">
        <f ca="1">AVERAGE(E2313:OFFSET(E2313,-$F$3+1,0))</f>
        <v>1396.7125000000001</v>
      </c>
      <c r="H2313" s="4">
        <f t="shared" si="396"/>
        <v>1417.4833236215561</v>
      </c>
      <c r="I2313" s="3">
        <f ca="1">SLOPE(E2313:OFFSET(E2313,-$F$3+1,0),A2313:OFFSET(A2313,-$F$3+1,0))</f>
        <v>0.74263318667105493</v>
      </c>
      <c r="J2313" s="3">
        <f ca="1">IF(E2313&gt;MAX(E2312:OFFSET(E2312,-$F$3+1,0)),1,IF(E2313&lt;MIN(E2312:OFFSET(E2312,-$F$3+1,0)),-1,J2312))</f>
        <v>1</v>
      </c>
      <c r="K2313" s="6">
        <f t="shared" ca="1" si="398"/>
        <v>1</v>
      </c>
      <c r="L2313" s="6">
        <f t="shared" ca="1" si="399"/>
        <v>1</v>
      </c>
      <c r="M2313" s="6">
        <f t="shared" si="400"/>
        <v>1</v>
      </c>
      <c r="N2313" s="6">
        <f t="shared" ca="1" si="401"/>
        <v>1</v>
      </c>
      <c r="O2313" s="6">
        <f t="shared" ca="1" si="407"/>
        <v>1</v>
      </c>
      <c r="P2313" s="8">
        <f t="shared" ca="1" si="403"/>
        <v>-196</v>
      </c>
      <c r="Q2313" s="8">
        <f t="shared" ca="1" si="404"/>
        <v>1.5</v>
      </c>
      <c r="R2313" s="8">
        <f t="shared" si="405"/>
        <v>212.5</v>
      </c>
      <c r="S2313" s="8">
        <f t="shared" ca="1" si="406"/>
        <v>275.5</v>
      </c>
      <c r="T2313" s="8">
        <f t="shared" ca="1" si="402"/>
        <v>96</v>
      </c>
    </row>
    <row r="2314" spans="1:20" x14ac:dyDescent="0.25">
      <c r="A2314" s="1">
        <v>36215</v>
      </c>
      <c r="B2314">
        <v>1520.75</v>
      </c>
      <c r="C2314">
        <v>1532.75</v>
      </c>
      <c r="D2314">
        <v>1494.5</v>
      </c>
      <c r="E2314">
        <v>1498.25</v>
      </c>
      <c r="F2314" s="3">
        <f t="shared" ca="1" si="397"/>
        <v>56</v>
      </c>
      <c r="G2314" s="5">
        <f ca="1">AVERAGE(E2314:OFFSET(E2314,-$F$3+1,0))</f>
        <v>1397.1109375000001</v>
      </c>
      <c r="H2314" s="4">
        <f t="shared" si="396"/>
        <v>1418.4866363715989</v>
      </c>
      <c r="I2314" s="3">
        <f ca="1">SLOPE(E2314:OFFSET(E2314,-$F$3+1,0),A2314:OFFSET(A2314,-$F$3+1,0))</f>
        <v>0.76429488170885007</v>
      </c>
      <c r="J2314" s="3">
        <f ca="1">IF(E2314&gt;MAX(E2313:OFFSET(E2313,-$F$3+1,0)),1,IF(E2314&lt;MIN(E2313:OFFSET(E2313,-$F$3+1,0)),-1,J2313))</f>
        <v>1</v>
      </c>
      <c r="K2314" s="6">
        <f t="shared" ca="1" si="398"/>
        <v>-1</v>
      </c>
      <c r="L2314" s="6">
        <f t="shared" ca="1" si="399"/>
        <v>1</v>
      </c>
      <c r="M2314" s="6">
        <f t="shared" si="400"/>
        <v>1</v>
      </c>
      <c r="N2314" s="6">
        <f t="shared" ca="1" si="401"/>
        <v>1</v>
      </c>
      <c r="O2314" s="6">
        <f t="shared" ca="1" si="407"/>
        <v>1</v>
      </c>
      <c r="P2314" s="8">
        <f t="shared" ca="1" si="403"/>
        <v>-218.25</v>
      </c>
      <c r="Q2314" s="8">
        <f t="shared" ca="1" si="404"/>
        <v>-20.75</v>
      </c>
      <c r="R2314" s="8">
        <f t="shared" si="405"/>
        <v>190.25</v>
      </c>
      <c r="S2314" s="8">
        <f t="shared" ca="1" si="406"/>
        <v>253.25</v>
      </c>
      <c r="T2314" s="8">
        <f t="shared" ca="1" si="402"/>
        <v>84.25</v>
      </c>
    </row>
    <row r="2315" spans="1:20" x14ac:dyDescent="0.25">
      <c r="A2315" s="1">
        <v>36216</v>
      </c>
      <c r="B2315">
        <v>1498.25</v>
      </c>
      <c r="C2315">
        <v>1503</v>
      </c>
      <c r="D2315">
        <v>1471.5</v>
      </c>
      <c r="E2315">
        <v>1486.5</v>
      </c>
      <c r="F2315" s="3">
        <f t="shared" ca="1" si="397"/>
        <v>51.75</v>
      </c>
      <c r="G2315" s="5">
        <f ca="1">AVERAGE(E2315:OFFSET(E2315,-$F$3+1,0))</f>
        <v>1397.3875</v>
      </c>
      <c r="H2315" s="4">
        <f t="shared" si="396"/>
        <v>1419.3315228762995</v>
      </c>
      <c r="I2315" s="3">
        <f ca="1">SLOPE(E2315:OFFSET(E2315,-$F$3+1,0),A2315:OFFSET(A2315,-$F$3+1,0))</f>
        <v>0.78529748919673781</v>
      </c>
      <c r="J2315" s="3">
        <f ca="1">IF(E2315&gt;MAX(E2314:OFFSET(E2314,-$F$3+1,0)),1,IF(E2315&lt;MIN(E2314:OFFSET(E2314,-$F$3+1,0)),-1,J2314))</f>
        <v>1</v>
      </c>
      <c r="K2315" s="6">
        <f t="shared" ca="1" si="398"/>
        <v>-1</v>
      </c>
      <c r="L2315" s="6">
        <f t="shared" ca="1" si="399"/>
        <v>1</v>
      </c>
      <c r="M2315" s="6">
        <f t="shared" si="400"/>
        <v>1</v>
      </c>
      <c r="N2315" s="6">
        <f t="shared" ca="1" si="401"/>
        <v>1</v>
      </c>
      <c r="O2315" s="6">
        <f t="shared" ca="1" si="407"/>
        <v>1</v>
      </c>
      <c r="P2315" s="8">
        <f t="shared" ca="1" si="403"/>
        <v>-206.5</v>
      </c>
      <c r="Q2315" s="8">
        <f t="shared" ca="1" si="404"/>
        <v>-32.5</v>
      </c>
      <c r="R2315" s="8">
        <f t="shared" si="405"/>
        <v>178.5</v>
      </c>
      <c r="S2315" s="8">
        <f t="shared" ca="1" si="406"/>
        <v>241.5</v>
      </c>
      <c r="T2315" s="8">
        <f t="shared" ca="1" si="402"/>
        <v>78.25</v>
      </c>
    </row>
    <row r="2316" spans="1:20" x14ac:dyDescent="0.25">
      <c r="A2316" s="1">
        <v>36217</v>
      </c>
      <c r="B2316">
        <v>1486</v>
      </c>
      <c r="C2316">
        <v>1495.25</v>
      </c>
      <c r="D2316">
        <v>1472</v>
      </c>
      <c r="E2316">
        <v>1480.5</v>
      </c>
      <c r="F2316" s="3">
        <f t="shared" ca="1" si="397"/>
        <v>40.75</v>
      </c>
      <c r="G2316" s="5">
        <f ca="1">AVERAGE(E2316:OFFSET(E2316,-$F$3+1,0))</f>
        <v>1397.6734375000001</v>
      </c>
      <c r="H2316" s="4">
        <f t="shared" si="396"/>
        <v>1420.091379734979</v>
      </c>
      <c r="I2316" s="3">
        <f ca="1">SLOPE(E2316:OFFSET(E2316,-$F$3+1,0),A2316:OFFSET(A2316,-$F$3+1,0))</f>
        <v>0.80420333184478543</v>
      </c>
      <c r="J2316" s="3">
        <f ca="1">IF(E2316&gt;MAX(E2315:OFFSET(E2315,-$F$3+1,0)),1,IF(E2316&lt;MIN(E2315:OFFSET(E2315,-$F$3+1,0)),-1,J2315))</f>
        <v>1</v>
      </c>
      <c r="K2316" s="6">
        <f t="shared" ca="1" si="398"/>
        <v>-1</v>
      </c>
      <c r="L2316" s="6">
        <f t="shared" ca="1" si="399"/>
        <v>1</v>
      </c>
      <c r="M2316" s="6">
        <f t="shared" si="400"/>
        <v>1</v>
      </c>
      <c r="N2316" s="6">
        <f t="shared" ca="1" si="401"/>
        <v>1</v>
      </c>
      <c r="O2316" s="6">
        <f t="shared" ca="1" si="407"/>
        <v>1</v>
      </c>
      <c r="P2316" s="8">
        <f t="shared" ca="1" si="403"/>
        <v>-200.5</v>
      </c>
      <c r="Q2316" s="8">
        <f t="shared" ca="1" si="404"/>
        <v>-38.5</v>
      </c>
      <c r="R2316" s="8">
        <f t="shared" si="405"/>
        <v>172.5</v>
      </c>
      <c r="S2316" s="8">
        <f t="shared" ca="1" si="406"/>
        <v>235.5</v>
      </c>
      <c r="T2316" s="8">
        <f t="shared" ca="1" si="402"/>
        <v>81.75</v>
      </c>
    </row>
    <row r="2317" spans="1:20" x14ac:dyDescent="0.25">
      <c r="A2317" s="1">
        <v>36220</v>
      </c>
      <c r="B2317">
        <v>1481.5</v>
      </c>
      <c r="C2317">
        <v>1487</v>
      </c>
      <c r="D2317">
        <v>1467</v>
      </c>
      <c r="E2317">
        <v>1484</v>
      </c>
      <c r="F2317" s="3">
        <f t="shared" ca="1" si="397"/>
        <v>43</v>
      </c>
      <c r="G2317" s="5">
        <f ca="1">AVERAGE(E2317:OFFSET(E2317,-$F$3+1,0))</f>
        <v>1397.95</v>
      </c>
      <c r="H2317" s="4">
        <f t="shared" si="396"/>
        <v>1420.8852756388924</v>
      </c>
      <c r="I2317" s="3">
        <f ca="1">SLOPE(E2317:OFFSET(E2317,-$F$3+1,0),A2317:OFFSET(A2317,-$F$3+1,0))</f>
        <v>0.82427519137455696</v>
      </c>
      <c r="J2317" s="3">
        <f ca="1">IF(E2317&gt;MAX(E2316:OFFSET(E2316,-$F$3+1,0)),1,IF(E2317&lt;MIN(E2316:OFFSET(E2316,-$F$3+1,0)),-1,J2316))</f>
        <v>1</v>
      </c>
      <c r="K2317" s="6">
        <f t="shared" ca="1" si="398"/>
        <v>1</v>
      </c>
      <c r="L2317" s="6">
        <f t="shared" ca="1" si="399"/>
        <v>1</v>
      </c>
      <c r="M2317" s="6">
        <f t="shared" si="400"/>
        <v>1</v>
      </c>
      <c r="N2317" s="6">
        <f t="shared" ca="1" si="401"/>
        <v>1</v>
      </c>
      <c r="O2317" s="6">
        <f t="shared" ca="1" si="407"/>
        <v>1</v>
      </c>
      <c r="P2317" s="8">
        <f t="shared" ca="1" si="403"/>
        <v>-204</v>
      </c>
      <c r="Q2317" s="8">
        <f t="shared" ca="1" si="404"/>
        <v>-35</v>
      </c>
      <c r="R2317" s="8">
        <f t="shared" si="405"/>
        <v>176</v>
      </c>
      <c r="S2317" s="8">
        <f t="shared" ca="1" si="406"/>
        <v>239</v>
      </c>
      <c r="T2317" s="8">
        <f t="shared" ca="1" si="402"/>
        <v>72.25</v>
      </c>
    </row>
    <row r="2318" spans="1:20" x14ac:dyDescent="0.25">
      <c r="A2318" s="1">
        <v>36221</v>
      </c>
      <c r="B2318">
        <v>1484.25</v>
      </c>
      <c r="C2318">
        <v>1496.25</v>
      </c>
      <c r="D2318">
        <v>1465.75</v>
      </c>
      <c r="E2318">
        <v>1474.5</v>
      </c>
      <c r="F2318" s="3">
        <f t="shared" ca="1" si="397"/>
        <v>21.5</v>
      </c>
      <c r="G2318" s="5">
        <f ca="1">AVERAGE(E2318:OFFSET(E2318,-$F$3+1,0))</f>
        <v>1398.159375</v>
      </c>
      <c r="H2318" s="4">
        <f t="shared" si="396"/>
        <v>1421.5512970595273</v>
      </c>
      <c r="I2318" s="3">
        <f ca="1">SLOPE(E2318:OFFSET(E2318,-$F$3+1,0),A2318:OFFSET(A2318,-$F$3+1,0))</f>
        <v>0.84243905124255514</v>
      </c>
      <c r="J2318" s="3">
        <f ca="1">IF(E2318&gt;MAX(E2317:OFFSET(E2317,-$F$3+1,0)),1,IF(E2318&lt;MIN(E2317:OFFSET(E2317,-$F$3+1,0)),-1,J2317))</f>
        <v>1</v>
      </c>
      <c r="K2318" s="6">
        <f t="shared" ca="1" si="398"/>
        <v>-1</v>
      </c>
      <c r="L2318" s="6">
        <f t="shared" ca="1" si="399"/>
        <v>1</v>
      </c>
      <c r="M2318" s="6">
        <f t="shared" si="400"/>
        <v>1</v>
      </c>
      <c r="N2318" s="6">
        <f t="shared" ca="1" si="401"/>
        <v>1</v>
      </c>
      <c r="O2318" s="6">
        <f t="shared" ca="1" si="407"/>
        <v>1</v>
      </c>
      <c r="P2318" s="8">
        <f t="shared" ca="1" si="403"/>
        <v>-213.5</v>
      </c>
      <c r="Q2318" s="8">
        <f t="shared" ca="1" si="404"/>
        <v>-44.5</v>
      </c>
      <c r="R2318" s="8">
        <f t="shared" si="405"/>
        <v>166.5</v>
      </c>
      <c r="S2318" s="8">
        <f t="shared" ca="1" si="406"/>
        <v>229.5</v>
      </c>
      <c r="T2318" s="8">
        <f t="shared" ca="1" si="402"/>
        <v>76.75</v>
      </c>
    </row>
    <row r="2319" spans="1:20" x14ac:dyDescent="0.25">
      <c r="A2319" s="1">
        <v>36222</v>
      </c>
      <c r="B2319">
        <v>1473.5</v>
      </c>
      <c r="C2319">
        <v>1479.25</v>
      </c>
      <c r="D2319">
        <v>1461.75</v>
      </c>
      <c r="E2319">
        <v>1479</v>
      </c>
      <c r="F2319" s="3">
        <f t="shared" ca="1" si="397"/>
        <v>28.25</v>
      </c>
      <c r="G2319" s="5">
        <f ca="1">AVERAGE(E2319:OFFSET(E2319,-$F$3+1,0))</f>
        <v>1398.3218750000001</v>
      </c>
      <c r="H2319" s="4">
        <f t="shared" si="396"/>
        <v>1422.26494554326</v>
      </c>
      <c r="I2319" s="3">
        <f ca="1">SLOPE(E2319:OFFSET(E2319,-$F$3+1,0),A2319:OFFSET(A2319,-$F$3+1,0))</f>
        <v>0.86335306737636819</v>
      </c>
      <c r="J2319" s="3">
        <f ca="1">IF(E2319&gt;MAX(E2318:OFFSET(E2318,-$F$3+1,0)),1,IF(E2319&lt;MIN(E2318:OFFSET(E2318,-$F$3+1,0)),-1,J2318))</f>
        <v>1</v>
      </c>
      <c r="K2319" s="6">
        <f t="shared" ca="1" si="398"/>
        <v>1</v>
      </c>
      <c r="L2319" s="6">
        <f t="shared" ca="1" si="399"/>
        <v>1</v>
      </c>
      <c r="M2319" s="6">
        <f t="shared" si="400"/>
        <v>1</v>
      </c>
      <c r="N2319" s="6">
        <f t="shared" ca="1" si="401"/>
        <v>1</v>
      </c>
      <c r="O2319" s="6">
        <f t="shared" ca="1" si="407"/>
        <v>1</v>
      </c>
      <c r="P2319" s="8">
        <f t="shared" ca="1" si="403"/>
        <v>-218</v>
      </c>
      <c r="Q2319" s="8">
        <f t="shared" ca="1" si="404"/>
        <v>-40</v>
      </c>
      <c r="R2319" s="8">
        <f t="shared" si="405"/>
        <v>171</v>
      </c>
      <c r="S2319" s="8">
        <f t="shared" ca="1" si="406"/>
        <v>234</v>
      </c>
      <c r="T2319" s="8">
        <f t="shared" ca="1" si="402"/>
        <v>92.5</v>
      </c>
    </row>
    <row r="2320" spans="1:20" x14ac:dyDescent="0.25">
      <c r="A2320" s="1">
        <v>36223</v>
      </c>
      <c r="B2320">
        <v>1478.25</v>
      </c>
      <c r="C2320">
        <v>1497.5</v>
      </c>
      <c r="D2320">
        <v>1475.5</v>
      </c>
      <c r="E2320">
        <v>1494.75</v>
      </c>
      <c r="F2320" s="3">
        <f t="shared" ca="1" si="397"/>
        <v>36.25</v>
      </c>
      <c r="G2320" s="5">
        <f ca="1">AVERAGE(E2320:OFFSET(E2320,-$F$3+1,0))</f>
        <v>1398.596875</v>
      </c>
      <c r="H2320" s="4">
        <f t="shared" si="396"/>
        <v>1423.1653810023499</v>
      </c>
      <c r="I2320" s="3">
        <f ca="1">SLOPE(E2320:OFFSET(E2320,-$F$3+1,0),A2320:OFFSET(A2320,-$F$3+1,0))</f>
        <v>0.88658692781759385</v>
      </c>
      <c r="J2320" s="3">
        <f ca="1">IF(E2320&gt;MAX(E2319:OFFSET(E2319,-$F$3+1,0)),1,IF(E2320&lt;MIN(E2319:OFFSET(E2319,-$F$3+1,0)),-1,J2319))</f>
        <v>1</v>
      </c>
      <c r="K2320" s="6">
        <f t="shared" ca="1" si="398"/>
        <v>1</v>
      </c>
      <c r="L2320" s="6">
        <f t="shared" ca="1" si="399"/>
        <v>1</v>
      </c>
      <c r="M2320" s="6">
        <f t="shared" si="400"/>
        <v>1</v>
      </c>
      <c r="N2320" s="6">
        <f t="shared" ca="1" si="401"/>
        <v>1</v>
      </c>
      <c r="O2320" s="6">
        <f t="shared" ca="1" si="407"/>
        <v>1</v>
      </c>
      <c r="P2320" s="8">
        <f t="shared" ca="1" si="403"/>
        <v>-202.25</v>
      </c>
      <c r="Q2320" s="8">
        <f t="shared" ca="1" si="404"/>
        <v>-24.25</v>
      </c>
      <c r="R2320" s="8">
        <f t="shared" si="405"/>
        <v>186.75</v>
      </c>
      <c r="S2320" s="8">
        <f t="shared" ca="1" si="406"/>
        <v>249.75</v>
      </c>
      <c r="T2320" s="8">
        <f t="shared" ca="1" si="402"/>
        <v>121.25</v>
      </c>
    </row>
    <row r="2321" spans="1:20" x14ac:dyDescent="0.25">
      <c r="A2321" s="1">
        <v>36224</v>
      </c>
      <c r="B2321">
        <v>1495.5</v>
      </c>
      <c r="C2321">
        <v>1524.75</v>
      </c>
      <c r="D2321">
        <v>1494.75</v>
      </c>
      <c r="E2321">
        <v>1523.5</v>
      </c>
      <c r="F2321" s="3">
        <f t="shared" ca="1" si="397"/>
        <v>62.5</v>
      </c>
      <c r="G2321" s="5">
        <f ca="1">AVERAGE(E2321:OFFSET(E2321,-$F$3+1,0))</f>
        <v>1399.003125</v>
      </c>
      <c r="H2321" s="4">
        <f t="shared" si="396"/>
        <v>1424.4117737849294</v>
      </c>
      <c r="I2321" s="3">
        <f ca="1">SLOPE(E2321:OFFSET(E2321,-$F$3+1,0),A2321:OFFSET(A2321,-$F$3+1,0))</f>
        <v>0.91578431439957286</v>
      </c>
      <c r="J2321" s="3">
        <f ca="1">IF(E2321&gt;MAX(E2320:OFFSET(E2320,-$F$3+1,0)),1,IF(E2321&lt;MIN(E2320:OFFSET(E2320,-$F$3+1,0)),-1,J2320))</f>
        <v>1</v>
      </c>
      <c r="K2321" s="6">
        <f t="shared" ca="1" si="398"/>
        <v>1</v>
      </c>
      <c r="L2321" s="6">
        <f t="shared" ca="1" si="399"/>
        <v>1</v>
      </c>
      <c r="M2321" s="6">
        <f t="shared" si="400"/>
        <v>1</v>
      </c>
      <c r="N2321" s="6">
        <f t="shared" ca="1" si="401"/>
        <v>1</v>
      </c>
      <c r="O2321" s="6">
        <f t="shared" ca="1" si="407"/>
        <v>1</v>
      </c>
      <c r="P2321" s="8">
        <f t="shared" ca="1" si="403"/>
        <v>-173.5</v>
      </c>
      <c r="Q2321" s="8">
        <f t="shared" ca="1" si="404"/>
        <v>4.5</v>
      </c>
      <c r="R2321" s="8">
        <f t="shared" si="405"/>
        <v>215.5</v>
      </c>
      <c r="S2321" s="8">
        <f t="shared" ca="1" si="406"/>
        <v>278.5</v>
      </c>
      <c r="T2321" s="8">
        <f t="shared" ca="1" si="402"/>
        <v>126</v>
      </c>
    </row>
    <row r="2322" spans="1:20" x14ac:dyDescent="0.25">
      <c r="A2322" s="1">
        <v>36227</v>
      </c>
      <c r="B2322">
        <v>1524.75</v>
      </c>
      <c r="C2322">
        <v>1530.5</v>
      </c>
      <c r="D2322">
        <v>1517.5</v>
      </c>
      <c r="E2322">
        <v>1528.25</v>
      </c>
      <c r="F2322" s="3">
        <f t="shared" ca="1" si="397"/>
        <v>67.5</v>
      </c>
      <c r="G2322" s="5">
        <f ca="1">AVERAGE(E2322:OFFSET(E2322,-$F$3+1,0))</f>
        <v>1399.4234375000001</v>
      </c>
      <c r="H2322" s="4">
        <f t="shared" si="396"/>
        <v>1425.7016896385328</v>
      </c>
      <c r="I2322" s="3">
        <f ca="1">SLOPE(E2322:OFFSET(E2322,-$F$3+1,0),A2322:OFFSET(A2322,-$F$3+1,0))</f>
        <v>0.94596240936807074</v>
      </c>
      <c r="J2322" s="3">
        <f ca="1">IF(E2322&gt;MAX(E2321:OFFSET(E2321,-$F$3+1,0)),1,IF(E2322&lt;MIN(E2321:OFFSET(E2321,-$F$3+1,0)),-1,J2321))</f>
        <v>1</v>
      </c>
      <c r="K2322" s="6">
        <f t="shared" ca="1" si="398"/>
        <v>1</v>
      </c>
      <c r="L2322" s="6">
        <f t="shared" ca="1" si="399"/>
        <v>1</v>
      </c>
      <c r="M2322" s="6">
        <f t="shared" si="400"/>
        <v>1</v>
      </c>
      <c r="N2322" s="6">
        <f t="shared" ca="1" si="401"/>
        <v>1</v>
      </c>
      <c r="O2322" s="6">
        <f t="shared" ca="1" si="407"/>
        <v>1</v>
      </c>
      <c r="P2322" s="8">
        <f t="shared" ca="1" si="403"/>
        <v>-168.75</v>
      </c>
      <c r="Q2322" s="8">
        <f t="shared" ca="1" si="404"/>
        <v>9.25</v>
      </c>
      <c r="R2322" s="8">
        <f t="shared" si="405"/>
        <v>220.25</v>
      </c>
      <c r="S2322" s="8">
        <f t="shared" ca="1" si="406"/>
        <v>283.25</v>
      </c>
      <c r="T2322" s="8">
        <f t="shared" ca="1" si="402"/>
        <v>122.5</v>
      </c>
    </row>
    <row r="2323" spans="1:20" x14ac:dyDescent="0.25">
      <c r="A2323" s="1">
        <v>36228</v>
      </c>
      <c r="B2323">
        <v>1528.75</v>
      </c>
      <c r="C2323">
        <v>1542</v>
      </c>
      <c r="D2323">
        <v>1520.5</v>
      </c>
      <c r="E2323">
        <v>1524.75</v>
      </c>
      <c r="F2323" s="3">
        <f t="shared" ca="1" si="397"/>
        <v>84.75</v>
      </c>
      <c r="G2323" s="5">
        <f ca="1">AVERAGE(E2323:OFFSET(E2323,-$F$3+1,0))</f>
        <v>1399.8234375</v>
      </c>
      <c r="H2323" s="4">
        <f t="shared" si="396"/>
        <v>1426.932103431843</v>
      </c>
      <c r="I2323" s="3">
        <f ca="1">SLOPE(E2323:OFFSET(E2323,-$F$3+1,0),A2323:OFFSET(A2323,-$F$3+1,0))</f>
        <v>0.97480470837715272</v>
      </c>
      <c r="J2323" s="3">
        <f ca="1">IF(E2323&gt;MAX(E2322:OFFSET(E2322,-$F$3+1,0)),1,IF(E2323&lt;MIN(E2322:OFFSET(E2322,-$F$3+1,0)),-1,J2322))</f>
        <v>1</v>
      </c>
      <c r="K2323" s="6">
        <f t="shared" ca="1" si="398"/>
        <v>1</v>
      </c>
      <c r="L2323" s="6">
        <f t="shared" ca="1" si="399"/>
        <v>1</v>
      </c>
      <c r="M2323" s="6">
        <f t="shared" si="400"/>
        <v>1</v>
      </c>
      <c r="N2323" s="6">
        <f t="shared" ca="1" si="401"/>
        <v>1</v>
      </c>
      <c r="O2323" s="6">
        <f t="shared" ca="1" si="407"/>
        <v>1</v>
      </c>
      <c r="P2323" s="8">
        <f t="shared" ca="1" si="403"/>
        <v>-172.25</v>
      </c>
      <c r="Q2323" s="8">
        <f t="shared" ca="1" si="404"/>
        <v>5.75</v>
      </c>
      <c r="R2323" s="8">
        <f t="shared" si="405"/>
        <v>216.75</v>
      </c>
      <c r="S2323" s="8">
        <f t="shared" ca="1" si="406"/>
        <v>279.75</v>
      </c>
      <c r="T2323" s="8">
        <f t="shared" ca="1" si="402"/>
        <v>131.75</v>
      </c>
    </row>
    <row r="2324" spans="1:20" x14ac:dyDescent="0.25">
      <c r="A2324" s="1">
        <v>36229</v>
      </c>
      <c r="B2324">
        <v>1524.5</v>
      </c>
      <c r="C2324">
        <v>1535</v>
      </c>
      <c r="D2324">
        <v>1520.5</v>
      </c>
      <c r="E2324">
        <v>1534</v>
      </c>
      <c r="F2324" s="3">
        <f t="shared" ca="1" si="397"/>
        <v>95</v>
      </c>
      <c r="G2324" s="5">
        <f ca="1">AVERAGE(E2324:OFFSET(E2324,-$F$3+1,0))</f>
        <v>1400.4109375</v>
      </c>
      <c r="H2324" s="4">
        <f t="shared" si="396"/>
        <v>1428.262139414056</v>
      </c>
      <c r="I2324" s="3">
        <f ca="1">SLOPE(E2324:OFFSET(E2324,-$F$3+1,0),A2324:OFFSET(A2324,-$F$3+1,0))</f>
        <v>1.0018896315643453</v>
      </c>
      <c r="J2324" s="3">
        <f ca="1">IF(E2324&gt;MAX(E2323:OFFSET(E2323,-$F$3+1,0)),1,IF(E2324&lt;MIN(E2323:OFFSET(E2323,-$F$3+1,0)),-1,J2323))</f>
        <v>1</v>
      </c>
      <c r="K2324" s="6">
        <f t="shared" ca="1" si="398"/>
        <v>1</v>
      </c>
      <c r="L2324" s="6">
        <f t="shared" ca="1" si="399"/>
        <v>1</v>
      </c>
      <c r="M2324" s="6">
        <f t="shared" si="400"/>
        <v>1</v>
      </c>
      <c r="N2324" s="6">
        <f t="shared" ca="1" si="401"/>
        <v>1</v>
      </c>
      <c r="O2324" s="6">
        <f t="shared" ca="1" si="407"/>
        <v>1</v>
      </c>
      <c r="P2324" s="8">
        <f t="shared" ca="1" si="403"/>
        <v>-163</v>
      </c>
      <c r="Q2324" s="8">
        <f t="shared" ca="1" si="404"/>
        <v>15</v>
      </c>
      <c r="R2324" s="8">
        <f t="shared" si="405"/>
        <v>226</v>
      </c>
      <c r="S2324" s="8">
        <f t="shared" ca="1" si="406"/>
        <v>289</v>
      </c>
      <c r="T2324" s="8">
        <f t="shared" ca="1" si="402"/>
        <v>147.25</v>
      </c>
    </row>
    <row r="2325" spans="1:20" x14ac:dyDescent="0.25">
      <c r="A2325" s="1">
        <v>36230</v>
      </c>
      <c r="B2325">
        <v>1534.5</v>
      </c>
      <c r="C2325">
        <v>1558.5</v>
      </c>
      <c r="D2325">
        <v>1530</v>
      </c>
      <c r="E2325">
        <v>1549.5</v>
      </c>
      <c r="F2325" s="3">
        <f t="shared" ca="1" si="397"/>
        <v>134.75</v>
      </c>
      <c r="G2325" s="5">
        <f ca="1">AVERAGE(E2325:OFFSET(E2325,-$F$3+1,0))</f>
        <v>1401.1015625</v>
      </c>
      <c r="H2325" s="4">
        <f t="shared" si="396"/>
        <v>1429.7681997940056</v>
      </c>
      <c r="I2325" s="3">
        <f ca="1">SLOPE(E2325:OFFSET(E2325,-$F$3+1,0),A2325:OFFSET(A2325,-$F$3+1,0))</f>
        <v>1.0312975252018279</v>
      </c>
      <c r="J2325" s="3">
        <f ca="1">IF(E2325&gt;MAX(E2324:OFFSET(E2324,-$F$3+1,0)),1,IF(E2325&lt;MIN(E2324:OFFSET(E2324,-$F$3+1,0)),-1,J2324))</f>
        <v>1</v>
      </c>
      <c r="K2325" s="6">
        <f t="shared" ca="1" si="398"/>
        <v>1</v>
      </c>
      <c r="L2325" s="6">
        <f t="shared" ca="1" si="399"/>
        <v>1</v>
      </c>
      <c r="M2325" s="6">
        <f t="shared" si="400"/>
        <v>1</v>
      </c>
      <c r="N2325" s="6">
        <f t="shared" ca="1" si="401"/>
        <v>1</v>
      </c>
      <c r="O2325" s="6">
        <f t="shared" ca="1" si="407"/>
        <v>1</v>
      </c>
      <c r="P2325" s="8">
        <f t="shared" ca="1" si="403"/>
        <v>-147.5</v>
      </c>
      <c r="Q2325" s="8">
        <f t="shared" ca="1" si="404"/>
        <v>30.5</v>
      </c>
      <c r="R2325" s="8">
        <f t="shared" si="405"/>
        <v>241.5</v>
      </c>
      <c r="S2325" s="8">
        <f t="shared" ca="1" si="406"/>
        <v>304.5</v>
      </c>
      <c r="T2325" s="8">
        <f t="shared" ca="1" si="402"/>
        <v>134</v>
      </c>
    </row>
    <row r="2326" spans="1:20" x14ac:dyDescent="0.25">
      <c r="A2326" s="1">
        <v>36231</v>
      </c>
      <c r="B2326">
        <v>1550.25</v>
      </c>
      <c r="C2326">
        <v>1554</v>
      </c>
      <c r="D2326">
        <v>1534.25</v>
      </c>
      <c r="E2326">
        <v>1536.25</v>
      </c>
      <c r="F2326" s="3">
        <f t="shared" ca="1" si="397"/>
        <v>121.5</v>
      </c>
      <c r="G2326" s="5">
        <f ca="1">AVERAGE(E2326:OFFSET(E2326,-$F$3+1,0))</f>
        <v>1401.8609375000001</v>
      </c>
      <c r="H2326" s="4">
        <f t="shared" si="396"/>
        <v>1431.0909550760675</v>
      </c>
      <c r="I2326" s="3">
        <f ca="1">SLOPE(E2326:OFFSET(E2326,-$F$3+1,0),A2326:OFFSET(A2326,-$F$3+1,0))</f>
        <v>1.0546934188547588</v>
      </c>
      <c r="J2326" s="3">
        <f ca="1">IF(E2326&gt;MAX(E2325:OFFSET(E2325,-$F$3+1,0)),1,IF(E2326&lt;MIN(E2325:OFFSET(E2325,-$F$3+1,0)),-1,J2325))</f>
        <v>1</v>
      </c>
      <c r="K2326" s="6">
        <f t="shared" ca="1" si="398"/>
        <v>-1</v>
      </c>
      <c r="L2326" s="6">
        <f t="shared" ca="1" si="399"/>
        <v>1</v>
      </c>
      <c r="M2326" s="6">
        <f t="shared" si="400"/>
        <v>1</v>
      </c>
      <c r="N2326" s="6">
        <f t="shared" ca="1" si="401"/>
        <v>1</v>
      </c>
      <c r="O2326" s="6">
        <f t="shared" ca="1" si="407"/>
        <v>1</v>
      </c>
      <c r="P2326" s="8">
        <f t="shared" ca="1" si="403"/>
        <v>-160.75</v>
      </c>
      <c r="Q2326" s="8">
        <f t="shared" ca="1" si="404"/>
        <v>17.25</v>
      </c>
      <c r="R2326" s="8">
        <f t="shared" si="405"/>
        <v>228.25</v>
      </c>
      <c r="S2326" s="8">
        <f t="shared" ca="1" si="406"/>
        <v>291.25</v>
      </c>
      <c r="T2326" s="8">
        <f t="shared" ca="1" si="402"/>
        <v>149.25</v>
      </c>
    </row>
    <row r="2327" spans="1:20" x14ac:dyDescent="0.25">
      <c r="A2327" s="1">
        <v>36234</v>
      </c>
      <c r="B2327">
        <v>1539.5</v>
      </c>
      <c r="C2327">
        <v>1554.75</v>
      </c>
      <c r="D2327">
        <v>1535.75</v>
      </c>
      <c r="E2327">
        <v>1551.5</v>
      </c>
      <c r="F2327" s="3">
        <f t="shared" ca="1" si="397"/>
        <v>131</v>
      </c>
      <c r="G2327" s="5">
        <f ca="1">AVERAGE(E2327:OFFSET(E2327,-$F$3+1,0))</f>
        <v>1402.715625</v>
      </c>
      <c r="H2327" s="4">
        <f t="shared" si="396"/>
        <v>1432.586719609284</v>
      </c>
      <c r="I2327" s="3">
        <f ca="1">SLOPE(E2327:OFFSET(E2327,-$F$3+1,0),A2327:OFFSET(A2327,-$F$3+1,0))</f>
        <v>1.0802053884346927</v>
      </c>
      <c r="J2327" s="3">
        <f ca="1">IF(E2327&gt;MAX(E2326:OFFSET(E2326,-$F$3+1,0)),1,IF(E2327&lt;MIN(E2326:OFFSET(E2326,-$F$3+1,0)),-1,J2326))</f>
        <v>1</v>
      </c>
      <c r="K2327" s="6">
        <f t="shared" ca="1" si="398"/>
        <v>1</v>
      </c>
      <c r="L2327" s="6">
        <f t="shared" ca="1" si="399"/>
        <v>1</v>
      </c>
      <c r="M2327" s="6">
        <f t="shared" si="400"/>
        <v>1</v>
      </c>
      <c r="N2327" s="6">
        <f t="shared" ca="1" si="401"/>
        <v>1</v>
      </c>
      <c r="O2327" s="6">
        <f t="shared" ca="1" si="407"/>
        <v>1</v>
      </c>
      <c r="P2327" s="8">
        <f t="shared" ca="1" si="403"/>
        <v>-176</v>
      </c>
      <c r="Q2327" s="8">
        <f t="shared" ca="1" si="404"/>
        <v>32.5</v>
      </c>
      <c r="R2327" s="8">
        <f t="shared" si="405"/>
        <v>243.5</v>
      </c>
      <c r="S2327" s="8">
        <f t="shared" ca="1" si="406"/>
        <v>306.5</v>
      </c>
      <c r="T2327" s="8">
        <f t="shared" ca="1" si="402"/>
        <v>148.75</v>
      </c>
    </row>
    <row r="2328" spans="1:20" x14ac:dyDescent="0.25">
      <c r="A2328" s="1">
        <v>36235</v>
      </c>
      <c r="B2328">
        <v>1551.25</v>
      </c>
      <c r="C2328">
        <v>1557.5</v>
      </c>
      <c r="D2328">
        <v>1546.5</v>
      </c>
      <c r="E2328">
        <v>1551</v>
      </c>
      <c r="F2328" s="3">
        <f t="shared" ca="1" si="397"/>
        <v>148.25</v>
      </c>
      <c r="G2328" s="5">
        <f ca="1">AVERAGE(E2328:OFFSET(E2328,-$F$3+1,0))</f>
        <v>1403.53125</v>
      </c>
      <c r="H2328" s="4">
        <f t="shared" ref="H2328:H2391" si="408">H2327+$H$3*(E2328-H2327)</f>
        <v>1434.0576920364979</v>
      </c>
      <c r="I2328" s="3">
        <f ca="1">SLOPE(E2328:OFFSET(E2328,-$F$3+1,0),A2328:OFFSET(A2328,-$F$3+1,0))</f>
        <v>1.1057430955057856</v>
      </c>
      <c r="J2328" s="3">
        <f ca="1">IF(E2328&gt;MAX(E2327:OFFSET(E2327,-$F$3+1,0)),1,IF(E2328&lt;MIN(E2327:OFFSET(E2327,-$F$3+1,0)),-1,J2327))</f>
        <v>1</v>
      </c>
      <c r="K2328" s="6">
        <f t="shared" ca="1" si="398"/>
        <v>1</v>
      </c>
      <c r="L2328" s="6">
        <f t="shared" ca="1" si="399"/>
        <v>1</v>
      </c>
      <c r="M2328" s="6">
        <f t="shared" si="400"/>
        <v>1</v>
      </c>
      <c r="N2328" s="6">
        <f t="shared" ca="1" si="401"/>
        <v>1</v>
      </c>
      <c r="O2328" s="6">
        <f t="shared" ca="1" si="407"/>
        <v>1</v>
      </c>
      <c r="P2328" s="8">
        <f t="shared" ca="1" si="403"/>
        <v>-176.5</v>
      </c>
      <c r="Q2328" s="8">
        <f t="shared" ca="1" si="404"/>
        <v>32</v>
      </c>
      <c r="R2328" s="8">
        <f t="shared" si="405"/>
        <v>243</v>
      </c>
      <c r="S2328" s="8">
        <f t="shared" ca="1" si="406"/>
        <v>306</v>
      </c>
      <c r="T2328" s="8">
        <f t="shared" ca="1" si="402"/>
        <v>141.75</v>
      </c>
    </row>
    <row r="2329" spans="1:20" x14ac:dyDescent="0.25">
      <c r="A2329" s="1">
        <v>36236</v>
      </c>
      <c r="B2329">
        <v>1551.25</v>
      </c>
      <c r="C2329">
        <v>1551.5</v>
      </c>
      <c r="D2329">
        <v>1537.5</v>
      </c>
      <c r="E2329">
        <v>1544</v>
      </c>
      <c r="F2329" s="3">
        <f t="shared" ca="1" si="397"/>
        <v>147.5</v>
      </c>
      <c r="G2329" s="5">
        <f ca="1">AVERAGE(E2329:OFFSET(E2329,-$F$3+1,0))</f>
        <v>1404.4140625</v>
      </c>
      <c r="H2329" s="4">
        <f t="shared" si="408"/>
        <v>1435.4234349925662</v>
      </c>
      <c r="I2329" s="3">
        <f ca="1">SLOPE(E2329:OFFSET(E2329,-$F$3+1,0),A2329:OFFSET(A2329,-$F$3+1,0))</f>
        <v>1.127276029630162</v>
      </c>
      <c r="J2329" s="3">
        <f ca="1">IF(E2329&gt;MAX(E2328:OFFSET(E2328,-$F$3+1,0)),1,IF(E2329&lt;MIN(E2328:OFFSET(E2328,-$F$3+1,0)),-1,J2328))</f>
        <v>1</v>
      </c>
      <c r="K2329" s="6">
        <f t="shared" ca="1" si="398"/>
        <v>-1</v>
      </c>
      <c r="L2329" s="6">
        <f t="shared" ca="1" si="399"/>
        <v>1</v>
      </c>
      <c r="M2329" s="6">
        <f t="shared" si="400"/>
        <v>1</v>
      </c>
      <c r="N2329" s="6">
        <f t="shared" ca="1" si="401"/>
        <v>1</v>
      </c>
      <c r="O2329" s="6">
        <f t="shared" ca="1" si="407"/>
        <v>1</v>
      </c>
      <c r="P2329" s="8">
        <f t="shared" ca="1" si="403"/>
        <v>-183.5</v>
      </c>
      <c r="Q2329" s="8">
        <f t="shared" ca="1" si="404"/>
        <v>25</v>
      </c>
      <c r="R2329" s="8">
        <f t="shared" si="405"/>
        <v>236</v>
      </c>
      <c r="S2329" s="8">
        <f t="shared" ca="1" si="406"/>
        <v>299</v>
      </c>
      <c r="T2329" s="8">
        <f t="shared" ca="1" si="402"/>
        <v>161.25</v>
      </c>
    </row>
    <row r="2330" spans="1:20" x14ac:dyDescent="0.25">
      <c r="A2330" s="1">
        <v>36237</v>
      </c>
      <c r="B2330">
        <v>1544.25</v>
      </c>
      <c r="C2330">
        <v>1566.5</v>
      </c>
      <c r="D2330">
        <v>1535</v>
      </c>
      <c r="E2330">
        <v>1563.5</v>
      </c>
      <c r="F2330" s="3">
        <f t="shared" ca="1" si="397"/>
        <v>150.25</v>
      </c>
      <c r="G2330" s="5">
        <f ca="1">AVERAGE(E2330:OFFSET(E2330,-$F$3+1,0))</f>
        <v>1405.4578125</v>
      </c>
      <c r="H2330" s="4">
        <f t="shared" si="408"/>
        <v>1437.0144482224721</v>
      </c>
      <c r="I2330" s="3">
        <f ca="1">SLOPE(E2330:OFFSET(E2330,-$F$3+1,0),A2330:OFFSET(A2330,-$F$3+1,0))</f>
        <v>1.1508473159686079</v>
      </c>
      <c r="J2330" s="3">
        <f ca="1">IF(E2330&gt;MAX(E2329:OFFSET(E2329,-$F$3+1,0)),1,IF(E2330&lt;MIN(E2329:OFFSET(E2329,-$F$3+1,0)),-1,J2329))</f>
        <v>1</v>
      </c>
      <c r="K2330" s="6">
        <f t="shared" ca="1" si="398"/>
        <v>1</v>
      </c>
      <c r="L2330" s="6">
        <f t="shared" ca="1" si="399"/>
        <v>1</v>
      </c>
      <c r="M2330" s="6">
        <f t="shared" si="400"/>
        <v>1</v>
      </c>
      <c r="N2330" s="6">
        <f t="shared" ca="1" si="401"/>
        <v>1</v>
      </c>
      <c r="O2330" s="6">
        <f t="shared" ca="1" si="407"/>
        <v>1</v>
      </c>
      <c r="P2330" s="8">
        <f t="shared" ca="1" si="403"/>
        <v>-203</v>
      </c>
      <c r="Q2330" s="8">
        <f t="shared" ca="1" si="404"/>
        <v>44.5</v>
      </c>
      <c r="R2330" s="8">
        <f t="shared" si="405"/>
        <v>255.5</v>
      </c>
      <c r="S2330" s="8">
        <f t="shared" ca="1" si="406"/>
        <v>318.5</v>
      </c>
      <c r="T2330" s="8">
        <f t="shared" ca="1" si="402"/>
        <v>168.5</v>
      </c>
    </row>
    <row r="2331" spans="1:20" x14ac:dyDescent="0.25">
      <c r="A2331" s="1">
        <v>36238</v>
      </c>
      <c r="B2331">
        <v>1565</v>
      </c>
      <c r="C2331">
        <v>1571</v>
      </c>
      <c r="D2331">
        <v>1564.5</v>
      </c>
      <c r="E2331">
        <v>1570.75</v>
      </c>
      <c r="F2331" s="3">
        <f t="shared" ca="1" si="397"/>
        <v>180.5</v>
      </c>
      <c r="G2331" s="5">
        <f ca="1">AVERAGE(E2331:OFFSET(E2331,-$F$3+1,0))</f>
        <v>1406.4421875</v>
      </c>
      <c r="H2331" s="4">
        <f t="shared" si="408"/>
        <v>1438.6757594246774</v>
      </c>
      <c r="I2331" s="3">
        <f ca="1">SLOPE(E2331:OFFSET(E2331,-$F$3+1,0),A2331:OFFSET(A2331,-$F$3+1,0))</f>
        <v>1.1781267089998495</v>
      </c>
      <c r="J2331" s="3">
        <f ca="1">IF(E2331&gt;MAX(E2330:OFFSET(E2330,-$F$3+1,0)),1,IF(E2331&lt;MIN(E2330:OFFSET(E2330,-$F$3+1,0)),-1,J2330))</f>
        <v>1</v>
      </c>
      <c r="K2331" s="6">
        <f t="shared" ca="1" si="398"/>
        <v>1</v>
      </c>
      <c r="L2331" s="6">
        <f t="shared" ca="1" si="399"/>
        <v>1</v>
      </c>
      <c r="M2331" s="6">
        <f t="shared" si="400"/>
        <v>1</v>
      </c>
      <c r="N2331" s="6">
        <f t="shared" ca="1" si="401"/>
        <v>1</v>
      </c>
      <c r="O2331" s="6">
        <f t="shared" ca="1" si="407"/>
        <v>1</v>
      </c>
      <c r="P2331" s="8">
        <f t="shared" ca="1" si="403"/>
        <v>-195.75</v>
      </c>
      <c r="Q2331" s="8">
        <f t="shared" ca="1" si="404"/>
        <v>51.75</v>
      </c>
      <c r="R2331" s="8">
        <f t="shared" si="405"/>
        <v>262.75</v>
      </c>
      <c r="S2331" s="8">
        <f t="shared" ca="1" si="406"/>
        <v>325.75</v>
      </c>
      <c r="T2331" s="8">
        <f t="shared" ca="1" si="402"/>
        <v>168.5</v>
      </c>
    </row>
    <row r="2332" spans="1:20" x14ac:dyDescent="0.25">
      <c r="A2332" s="1">
        <v>36241</v>
      </c>
      <c r="B2332">
        <v>1567.5</v>
      </c>
      <c r="C2332">
        <v>1576.5</v>
      </c>
      <c r="D2332">
        <v>1565</v>
      </c>
      <c r="E2332">
        <v>1570.75</v>
      </c>
      <c r="F2332" s="3">
        <f t="shared" ca="1" si="397"/>
        <v>186</v>
      </c>
      <c r="G2332" s="5">
        <f ca="1">AVERAGE(E2332:OFFSET(E2332,-$F$3+1,0))</f>
        <v>1407.5703125</v>
      </c>
      <c r="H2332" s="4">
        <f t="shared" si="408"/>
        <v>1440.3164332206441</v>
      </c>
      <c r="I2332" s="3">
        <f ca="1">SLOPE(E2332:OFFSET(E2332,-$F$3+1,0),A2332:OFFSET(A2332,-$F$3+1,0))</f>
        <v>1.2013227911192064</v>
      </c>
      <c r="J2332" s="3">
        <f ca="1">IF(E2332&gt;MAX(E2331:OFFSET(E2331,-$F$3+1,0)),1,IF(E2332&lt;MIN(E2331:OFFSET(E2331,-$F$3+1,0)),-1,J2331))</f>
        <v>1</v>
      </c>
      <c r="K2332" s="6">
        <f t="shared" ca="1" si="398"/>
        <v>1</v>
      </c>
      <c r="L2332" s="6">
        <f t="shared" ca="1" si="399"/>
        <v>1</v>
      </c>
      <c r="M2332" s="6">
        <f t="shared" si="400"/>
        <v>1</v>
      </c>
      <c r="N2332" s="6">
        <f t="shared" ca="1" si="401"/>
        <v>1</v>
      </c>
      <c r="O2332" s="6">
        <f t="shared" ca="1" si="407"/>
        <v>1</v>
      </c>
      <c r="P2332" s="8">
        <f t="shared" ca="1" si="403"/>
        <v>-195.75</v>
      </c>
      <c r="Q2332" s="8">
        <f t="shared" ca="1" si="404"/>
        <v>51.75</v>
      </c>
      <c r="R2332" s="8">
        <f t="shared" si="405"/>
        <v>262.75</v>
      </c>
      <c r="S2332" s="8">
        <f t="shared" ca="1" si="406"/>
        <v>325.75</v>
      </c>
      <c r="T2332" s="8">
        <f t="shared" ca="1" si="402"/>
        <v>129.5</v>
      </c>
    </row>
    <row r="2333" spans="1:20" x14ac:dyDescent="0.25">
      <c r="A2333" s="1">
        <v>36242</v>
      </c>
      <c r="B2333">
        <v>1571</v>
      </c>
      <c r="C2333">
        <v>1571.75</v>
      </c>
      <c r="D2333">
        <v>1527</v>
      </c>
      <c r="E2333">
        <v>1531.75</v>
      </c>
      <c r="F2333" s="3">
        <f t="shared" ca="1" si="397"/>
        <v>190.5</v>
      </c>
      <c r="G2333" s="5">
        <f ca="1">AVERAGE(E2333:OFFSET(E2333,-$F$3+1,0))</f>
        <v>1408.4890625</v>
      </c>
      <c r="H2333" s="4">
        <f t="shared" si="408"/>
        <v>1441.4522539259776</v>
      </c>
      <c r="I2333" s="3">
        <f ca="1">SLOPE(E2333:OFFSET(E2333,-$F$3+1,0),A2333:OFFSET(A2333,-$F$3+1,0))</f>
        <v>1.2165482512942722</v>
      </c>
      <c r="J2333" s="3">
        <f ca="1">IF(E2333&gt;MAX(E2332:OFFSET(E2332,-$F$3+1,0)),1,IF(E2333&lt;MIN(E2332:OFFSET(E2332,-$F$3+1,0)),-1,J2332))</f>
        <v>1</v>
      </c>
      <c r="K2333" s="6">
        <f t="shared" ca="1" si="398"/>
        <v>1</v>
      </c>
      <c r="L2333" s="6">
        <f t="shared" ca="1" si="399"/>
        <v>1</v>
      </c>
      <c r="M2333" s="6">
        <f t="shared" si="400"/>
        <v>1</v>
      </c>
      <c r="N2333" s="6">
        <f t="shared" ca="1" si="401"/>
        <v>1</v>
      </c>
      <c r="O2333" s="6">
        <f t="shared" ca="1" si="407"/>
        <v>1</v>
      </c>
      <c r="P2333" s="8">
        <f t="shared" ca="1" si="403"/>
        <v>-234.75</v>
      </c>
      <c r="Q2333" s="8">
        <f t="shared" ca="1" si="404"/>
        <v>12.75</v>
      </c>
      <c r="R2333" s="8">
        <f t="shared" si="405"/>
        <v>223.75</v>
      </c>
      <c r="S2333" s="8">
        <f t="shared" ca="1" si="406"/>
        <v>286.75</v>
      </c>
      <c r="T2333" s="8">
        <f t="shared" ca="1" si="402"/>
        <v>136.75</v>
      </c>
    </row>
    <row r="2334" spans="1:20" x14ac:dyDescent="0.25">
      <c r="A2334" s="1">
        <v>36243</v>
      </c>
      <c r="B2334">
        <v>1532.25</v>
      </c>
      <c r="C2334">
        <v>1540.75</v>
      </c>
      <c r="D2334">
        <v>1526.75</v>
      </c>
      <c r="E2334">
        <v>1539</v>
      </c>
      <c r="F2334" s="3">
        <f t="shared" ca="1" si="397"/>
        <v>183.25</v>
      </c>
      <c r="G2334" s="5">
        <f ca="1">AVERAGE(E2334:OFFSET(E2334,-$F$3+1,0))</f>
        <v>1409.7249999999999</v>
      </c>
      <c r="H2334" s="4">
        <f t="shared" si="408"/>
        <v>1442.6640271691331</v>
      </c>
      <c r="I2334" s="3">
        <f ca="1">SLOPE(E2334:OFFSET(E2334,-$F$3+1,0),A2334:OFFSET(A2334,-$F$3+1,0))</f>
        <v>1.2259673688542605</v>
      </c>
      <c r="J2334" s="3">
        <f ca="1">IF(E2334&gt;MAX(E2333:OFFSET(E2333,-$F$3+1,0)),1,IF(E2334&lt;MIN(E2333:OFFSET(E2333,-$F$3+1,0)),-1,J2333))</f>
        <v>1</v>
      </c>
      <c r="K2334" s="6">
        <f t="shared" ca="1" si="398"/>
        <v>-1</v>
      </c>
      <c r="L2334" s="6">
        <f t="shared" ca="1" si="399"/>
        <v>1</v>
      </c>
      <c r="M2334" s="6">
        <f t="shared" si="400"/>
        <v>1</v>
      </c>
      <c r="N2334" s="6">
        <f t="shared" ca="1" si="401"/>
        <v>1</v>
      </c>
      <c r="O2334" s="6">
        <f t="shared" ca="1" si="407"/>
        <v>1</v>
      </c>
      <c r="P2334" s="8">
        <f t="shared" ca="1" si="403"/>
        <v>-227.5</v>
      </c>
      <c r="Q2334" s="8">
        <f t="shared" ca="1" si="404"/>
        <v>20</v>
      </c>
      <c r="R2334" s="8">
        <f t="shared" si="405"/>
        <v>231</v>
      </c>
      <c r="S2334" s="8">
        <f t="shared" ca="1" si="406"/>
        <v>294</v>
      </c>
      <c r="T2334" s="8">
        <f t="shared" ca="1" si="402"/>
        <v>161.25</v>
      </c>
    </row>
    <row r="2335" spans="1:20" x14ac:dyDescent="0.25">
      <c r="A2335" s="1">
        <v>36244</v>
      </c>
      <c r="B2335">
        <v>1540</v>
      </c>
      <c r="C2335">
        <v>1564.5</v>
      </c>
      <c r="D2335">
        <v>1538.75</v>
      </c>
      <c r="E2335">
        <v>1563.5</v>
      </c>
      <c r="F2335" s="3">
        <f t="shared" ca="1" si="397"/>
        <v>203.75</v>
      </c>
      <c r="G2335" s="5">
        <f ca="1">AVERAGE(E2335:OFFSET(E2335,-$F$3+1,0))</f>
        <v>1411.0234375</v>
      </c>
      <c r="H2335" s="4">
        <f t="shared" si="408"/>
        <v>1444.1650951546096</v>
      </c>
      <c r="I2335" s="3">
        <f ca="1">SLOPE(E2335:OFFSET(E2335,-$F$3+1,0),A2335:OFFSET(A2335,-$F$3+1,0))</f>
        <v>1.2414067867227216</v>
      </c>
      <c r="J2335" s="3">
        <f ca="1">IF(E2335&gt;MAX(E2334:OFFSET(E2334,-$F$3+1,0)),1,IF(E2335&lt;MIN(E2334:OFFSET(E2334,-$F$3+1,0)),-1,J2334))</f>
        <v>1</v>
      </c>
      <c r="K2335" s="6">
        <f t="shared" ca="1" si="398"/>
        <v>1</v>
      </c>
      <c r="L2335" s="6">
        <f t="shared" ca="1" si="399"/>
        <v>1</v>
      </c>
      <c r="M2335" s="6">
        <f t="shared" si="400"/>
        <v>1</v>
      </c>
      <c r="N2335" s="6">
        <f t="shared" ca="1" si="401"/>
        <v>1</v>
      </c>
      <c r="O2335" s="6">
        <f t="shared" ca="1" si="407"/>
        <v>1</v>
      </c>
      <c r="P2335" s="8">
        <f t="shared" ca="1" si="403"/>
        <v>-252</v>
      </c>
      <c r="Q2335" s="8">
        <f t="shared" ca="1" si="404"/>
        <v>44.5</v>
      </c>
      <c r="R2335" s="8">
        <f t="shared" si="405"/>
        <v>255.5</v>
      </c>
      <c r="S2335" s="8">
        <f t="shared" ca="1" si="406"/>
        <v>318.5</v>
      </c>
      <c r="T2335" s="8">
        <f t="shared" ca="1" si="402"/>
        <v>154.25</v>
      </c>
    </row>
    <row r="2336" spans="1:20" x14ac:dyDescent="0.25">
      <c r="A2336" s="1">
        <v>36245</v>
      </c>
      <c r="B2336">
        <v>1563</v>
      </c>
      <c r="C2336">
        <v>1564</v>
      </c>
      <c r="D2336">
        <v>1546.5</v>
      </c>
      <c r="E2336">
        <v>1556.5</v>
      </c>
      <c r="F2336" s="3">
        <f t="shared" ca="1" si="397"/>
        <v>194.5</v>
      </c>
      <c r="G2336" s="5">
        <f ca="1">AVERAGE(E2336:OFFSET(E2336,-$F$3+1,0))</f>
        <v>1412.253125</v>
      </c>
      <c r="H2336" s="4">
        <f t="shared" si="408"/>
        <v>1445.5605598110742</v>
      </c>
      <c r="I2336" s="3">
        <f ca="1">SLOPE(E2336:OFFSET(E2336,-$F$3+1,0),A2336:OFFSET(A2336,-$F$3+1,0))</f>
        <v>1.2561913276556811</v>
      </c>
      <c r="J2336" s="3">
        <f ca="1">IF(E2336&gt;MAX(E2335:OFFSET(E2335,-$F$3+1,0)),1,IF(E2336&lt;MIN(E2335:OFFSET(E2335,-$F$3+1,0)),-1,J2335))</f>
        <v>1</v>
      </c>
      <c r="K2336" s="6">
        <f t="shared" ca="1" si="398"/>
        <v>-1</v>
      </c>
      <c r="L2336" s="6">
        <f t="shared" ca="1" si="399"/>
        <v>1</v>
      </c>
      <c r="M2336" s="6">
        <f t="shared" si="400"/>
        <v>1</v>
      </c>
      <c r="N2336" s="6">
        <f t="shared" ca="1" si="401"/>
        <v>1</v>
      </c>
      <c r="O2336" s="6">
        <f t="shared" ca="1" si="407"/>
        <v>1</v>
      </c>
      <c r="P2336" s="8">
        <f t="shared" ca="1" si="403"/>
        <v>-259</v>
      </c>
      <c r="Q2336" s="8">
        <f t="shared" ca="1" si="404"/>
        <v>37.5</v>
      </c>
      <c r="R2336" s="8">
        <f t="shared" si="405"/>
        <v>248.5</v>
      </c>
      <c r="S2336" s="8">
        <f t="shared" ca="1" si="406"/>
        <v>311.5</v>
      </c>
      <c r="T2336" s="8">
        <f t="shared" ca="1" si="402"/>
        <v>173</v>
      </c>
    </row>
    <row r="2337" spans="1:20" x14ac:dyDescent="0.25">
      <c r="A2337" s="1">
        <v>36248</v>
      </c>
      <c r="B2337">
        <v>1554.25</v>
      </c>
      <c r="C2337">
        <v>1583.5</v>
      </c>
      <c r="D2337">
        <v>1552.5</v>
      </c>
      <c r="E2337">
        <v>1575.25</v>
      </c>
      <c r="F2337" s="3">
        <f t="shared" ca="1" si="397"/>
        <v>219.5</v>
      </c>
      <c r="G2337" s="5">
        <f ca="1">AVERAGE(E2337:OFFSET(E2337,-$F$3+1,0))</f>
        <v>1413.5859375</v>
      </c>
      <c r="H2337" s="4">
        <f t="shared" si="408"/>
        <v>1447.1716087575205</v>
      </c>
      <c r="I2337" s="3">
        <f ca="1">SLOPE(E2337:OFFSET(E2337,-$F$3+1,0),A2337:OFFSET(A2337,-$F$3+1,0))</f>
        <v>1.2737727778659955</v>
      </c>
      <c r="J2337" s="3">
        <f ca="1">IF(E2337&gt;MAX(E2336:OFFSET(E2336,-$F$3+1,0)),1,IF(E2337&lt;MIN(E2336:OFFSET(E2336,-$F$3+1,0)),-1,J2336))</f>
        <v>1</v>
      </c>
      <c r="K2337" s="6">
        <f t="shared" ca="1" si="398"/>
        <v>1</v>
      </c>
      <c r="L2337" s="6">
        <f t="shared" ca="1" si="399"/>
        <v>1</v>
      </c>
      <c r="M2337" s="6">
        <f t="shared" si="400"/>
        <v>1</v>
      </c>
      <c r="N2337" s="6">
        <f t="shared" ca="1" si="401"/>
        <v>1</v>
      </c>
      <c r="O2337" s="6">
        <f t="shared" ca="1" si="407"/>
        <v>1</v>
      </c>
      <c r="P2337" s="8">
        <f t="shared" ca="1" si="403"/>
        <v>-277.75</v>
      </c>
      <c r="Q2337" s="8">
        <f t="shared" ca="1" si="404"/>
        <v>56.25</v>
      </c>
      <c r="R2337" s="8">
        <f t="shared" si="405"/>
        <v>267.25</v>
      </c>
      <c r="S2337" s="8">
        <f t="shared" ca="1" si="406"/>
        <v>330.25</v>
      </c>
      <c r="T2337" s="8">
        <f t="shared" ca="1" si="402"/>
        <v>173</v>
      </c>
    </row>
    <row r="2338" spans="1:20" x14ac:dyDescent="0.25">
      <c r="A2338" s="1">
        <v>36249</v>
      </c>
      <c r="B2338">
        <v>1576.25</v>
      </c>
      <c r="C2338">
        <v>1580.5</v>
      </c>
      <c r="D2338">
        <v>1565</v>
      </c>
      <c r="E2338">
        <v>1575.25</v>
      </c>
      <c r="F2338" s="3">
        <f t="shared" ca="1" si="397"/>
        <v>237</v>
      </c>
      <c r="G2338" s="5">
        <f ca="1">AVERAGE(E2338:OFFSET(E2338,-$F$3+1,0))</f>
        <v>1414.9578125</v>
      </c>
      <c r="H2338" s="4">
        <f t="shared" si="408"/>
        <v>1448.7626446735762</v>
      </c>
      <c r="I2338" s="3">
        <f ca="1">SLOPE(E2338:OFFSET(E2338,-$F$3+1,0),A2338:OFFSET(A2338,-$F$3+1,0))</f>
        <v>1.2894944407351014</v>
      </c>
      <c r="J2338" s="3">
        <f ca="1">IF(E2338&gt;MAX(E2337:OFFSET(E2337,-$F$3+1,0)),1,IF(E2338&lt;MIN(E2337:OFFSET(E2337,-$F$3+1,0)),-1,J2337))</f>
        <v>1</v>
      </c>
      <c r="K2338" s="6">
        <f t="shared" ca="1" si="398"/>
        <v>1</v>
      </c>
      <c r="L2338" s="6">
        <f t="shared" ca="1" si="399"/>
        <v>1</v>
      </c>
      <c r="M2338" s="6">
        <f t="shared" si="400"/>
        <v>1</v>
      </c>
      <c r="N2338" s="6">
        <f t="shared" ca="1" si="401"/>
        <v>1</v>
      </c>
      <c r="O2338" s="6">
        <f t="shared" ca="1" si="407"/>
        <v>1</v>
      </c>
      <c r="P2338" s="8">
        <f t="shared" ca="1" si="403"/>
        <v>-277.75</v>
      </c>
      <c r="Q2338" s="8">
        <f t="shared" ca="1" si="404"/>
        <v>56.25</v>
      </c>
      <c r="R2338" s="8">
        <f t="shared" si="405"/>
        <v>267.25</v>
      </c>
      <c r="S2338" s="8">
        <f t="shared" ca="1" si="406"/>
        <v>330.25</v>
      </c>
      <c r="T2338" s="8">
        <f t="shared" ca="1" si="402"/>
        <v>150.5</v>
      </c>
    </row>
    <row r="2339" spans="1:20" x14ac:dyDescent="0.25">
      <c r="A2339" s="1">
        <v>36250</v>
      </c>
      <c r="B2339">
        <v>1574.75</v>
      </c>
      <c r="C2339">
        <v>1584</v>
      </c>
      <c r="D2339">
        <v>1552</v>
      </c>
      <c r="E2339">
        <v>1552.75</v>
      </c>
      <c r="F2339" s="3">
        <f t="shared" ca="1" si="397"/>
        <v>195</v>
      </c>
      <c r="G2339" s="5">
        <f ca="1">AVERAGE(E2339:OFFSET(E2339,-$F$3+1,0))</f>
        <v>1416.2984375000001</v>
      </c>
      <c r="H2339" s="4">
        <f t="shared" si="408"/>
        <v>1450.0544130627243</v>
      </c>
      <c r="I2339" s="3">
        <f ca="1">SLOPE(E2339:OFFSET(E2339,-$F$3+1,0),A2339:OFFSET(A2339,-$F$3+1,0))</f>
        <v>1.2986516980352347</v>
      </c>
      <c r="J2339" s="3">
        <f ca="1">IF(E2339&gt;MAX(E2338:OFFSET(E2338,-$F$3+1,0)),1,IF(E2339&lt;MIN(E2338:OFFSET(E2338,-$F$3+1,0)),-1,J2338))</f>
        <v>1</v>
      </c>
      <c r="K2339" s="6">
        <f t="shared" ca="1" si="398"/>
        <v>-1</v>
      </c>
      <c r="L2339" s="6">
        <f t="shared" ca="1" si="399"/>
        <v>1</v>
      </c>
      <c r="M2339" s="6">
        <f t="shared" si="400"/>
        <v>1</v>
      </c>
      <c r="N2339" s="6">
        <f t="shared" ca="1" si="401"/>
        <v>1</v>
      </c>
      <c r="O2339" s="6">
        <f t="shared" ca="1" si="407"/>
        <v>1</v>
      </c>
      <c r="P2339" s="8">
        <f t="shared" ca="1" si="403"/>
        <v>-300.25</v>
      </c>
      <c r="Q2339" s="8">
        <f t="shared" ca="1" si="404"/>
        <v>33.75</v>
      </c>
      <c r="R2339" s="8">
        <f t="shared" si="405"/>
        <v>244.75</v>
      </c>
      <c r="S2339" s="8">
        <f t="shared" ca="1" si="406"/>
        <v>307.75</v>
      </c>
      <c r="T2339" s="8">
        <f t="shared" ca="1" si="402"/>
        <v>160</v>
      </c>
    </row>
    <row r="2340" spans="1:20" x14ac:dyDescent="0.25">
      <c r="A2340" s="1">
        <v>36251</v>
      </c>
      <c r="B2340">
        <v>1552.25</v>
      </c>
      <c r="C2340">
        <v>1564.75</v>
      </c>
      <c r="D2340">
        <v>1550.5</v>
      </c>
      <c r="E2340">
        <v>1562.25</v>
      </c>
      <c r="F2340" s="3">
        <f t="shared" ref="F2340:F2403" ca="1" si="409">E2340-OFFSET(E2340,-$F$3+1,0)</f>
        <v>219.25</v>
      </c>
      <c r="G2340" s="5">
        <f ca="1">AVERAGE(E2340:OFFSET(E2340,-$F$3+1,0))</f>
        <v>1417.5765624999999</v>
      </c>
      <c r="H2340" s="4">
        <f t="shared" si="408"/>
        <v>1451.4481470619451</v>
      </c>
      <c r="I2340" s="3">
        <f ca="1">SLOPE(E2340:OFFSET(E2340,-$F$3+1,0),A2340:OFFSET(A2340,-$F$3+1,0))</f>
        <v>1.3122262134221128</v>
      </c>
      <c r="J2340" s="3">
        <f ca="1">IF(E2340&gt;MAX(E2339:OFFSET(E2339,-$F$3+1,0)),1,IF(E2340&lt;MIN(E2339:OFFSET(E2339,-$F$3+1,0)),-1,J2339))</f>
        <v>1</v>
      </c>
      <c r="K2340" s="6">
        <f t="shared" ca="1" si="398"/>
        <v>1</v>
      </c>
      <c r="L2340" s="6">
        <f t="shared" ca="1" si="399"/>
        <v>1</v>
      </c>
      <c r="M2340" s="6">
        <f t="shared" si="400"/>
        <v>1</v>
      </c>
      <c r="N2340" s="6">
        <f t="shared" ca="1" si="401"/>
        <v>1</v>
      </c>
      <c r="O2340" s="6">
        <f t="shared" ca="1" si="407"/>
        <v>1</v>
      </c>
      <c r="P2340" s="8">
        <f t="shared" ca="1" si="403"/>
        <v>-309.75</v>
      </c>
      <c r="Q2340" s="8">
        <f t="shared" ca="1" si="404"/>
        <v>43.25</v>
      </c>
      <c r="R2340" s="8">
        <f t="shared" si="405"/>
        <v>254.25</v>
      </c>
      <c r="S2340" s="8">
        <f t="shared" ca="1" si="406"/>
        <v>317.25</v>
      </c>
      <c r="T2340" s="8">
        <f t="shared" ca="1" si="402"/>
        <v>190.75</v>
      </c>
    </row>
    <row r="2341" spans="1:20" x14ac:dyDescent="0.25">
      <c r="A2341" s="1">
        <v>36255</v>
      </c>
      <c r="B2341">
        <v>1567</v>
      </c>
      <c r="C2341">
        <v>1593.5</v>
      </c>
      <c r="D2341">
        <v>1567</v>
      </c>
      <c r="E2341">
        <v>1593</v>
      </c>
      <c r="F2341" s="3">
        <f t="shared" ca="1" si="409"/>
        <v>263.5</v>
      </c>
      <c r="G2341" s="5">
        <f ca="1">AVERAGE(E2341:OFFSET(E2341,-$F$3+1,0))</f>
        <v>1419.1390624999999</v>
      </c>
      <c r="H2341" s="4">
        <f t="shared" si="408"/>
        <v>1453.2065551729768</v>
      </c>
      <c r="I2341" s="3">
        <f ca="1">SLOPE(E2341:OFFSET(E2341,-$F$3+1,0),A2341:OFFSET(A2341,-$F$3+1,0))</f>
        <v>1.3275651834505955</v>
      </c>
      <c r="J2341" s="3">
        <f ca="1">IF(E2341&gt;MAX(E2340:OFFSET(E2340,-$F$3+1,0)),1,IF(E2341&lt;MIN(E2340:OFFSET(E2340,-$F$3+1,0)),-1,J2340))</f>
        <v>1</v>
      </c>
      <c r="K2341" s="6">
        <f t="shared" ref="K2341:K2404" ca="1" si="410">IF(F2341&gt;F2340,1,-1)</f>
        <v>1</v>
      </c>
      <c r="L2341" s="6">
        <f t="shared" ref="L2341:L2404" ca="1" si="411">IF(G2341&gt;G2340,1,-1)</f>
        <v>1</v>
      </c>
      <c r="M2341" s="6">
        <f t="shared" ref="M2341:M2404" si="412">IF(H2341&gt;H2340,1,-1)</f>
        <v>1</v>
      </c>
      <c r="N2341" s="6">
        <f t="shared" ref="N2341:N2404" ca="1" si="413">IF(I2341&gt;0,1,-1)</f>
        <v>1</v>
      </c>
      <c r="O2341" s="6">
        <f t="shared" ca="1" si="407"/>
        <v>1</v>
      </c>
      <c r="P2341" s="8">
        <f t="shared" ca="1" si="403"/>
        <v>-279</v>
      </c>
      <c r="Q2341" s="8">
        <f t="shared" ca="1" si="404"/>
        <v>74</v>
      </c>
      <c r="R2341" s="8">
        <f t="shared" si="405"/>
        <v>285</v>
      </c>
      <c r="S2341" s="8">
        <f t="shared" ca="1" si="406"/>
        <v>348</v>
      </c>
      <c r="T2341" s="8">
        <f t="shared" ref="T2341:T2404" ca="1" si="414">O2341*($E2342-$E2341)+T2340</f>
        <v>187.75</v>
      </c>
    </row>
    <row r="2342" spans="1:20" x14ac:dyDescent="0.25">
      <c r="A2342" s="1">
        <v>36256</v>
      </c>
      <c r="B2342">
        <v>1592.25</v>
      </c>
      <c r="C2342">
        <v>1597</v>
      </c>
      <c r="D2342">
        <v>1580.5</v>
      </c>
      <c r="E2342">
        <v>1590</v>
      </c>
      <c r="F2342" s="3">
        <f t="shared" ca="1" si="409"/>
        <v>238.25</v>
      </c>
      <c r="G2342" s="5">
        <f ca="1">AVERAGE(E2342:OFFSET(E2342,-$F$3+1,0))</f>
        <v>1420.7671875000001</v>
      </c>
      <c r="H2342" s="4">
        <f t="shared" si="408"/>
        <v>1454.9058526242441</v>
      </c>
      <c r="I2342" s="3">
        <f ca="1">SLOPE(E2342:OFFSET(E2342,-$F$3+1,0),A2342:OFFSET(A2342,-$F$3+1,0))</f>
        <v>1.3399748333606516</v>
      </c>
      <c r="J2342" s="3">
        <f ca="1">IF(E2342&gt;MAX(E2341:OFFSET(E2341,-$F$3+1,0)),1,IF(E2342&lt;MIN(E2341:OFFSET(E2341,-$F$3+1,0)),-1,J2341))</f>
        <v>1</v>
      </c>
      <c r="K2342" s="6">
        <f t="shared" ca="1" si="410"/>
        <v>-1</v>
      </c>
      <c r="L2342" s="6">
        <f t="shared" ca="1" si="411"/>
        <v>1</v>
      </c>
      <c r="M2342" s="6">
        <f t="shared" si="412"/>
        <v>1</v>
      </c>
      <c r="N2342" s="6">
        <f t="shared" ca="1" si="413"/>
        <v>1</v>
      </c>
      <c r="O2342" s="6">
        <f t="shared" ca="1" si="407"/>
        <v>1</v>
      </c>
      <c r="P2342" s="8">
        <f t="shared" ref="P2342:P2405" ca="1" si="415">K2341*($E2342-$E2341)+P2341</f>
        <v>-282</v>
      </c>
      <c r="Q2342" s="8">
        <f t="shared" ref="Q2342:Q2405" ca="1" si="416">L2341*($E2342-$E2341)+Q2341</f>
        <v>71</v>
      </c>
      <c r="R2342" s="8">
        <f t="shared" ref="R2342:R2405" si="417">M2341*($E2342-$E2341)+R2341</f>
        <v>282</v>
      </c>
      <c r="S2342" s="8">
        <f t="shared" ref="S2342:S2405" ca="1" si="418">N2341*($E2342-$E2341)+S2341</f>
        <v>345</v>
      </c>
      <c r="T2342" s="8">
        <f t="shared" ca="1" si="414"/>
        <v>195.75</v>
      </c>
    </row>
    <row r="2343" spans="1:20" x14ac:dyDescent="0.25">
      <c r="A2343" s="1">
        <v>36257</v>
      </c>
      <c r="B2343">
        <v>1589.25</v>
      </c>
      <c r="C2343">
        <v>1600</v>
      </c>
      <c r="D2343">
        <v>1581.5</v>
      </c>
      <c r="E2343">
        <v>1598</v>
      </c>
      <c r="F2343" s="3">
        <f t="shared" ca="1" si="409"/>
        <v>224.75</v>
      </c>
      <c r="G2343" s="5">
        <f ca="1">AVERAGE(E2343:OFFSET(E2343,-$F$3+1,0))</f>
        <v>1422.3062500000001</v>
      </c>
      <c r="H2343" s="4">
        <f t="shared" si="408"/>
        <v>1456.6834196723901</v>
      </c>
      <c r="I2343" s="3">
        <f ca="1">SLOPE(E2343:OFFSET(E2343,-$F$3+1,0),A2343:OFFSET(A2343,-$F$3+1,0))</f>
        <v>1.356279756344813</v>
      </c>
      <c r="J2343" s="3">
        <f ca="1">IF(E2343&gt;MAX(E2342:OFFSET(E2342,-$F$3+1,0)),1,IF(E2343&lt;MIN(E2342:OFFSET(E2342,-$F$3+1,0)),-1,J2342))</f>
        <v>1</v>
      </c>
      <c r="K2343" s="6">
        <f t="shared" ca="1" si="410"/>
        <v>-1</v>
      </c>
      <c r="L2343" s="6">
        <f t="shared" ca="1" si="411"/>
        <v>1</v>
      </c>
      <c r="M2343" s="6">
        <f t="shared" si="412"/>
        <v>1</v>
      </c>
      <c r="N2343" s="6">
        <f t="shared" ca="1" si="413"/>
        <v>1</v>
      </c>
      <c r="O2343" s="6">
        <f t="shared" ca="1" si="407"/>
        <v>1</v>
      </c>
      <c r="P2343" s="8">
        <f t="shared" ca="1" si="415"/>
        <v>-290</v>
      </c>
      <c r="Q2343" s="8">
        <f t="shared" ca="1" si="416"/>
        <v>79</v>
      </c>
      <c r="R2343" s="8">
        <f t="shared" si="417"/>
        <v>290</v>
      </c>
      <c r="S2343" s="8">
        <f t="shared" ca="1" si="418"/>
        <v>353</v>
      </c>
      <c r="T2343" s="8">
        <f t="shared" ca="1" si="414"/>
        <v>212.75</v>
      </c>
    </row>
    <row r="2344" spans="1:20" x14ac:dyDescent="0.25">
      <c r="A2344" s="1">
        <v>36258</v>
      </c>
      <c r="B2344">
        <v>1597.75</v>
      </c>
      <c r="C2344">
        <v>1617</v>
      </c>
      <c r="D2344">
        <v>1590.25</v>
      </c>
      <c r="E2344">
        <v>1615</v>
      </c>
      <c r="F2344" s="3">
        <f t="shared" ca="1" si="409"/>
        <v>245</v>
      </c>
      <c r="G2344" s="5">
        <f ca="1">AVERAGE(E2344:OFFSET(E2344,-$F$3+1,0))</f>
        <v>1423.8171875</v>
      </c>
      <c r="H2344" s="4">
        <f t="shared" si="408"/>
        <v>1458.650085266522</v>
      </c>
      <c r="I2344" s="3">
        <f ca="1">SLOPE(E2344:OFFSET(E2344,-$F$3+1,0),A2344:OFFSET(A2344,-$F$3+1,0))</f>
        <v>1.3784316938944041</v>
      </c>
      <c r="J2344" s="3">
        <f ca="1">IF(E2344&gt;MAX(E2343:OFFSET(E2343,-$F$3+1,0)),1,IF(E2344&lt;MIN(E2343:OFFSET(E2343,-$F$3+1,0)),-1,J2343))</f>
        <v>1</v>
      </c>
      <c r="K2344" s="6">
        <f t="shared" ca="1" si="410"/>
        <v>1</v>
      </c>
      <c r="L2344" s="6">
        <f t="shared" ca="1" si="411"/>
        <v>1</v>
      </c>
      <c r="M2344" s="6">
        <f t="shared" si="412"/>
        <v>1</v>
      </c>
      <c r="N2344" s="6">
        <f t="shared" ca="1" si="413"/>
        <v>1</v>
      </c>
      <c r="O2344" s="6">
        <f t="shared" ca="1" si="407"/>
        <v>1</v>
      </c>
      <c r="P2344" s="8">
        <f t="shared" ca="1" si="415"/>
        <v>-307</v>
      </c>
      <c r="Q2344" s="8">
        <f t="shared" ca="1" si="416"/>
        <v>96</v>
      </c>
      <c r="R2344" s="8">
        <f t="shared" si="417"/>
        <v>307</v>
      </c>
      <c r="S2344" s="8">
        <f t="shared" ca="1" si="418"/>
        <v>370</v>
      </c>
      <c r="T2344" s="8">
        <f t="shared" ca="1" si="414"/>
        <v>215.5</v>
      </c>
    </row>
    <row r="2345" spans="1:20" x14ac:dyDescent="0.25">
      <c r="A2345" s="1">
        <v>36259</v>
      </c>
      <c r="B2345">
        <v>1615</v>
      </c>
      <c r="C2345">
        <v>1622.5</v>
      </c>
      <c r="D2345">
        <v>1604</v>
      </c>
      <c r="E2345">
        <v>1617.75</v>
      </c>
      <c r="F2345" s="3">
        <f t="shared" ca="1" si="409"/>
        <v>256</v>
      </c>
      <c r="G2345" s="5">
        <f ca="1">AVERAGE(E2345:OFFSET(E2345,-$F$3+1,0))</f>
        <v>1425.3656249999999</v>
      </c>
      <c r="H2345" s="4">
        <f t="shared" si="408"/>
        <v>1460.6264817228384</v>
      </c>
      <c r="I2345" s="3">
        <f ca="1">SLOPE(E2345:OFFSET(E2345,-$F$3+1,0),A2345:OFFSET(A2345,-$F$3+1,0))</f>
        <v>1.400253780123206</v>
      </c>
      <c r="J2345" s="3">
        <f ca="1">IF(E2345&gt;MAX(E2344:OFFSET(E2344,-$F$3+1,0)),1,IF(E2345&lt;MIN(E2344:OFFSET(E2344,-$F$3+1,0)),-1,J2344))</f>
        <v>1</v>
      </c>
      <c r="K2345" s="6">
        <f t="shared" ca="1" si="410"/>
        <v>1</v>
      </c>
      <c r="L2345" s="6">
        <f t="shared" ca="1" si="411"/>
        <v>1</v>
      </c>
      <c r="M2345" s="6">
        <f t="shared" si="412"/>
        <v>1</v>
      </c>
      <c r="N2345" s="6">
        <f t="shared" ca="1" si="413"/>
        <v>1</v>
      </c>
      <c r="O2345" s="6">
        <f t="shared" ca="1" si="407"/>
        <v>1</v>
      </c>
      <c r="P2345" s="8">
        <f t="shared" ca="1" si="415"/>
        <v>-304.25</v>
      </c>
      <c r="Q2345" s="8">
        <f t="shared" ca="1" si="416"/>
        <v>98.75</v>
      </c>
      <c r="R2345" s="8">
        <f t="shared" si="417"/>
        <v>309.75</v>
      </c>
      <c r="S2345" s="8">
        <f t="shared" ca="1" si="418"/>
        <v>372.75</v>
      </c>
      <c r="T2345" s="8">
        <f t="shared" ca="1" si="414"/>
        <v>229.25</v>
      </c>
    </row>
    <row r="2346" spans="1:20" x14ac:dyDescent="0.25">
      <c r="A2346" s="1">
        <v>36262</v>
      </c>
      <c r="B2346">
        <v>1608.75</v>
      </c>
      <c r="C2346">
        <v>1632.25</v>
      </c>
      <c r="D2346">
        <v>1589.5</v>
      </c>
      <c r="E2346">
        <v>1631.5</v>
      </c>
      <c r="F2346" s="3">
        <f t="shared" ca="1" si="409"/>
        <v>277.5</v>
      </c>
      <c r="G2346" s="5">
        <f ca="1">AVERAGE(E2346:OFFSET(E2346,-$F$3+1,0))</f>
        <v>1427.0515625</v>
      </c>
      <c r="H2346" s="4">
        <f t="shared" si="408"/>
        <v>1462.7491341237969</v>
      </c>
      <c r="I2346" s="3">
        <f ca="1">SLOPE(E2346:OFFSET(E2346,-$F$3+1,0),A2346:OFFSET(A2346,-$F$3+1,0))</f>
        <v>1.4223335663816907</v>
      </c>
      <c r="J2346" s="3">
        <f ca="1">IF(E2346&gt;MAX(E2345:OFFSET(E2345,-$F$3+1,0)),1,IF(E2346&lt;MIN(E2345:OFFSET(E2345,-$F$3+1,0)),-1,J2345))</f>
        <v>1</v>
      </c>
      <c r="K2346" s="6">
        <f t="shared" ca="1" si="410"/>
        <v>1</v>
      </c>
      <c r="L2346" s="6">
        <f t="shared" ca="1" si="411"/>
        <v>1</v>
      </c>
      <c r="M2346" s="6">
        <f t="shared" si="412"/>
        <v>1</v>
      </c>
      <c r="N2346" s="6">
        <f t="shared" ca="1" si="413"/>
        <v>1</v>
      </c>
      <c r="O2346" s="6">
        <f t="shared" ca="1" si="407"/>
        <v>1</v>
      </c>
      <c r="P2346" s="8">
        <f t="shared" ca="1" si="415"/>
        <v>-290.5</v>
      </c>
      <c r="Q2346" s="8">
        <f t="shared" ca="1" si="416"/>
        <v>112.5</v>
      </c>
      <c r="R2346" s="8">
        <f t="shared" si="417"/>
        <v>323.5</v>
      </c>
      <c r="S2346" s="8">
        <f t="shared" ca="1" si="418"/>
        <v>386.5</v>
      </c>
      <c r="T2346" s="8">
        <f t="shared" ca="1" si="414"/>
        <v>219.5</v>
      </c>
    </row>
    <row r="2347" spans="1:20" x14ac:dyDescent="0.25">
      <c r="A2347" s="1">
        <v>36263</v>
      </c>
      <c r="B2347">
        <v>1630.75</v>
      </c>
      <c r="C2347">
        <v>1632</v>
      </c>
      <c r="D2347">
        <v>1612.75</v>
      </c>
      <c r="E2347">
        <v>1621.75</v>
      </c>
      <c r="F2347" s="3">
        <f t="shared" ca="1" si="409"/>
        <v>261.25</v>
      </c>
      <c r="G2347" s="5">
        <f ca="1">AVERAGE(E2347:OFFSET(E2347,-$F$3+1,0))</f>
        <v>1428.7249999999999</v>
      </c>
      <c r="H2347" s="4">
        <f t="shared" si="408"/>
        <v>1464.7243001595261</v>
      </c>
      <c r="I2347" s="3">
        <f ca="1">SLOPE(E2347:OFFSET(E2347,-$F$3+1,0),A2347:OFFSET(A2347,-$F$3+1,0))</f>
        <v>1.4413084020316262</v>
      </c>
      <c r="J2347" s="3">
        <f ca="1">IF(E2347&gt;MAX(E2346:OFFSET(E2346,-$F$3+1,0)),1,IF(E2347&lt;MIN(E2346:OFFSET(E2346,-$F$3+1,0)),-1,J2346))</f>
        <v>1</v>
      </c>
      <c r="K2347" s="6">
        <f t="shared" ca="1" si="410"/>
        <v>-1</v>
      </c>
      <c r="L2347" s="6">
        <f t="shared" ca="1" si="411"/>
        <v>1</v>
      </c>
      <c r="M2347" s="6">
        <f t="shared" si="412"/>
        <v>1</v>
      </c>
      <c r="N2347" s="6">
        <f t="shared" ca="1" si="413"/>
        <v>1</v>
      </c>
      <c r="O2347" s="6">
        <f t="shared" ca="1" si="407"/>
        <v>1</v>
      </c>
      <c r="P2347" s="8">
        <f t="shared" ca="1" si="415"/>
        <v>-300.25</v>
      </c>
      <c r="Q2347" s="8">
        <f t="shared" ca="1" si="416"/>
        <v>102.75</v>
      </c>
      <c r="R2347" s="8">
        <f t="shared" si="417"/>
        <v>313.75</v>
      </c>
      <c r="S2347" s="8">
        <f t="shared" ca="1" si="418"/>
        <v>376.75</v>
      </c>
      <c r="T2347" s="8">
        <f t="shared" ca="1" si="414"/>
        <v>196.5</v>
      </c>
    </row>
    <row r="2348" spans="1:20" x14ac:dyDescent="0.25">
      <c r="A2348" s="1">
        <v>36264</v>
      </c>
      <c r="B2348">
        <v>1620.5</v>
      </c>
      <c r="C2348">
        <v>1627.25</v>
      </c>
      <c r="D2348">
        <v>1594</v>
      </c>
      <c r="E2348">
        <v>1598.75</v>
      </c>
      <c r="F2348" s="3">
        <f t="shared" ca="1" si="409"/>
        <v>236</v>
      </c>
      <c r="G2348" s="5">
        <f ca="1">AVERAGE(E2348:OFFSET(E2348,-$F$3+1,0))</f>
        <v>1430.2140625</v>
      </c>
      <c r="H2348" s="4">
        <f t="shared" si="408"/>
        <v>1466.3892156854947</v>
      </c>
      <c r="I2348" s="3">
        <f ca="1">SLOPE(E2348:OFFSET(E2348,-$F$3+1,0),A2348:OFFSET(A2348,-$F$3+1,0))</f>
        <v>1.4566525619729953</v>
      </c>
      <c r="J2348" s="3">
        <f ca="1">IF(E2348&gt;MAX(E2347:OFFSET(E2347,-$F$3+1,0)),1,IF(E2348&lt;MIN(E2347:OFFSET(E2347,-$F$3+1,0)),-1,J2347))</f>
        <v>1</v>
      </c>
      <c r="K2348" s="6">
        <f t="shared" ca="1" si="410"/>
        <v>-1</v>
      </c>
      <c r="L2348" s="6">
        <f t="shared" ca="1" si="411"/>
        <v>1</v>
      </c>
      <c r="M2348" s="6">
        <f t="shared" si="412"/>
        <v>1</v>
      </c>
      <c r="N2348" s="6">
        <f t="shared" ca="1" si="413"/>
        <v>1</v>
      </c>
      <c r="O2348" s="6">
        <f t="shared" ca="1" si="407"/>
        <v>1</v>
      </c>
      <c r="P2348" s="8">
        <f t="shared" ca="1" si="415"/>
        <v>-277.25</v>
      </c>
      <c r="Q2348" s="8">
        <f t="shared" ca="1" si="416"/>
        <v>79.75</v>
      </c>
      <c r="R2348" s="8">
        <f t="shared" si="417"/>
        <v>290.75</v>
      </c>
      <c r="S2348" s="8">
        <f t="shared" ca="1" si="418"/>
        <v>353.75</v>
      </c>
      <c r="T2348" s="8">
        <f t="shared" ca="1" si="414"/>
        <v>189.25</v>
      </c>
    </row>
    <row r="2349" spans="1:20" x14ac:dyDescent="0.25">
      <c r="A2349" s="1">
        <v>36265</v>
      </c>
      <c r="B2349">
        <v>1598</v>
      </c>
      <c r="C2349">
        <v>1605.5</v>
      </c>
      <c r="D2349">
        <v>1575.25</v>
      </c>
      <c r="E2349">
        <v>1591.5</v>
      </c>
      <c r="F2349" s="3">
        <f t="shared" ca="1" si="409"/>
        <v>236.5</v>
      </c>
      <c r="G2349" s="5">
        <f ca="1">AVERAGE(E2349:OFFSET(E2349,-$F$3+1,0))</f>
        <v>1431.64375</v>
      </c>
      <c r="H2349" s="4">
        <f t="shared" si="408"/>
        <v>1467.9433869192153</v>
      </c>
      <c r="I2349" s="3">
        <f ca="1">SLOPE(E2349:OFFSET(E2349,-$F$3+1,0),A2349:OFFSET(A2349,-$F$3+1,0))</f>
        <v>1.4709935242331922</v>
      </c>
      <c r="J2349" s="3">
        <f ca="1">IF(E2349&gt;MAX(E2348:OFFSET(E2348,-$F$3+1,0)),1,IF(E2349&lt;MIN(E2348:OFFSET(E2348,-$F$3+1,0)),-1,J2348))</f>
        <v>1</v>
      </c>
      <c r="K2349" s="6">
        <f t="shared" ca="1" si="410"/>
        <v>1</v>
      </c>
      <c r="L2349" s="6">
        <f t="shared" ca="1" si="411"/>
        <v>1</v>
      </c>
      <c r="M2349" s="6">
        <f t="shared" si="412"/>
        <v>1</v>
      </c>
      <c r="N2349" s="6">
        <f t="shared" ca="1" si="413"/>
        <v>1</v>
      </c>
      <c r="O2349" s="6">
        <f t="shared" ca="1" si="407"/>
        <v>1</v>
      </c>
      <c r="P2349" s="8">
        <f t="shared" ca="1" si="415"/>
        <v>-270</v>
      </c>
      <c r="Q2349" s="8">
        <f t="shared" ca="1" si="416"/>
        <v>72.5</v>
      </c>
      <c r="R2349" s="8">
        <f t="shared" si="417"/>
        <v>283.5</v>
      </c>
      <c r="S2349" s="8">
        <f t="shared" ca="1" si="418"/>
        <v>346.5</v>
      </c>
      <c r="T2349" s="8">
        <f t="shared" ca="1" si="414"/>
        <v>180.25</v>
      </c>
    </row>
    <row r="2350" spans="1:20" x14ac:dyDescent="0.25">
      <c r="A2350" s="1">
        <v>36266</v>
      </c>
      <c r="B2350">
        <v>1591.5</v>
      </c>
      <c r="C2350">
        <v>1595</v>
      </c>
      <c r="D2350">
        <v>1577</v>
      </c>
      <c r="E2350">
        <v>1582.5</v>
      </c>
      <c r="F2350" s="3">
        <f t="shared" ca="1" si="409"/>
        <v>279.25</v>
      </c>
      <c r="G2350" s="5">
        <f ca="1">AVERAGE(E2350:OFFSET(E2350,-$F$3+1,0))</f>
        <v>1433.065625</v>
      </c>
      <c r="H2350" s="4">
        <f t="shared" si="408"/>
        <v>1469.3664504357469</v>
      </c>
      <c r="I2350" s="3">
        <f ca="1">SLOPE(E2350:OFFSET(E2350,-$F$3+1,0),A2350:OFFSET(A2350,-$F$3+1,0))</f>
        <v>1.4825043244911396</v>
      </c>
      <c r="J2350" s="3">
        <f ca="1">IF(E2350&gt;MAX(E2349:OFFSET(E2349,-$F$3+1,0)),1,IF(E2350&lt;MIN(E2349:OFFSET(E2349,-$F$3+1,0)),-1,J2349))</f>
        <v>1</v>
      </c>
      <c r="K2350" s="6">
        <f t="shared" ca="1" si="410"/>
        <v>1</v>
      </c>
      <c r="L2350" s="6">
        <f t="shared" ca="1" si="411"/>
        <v>1</v>
      </c>
      <c r="M2350" s="6">
        <f t="shared" si="412"/>
        <v>1</v>
      </c>
      <c r="N2350" s="6">
        <f t="shared" ca="1" si="413"/>
        <v>1</v>
      </c>
      <c r="O2350" s="6">
        <f t="shared" ca="1" si="407"/>
        <v>1</v>
      </c>
      <c r="P2350" s="8">
        <f t="shared" ca="1" si="415"/>
        <v>-279</v>
      </c>
      <c r="Q2350" s="8">
        <f t="shared" ca="1" si="416"/>
        <v>63.5</v>
      </c>
      <c r="R2350" s="8">
        <f t="shared" si="417"/>
        <v>274.5</v>
      </c>
      <c r="S2350" s="8">
        <f t="shared" ca="1" si="418"/>
        <v>337.5</v>
      </c>
      <c r="T2350" s="8">
        <f t="shared" ca="1" si="414"/>
        <v>159</v>
      </c>
    </row>
    <row r="2351" spans="1:20" x14ac:dyDescent="0.25">
      <c r="A2351" s="1">
        <v>36269</v>
      </c>
      <c r="B2351">
        <v>1583.75</v>
      </c>
      <c r="C2351">
        <v>1610</v>
      </c>
      <c r="D2351">
        <v>1550.25</v>
      </c>
      <c r="E2351">
        <v>1561.25</v>
      </c>
      <c r="F2351" s="3">
        <f t="shared" ca="1" si="409"/>
        <v>263</v>
      </c>
      <c r="G2351" s="5">
        <f ca="1">AVERAGE(E2351:OFFSET(E2351,-$F$3+1,0))</f>
        <v>1434.6781249999999</v>
      </c>
      <c r="H2351" s="4">
        <f t="shared" si="408"/>
        <v>1470.5078609893401</v>
      </c>
      <c r="I2351" s="3">
        <f ca="1">SLOPE(E2351:OFFSET(E2351,-$F$3+1,0),A2351:OFFSET(A2351,-$F$3+1,0))</f>
        <v>1.481633026216931</v>
      </c>
      <c r="J2351" s="3">
        <f ca="1">IF(E2351&gt;MAX(E2350:OFFSET(E2350,-$F$3+1,0)),1,IF(E2351&lt;MIN(E2350:OFFSET(E2350,-$F$3+1,0)),-1,J2350))</f>
        <v>1</v>
      </c>
      <c r="K2351" s="6">
        <f t="shared" ca="1" si="410"/>
        <v>-1</v>
      </c>
      <c r="L2351" s="6">
        <f t="shared" ca="1" si="411"/>
        <v>1</v>
      </c>
      <c r="M2351" s="6">
        <f t="shared" si="412"/>
        <v>1</v>
      </c>
      <c r="N2351" s="6">
        <f t="shared" ca="1" si="413"/>
        <v>1</v>
      </c>
      <c r="O2351" s="6">
        <f t="shared" ca="1" si="407"/>
        <v>1</v>
      </c>
      <c r="P2351" s="8">
        <f t="shared" ca="1" si="415"/>
        <v>-300.25</v>
      </c>
      <c r="Q2351" s="8">
        <f t="shared" ca="1" si="416"/>
        <v>42.25</v>
      </c>
      <c r="R2351" s="8">
        <f t="shared" si="417"/>
        <v>253.25</v>
      </c>
      <c r="S2351" s="8">
        <f t="shared" ca="1" si="418"/>
        <v>316.25</v>
      </c>
      <c r="T2351" s="8">
        <f t="shared" ca="1" si="414"/>
        <v>172.25</v>
      </c>
    </row>
    <row r="2352" spans="1:20" x14ac:dyDescent="0.25">
      <c r="A2352" s="1">
        <v>36270</v>
      </c>
      <c r="B2352">
        <v>1560.25</v>
      </c>
      <c r="C2352">
        <v>1577</v>
      </c>
      <c r="D2352">
        <v>1555</v>
      </c>
      <c r="E2352">
        <v>1574.5</v>
      </c>
      <c r="F2352" s="3">
        <f t="shared" ca="1" si="409"/>
        <v>353.25</v>
      </c>
      <c r="G2352" s="5">
        <f ca="1">AVERAGE(E2352:OFFSET(E2352,-$F$3+1,0))</f>
        <v>1436.4046874999999</v>
      </c>
      <c r="H2352" s="4">
        <f t="shared" si="408"/>
        <v>1471.7996888031371</v>
      </c>
      <c r="I2352" s="3">
        <f ca="1">SLOPE(E2352:OFFSET(E2352,-$F$3+1,0),A2352:OFFSET(A2352,-$F$3+1,0))</f>
        <v>1.481829905801572</v>
      </c>
      <c r="J2352" s="3">
        <f ca="1">IF(E2352&gt;MAX(E2351:OFFSET(E2351,-$F$3+1,0)),1,IF(E2352&lt;MIN(E2351:OFFSET(E2351,-$F$3+1,0)),-1,J2351))</f>
        <v>1</v>
      </c>
      <c r="K2352" s="6">
        <f t="shared" ca="1" si="410"/>
        <v>1</v>
      </c>
      <c r="L2352" s="6">
        <f t="shared" ca="1" si="411"/>
        <v>1</v>
      </c>
      <c r="M2352" s="6">
        <f t="shared" si="412"/>
        <v>1</v>
      </c>
      <c r="N2352" s="6">
        <f t="shared" ca="1" si="413"/>
        <v>1</v>
      </c>
      <c r="O2352" s="6">
        <f t="shared" ca="1" si="407"/>
        <v>1</v>
      </c>
      <c r="P2352" s="8">
        <f t="shared" ca="1" si="415"/>
        <v>-313.5</v>
      </c>
      <c r="Q2352" s="8">
        <f t="shared" ca="1" si="416"/>
        <v>55.5</v>
      </c>
      <c r="R2352" s="8">
        <f t="shared" si="417"/>
        <v>266.5</v>
      </c>
      <c r="S2352" s="8">
        <f t="shared" ca="1" si="418"/>
        <v>329.5</v>
      </c>
      <c r="T2352" s="8">
        <f t="shared" ca="1" si="414"/>
        <v>209</v>
      </c>
    </row>
    <row r="2353" spans="1:20" x14ac:dyDescent="0.25">
      <c r="A2353" s="1">
        <v>36271</v>
      </c>
      <c r="B2353">
        <v>1574.5</v>
      </c>
      <c r="C2353">
        <v>1614.5</v>
      </c>
      <c r="D2353">
        <v>1569</v>
      </c>
      <c r="E2353">
        <v>1611.25</v>
      </c>
      <c r="F2353" s="3">
        <f t="shared" ca="1" si="409"/>
        <v>344.5</v>
      </c>
      <c r="G2353" s="5">
        <f ca="1">AVERAGE(E2353:OFFSET(E2353,-$F$3+1,0))</f>
        <v>1438.8421874999999</v>
      </c>
      <c r="H2353" s="4">
        <f t="shared" si="408"/>
        <v>1473.5319908055826</v>
      </c>
      <c r="I2353" s="3">
        <f ca="1">SLOPE(E2353:OFFSET(E2353,-$F$3+1,0),A2353:OFFSET(A2353,-$F$3+1,0))</f>
        <v>1.4747870434406281</v>
      </c>
      <c r="J2353" s="3">
        <f ca="1">IF(E2353&gt;MAX(E2352:OFFSET(E2352,-$F$3+1,0)),1,IF(E2353&lt;MIN(E2352:OFFSET(E2352,-$F$3+1,0)),-1,J2352))</f>
        <v>1</v>
      </c>
      <c r="K2353" s="6">
        <f t="shared" ca="1" si="410"/>
        <v>-1</v>
      </c>
      <c r="L2353" s="6">
        <f t="shared" ca="1" si="411"/>
        <v>1</v>
      </c>
      <c r="M2353" s="6">
        <f t="shared" si="412"/>
        <v>1</v>
      </c>
      <c r="N2353" s="6">
        <f t="shared" ca="1" si="413"/>
        <v>1</v>
      </c>
      <c r="O2353" s="6">
        <f t="shared" ca="1" si="407"/>
        <v>1</v>
      </c>
      <c r="P2353" s="8">
        <f t="shared" ca="1" si="415"/>
        <v>-276.75</v>
      </c>
      <c r="Q2353" s="8">
        <f t="shared" ca="1" si="416"/>
        <v>92.25</v>
      </c>
      <c r="R2353" s="8">
        <f t="shared" si="417"/>
        <v>303.25</v>
      </c>
      <c r="S2353" s="8">
        <f t="shared" ca="1" si="418"/>
        <v>366.25</v>
      </c>
      <c r="T2353" s="8">
        <f t="shared" ca="1" si="414"/>
        <v>226.25</v>
      </c>
    </row>
    <row r="2354" spans="1:20" x14ac:dyDescent="0.25">
      <c r="A2354" s="1">
        <v>36272</v>
      </c>
      <c r="B2354">
        <v>1612.25</v>
      </c>
      <c r="C2354">
        <v>1629.25</v>
      </c>
      <c r="D2354">
        <v>1608.5</v>
      </c>
      <c r="E2354">
        <v>1628.5</v>
      </c>
      <c r="F2354" s="3">
        <f t="shared" ca="1" si="409"/>
        <v>370.5</v>
      </c>
      <c r="G2354" s="5">
        <f ca="1">AVERAGE(E2354:OFFSET(E2354,-$F$3+1,0))</f>
        <v>1441.1031250000001</v>
      </c>
      <c r="H2354" s="4">
        <f t="shared" si="408"/>
        <v>1475.4570592427804</v>
      </c>
      <c r="I2354" s="3">
        <f ca="1">SLOPE(E2354:OFFSET(E2354,-$F$3+1,0),A2354:OFFSET(A2354,-$F$3+1,0))</f>
        <v>1.4771218785693936</v>
      </c>
      <c r="J2354" s="3">
        <f ca="1">IF(E2354&gt;MAX(E2353:OFFSET(E2353,-$F$3+1,0)),1,IF(E2354&lt;MIN(E2353:OFFSET(E2353,-$F$3+1,0)),-1,J2353))</f>
        <v>1</v>
      </c>
      <c r="K2354" s="6">
        <f t="shared" ca="1" si="410"/>
        <v>1</v>
      </c>
      <c r="L2354" s="6">
        <f t="shared" ca="1" si="411"/>
        <v>1</v>
      </c>
      <c r="M2354" s="6">
        <f t="shared" si="412"/>
        <v>1</v>
      </c>
      <c r="N2354" s="6">
        <f t="shared" ca="1" si="413"/>
        <v>1</v>
      </c>
      <c r="O2354" s="6">
        <f t="shared" ref="O2354:O2417" ca="1" si="419">J2354</f>
        <v>1</v>
      </c>
      <c r="P2354" s="8">
        <f t="shared" ca="1" si="415"/>
        <v>-294</v>
      </c>
      <c r="Q2354" s="8">
        <f t="shared" ca="1" si="416"/>
        <v>109.5</v>
      </c>
      <c r="R2354" s="8">
        <f t="shared" si="417"/>
        <v>320.5</v>
      </c>
      <c r="S2354" s="8">
        <f t="shared" ca="1" si="418"/>
        <v>383.5</v>
      </c>
      <c r="T2354" s="8">
        <f t="shared" ca="1" si="414"/>
        <v>222.25</v>
      </c>
    </row>
    <row r="2355" spans="1:20" x14ac:dyDescent="0.25">
      <c r="A2355" s="1">
        <v>36273</v>
      </c>
      <c r="B2355">
        <v>1628.25</v>
      </c>
      <c r="C2355">
        <v>1632.25</v>
      </c>
      <c r="D2355">
        <v>1614.25</v>
      </c>
      <c r="E2355">
        <v>1624.5</v>
      </c>
      <c r="F2355" s="3">
        <f t="shared" ca="1" si="409"/>
        <v>371.75</v>
      </c>
      <c r="G2355" s="5">
        <f ca="1">AVERAGE(E2355:OFFSET(E2355,-$F$3+1,0))</f>
        <v>1443.39375</v>
      </c>
      <c r="H2355" s="4">
        <f t="shared" si="408"/>
        <v>1477.3085243453545</v>
      </c>
      <c r="I2355" s="3">
        <f ca="1">SLOPE(E2355:OFFSET(E2355,-$F$3+1,0),A2355:OFFSET(A2355,-$F$3+1,0))</f>
        <v>1.4769162642802476</v>
      </c>
      <c r="J2355" s="3">
        <f ca="1">IF(E2355&gt;MAX(E2354:OFFSET(E2354,-$F$3+1,0)),1,IF(E2355&lt;MIN(E2354:OFFSET(E2354,-$F$3+1,0)),-1,J2354))</f>
        <v>1</v>
      </c>
      <c r="K2355" s="6">
        <f t="shared" ca="1" si="410"/>
        <v>1</v>
      </c>
      <c r="L2355" s="6">
        <f t="shared" ca="1" si="411"/>
        <v>1</v>
      </c>
      <c r="M2355" s="6">
        <f t="shared" si="412"/>
        <v>1</v>
      </c>
      <c r="N2355" s="6">
        <f t="shared" ca="1" si="413"/>
        <v>1</v>
      </c>
      <c r="O2355" s="6">
        <f t="shared" ca="1" si="419"/>
        <v>1</v>
      </c>
      <c r="P2355" s="8">
        <f t="shared" ca="1" si="415"/>
        <v>-298</v>
      </c>
      <c r="Q2355" s="8">
        <f t="shared" ca="1" si="416"/>
        <v>105.5</v>
      </c>
      <c r="R2355" s="8">
        <f t="shared" si="417"/>
        <v>316.5</v>
      </c>
      <c r="S2355" s="8">
        <f t="shared" ca="1" si="418"/>
        <v>379.5</v>
      </c>
      <c r="T2355" s="8">
        <f t="shared" ca="1" si="414"/>
        <v>228.75</v>
      </c>
    </row>
    <row r="2356" spans="1:20" x14ac:dyDescent="0.25">
      <c r="A2356" s="1">
        <v>36276</v>
      </c>
      <c r="B2356">
        <v>1624</v>
      </c>
      <c r="C2356">
        <v>1631.75</v>
      </c>
      <c r="D2356">
        <v>1619.25</v>
      </c>
      <c r="E2356">
        <v>1631</v>
      </c>
      <c r="F2356" s="3">
        <f t="shared" ca="1" si="409"/>
        <v>387.75</v>
      </c>
      <c r="G2356" s="5">
        <f ca="1">AVERAGE(E2356:OFFSET(E2356,-$F$3+1,0))</f>
        <v>1445.7578125</v>
      </c>
      <c r="H2356" s="4">
        <f t="shared" si="408"/>
        <v>1479.2177352230519</v>
      </c>
      <c r="I2356" s="3">
        <f ca="1">SLOPE(E2356:OFFSET(E2356,-$F$3+1,0),A2356:OFFSET(A2356,-$F$3+1,0))</f>
        <v>1.4759309916833916</v>
      </c>
      <c r="J2356" s="3">
        <f ca="1">IF(E2356&gt;MAX(E2355:OFFSET(E2355,-$F$3+1,0)),1,IF(E2356&lt;MIN(E2355:OFFSET(E2355,-$F$3+1,0)),-1,J2355))</f>
        <v>1</v>
      </c>
      <c r="K2356" s="6">
        <f t="shared" ca="1" si="410"/>
        <v>1</v>
      </c>
      <c r="L2356" s="6">
        <f t="shared" ca="1" si="411"/>
        <v>1</v>
      </c>
      <c r="M2356" s="6">
        <f t="shared" si="412"/>
        <v>1</v>
      </c>
      <c r="N2356" s="6">
        <f t="shared" ca="1" si="413"/>
        <v>1</v>
      </c>
      <c r="O2356" s="6">
        <f t="shared" ca="1" si="419"/>
        <v>1</v>
      </c>
      <c r="P2356" s="8">
        <f t="shared" ca="1" si="415"/>
        <v>-291.5</v>
      </c>
      <c r="Q2356" s="8">
        <f t="shared" ca="1" si="416"/>
        <v>112</v>
      </c>
      <c r="R2356" s="8">
        <f t="shared" si="417"/>
        <v>323</v>
      </c>
      <c r="S2356" s="8">
        <f t="shared" ca="1" si="418"/>
        <v>386</v>
      </c>
      <c r="T2356" s="8">
        <f t="shared" ca="1" si="414"/>
        <v>233.75</v>
      </c>
    </row>
    <row r="2357" spans="1:20" x14ac:dyDescent="0.25">
      <c r="A2357" s="1">
        <v>36277</v>
      </c>
      <c r="B2357">
        <v>1630.5</v>
      </c>
      <c r="C2357">
        <v>1640.25</v>
      </c>
      <c r="D2357">
        <v>1622.75</v>
      </c>
      <c r="E2357">
        <v>1636</v>
      </c>
      <c r="F2357" s="3">
        <f t="shared" ca="1" si="409"/>
        <v>341.25</v>
      </c>
      <c r="G2357" s="5">
        <f ca="1">AVERAGE(E2357:OFFSET(E2357,-$F$3+1,0))</f>
        <v>1448.2125000000001</v>
      </c>
      <c r="H2357" s="4">
        <f t="shared" si="408"/>
        <v>1481.1653409966787</v>
      </c>
      <c r="I2357" s="3">
        <f ca="1">SLOPE(E2357:OFFSET(E2357,-$F$3+1,0),A2357:OFFSET(A2357,-$F$3+1,0))</f>
        <v>1.4736540431126384</v>
      </c>
      <c r="J2357" s="3">
        <f ca="1">IF(E2357&gt;MAX(E2356:OFFSET(E2356,-$F$3+1,0)),1,IF(E2357&lt;MIN(E2356:OFFSET(E2356,-$F$3+1,0)),-1,J2356))</f>
        <v>1</v>
      </c>
      <c r="K2357" s="6">
        <f t="shared" ca="1" si="410"/>
        <v>-1</v>
      </c>
      <c r="L2357" s="6">
        <f t="shared" ca="1" si="411"/>
        <v>1</v>
      </c>
      <c r="M2357" s="6">
        <f t="shared" si="412"/>
        <v>1</v>
      </c>
      <c r="N2357" s="6">
        <f t="shared" ca="1" si="413"/>
        <v>1</v>
      </c>
      <c r="O2357" s="6">
        <f t="shared" ca="1" si="419"/>
        <v>1</v>
      </c>
      <c r="P2357" s="8">
        <f t="shared" ca="1" si="415"/>
        <v>-286.5</v>
      </c>
      <c r="Q2357" s="8">
        <f t="shared" ca="1" si="416"/>
        <v>117</v>
      </c>
      <c r="R2357" s="8">
        <f t="shared" si="417"/>
        <v>328</v>
      </c>
      <c r="S2357" s="8">
        <f t="shared" ca="1" si="418"/>
        <v>391</v>
      </c>
      <c r="T2357" s="8">
        <f t="shared" ca="1" si="414"/>
        <v>216.25</v>
      </c>
    </row>
    <row r="2358" spans="1:20" x14ac:dyDescent="0.25">
      <c r="A2358" s="1">
        <v>36278</v>
      </c>
      <c r="B2358">
        <v>1635.75</v>
      </c>
      <c r="C2358">
        <v>1636.25</v>
      </c>
      <c r="D2358">
        <v>1614</v>
      </c>
      <c r="E2358">
        <v>1618.5</v>
      </c>
      <c r="F2358" s="3">
        <f t="shared" ca="1" si="409"/>
        <v>348.25</v>
      </c>
      <c r="G2358" s="5">
        <f ca="1">AVERAGE(E2358:OFFSET(E2358,-$F$3+1,0))</f>
        <v>1450.2359375000001</v>
      </c>
      <c r="H2358" s="4">
        <f t="shared" si="408"/>
        <v>1482.8713616054156</v>
      </c>
      <c r="I2358" s="3">
        <f ca="1">SLOPE(E2358:OFFSET(E2358,-$F$3+1,0),A2358:OFFSET(A2358,-$F$3+1,0))</f>
        <v>1.4755689396670348</v>
      </c>
      <c r="J2358" s="3">
        <f ca="1">IF(E2358&gt;MAX(E2357:OFFSET(E2357,-$F$3+1,0)),1,IF(E2358&lt;MIN(E2357:OFFSET(E2357,-$F$3+1,0)),-1,J2357))</f>
        <v>1</v>
      </c>
      <c r="K2358" s="6">
        <f t="shared" ca="1" si="410"/>
        <v>1</v>
      </c>
      <c r="L2358" s="6">
        <f t="shared" ca="1" si="411"/>
        <v>1</v>
      </c>
      <c r="M2358" s="6">
        <f t="shared" si="412"/>
        <v>1</v>
      </c>
      <c r="N2358" s="6">
        <f t="shared" ca="1" si="413"/>
        <v>1</v>
      </c>
      <c r="O2358" s="6">
        <f t="shared" ca="1" si="419"/>
        <v>1</v>
      </c>
      <c r="P2358" s="8">
        <f t="shared" ca="1" si="415"/>
        <v>-269</v>
      </c>
      <c r="Q2358" s="8">
        <f t="shared" ca="1" si="416"/>
        <v>99.5</v>
      </c>
      <c r="R2358" s="8">
        <f t="shared" si="417"/>
        <v>310.5</v>
      </c>
      <c r="S2358" s="8">
        <f t="shared" ca="1" si="418"/>
        <v>373.5</v>
      </c>
      <c r="T2358" s="8">
        <f t="shared" ca="1" si="414"/>
        <v>204.75</v>
      </c>
    </row>
    <row r="2359" spans="1:20" x14ac:dyDescent="0.25">
      <c r="A2359" s="1">
        <v>36279</v>
      </c>
      <c r="B2359">
        <v>1618</v>
      </c>
      <c r="C2359">
        <v>1624.25</v>
      </c>
      <c r="D2359">
        <v>1602.25</v>
      </c>
      <c r="E2359">
        <v>1607</v>
      </c>
      <c r="F2359" s="3">
        <f t="shared" ca="1" si="409"/>
        <v>370.25</v>
      </c>
      <c r="G2359" s="5">
        <f ca="1">AVERAGE(E2359:OFFSET(E2359,-$F$3+1,0))</f>
        <v>1452.340625</v>
      </c>
      <c r="H2359" s="4">
        <f t="shared" si="408"/>
        <v>1484.4133322687023</v>
      </c>
      <c r="I2359" s="3">
        <f ca="1">SLOPE(E2359:OFFSET(E2359,-$F$3+1,0),A2359:OFFSET(A2359,-$F$3+1,0))</f>
        <v>1.4713843437117198</v>
      </c>
      <c r="J2359" s="3">
        <f ca="1">IF(E2359&gt;MAX(E2358:OFFSET(E2358,-$F$3+1,0)),1,IF(E2359&lt;MIN(E2358:OFFSET(E2358,-$F$3+1,0)),-1,J2358))</f>
        <v>1</v>
      </c>
      <c r="K2359" s="6">
        <f t="shared" ca="1" si="410"/>
        <v>1</v>
      </c>
      <c r="L2359" s="6">
        <f t="shared" ca="1" si="411"/>
        <v>1</v>
      </c>
      <c r="M2359" s="6">
        <f t="shared" si="412"/>
        <v>1</v>
      </c>
      <c r="N2359" s="6">
        <f t="shared" ca="1" si="413"/>
        <v>1</v>
      </c>
      <c r="O2359" s="6">
        <f t="shared" ca="1" si="419"/>
        <v>1</v>
      </c>
      <c r="P2359" s="8">
        <f t="shared" ca="1" si="415"/>
        <v>-280.5</v>
      </c>
      <c r="Q2359" s="8">
        <f t="shared" ca="1" si="416"/>
        <v>88</v>
      </c>
      <c r="R2359" s="8">
        <f t="shared" si="417"/>
        <v>299</v>
      </c>
      <c r="S2359" s="8">
        <f t="shared" ca="1" si="418"/>
        <v>362</v>
      </c>
      <c r="T2359" s="8">
        <f t="shared" ca="1" si="414"/>
        <v>193.75</v>
      </c>
    </row>
    <row r="2360" spans="1:20" x14ac:dyDescent="0.25">
      <c r="A2360" s="1">
        <v>36280</v>
      </c>
      <c r="B2360">
        <v>1607.5</v>
      </c>
      <c r="C2360">
        <v>1619.25</v>
      </c>
      <c r="D2360">
        <v>1578.25</v>
      </c>
      <c r="E2360">
        <v>1596</v>
      </c>
      <c r="F2360" s="3">
        <f t="shared" ca="1" si="409"/>
        <v>315.5</v>
      </c>
      <c r="G2360" s="5">
        <f ca="1">AVERAGE(E2360:OFFSET(E2360,-$F$3+1,0))</f>
        <v>1454.5859375</v>
      </c>
      <c r="H2360" s="4">
        <f t="shared" si="408"/>
        <v>1485.7995020541844</v>
      </c>
      <c r="I2360" s="3">
        <f ca="1">SLOPE(E2360:OFFSET(E2360,-$F$3+1,0),A2360:OFFSET(A2360,-$F$3+1,0))</f>
        <v>1.4597099476523112</v>
      </c>
      <c r="J2360" s="3">
        <f ca="1">IF(E2360&gt;MAX(E2359:OFFSET(E2359,-$F$3+1,0)),1,IF(E2360&lt;MIN(E2359:OFFSET(E2359,-$F$3+1,0)),-1,J2359))</f>
        <v>1</v>
      </c>
      <c r="K2360" s="6">
        <f t="shared" ca="1" si="410"/>
        <v>-1</v>
      </c>
      <c r="L2360" s="6">
        <f t="shared" ca="1" si="411"/>
        <v>1</v>
      </c>
      <c r="M2360" s="6">
        <f t="shared" si="412"/>
        <v>1</v>
      </c>
      <c r="N2360" s="6">
        <f t="shared" ca="1" si="413"/>
        <v>1</v>
      </c>
      <c r="O2360" s="6">
        <f t="shared" ca="1" si="419"/>
        <v>1</v>
      </c>
      <c r="P2360" s="8">
        <f t="shared" ca="1" si="415"/>
        <v>-291.5</v>
      </c>
      <c r="Q2360" s="8">
        <f t="shared" ca="1" si="416"/>
        <v>77</v>
      </c>
      <c r="R2360" s="8">
        <f t="shared" si="417"/>
        <v>288</v>
      </c>
      <c r="S2360" s="8">
        <f t="shared" ca="1" si="418"/>
        <v>351</v>
      </c>
      <c r="T2360" s="8">
        <f t="shared" ca="1" si="414"/>
        <v>216.5</v>
      </c>
    </row>
    <row r="2361" spans="1:20" x14ac:dyDescent="0.25">
      <c r="A2361" s="1">
        <v>36283</v>
      </c>
      <c r="B2361">
        <v>1598</v>
      </c>
      <c r="C2361">
        <v>1618.25</v>
      </c>
      <c r="D2361">
        <v>1594</v>
      </c>
      <c r="E2361">
        <v>1618.75</v>
      </c>
      <c r="F2361" s="3">
        <f t="shared" ca="1" si="409"/>
        <v>321.25</v>
      </c>
      <c r="G2361" s="5">
        <f ca="1">AVERAGE(E2361:OFFSET(E2361,-$F$3+1,0))</f>
        <v>1456.7</v>
      </c>
      <c r="H2361" s="4">
        <f t="shared" si="408"/>
        <v>1487.4510610348777</v>
      </c>
      <c r="I2361" s="3">
        <f ca="1">SLOPE(E2361:OFFSET(E2361,-$F$3+1,0),A2361:OFFSET(A2361,-$F$3+1,0))</f>
        <v>1.4575624992617995</v>
      </c>
      <c r="J2361" s="3">
        <f ca="1">IF(E2361&gt;MAX(E2360:OFFSET(E2360,-$F$3+1,0)),1,IF(E2361&lt;MIN(E2360:OFFSET(E2360,-$F$3+1,0)),-1,J2360))</f>
        <v>1</v>
      </c>
      <c r="K2361" s="6">
        <f t="shared" ca="1" si="410"/>
        <v>1</v>
      </c>
      <c r="L2361" s="6">
        <f t="shared" ca="1" si="411"/>
        <v>1</v>
      </c>
      <c r="M2361" s="6">
        <f t="shared" si="412"/>
        <v>1</v>
      </c>
      <c r="N2361" s="6">
        <f t="shared" ca="1" si="413"/>
        <v>1</v>
      </c>
      <c r="O2361" s="6">
        <f t="shared" ca="1" si="419"/>
        <v>1</v>
      </c>
      <c r="P2361" s="8">
        <f t="shared" ca="1" si="415"/>
        <v>-314.25</v>
      </c>
      <c r="Q2361" s="8">
        <f t="shared" ca="1" si="416"/>
        <v>99.75</v>
      </c>
      <c r="R2361" s="8">
        <f t="shared" si="417"/>
        <v>310.75</v>
      </c>
      <c r="S2361" s="8">
        <f t="shared" ca="1" si="418"/>
        <v>373.75</v>
      </c>
      <c r="T2361" s="8">
        <f t="shared" ca="1" si="414"/>
        <v>200.25</v>
      </c>
    </row>
    <row r="2362" spans="1:20" x14ac:dyDescent="0.25">
      <c r="A2362" s="1">
        <v>36284</v>
      </c>
      <c r="B2362">
        <v>1618.5</v>
      </c>
      <c r="C2362">
        <v>1620.75</v>
      </c>
      <c r="D2362">
        <v>1596.75</v>
      </c>
      <c r="E2362">
        <v>1602.5</v>
      </c>
      <c r="F2362" s="3">
        <f t="shared" ca="1" si="409"/>
        <v>299</v>
      </c>
      <c r="G2362" s="5">
        <f ca="1">AVERAGE(E2362:OFFSET(E2362,-$F$3+1,0))</f>
        <v>1458.60625</v>
      </c>
      <c r="H2362" s="4">
        <f t="shared" si="408"/>
        <v>1488.8802404009041</v>
      </c>
      <c r="I2362" s="3">
        <f ca="1">SLOPE(E2362:OFFSET(E2362,-$F$3+1,0),A2362:OFFSET(A2362,-$F$3+1,0))</f>
        <v>1.4546257071839974</v>
      </c>
      <c r="J2362" s="3">
        <f ca="1">IF(E2362&gt;MAX(E2361:OFFSET(E2361,-$F$3+1,0)),1,IF(E2362&lt;MIN(E2361:OFFSET(E2361,-$F$3+1,0)),-1,J2361))</f>
        <v>1</v>
      </c>
      <c r="K2362" s="6">
        <f t="shared" ca="1" si="410"/>
        <v>-1</v>
      </c>
      <c r="L2362" s="6">
        <f t="shared" ca="1" si="411"/>
        <v>1</v>
      </c>
      <c r="M2362" s="6">
        <f t="shared" si="412"/>
        <v>1</v>
      </c>
      <c r="N2362" s="6">
        <f t="shared" ca="1" si="413"/>
        <v>1</v>
      </c>
      <c r="O2362" s="6">
        <f t="shared" ca="1" si="419"/>
        <v>1</v>
      </c>
      <c r="P2362" s="8">
        <f t="shared" ca="1" si="415"/>
        <v>-330.5</v>
      </c>
      <c r="Q2362" s="8">
        <f t="shared" ca="1" si="416"/>
        <v>83.5</v>
      </c>
      <c r="R2362" s="8">
        <f t="shared" si="417"/>
        <v>294.5</v>
      </c>
      <c r="S2362" s="8">
        <f t="shared" ca="1" si="418"/>
        <v>357.5</v>
      </c>
      <c r="T2362" s="8">
        <f t="shared" ca="1" si="414"/>
        <v>209.25</v>
      </c>
    </row>
    <row r="2363" spans="1:20" x14ac:dyDescent="0.25">
      <c r="A2363" s="1">
        <v>36285</v>
      </c>
      <c r="B2363">
        <v>1601.5</v>
      </c>
      <c r="C2363">
        <v>1613</v>
      </c>
      <c r="D2363">
        <v>1581.5</v>
      </c>
      <c r="E2363">
        <v>1611.5</v>
      </c>
      <c r="F2363" s="3">
        <f t="shared" ca="1" si="409"/>
        <v>296.5</v>
      </c>
      <c r="G2363" s="5">
        <f ca="1">AVERAGE(E2363:OFFSET(E2363,-$F$3+1,0))</f>
        <v>1460.53125</v>
      </c>
      <c r="H2363" s="4">
        <f t="shared" si="408"/>
        <v>1490.4034672282221</v>
      </c>
      <c r="I2363" s="3">
        <f ca="1">SLOPE(E2363:OFFSET(E2363,-$F$3+1,0),A2363:OFFSET(A2363,-$F$3+1,0))</f>
        <v>1.4536786317090113</v>
      </c>
      <c r="J2363" s="3">
        <f ca="1">IF(E2363&gt;MAX(E2362:OFFSET(E2362,-$F$3+1,0)),1,IF(E2363&lt;MIN(E2362:OFFSET(E2362,-$F$3+1,0)),-1,J2362))</f>
        <v>1</v>
      </c>
      <c r="K2363" s="6">
        <f t="shared" ca="1" si="410"/>
        <v>-1</v>
      </c>
      <c r="L2363" s="6">
        <f t="shared" ca="1" si="411"/>
        <v>1</v>
      </c>
      <c r="M2363" s="6">
        <f t="shared" si="412"/>
        <v>1</v>
      </c>
      <c r="N2363" s="6">
        <f t="shared" ca="1" si="413"/>
        <v>1</v>
      </c>
      <c r="O2363" s="6">
        <f t="shared" ca="1" si="419"/>
        <v>1</v>
      </c>
      <c r="P2363" s="8">
        <f t="shared" ca="1" si="415"/>
        <v>-339.5</v>
      </c>
      <c r="Q2363" s="8">
        <f t="shared" ca="1" si="416"/>
        <v>92.5</v>
      </c>
      <c r="R2363" s="8">
        <f t="shared" si="417"/>
        <v>303.5</v>
      </c>
      <c r="S2363" s="8">
        <f t="shared" ca="1" si="418"/>
        <v>366.5</v>
      </c>
      <c r="T2363" s="8">
        <f t="shared" ca="1" si="414"/>
        <v>199.5</v>
      </c>
    </row>
    <row r="2364" spans="1:20" x14ac:dyDescent="0.25">
      <c r="A2364" s="1">
        <v>36286</v>
      </c>
      <c r="B2364">
        <v>1611.25</v>
      </c>
      <c r="C2364">
        <v>1613.75</v>
      </c>
      <c r="D2364">
        <v>1586.75</v>
      </c>
      <c r="E2364">
        <v>1601.75</v>
      </c>
      <c r="F2364" s="3">
        <f t="shared" ca="1" si="409"/>
        <v>315</v>
      </c>
      <c r="G2364" s="5">
        <f ca="1">AVERAGE(E2364:OFFSET(E2364,-$F$3+1,0))</f>
        <v>1462.3234375</v>
      </c>
      <c r="H2364" s="4">
        <f t="shared" si="408"/>
        <v>1491.7866539707286</v>
      </c>
      <c r="I2364" s="3">
        <f ca="1">SLOPE(E2364:OFFSET(E2364,-$F$3+1,0),A2364:OFFSET(A2364,-$F$3+1,0))</f>
        <v>1.4526419953447605</v>
      </c>
      <c r="J2364" s="3">
        <f ca="1">IF(E2364&gt;MAX(E2363:OFFSET(E2363,-$F$3+1,0)),1,IF(E2364&lt;MIN(E2363:OFFSET(E2363,-$F$3+1,0)),-1,J2363))</f>
        <v>1</v>
      </c>
      <c r="K2364" s="6">
        <f t="shared" ca="1" si="410"/>
        <v>1</v>
      </c>
      <c r="L2364" s="6">
        <f t="shared" ca="1" si="411"/>
        <v>1</v>
      </c>
      <c r="M2364" s="6">
        <f t="shared" si="412"/>
        <v>1</v>
      </c>
      <c r="N2364" s="6">
        <f t="shared" ca="1" si="413"/>
        <v>1</v>
      </c>
      <c r="O2364" s="6">
        <f t="shared" ca="1" si="419"/>
        <v>1</v>
      </c>
      <c r="P2364" s="8">
        <f t="shared" ca="1" si="415"/>
        <v>-329.75</v>
      </c>
      <c r="Q2364" s="8">
        <f t="shared" ca="1" si="416"/>
        <v>82.75</v>
      </c>
      <c r="R2364" s="8">
        <f t="shared" si="417"/>
        <v>293.75</v>
      </c>
      <c r="S2364" s="8">
        <f t="shared" ca="1" si="418"/>
        <v>356.75</v>
      </c>
      <c r="T2364" s="8">
        <f t="shared" ca="1" si="414"/>
        <v>208.5</v>
      </c>
    </row>
    <row r="2365" spans="1:20" x14ac:dyDescent="0.25">
      <c r="A2365" s="1">
        <v>36287</v>
      </c>
      <c r="B2365">
        <v>1600.75</v>
      </c>
      <c r="C2365">
        <v>1613.25</v>
      </c>
      <c r="D2365">
        <v>1594.5</v>
      </c>
      <c r="E2365">
        <v>1610.75</v>
      </c>
      <c r="F2365" s="3">
        <f t="shared" ca="1" si="409"/>
        <v>322.5</v>
      </c>
      <c r="G2365" s="5">
        <f ca="1">AVERAGE(E2365:OFFSET(E2365,-$F$3+1,0))</f>
        <v>1464.3484375</v>
      </c>
      <c r="H2365" s="4">
        <f t="shared" si="408"/>
        <v>1493.2644595114648</v>
      </c>
      <c r="I2365" s="3">
        <f ca="1">SLOPE(E2365:OFFSET(E2365,-$F$3+1,0),A2365:OFFSET(A2365,-$F$3+1,0))</f>
        <v>1.4481944011739143</v>
      </c>
      <c r="J2365" s="3">
        <f ca="1">IF(E2365&gt;MAX(E2364:OFFSET(E2364,-$F$3+1,0)),1,IF(E2365&lt;MIN(E2364:OFFSET(E2364,-$F$3+1,0)),-1,J2364))</f>
        <v>1</v>
      </c>
      <c r="K2365" s="6">
        <f t="shared" ca="1" si="410"/>
        <v>1</v>
      </c>
      <c r="L2365" s="6">
        <f t="shared" ca="1" si="411"/>
        <v>1</v>
      </c>
      <c r="M2365" s="6">
        <f t="shared" si="412"/>
        <v>1</v>
      </c>
      <c r="N2365" s="6">
        <f t="shared" ca="1" si="413"/>
        <v>1</v>
      </c>
      <c r="O2365" s="6">
        <f t="shared" ca="1" si="419"/>
        <v>1</v>
      </c>
      <c r="P2365" s="8">
        <f t="shared" ca="1" si="415"/>
        <v>-320.75</v>
      </c>
      <c r="Q2365" s="8">
        <f t="shared" ca="1" si="416"/>
        <v>91.75</v>
      </c>
      <c r="R2365" s="8">
        <f t="shared" si="417"/>
        <v>302.75</v>
      </c>
      <c r="S2365" s="8">
        <f t="shared" ca="1" si="418"/>
        <v>365.75</v>
      </c>
      <c r="T2365" s="8">
        <f t="shared" ca="1" si="414"/>
        <v>204.25</v>
      </c>
    </row>
    <row r="2366" spans="1:20" x14ac:dyDescent="0.25">
      <c r="A2366" s="1">
        <v>36290</v>
      </c>
      <c r="B2366">
        <v>1610.5</v>
      </c>
      <c r="C2366">
        <v>1618.25</v>
      </c>
      <c r="D2366">
        <v>1592.5</v>
      </c>
      <c r="E2366">
        <v>1606.5</v>
      </c>
      <c r="F2366" s="3">
        <f t="shared" ca="1" si="409"/>
        <v>318.75</v>
      </c>
      <c r="G2366" s="5">
        <f ca="1">AVERAGE(E2366:OFFSET(E2366,-$F$3+1,0))</f>
        <v>1466.3375000000001</v>
      </c>
      <c r="H2366" s="4">
        <f t="shared" si="408"/>
        <v>1494.6711121883411</v>
      </c>
      <c r="I2366" s="3">
        <f ca="1">SLOPE(E2366:OFFSET(E2366,-$F$3+1,0),A2366:OFFSET(A2366,-$F$3+1,0))</f>
        <v>1.4423725212454357</v>
      </c>
      <c r="J2366" s="3">
        <f ca="1">IF(E2366&gt;MAX(E2365:OFFSET(E2365,-$F$3+1,0)),1,IF(E2366&lt;MIN(E2365:OFFSET(E2365,-$F$3+1,0)),-1,J2365))</f>
        <v>1</v>
      </c>
      <c r="K2366" s="6">
        <f t="shared" ca="1" si="410"/>
        <v>-1</v>
      </c>
      <c r="L2366" s="6">
        <f t="shared" ca="1" si="411"/>
        <v>1</v>
      </c>
      <c r="M2366" s="6">
        <f t="shared" si="412"/>
        <v>1</v>
      </c>
      <c r="N2366" s="6">
        <f t="shared" ca="1" si="413"/>
        <v>1</v>
      </c>
      <c r="O2366" s="6">
        <f t="shared" ca="1" si="419"/>
        <v>1</v>
      </c>
      <c r="P2366" s="8">
        <f t="shared" ca="1" si="415"/>
        <v>-325</v>
      </c>
      <c r="Q2366" s="8">
        <f t="shared" ca="1" si="416"/>
        <v>87.5</v>
      </c>
      <c r="R2366" s="8">
        <f t="shared" si="417"/>
        <v>298.5</v>
      </c>
      <c r="S2366" s="8">
        <f t="shared" ca="1" si="418"/>
        <v>361.5</v>
      </c>
      <c r="T2366" s="8">
        <f t="shared" ca="1" si="414"/>
        <v>215.5</v>
      </c>
    </row>
    <row r="2367" spans="1:20" x14ac:dyDescent="0.25">
      <c r="A2367" s="1">
        <v>36291</v>
      </c>
      <c r="B2367">
        <v>1605.75</v>
      </c>
      <c r="C2367">
        <v>1626</v>
      </c>
      <c r="D2367">
        <v>1604.25</v>
      </c>
      <c r="E2367">
        <v>1617.75</v>
      </c>
      <c r="F2367" s="3">
        <f t="shared" ca="1" si="409"/>
        <v>321</v>
      </c>
      <c r="G2367" s="5">
        <f ca="1">AVERAGE(E2367:OFFSET(E2367,-$F$3+1,0))</f>
        <v>1468.4</v>
      </c>
      <c r="H2367" s="4">
        <f t="shared" si="408"/>
        <v>1496.2000424717157</v>
      </c>
      <c r="I2367" s="3">
        <f ca="1">SLOPE(E2367:OFFSET(E2367,-$F$3+1,0),A2367:OFFSET(A2367,-$F$3+1,0))</f>
        <v>1.4374125296419282</v>
      </c>
      <c r="J2367" s="3">
        <f ca="1">IF(E2367&gt;MAX(E2366:OFFSET(E2366,-$F$3+1,0)),1,IF(E2367&lt;MIN(E2366:OFFSET(E2366,-$F$3+1,0)),-1,J2366))</f>
        <v>1</v>
      </c>
      <c r="K2367" s="6">
        <f t="shared" ca="1" si="410"/>
        <v>1</v>
      </c>
      <c r="L2367" s="6">
        <f t="shared" ca="1" si="411"/>
        <v>1</v>
      </c>
      <c r="M2367" s="6">
        <f t="shared" si="412"/>
        <v>1</v>
      </c>
      <c r="N2367" s="6">
        <f t="shared" ca="1" si="413"/>
        <v>1</v>
      </c>
      <c r="O2367" s="6">
        <f t="shared" ca="1" si="419"/>
        <v>1</v>
      </c>
      <c r="P2367" s="8">
        <f t="shared" ca="1" si="415"/>
        <v>-336.25</v>
      </c>
      <c r="Q2367" s="8">
        <f t="shared" ca="1" si="416"/>
        <v>98.75</v>
      </c>
      <c r="R2367" s="8">
        <f t="shared" si="417"/>
        <v>309.75</v>
      </c>
      <c r="S2367" s="8">
        <f t="shared" ca="1" si="418"/>
        <v>372.75</v>
      </c>
      <c r="T2367" s="8">
        <f t="shared" ca="1" si="414"/>
        <v>226.25</v>
      </c>
    </row>
    <row r="2368" spans="1:20" x14ac:dyDescent="0.25">
      <c r="A2368" s="1">
        <v>36292</v>
      </c>
      <c r="B2368">
        <v>1617.75</v>
      </c>
      <c r="C2368">
        <v>1633.25</v>
      </c>
      <c r="D2368">
        <v>1588.5</v>
      </c>
      <c r="E2368">
        <v>1628.5</v>
      </c>
      <c r="F2368" s="3">
        <f t="shared" ca="1" si="409"/>
        <v>293.5</v>
      </c>
      <c r="G2368" s="5">
        <f ca="1">AVERAGE(E2368:OFFSET(E2368,-$F$3+1,0))</f>
        <v>1470.4734375</v>
      </c>
      <c r="H2368" s="4">
        <f t="shared" si="408"/>
        <v>1497.8435202049864</v>
      </c>
      <c r="I2368" s="3">
        <f ca="1">SLOPE(E2368:OFFSET(E2368,-$F$3+1,0),A2368:OFFSET(A2368,-$F$3+1,0))</f>
        <v>1.4351187668954595</v>
      </c>
      <c r="J2368" s="3">
        <f ca="1">IF(E2368&gt;MAX(E2367:OFFSET(E2367,-$F$3+1,0)),1,IF(E2368&lt;MIN(E2367:OFFSET(E2367,-$F$3+1,0)),-1,J2367))</f>
        <v>1</v>
      </c>
      <c r="K2368" s="6">
        <f t="shared" ca="1" si="410"/>
        <v>-1</v>
      </c>
      <c r="L2368" s="6">
        <f t="shared" ca="1" si="411"/>
        <v>1</v>
      </c>
      <c r="M2368" s="6">
        <f t="shared" si="412"/>
        <v>1</v>
      </c>
      <c r="N2368" s="6">
        <f t="shared" ca="1" si="413"/>
        <v>1</v>
      </c>
      <c r="O2368" s="6">
        <f t="shared" ca="1" si="419"/>
        <v>1</v>
      </c>
      <c r="P2368" s="8">
        <f t="shared" ca="1" si="415"/>
        <v>-325.5</v>
      </c>
      <c r="Q2368" s="8">
        <f t="shared" ca="1" si="416"/>
        <v>109.5</v>
      </c>
      <c r="R2368" s="8">
        <f t="shared" si="417"/>
        <v>320.5</v>
      </c>
      <c r="S2368" s="8">
        <f t="shared" ca="1" si="418"/>
        <v>383.5</v>
      </c>
      <c r="T2368" s="8">
        <f t="shared" ca="1" si="414"/>
        <v>232.25</v>
      </c>
    </row>
    <row r="2369" spans="1:20" x14ac:dyDescent="0.25">
      <c r="A2369" s="1">
        <v>36293</v>
      </c>
      <c r="B2369">
        <v>1628</v>
      </c>
      <c r="C2369">
        <v>1641.5</v>
      </c>
      <c r="D2369">
        <v>1627.25</v>
      </c>
      <c r="E2369">
        <v>1634.5</v>
      </c>
      <c r="F2369" s="3">
        <f t="shared" ca="1" si="409"/>
        <v>323.5</v>
      </c>
      <c r="G2369" s="5">
        <f ca="1">AVERAGE(E2369:OFFSET(E2369,-$F$3+1,0))</f>
        <v>1472.3453125000001</v>
      </c>
      <c r="H2369" s="4">
        <f t="shared" si="408"/>
        <v>1499.5411162272846</v>
      </c>
      <c r="I2369" s="3">
        <f ca="1">SLOPE(E2369:OFFSET(E2369,-$F$3+1,0),A2369:OFFSET(A2369,-$F$3+1,0))</f>
        <v>1.4393754624822845</v>
      </c>
      <c r="J2369" s="3">
        <f ca="1">IF(E2369&gt;MAX(E2368:OFFSET(E2368,-$F$3+1,0)),1,IF(E2369&lt;MIN(E2368:OFFSET(E2368,-$F$3+1,0)),-1,J2368))</f>
        <v>1</v>
      </c>
      <c r="K2369" s="6">
        <f t="shared" ca="1" si="410"/>
        <v>1</v>
      </c>
      <c r="L2369" s="6">
        <f t="shared" ca="1" si="411"/>
        <v>1</v>
      </c>
      <c r="M2369" s="6">
        <f t="shared" si="412"/>
        <v>1</v>
      </c>
      <c r="N2369" s="6">
        <f t="shared" ca="1" si="413"/>
        <v>1</v>
      </c>
      <c r="O2369" s="6">
        <f t="shared" ca="1" si="419"/>
        <v>1</v>
      </c>
      <c r="P2369" s="8">
        <f t="shared" ca="1" si="415"/>
        <v>-331.5</v>
      </c>
      <c r="Q2369" s="8">
        <f t="shared" ca="1" si="416"/>
        <v>115.5</v>
      </c>
      <c r="R2369" s="8">
        <f t="shared" si="417"/>
        <v>326.5</v>
      </c>
      <c r="S2369" s="8">
        <f t="shared" ca="1" si="418"/>
        <v>389.5</v>
      </c>
      <c r="T2369" s="8">
        <f t="shared" ca="1" si="414"/>
        <v>196.5</v>
      </c>
    </row>
    <row r="2370" spans="1:20" x14ac:dyDescent="0.25">
      <c r="A2370" s="1">
        <v>36294</v>
      </c>
      <c r="B2370">
        <v>1633.5</v>
      </c>
      <c r="C2370">
        <v>1635.5</v>
      </c>
      <c r="D2370">
        <v>1596</v>
      </c>
      <c r="E2370">
        <v>1598.75</v>
      </c>
      <c r="F2370" s="3">
        <f t="shared" ca="1" si="409"/>
        <v>290.5</v>
      </c>
      <c r="G2370" s="5">
        <f ca="1">AVERAGE(E2370:OFFSET(E2370,-$F$3+1,0))</f>
        <v>1474.14375</v>
      </c>
      <c r="H2370" s="4">
        <f t="shared" si="408"/>
        <v>1500.7735247213557</v>
      </c>
      <c r="I2370" s="3">
        <f ca="1">SLOPE(E2370:OFFSET(E2370,-$F$3+1,0),A2370:OFFSET(A2370,-$F$3+1,0))</f>
        <v>1.4338866620642738</v>
      </c>
      <c r="J2370" s="3">
        <f ca="1">IF(E2370&gt;MAX(E2369:OFFSET(E2369,-$F$3+1,0)),1,IF(E2370&lt;MIN(E2369:OFFSET(E2369,-$F$3+1,0)),-1,J2369))</f>
        <v>1</v>
      </c>
      <c r="K2370" s="6">
        <f t="shared" ca="1" si="410"/>
        <v>-1</v>
      </c>
      <c r="L2370" s="6">
        <f t="shared" ca="1" si="411"/>
        <v>1</v>
      </c>
      <c r="M2370" s="6">
        <f t="shared" si="412"/>
        <v>1</v>
      </c>
      <c r="N2370" s="6">
        <f t="shared" ca="1" si="413"/>
        <v>1</v>
      </c>
      <c r="O2370" s="6">
        <f t="shared" ca="1" si="419"/>
        <v>1</v>
      </c>
      <c r="P2370" s="8">
        <f t="shared" ca="1" si="415"/>
        <v>-367.25</v>
      </c>
      <c r="Q2370" s="8">
        <f t="shared" ca="1" si="416"/>
        <v>79.75</v>
      </c>
      <c r="R2370" s="8">
        <f t="shared" si="417"/>
        <v>290.75</v>
      </c>
      <c r="S2370" s="8">
        <f t="shared" ca="1" si="418"/>
        <v>353.75</v>
      </c>
      <c r="T2370" s="8">
        <f t="shared" ca="1" si="414"/>
        <v>198.25</v>
      </c>
    </row>
    <row r="2371" spans="1:20" x14ac:dyDescent="0.25">
      <c r="A2371" s="1">
        <v>36297</v>
      </c>
      <c r="B2371">
        <v>1597.75</v>
      </c>
      <c r="C2371">
        <v>1605.5</v>
      </c>
      <c r="D2371">
        <v>1585</v>
      </c>
      <c r="E2371">
        <v>1600.5</v>
      </c>
      <c r="F2371" s="3">
        <f t="shared" ca="1" si="409"/>
        <v>280</v>
      </c>
      <c r="G2371" s="5">
        <f ca="1">AVERAGE(E2371:OFFSET(E2371,-$F$3+1,0))</f>
        <v>1475.9703125000001</v>
      </c>
      <c r="H2371" s="4">
        <f t="shared" si="408"/>
        <v>1502.0123629235748</v>
      </c>
      <c r="I2371" s="3">
        <f ca="1">SLOPE(E2371:OFFSET(E2371,-$F$3+1,0),A2371:OFFSET(A2371,-$F$3+1,0))</f>
        <v>1.4273332656415321</v>
      </c>
      <c r="J2371" s="3">
        <f ca="1">IF(E2371&gt;MAX(E2370:OFFSET(E2370,-$F$3+1,0)),1,IF(E2371&lt;MIN(E2370:OFFSET(E2370,-$F$3+1,0)),-1,J2370))</f>
        <v>1</v>
      </c>
      <c r="K2371" s="6">
        <f t="shared" ca="1" si="410"/>
        <v>-1</v>
      </c>
      <c r="L2371" s="6">
        <f t="shared" ca="1" si="411"/>
        <v>1</v>
      </c>
      <c r="M2371" s="6">
        <f t="shared" si="412"/>
        <v>1</v>
      </c>
      <c r="N2371" s="6">
        <f t="shared" ca="1" si="413"/>
        <v>1</v>
      </c>
      <c r="O2371" s="6">
        <f t="shared" ca="1" si="419"/>
        <v>1</v>
      </c>
      <c r="P2371" s="8">
        <f t="shared" ca="1" si="415"/>
        <v>-369</v>
      </c>
      <c r="Q2371" s="8">
        <f t="shared" ca="1" si="416"/>
        <v>81.5</v>
      </c>
      <c r="R2371" s="8">
        <f t="shared" si="417"/>
        <v>292.5</v>
      </c>
      <c r="S2371" s="8">
        <f t="shared" ca="1" si="418"/>
        <v>355.5</v>
      </c>
      <c r="T2371" s="8">
        <f t="shared" ca="1" si="414"/>
        <v>198.5</v>
      </c>
    </row>
    <row r="2372" spans="1:20" x14ac:dyDescent="0.25">
      <c r="A2372" s="1">
        <v>36298</v>
      </c>
      <c r="B2372">
        <v>1600.75</v>
      </c>
      <c r="C2372">
        <v>1609.75</v>
      </c>
      <c r="D2372">
        <v>1585.5</v>
      </c>
      <c r="E2372">
        <v>1600.75</v>
      </c>
      <c r="F2372" s="3">
        <f t="shared" ca="1" si="409"/>
        <v>286</v>
      </c>
      <c r="G2372" s="5">
        <f ca="1">AVERAGE(E2372:OFFSET(E2372,-$F$3+1,0))</f>
        <v>1477.721875</v>
      </c>
      <c r="H2372" s="4">
        <f t="shared" si="408"/>
        <v>1503.2389174214186</v>
      </c>
      <c r="I2372" s="3">
        <f ca="1">SLOPE(E2372:OFFSET(E2372,-$F$3+1,0),A2372:OFFSET(A2372,-$F$3+1,0))</f>
        <v>1.4219601897512979</v>
      </c>
      <c r="J2372" s="3">
        <f ca="1">IF(E2372&gt;MAX(E2371:OFFSET(E2371,-$F$3+1,0)),1,IF(E2372&lt;MIN(E2371:OFFSET(E2371,-$F$3+1,0)),-1,J2371))</f>
        <v>1</v>
      </c>
      <c r="K2372" s="6">
        <f t="shared" ca="1" si="410"/>
        <v>1</v>
      </c>
      <c r="L2372" s="6">
        <f t="shared" ca="1" si="411"/>
        <v>1</v>
      </c>
      <c r="M2372" s="6">
        <f t="shared" si="412"/>
        <v>1</v>
      </c>
      <c r="N2372" s="6">
        <f t="shared" ca="1" si="413"/>
        <v>1</v>
      </c>
      <c r="O2372" s="6">
        <f t="shared" ca="1" si="419"/>
        <v>1</v>
      </c>
      <c r="P2372" s="8">
        <f t="shared" ca="1" si="415"/>
        <v>-369.25</v>
      </c>
      <c r="Q2372" s="8">
        <f t="shared" ca="1" si="416"/>
        <v>81.75</v>
      </c>
      <c r="R2372" s="8">
        <f t="shared" si="417"/>
        <v>292.75</v>
      </c>
      <c r="S2372" s="8">
        <f t="shared" ca="1" si="418"/>
        <v>355.75</v>
      </c>
      <c r="T2372" s="8">
        <f t="shared" ca="1" si="414"/>
        <v>206.5</v>
      </c>
    </row>
    <row r="2373" spans="1:20" x14ac:dyDescent="0.25">
      <c r="A2373" s="1">
        <v>36299</v>
      </c>
      <c r="B2373">
        <v>1599</v>
      </c>
      <c r="C2373">
        <v>1609.75</v>
      </c>
      <c r="D2373">
        <v>1592.75</v>
      </c>
      <c r="E2373">
        <v>1608.75</v>
      </c>
      <c r="F2373" s="3">
        <f t="shared" ca="1" si="409"/>
        <v>325.5</v>
      </c>
      <c r="G2373" s="5">
        <f ca="1">AVERAGE(E2373:OFFSET(E2373,-$F$3+1,0))</f>
        <v>1479.559375</v>
      </c>
      <c r="H2373" s="4">
        <f t="shared" si="408"/>
        <v>1504.5496140994135</v>
      </c>
      <c r="I2373" s="3">
        <f ca="1">SLOPE(E2373:OFFSET(E2373,-$F$3+1,0),A2373:OFFSET(A2373,-$F$3+1,0))</f>
        <v>1.4166113525820556</v>
      </c>
      <c r="J2373" s="3">
        <f ca="1">IF(E2373&gt;MAX(E2372:OFFSET(E2372,-$F$3+1,0)),1,IF(E2373&lt;MIN(E2372:OFFSET(E2372,-$F$3+1,0)),-1,J2372))</f>
        <v>1</v>
      </c>
      <c r="K2373" s="6">
        <f t="shared" ca="1" si="410"/>
        <v>1</v>
      </c>
      <c r="L2373" s="6">
        <f t="shared" ca="1" si="411"/>
        <v>1</v>
      </c>
      <c r="M2373" s="6">
        <f t="shared" si="412"/>
        <v>1</v>
      </c>
      <c r="N2373" s="6">
        <f t="shared" ca="1" si="413"/>
        <v>1</v>
      </c>
      <c r="O2373" s="6">
        <f t="shared" ca="1" si="419"/>
        <v>1</v>
      </c>
      <c r="P2373" s="8">
        <f t="shared" ca="1" si="415"/>
        <v>-361.25</v>
      </c>
      <c r="Q2373" s="8">
        <f t="shared" ca="1" si="416"/>
        <v>89.75</v>
      </c>
      <c r="R2373" s="8">
        <f t="shared" si="417"/>
        <v>300.75</v>
      </c>
      <c r="S2373" s="8">
        <f t="shared" ca="1" si="418"/>
        <v>363.75</v>
      </c>
      <c r="T2373" s="8">
        <f t="shared" ca="1" si="414"/>
        <v>199.75</v>
      </c>
    </row>
    <row r="2374" spans="1:20" x14ac:dyDescent="0.25">
      <c r="A2374" s="1">
        <v>36300</v>
      </c>
      <c r="B2374">
        <v>1608.75</v>
      </c>
      <c r="C2374">
        <v>1615.5</v>
      </c>
      <c r="D2374">
        <v>1600.5</v>
      </c>
      <c r="E2374">
        <v>1602</v>
      </c>
      <c r="F2374" s="3">
        <f t="shared" ca="1" si="409"/>
        <v>350</v>
      </c>
      <c r="G2374" s="5">
        <f ca="1">AVERAGE(E2374:OFFSET(E2374,-$F$3+1,0))</f>
        <v>1481.5515625</v>
      </c>
      <c r="H2374" s="4">
        <f t="shared" si="408"/>
        <v>1505.7601778994208</v>
      </c>
      <c r="I2374" s="3">
        <f ca="1">SLOPE(E2374:OFFSET(E2374,-$F$3+1,0),A2374:OFFSET(A2374,-$F$3+1,0))</f>
        <v>1.4048485576603729</v>
      </c>
      <c r="J2374" s="3">
        <f ca="1">IF(E2374&gt;MAX(E2373:OFFSET(E2373,-$F$3+1,0)),1,IF(E2374&lt;MIN(E2373:OFFSET(E2373,-$F$3+1,0)),-1,J2373))</f>
        <v>1</v>
      </c>
      <c r="K2374" s="6">
        <f t="shared" ca="1" si="410"/>
        <v>1</v>
      </c>
      <c r="L2374" s="6">
        <f t="shared" ca="1" si="411"/>
        <v>1</v>
      </c>
      <c r="M2374" s="6">
        <f t="shared" si="412"/>
        <v>1</v>
      </c>
      <c r="N2374" s="6">
        <f t="shared" ca="1" si="413"/>
        <v>1</v>
      </c>
      <c r="O2374" s="6">
        <f t="shared" ca="1" si="419"/>
        <v>1</v>
      </c>
      <c r="P2374" s="8">
        <f t="shared" ca="1" si="415"/>
        <v>-368</v>
      </c>
      <c r="Q2374" s="8">
        <f t="shared" ca="1" si="416"/>
        <v>83</v>
      </c>
      <c r="R2374" s="8">
        <f t="shared" si="417"/>
        <v>294</v>
      </c>
      <c r="S2374" s="8">
        <f t="shared" ca="1" si="418"/>
        <v>357</v>
      </c>
      <c r="T2374" s="8">
        <f t="shared" ca="1" si="414"/>
        <v>192</v>
      </c>
    </row>
    <row r="2375" spans="1:20" x14ac:dyDescent="0.25">
      <c r="A2375" s="1">
        <v>36301</v>
      </c>
      <c r="B2375">
        <v>1602</v>
      </c>
      <c r="C2375">
        <v>1604.5</v>
      </c>
      <c r="D2375">
        <v>1588.75</v>
      </c>
      <c r="E2375">
        <v>1594.25</v>
      </c>
      <c r="F2375" s="3">
        <f t="shared" ca="1" si="409"/>
        <v>324</v>
      </c>
      <c r="G2375" s="5">
        <f ca="1">AVERAGE(E2375:OFFSET(E2375,-$F$3+1,0))</f>
        <v>1483.690625</v>
      </c>
      <c r="H2375" s="4">
        <f t="shared" si="408"/>
        <v>1506.8594303478751</v>
      </c>
      <c r="I2375" s="3">
        <f ca="1">SLOPE(E2375:OFFSET(E2375,-$F$3+1,0),A2375:OFFSET(A2375,-$F$3+1,0))</f>
        <v>1.3864627938190748</v>
      </c>
      <c r="J2375" s="3">
        <f ca="1">IF(E2375&gt;MAX(E2374:OFFSET(E2374,-$F$3+1,0)),1,IF(E2375&lt;MIN(E2374:OFFSET(E2374,-$F$3+1,0)),-1,J2374))</f>
        <v>1</v>
      </c>
      <c r="K2375" s="6">
        <f t="shared" ca="1" si="410"/>
        <v>-1</v>
      </c>
      <c r="L2375" s="6">
        <f t="shared" ca="1" si="411"/>
        <v>1</v>
      </c>
      <c r="M2375" s="6">
        <f t="shared" si="412"/>
        <v>1</v>
      </c>
      <c r="N2375" s="6">
        <f t="shared" ca="1" si="413"/>
        <v>1</v>
      </c>
      <c r="O2375" s="6">
        <f t="shared" ca="1" si="419"/>
        <v>1</v>
      </c>
      <c r="P2375" s="8">
        <f t="shared" ca="1" si="415"/>
        <v>-375.75</v>
      </c>
      <c r="Q2375" s="8">
        <f t="shared" ca="1" si="416"/>
        <v>75.25</v>
      </c>
      <c r="R2375" s="8">
        <f t="shared" si="417"/>
        <v>286.25</v>
      </c>
      <c r="S2375" s="8">
        <f t="shared" ca="1" si="418"/>
        <v>349.25</v>
      </c>
      <c r="T2375" s="8">
        <f t="shared" ca="1" si="414"/>
        <v>169.75</v>
      </c>
    </row>
    <row r="2376" spans="1:20" x14ac:dyDescent="0.25">
      <c r="A2376" s="1">
        <v>36304</v>
      </c>
      <c r="B2376">
        <v>1594.5</v>
      </c>
      <c r="C2376">
        <v>1599.5</v>
      </c>
      <c r="D2376">
        <v>1565.5</v>
      </c>
      <c r="E2376">
        <v>1572</v>
      </c>
      <c r="F2376" s="3">
        <f t="shared" ca="1" si="409"/>
        <v>320.25</v>
      </c>
      <c r="G2376" s="5">
        <f ca="1">AVERAGE(E2376:OFFSET(E2376,-$F$3+1,0))</f>
        <v>1485.5765624999999</v>
      </c>
      <c r="H2376" s="4">
        <f t="shared" si="408"/>
        <v>1507.6686299708829</v>
      </c>
      <c r="I2376" s="3">
        <f ca="1">SLOPE(E2376:OFFSET(E2376,-$F$3+1,0),A2376:OFFSET(A2376,-$F$3+1,0))</f>
        <v>1.3664235921433088</v>
      </c>
      <c r="J2376" s="3">
        <f ca="1">IF(E2376&gt;MAX(E2375:OFFSET(E2375,-$F$3+1,0)),1,IF(E2376&lt;MIN(E2375:OFFSET(E2375,-$F$3+1,0)),-1,J2375))</f>
        <v>1</v>
      </c>
      <c r="K2376" s="6">
        <f t="shared" ca="1" si="410"/>
        <v>-1</v>
      </c>
      <c r="L2376" s="6">
        <f t="shared" ca="1" si="411"/>
        <v>1</v>
      </c>
      <c r="M2376" s="6">
        <f t="shared" si="412"/>
        <v>1</v>
      </c>
      <c r="N2376" s="6">
        <f t="shared" ca="1" si="413"/>
        <v>1</v>
      </c>
      <c r="O2376" s="6">
        <f t="shared" ca="1" si="419"/>
        <v>1</v>
      </c>
      <c r="P2376" s="8">
        <f t="shared" ca="1" si="415"/>
        <v>-353.5</v>
      </c>
      <c r="Q2376" s="8">
        <f t="shared" ca="1" si="416"/>
        <v>53</v>
      </c>
      <c r="R2376" s="8">
        <f t="shared" si="417"/>
        <v>264</v>
      </c>
      <c r="S2376" s="8">
        <f t="shared" ca="1" si="418"/>
        <v>327</v>
      </c>
      <c r="T2376" s="8">
        <f t="shared" ca="1" si="414"/>
        <v>141.75</v>
      </c>
    </row>
    <row r="2377" spans="1:20" x14ac:dyDescent="0.25">
      <c r="A2377" s="1">
        <v>36305</v>
      </c>
      <c r="B2377">
        <v>1569.5</v>
      </c>
      <c r="C2377">
        <v>1581.75</v>
      </c>
      <c r="D2377">
        <v>1543.5</v>
      </c>
      <c r="E2377">
        <v>1544</v>
      </c>
      <c r="F2377" s="3">
        <f t="shared" ca="1" si="409"/>
        <v>292.5</v>
      </c>
      <c r="G2377" s="5">
        <f ca="1">AVERAGE(E2377:OFFSET(E2377,-$F$3+1,0))</f>
        <v>1487.403125</v>
      </c>
      <c r="H2377" s="4">
        <f t="shared" si="408"/>
        <v>1508.1199513377042</v>
      </c>
      <c r="I2377" s="3">
        <f ca="1">SLOPE(E2377:OFFSET(E2377,-$F$3+1,0),A2377:OFFSET(A2377,-$F$3+1,0))</f>
        <v>1.3383996774284816</v>
      </c>
      <c r="J2377" s="3">
        <f ca="1">IF(E2377&gt;MAX(E2376:OFFSET(E2376,-$F$3+1,0)),1,IF(E2377&lt;MIN(E2376:OFFSET(E2376,-$F$3+1,0)),-1,J2376))</f>
        <v>1</v>
      </c>
      <c r="K2377" s="6">
        <f t="shared" ca="1" si="410"/>
        <v>-1</v>
      </c>
      <c r="L2377" s="6">
        <f t="shared" ca="1" si="411"/>
        <v>1</v>
      </c>
      <c r="M2377" s="6">
        <f t="shared" si="412"/>
        <v>1</v>
      </c>
      <c r="N2377" s="6">
        <f t="shared" ca="1" si="413"/>
        <v>1</v>
      </c>
      <c r="O2377" s="6">
        <f t="shared" ca="1" si="419"/>
        <v>1</v>
      </c>
      <c r="P2377" s="8">
        <f t="shared" ca="1" si="415"/>
        <v>-325.5</v>
      </c>
      <c r="Q2377" s="8">
        <f t="shared" ca="1" si="416"/>
        <v>25</v>
      </c>
      <c r="R2377" s="8">
        <f t="shared" si="417"/>
        <v>236</v>
      </c>
      <c r="S2377" s="8">
        <f t="shared" ca="1" si="418"/>
        <v>299</v>
      </c>
      <c r="T2377" s="8">
        <f t="shared" ca="1" si="414"/>
        <v>161.75</v>
      </c>
    </row>
    <row r="2378" spans="1:20" x14ac:dyDescent="0.25">
      <c r="A2378" s="1">
        <v>36306</v>
      </c>
      <c r="B2378">
        <v>1543</v>
      </c>
      <c r="C2378">
        <v>1570.25</v>
      </c>
      <c r="D2378">
        <v>1540</v>
      </c>
      <c r="E2378">
        <v>1564</v>
      </c>
      <c r="F2378" s="3">
        <f t="shared" ca="1" si="409"/>
        <v>327.75</v>
      </c>
      <c r="G2378" s="5">
        <f ca="1">AVERAGE(E2378:OFFSET(E2378,-$F$3+1,0))</f>
        <v>1489.35625</v>
      </c>
      <c r="H2378" s="4">
        <f t="shared" si="408"/>
        <v>1508.814113432888</v>
      </c>
      <c r="I2378" s="3">
        <f ca="1">SLOPE(E2378:OFFSET(E2378,-$F$3+1,0),A2378:OFFSET(A2378,-$F$3+1,0))</f>
        <v>1.3130872292948801</v>
      </c>
      <c r="J2378" s="3">
        <f ca="1">IF(E2378&gt;MAX(E2377:OFFSET(E2377,-$F$3+1,0)),1,IF(E2378&lt;MIN(E2377:OFFSET(E2377,-$F$3+1,0)),-1,J2377))</f>
        <v>1</v>
      </c>
      <c r="K2378" s="6">
        <f t="shared" ca="1" si="410"/>
        <v>1</v>
      </c>
      <c r="L2378" s="6">
        <f t="shared" ca="1" si="411"/>
        <v>1</v>
      </c>
      <c r="M2378" s="6">
        <f t="shared" si="412"/>
        <v>1</v>
      </c>
      <c r="N2378" s="6">
        <f t="shared" ca="1" si="413"/>
        <v>1</v>
      </c>
      <c r="O2378" s="6">
        <f t="shared" ca="1" si="419"/>
        <v>1</v>
      </c>
      <c r="P2378" s="8">
        <f t="shared" ca="1" si="415"/>
        <v>-345.5</v>
      </c>
      <c r="Q2378" s="8">
        <f t="shared" ca="1" si="416"/>
        <v>45</v>
      </c>
      <c r="R2378" s="8">
        <f t="shared" si="417"/>
        <v>256</v>
      </c>
      <c r="S2378" s="8">
        <f t="shared" ca="1" si="418"/>
        <v>319</v>
      </c>
      <c r="T2378" s="8">
        <f t="shared" ca="1" si="414"/>
        <v>143.25</v>
      </c>
    </row>
    <row r="2379" spans="1:20" x14ac:dyDescent="0.25">
      <c r="A2379" s="1">
        <v>36307</v>
      </c>
      <c r="B2379">
        <v>1564.75</v>
      </c>
      <c r="C2379">
        <v>1567.5</v>
      </c>
      <c r="D2379">
        <v>1537.5</v>
      </c>
      <c r="E2379">
        <v>1545.5</v>
      </c>
      <c r="F2379" s="3">
        <f t="shared" ca="1" si="409"/>
        <v>319</v>
      </c>
      <c r="G2379" s="5">
        <f ca="1">AVERAGE(E2379:OFFSET(E2379,-$F$3+1,0))</f>
        <v>1491.2890625</v>
      </c>
      <c r="H2379" s="4">
        <f t="shared" si="408"/>
        <v>1509.2698387318583</v>
      </c>
      <c r="I2379" s="3">
        <f ca="1">SLOPE(E2379:OFFSET(E2379,-$F$3+1,0),A2379:OFFSET(A2379,-$F$3+1,0))</f>
        <v>1.2820166753187494</v>
      </c>
      <c r="J2379" s="3">
        <f ca="1">IF(E2379&gt;MAX(E2378:OFFSET(E2378,-$F$3+1,0)),1,IF(E2379&lt;MIN(E2378:OFFSET(E2378,-$F$3+1,0)),-1,J2378))</f>
        <v>1</v>
      </c>
      <c r="K2379" s="6">
        <f t="shared" ca="1" si="410"/>
        <v>-1</v>
      </c>
      <c r="L2379" s="6">
        <f t="shared" ca="1" si="411"/>
        <v>1</v>
      </c>
      <c r="M2379" s="6">
        <f t="shared" si="412"/>
        <v>1</v>
      </c>
      <c r="N2379" s="6">
        <f t="shared" ca="1" si="413"/>
        <v>1</v>
      </c>
      <c r="O2379" s="6">
        <f t="shared" ca="1" si="419"/>
        <v>1</v>
      </c>
      <c r="P2379" s="8">
        <f t="shared" ca="1" si="415"/>
        <v>-364</v>
      </c>
      <c r="Q2379" s="8">
        <f t="shared" ca="1" si="416"/>
        <v>26.5</v>
      </c>
      <c r="R2379" s="8">
        <f t="shared" si="417"/>
        <v>237.5</v>
      </c>
      <c r="S2379" s="8">
        <f t="shared" ca="1" si="418"/>
        <v>300.5</v>
      </c>
      <c r="T2379" s="8">
        <f t="shared" ca="1" si="414"/>
        <v>154.5</v>
      </c>
    </row>
    <row r="2380" spans="1:20" x14ac:dyDescent="0.25">
      <c r="A2380" s="1">
        <v>36308</v>
      </c>
      <c r="B2380">
        <v>1545.75</v>
      </c>
      <c r="C2380">
        <v>1567.5</v>
      </c>
      <c r="D2380">
        <v>1543.75</v>
      </c>
      <c r="E2380">
        <v>1556.75</v>
      </c>
      <c r="F2380" s="3">
        <f t="shared" ca="1" si="409"/>
        <v>308</v>
      </c>
      <c r="G2380" s="5">
        <f ca="1">AVERAGE(E2380:OFFSET(E2380,-$F$3+1,0))</f>
        <v>1493.3531250000001</v>
      </c>
      <c r="H2380" s="4">
        <f t="shared" si="408"/>
        <v>1509.8596543997855</v>
      </c>
      <c r="I2380" s="3">
        <f ca="1">SLOPE(E2380:OFFSET(E2380,-$F$3+1,0),A2380:OFFSET(A2380,-$F$3+1,0))</f>
        <v>1.2506619117024285</v>
      </c>
      <c r="J2380" s="3">
        <f ca="1">IF(E2380&gt;MAX(E2379:OFFSET(E2379,-$F$3+1,0)),1,IF(E2380&lt;MIN(E2379:OFFSET(E2379,-$F$3+1,0)),-1,J2379))</f>
        <v>1</v>
      </c>
      <c r="K2380" s="6">
        <f t="shared" ca="1" si="410"/>
        <v>-1</v>
      </c>
      <c r="L2380" s="6">
        <f t="shared" ca="1" si="411"/>
        <v>1</v>
      </c>
      <c r="M2380" s="6">
        <f t="shared" si="412"/>
        <v>1</v>
      </c>
      <c r="N2380" s="6">
        <f t="shared" ca="1" si="413"/>
        <v>1</v>
      </c>
      <c r="O2380" s="6">
        <f t="shared" ca="1" si="419"/>
        <v>1</v>
      </c>
      <c r="P2380" s="8">
        <f t="shared" ca="1" si="415"/>
        <v>-375.25</v>
      </c>
      <c r="Q2380" s="8">
        <f t="shared" ca="1" si="416"/>
        <v>37.75</v>
      </c>
      <c r="R2380" s="8">
        <f t="shared" si="417"/>
        <v>248.75</v>
      </c>
      <c r="S2380" s="8">
        <f t="shared" ca="1" si="418"/>
        <v>311.75</v>
      </c>
      <c r="T2380" s="8">
        <f t="shared" ca="1" si="414"/>
        <v>152.75</v>
      </c>
    </row>
    <row r="2381" spans="1:20" x14ac:dyDescent="0.25">
      <c r="A2381" s="1">
        <v>36312</v>
      </c>
      <c r="B2381">
        <v>1558.25</v>
      </c>
      <c r="C2381">
        <v>1562.5</v>
      </c>
      <c r="D2381">
        <v>1542</v>
      </c>
      <c r="E2381">
        <v>1555</v>
      </c>
      <c r="F2381" s="3">
        <f t="shared" ca="1" si="409"/>
        <v>292.5</v>
      </c>
      <c r="G2381" s="5">
        <f ca="1">AVERAGE(E2381:OFFSET(E2381,-$F$3+1,0))</f>
        <v>1495.2671875000001</v>
      </c>
      <c r="H2381" s="4">
        <f t="shared" si="408"/>
        <v>1510.4204040345708</v>
      </c>
      <c r="I2381" s="3">
        <f ca="1">SLOPE(E2381:OFFSET(E2381,-$F$3+1,0),A2381:OFFSET(A2381,-$F$3+1,0))</f>
        <v>1.2211608680662889</v>
      </c>
      <c r="J2381" s="3">
        <f ca="1">IF(E2381&gt;MAX(E2380:OFFSET(E2380,-$F$3+1,0)),1,IF(E2381&lt;MIN(E2380:OFFSET(E2380,-$F$3+1,0)),-1,J2380))</f>
        <v>1</v>
      </c>
      <c r="K2381" s="6">
        <f t="shared" ca="1" si="410"/>
        <v>-1</v>
      </c>
      <c r="L2381" s="6">
        <f t="shared" ca="1" si="411"/>
        <v>1</v>
      </c>
      <c r="M2381" s="6">
        <f t="shared" si="412"/>
        <v>1</v>
      </c>
      <c r="N2381" s="6">
        <f t="shared" ca="1" si="413"/>
        <v>1</v>
      </c>
      <c r="O2381" s="6">
        <f t="shared" ca="1" si="419"/>
        <v>1</v>
      </c>
      <c r="P2381" s="8">
        <f t="shared" ca="1" si="415"/>
        <v>-373.5</v>
      </c>
      <c r="Q2381" s="8">
        <f t="shared" ca="1" si="416"/>
        <v>36</v>
      </c>
      <c r="R2381" s="8">
        <f t="shared" si="417"/>
        <v>247</v>
      </c>
      <c r="S2381" s="8">
        <f t="shared" ca="1" si="418"/>
        <v>310</v>
      </c>
      <c r="T2381" s="8">
        <f t="shared" ca="1" si="414"/>
        <v>153.5</v>
      </c>
    </row>
    <row r="2382" spans="1:20" x14ac:dyDescent="0.25">
      <c r="A2382" s="1">
        <v>36313</v>
      </c>
      <c r="B2382">
        <v>1555.25</v>
      </c>
      <c r="C2382">
        <v>1558.75</v>
      </c>
      <c r="D2382">
        <v>1537.5</v>
      </c>
      <c r="E2382">
        <v>1555.75</v>
      </c>
      <c r="F2382" s="3">
        <f t="shared" ca="1" si="409"/>
        <v>295.5</v>
      </c>
      <c r="G2382" s="5">
        <f ca="1">AVERAGE(E2382:OFFSET(E2382,-$F$3+1,0))</f>
        <v>1497.1</v>
      </c>
      <c r="H2382" s="4">
        <f t="shared" si="408"/>
        <v>1510.9835046055698</v>
      </c>
      <c r="I2382" s="3">
        <f ca="1">SLOPE(E2382:OFFSET(E2382,-$F$3+1,0),A2382:OFFSET(A2382,-$F$3+1,0))</f>
        <v>1.1934202091581587</v>
      </c>
      <c r="J2382" s="3">
        <f ca="1">IF(E2382&gt;MAX(E2381:OFFSET(E2381,-$F$3+1,0)),1,IF(E2382&lt;MIN(E2381:OFFSET(E2381,-$F$3+1,0)),-1,J2381))</f>
        <v>1</v>
      </c>
      <c r="K2382" s="6">
        <f t="shared" ca="1" si="410"/>
        <v>1</v>
      </c>
      <c r="L2382" s="6">
        <f t="shared" ca="1" si="411"/>
        <v>1</v>
      </c>
      <c r="M2382" s="6">
        <f t="shared" si="412"/>
        <v>1</v>
      </c>
      <c r="N2382" s="6">
        <f t="shared" ca="1" si="413"/>
        <v>1</v>
      </c>
      <c r="O2382" s="6">
        <f t="shared" ca="1" si="419"/>
        <v>1</v>
      </c>
      <c r="P2382" s="8">
        <f t="shared" ca="1" si="415"/>
        <v>-374.25</v>
      </c>
      <c r="Q2382" s="8">
        <f t="shared" ca="1" si="416"/>
        <v>36.75</v>
      </c>
      <c r="R2382" s="8">
        <f t="shared" si="417"/>
        <v>247.75</v>
      </c>
      <c r="S2382" s="8">
        <f t="shared" ca="1" si="418"/>
        <v>310.75</v>
      </c>
      <c r="T2382" s="8">
        <f t="shared" ca="1" si="414"/>
        <v>162.25</v>
      </c>
    </row>
    <row r="2383" spans="1:20" x14ac:dyDescent="0.25">
      <c r="A2383" s="1">
        <v>36314</v>
      </c>
      <c r="B2383">
        <v>1555.5</v>
      </c>
      <c r="C2383">
        <v>1566</v>
      </c>
      <c r="D2383">
        <v>1552</v>
      </c>
      <c r="E2383">
        <v>1564.5</v>
      </c>
      <c r="F2383" s="3">
        <f t="shared" ca="1" si="409"/>
        <v>296.5</v>
      </c>
      <c r="G2383" s="5">
        <f ca="1">AVERAGE(E2383:OFFSET(E2383,-$F$3+1,0))</f>
        <v>1499.0015625000001</v>
      </c>
      <c r="H2383" s="4">
        <f t="shared" si="408"/>
        <v>1511.6483057905939</v>
      </c>
      <c r="I2383" s="3">
        <f ca="1">SLOPE(E2383:OFFSET(E2383,-$F$3+1,0),A2383:OFFSET(A2383,-$F$3+1,0))</f>
        <v>1.1662896560793956</v>
      </c>
      <c r="J2383" s="3">
        <f ca="1">IF(E2383&gt;MAX(E2382:OFFSET(E2382,-$F$3+1,0)),1,IF(E2383&lt;MIN(E2382:OFFSET(E2382,-$F$3+1,0)),-1,J2382))</f>
        <v>1</v>
      </c>
      <c r="K2383" s="6">
        <f t="shared" ca="1" si="410"/>
        <v>1</v>
      </c>
      <c r="L2383" s="6">
        <f t="shared" ca="1" si="411"/>
        <v>1</v>
      </c>
      <c r="M2383" s="6">
        <f t="shared" si="412"/>
        <v>1</v>
      </c>
      <c r="N2383" s="6">
        <f t="shared" ca="1" si="413"/>
        <v>1</v>
      </c>
      <c r="O2383" s="6">
        <f t="shared" ca="1" si="419"/>
        <v>1</v>
      </c>
      <c r="P2383" s="8">
        <f t="shared" ca="1" si="415"/>
        <v>-365.5</v>
      </c>
      <c r="Q2383" s="8">
        <f t="shared" ca="1" si="416"/>
        <v>45.5</v>
      </c>
      <c r="R2383" s="8">
        <f t="shared" si="417"/>
        <v>256.5</v>
      </c>
      <c r="S2383" s="8">
        <f t="shared" ca="1" si="418"/>
        <v>319.5</v>
      </c>
      <c r="T2383" s="8">
        <f t="shared" ca="1" si="414"/>
        <v>187</v>
      </c>
    </row>
    <row r="2384" spans="1:20" x14ac:dyDescent="0.25">
      <c r="A2384" s="1">
        <v>36315</v>
      </c>
      <c r="B2384">
        <v>1564.25</v>
      </c>
      <c r="C2384">
        <v>1590.5</v>
      </c>
      <c r="D2384">
        <v>1555</v>
      </c>
      <c r="E2384">
        <v>1589.25</v>
      </c>
      <c r="F2384" s="3">
        <f t="shared" ca="1" si="409"/>
        <v>268</v>
      </c>
      <c r="G2384" s="5">
        <f ca="1">AVERAGE(E2384:OFFSET(E2384,-$F$3+1,0))</f>
        <v>1501.0093750000001</v>
      </c>
      <c r="H2384" s="4">
        <f t="shared" si="408"/>
        <v>1512.612301991953</v>
      </c>
      <c r="I2384" s="3">
        <f ca="1">SLOPE(E2384:OFFSET(E2384,-$F$3+1,0),A2384:OFFSET(A2384,-$F$3+1,0))</f>
        <v>1.1438171272999051</v>
      </c>
      <c r="J2384" s="3">
        <f ca="1">IF(E2384&gt;MAX(E2383:OFFSET(E2383,-$F$3+1,0)),1,IF(E2384&lt;MIN(E2383:OFFSET(E2383,-$F$3+1,0)),-1,J2383))</f>
        <v>1</v>
      </c>
      <c r="K2384" s="6">
        <f t="shared" ca="1" si="410"/>
        <v>-1</v>
      </c>
      <c r="L2384" s="6">
        <f t="shared" ca="1" si="411"/>
        <v>1</v>
      </c>
      <c r="M2384" s="6">
        <f t="shared" si="412"/>
        <v>1</v>
      </c>
      <c r="N2384" s="6">
        <f t="shared" ca="1" si="413"/>
        <v>1</v>
      </c>
      <c r="O2384" s="6">
        <f t="shared" ca="1" si="419"/>
        <v>1</v>
      </c>
      <c r="P2384" s="8">
        <f t="shared" ca="1" si="415"/>
        <v>-340.75</v>
      </c>
      <c r="Q2384" s="8">
        <f t="shared" ca="1" si="416"/>
        <v>70.25</v>
      </c>
      <c r="R2384" s="8">
        <f t="shared" si="417"/>
        <v>281.25</v>
      </c>
      <c r="S2384" s="8">
        <f t="shared" ca="1" si="418"/>
        <v>344.25</v>
      </c>
      <c r="T2384" s="8">
        <f t="shared" ca="1" si="414"/>
        <v>189.5</v>
      </c>
    </row>
    <row r="2385" spans="1:20" x14ac:dyDescent="0.25">
      <c r="A2385" s="1">
        <v>36318</v>
      </c>
      <c r="B2385">
        <v>1588.5</v>
      </c>
      <c r="C2385">
        <v>1598.5</v>
      </c>
      <c r="D2385">
        <v>1586.5</v>
      </c>
      <c r="E2385">
        <v>1591.75</v>
      </c>
      <c r="F2385" s="3">
        <f t="shared" ca="1" si="409"/>
        <v>268.25</v>
      </c>
      <c r="G2385" s="5">
        <f ca="1">AVERAGE(E2385:OFFSET(E2385,-$F$3+1,0))</f>
        <v>1502.7</v>
      </c>
      <c r="H2385" s="4">
        <f t="shared" si="408"/>
        <v>1513.5953789858418</v>
      </c>
      <c r="I2385" s="3">
        <f ca="1">SLOPE(E2385:OFFSET(E2385,-$F$3+1,0),A2385:OFFSET(A2385,-$F$3+1,0))</f>
        <v>1.1292941145296511</v>
      </c>
      <c r="J2385" s="3">
        <f ca="1">IF(E2385&gt;MAX(E2384:OFFSET(E2384,-$F$3+1,0)),1,IF(E2385&lt;MIN(E2384:OFFSET(E2384,-$F$3+1,0)),-1,J2384))</f>
        <v>1</v>
      </c>
      <c r="K2385" s="6">
        <f t="shared" ca="1" si="410"/>
        <v>1</v>
      </c>
      <c r="L2385" s="6">
        <f t="shared" ca="1" si="411"/>
        <v>1</v>
      </c>
      <c r="M2385" s="6">
        <f t="shared" si="412"/>
        <v>1</v>
      </c>
      <c r="N2385" s="6">
        <f t="shared" ca="1" si="413"/>
        <v>1</v>
      </c>
      <c r="O2385" s="6">
        <f t="shared" ca="1" si="419"/>
        <v>1</v>
      </c>
      <c r="P2385" s="8">
        <f t="shared" ca="1" si="415"/>
        <v>-343.25</v>
      </c>
      <c r="Q2385" s="8">
        <f t="shared" ca="1" si="416"/>
        <v>72.75</v>
      </c>
      <c r="R2385" s="8">
        <f t="shared" si="417"/>
        <v>283.75</v>
      </c>
      <c r="S2385" s="8">
        <f t="shared" ca="1" si="418"/>
        <v>346.75</v>
      </c>
      <c r="T2385" s="8">
        <f t="shared" ca="1" si="414"/>
        <v>178.5</v>
      </c>
    </row>
    <row r="2386" spans="1:20" x14ac:dyDescent="0.25">
      <c r="A2386" s="1">
        <v>36319</v>
      </c>
      <c r="B2386">
        <v>1592</v>
      </c>
      <c r="C2386">
        <v>1594.5</v>
      </c>
      <c r="D2386">
        <v>1573.75</v>
      </c>
      <c r="E2386">
        <v>1580.75</v>
      </c>
      <c r="F2386" s="3">
        <f t="shared" ca="1" si="409"/>
        <v>254</v>
      </c>
      <c r="G2386" s="5">
        <f ca="1">AVERAGE(E2386:OFFSET(E2386,-$F$3+1,0))</f>
        <v>1504.3078125</v>
      </c>
      <c r="H2386" s="4">
        <f t="shared" si="408"/>
        <v>1514.4295978804275</v>
      </c>
      <c r="I2386" s="3">
        <f ca="1">SLOPE(E2386:OFFSET(E2386,-$F$3+1,0),A2386:OFFSET(A2386,-$F$3+1,0))</f>
        <v>1.1130168932317019</v>
      </c>
      <c r="J2386" s="3">
        <f ca="1">IF(E2386&gt;MAX(E2385:OFFSET(E2385,-$F$3+1,0)),1,IF(E2386&lt;MIN(E2385:OFFSET(E2385,-$F$3+1,0)),-1,J2385))</f>
        <v>1</v>
      </c>
      <c r="K2386" s="6">
        <f t="shared" ca="1" si="410"/>
        <v>-1</v>
      </c>
      <c r="L2386" s="6">
        <f t="shared" ca="1" si="411"/>
        <v>1</v>
      </c>
      <c r="M2386" s="6">
        <f t="shared" si="412"/>
        <v>1</v>
      </c>
      <c r="N2386" s="6">
        <f t="shared" ca="1" si="413"/>
        <v>1</v>
      </c>
      <c r="O2386" s="6">
        <f t="shared" ca="1" si="419"/>
        <v>1</v>
      </c>
      <c r="P2386" s="8">
        <f t="shared" ca="1" si="415"/>
        <v>-354.25</v>
      </c>
      <c r="Q2386" s="8">
        <f t="shared" ca="1" si="416"/>
        <v>61.75</v>
      </c>
      <c r="R2386" s="8">
        <f t="shared" si="417"/>
        <v>272.75</v>
      </c>
      <c r="S2386" s="8">
        <f t="shared" ca="1" si="418"/>
        <v>335.75</v>
      </c>
      <c r="T2386" s="8">
        <f t="shared" ca="1" si="414"/>
        <v>176</v>
      </c>
    </row>
    <row r="2387" spans="1:20" x14ac:dyDescent="0.25">
      <c r="A2387" s="1">
        <v>36320</v>
      </c>
      <c r="B2387">
        <v>1580</v>
      </c>
      <c r="C2387">
        <v>1587</v>
      </c>
      <c r="D2387">
        <v>1575</v>
      </c>
      <c r="E2387">
        <v>1578.25</v>
      </c>
      <c r="F2387" s="3">
        <f t="shared" ca="1" si="409"/>
        <v>247</v>
      </c>
      <c r="G2387" s="5">
        <f ca="1">AVERAGE(E2387:OFFSET(E2387,-$F$3+1,0))</f>
        <v>1505.8796875</v>
      </c>
      <c r="H2387" s="4">
        <f t="shared" si="408"/>
        <v>1515.2223979067576</v>
      </c>
      <c r="I2387" s="3">
        <f ca="1">SLOPE(E2387:OFFSET(E2387,-$F$3+1,0),A2387:OFFSET(A2387,-$F$3+1,0))</f>
        <v>1.096298212904361</v>
      </c>
      <c r="J2387" s="3">
        <f ca="1">IF(E2387&gt;MAX(E2386:OFFSET(E2386,-$F$3+1,0)),1,IF(E2387&lt;MIN(E2386:OFFSET(E2386,-$F$3+1,0)),-1,J2386))</f>
        <v>1</v>
      </c>
      <c r="K2387" s="6">
        <f t="shared" ca="1" si="410"/>
        <v>-1</v>
      </c>
      <c r="L2387" s="6">
        <f t="shared" ca="1" si="411"/>
        <v>1</v>
      </c>
      <c r="M2387" s="6">
        <f t="shared" si="412"/>
        <v>1</v>
      </c>
      <c r="N2387" s="6">
        <f t="shared" ca="1" si="413"/>
        <v>1</v>
      </c>
      <c r="O2387" s="6">
        <f t="shared" ca="1" si="419"/>
        <v>1</v>
      </c>
      <c r="P2387" s="8">
        <f t="shared" ca="1" si="415"/>
        <v>-351.75</v>
      </c>
      <c r="Q2387" s="8">
        <f t="shared" ca="1" si="416"/>
        <v>59.25</v>
      </c>
      <c r="R2387" s="8">
        <f t="shared" si="417"/>
        <v>270.25</v>
      </c>
      <c r="S2387" s="8">
        <f t="shared" ca="1" si="418"/>
        <v>333.25</v>
      </c>
      <c r="T2387" s="8">
        <f t="shared" ca="1" si="414"/>
        <v>164.75</v>
      </c>
    </row>
    <row r="2388" spans="1:20" x14ac:dyDescent="0.25">
      <c r="A2388" s="1">
        <v>36321</v>
      </c>
      <c r="B2388">
        <v>1578.5</v>
      </c>
      <c r="C2388">
        <v>1579.25</v>
      </c>
      <c r="D2388">
        <v>1552.75</v>
      </c>
      <c r="E2388">
        <v>1567</v>
      </c>
      <c r="F2388" s="3">
        <f t="shared" ca="1" si="409"/>
        <v>237</v>
      </c>
      <c r="G2388" s="5">
        <f ca="1">AVERAGE(E2388:OFFSET(E2388,-$F$3+1,0))</f>
        <v>1507.3531250000001</v>
      </c>
      <c r="H2388" s="4">
        <f t="shared" si="408"/>
        <v>1515.8655979327607</v>
      </c>
      <c r="I2388" s="3">
        <f ca="1">SLOPE(E2388:OFFSET(E2388,-$F$3+1,0),A2388:OFFSET(A2388,-$F$3+1,0))</f>
        <v>1.0781941491847282</v>
      </c>
      <c r="J2388" s="3">
        <f ca="1">IF(E2388&gt;MAX(E2387:OFFSET(E2387,-$F$3+1,0)),1,IF(E2388&lt;MIN(E2387:OFFSET(E2387,-$F$3+1,0)),-1,J2387))</f>
        <v>1</v>
      </c>
      <c r="K2388" s="6">
        <f t="shared" ca="1" si="410"/>
        <v>-1</v>
      </c>
      <c r="L2388" s="6">
        <f t="shared" ca="1" si="411"/>
        <v>1</v>
      </c>
      <c r="M2388" s="6">
        <f t="shared" si="412"/>
        <v>1</v>
      </c>
      <c r="N2388" s="6">
        <f t="shared" ca="1" si="413"/>
        <v>1</v>
      </c>
      <c r="O2388" s="6">
        <f t="shared" ca="1" si="419"/>
        <v>1</v>
      </c>
      <c r="P2388" s="8">
        <f t="shared" ca="1" si="415"/>
        <v>-340.5</v>
      </c>
      <c r="Q2388" s="8">
        <f t="shared" ca="1" si="416"/>
        <v>48</v>
      </c>
      <c r="R2388" s="8">
        <f t="shared" si="417"/>
        <v>259</v>
      </c>
      <c r="S2388" s="8">
        <f t="shared" ca="1" si="418"/>
        <v>322</v>
      </c>
      <c r="T2388" s="8">
        <f t="shared" ca="1" si="414"/>
        <v>153.5</v>
      </c>
    </row>
    <row r="2389" spans="1:20" x14ac:dyDescent="0.25">
      <c r="A2389" s="1">
        <v>36322</v>
      </c>
      <c r="B2389">
        <v>1566.5</v>
      </c>
      <c r="C2389">
        <v>1573.75</v>
      </c>
      <c r="D2389">
        <v>1547.75</v>
      </c>
      <c r="E2389">
        <v>1555.75</v>
      </c>
      <c r="F2389" s="3">
        <f t="shared" ca="1" si="409"/>
        <v>211.75</v>
      </c>
      <c r="G2389" s="5">
        <f ca="1">AVERAGE(E2389:OFFSET(E2389,-$F$3+1,0))</f>
        <v>1508.7640624999999</v>
      </c>
      <c r="H2389" s="4">
        <f t="shared" si="408"/>
        <v>1516.3610563435338</v>
      </c>
      <c r="I2389" s="3">
        <f ca="1">SLOPE(E2389:OFFSET(E2389,-$F$3+1,0),A2389:OFFSET(A2389,-$F$3+1,0))</f>
        <v>1.0578166016413109</v>
      </c>
      <c r="J2389" s="3">
        <f ca="1">IF(E2389&gt;MAX(E2388:OFFSET(E2388,-$F$3+1,0)),1,IF(E2389&lt;MIN(E2388:OFFSET(E2388,-$F$3+1,0)),-1,J2388))</f>
        <v>1</v>
      </c>
      <c r="K2389" s="6">
        <f t="shared" ca="1" si="410"/>
        <v>-1</v>
      </c>
      <c r="L2389" s="6">
        <f t="shared" ca="1" si="411"/>
        <v>1</v>
      </c>
      <c r="M2389" s="6">
        <f t="shared" si="412"/>
        <v>1</v>
      </c>
      <c r="N2389" s="6">
        <f t="shared" ca="1" si="413"/>
        <v>1</v>
      </c>
      <c r="O2389" s="6">
        <f t="shared" ca="1" si="419"/>
        <v>1</v>
      </c>
      <c r="P2389" s="8">
        <f t="shared" ca="1" si="415"/>
        <v>-329.25</v>
      </c>
      <c r="Q2389" s="8">
        <f t="shared" ca="1" si="416"/>
        <v>36.75</v>
      </c>
      <c r="R2389" s="8">
        <f t="shared" si="417"/>
        <v>247.75</v>
      </c>
      <c r="S2389" s="8">
        <f t="shared" ca="1" si="418"/>
        <v>310.75</v>
      </c>
      <c r="T2389" s="8">
        <f t="shared" ca="1" si="414"/>
        <v>153.5</v>
      </c>
    </row>
    <row r="2390" spans="1:20" x14ac:dyDescent="0.25">
      <c r="A2390" s="1">
        <v>36325</v>
      </c>
      <c r="B2390">
        <v>1554</v>
      </c>
      <c r="C2390">
        <v>1568</v>
      </c>
      <c r="D2390">
        <v>1552</v>
      </c>
      <c r="E2390">
        <v>1555.75</v>
      </c>
      <c r="F2390" s="3">
        <f t="shared" ca="1" si="409"/>
        <v>224.5</v>
      </c>
      <c r="G2390" s="5">
        <f ca="1">AVERAGE(E2390:OFFSET(E2390,-$F$3+1,0))</f>
        <v>1510.0875000000001</v>
      </c>
      <c r="H2390" s="4">
        <f t="shared" si="408"/>
        <v>1516.8503599914402</v>
      </c>
      <c r="I2390" s="3">
        <f ca="1">SLOPE(E2390:OFFSET(E2390,-$F$3+1,0),A2390:OFFSET(A2390,-$F$3+1,0))</f>
        <v>1.0388595919483365</v>
      </c>
      <c r="J2390" s="3">
        <f ca="1">IF(E2390&gt;MAX(E2389:OFFSET(E2389,-$F$3+1,0)),1,IF(E2390&lt;MIN(E2389:OFFSET(E2389,-$F$3+1,0)),-1,J2389))</f>
        <v>1</v>
      </c>
      <c r="K2390" s="6">
        <f t="shared" ca="1" si="410"/>
        <v>1</v>
      </c>
      <c r="L2390" s="6">
        <f t="shared" ca="1" si="411"/>
        <v>1</v>
      </c>
      <c r="M2390" s="6">
        <f t="shared" si="412"/>
        <v>1</v>
      </c>
      <c r="N2390" s="6">
        <f t="shared" ca="1" si="413"/>
        <v>1</v>
      </c>
      <c r="O2390" s="6">
        <f t="shared" ca="1" si="419"/>
        <v>1</v>
      </c>
      <c r="P2390" s="8">
        <f t="shared" ca="1" si="415"/>
        <v>-329.25</v>
      </c>
      <c r="Q2390" s="8">
        <f t="shared" ca="1" si="416"/>
        <v>36.75</v>
      </c>
      <c r="R2390" s="8">
        <f t="shared" si="417"/>
        <v>247.75</v>
      </c>
      <c r="S2390" s="8">
        <f t="shared" ca="1" si="418"/>
        <v>310.75</v>
      </c>
      <c r="T2390" s="8">
        <f t="shared" ca="1" si="414"/>
        <v>162.25</v>
      </c>
    </row>
    <row r="2391" spans="1:20" x14ac:dyDescent="0.25">
      <c r="A2391" s="1">
        <v>36326</v>
      </c>
      <c r="B2391">
        <v>1564.5</v>
      </c>
      <c r="C2391">
        <v>1571.25</v>
      </c>
      <c r="D2391">
        <v>1554.5</v>
      </c>
      <c r="E2391">
        <v>1564.5</v>
      </c>
      <c r="F2391" s="3">
        <f t="shared" ca="1" si="409"/>
        <v>226.75</v>
      </c>
      <c r="G2391" s="5">
        <f ca="1">AVERAGE(E2391:OFFSET(E2391,-$F$3+1,0))</f>
        <v>1511.5453124999999</v>
      </c>
      <c r="H2391" s="4">
        <f t="shared" si="408"/>
        <v>1517.4422809853354</v>
      </c>
      <c r="I2391" s="3">
        <f ca="1">SLOPE(E2391:OFFSET(E2391,-$F$3+1,0),A2391:OFFSET(A2391,-$F$3+1,0))</f>
        <v>1.018964853572198</v>
      </c>
      <c r="J2391" s="3">
        <f ca="1">IF(E2391&gt;MAX(E2390:OFFSET(E2390,-$F$3+1,0)),1,IF(E2391&lt;MIN(E2390:OFFSET(E2390,-$F$3+1,0)),-1,J2390))</f>
        <v>1</v>
      </c>
      <c r="K2391" s="6">
        <f t="shared" ca="1" si="410"/>
        <v>1</v>
      </c>
      <c r="L2391" s="6">
        <f t="shared" ca="1" si="411"/>
        <v>1</v>
      </c>
      <c r="M2391" s="6">
        <f t="shared" si="412"/>
        <v>1</v>
      </c>
      <c r="N2391" s="6">
        <f t="shared" ca="1" si="413"/>
        <v>1</v>
      </c>
      <c r="O2391" s="6">
        <f t="shared" ca="1" si="419"/>
        <v>1</v>
      </c>
      <c r="P2391" s="8">
        <f t="shared" ca="1" si="415"/>
        <v>-320.5</v>
      </c>
      <c r="Q2391" s="8">
        <f t="shared" ca="1" si="416"/>
        <v>45.5</v>
      </c>
      <c r="R2391" s="8">
        <f t="shared" si="417"/>
        <v>256.5</v>
      </c>
      <c r="S2391" s="8">
        <f t="shared" ca="1" si="418"/>
        <v>319.5</v>
      </c>
      <c r="T2391" s="8">
        <f t="shared" ca="1" si="414"/>
        <v>186.5</v>
      </c>
    </row>
    <row r="2392" spans="1:20" x14ac:dyDescent="0.25">
      <c r="A2392" s="1">
        <v>36327</v>
      </c>
      <c r="B2392">
        <v>1563.25</v>
      </c>
      <c r="C2392">
        <v>1592.75</v>
      </c>
      <c r="D2392">
        <v>1563.25</v>
      </c>
      <c r="E2392">
        <v>1588.75</v>
      </c>
      <c r="F2392" s="3">
        <f t="shared" ca="1" si="409"/>
        <v>257</v>
      </c>
      <c r="G2392" s="5">
        <f ca="1">AVERAGE(E2392:OFFSET(E2392,-$F$3+1,0))</f>
        <v>1513.1140625</v>
      </c>
      <c r="H2392" s="4">
        <f t="shared" ref="H2392:H2455" si="420">H2391+$H$3*(E2392-H2391)</f>
        <v>1518.3280911594306</v>
      </c>
      <c r="I2392" s="3">
        <f ca="1">SLOPE(E2392:OFFSET(E2392,-$F$3+1,0),A2392:OFFSET(A2392,-$F$3+1,0))</f>
        <v>1.0034428007476814</v>
      </c>
      <c r="J2392" s="3">
        <f ca="1">IF(E2392&gt;MAX(E2391:OFFSET(E2391,-$F$3+1,0)),1,IF(E2392&lt;MIN(E2391:OFFSET(E2391,-$F$3+1,0)),-1,J2391))</f>
        <v>1</v>
      </c>
      <c r="K2392" s="6">
        <f t="shared" ca="1" si="410"/>
        <v>1</v>
      </c>
      <c r="L2392" s="6">
        <f t="shared" ca="1" si="411"/>
        <v>1</v>
      </c>
      <c r="M2392" s="6">
        <f t="shared" si="412"/>
        <v>1</v>
      </c>
      <c r="N2392" s="6">
        <f t="shared" ca="1" si="413"/>
        <v>1</v>
      </c>
      <c r="O2392" s="6">
        <f t="shared" ca="1" si="419"/>
        <v>1</v>
      </c>
      <c r="P2392" s="8">
        <f t="shared" ca="1" si="415"/>
        <v>-296.25</v>
      </c>
      <c r="Q2392" s="8">
        <f t="shared" ca="1" si="416"/>
        <v>69.75</v>
      </c>
      <c r="R2392" s="8">
        <f t="shared" si="417"/>
        <v>280.75</v>
      </c>
      <c r="S2392" s="8">
        <f t="shared" ca="1" si="418"/>
        <v>343.75</v>
      </c>
      <c r="T2392" s="8">
        <f t="shared" ca="1" si="414"/>
        <v>198.75</v>
      </c>
    </row>
    <row r="2393" spans="1:20" x14ac:dyDescent="0.25">
      <c r="A2393" s="1">
        <v>36328</v>
      </c>
      <c r="B2393">
        <v>1590.5</v>
      </c>
      <c r="C2393">
        <v>1603.75</v>
      </c>
      <c r="D2393">
        <v>1582</v>
      </c>
      <c r="E2393">
        <v>1601</v>
      </c>
      <c r="F2393" s="3">
        <f t="shared" ca="1" si="409"/>
        <v>272.75</v>
      </c>
      <c r="G2393" s="5">
        <f ca="1">AVERAGE(E2393:OFFSET(E2393,-$F$3+1,0))</f>
        <v>1514.796875</v>
      </c>
      <c r="H2393" s="4">
        <f t="shared" si="420"/>
        <v>1519.3550713934749</v>
      </c>
      <c r="I2393" s="3">
        <f ca="1">SLOPE(E2393:OFFSET(E2393,-$F$3+1,0),A2393:OFFSET(A2393,-$F$3+1,0))</f>
        <v>0.98850925737333895</v>
      </c>
      <c r="J2393" s="3">
        <f ca="1">IF(E2393&gt;MAX(E2392:OFFSET(E2392,-$F$3+1,0)),1,IF(E2393&lt;MIN(E2392:OFFSET(E2392,-$F$3+1,0)),-1,J2392))</f>
        <v>1</v>
      </c>
      <c r="K2393" s="6">
        <f t="shared" ca="1" si="410"/>
        <v>1</v>
      </c>
      <c r="L2393" s="6">
        <f t="shared" ca="1" si="411"/>
        <v>1</v>
      </c>
      <c r="M2393" s="6">
        <f t="shared" si="412"/>
        <v>1</v>
      </c>
      <c r="N2393" s="6">
        <f t="shared" ca="1" si="413"/>
        <v>1</v>
      </c>
      <c r="O2393" s="6">
        <f t="shared" ca="1" si="419"/>
        <v>1</v>
      </c>
      <c r="P2393" s="8">
        <f t="shared" ca="1" si="415"/>
        <v>-284</v>
      </c>
      <c r="Q2393" s="8">
        <f t="shared" ca="1" si="416"/>
        <v>82</v>
      </c>
      <c r="R2393" s="8">
        <f t="shared" si="417"/>
        <v>293</v>
      </c>
      <c r="S2393" s="8">
        <f t="shared" ca="1" si="418"/>
        <v>356</v>
      </c>
      <c r="T2393" s="8">
        <f t="shared" ca="1" si="414"/>
        <v>193</v>
      </c>
    </row>
    <row r="2394" spans="1:20" x14ac:dyDescent="0.25">
      <c r="A2394" s="1">
        <v>36329</v>
      </c>
      <c r="B2394">
        <v>1593</v>
      </c>
      <c r="C2394">
        <v>1601</v>
      </c>
      <c r="D2394">
        <v>1585.25</v>
      </c>
      <c r="E2394">
        <v>1595.25</v>
      </c>
      <c r="F2394" s="3">
        <f t="shared" ca="1" si="409"/>
        <v>241.5</v>
      </c>
      <c r="G2394" s="5">
        <f ca="1">AVERAGE(E2394:OFFSET(E2394,-$F$3+1,0))</f>
        <v>1516.465625</v>
      </c>
      <c r="H2394" s="4">
        <f t="shared" si="420"/>
        <v>1520.2978655376553</v>
      </c>
      <c r="I2394" s="3">
        <f ca="1">SLOPE(E2394:OFFSET(E2394,-$F$3+1,0),A2394:OFFSET(A2394,-$F$3+1,0))</f>
        <v>0.9716826792995904</v>
      </c>
      <c r="J2394" s="3">
        <f ca="1">IF(E2394&gt;MAX(E2393:OFFSET(E2393,-$F$3+1,0)),1,IF(E2394&lt;MIN(E2393:OFFSET(E2393,-$F$3+1,0)),-1,J2393))</f>
        <v>1</v>
      </c>
      <c r="K2394" s="6">
        <f t="shared" ca="1" si="410"/>
        <v>-1</v>
      </c>
      <c r="L2394" s="6">
        <f t="shared" ca="1" si="411"/>
        <v>1</v>
      </c>
      <c r="M2394" s="6">
        <f t="shared" si="412"/>
        <v>1</v>
      </c>
      <c r="N2394" s="6">
        <f t="shared" ca="1" si="413"/>
        <v>1</v>
      </c>
      <c r="O2394" s="6">
        <f t="shared" ca="1" si="419"/>
        <v>1</v>
      </c>
      <c r="P2394" s="8">
        <f t="shared" ca="1" si="415"/>
        <v>-289.75</v>
      </c>
      <c r="Q2394" s="8">
        <f t="shared" ca="1" si="416"/>
        <v>76.25</v>
      </c>
      <c r="R2394" s="8">
        <f t="shared" si="417"/>
        <v>287.25</v>
      </c>
      <c r="S2394" s="8">
        <f t="shared" ca="1" si="418"/>
        <v>350.25</v>
      </c>
      <c r="T2394" s="8">
        <f t="shared" ca="1" si="414"/>
        <v>196.25</v>
      </c>
    </row>
    <row r="2395" spans="1:20" x14ac:dyDescent="0.25">
      <c r="A2395" s="1">
        <v>36332</v>
      </c>
      <c r="B2395">
        <v>1594</v>
      </c>
      <c r="C2395">
        <v>1603</v>
      </c>
      <c r="D2395">
        <v>1588</v>
      </c>
      <c r="E2395">
        <v>1598.5</v>
      </c>
      <c r="F2395" s="3">
        <f t="shared" ca="1" si="409"/>
        <v>236</v>
      </c>
      <c r="G2395" s="5">
        <f ca="1">AVERAGE(E2395:OFFSET(E2395,-$F$3+1,0))</f>
        <v>1517.9953125</v>
      </c>
      <c r="H2395" s="4">
        <f t="shared" si="420"/>
        <v>1521.269320624144</v>
      </c>
      <c r="I2395" s="3">
        <f ca="1">SLOPE(E2395:OFFSET(E2395,-$F$3+1,0),A2395:OFFSET(A2395,-$F$3+1,0))</f>
        <v>0.95866551629965779</v>
      </c>
      <c r="J2395" s="3">
        <f ca="1">IF(E2395&gt;MAX(E2394:OFFSET(E2394,-$F$3+1,0)),1,IF(E2395&lt;MIN(E2394:OFFSET(E2394,-$F$3+1,0)),-1,J2394))</f>
        <v>1</v>
      </c>
      <c r="K2395" s="6">
        <f t="shared" ca="1" si="410"/>
        <v>-1</v>
      </c>
      <c r="L2395" s="6">
        <f t="shared" ca="1" si="411"/>
        <v>1</v>
      </c>
      <c r="M2395" s="6">
        <f t="shared" si="412"/>
        <v>1</v>
      </c>
      <c r="N2395" s="6">
        <f t="shared" ca="1" si="413"/>
        <v>1</v>
      </c>
      <c r="O2395" s="6">
        <f t="shared" ca="1" si="419"/>
        <v>1</v>
      </c>
      <c r="P2395" s="8">
        <f t="shared" ca="1" si="415"/>
        <v>-293</v>
      </c>
      <c r="Q2395" s="8">
        <f t="shared" ca="1" si="416"/>
        <v>79.5</v>
      </c>
      <c r="R2395" s="8">
        <f t="shared" si="417"/>
        <v>290.5</v>
      </c>
      <c r="S2395" s="8">
        <f t="shared" ca="1" si="418"/>
        <v>353.5</v>
      </c>
      <c r="T2395" s="8">
        <f t="shared" ca="1" si="414"/>
        <v>185.5</v>
      </c>
    </row>
    <row r="2396" spans="1:20" x14ac:dyDescent="0.25">
      <c r="A2396" s="1">
        <v>36333</v>
      </c>
      <c r="B2396">
        <v>1598.5</v>
      </c>
      <c r="C2396">
        <v>1603</v>
      </c>
      <c r="D2396">
        <v>1586.5</v>
      </c>
      <c r="E2396">
        <v>1587.75</v>
      </c>
      <c r="F2396" s="3">
        <f t="shared" ca="1" si="409"/>
        <v>209.25</v>
      </c>
      <c r="G2396" s="5">
        <f ca="1">AVERAGE(E2396:OFFSET(E2396,-$F$3+1,0))</f>
        <v>1519.403125</v>
      </c>
      <c r="H2396" s="4">
        <f t="shared" si="420"/>
        <v>1522.0951675729125</v>
      </c>
      <c r="I2396" s="3">
        <f ca="1">SLOPE(E2396:OFFSET(E2396,-$F$3+1,0),A2396:OFFSET(A2396,-$F$3+1,0))</f>
        <v>0.94500241846658295</v>
      </c>
      <c r="J2396" s="3">
        <f ca="1">IF(E2396&gt;MAX(E2395:OFFSET(E2395,-$F$3+1,0)),1,IF(E2396&lt;MIN(E2395:OFFSET(E2395,-$F$3+1,0)),-1,J2395))</f>
        <v>1</v>
      </c>
      <c r="K2396" s="6">
        <f t="shared" ca="1" si="410"/>
        <v>-1</v>
      </c>
      <c r="L2396" s="6">
        <f t="shared" ca="1" si="411"/>
        <v>1</v>
      </c>
      <c r="M2396" s="6">
        <f t="shared" si="412"/>
        <v>1</v>
      </c>
      <c r="N2396" s="6">
        <f t="shared" ca="1" si="413"/>
        <v>1</v>
      </c>
      <c r="O2396" s="6">
        <f t="shared" ca="1" si="419"/>
        <v>1</v>
      </c>
      <c r="P2396" s="8">
        <f t="shared" ca="1" si="415"/>
        <v>-282.25</v>
      </c>
      <c r="Q2396" s="8">
        <f t="shared" ca="1" si="416"/>
        <v>68.75</v>
      </c>
      <c r="R2396" s="8">
        <f t="shared" si="417"/>
        <v>279.75</v>
      </c>
      <c r="S2396" s="8">
        <f t="shared" ca="1" si="418"/>
        <v>342.75</v>
      </c>
      <c r="T2396" s="8">
        <f t="shared" ca="1" si="414"/>
        <v>178.5</v>
      </c>
    </row>
    <row r="2397" spans="1:20" x14ac:dyDescent="0.25">
      <c r="A2397" s="1">
        <v>36334</v>
      </c>
      <c r="B2397">
        <v>1587.75</v>
      </c>
      <c r="C2397">
        <v>1589</v>
      </c>
      <c r="D2397">
        <v>1574.25</v>
      </c>
      <c r="E2397">
        <v>1580.75</v>
      </c>
      <c r="F2397" s="3">
        <f t="shared" ca="1" si="409"/>
        <v>209.5</v>
      </c>
      <c r="G2397" s="5">
        <f ca="1">AVERAGE(E2397:OFFSET(E2397,-$F$3+1,0))</f>
        <v>1520.6671875</v>
      </c>
      <c r="H2397" s="4">
        <f t="shared" si="420"/>
        <v>1522.8237990316341</v>
      </c>
      <c r="I2397" s="3">
        <f ca="1">SLOPE(E2397:OFFSET(E2397,-$F$3+1,0),A2397:OFFSET(A2397,-$F$3+1,0))</f>
        <v>0.93230226244562886</v>
      </c>
      <c r="J2397" s="3">
        <f ca="1">IF(E2397&gt;MAX(E2396:OFFSET(E2396,-$F$3+1,0)),1,IF(E2397&lt;MIN(E2396:OFFSET(E2396,-$F$3+1,0)),-1,J2396))</f>
        <v>1</v>
      </c>
      <c r="K2397" s="6">
        <f t="shared" ca="1" si="410"/>
        <v>1</v>
      </c>
      <c r="L2397" s="6">
        <f t="shared" ca="1" si="411"/>
        <v>1</v>
      </c>
      <c r="M2397" s="6">
        <f t="shared" si="412"/>
        <v>1</v>
      </c>
      <c r="N2397" s="6">
        <f t="shared" ca="1" si="413"/>
        <v>1</v>
      </c>
      <c r="O2397" s="6">
        <f t="shared" ca="1" si="419"/>
        <v>1</v>
      </c>
      <c r="P2397" s="8">
        <f t="shared" ca="1" si="415"/>
        <v>-275.25</v>
      </c>
      <c r="Q2397" s="8">
        <f t="shared" ca="1" si="416"/>
        <v>61.75</v>
      </c>
      <c r="R2397" s="8">
        <f t="shared" si="417"/>
        <v>272.75</v>
      </c>
      <c r="S2397" s="8">
        <f t="shared" ca="1" si="418"/>
        <v>335.75</v>
      </c>
      <c r="T2397" s="8">
        <f t="shared" ca="1" si="414"/>
        <v>169</v>
      </c>
    </row>
    <row r="2398" spans="1:20" x14ac:dyDescent="0.25">
      <c r="A2398" s="1">
        <v>36335</v>
      </c>
      <c r="B2398">
        <v>1580.75</v>
      </c>
      <c r="C2398">
        <v>1584.25</v>
      </c>
      <c r="D2398">
        <v>1557.5</v>
      </c>
      <c r="E2398">
        <v>1571.25</v>
      </c>
      <c r="F2398" s="3">
        <f t="shared" ca="1" si="409"/>
        <v>189.5</v>
      </c>
      <c r="G2398" s="5">
        <f ca="1">AVERAGE(E2398:OFFSET(E2398,-$F$3+1,0))</f>
        <v>1521.9171875</v>
      </c>
      <c r="H2398" s="4">
        <f t="shared" si="420"/>
        <v>1523.4253667455268</v>
      </c>
      <c r="I2398" s="3">
        <f ca="1">SLOPE(E2398:OFFSET(E2398,-$F$3+1,0),A2398:OFFSET(A2398,-$F$3+1,0))</f>
        <v>0.91667618476119039</v>
      </c>
      <c r="J2398" s="3">
        <f ca="1">IF(E2398&gt;MAX(E2397:OFFSET(E2397,-$F$3+1,0)),1,IF(E2398&lt;MIN(E2397:OFFSET(E2397,-$F$3+1,0)),-1,J2397))</f>
        <v>1</v>
      </c>
      <c r="K2398" s="6">
        <f t="shared" ca="1" si="410"/>
        <v>-1</v>
      </c>
      <c r="L2398" s="6">
        <f t="shared" ca="1" si="411"/>
        <v>1</v>
      </c>
      <c r="M2398" s="6">
        <f t="shared" si="412"/>
        <v>1</v>
      </c>
      <c r="N2398" s="6">
        <f t="shared" ca="1" si="413"/>
        <v>1</v>
      </c>
      <c r="O2398" s="6">
        <f t="shared" ca="1" si="419"/>
        <v>1</v>
      </c>
      <c r="P2398" s="8">
        <f t="shared" ca="1" si="415"/>
        <v>-284.75</v>
      </c>
      <c r="Q2398" s="8">
        <f t="shared" ca="1" si="416"/>
        <v>52.25</v>
      </c>
      <c r="R2398" s="8">
        <f t="shared" si="417"/>
        <v>263.25</v>
      </c>
      <c r="S2398" s="8">
        <f t="shared" ca="1" si="418"/>
        <v>326.25</v>
      </c>
      <c r="T2398" s="8">
        <f t="shared" ca="1" si="414"/>
        <v>165.25</v>
      </c>
    </row>
    <row r="2399" spans="1:20" x14ac:dyDescent="0.25">
      <c r="A2399" s="1">
        <v>36336</v>
      </c>
      <c r="B2399">
        <v>1570.75</v>
      </c>
      <c r="C2399">
        <v>1580.5</v>
      </c>
      <c r="D2399">
        <v>1562.75</v>
      </c>
      <c r="E2399">
        <v>1567.5</v>
      </c>
      <c r="F2399" s="3">
        <f t="shared" ca="1" si="409"/>
        <v>169.5</v>
      </c>
      <c r="G2399" s="5">
        <f ca="1">AVERAGE(E2399:OFFSET(E2399,-$F$3+1,0))</f>
        <v>1523.078125</v>
      </c>
      <c r="H2399" s="4">
        <f t="shared" si="420"/>
        <v>1523.9728777176322</v>
      </c>
      <c r="I2399" s="3">
        <f ca="1">SLOPE(E2399:OFFSET(E2399,-$F$3+1,0),A2399:OFFSET(A2399,-$F$3+1,0))</f>
        <v>0.90188602407772678</v>
      </c>
      <c r="J2399" s="3">
        <f ca="1">IF(E2399&gt;MAX(E2398:OFFSET(E2398,-$F$3+1,0)),1,IF(E2399&lt;MIN(E2398:OFFSET(E2398,-$F$3+1,0)),-1,J2398))</f>
        <v>1</v>
      </c>
      <c r="K2399" s="6">
        <f t="shared" ca="1" si="410"/>
        <v>-1</v>
      </c>
      <c r="L2399" s="6">
        <f t="shared" ca="1" si="411"/>
        <v>1</v>
      </c>
      <c r="M2399" s="6">
        <f t="shared" si="412"/>
        <v>1</v>
      </c>
      <c r="N2399" s="6">
        <f t="shared" ca="1" si="413"/>
        <v>1</v>
      </c>
      <c r="O2399" s="6">
        <f t="shared" ca="1" si="419"/>
        <v>1</v>
      </c>
      <c r="P2399" s="8">
        <f t="shared" ca="1" si="415"/>
        <v>-281</v>
      </c>
      <c r="Q2399" s="8">
        <f t="shared" ca="1" si="416"/>
        <v>48.5</v>
      </c>
      <c r="R2399" s="8">
        <f t="shared" si="417"/>
        <v>259.5</v>
      </c>
      <c r="S2399" s="8">
        <f t="shared" ca="1" si="418"/>
        <v>322.5</v>
      </c>
      <c r="T2399" s="8">
        <f t="shared" ca="1" si="414"/>
        <v>180.25</v>
      </c>
    </row>
    <row r="2400" spans="1:20" x14ac:dyDescent="0.25">
      <c r="A2400" s="1">
        <v>36339</v>
      </c>
      <c r="B2400">
        <v>1568.25</v>
      </c>
      <c r="C2400">
        <v>1585.25</v>
      </c>
      <c r="D2400">
        <v>1568</v>
      </c>
      <c r="E2400">
        <v>1582.5</v>
      </c>
      <c r="F2400" s="3">
        <f t="shared" ca="1" si="409"/>
        <v>177.25</v>
      </c>
      <c r="G2400" s="5">
        <f ca="1">AVERAGE(E2400:OFFSET(E2400,-$F$3+1,0))</f>
        <v>1524.23125</v>
      </c>
      <c r="H2400" s="4">
        <f t="shared" si="420"/>
        <v>1524.6999227149286</v>
      </c>
      <c r="I2400" s="3">
        <f ca="1">SLOPE(E2400:OFFSET(E2400,-$F$3+1,0),A2400:OFFSET(A2400,-$F$3+1,0))</f>
        <v>0.89142376917483634</v>
      </c>
      <c r="J2400" s="3">
        <f ca="1">IF(E2400&gt;MAX(E2399:OFFSET(E2399,-$F$3+1,0)),1,IF(E2400&lt;MIN(E2399:OFFSET(E2399,-$F$3+1,0)),-1,J2399))</f>
        <v>1</v>
      </c>
      <c r="K2400" s="6">
        <f t="shared" ca="1" si="410"/>
        <v>1</v>
      </c>
      <c r="L2400" s="6">
        <f t="shared" ca="1" si="411"/>
        <v>1</v>
      </c>
      <c r="M2400" s="6">
        <f t="shared" si="412"/>
        <v>1</v>
      </c>
      <c r="N2400" s="6">
        <f t="shared" ca="1" si="413"/>
        <v>1</v>
      </c>
      <c r="O2400" s="6">
        <f t="shared" ca="1" si="419"/>
        <v>1</v>
      </c>
      <c r="P2400" s="8">
        <f t="shared" ca="1" si="415"/>
        <v>-296</v>
      </c>
      <c r="Q2400" s="8">
        <f t="shared" ca="1" si="416"/>
        <v>63.5</v>
      </c>
      <c r="R2400" s="8">
        <f t="shared" si="417"/>
        <v>274.5</v>
      </c>
      <c r="S2400" s="8">
        <f t="shared" ca="1" si="418"/>
        <v>337.5</v>
      </c>
      <c r="T2400" s="8">
        <f t="shared" ca="1" si="414"/>
        <v>193</v>
      </c>
    </row>
    <row r="2401" spans="1:20" x14ac:dyDescent="0.25">
      <c r="A2401" s="1">
        <v>36340</v>
      </c>
      <c r="B2401">
        <v>1580.75</v>
      </c>
      <c r="C2401">
        <v>1601</v>
      </c>
      <c r="D2401">
        <v>1577.75</v>
      </c>
      <c r="E2401">
        <v>1595.25</v>
      </c>
      <c r="F2401" s="3">
        <f t="shared" ca="1" si="409"/>
        <v>201.5</v>
      </c>
      <c r="G2401" s="5">
        <f ca="1">AVERAGE(E2401:OFFSET(E2401,-$F$3+1,0))</f>
        <v>1525.41875</v>
      </c>
      <c r="H2401" s="4">
        <f t="shared" si="420"/>
        <v>1525.5763211905196</v>
      </c>
      <c r="I2401" s="3">
        <f ca="1">SLOPE(E2401:OFFSET(E2401,-$F$3+1,0),A2401:OFFSET(A2401,-$F$3+1,0))</f>
        <v>0.88392591772790141</v>
      </c>
      <c r="J2401" s="3">
        <f ca="1">IF(E2401&gt;MAX(E2400:OFFSET(E2400,-$F$3+1,0)),1,IF(E2401&lt;MIN(E2400:OFFSET(E2400,-$F$3+1,0)),-1,J2400))</f>
        <v>1</v>
      </c>
      <c r="K2401" s="6">
        <f t="shared" ca="1" si="410"/>
        <v>1</v>
      </c>
      <c r="L2401" s="6">
        <f t="shared" ca="1" si="411"/>
        <v>1</v>
      </c>
      <c r="M2401" s="6">
        <f t="shared" si="412"/>
        <v>1</v>
      </c>
      <c r="N2401" s="6">
        <f t="shared" ca="1" si="413"/>
        <v>1</v>
      </c>
      <c r="O2401" s="6">
        <f t="shared" ca="1" si="419"/>
        <v>1</v>
      </c>
      <c r="P2401" s="8">
        <f t="shared" ca="1" si="415"/>
        <v>-283.25</v>
      </c>
      <c r="Q2401" s="8">
        <f t="shared" ca="1" si="416"/>
        <v>76.25</v>
      </c>
      <c r="R2401" s="8">
        <f t="shared" si="417"/>
        <v>287.25</v>
      </c>
      <c r="S2401" s="8">
        <f t="shared" ca="1" si="418"/>
        <v>350.25</v>
      </c>
      <c r="T2401" s="8">
        <f t="shared" ca="1" si="414"/>
        <v>218</v>
      </c>
    </row>
    <row r="2402" spans="1:20" x14ac:dyDescent="0.25">
      <c r="A2402" s="1">
        <v>36341</v>
      </c>
      <c r="B2402">
        <v>1595.25</v>
      </c>
      <c r="C2402">
        <v>1625</v>
      </c>
      <c r="D2402">
        <v>1588</v>
      </c>
      <c r="E2402">
        <v>1620.25</v>
      </c>
      <c r="F2402" s="3">
        <f t="shared" ca="1" si="409"/>
        <v>234</v>
      </c>
      <c r="G2402" s="5">
        <f ca="1">AVERAGE(E2402:OFFSET(E2402,-$F$3+1,0))</f>
        <v>1526.8343749999999</v>
      </c>
      <c r="H2402" s="4">
        <f t="shared" si="420"/>
        <v>1526.7523917347366</v>
      </c>
      <c r="I2402" s="3">
        <f ca="1">SLOPE(E2402:OFFSET(E2402,-$F$3+1,0),A2402:OFFSET(A2402,-$F$3+1,0))</f>
        <v>0.87801621521059892</v>
      </c>
      <c r="J2402" s="3">
        <f ca="1">IF(E2402&gt;MAX(E2401:OFFSET(E2401,-$F$3+1,0)),1,IF(E2402&lt;MIN(E2401:OFFSET(E2401,-$F$3+1,0)),-1,J2401))</f>
        <v>1</v>
      </c>
      <c r="K2402" s="6">
        <f t="shared" ca="1" si="410"/>
        <v>1</v>
      </c>
      <c r="L2402" s="6">
        <f t="shared" ca="1" si="411"/>
        <v>1</v>
      </c>
      <c r="M2402" s="6">
        <f t="shared" si="412"/>
        <v>1</v>
      </c>
      <c r="N2402" s="6">
        <f t="shared" ca="1" si="413"/>
        <v>1</v>
      </c>
      <c r="O2402" s="6">
        <f t="shared" ca="1" si="419"/>
        <v>1</v>
      </c>
      <c r="P2402" s="8">
        <f t="shared" ca="1" si="415"/>
        <v>-258.25</v>
      </c>
      <c r="Q2402" s="8">
        <f t="shared" ca="1" si="416"/>
        <v>101.25</v>
      </c>
      <c r="R2402" s="8">
        <f t="shared" si="417"/>
        <v>312.25</v>
      </c>
      <c r="S2402" s="8">
        <f t="shared" ca="1" si="418"/>
        <v>375.25</v>
      </c>
      <c r="T2402" s="8">
        <f t="shared" ca="1" si="414"/>
        <v>228.25</v>
      </c>
    </row>
    <row r="2403" spans="1:20" x14ac:dyDescent="0.25">
      <c r="A2403" s="1">
        <v>36342</v>
      </c>
      <c r="B2403">
        <v>1620.25</v>
      </c>
      <c r="C2403">
        <v>1634</v>
      </c>
      <c r="D2403">
        <v>1610.5</v>
      </c>
      <c r="E2403">
        <v>1630.5</v>
      </c>
      <c r="F2403" s="3">
        <f t="shared" ca="1" si="409"/>
        <v>247</v>
      </c>
      <c r="G2403" s="5">
        <f ca="1">AVERAGE(E2403:OFFSET(E2403,-$F$3+1,0))</f>
        <v>1528.3609375000001</v>
      </c>
      <c r="H2403" s="4">
        <f t="shared" si="420"/>
        <v>1528.0411818995226</v>
      </c>
      <c r="I2403" s="3">
        <f ca="1">SLOPE(E2403:OFFSET(E2403,-$F$3+1,0),A2403:OFFSET(A2403,-$F$3+1,0))</f>
        <v>0.87215357055173481</v>
      </c>
      <c r="J2403" s="3">
        <f ca="1">IF(E2403&gt;MAX(E2402:OFFSET(E2402,-$F$3+1,0)),1,IF(E2403&lt;MIN(E2402:OFFSET(E2402,-$F$3+1,0)),-1,J2402))</f>
        <v>1</v>
      </c>
      <c r="K2403" s="6">
        <f t="shared" ca="1" si="410"/>
        <v>1</v>
      </c>
      <c r="L2403" s="6">
        <f t="shared" ca="1" si="411"/>
        <v>1</v>
      </c>
      <c r="M2403" s="6">
        <f t="shared" si="412"/>
        <v>1</v>
      </c>
      <c r="N2403" s="6">
        <f t="shared" ca="1" si="413"/>
        <v>1</v>
      </c>
      <c r="O2403" s="6">
        <f t="shared" ca="1" si="419"/>
        <v>1</v>
      </c>
      <c r="P2403" s="8">
        <f t="shared" ca="1" si="415"/>
        <v>-248</v>
      </c>
      <c r="Q2403" s="8">
        <f t="shared" ca="1" si="416"/>
        <v>111.5</v>
      </c>
      <c r="R2403" s="8">
        <f t="shared" si="417"/>
        <v>322.5</v>
      </c>
      <c r="S2403" s="8">
        <f t="shared" ca="1" si="418"/>
        <v>385.5</v>
      </c>
      <c r="T2403" s="8">
        <f t="shared" ca="1" si="414"/>
        <v>242.25</v>
      </c>
    </row>
    <row r="2404" spans="1:20" x14ac:dyDescent="0.25">
      <c r="A2404" s="1">
        <v>36343</v>
      </c>
      <c r="B2404">
        <v>1630.25</v>
      </c>
      <c r="C2404">
        <v>1644.5</v>
      </c>
      <c r="D2404">
        <v>1622.75</v>
      </c>
      <c r="E2404">
        <v>1644.5</v>
      </c>
      <c r="F2404" s="3">
        <f t="shared" ref="F2404:F2467" ca="1" si="421">E2404-OFFSET(E2404,-$F$3+1,0)</f>
        <v>263.5</v>
      </c>
      <c r="G2404" s="5">
        <f ca="1">AVERAGE(E2404:OFFSET(E2404,-$F$3+1,0))</f>
        <v>1529.9921875</v>
      </c>
      <c r="H2404" s="4">
        <f t="shared" si="420"/>
        <v>1529.4878752920752</v>
      </c>
      <c r="I2404" s="3">
        <f ca="1">SLOPE(E2404:OFFSET(E2404,-$F$3+1,0),A2404:OFFSET(A2404,-$F$3+1,0))</f>
        <v>0.86763597245665069</v>
      </c>
      <c r="J2404" s="3">
        <f ca="1">IF(E2404&gt;MAX(E2403:OFFSET(E2403,-$F$3+1,0)),1,IF(E2404&lt;MIN(E2403:OFFSET(E2403,-$F$3+1,0)),-1,J2403))</f>
        <v>1</v>
      </c>
      <c r="K2404" s="6">
        <f t="shared" ca="1" si="410"/>
        <v>1</v>
      </c>
      <c r="L2404" s="6">
        <f t="shared" ca="1" si="411"/>
        <v>1</v>
      </c>
      <c r="M2404" s="6">
        <f t="shared" si="412"/>
        <v>1</v>
      </c>
      <c r="N2404" s="6">
        <f t="shared" ca="1" si="413"/>
        <v>1</v>
      </c>
      <c r="O2404" s="6">
        <f t="shared" ca="1" si="419"/>
        <v>1</v>
      </c>
      <c r="P2404" s="8">
        <f t="shared" ca="1" si="415"/>
        <v>-234</v>
      </c>
      <c r="Q2404" s="8">
        <f t="shared" ca="1" si="416"/>
        <v>125.5</v>
      </c>
      <c r="R2404" s="8">
        <f t="shared" si="417"/>
        <v>336.5</v>
      </c>
      <c r="S2404" s="8">
        <f t="shared" ca="1" si="418"/>
        <v>399.5</v>
      </c>
      <c r="T2404" s="8">
        <f t="shared" ca="1" si="414"/>
        <v>239.75</v>
      </c>
    </row>
    <row r="2405" spans="1:20" x14ac:dyDescent="0.25">
      <c r="A2405" s="1">
        <v>36347</v>
      </c>
      <c r="B2405">
        <v>1643.75</v>
      </c>
      <c r="C2405">
        <v>1655.75</v>
      </c>
      <c r="D2405">
        <v>1636</v>
      </c>
      <c r="E2405">
        <v>1642</v>
      </c>
      <c r="F2405" s="3">
        <f t="shared" ca="1" si="421"/>
        <v>251.5</v>
      </c>
      <c r="G2405" s="5">
        <f ca="1">AVERAGE(E2405:OFFSET(E2405,-$F$3+1,0))</f>
        <v>1531.6234374999999</v>
      </c>
      <c r="H2405" s="4">
        <f t="shared" si="420"/>
        <v>1530.8855414375153</v>
      </c>
      <c r="I2405" s="3">
        <f ca="1">SLOPE(E2405:OFFSET(E2405,-$F$3+1,0),A2405:OFFSET(A2405,-$F$3+1,0))</f>
        <v>0.86151351597210624</v>
      </c>
      <c r="J2405" s="3">
        <f ca="1">IF(E2405&gt;MAX(E2404:OFFSET(E2404,-$F$3+1,0)),1,IF(E2405&lt;MIN(E2404:OFFSET(E2404,-$F$3+1,0)),-1,J2404))</f>
        <v>1</v>
      </c>
      <c r="K2405" s="6">
        <f t="shared" ref="K2405:K2468" ca="1" si="422">IF(F2405&gt;F2404,1,-1)</f>
        <v>-1</v>
      </c>
      <c r="L2405" s="6">
        <f t="shared" ref="L2405:L2468" ca="1" si="423">IF(G2405&gt;G2404,1,-1)</f>
        <v>1</v>
      </c>
      <c r="M2405" s="6">
        <f t="shared" ref="M2405:M2468" si="424">IF(H2405&gt;H2404,1,-1)</f>
        <v>1</v>
      </c>
      <c r="N2405" s="6">
        <f t="shared" ref="N2405:N2468" ca="1" si="425">IF(I2405&gt;0,1,-1)</f>
        <v>1</v>
      </c>
      <c r="O2405" s="6">
        <f t="shared" ca="1" si="419"/>
        <v>1</v>
      </c>
      <c r="P2405" s="8">
        <f t="shared" ca="1" si="415"/>
        <v>-236.5</v>
      </c>
      <c r="Q2405" s="8">
        <f t="shared" ca="1" si="416"/>
        <v>123</v>
      </c>
      <c r="R2405" s="8">
        <f t="shared" si="417"/>
        <v>334</v>
      </c>
      <c r="S2405" s="8">
        <f t="shared" ca="1" si="418"/>
        <v>397</v>
      </c>
      <c r="T2405" s="8">
        <f t="shared" ref="T2405:T2468" ca="1" si="426">O2405*($E2406-$E2405)+T2404</f>
        <v>240.75</v>
      </c>
    </row>
    <row r="2406" spans="1:20" x14ac:dyDescent="0.25">
      <c r="A2406" s="1">
        <v>36348</v>
      </c>
      <c r="B2406">
        <v>1641.5</v>
      </c>
      <c r="C2406">
        <v>1645.25</v>
      </c>
      <c r="D2406">
        <v>1633.75</v>
      </c>
      <c r="E2406">
        <v>1643</v>
      </c>
      <c r="F2406" s="3">
        <f t="shared" ca="1" si="421"/>
        <v>243.5</v>
      </c>
      <c r="G2406" s="5">
        <f ca="1">AVERAGE(E2406:OFFSET(E2406,-$F$3+1,0))</f>
        <v>1533.2015624999999</v>
      </c>
      <c r="H2406" s="4">
        <f t="shared" si="420"/>
        <v>1532.2782676308379</v>
      </c>
      <c r="I2406" s="3">
        <f ca="1">SLOPE(E2406:OFFSET(E2406,-$F$3+1,0),A2406:OFFSET(A2406,-$F$3+1,0))</f>
        <v>0.85667250157683339</v>
      </c>
      <c r="J2406" s="3">
        <f ca="1">IF(E2406&gt;MAX(E2405:OFFSET(E2405,-$F$3+1,0)),1,IF(E2406&lt;MIN(E2405:OFFSET(E2405,-$F$3+1,0)),-1,J2405))</f>
        <v>1</v>
      </c>
      <c r="K2406" s="6">
        <f t="shared" ca="1" si="422"/>
        <v>-1</v>
      </c>
      <c r="L2406" s="6">
        <f t="shared" ca="1" si="423"/>
        <v>1</v>
      </c>
      <c r="M2406" s="6">
        <f t="shared" si="424"/>
        <v>1</v>
      </c>
      <c r="N2406" s="6">
        <f t="shared" ca="1" si="425"/>
        <v>1</v>
      </c>
      <c r="O2406" s="6">
        <f t="shared" ca="1" si="419"/>
        <v>1</v>
      </c>
      <c r="P2406" s="8">
        <f t="shared" ref="P2406:P2469" ca="1" si="427">K2405*($E2406-$E2405)+P2405</f>
        <v>-237.5</v>
      </c>
      <c r="Q2406" s="8">
        <f t="shared" ref="Q2406:Q2469" ca="1" si="428">L2405*($E2406-$E2405)+Q2405</f>
        <v>124</v>
      </c>
      <c r="R2406" s="8">
        <f t="shared" ref="R2406:R2469" si="429">M2405*($E2406-$E2405)+R2405</f>
        <v>335</v>
      </c>
      <c r="S2406" s="8">
        <f t="shared" ref="S2406:S2469" ca="1" si="430">N2405*($E2406-$E2405)+S2405</f>
        <v>398</v>
      </c>
      <c r="T2406" s="8">
        <f t="shared" ca="1" si="426"/>
        <v>241.25</v>
      </c>
    </row>
    <row r="2407" spans="1:20" x14ac:dyDescent="0.25">
      <c r="A2407" s="1">
        <v>36349</v>
      </c>
      <c r="B2407">
        <v>1644.5</v>
      </c>
      <c r="C2407">
        <v>1654.25</v>
      </c>
      <c r="D2407">
        <v>1634.25</v>
      </c>
      <c r="E2407">
        <v>1643.5</v>
      </c>
      <c r="F2407" s="3">
        <f t="shared" ca="1" si="421"/>
        <v>242.75</v>
      </c>
      <c r="G2407" s="5">
        <f ca="1">AVERAGE(E2407:OFFSET(E2407,-$F$3+1,0))</f>
        <v>1534.7265625</v>
      </c>
      <c r="H2407" s="4">
        <f t="shared" si="420"/>
        <v>1533.6599040577842</v>
      </c>
      <c r="I2407" s="3">
        <f ca="1">SLOPE(E2407:OFFSET(E2407,-$F$3+1,0),A2407:OFFSET(A2407,-$F$3+1,0))</f>
        <v>0.85278990410530708</v>
      </c>
      <c r="J2407" s="3">
        <f ca="1">IF(E2407&gt;MAX(E2406:OFFSET(E2406,-$F$3+1,0)),1,IF(E2407&lt;MIN(E2406:OFFSET(E2406,-$F$3+1,0)),-1,J2406))</f>
        <v>1</v>
      </c>
      <c r="K2407" s="6">
        <f t="shared" ca="1" si="422"/>
        <v>-1</v>
      </c>
      <c r="L2407" s="6">
        <f t="shared" ca="1" si="423"/>
        <v>1</v>
      </c>
      <c r="M2407" s="6">
        <f t="shared" si="424"/>
        <v>1</v>
      </c>
      <c r="N2407" s="6">
        <f t="shared" ca="1" si="425"/>
        <v>1</v>
      </c>
      <c r="O2407" s="6">
        <f t="shared" ca="1" si="419"/>
        <v>1</v>
      </c>
      <c r="P2407" s="8">
        <f t="shared" ca="1" si="427"/>
        <v>-238</v>
      </c>
      <c r="Q2407" s="8">
        <f t="shared" ca="1" si="428"/>
        <v>124.5</v>
      </c>
      <c r="R2407" s="8">
        <f t="shared" si="429"/>
        <v>335.5</v>
      </c>
      <c r="S2407" s="8">
        <f t="shared" ca="1" si="430"/>
        <v>398.5</v>
      </c>
      <c r="T2407" s="8">
        <f t="shared" ca="1" si="426"/>
        <v>250</v>
      </c>
    </row>
    <row r="2408" spans="1:20" x14ac:dyDescent="0.25">
      <c r="A2408" s="1">
        <v>36350</v>
      </c>
      <c r="B2408">
        <v>1643</v>
      </c>
      <c r="C2408">
        <v>1653.75</v>
      </c>
      <c r="D2408">
        <v>1642</v>
      </c>
      <c r="E2408">
        <v>1652.25</v>
      </c>
      <c r="F2408" s="3">
        <f t="shared" ca="1" si="421"/>
        <v>245</v>
      </c>
      <c r="G2408" s="5">
        <f ca="1">AVERAGE(E2408:OFFSET(E2408,-$F$3+1,0))</f>
        <v>1536.2984375000001</v>
      </c>
      <c r="H2408" s="4">
        <f t="shared" si="420"/>
        <v>1535.1330729514764</v>
      </c>
      <c r="I2408" s="3">
        <f ca="1">SLOPE(E2408:OFFSET(E2408,-$F$3+1,0),A2408:OFFSET(A2408,-$F$3+1,0))</f>
        <v>0.85010078467053174</v>
      </c>
      <c r="J2408" s="3">
        <f ca="1">IF(E2408&gt;MAX(E2407:OFFSET(E2407,-$F$3+1,0)),1,IF(E2408&lt;MIN(E2407:OFFSET(E2407,-$F$3+1,0)),-1,J2407))</f>
        <v>1</v>
      </c>
      <c r="K2408" s="6">
        <f t="shared" ca="1" si="422"/>
        <v>1</v>
      </c>
      <c r="L2408" s="6">
        <f t="shared" ca="1" si="423"/>
        <v>1</v>
      </c>
      <c r="M2408" s="6">
        <f t="shared" si="424"/>
        <v>1</v>
      </c>
      <c r="N2408" s="6">
        <f t="shared" ca="1" si="425"/>
        <v>1</v>
      </c>
      <c r="O2408" s="6">
        <f t="shared" ca="1" si="419"/>
        <v>1</v>
      </c>
      <c r="P2408" s="8">
        <f t="shared" ca="1" si="427"/>
        <v>-246.75</v>
      </c>
      <c r="Q2408" s="8">
        <f t="shared" ca="1" si="428"/>
        <v>133.25</v>
      </c>
      <c r="R2408" s="8">
        <f t="shared" si="429"/>
        <v>344.25</v>
      </c>
      <c r="S2408" s="8">
        <f t="shared" ca="1" si="430"/>
        <v>407.25</v>
      </c>
      <c r="T2408" s="8">
        <f t="shared" ca="1" si="426"/>
        <v>245.25</v>
      </c>
    </row>
    <row r="2409" spans="1:20" x14ac:dyDescent="0.25">
      <c r="A2409" s="1">
        <v>36353</v>
      </c>
      <c r="B2409">
        <v>1652.75</v>
      </c>
      <c r="C2409">
        <v>1656.25</v>
      </c>
      <c r="D2409">
        <v>1643</v>
      </c>
      <c r="E2409">
        <v>1647.5</v>
      </c>
      <c r="F2409" s="3">
        <f t="shared" ca="1" si="421"/>
        <v>231.5</v>
      </c>
      <c r="G2409" s="5">
        <f ca="1">AVERAGE(E2409:OFFSET(E2409,-$F$3+1,0))</f>
        <v>1537.8</v>
      </c>
      <c r="H2409" s="4">
        <f t="shared" si="420"/>
        <v>1536.5289353992841</v>
      </c>
      <c r="I2409" s="3">
        <f ca="1">SLOPE(E2409:OFFSET(E2409,-$F$3+1,0),A2409:OFFSET(A2409,-$F$3+1,0))</f>
        <v>0.84707278358917126</v>
      </c>
      <c r="J2409" s="3">
        <f ca="1">IF(E2409&gt;MAX(E2408:OFFSET(E2408,-$F$3+1,0)),1,IF(E2409&lt;MIN(E2408:OFFSET(E2408,-$F$3+1,0)),-1,J2408))</f>
        <v>1</v>
      </c>
      <c r="K2409" s="6">
        <f t="shared" ca="1" si="422"/>
        <v>-1</v>
      </c>
      <c r="L2409" s="6">
        <f t="shared" ca="1" si="423"/>
        <v>1</v>
      </c>
      <c r="M2409" s="6">
        <f t="shared" si="424"/>
        <v>1</v>
      </c>
      <c r="N2409" s="6">
        <f t="shared" ca="1" si="425"/>
        <v>1</v>
      </c>
      <c r="O2409" s="6">
        <f t="shared" ca="1" si="419"/>
        <v>1</v>
      </c>
      <c r="P2409" s="8">
        <f t="shared" ca="1" si="427"/>
        <v>-251.5</v>
      </c>
      <c r="Q2409" s="8">
        <f t="shared" ca="1" si="428"/>
        <v>128.5</v>
      </c>
      <c r="R2409" s="8">
        <f t="shared" si="429"/>
        <v>339.5</v>
      </c>
      <c r="S2409" s="8">
        <f t="shared" ca="1" si="430"/>
        <v>402.5</v>
      </c>
      <c r="T2409" s="8">
        <f t="shared" ca="1" si="426"/>
        <v>240</v>
      </c>
    </row>
    <row r="2410" spans="1:20" x14ac:dyDescent="0.25">
      <c r="A2410" s="1">
        <v>36354</v>
      </c>
      <c r="B2410">
        <v>1647</v>
      </c>
      <c r="C2410">
        <v>1647.5</v>
      </c>
      <c r="D2410">
        <v>1634.75</v>
      </c>
      <c r="E2410">
        <v>1642.25</v>
      </c>
      <c r="F2410" s="3">
        <f t="shared" ca="1" si="421"/>
        <v>217.5</v>
      </c>
      <c r="G2410" s="5">
        <f ca="1">AVERAGE(E2410:OFFSET(E2410,-$F$3+1,0))</f>
        <v>1539.2140625</v>
      </c>
      <c r="H2410" s="4">
        <f t="shared" si="420"/>
        <v>1537.8422405496035</v>
      </c>
      <c r="I2410" s="3">
        <f ca="1">SLOPE(E2410:OFFSET(E2410,-$F$3+1,0),A2410:OFFSET(A2410,-$F$3+1,0))</f>
        <v>0.84425958435097592</v>
      </c>
      <c r="J2410" s="3">
        <f ca="1">IF(E2410&gt;MAX(E2409:OFFSET(E2409,-$F$3+1,0)),1,IF(E2410&lt;MIN(E2409:OFFSET(E2409,-$F$3+1,0)),-1,J2409))</f>
        <v>1</v>
      </c>
      <c r="K2410" s="6">
        <f t="shared" ca="1" si="422"/>
        <v>-1</v>
      </c>
      <c r="L2410" s="6">
        <f t="shared" ca="1" si="423"/>
        <v>1</v>
      </c>
      <c r="M2410" s="6">
        <f t="shared" si="424"/>
        <v>1</v>
      </c>
      <c r="N2410" s="6">
        <f t="shared" ca="1" si="425"/>
        <v>1</v>
      </c>
      <c r="O2410" s="6">
        <f t="shared" ca="1" si="419"/>
        <v>1</v>
      </c>
      <c r="P2410" s="8">
        <f t="shared" ca="1" si="427"/>
        <v>-246.25</v>
      </c>
      <c r="Q2410" s="8">
        <f t="shared" ca="1" si="428"/>
        <v>123.25</v>
      </c>
      <c r="R2410" s="8">
        <f t="shared" si="429"/>
        <v>334.25</v>
      </c>
      <c r="S2410" s="8">
        <f t="shared" ca="1" si="430"/>
        <v>397.25</v>
      </c>
      <c r="T2410" s="8">
        <f t="shared" ca="1" si="426"/>
        <v>245.5</v>
      </c>
    </row>
    <row r="2411" spans="1:20" x14ac:dyDescent="0.25">
      <c r="A2411" s="1">
        <v>36355</v>
      </c>
      <c r="B2411">
        <v>1641.75</v>
      </c>
      <c r="C2411">
        <v>1655.5</v>
      </c>
      <c r="D2411">
        <v>1634.25</v>
      </c>
      <c r="E2411">
        <v>1647.75</v>
      </c>
      <c r="F2411" s="3">
        <f t="shared" ca="1" si="421"/>
        <v>196.5</v>
      </c>
      <c r="G2411" s="5">
        <f ca="1">AVERAGE(E2411:OFFSET(E2411,-$F$3+1,0))</f>
        <v>1540.6078124999999</v>
      </c>
      <c r="H2411" s="4">
        <f t="shared" si="420"/>
        <v>1539.2075543315959</v>
      </c>
      <c r="I2411" s="3">
        <f ca="1">SLOPE(E2411:OFFSET(E2411,-$F$3+1,0),A2411:OFFSET(A2411,-$F$3+1,0))</f>
        <v>0.84341922016442838</v>
      </c>
      <c r="J2411" s="3">
        <f ca="1">IF(E2411&gt;MAX(E2410:OFFSET(E2410,-$F$3+1,0)),1,IF(E2411&lt;MIN(E2410:OFFSET(E2410,-$F$3+1,0)),-1,J2410))</f>
        <v>1</v>
      </c>
      <c r="K2411" s="6">
        <f t="shared" ca="1" si="422"/>
        <v>-1</v>
      </c>
      <c r="L2411" s="6">
        <f t="shared" ca="1" si="423"/>
        <v>1</v>
      </c>
      <c r="M2411" s="6">
        <f t="shared" si="424"/>
        <v>1</v>
      </c>
      <c r="N2411" s="6">
        <f t="shared" ca="1" si="425"/>
        <v>1</v>
      </c>
      <c r="O2411" s="6">
        <f t="shared" ca="1" si="419"/>
        <v>1</v>
      </c>
      <c r="P2411" s="8">
        <f t="shared" ca="1" si="427"/>
        <v>-251.75</v>
      </c>
      <c r="Q2411" s="8">
        <f t="shared" ca="1" si="428"/>
        <v>128.75</v>
      </c>
      <c r="R2411" s="8">
        <f t="shared" si="429"/>
        <v>339.75</v>
      </c>
      <c r="S2411" s="8">
        <f t="shared" ca="1" si="430"/>
        <v>402.75</v>
      </c>
      <c r="T2411" s="8">
        <f t="shared" ca="1" si="426"/>
        <v>255.75</v>
      </c>
    </row>
    <row r="2412" spans="1:20" x14ac:dyDescent="0.25">
      <c r="A2412" s="1">
        <v>36356</v>
      </c>
      <c r="B2412">
        <v>1647</v>
      </c>
      <c r="C2412">
        <v>1660</v>
      </c>
      <c r="D2412">
        <v>1646.25</v>
      </c>
      <c r="E2412">
        <v>1658</v>
      </c>
      <c r="F2412" s="3">
        <f t="shared" ca="1" si="421"/>
        <v>214</v>
      </c>
      <c r="G2412" s="5">
        <f ca="1">AVERAGE(E2412:OFFSET(E2412,-$F$3+1,0))</f>
        <v>1541.9</v>
      </c>
      <c r="H2412" s="4">
        <f t="shared" si="420"/>
        <v>1540.683236886483</v>
      </c>
      <c r="I2412" s="3">
        <f ca="1">SLOPE(E2412:OFFSET(E2412,-$F$3+1,0),A2412:OFFSET(A2412,-$F$3+1,0))</f>
        <v>0.84796402516856362</v>
      </c>
      <c r="J2412" s="3">
        <f ca="1">IF(E2412&gt;MAX(E2411:OFFSET(E2411,-$F$3+1,0)),1,IF(E2412&lt;MIN(E2411:OFFSET(E2411,-$F$3+1,0)),-1,J2411))</f>
        <v>1</v>
      </c>
      <c r="K2412" s="6">
        <f t="shared" ca="1" si="422"/>
        <v>1</v>
      </c>
      <c r="L2412" s="6">
        <f t="shared" ca="1" si="423"/>
        <v>1</v>
      </c>
      <c r="M2412" s="6">
        <f t="shared" si="424"/>
        <v>1</v>
      </c>
      <c r="N2412" s="6">
        <f t="shared" ca="1" si="425"/>
        <v>1</v>
      </c>
      <c r="O2412" s="6">
        <f t="shared" ca="1" si="419"/>
        <v>1</v>
      </c>
      <c r="P2412" s="8">
        <f t="shared" ca="1" si="427"/>
        <v>-262</v>
      </c>
      <c r="Q2412" s="8">
        <f t="shared" ca="1" si="428"/>
        <v>139</v>
      </c>
      <c r="R2412" s="8">
        <f t="shared" si="429"/>
        <v>350</v>
      </c>
      <c r="S2412" s="8">
        <f t="shared" ca="1" si="430"/>
        <v>413</v>
      </c>
      <c r="T2412" s="8">
        <f t="shared" ca="1" si="426"/>
        <v>263.75</v>
      </c>
    </row>
    <row r="2413" spans="1:20" x14ac:dyDescent="0.25">
      <c r="A2413" s="1">
        <v>36357</v>
      </c>
      <c r="B2413">
        <v>1657.5</v>
      </c>
      <c r="C2413">
        <v>1668.25</v>
      </c>
      <c r="D2413">
        <v>1654.25</v>
      </c>
      <c r="E2413">
        <v>1666</v>
      </c>
      <c r="F2413" s="3">
        <f t="shared" ca="1" si="421"/>
        <v>222.75</v>
      </c>
      <c r="G2413" s="5">
        <f ca="1">AVERAGE(E2413:OFFSET(E2413,-$F$3+1,0))</f>
        <v>1543.2874999999999</v>
      </c>
      <c r="H2413" s="4">
        <f t="shared" si="420"/>
        <v>1542.2399668630485</v>
      </c>
      <c r="I2413" s="3">
        <f ca="1">SLOPE(E2413:OFFSET(E2413,-$F$3+1,0),A2413:OFFSET(A2413,-$F$3+1,0))</f>
        <v>0.85229663376817544</v>
      </c>
      <c r="J2413" s="3">
        <f ca="1">IF(E2413&gt;MAX(E2412:OFFSET(E2412,-$F$3+1,0)),1,IF(E2413&lt;MIN(E2412:OFFSET(E2412,-$F$3+1,0)),-1,J2412))</f>
        <v>1</v>
      </c>
      <c r="K2413" s="6">
        <f t="shared" ca="1" si="422"/>
        <v>1</v>
      </c>
      <c r="L2413" s="6">
        <f t="shared" ca="1" si="423"/>
        <v>1</v>
      </c>
      <c r="M2413" s="6">
        <f t="shared" si="424"/>
        <v>1</v>
      </c>
      <c r="N2413" s="6">
        <f t="shared" ca="1" si="425"/>
        <v>1</v>
      </c>
      <c r="O2413" s="6">
        <f t="shared" ca="1" si="419"/>
        <v>1</v>
      </c>
      <c r="P2413" s="8">
        <f t="shared" ca="1" si="427"/>
        <v>-254</v>
      </c>
      <c r="Q2413" s="8">
        <f t="shared" ca="1" si="428"/>
        <v>147</v>
      </c>
      <c r="R2413" s="8">
        <f t="shared" si="429"/>
        <v>358</v>
      </c>
      <c r="S2413" s="8">
        <f t="shared" ca="1" si="430"/>
        <v>421</v>
      </c>
      <c r="T2413" s="8">
        <f t="shared" ca="1" si="426"/>
        <v>254.25</v>
      </c>
    </row>
    <row r="2414" spans="1:20" x14ac:dyDescent="0.25">
      <c r="A2414" s="1">
        <v>36360</v>
      </c>
      <c r="B2414">
        <v>1666</v>
      </c>
      <c r="C2414">
        <v>1670.25</v>
      </c>
      <c r="D2414">
        <v>1652.25</v>
      </c>
      <c r="E2414">
        <v>1656.5</v>
      </c>
      <c r="F2414" s="3">
        <f t="shared" ca="1" si="421"/>
        <v>205</v>
      </c>
      <c r="G2414" s="5">
        <f ca="1">AVERAGE(E2414:OFFSET(E2414,-$F$3+1,0))</f>
        <v>1544.6203125</v>
      </c>
      <c r="H2414" s="4">
        <f t="shared" si="420"/>
        <v>1543.6593461566752</v>
      </c>
      <c r="I2414" s="3">
        <f ca="1">SLOPE(E2414:OFFSET(E2414,-$F$3+1,0),A2414:OFFSET(A2414,-$F$3+1,0))</f>
        <v>0.85444363096274445</v>
      </c>
      <c r="J2414" s="3">
        <f ca="1">IF(E2414&gt;MAX(E2413:OFFSET(E2413,-$F$3+1,0)),1,IF(E2414&lt;MIN(E2413:OFFSET(E2413,-$F$3+1,0)),-1,J2413))</f>
        <v>1</v>
      </c>
      <c r="K2414" s="6">
        <f t="shared" ca="1" si="422"/>
        <v>-1</v>
      </c>
      <c r="L2414" s="6">
        <f t="shared" ca="1" si="423"/>
        <v>1</v>
      </c>
      <c r="M2414" s="6">
        <f t="shared" si="424"/>
        <v>1</v>
      </c>
      <c r="N2414" s="6">
        <f t="shared" ca="1" si="425"/>
        <v>1</v>
      </c>
      <c r="O2414" s="6">
        <f t="shared" ca="1" si="419"/>
        <v>1</v>
      </c>
      <c r="P2414" s="8">
        <f t="shared" ca="1" si="427"/>
        <v>-263.5</v>
      </c>
      <c r="Q2414" s="8">
        <f t="shared" ca="1" si="428"/>
        <v>137.5</v>
      </c>
      <c r="R2414" s="8">
        <f t="shared" si="429"/>
        <v>348.5</v>
      </c>
      <c r="S2414" s="8">
        <f t="shared" ca="1" si="430"/>
        <v>411.5</v>
      </c>
      <c r="T2414" s="8">
        <f t="shared" ca="1" si="426"/>
        <v>223.75</v>
      </c>
    </row>
    <row r="2415" spans="1:20" x14ac:dyDescent="0.25">
      <c r="A2415" s="1">
        <v>36361</v>
      </c>
      <c r="B2415">
        <v>1655</v>
      </c>
      <c r="C2415">
        <v>1657</v>
      </c>
      <c r="D2415">
        <v>1621.5</v>
      </c>
      <c r="E2415">
        <v>1626</v>
      </c>
      <c r="F2415" s="3">
        <f t="shared" ca="1" si="421"/>
        <v>206.25</v>
      </c>
      <c r="G2415" s="5">
        <f ca="1">AVERAGE(E2415:OFFSET(E2415,-$F$3+1,0))</f>
        <v>1545.7109375</v>
      </c>
      <c r="H2415" s="4">
        <f t="shared" si="420"/>
        <v>1544.6822114218096</v>
      </c>
      <c r="I2415" s="3">
        <f ca="1">SLOPE(E2415:OFFSET(E2415,-$F$3+1,0),A2415:OFFSET(A2415,-$F$3+1,0))</f>
        <v>0.85261894804552796</v>
      </c>
      <c r="J2415" s="3">
        <f ca="1">IF(E2415&gt;MAX(E2414:OFFSET(E2414,-$F$3+1,0)),1,IF(E2415&lt;MIN(E2414:OFFSET(E2414,-$F$3+1,0)),-1,J2414))</f>
        <v>1</v>
      </c>
      <c r="K2415" s="6">
        <f t="shared" ca="1" si="422"/>
        <v>1</v>
      </c>
      <c r="L2415" s="6">
        <f t="shared" ca="1" si="423"/>
        <v>1</v>
      </c>
      <c r="M2415" s="6">
        <f t="shared" si="424"/>
        <v>1</v>
      </c>
      <c r="N2415" s="6">
        <f t="shared" ca="1" si="425"/>
        <v>1</v>
      </c>
      <c r="O2415" s="6">
        <f t="shared" ca="1" si="419"/>
        <v>1</v>
      </c>
      <c r="P2415" s="8">
        <f t="shared" ca="1" si="427"/>
        <v>-233</v>
      </c>
      <c r="Q2415" s="8">
        <f t="shared" ca="1" si="428"/>
        <v>107</v>
      </c>
      <c r="R2415" s="8">
        <f t="shared" si="429"/>
        <v>318</v>
      </c>
      <c r="S2415" s="8">
        <f t="shared" ca="1" si="430"/>
        <v>381</v>
      </c>
      <c r="T2415" s="8">
        <f t="shared" ca="1" si="426"/>
        <v>221.75</v>
      </c>
    </row>
    <row r="2416" spans="1:20" x14ac:dyDescent="0.25">
      <c r="A2416" s="1">
        <v>36362</v>
      </c>
      <c r="B2416">
        <v>1625.75</v>
      </c>
      <c r="C2416">
        <v>1634</v>
      </c>
      <c r="D2416">
        <v>1618.75</v>
      </c>
      <c r="E2416">
        <v>1624</v>
      </c>
      <c r="F2416" s="3">
        <f t="shared" ca="1" si="421"/>
        <v>192.5</v>
      </c>
      <c r="G2416" s="5">
        <f ca="1">AVERAGE(E2416:OFFSET(E2416,-$F$3+1,0))</f>
        <v>1546.9875</v>
      </c>
      <c r="H2416" s="4">
        <f t="shared" si="420"/>
        <v>1545.667525565638</v>
      </c>
      <c r="I2416" s="3">
        <f ca="1">SLOPE(E2416:OFFSET(E2416,-$F$3+1,0),A2416:OFFSET(A2416,-$F$3+1,0))</f>
        <v>0.84482350637864712</v>
      </c>
      <c r="J2416" s="3">
        <f ca="1">IF(E2416&gt;MAX(E2415:OFFSET(E2415,-$F$3+1,0)),1,IF(E2416&lt;MIN(E2415:OFFSET(E2415,-$F$3+1,0)),-1,J2415))</f>
        <v>1</v>
      </c>
      <c r="K2416" s="6">
        <f t="shared" ca="1" si="422"/>
        <v>-1</v>
      </c>
      <c r="L2416" s="6">
        <f t="shared" ca="1" si="423"/>
        <v>1</v>
      </c>
      <c r="M2416" s="6">
        <f t="shared" si="424"/>
        <v>1</v>
      </c>
      <c r="N2416" s="6">
        <f t="shared" ca="1" si="425"/>
        <v>1</v>
      </c>
      <c r="O2416" s="6">
        <f t="shared" ca="1" si="419"/>
        <v>1</v>
      </c>
      <c r="P2416" s="8">
        <f t="shared" ca="1" si="427"/>
        <v>-235</v>
      </c>
      <c r="Q2416" s="8">
        <f t="shared" ca="1" si="428"/>
        <v>105</v>
      </c>
      <c r="R2416" s="8">
        <f t="shared" si="429"/>
        <v>316</v>
      </c>
      <c r="S2416" s="8">
        <f t="shared" ca="1" si="430"/>
        <v>379</v>
      </c>
      <c r="T2416" s="8">
        <f t="shared" ca="1" si="426"/>
        <v>204</v>
      </c>
    </row>
    <row r="2417" spans="1:20" x14ac:dyDescent="0.25">
      <c r="A2417" s="1">
        <v>36363</v>
      </c>
      <c r="B2417">
        <v>1625.5</v>
      </c>
      <c r="C2417">
        <v>1625.75</v>
      </c>
      <c r="D2417">
        <v>1599.75</v>
      </c>
      <c r="E2417">
        <v>1606.25</v>
      </c>
      <c r="F2417" s="3">
        <f t="shared" ca="1" si="421"/>
        <v>176.75</v>
      </c>
      <c r="G2417" s="5">
        <f ca="1">AVERAGE(E2417:OFFSET(E2417,-$F$3+1,0))</f>
        <v>1548.0796875000001</v>
      </c>
      <c r="H2417" s="4">
        <f t="shared" si="420"/>
        <v>1546.420102887804</v>
      </c>
      <c r="I2417" s="3">
        <f ca="1">SLOPE(E2417:OFFSET(E2417,-$F$3+1,0),A2417:OFFSET(A2417,-$F$3+1,0))</f>
        <v>0.83582613247512605</v>
      </c>
      <c r="J2417" s="3">
        <f ca="1">IF(E2417&gt;MAX(E2416:OFFSET(E2416,-$F$3+1,0)),1,IF(E2417&lt;MIN(E2416:OFFSET(E2416,-$F$3+1,0)),-1,J2416))</f>
        <v>1</v>
      </c>
      <c r="K2417" s="6">
        <f t="shared" ca="1" si="422"/>
        <v>-1</v>
      </c>
      <c r="L2417" s="6">
        <f t="shared" ca="1" si="423"/>
        <v>1</v>
      </c>
      <c r="M2417" s="6">
        <f t="shared" si="424"/>
        <v>1</v>
      </c>
      <c r="N2417" s="6">
        <f t="shared" ca="1" si="425"/>
        <v>1</v>
      </c>
      <c r="O2417" s="6">
        <f t="shared" ca="1" si="419"/>
        <v>1</v>
      </c>
      <c r="P2417" s="8">
        <f t="shared" ca="1" si="427"/>
        <v>-217.25</v>
      </c>
      <c r="Q2417" s="8">
        <f t="shared" ca="1" si="428"/>
        <v>87.25</v>
      </c>
      <c r="R2417" s="8">
        <f t="shared" si="429"/>
        <v>298.25</v>
      </c>
      <c r="S2417" s="8">
        <f t="shared" ca="1" si="430"/>
        <v>361.25</v>
      </c>
      <c r="T2417" s="8">
        <f t="shared" ca="1" si="426"/>
        <v>199</v>
      </c>
    </row>
    <row r="2418" spans="1:20" x14ac:dyDescent="0.25">
      <c r="A2418" s="1">
        <v>36364</v>
      </c>
      <c r="B2418">
        <v>1606</v>
      </c>
      <c r="C2418">
        <v>1616.25</v>
      </c>
      <c r="D2418">
        <v>1596</v>
      </c>
      <c r="E2418">
        <v>1601.25</v>
      </c>
      <c r="F2418" s="3">
        <f t="shared" ca="1" si="421"/>
        <v>191</v>
      </c>
      <c r="G2418" s="5">
        <f ca="1">AVERAGE(E2418:OFFSET(E2418,-$F$3+1,0))</f>
        <v>1549.153125</v>
      </c>
      <c r="H2418" s="4">
        <f t="shared" si="420"/>
        <v>1547.101219622117</v>
      </c>
      <c r="I2418" s="3">
        <f ca="1">SLOPE(E2418:OFFSET(E2418,-$F$3+1,0),A2418:OFFSET(A2418,-$F$3+1,0))</f>
        <v>0.82548251637472048</v>
      </c>
      <c r="J2418" s="3">
        <f ca="1">IF(E2418&gt;MAX(E2417:OFFSET(E2417,-$F$3+1,0)),1,IF(E2418&lt;MIN(E2417:OFFSET(E2417,-$F$3+1,0)),-1,J2417))</f>
        <v>1</v>
      </c>
      <c r="K2418" s="6">
        <f t="shared" ca="1" si="422"/>
        <v>1</v>
      </c>
      <c r="L2418" s="6">
        <f t="shared" ca="1" si="423"/>
        <v>1</v>
      </c>
      <c r="M2418" s="6">
        <f t="shared" si="424"/>
        <v>1</v>
      </c>
      <c r="N2418" s="6">
        <f t="shared" ca="1" si="425"/>
        <v>1</v>
      </c>
      <c r="O2418" s="6">
        <f t="shared" ref="O2418:O2481" ca="1" si="431">J2418</f>
        <v>1</v>
      </c>
      <c r="P2418" s="8">
        <f t="shared" ca="1" si="427"/>
        <v>-212.25</v>
      </c>
      <c r="Q2418" s="8">
        <f t="shared" ca="1" si="428"/>
        <v>82.25</v>
      </c>
      <c r="R2418" s="8">
        <f t="shared" si="429"/>
        <v>293.25</v>
      </c>
      <c r="S2418" s="8">
        <f t="shared" ca="1" si="430"/>
        <v>356.25</v>
      </c>
      <c r="T2418" s="8">
        <f t="shared" ca="1" si="426"/>
        <v>191</v>
      </c>
    </row>
    <row r="2419" spans="1:20" x14ac:dyDescent="0.25">
      <c r="A2419" s="1">
        <v>36367</v>
      </c>
      <c r="B2419">
        <v>1601.25</v>
      </c>
      <c r="C2419">
        <v>1606</v>
      </c>
      <c r="D2419">
        <v>1591.25</v>
      </c>
      <c r="E2419">
        <v>1593.25</v>
      </c>
      <c r="F2419" s="3">
        <f t="shared" ca="1" si="421"/>
        <v>155.75</v>
      </c>
      <c r="G2419" s="5">
        <f ca="1">AVERAGE(E2419:OFFSET(E2419,-$F$3+1,0))</f>
        <v>1550.296875</v>
      </c>
      <c r="H2419" s="4">
        <f t="shared" si="420"/>
        <v>1547.6744963969975</v>
      </c>
      <c r="I2419" s="3">
        <f ca="1">SLOPE(E2419:OFFSET(E2419,-$F$3+1,0),A2419:OFFSET(A2419,-$F$3+1,0))</f>
        <v>0.81008317943844865</v>
      </c>
      <c r="J2419" s="3">
        <f ca="1">IF(E2419&gt;MAX(E2418:OFFSET(E2418,-$F$3+1,0)),1,IF(E2419&lt;MIN(E2418:OFFSET(E2418,-$F$3+1,0)),-1,J2418))</f>
        <v>1</v>
      </c>
      <c r="K2419" s="6">
        <f t="shared" ca="1" si="422"/>
        <v>-1</v>
      </c>
      <c r="L2419" s="6">
        <f t="shared" ca="1" si="423"/>
        <v>1</v>
      </c>
      <c r="M2419" s="6">
        <f t="shared" si="424"/>
        <v>1</v>
      </c>
      <c r="N2419" s="6">
        <f t="shared" ca="1" si="425"/>
        <v>1</v>
      </c>
      <c r="O2419" s="6">
        <f t="shared" ca="1" si="431"/>
        <v>1</v>
      </c>
      <c r="P2419" s="8">
        <f t="shared" ca="1" si="427"/>
        <v>-220.25</v>
      </c>
      <c r="Q2419" s="8">
        <f t="shared" ca="1" si="428"/>
        <v>74.25</v>
      </c>
      <c r="R2419" s="8">
        <f t="shared" si="429"/>
        <v>285.25</v>
      </c>
      <c r="S2419" s="8">
        <f t="shared" ca="1" si="430"/>
        <v>348.25</v>
      </c>
      <c r="T2419" s="8">
        <f t="shared" ca="1" si="426"/>
        <v>200</v>
      </c>
    </row>
    <row r="2420" spans="1:20" x14ac:dyDescent="0.25">
      <c r="A2420" s="1">
        <v>36368</v>
      </c>
      <c r="B2420">
        <v>1593</v>
      </c>
      <c r="C2420">
        <v>1616.25</v>
      </c>
      <c r="D2420">
        <v>1592.75</v>
      </c>
      <c r="E2420">
        <v>1602.25</v>
      </c>
      <c r="F2420" s="3">
        <f t="shared" ca="1" si="421"/>
        <v>157.5</v>
      </c>
      <c r="G2420" s="5">
        <f ca="1">AVERAGE(E2420:OFFSET(E2420,-$F$3+1,0))</f>
        <v>1551.3265624999999</v>
      </c>
      <c r="H2420" s="4">
        <f t="shared" si="420"/>
        <v>1548.3524529634944</v>
      </c>
      <c r="I2420" s="3">
        <f ca="1">SLOPE(E2420:OFFSET(E2420,-$F$3+1,0),A2420:OFFSET(A2420,-$F$3+1,0))</f>
        <v>0.80036143606653543</v>
      </c>
      <c r="J2420" s="3">
        <f ca="1">IF(E2420&gt;MAX(E2419:OFFSET(E2419,-$F$3+1,0)),1,IF(E2420&lt;MIN(E2419:OFFSET(E2419,-$F$3+1,0)),-1,J2419))</f>
        <v>1</v>
      </c>
      <c r="K2420" s="6">
        <f t="shared" ca="1" si="422"/>
        <v>1</v>
      </c>
      <c r="L2420" s="6">
        <f t="shared" ca="1" si="423"/>
        <v>1</v>
      </c>
      <c r="M2420" s="6">
        <f t="shared" si="424"/>
        <v>1</v>
      </c>
      <c r="N2420" s="6">
        <f t="shared" ca="1" si="425"/>
        <v>1</v>
      </c>
      <c r="O2420" s="6">
        <f t="shared" ca="1" si="431"/>
        <v>1</v>
      </c>
      <c r="P2420" s="8">
        <f t="shared" ca="1" si="427"/>
        <v>-229.25</v>
      </c>
      <c r="Q2420" s="8">
        <f t="shared" ca="1" si="428"/>
        <v>83.25</v>
      </c>
      <c r="R2420" s="8">
        <f t="shared" si="429"/>
        <v>294.25</v>
      </c>
      <c r="S2420" s="8">
        <f t="shared" ca="1" si="430"/>
        <v>357.25</v>
      </c>
      <c r="T2420" s="8">
        <f t="shared" ca="1" si="426"/>
        <v>204</v>
      </c>
    </row>
    <row r="2421" spans="1:20" x14ac:dyDescent="0.25">
      <c r="A2421" s="1">
        <v>36369</v>
      </c>
      <c r="B2421">
        <v>1603</v>
      </c>
      <c r="C2421">
        <v>1617</v>
      </c>
      <c r="D2421">
        <v>1600.25</v>
      </c>
      <c r="E2421">
        <v>1606.25</v>
      </c>
      <c r="F2421" s="3">
        <f t="shared" ca="1" si="421"/>
        <v>167.5</v>
      </c>
      <c r="G2421" s="5">
        <f ca="1">AVERAGE(E2421:OFFSET(E2421,-$F$3+1,0))</f>
        <v>1552.3359375</v>
      </c>
      <c r="H2421" s="4">
        <f t="shared" si="420"/>
        <v>1549.0716771502832</v>
      </c>
      <c r="I2421" s="3">
        <f ca="1">SLOPE(E2421:OFFSET(E2421,-$F$3+1,0),A2421:OFFSET(A2421,-$F$3+1,0))</f>
        <v>0.79204230846074075</v>
      </c>
      <c r="J2421" s="3">
        <f ca="1">IF(E2421&gt;MAX(E2420:OFFSET(E2420,-$F$3+1,0)),1,IF(E2421&lt;MIN(E2420:OFFSET(E2420,-$F$3+1,0)),-1,J2420))</f>
        <v>1</v>
      </c>
      <c r="K2421" s="6">
        <f t="shared" ca="1" si="422"/>
        <v>1</v>
      </c>
      <c r="L2421" s="6">
        <f t="shared" ca="1" si="423"/>
        <v>1</v>
      </c>
      <c r="M2421" s="6">
        <f t="shared" si="424"/>
        <v>1</v>
      </c>
      <c r="N2421" s="6">
        <f t="shared" ca="1" si="425"/>
        <v>1</v>
      </c>
      <c r="O2421" s="6">
        <f t="shared" ca="1" si="431"/>
        <v>1</v>
      </c>
      <c r="P2421" s="8">
        <f t="shared" ca="1" si="427"/>
        <v>-225.25</v>
      </c>
      <c r="Q2421" s="8">
        <f t="shared" ca="1" si="428"/>
        <v>87.25</v>
      </c>
      <c r="R2421" s="8">
        <f t="shared" si="429"/>
        <v>298.25</v>
      </c>
      <c r="S2421" s="8">
        <f t="shared" ca="1" si="430"/>
        <v>361.25</v>
      </c>
      <c r="T2421" s="8">
        <f t="shared" ca="1" si="426"/>
        <v>186</v>
      </c>
    </row>
    <row r="2422" spans="1:20" x14ac:dyDescent="0.25">
      <c r="A2422" s="1">
        <v>36370</v>
      </c>
      <c r="B2422">
        <v>1606.5</v>
      </c>
      <c r="C2422">
        <v>1607.5</v>
      </c>
      <c r="D2422">
        <v>1576.75</v>
      </c>
      <c r="E2422">
        <v>1588.25</v>
      </c>
      <c r="F2422" s="3">
        <f t="shared" ca="1" si="421"/>
        <v>146.5</v>
      </c>
      <c r="G2422" s="5">
        <f ca="1">AVERAGE(E2422:OFFSET(E2422,-$F$3+1,0))</f>
        <v>1553.2703125</v>
      </c>
      <c r="H2422" s="4">
        <f t="shared" si="420"/>
        <v>1549.5583643906523</v>
      </c>
      <c r="I2422" s="3">
        <f ca="1">SLOPE(E2422:OFFSET(E2422,-$F$3+1,0),A2422:OFFSET(A2422,-$F$3+1,0))</f>
        <v>0.77967750056514051</v>
      </c>
      <c r="J2422" s="3">
        <f ca="1">IF(E2422&gt;MAX(E2421:OFFSET(E2421,-$F$3+1,0)),1,IF(E2422&lt;MIN(E2421:OFFSET(E2421,-$F$3+1,0)),-1,J2421))</f>
        <v>1</v>
      </c>
      <c r="K2422" s="6">
        <f t="shared" ca="1" si="422"/>
        <v>-1</v>
      </c>
      <c r="L2422" s="6">
        <f t="shared" ca="1" si="423"/>
        <v>1</v>
      </c>
      <c r="M2422" s="6">
        <f t="shared" si="424"/>
        <v>1</v>
      </c>
      <c r="N2422" s="6">
        <f t="shared" ca="1" si="425"/>
        <v>1</v>
      </c>
      <c r="O2422" s="6">
        <f t="shared" ca="1" si="431"/>
        <v>1</v>
      </c>
      <c r="P2422" s="8">
        <f t="shared" ca="1" si="427"/>
        <v>-243.25</v>
      </c>
      <c r="Q2422" s="8">
        <f t="shared" ca="1" si="428"/>
        <v>69.25</v>
      </c>
      <c r="R2422" s="8">
        <f t="shared" si="429"/>
        <v>280.25</v>
      </c>
      <c r="S2422" s="8">
        <f t="shared" ca="1" si="430"/>
        <v>343.25</v>
      </c>
      <c r="T2422" s="8">
        <f t="shared" ca="1" si="426"/>
        <v>168</v>
      </c>
    </row>
    <row r="2423" spans="1:20" x14ac:dyDescent="0.25">
      <c r="A2423" s="1">
        <v>36371</v>
      </c>
      <c r="B2423">
        <v>1587.75</v>
      </c>
      <c r="C2423">
        <v>1596.75</v>
      </c>
      <c r="D2423">
        <v>1569</v>
      </c>
      <c r="E2423">
        <v>1570.25</v>
      </c>
      <c r="F2423" s="3">
        <f t="shared" ca="1" si="421"/>
        <v>146.5</v>
      </c>
      <c r="G2423" s="5">
        <f ca="1">AVERAGE(E2423:OFFSET(E2423,-$F$3+1,0))</f>
        <v>1554.0734375</v>
      </c>
      <c r="H2423" s="4">
        <f t="shared" si="420"/>
        <v>1549.8154033423211</v>
      </c>
      <c r="I2423" s="3">
        <f ca="1">SLOPE(E2423:OFFSET(E2423,-$F$3+1,0),A2423:OFFSET(A2423,-$F$3+1,0))</f>
        <v>0.76476841898148618</v>
      </c>
      <c r="J2423" s="3">
        <f ca="1">IF(E2423&gt;MAX(E2422:OFFSET(E2422,-$F$3+1,0)),1,IF(E2423&lt;MIN(E2422:OFFSET(E2422,-$F$3+1,0)),-1,J2422))</f>
        <v>1</v>
      </c>
      <c r="K2423" s="6">
        <f t="shared" ca="1" si="422"/>
        <v>-1</v>
      </c>
      <c r="L2423" s="6">
        <f t="shared" ca="1" si="423"/>
        <v>1</v>
      </c>
      <c r="M2423" s="6">
        <f t="shared" si="424"/>
        <v>1</v>
      </c>
      <c r="N2423" s="6">
        <f t="shared" ca="1" si="425"/>
        <v>1</v>
      </c>
      <c r="O2423" s="6">
        <f t="shared" ca="1" si="431"/>
        <v>1</v>
      </c>
      <c r="P2423" s="8">
        <f t="shared" ca="1" si="427"/>
        <v>-225.25</v>
      </c>
      <c r="Q2423" s="8">
        <f t="shared" ca="1" si="428"/>
        <v>51.25</v>
      </c>
      <c r="R2423" s="8">
        <f t="shared" si="429"/>
        <v>262.25</v>
      </c>
      <c r="S2423" s="8">
        <f t="shared" ca="1" si="430"/>
        <v>325.25</v>
      </c>
      <c r="T2423" s="8">
        <f t="shared" ca="1" si="426"/>
        <v>172.5</v>
      </c>
    </row>
    <row r="2424" spans="1:20" x14ac:dyDescent="0.25">
      <c r="A2424" s="1">
        <v>36374</v>
      </c>
      <c r="B2424">
        <v>1571</v>
      </c>
      <c r="C2424">
        <v>1592.5</v>
      </c>
      <c r="D2424">
        <v>1564</v>
      </c>
      <c r="E2424">
        <v>1574.75</v>
      </c>
      <c r="F2424" s="3">
        <f t="shared" ca="1" si="421"/>
        <v>154</v>
      </c>
      <c r="G2424" s="5">
        <f ca="1">AVERAGE(E2424:OFFSET(E2424,-$F$3+1,0))</f>
        <v>1555.0171875000001</v>
      </c>
      <c r="H2424" s="4">
        <f t="shared" si="420"/>
        <v>1550.1251498846525</v>
      </c>
      <c r="I2424" s="3">
        <f ca="1">SLOPE(E2424:OFFSET(E2424,-$F$3+1,0),A2424:OFFSET(A2424,-$F$3+1,0))</f>
        <v>0.74702280868470206</v>
      </c>
      <c r="J2424" s="3">
        <f ca="1">IF(E2424&gt;MAX(E2423:OFFSET(E2423,-$F$3+1,0)),1,IF(E2424&lt;MIN(E2423:OFFSET(E2423,-$F$3+1,0)),-1,J2423))</f>
        <v>1</v>
      </c>
      <c r="K2424" s="6">
        <f t="shared" ca="1" si="422"/>
        <v>1</v>
      </c>
      <c r="L2424" s="6">
        <f t="shared" ca="1" si="423"/>
        <v>1</v>
      </c>
      <c r="M2424" s="6">
        <f t="shared" si="424"/>
        <v>1</v>
      </c>
      <c r="N2424" s="6">
        <f t="shared" ca="1" si="425"/>
        <v>1</v>
      </c>
      <c r="O2424" s="6">
        <f t="shared" ca="1" si="431"/>
        <v>1</v>
      </c>
      <c r="P2424" s="8">
        <f t="shared" ca="1" si="427"/>
        <v>-229.75</v>
      </c>
      <c r="Q2424" s="8">
        <f t="shared" ca="1" si="428"/>
        <v>55.75</v>
      </c>
      <c r="R2424" s="8">
        <f t="shared" si="429"/>
        <v>266.75</v>
      </c>
      <c r="S2424" s="8">
        <f t="shared" ca="1" si="430"/>
        <v>329.75</v>
      </c>
      <c r="T2424" s="8">
        <f t="shared" ca="1" si="426"/>
        <v>165</v>
      </c>
    </row>
    <row r="2425" spans="1:20" x14ac:dyDescent="0.25">
      <c r="A2425" s="1">
        <v>36375</v>
      </c>
      <c r="B2425">
        <v>1574.5</v>
      </c>
      <c r="C2425">
        <v>1581.75</v>
      </c>
      <c r="D2425">
        <v>1558.75</v>
      </c>
      <c r="E2425">
        <v>1567.25</v>
      </c>
      <c r="F2425" s="3">
        <f t="shared" ca="1" si="421"/>
        <v>173.5</v>
      </c>
      <c r="G2425" s="5">
        <f ca="1">AVERAGE(E2425:OFFSET(E2425,-$F$3+1,0))</f>
        <v>1555.9328125</v>
      </c>
      <c r="H2425" s="4">
        <f t="shared" si="420"/>
        <v>1550.337880941986</v>
      </c>
      <c r="I2425" s="3">
        <f ca="1">SLOPE(E2425:OFFSET(E2425,-$F$3+1,0),A2425:OFFSET(A2425,-$F$3+1,0))</f>
        <v>0.72737260597211828</v>
      </c>
      <c r="J2425" s="3">
        <f ca="1">IF(E2425&gt;MAX(E2424:OFFSET(E2424,-$F$3+1,0)),1,IF(E2425&lt;MIN(E2424:OFFSET(E2424,-$F$3+1,0)),-1,J2424))</f>
        <v>1</v>
      </c>
      <c r="K2425" s="6">
        <f t="shared" ca="1" si="422"/>
        <v>1</v>
      </c>
      <c r="L2425" s="6">
        <f t="shared" ca="1" si="423"/>
        <v>1</v>
      </c>
      <c r="M2425" s="6">
        <f t="shared" si="424"/>
        <v>1</v>
      </c>
      <c r="N2425" s="6">
        <f t="shared" ca="1" si="425"/>
        <v>1</v>
      </c>
      <c r="O2425" s="6">
        <f t="shared" ca="1" si="431"/>
        <v>1</v>
      </c>
      <c r="P2425" s="8">
        <f t="shared" ca="1" si="427"/>
        <v>-237.25</v>
      </c>
      <c r="Q2425" s="8">
        <f t="shared" ca="1" si="428"/>
        <v>48.25</v>
      </c>
      <c r="R2425" s="8">
        <f t="shared" si="429"/>
        <v>259.25</v>
      </c>
      <c r="S2425" s="8">
        <f t="shared" ca="1" si="430"/>
        <v>322.25</v>
      </c>
      <c r="T2425" s="8">
        <f t="shared" ca="1" si="426"/>
        <v>145.25</v>
      </c>
    </row>
    <row r="2426" spans="1:20" x14ac:dyDescent="0.25">
      <c r="A2426" s="1">
        <v>36376</v>
      </c>
      <c r="B2426">
        <v>1567.5</v>
      </c>
      <c r="C2426">
        <v>1575.75</v>
      </c>
      <c r="D2426">
        <v>1545.75</v>
      </c>
      <c r="E2426">
        <v>1547.5</v>
      </c>
      <c r="F2426" s="3">
        <f t="shared" ca="1" si="421"/>
        <v>127.5</v>
      </c>
      <c r="G2426" s="5">
        <f ca="1">AVERAGE(E2426:OFFSET(E2426,-$F$3+1,0))</f>
        <v>1556.89375</v>
      </c>
      <c r="H2426" s="4">
        <f t="shared" si="420"/>
        <v>1550.3026277625825</v>
      </c>
      <c r="I2426" s="3">
        <f ca="1">SLOPE(E2426:OFFSET(E2426,-$F$3+1,0),A2426:OFFSET(A2426,-$F$3+1,0))</f>
        <v>0.69983601736754031</v>
      </c>
      <c r="J2426" s="3">
        <f ca="1">IF(E2426&gt;MAX(E2425:OFFSET(E2425,-$F$3+1,0)),1,IF(E2426&lt;MIN(E2425:OFFSET(E2425,-$F$3+1,0)),-1,J2425))</f>
        <v>1</v>
      </c>
      <c r="K2426" s="6">
        <f t="shared" ca="1" si="422"/>
        <v>-1</v>
      </c>
      <c r="L2426" s="6">
        <f t="shared" ca="1" si="423"/>
        <v>1</v>
      </c>
      <c r="M2426" s="6">
        <f t="shared" si="424"/>
        <v>-1</v>
      </c>
      <c r="N2426" s="6">
        <f t="shared" ca="1" si="425"/>
        <v>1</v>
      </c>
      <c r="O2426" s="6">
        <f t="shared" ca="1" si="431"/>
        <v>1</v>
      </c>
      <c r="P2426" s="8">
        <f t="shared" ca="1" si="427"/>
        <v>-257</v>
      </c>
      <c r="Q2426" s="8">
        <f t="shared" ca="1" si="428"/>
        <v>28.5</v>
      </c>
      <c r="R2426" s="8">
        <f t="shared" si="429"/>
        <v>239.5</v>
      </c>
      <c r="S2426" s="8">
        <f t="shared" ca="1" si="430"/>
        <v>302.5</v>
      </c>
      <c r="T2426" s="8">
        <f t="shared" ca="1" si="426"/>
        <v>157.5</v>
      </c>
    </row>
    <row r="2427" spans="1:20" x14ac:dyDescent="0.25">
      <c r="A2427" s="1">
        <v>36377</v>
      </c>
      <c r="B2427">
        <v>1548</v>
      </c>
      <c r="C2427">
        <v>1560.75</v>
      </c>
      <c r="D2427">
        <v>1530</v>
      </c>
      <c r="E2427">
        <v>1559.75</v>
      </c>
      <c r="F2427" s="3">
        <f t="shared" ca="1" si="421"/>
        <v>139.75</v>
      </c>
      <c r="G2427" s="5">
        <f ca="1">AVERAGE(E2427:OFFSET(E2427,-$F$3+1,0))</f>
        <v>1557.7671875000001</v>
      </c>
      <c r="H2427" s="4">
        <f t="shared" si="420"/>
        <v>1550.419986423917</v>
      </c>
      <c r="I2427" s="3">
        <f ca="1">SLOPE(E2427:OFFSET(E2427,-$F$3+1,0),A2427:OFFSET(A2427,-$F$3+1,0))</f>
        <v>0.67833373083892234</v>
      </c>
      <c r="J2427" s="3">
        <f ca="1">IF(E2427&gt;MAX(E2426:OFFSET(E2426,-$F$3+1,0)),1,IF(E2427&lt;MIN(E2426:OFFSET(E2426,-$F$3+1,0)),-1,J2426))</f>
        <v>1</v>
      </c>
      <c r="K2427" s="6">
        <f t="shared" ca="1" si="422"/>
        <v>1</v>
      </c>
      <c r="L2427" s="6">
        <f t="shared" ca="1" si="423"/>
        <v>1</v>
      </c>
      <c r="M2427" s="6">
        <f t="shared" si="424"/>
        <v>1</v>
      </c>
      <c r="N2427" s="6">
        <f t="shared" ca="1" si="425"/>
        <v>1</v>
      </c>
      <c r="O2427" s="6">
        <f t="shared" ca="1" si="431"/>
        <v>1</v>
      </c>
      <c r="P2427" s="8">
        <f t="shared" ca="1" si="427"/>
        <v>-269.25</v>
      </c>
      <c r="Q2427" s="8">
        <f t="shared" ca="1" si="428"/>
        <v>40.75</v>
      </c>
      <c r="R2427" s="8">
        <f t="shared" si="429"/>
        <v>227.25</v>
      </c>
      <c r="S2427" s="8">
        <f t="shared" ca="1" si="430"/>
        <v>314.75</v>
      </c>
      <c r="T2427" s="8">
        <f t="shared" ca="1" si="426"/>
        <v>143.25</v>
      </c>
    </row>
    <row r="2428" spans="1:20" x14ac:dyDescent="0.25">
      <c r="A2428" s="1">
        <v>36378</v>
      </c>
      <c r="B2428">
        <v>1560</v>
      </c>
      <c r="C2428">
        <v>1566</v>
      </c>
      <c r="D2428">
        <v>1536.75</v>
      </c>
      <c r="E2428">
        <v>1545.5</v>
      </c>
      <c r="F2428" s="3">
        <f t="shared" ca="1" si="421"/>
        <v>108.25</v>
      </c>
      <c r="G2428" s="5">
        <f ca="1">AVERAGE(E2428:OFFSET(E2428,-$F$3+1,0))</f>
        <v>1558.5515625</v>
      </c>
      <c r="H2428" s="4">
        <f t="shared" si="420"/>
        <v>1550.3588685801417</v>
      </c>
      <c r="I2428" s="3">
        <f ca="1">SLOPE(E2428:OFFSET(E2428,-$F$3+1,0),A2428:OFFSET(A2428,-$F$3+1,0))</f>
        <v>0.65435569775857572</v>
      </c>
      <c r="J2428" s="3">
        <f ca="1">IF(E2428&gt;MAX(E2427:OFFSET(E2427,-$F$3+1,0)),1,IF(E2428&lt;MIN(E2427:OFFSET(E2427,-$F$3+1,0)),-1,J2427))</f>
        <v>1</v>
      </c>
      <c r="K2428" s="6">
        <f t="shared" ca="1" si="422"/>
        <v>-1</v>
      </c>
      <c r="L2428" s="6">
        <f t="shared" ca="1" si="423"/>
        <v>1</v>
      </c>
      <c r="M2428" s="6">
        <f t="shared" si="424"/>
        <v>-1</v>
      </c>
      <c r="N2428" s="6">
        <f t="shared" ca="1" si="425"/>
        <v>1</v>
      </c>
      <c r="O2428" s="6">
        <f t="shared" ca="1" si="431"/>
        <v>1</v>
      </c>
      <c r="P2428" s="8">
        <f t="shared" ca="1" si="427"/>
        <v>-283.5</v>
      </c>
      <c r="Q2428" s="8">
        <f t="shared" ca="1" si="428"/>
        <v>26.5</v>
      </c>
      <c r="R2428" s="8">
        <f t="shared" si="429"/>
        <v>213</v>
      </c>
      <c r="S2428" s="8">
        <f t="shared" ca="1" si="430"/>
        <v>300.5</v>
      </c>
      <c r="T2428" s="8">
        <f t="shared" ca="1" si="426"/>
        <v>139.25</v>
      </c>
    </row>
    <row r="2429" spans="1:20" x14ac:dyDescent="0.25">
      <c r="A2429" s="1">
        <v>36381</v>
      </c>
      <c r="B2429">
        <v>1543.75</v>
      </c>
      <c r="C2429">
        <v>1553</v>
      </c>
      <c r="D2429">
        <v>1539.25</v>
      </c>
      <c r="E2429">
        <v>1541.5</v>
      </c>
      <c r="F2429" s="3">
        <f t="shared" ca="1" si="421"/>
        <v>99.25</v>
      </c>
      <c r="G2429" s="5">
        <f ca="1">AVERAGE(E2429:OFFSET(E2429,-$F$3+1,0))</f>
        <v>1559.203125</v>
      </c>
      <c r="H2429" s="4">
        <f t="shared" si="420"/>
        <v>1550.2488205232455</v>
      </c>
      <c r="I2429" s="3">
        <f ca="1">SLOPE(E2429:OFFSET(E2429,-$F$3+1,0),A2429:OFFSET(A2429,-$F$3+1,0))</f>
        <v>0.63196114186687324</v>
      </c>
      <c r="J2429" s="3">
        <f ca="1">IF(E2429&gt;MAX(E2428:OFFSET(E2428,-$F$3+1,0)),1,IF(E2429&lt;MIN(E2428:OFFSET(E2428,-$F$3+1,0)),-1,J2428))</f>
        <v>1</v>
      </c>
      <c r="K2429" s="6">
        <f t="shared" ca="1" si="422"/>
        <v>-1</v>
      </c>
      <c r="L2429" s="6">
        <f t="shared" ca="1" si="423"/>
        <v>1</v>
      </c>
      <c r="M2429" s="6">
        <f t="shared" si="424"/>
        <v>-1</v>
      </c>
      <c r="N2429" s="6">
        <f t="shared" ca="1" si="425"/>
        <v>1</v>
      </c>
      <c r="O2429" s="6">
        <f t="shared" ca="1" si="431"/>
        <v>1</v>
      </c>
      <c r="P2429" s="8">
        <f t="shared" ca="1" si="427"/>
        <v>-279.5</v>
      </c>
      <c r="Q2429" s="8">
        <f t="shared" ca="1" si="428"/>
        <v>22.5</v>
      </c>
      <c r="R2429" s="8">
        <f t="shared" si="429"/>
        <v>217</v>
      </c>
      <c r="S2429" s="8">
        <f t="shared" ca="1" si="430"/>
        <v>296.5</v>
      </c>
      <c r="T2429" s="8">
        <f t="shared" ca="1" si="426"/>
        <v>126.75</v>
      </c>
    </row>
    <row r="2430" spans="1:20" x14ac:dyDescent="0.25">
      <c r="A2430" s="1">
        <v>36382</v>
      </c>
      <c r="B2430">
        <v>1541.5</v>
      </c>
      <c r="C2430">
        <v>1544</v>
      </c>
      <c r="D2430">
        <v>1509.5</v>
      </c>
      <c r="E2430">
        <v>1529</v>
      </c>
      <c r="F2430" s="3">
        <f t="shared" ca="1" si="421"/>
        <v>69.5</v>
      </c>
      <c r="G2430" s="5">
        <f ca="1">AVERAGE(E2430:OFFSET(E2430,-$F$3+1,0))</f>
        <v>1559.7453125</v>
      </c>
      <c r="H2430" s="4">
        <f t="shared" si="420"/>
        <v>1549.9848600198511</v>
      </c>
      <c r="I2430" s="3">
        <f ca="1">SLOPE(E2430:OFFSET(E2430,-$F$3+1,0),A2430:OFFSET(A2430,-$F$3+1,0))</f>
        <v>0.60826624604666313</v>
      </c>
      <c r="J2430" s="3">
        <f ca="1">IF(E2430&gt;MAX(E2429:OFFSET(E2429,-$F$3+1,0)),1,IF(E2430&lt;MIN(E2429:OFFSET(E2429,-$F$3+1,0)),-1,J2429))</f>
        <v>1</v>
      </c>
      <c r="K2430" s="6">
        <f t="shared" ca="1" si="422"/>
        <v>-1</v>
      </c>
      <c r="L2430" s="6">
        <f t="shared" ca="1" si="423"/>
        <v>1</v>
      </c>
      <c r="M2430" s="6">
        <f t="shared" si="424"/>
        <v>-1</v>
      </c>
      <c r="N2430" s="6">
        <f t="shared" ca="1" si="425"/>
        <v>1</v>
      </c>
      <c r="O2430" s="6">
        <f t="shared" ca="1" si="431"/>
        <v>1</v>
      </c>
      <c r="P2430" s="8">
        <f t="shared" ca="1" si="427"/>
        <v>-267</v>
      </c>
      <c r="Q2430" s="8">
        <f t="shared" ca="1" si="428"/>
        <v>10</v>
      </c>
      <c r="R2430" s="8">
        <f t="shared" si="429"/>
        <v>229.5</v>
      </c>
      <c r="S2430" s="8">
        <f t="shared" ca="1" si="430"/>
        <v>284</v>
      </c>
      <c r="T2430" s="8">
        <f t="shared" ca="1" si="426"/>
        <v>140.25</v>
      </c>
    </row>
    <row r="2431" spans="1:20" x14ac:dyDescent="0.25">
      <c r="A2431" s="1">
        <v>36383</v>
      </c>
      <c r="B2431">
        <v>1528.5</v>
      </c>
      <c r="C2431">
        <v>1546</v>
      </c>
      <c r="D2431">
        <v>1527.25</v>
      </c>
      <c r="E2431">
        <v>1542.5</v>
      </c>
      <c r="F2431" s="3">
        <f t="shared" ca="1" si="421"/>
        <v>81.5</v>
      </c>
      <c r="G2431" s="5">
        <f ca="1">AVERAGE(E2431:OFFSET(E2431,-$F$3+1,0))</f>
        <v>1560.2640624999999</v>
      </c>
      <c r="H2431" s="4">
        <f t="shared" si="420"/>
        <v>1549.8918803922754</v>
      </c>
      <c r="I2431" s="3">
        <f ca="1">SLOPE(E2431:OFFSET(E2431,-$F$3+1,0),A2431:OFFSET(A2431,-$F$3+1,0))</f>
        <v>0.58941243069659355</v>
      </c>
      <c r="J2431" s="3">
        <f ca="1">IF(E2431&gt;MAX(E2430:OFFSET(E2430,-$F$3+1,0)),1,IF(E2431&lt;MIN(E2430:OFFSET(E2430,-$F$3+1,0)),-1,J2430))</f>
        <v>1</v>
      </c>
      <c r="K2431" s="6">
        <f t="shared" ca="1" si="422"/>
        <v>1</v>
      </c>
      <c r="L2431" s="6">
        <f t="shared" ca="1" si="423"/>
        <v>1</v>
      </c>
      <c r="M2431" s="6">
        <f t="shared" si="424"/>
        <v>-1</v>
      </c>
      <c r="N2431" s="6">
        <f t="shared" ca="1" si="425"/>
        <v>1</v>
      </c>
      <c r="O2431" s="6">
        <f t="shared" ca="1" si="431"/>
        <v>1</v>
      </c>
      <c r="P2431" s="8">
        <f t="shared" ca="1" si="427"/>
        <v>-280.5</v>
      </c>
      <c r="Q2431" s="8">
        <f t="shared" ca="1" si="428"/>
        <v>23.5</v>
      </c>
      <c r="R2431" s="8">
        <f t="shared" si="429"/>
        <v>216</v>
      </c>
      <c r="S2431" s="8">
        <f t="shared" ca="1" si="430"/>
        <v>297.5</v>
      </c>
      <c r="T2431" s="8">
        <f t="shared" ca="1" si="426"/>
        <v>141</v>
      </c>
    </row>
    <row r="2432" spans="1:20" x14ac:dyDescent="0.25">
      <c r="A2432" s="1">
        <v>36384</v>
      </c>
      <c r="B2432">
        <v>1542.75</v>
      </c>
      <c r="C2432">
        <v>1558</v>
      </c>
      <c r="D2432">
        <v>1540.5</v>
      </c>
      <c r="E2432">
        <v>1543.25</v>
      </c>
      <c r="F2432" s="3">
        <f t="shared" ca="1" si="421"/>
        <v>55.75</v>
      </c>
      <c r="G2432" s="5">
        <f ca="1">AVERAGE(E2432:OFFSET(E2432,-$F$3+1,0))</f>
        <v>1560.778125</v>
      </c>
      <c r="H2432" s="4">
        <f t="shared" si="420"/>
        <v>1549.8093725613155</v>
      </c>
      <c r="I2432" s="3">
        <f ca="1">SLOPE(E2432:OFFSET(E2432,-$F$3+1,0),A2432:OFFSET(A2432,-$F$3+1,0))</f>
        <v>0.57084567765807226</v>
      </c>
      <c r="J2432" s="3">
        <f ca="1">IF(E2432&gt;MAX(E2431:OFFSET(E2431,-$F$3+1,0)),1,IF(E2432&lt;MIN(E2431:OFFSET(E2431,-$F$3+1,0)),-1,J2431))</f>
        <v>1</v>
      </c>
      <c r="K2432" s="6">
        <f t="shared" ca="1" si="422"/>
        <v>-1</v>
      </c>
      <c r="L2432" s="6">
        <f t="shared" ca="1" si="423"/>
        <v>1</v>
      </c>
      <c r="M2432" s="6">
        <f t="shared" si="424"/>
        <v>-1</v>
      </c>
      <c r="N2432" s="6">
        <f t="shared" ca="1" si="425"/>
        <v>1</v>
      </c>
      <c r="O2432" s="6">
        <f t="shared" ca="1" si="431"/>
        <v>1</v>
      </c>
      <c r="P2432" s="8">
        <f t="shared" ca="1" si="427"/>
        <v>-279.75</v>
      </c>
      <c r="Q2432" s="8">
        <f t="shared" ca="1" si="428"/>
        <v>24.25</v>
      </c>
      <c r="R2432" s="8">
        <f t="shared" si="429"/>
        <v>215.25</v>
      </c>
      <c r="S2432" s="8">
        <f t="shared" ca="1" si="430"/>
        <v>298.25</v>
      </c>
      <c r="T2432" s="8">
        <f t="shared" ca="1" si="426"/>
        <v>169.25</v>
      </c>
    </row>
    <row r="2433" spans="1:20" x14ac:dyDescent="0.25">
      <c r="A2433" s="1">
        <v>36385</v>
      </c>
      <c r="B2433">
        <v>1542.5</v>
      </c>
      <c r="C2433">
        <v>1572.25</v>
      </c>
      <c r="D2433">
        <v>1536.5</v>
      </c>
      <c r="E2433">
        <v>1571.5</v>
      </c>
      <c r="F2433" s="3">
        <f t="shared" ca="1" si="421"/>
        <v>87</v>
      </c>
      <c r="G2433" s="5">
        <f ca="1">AVERAGE(E2433:OFFSET(E2433,-$F$3+1,0))</f>
        <v>1561.3031249999999</v>
      </c>
      <c r="H2433" s="4">
        <f t="shared" si="420"/>
        <v>1550.0788213493738</v>
      </c>
      <c r="I2433" s="3">
        <f ca="1">SLOPE(E2433:OFFSET(E2433,-$F$3+1,0),A2433:OFFSET(A2433,-$F$3+1,0))</f>
        <v>0.56110050355331742</v>
      </c>
      <c r="J2433" s="3">
        <f ca="1">IF(E2433&gt;MAX(E2432:OFFSET(E2432,-$F$3+1,0)),1,IF(E2433&lt;MIN(E2432:OFFSET(E2432,-$F$3+1,0)),-1,J2432))</f>
        <v>1</v>
      </c>
      <c r="K2433" s="6">
        <f t="shared" ca="1" si="422"/>
        <v>1</v>
      </c>
      <c r="L2433" s="6">
        <f t="shared" ca="1" si="423"/>
        <v>1</v>
      </c>
      <c r="M2433" s="6">
        <f t="shared" si="424"/>
        <v>1</v>
      </c>
      <c r="N2433" s="6">
        <f t="shared" ca="1" si="425"/>
        <v>1</v>
      </c>
      <c r="O2433" s="6">
        <f t="shared" ca="1" si="431"/>
        <v>1</v>
      </c>
      <c r="P2433" s="8">
        <f t="shared" ca="1" si="427"/>
        <v>-308</v>
      </c>
      <c r="Q2433" s="8">
        <f t="shared" ca="1" si="428"/>
        <v>52.5</v>
      </c>
      <c r="R2433" s="8">
        <f t="shared" si="429"/>
        <v>187</v>
      </c>
      <c r="S2433" s="8">
        <f t="shared" ca="1" si="430"/>
        <v>326.5</v>
      </c>
      <c r="T2433" s="8">
        <f t="shared" ca="1" si="426"/>
        <v>175.75</v>
      </c>
    </row>
    <row r="2434" spans="1:20" x14ac:dyDescent="0.25">
      <c r="A2434" s="1">
        <v>36388</v>
      </c>
      <c r="B2434">
        <v>1571.75</v>
      </c>
      <c r="C2434">
        <v>1578</v>
      </c>
      <c r="D2434">
        <v>1563.75</v>
      </c>
      <c r="E2434">
        <v>1578</v>
      </c>
      <c r="F2434" s="3">
        <f t="shared" ca="1" si="421"/>
        <v>99.5</v>
      </c>
      <c r="G2434" s="5">
        <f ca="1">AVERAGE(E2434:OFFSET(E2434,-$F$3+1,0))</f>
        <v>1561.8875</v>
      </c>
      <c r="H2434" s="4">
        <f t="shared" si="420"/>
        <v>1550.4256682891332</v>
      </c>
      <c r="I2434" s="3">
        <f ca="1">SLOPE(E2434:OFFSET(E2434,-$F$3+1,0),A2434:OFFSET(A2434,-$F$3+1,0))</f>
        <v>0.55148732514744214</v>
      </c>
      <c r="J2434" s="3">
        <f ca="1">IF(E2434&gt;MAX(E2433:OFFSET(E2433,-$F$3+1,0)),1,IF(E2434&lt;MIN(E2433:OFFSET(E2433,-$F$3+1,0)),-1,J2433))</f>
        <v>1</v>
      </c>
      <c r="K2434" s="6">
        <f t="shared" ca="1" si="422"/>
        <v>1</v>
      </c>
      <c r="L2434" s="6">
        <f t="shared" ca="1" si="423"/>
        <v>1</v>
      </c>
      <c r="M2434" s="6">
        <f t="shared" si="424"/>
        <v>1</v>
      </c>
      <c r="N2434" s="6">
        <f t="shared" ca="1" si="425"/>
        <v>1</v>
      </c>
      <c r="O2434" s="6">
        <f t="shared" ca="1" si="431"/>
        <v>1</v>
      </c>
      <c r="P2434" s="8">
        <f t="shared" ca="1" si="427"/>
        <v>-301.5</v>
      </c>
      <c r="Q2434" s="8">
        <f t="shared" ca="1" si="428"/>
        <v>59</v>
      </c>
      <c r="R2434" s="8">
        <f t="shared" si="429"/>
        <v>193.5</v>
      </c>
      <c r="S2434" s="8">
        <f t="shared" ca="1" si="430"/>
        <v>333</v>
      </c>
      <c r="T2434" s="8">
        <f t="shared" ca="1" si="426"/>
        <v>183.25</v>
      </c>
    </row>
    <row r="2435" spans="1:20" x14ac:dyDescent="0.25">
      <c r="A2435" s="1">
        <v>36389</v>
      </c>
      <c r="B2435">
        <v>1577</v>
      </c>
      <c r="C2435">
        <v>1589.25</v>
      </c>
      <c r="D2435">
        <v>1571.5</v>
      </c>
      <c r="E2435">
        <v>1585.5</v>
      </c>
      <c r="F2435" s="3">
        <f t="shared" ca="1" si="421"/>
        <v>86</v>
      </c>
      <c r="G2435" s="5">
        <f ca="1">AVERAGE(E2435:OFFSET(E2435,-$F$3+1,0))</f>
        <v>1562.5562500000001</v>
      </c>
      <c r="H2435" s="4">
        <f t="shared" si="420"/>
        <v>1550.8613742731191</v>
      </c>
      <c r="I2435" s="3">
        <f ca="1">SLOPE(E2435:OFFSET(E2435,-$F$3+1,0),A2435:OFFSET(A2435,-$F$3+1,0))</f>
        <v>0.54177444726838786</v>
      </c>
      <c r="J2435" s="3">
        <f ca="1">IF(E2435&gt;MAX(E2434:OFFSET(E2434,-$F$3+1,0)),1,IF(E2435&lt;MIN(E2434:OFFSET(E2434,-$F$3+1,0)),-1,J2434))</f>
        <v>1</v>
      </c>
      <c r="K2435" s="6">
        <f t="shared" ca="1" si="422"/>
        <v>-1</v>
      </c>
      <c r="L2435" s="6">
        <f t="shared" ca="1" si="423"/>
        <v>1</v>
      </c>
      <c r="M2435" s="6">
        <f t="shared" si="424"/>
        <v>1</v>
      </c>
      <c r="N2435" s="6">
        <f t="shared" ca="1" si="425"/>
        <v>1</v>
      </c>
      <c r="O2435" s="6">
        <f t="shared" ca="1" si="431"/>
        <v>1</v>
      </c>
      <c r="P2435" s="8">
        <f t="shared" ca="1" si="427"/>
        <v>-294</v>
      </c>
      <c r="Q2435" s="8">
        <f t="shared" ca="1" si="428"/>
        <v>66.5</v>
      </c>
      <c r="R2435" s="8">
        <f t="shared" si="429"/>
        <v>201</v>
      </c>
      <c r="S2435" s="8">
        <f t="shared" ca="1" si="430"/>
        <v>340.5</v>
      </c>
      <c r="T2435" s="8">
        <f t="shared" ca="1" si="426"/>
        <v>170.75</v>
      </c>
    </row>
    <row r="2436" spans="1:20" x14ac:dyDescent="0.25">
      <c r="A2436" s="1">
        <v>36390</v>
      </c>
      <c r="B2436">
        <v>1585.75</v>
      </c>
      <c r="C2436">
        <v>1587.25</v>
      </c>
      <c r="D2436">
        <v>1572.25</v>
      </c>
      <c r="E2436">
        <v>1573</v>
      </c>
      <c r="F2436" s="3">
        <f t="shared" ca="1" si="421"/>
        <v>86</v>
      </c>
      <c r="G2436" s="5">
        <f ca="1">AVERAGE(E2436:OFFSET(E2436,-$F$3+1,0))</f>
        <v>1563.015625</v>
      </c>
      <c r="H2436" s="4">
        <f t="shared" si="420"/>
        <v>1551.1363882573039</v>
      </c>
      <c r="I2436" s="3">
        <f ca="1">SLOPE(E2436:OFFSET(E2436,-$F$3+1,0),A2436:OFFSET(A2436,-$F$3+1,0))</f>
        <v>0.53338807757324969</v>
      </c>
      <c r="J2436" s="3">
        <f ca="1">IF(E2436&gt;MAX(E2435:OFFSET(E2435,-$F$3+1,0)),1,IF(E2436&lt;MIN(E2435:OFFSET(E2435,-$F$3+1,0)),-1,J2435))</f>
        <v>1</v>
      </c>
      <c r="K2436" s="6">
        <f t="shared" ca="1" si="422"/>
        <v>-1</v>
      </c>
      <c r="L2436" s="6">
        <f t="shared" ca="1" si="423"/>
        <v>1</v>
      </c>
      <c r="M2436" s="6">
        <f t="shared" si="424"/>
        <v>1</v>
      </c>
      <c r="N2436" s="6">
        <f t="shared" ca="1" si="425"/>
        <v>1</v>
      </c>
      <c r="O2436" s="6">
        <f t="shared" ca="1" si="431"/>
        <v>1</v>
      </c>
      <c r="P2436" s="8">
        <f t="shared" ca="1" si="427"/>
        <v>-281.5</v>
      </c>
      <c r="Q2436" s="8">
        <f t="shared" ca="1" si="428"/>
        <v>54</v>
      </c>
      <c r="R2436" s="8">
        <f t="shared" si="429"/>
        <v>188.5</v>
      </c>
      <c r="S2436" s="8">
        <f t="shared" ca="1" si="430"/>
        <v>328</v>
      </c>
      <c r="T2436" s="8">
        <f t="shared" ca="1" si="426"/>
        <v>163.25</v>
      </c>
    </row>
    <row r="2437" spans="1:20" x14ac:dyDescent="0.25">
      <c r="A2437" s="1">
        <v>36391</v>
      </c>
      <c r="B2437">
        <v>1573</v>
      </c>
      <c r="C2437">
        <v>1574.75</v>
      </c>
      <c r="D2437">
        <v>1557</v>
      </c>
      <c r="E2437">
        <v>1565.5</v>
      </c>
      <c r="F2437" s="3">
        <f t="shared" ca="1" si="421"/>
        <v>75</v>
      </c>
      <c r="G2437" s="5">
        <f ca="1">AVERAGE(E2437:OFFSET(E2437,-$F$3+1,0))</f>
        <v>1563.5062499999999</v>
      </c>
      <c r="H2437" s="4">
        <f t="shared" si="420"/>
        <v>1551.3148182168404</v>
      </c>
      <c r="I2437" s="3">
        <f ca="1">SLOPE(E2437:OFFSET(E2437,-$F$3+1,0),A2437:OFFSET(A2437,-$F$3+1,0))</f>
        <v>0.52167808922775438</v>
      </c>
      <c r="J2437" s="3">
        <f ca="1">IF(E2437&gt;MAX(E2436:OFFSET(E2436,-$F$3+1,0)),1,IF(E2437&lt;MIN(E2436:OFFSET(E2436,-$F$3+1,0)),-1,J2436))</f>
        <v>1</v>
      </c>
      <c r="K2437" s="6">
        <f t="shared" ca="1" si="422"/>
        <v>-1</v>
      </c>
      <c r="L2437" s="6">
        <f t="shared" ca="1" si="423"/>
        <v>1</v>
      </c>
      <c r="M2437" s="6">
        <f t="shared" si="424"/>
        <v>1</v>
      </c>
      <c r="N2437" s="6">
        <f t="shared" ca="1" si="425"/>
        <v>1</v>
      </c>
      <c r="O2437" s="6">
        <f t="shared" ca="1" si="431"/>
        <v>1</v>
      </c>
      <c r="P2437" s="8">
        <f t="shared" ca="1" si="427"/>
        <v>-274</v>
      </c>
      <c r="Q2437" s="8">
        <f t="shared" ca="1" si="428"/>
        <v>46.5</v>
      </c>
      <c r="R2437" s="8">
        <f t="shared" si="429"/>
        <v>181</v>
      </c>
      <c r="S2437" s="8">
        <f t="shared" ca="1" si="430"/>
        <v>320.5</v>
      </c>
      <c r="T2437" s="8">
        <f t="shared" ca="1" si="426"/>
        <v>176.5</v>
      </c>
    </row>
    <row r="2438" spans="1:20" x14ac:dyDescent="0.25">
      <c r="A2438" s="1">
        <v>36392</v>
      </c>
      <c r="B2438">
        <v>1565.5</v>
      </c>
      <c r="C2438">
        <v>1581</v>
      </c>
      <c r="D2438">
        <v>1565</v>
      </c>
      <c r="E2438">
        <v>1578.75</v>
      </c>
      <c r="F2438" s="3">
        <f t="shared" ca="1" si="421"/>
        <v>92.75</v>
      </c>
      <c r="G2438" s="5">
        <f ca="1">AVERAGE(E2438:OFFSET(E2438,-$F$3+1,0))</f>
        <v>1564.0578125</v>
      </c>
      <c r="H2438" s="4">
        <f t="shared" si="420"/>
        <v>1551.6556279284325</v>
      </c>
      <c r="I2438" s="3">
        <f ca="1">SLOPE(E2438:OFFSET(E2438,-$F$3+1,0),A2438:OFFSET(A2438,-$F$3+1,0))</f>
        <v>0.51258053226752232</v>
      </c>
      <c r="J2438" s="3">
        <f ca="1">IF(E2438&gt;MAX(E2437:OFFSET(E2437,-$F$3+1,0)),1,IF(E2438&lt;MIN(E2437:OFFSET(E2437,-$F$3+1,0)),-1,J2437))</f>
        <v>1</v>
      </c>
      <c r="K2438" s="6">
        <f t="shared" ca="1" si="422"/>
        <v>1</v>
      </c>
      <c r="L2438" s="6">
        <f t="shared" ca="1" si="423"/>
        <v>1</v>
      </c>
      <c r="M2438" s="6">
        <f t="shared" si="424"/>
        <v>1</v>
      </c>
      <c r="N2438" s="6">
        <f t="shared" ca="1" si="425"/>
        <v>1</v>
      </c>
      <c r="O2438" s="6">
        <f t="shared" ca="1" si="431"/>
        <v>1</v>
      </c>
      <c r="P2438" s="8">
        <f t="shared" ca="1" si="427"/>
        <v>-287.25</v>
      </c>
      <c r="Q2438" s="8">
        <f t="shared" ca="1" si="428"/>
        <v>59.75</v>
      </c>
      <c r="R2438" s="8">
        <f t="shared" si="429"/>
        <v>194.25</v>
      </c>
      <c r="S2438" s="8">
        <f t="shared" ca="1" si="430"/>
        <v>333.75</v>
      </c>
      <c r="T2438" s="8">
        <f t="shared" ca="1" si="426"/>
        <v>202.5</v>
      </c>
    </row>
    <row r="2439" spans="1:20" x14ac:dyDescent="0.25">
      <c r="A2439" s="1">
        <v>36395</v>
      </c>
      <c r="B2439">
        <v>1579.5</v>
      </c>
      <c r="C2439">
        <v>1605.25</v>
      </c>
      <c r="D2439">
        <v>1578.75</v>
      </c>
      <c r="E2439">
        <v>1604.75</v>
      </c>
      <c r="F2439" s="3">
        <f t="shared" ca="1" si="421"/>
        <v>106.5</v>
      </c>
      <c r="G2439" s="5">
        <f ca="1">AVERAGE(E2439:OFFSET(E2439,-$F$3+1,0))</f>
        <v>1564.8</v>
      </c>
      <c r="H2439" s="4">
        <f t="shared" si="420"/>
        <v>1552.3151853454706</v>
      </c>
      <c r="I2439" s="3">
        <f ca="1">SLOPE(E2439:OFFSET(E2439,-$F$3+1,0),A2439:OFFSET(A2439,-$F$3+1,0))</f>
        <v>0.50636862589517417</v>
      </c>
      <c r="J2439" s="3">
        <f ca="1">IF(E2439&gt;MAX(E2438:OFFSET(E2438,-$F$3+1,0)),1,IF(E2439&lt;MIN(E2438:OFFSET(E2438,-$F$3+1,0)),-1,J2438))</f>
        <v>1</v>
      </c>
      <c r="K2439" s="6">
        <f t="shared" ca="1" si="422"/>
        <v>1</v>
      </c>
      <c r="L2439" s="6">
        <f t="shared" ca="1" si="423"/>
        <v>1</v>
      </c>
      <c r="M2439" s="6">
        <f t="shared" si="424"/>
        <v>1</v>
      </c>
      <c r="N2439" s="6">
        <f t="shared" ca="1" si="425"/>
        <v>1</v>
      </c>
      <c r="O2439" s="6">
        <f t="shared" ca="1" si="431"/>
        <v>1</v>
      </c>
      <c r="P2439" s="8">
        <f t="shared" ca="1" si="427"/>
        <v>-261.25</v>
      </c>
      <c r="Q2439" s="8">
        <f t="shared" ca="1" si="428"/>
        <v>85.75</v>
      </c>
      <c r="R2439" s="8">
        <f t="shared" si="429"/>
        <v>220.25</v>
      </c>
      <c r="S2439" s="8">
        <f t="shared" ca="1" si="430"/>
        <v>359.75</v>
      </c>
      <c r="T2439" s="8">
        <f t="shared" ca="1" si="426"/>
        <v>206.75</v>
      </c>
    </row>
    <row r="2440" spans="1:20" x14ac:dyDescent="0.25">
      <c r="A2440" s="1">
        <v>36396</v>
      </c>
      <c r="B2440">
        <v>1604.75</v>
      </c>
      <c r="C2440">
        <v>1620.5</v>
      </c>
      <c r="D2440">
        <v>1593.75</v>
      </c>
      <c r="E2440">
        <v>1609</v>
      </c>
      <c r="F2440" s="3">
        <f t="shared" ca="1" si="421"/>
        <v>83.75</v>
      </c>
      <c r="G2440" s="5">
        <f ca="1">AVERAGE(E2440:OFFSET(E2440,-$F$3+1,0))</f>
        <v>1565.4921875</v>
      </c>
      <c r="H2440" s="4">
        <f t="shared" si="420"/>
        <v>1553.0193445337256</v>
      </c>
      <c r="I2440" s="3">
        <f ca="1">SLOPE(E2440:OFFSET(E2440,-$F$3+1,0),A2440:OFFSET(A2440,-$F$3+1,0))</f>
        <v>0.50267618622834842</v>
      </c>
      <c r="J2440" s="3">
        <f ca="1">IF(E2440&gt;MAX(E2439:OFFSET(E2439,-$F$3+1,0)),1,IF(E2440&lt;MIN(E2439:OFFSET(E2439,-$F$3+1,0)),-1,J2439))</f>
        <v>1</v>
      </c>
      <c r="K2440" s="6">
        <f t="shared" ca="1" si="422"/>
        <v>-1</v>
      </c>
      <c r="L2440" s="6">
        <f t="shared" ca="1" si="423"/>
        <v>1</v>
      </c>
      <c r="M2440" s="6">
        <f t="shared" si="424"/>
        <v>1</v>
      </c>
      <c r="N2440" s="6">
        <f t="shared" ca="1" si="425"/>
        <v>1</v>
      </c>
      <c r="O2440" s="6">
        <f t="shared" ca="1" si="431"/>
        <v>1</v>
      </c>
      <c r="P2440" s="8">
        <f t="shared" ca="1" si="427"/>
        <v>-257</v>
      </c>
      <c r="Q2440" s="8">
        <f t="shared" ca="1" si="428"/>
        <v>90</v>
      </c>
      <c r="R2440" s="8">
        <f t="shared" si="429"/>
        <v>224.5</v>
      </c>
      <c r="S2440" s="8">
        <f t="shared" ca="1" si="430"/>
        <v>364</v>
      </c>
      <c r="T2440" s="8">
        <f t="shared" ca="1" si="426"/>
        <v>219.25</v>
      </c>
    </row>
    <row r="2441" spans="1:20" x14ac:dyDescent="0.25">
      <c r="A2441" s="1">
        <v>36397</v>
      </c>
      <c r="B2441">
        <v>1608.25</v>
      </c>
      <c r="C2441">
        <v>1626.25</v>
      </c>
      <c r="D2441">
        <v>1600.5</v>
      </c>
      <c r="E2441">
        <v>1621.5</v>
      </c>
      <c r="F2441" s="3">
        <f t="shared" ca="1" si="421"/>
        <v>98.75</v>
      </c>
      <c r="G2441" s="5">
        <f ca="1">AVERAGE(E2441:OFFSET(E2441,-$F$3+1,0))</f>
        <v>1566.09375</v>
      </c>
      <c r="H2441" s="4">
        <f t="shared" si="420"/>
        <v>1553.8700359059776</v>
      </c>
      <c r="I2441" s="3">
        <f ca="1">SLOPE(E2441:OFFSET(E2441,-$F$3+1,0),A2441:OFFSET(A2441,-$F$3+1,0))</f>
        <v>0.50527509664128167</v>
      </c>
      <c r="J2441" s="3">
        <f ca="1">IF(E2441&gt;MAX(E2440:OFFSET(E2440,-$F$3+1,0)),1,IF(E2441&lt;MIN(E2440:OFFSET(E2440,-$F$3+1,0)),-1,J2440))</f>
        <v>1</v>
      </c>
      <c r="K2441" s="6">
        <f t="shared" ca="1" si="422"/>
        <v>1</v>
      </c>
      <c r="L2441" s="6">
        <f t="shared" ca="1" si="423"/>
        <v>1</v>
      </c>
      <c r="M2441" s="6">
        <f t="shared" si="424"/>
        <v>1</v>
      </c>
      <c r="N2441" s="6">
        <f t="shared" ca="1" si="425"/>
        <v>1</v>
      </c>
      <c r="O2441" s="6">
        <f t="shared" ca="1" si="431"/>
        <v>1</v>
      </c>
      <c r="P2441" s="8">
        <f t="shared" ca="1" si="427"/>
        <v>-269.5</v>
      </c>
      <c r="Q2441" s="8">
        <f t="shared" ca="1" si="428"/>
        <v>102.5</v>
      </c>
      <c r="R2441" s="8">
        <f t="shared" si="429"/>
        <v>237</v>
      </c>
      <c r="S2441" s="8">
        <f t="shared" ca="1" si="430"/>
        <v>376.5</v>
      </c>
      <c r="T2441" s="8">
        <f t="shared" ca="1" si="426"/>
        <v>204</v>
      </c>
    </row>
    <row r="2442" spans="1:20" x14ac:dyDescent="0.25">
      <c r="A2442" s="1">
        <v>36398</v>
      </c>
      <c r="B2442">
        <v>1620.75</v>
      </c>
      <c r="C2442">
        <v>1622.5</v>
      </c>
      <c r="D2442">
        <v>1604</v>
      </c>
      <c r="E2442">
        <v>1606.25</v>
      </c>
      <c r="F2442" s="3">
        <f t="shared" ca="1" si="421"/>
        <v>74.25</v>
      </c>
      <c r="G2442" s="5">
        <f ca="1">AVERAGE(E2442:OFFSET(E2442,-$F$3+1,0))</f>
        <v>1566.6156249999999</v>
      </c>
      <c r="H2442" s="4">
        <f t="shared" si="420"/>
        <v>1554.5207186897542</v>
      </c>
      <c r="I2442" s="3">
        <f ca="1">SLOPE(E2442:OFFSET(E2442,-$F$3+1,0),A2442:OFFSET(A2442,-$F$3+1,0))</f>
        <v>0.50491692236913321</v>
      </c>
      <c r="J2442" s="3">
        <f ca="1">IF(E2442&gt;MAX(E2441:OFFSET(E2441,-$F$3+1,0)),1,IF(E2442&lt;MIN(E2441:OFFSET(E2441,-$F$3+1,0)),-1,J2441))</f>
        <v>1</v>
      </c>
      <c r="K2442" s="6">
        <f t="shared" ca="1" si="422"/>
        <v>-1</v>
      </c>
      <c r="L2442" s="6">
        <f t="shared" ca="1" si="423"/>
        <v>1</v>
      </c>
      <c r="M2442" s="6">
        <f t="shared" si="424"/>
        <v>1</v>
      </c>
      <c r="N2442" s="6">
        <f t="shared" ca="1" si="425"/>
        <v>1</v>
      </c>
      <c r="O2442" s="6">
        <f t="shared" ca="1" si="431"/>
        <v>1</v>
      </c>
      <c r="P2442" s="8">
        <f t="shared" ca="1" si="427"/>
        <v>-284.75</v>
      </c>
      <c r="Q2442" s="8">
        <f t="shared" ca="1" si="428"/>
        <v>87.25</v>
      </c>
      <c r="R2442" s="8">
        <f t="shared" si="429"/>
        <v>221.75</v>
      </c>
      <c r="S2442" s="8">
        <f t="shared" ca="1" si="430"/>
        <v>361.25</v>
      </c>
      <c r="T2442" s="8">
        <f t="shared" ca="1" si="426"/>
        <v>188</v>
      </c>
    </row>
    <row r="2443" spans="1:20" x14ac:dyDescent="0.25">
      <c r="A2443" s="1">
        <v>36399</v>
      </c>
      <c r="B2443">
        <v>1606</v>
      </c>
      <c r="C2443">
        <v>1610.25</v>
      </c>
      <c r="D2443">
        <v>1589</v>
      </c>
      <c r="E2443">
        <v>1590.25</v>
      </c>
      <c r="F2443" s="3">
        <f t="shared" ca="1" si="421"/>
        <v>71.25</v>
      </c>
      <c r="G2443" s="5">
        <f ca="1">AVERAGE(E2443:OFFSET(E2443,-$F$3+1,0))</f>
        <v>1566.9796875</v>
      </c>
      <c r="H2443" s="4">
        <f t="shared" si="420"/>
        <v>1554.9645606936081</v>
      </c>
      <c r="I2443" s="3">
        <f ca="1">SLOPE(E2443:OFFSET(E2443,-$F$3+1,0),A2443:OFFSET(A2443,-$F$3+1,0))</f>
        <v>0.50346667075537854</v>
      </c>
      <c r="J2443" s="3">
        <f ca="1">IF(E2443&gt;MAX(E2442:OFFSET(E2442,-$F$3+1,0)),1,IF(E2443&lt;MIN(E2442:OFFSET(E2442,-$F$3+1,0)),-1,J2442))</f>
        <v>1</v>
      </c>
      <c r="K2443" s="6">
        <f t="shared" ca="1" si="422"/>
        <v>-1</v>
      </c>
      <c r="L2443" s="6">
        <f t="shared" ca="1" si="423"/>
        <v>1</v>
      </c>
      <c r="M2443" s="6">
        <f t="shared" si="424"/>
        <v>1</v>
      </c>
      <c r="N2443" s="6">
        <f t="shared" ca="1" si="425"/>
        <v>1</v>
      </c>
      <c r="O2443" s="6">
        <f t="shared" ca="1" si="431"/>
        <v>1</v>
      </c>
      <c r="P2443" s="8">
        <f t="shared" ca="1" si="427"/>
        <v>-268.75</v>
      </c>
      <c r="Q2443" s="8">
        <f t="shared" ca="1" si="428"/>
        <v>71.25</v>
      </c>
      <c r="R2443" s="8">
        <f t="shared" si="429"/>
        <v>205.75</v>
      </c>
      <c r="S2443" s="8">
        <f t="shared" ca="1" si="430"/>
        <v>345.25</v>
      </c>
      <c r="T2443" s="8">
        <f t="shared" ca="1" si="426"/>
        <v>162.25</v>
      </c>
    </row>
    <row r="2444" spans="1:20" x14ac:dyDescent="0.25">
      <c r="A2444" s="1">
        <v>36402</v>
      </c>
      <c r="B2444">
        <v>1589</v>
      </c>
      <c r="C2444">
        <v>1592.75</v>
      </c>
      <c r="D2444">
        <v>1562.5</v>
      </c>
      <c r="E2444">
        <v>1564.5</v>
      </c>
      <c r="F2444" s="3">
        <f t="shared" ca="1" si="421"/>
        <v>68.5</v>
      </c>
      <c r="G2444" s="5">
        <f ca="1">AVERAGE(E2444:OFFSET(E2444,-$F$3+1,0))</f>
        <v>1567.2640624999999</v>
      </c>
      <c r="H2444" s="4">
        <f t="shared" si="420"/>
        <v>1555.0830133557993</v>
      </c>
      <c r="I2444" s="3">
        <f ca="1">SLOPE(E2444:OFFSET(E2444,-$F$3+1,0),A2444:OFFSET(A2444,-$F$3+1,0))</f>
        <v>0.495224966737348</v>
      </c>
      <c r="J2444" s="3">
        <f ca="1">IF(E2444&gt;MAX(E2443:OFFSET(E2443,-$F$3+1,0)),1,IF(E2444&lt;MIN(E2443:OFFSET(E2443,-$F$3+1,0)),-1,J2443))</f>
        <v>1</v>
      </c>
      <c r="K2444" s="6">
        <f t="shared" ca="1" si="422"/>
        <v>-1</v>
      </c>
      <c r="L2444" s="6">
        <f t="shared" ca="1" si="423"/>
        <v>1</v>
      </c>
      <c r="M2444" s="6">
        <f t="shared" si="424"/>
        <v>1</v>
      </c>
      <c r="N2444" s="6">
        <f t="shared" ca="1" si="425"/>
        <v>1</v>
      </c>
      <c r="O2444" s="6">
        <f t="shared" ca="1" si="431"/>
        <v>1</v>
      </c>
      <c r="P2444" s="8">
        <f t="shared" ca="1" si="427"/>
        <v>-243</v>
      </c>
      <c r="Q2444" s="8">
        <f t="shared" ca="1" si="428"/>
        <v>45.5</v>
      </c>
      <c r="R2444" s="8">
        <f t="shared" si="429"/>
        <v>180</v>
      </c>
      <c r="S2444" s="8">
        <f t="shared" ca="1" si="430"/>
        <v>319.5</v>
      </c>
      <c r="T2444" s="8">
        <f t="shared" ca="1" si="426"/>
        <v>156</v>
      </c>
    </row>
    <row r="2445" spans="1:20" x14ac:dyDescent="0.25">
      <c r="A2445" s="1">
        <v>36403</v>
      </c>
      <c r="B2445">
        <v>1565</v>
      </c>
      <c r="C2445">
        <v>1575.5</v>
      </c>
      <c r="D2445">
        <v>1546.75</v>
      </c>
      <c r="E2445">
        <v>1558.25</v>
      </c>
      <c r="F2445" s="3">
        <f t="shared" ca="1" si="421"/>
        <v>74.25</v>
      </c>
      <c r="G2445" s="5">
        <f ca="1">AVERAGE(E2445:OFFSET(E2445,-$F$3+1,0))</f>
        <v>1567.653125</v>
      </c>
      <c r="H2445" s="4">
        <f t="shared" si="420"/>
        <v>1555.1223548047956</v>
      </c>
      <c r="I2445" s="3">
        <f ca="1">SLOPE(E2445:OFFSET(E2445,-$F$3+1,0),A2445:OFFSET(A2445,-$F$3+1,0))</f>
        <v>0.48221444112979384</v>
      </c>
      <c r="J2445" s="3">
        <f ca="1">IF(E2445&gt;MAX(E2444:OFFSET(E2444,-$F$3+1,0)),1,IF(E2445&lt;MIN(E2444:OFFSET(E2444,-$F$3+1,0)),-1,J2444))</f>
        <v>1</v>
      </c>
      <c r="K2445" s="6">
        <f t="shared" ca="1" si="422"/>
        <v>1</v>
      </c>
      <c r="L2445" s="6">
        <f t="shared" ca="1" si="423"/>
        <v>1</v>
      </c>
      <c r="M2445" s="6">
        <f t="shared" si="424"/>
        <v>1</v>
      </c>
      <c r="N2445" s="6">
        <f t="shared" ca="1" si="425"/>
        <v>1</v>
      </c>
      <c r="O2445" s="6">
        <f t="shared" ca="1" si="431"/>
        <v>1</v>
      </c>
      <c r="P2445" s="8">
        <f t="shared" ca="1" si="427"/>
        <v>-236.75</v>
      </c>
      <c r="Q2445" s="8">
        <f t="shared" ca="1" si="428"/>
        <v>39.25</v>
      </c>
      <c r="R2445" s="8">
        <f t="shared" si="429"/>
        <v>173.75</v>
      </c>
      <c r="S2445" s="8">
        <f t="shared" ca="1" si="430"/>
        <v>313.25</v>
      </c>
      <c r="T2445" s="8">
        <f t="shared" ca="1" si="426"/>
        <v>170.25</v>
      </c>
    </row>
    <row r="2446" spans="1:20" x14ac:dyDescent="0.25">
      <c r="A2446" s="1">
        <v>36404</v>
      </c>
      <c r="B2446">
        <v>1558.5</v>
      </c>
      <c r="C2446">
        <v>1573.5</v>
      </c>
      <c r="D2446">
        <v>1558.5</v>
      </c>
      <c r="E2446">
        <v>1572.5</v>
      </c>
      <c r="F2446" s="3">
        <f t="shared" ca="1" si="421"/>
        <v>108.5</v>
      </c>
      <c r="G2446" s="5">
        <f ca="1">AVERAGE(E2446:OFFSET(E2446,-$F$3+1,0))</f>
        <v>1568.20625</v>
      </c>
      <c r="H2446" s="4">
        <f t="shared" si="420"/>
        <v>1555.3382261736801</v>
      </c>
      <c r="I2446" s="3">
        <f ca="1">SLOPE(E2446:OFFSET(E2446,-$F$3+1,0),A2446:OFFSET(A2446,-$F$3+1,0))</f>
        <v>0.46947061232600551</v>
      </c>
      <c r="J2446" s="3">
        <f ca="1">IF(E2446&gt;MAX(E2445:OFFSET(E2445,-$F$3+1,0)),1,IF(E2446&lt;MIN(E2445:OFFSET(E2445,-$F$3+1,0)),-1,J2445))</f>
        <v>1</v>
      </c>
      <c r="K2446" s="6">
        <f t="shared" ca="1" si="422"/>
        <v>1</v>
      </c>
      <c r="L2446" s="6">
        <f t="shared" ca="1" si="423"/>
        <v>1</v>
      </c>
      <c r="M2446" s="6">
        <f t="shared" si="424"/>
        <v>1</v>
      </c>
      <c r="N2446" s="6">
        <f t="shared" ca="1" si="425"/>
        <v>1</v>
      </c>
      <c r="O2446" s="6">
        <f t="shared" ca="1" si="431"/>
        <v>1</v>
      </c>
      <c r="P2446" s="8">
        <f t="shared" ca="1" si="427"/>
        <v>-222.5</v>
      </c>
      <c r="Q2446" s="8">
        <f t="shared" ca="1" si="428"/>
        <v>53.5</v>
      </c>
      <c r="R2446" s="8">
        <f t="shared" si="429"/>
        <v>188</v>
      </c>
      <c r="S2446" s="8">
        <f t="shared" ca="1" si="430"/>
        <v>327.5</v>
      </c>
      <c r="T2446" s="8">
        <f t="shared" ca="1" si="426"/>
        <v>156.5</v>
      </c>
    </row>
    <row r="2447" spans="1:20" x14ac:dyDescent="0.25">
      <c r="A2447" s="1">
        <v>36405</v>
      </c>
      <c r="B2447">
        <v>1572.25</v>
      </c>
      <c r="C2447">
        <v>1573.25</v>
      </c>
      <c r="D2447">
        <v>1543.25</v>
      </c>
      <c r="E2447">
        <v>1558.75</v>
      </c>
      <c r="F2447" s="3">
        <f t="shared" ca="1" si="421"/>
        <v>65.25</v>
      </c>
      <c r="G2447" s="5">
        <f ca="1">AVERAGE(E2447:OFFSET(E2447,-$F$3+1,0))</f>
        <v>1568.7984375000001</v>
      </c>
      <c r="H2447" s="4">
        <f t="shared" si="420"/>
        <v>1555.3806084572368</v>
      </c>
      <c r="I2447" s="3">
        <f ca="1">SLOPE(E2447:OFFSET(E2447,-$F$3+1,0),A2447:OFFSET(A2447,-$F$3+1,0))</f>
        <v>0.45108931210815856</v>
      </c>
      <c r="J2447" s="3">
        <f ca="1">IF(E2447&gt;MAX(E2446:OFFSET(E2446,-$F$3+1,0)),1,IF(E2447&lt;MIN(E2446:OFFSET(E2446,-$F$3+1,0)),-1,J2446))</f>
        <v>1</v>
      </c>
      <c r="K2447" s="6">
        <f t="shared" ca="1" si="422"/>
        <v>-1</v>
      </c>
      <c r="L2447" s="6">
        <f t="shared" ca="1" si="423"/>
        <v>1</v>
      </c>
      <c r="M2447" s="6">
        <f t="shared" si="424"/>
        <v>1</v>
      </c>
      <c r="N2447" s="6">
        <f t="shared" ca="1" si="425"/>
        <v>1</v>
      </c>
      <c r="O2447" s="6">
        <f t="shared" ca="1" si="431"/>
        <v>1</v>
      </c>
      <c r="P2447" s="8">
        <f t="shared" ca="1" si="427"/>
        <v>-236.25</v>
      </c>
      <c r="Q2447" s="8">
        <f t="shared" ca="1" si="428"/>
        <v>39.75</v>
      </c>
      <c r="R2447" s="8">
        <f t="shared" si="429"/>
        <v>174.25</v>
      </c>
      <c r="S2447" s="8">
        <f t="shared" ca="1" si="430"/>
        <v>313.75</v>
      </c>
      <c r="T2447" s="8">
        <f t="shared" ca="1" si="426"/>
        <v>198.75</v>
      </c>
    </row>
    <row r="2448" spans="1:20" x14ac:dyDescent="0.25">
      <c r="A2448" s="1">
        <v>36406</v>
      </c>
      <c r="B2448">
        <v>1558.5</v>
      </c>
      <c r="C2448">
        <v>1601.75</v>
      </c>
      <c r="D2448">
        <v>1558.5</v>
      </c>
      <c r="E2448">
        <v>1601</v>
      </c>
      <c r="F2448" s="3">
        <f t="shared" ca="1" si="421"/>
        <v>99</v>
      </c>
      <c r="G2448" s="5">
        <f ca="1">AVERAGE(E2448:OFFSET(E2448,-$F$3+1,0))</f>
        <v>1569.4703125000001</v>
      </c>
      <c r="H2448" s="4">
        <f t="shared" si="420"/>
        <v>1555.947308973296</v>
      </c>
      <c r="I2448" s="3">
        <f ca="1">SLOPE(E2448:OFFSET(E2448,-$F$3+1,0),A2448:OFFSET(A2448,-$F$3+1,0))</f>
        <v>0.44420800993775245</v>
      </c>
      <c r="J2448" s="3">
        <f ca="1">IF(E2448&gt;MAX(E2447:OFFSET(E2447,-$F$3+1,0)),1,IF(E2448&lt;MIN(E2447:OFFSET(E2447,-$F$3+1,0)),-1,J2447))</f>
        <v>1</v>
      </c>
      <c r="K2448" s="6">
        <f t="shared" ca="1" si="422"/>
        <v>1</v>
      </c>
      <c r="L2448" s="6">
        <f t="shared" ca="1" si="423"/>
        <v>1</v>
      </c>
      <c r="M2448" s="6">
        <f t="shared" si="424"/>
        <v>1</v>
      </c>
      <c r="N2448" s="6">
        <f t="shared" ca="1" si="425"/>
        <v>1</v>
      </c>
      <c r="O2448" s="6">
        <f t="shared" ca="1" si="431"/>
        <v>1</v>
      </c>
      <c r="P2448" s="8">
        <f t="shared" ca="1" si="427"/>
        <v>-278.5</v>
      </c>
      <c r="Q2448" s="8">
        <f t="shared" ca="1" si="428"/>
        <v>82</v>
      </c>
      <c r="R2448" s="8">
        <f t="shared" si="429"/>
        <v>216.5</v>
      </c>
      <c r="S2448" s="8">
        <f t="shared" ca="1" si="430"/>
        <v>356</v>
      </c>
      <c r="T2448" s="8">
        <f t="shared" ca="1" si="426"/>
        <v>188.75</v>
      </c>
    </row>
    <row r="2449" spans="1:20" x14ac:dyDescent="0.25">
      <c r="A2449" s="1">
        <v>36410</v>
      </c>
      <c r="B2449">
        <v>1600.25</v>
      </c>
      <c r="C2449">
        <v>1604</v>
      </c>
      <c r="D2449">
        <v>1589.25</v>
      </c>
      <c r="E2449">
        <v>1591</v>
      </c>
      <c r="F2449" s="3">
        <f t="shared" ca="1" si="421"/>
        <v>77.75</v>
      </c>
      <c r="G2449" s="5">
        <f ca="1">AVERAGE(E2449:OFFSET(E2449,-$F$3+1,0))</f>
        <v>1570.0265625</v>
      </c>
      <c r="H2449" s="4">
        <f t="shared" si="420"/>
        <v>1556.3827461289072</v>
      </c>
      <c r="I2449" s="3">
        <f ca="1">SLOPE(E2449:OFFSET(E2449,-$F$3+1,0),A2449:OFFSET(A2449,-$F$3+1,0))</f>
        <v>0.43650505465125577</v>
      </c>
      <c r="J2449" s="3">
        <f ca="1">IF(E2449&gt;MAX(E2448:OFFSET(E2448,-$F$3+1,0)),1,IF(E2449&lt;MIN(E2448:OFFSET(E2448,-$F$3+1,0)),-1,J2448))</f>
        <v>1</v>
      </c>
      <c r="K2449" s="6">
        <f t="shared" ca="1" si="422"/>
        <v>-1</v>
      </c>
      <c r="L2449" s="6">
        <f t="shared" ca="1" si="423"/>
        <v>1</v>
      </c>
      <c r="M2449" s="6">
        <f t="shared" si="424"/>
        <v>1</v>
      </c>
      <c r="N2449" s="6">
        <f t="shared" ca="1" si="425"/>
        <v>1</v>
      </c>
      <c r="O2449" s="6">
        <f t="shared" ca="1" si="431"/>
        <v>1</v>
      </c>
      <c r="P2449" s="8">
        <f t="shared" ca="1" si="427"/>
        <v>-288.5</v>
      </c>
      <c r="Q2449" s="8">
        <f t="shared" ca="1" si="428"/>
        <v>72</v>
      </c>
      <c r="R2449" s="8">
        <f t="shared" si="429"/>
        <v>206.5</v>
      </c>
      <c r="S2449" s="8">
        <f t="shared" ca="1" si="430"/>
        <v>346</v>
      </c>
      <c r="T2449" s="8">
        <f t="shared" ca="1" si="426"/>
        <v>182.25</v>
      </c>
    </row>
    <row r="2450" spans="1:20" x14ac:dyDescent="0.25">
      <c r="A2450" s="1">
        <v>36411</v>
      </c>
      <c r="B2450">
        <v>1591.25</v>
      </c>
      <c r="C2450">
        <v>1596.25</v>
      </c>
      <c r="D2450">
        <v>1576</v>
      </c>
      <c r="E2450">
        <v>1584.5</v>
      </c>
      <c r="F2450" s="3">
        <f t="shared" ca="1" si="421"/>
        <v>106.5</v>
      </c>
      <c r="G2450" s="5">
        <f ca="1">AVERAGE(E2450:OFFSET(E2450,-$F$3+1,0))</f>
        <v>1570.471875</v>
      </c>
      <c r="H2450" s="4">
        <f t="shared" si="420"/>
        <v>1556.732028785691</v>
      </c>
      <c r="I2450" s="3">
        <f ca="1">SLOPE(E2450:OFFSET(E2450,-$F$3+1,0),A2450:OFFSET(A2450,-$F$3+1,0))</f>
        <v>0.42948169951840193</v>
      </c>
      <c r="J2450" s="3">
        <f ca="1">IF(E2450&gt;MAX(E2449:OFFSET(E2449,-$F$3+1,0)),1,IF(E2450&lt;MIN(E2449:OFFSET(E2449,-$F$3+1,0)),-1,J2449))</f>
        <v>1</v>
      </c>
      <c r="K2450" s="6">
        <f t="shared" ca="1" si="422"/>
        <v>1</v>
      </c>
      <c r="L2450" s="6">
        <f t="shared" ca="1" si="423"/>
        <v>1</v>
      </c>
      <c r="M2450" s="6">
        <f t="shared" si="424"/>
        <v>1</v>
      </c>
      <c r="N2450" s="6">
        <f t="shared" ca="1" si="425"/>
        <v>1</v>
      </c>
      <c r="O2450" s="6">
        <f t="shared" ca="1" si="431"/>
        <v>1</v>
      </c>
      <c r="P2450" s="8">
        <f t="shared" ca="1" si="427"/>
        <v>-282</v>
      </c>
      <c r="Q2450" s="8">
        <f t="shared" ca="1" si="428"/>
        <v>65.5</v>
      </c>
      <c r="R2450" s="8">
        <f t="shared" si="429"/>
        <v>200</v>
      </c>
      <c r="S2450" s="8">
        <f t="shared" ca="1" si="430"/>
        <v>339.5</v>
      </c>
      <c r="T2450" s="8">
        <f t="shared" ca="1" si="426"/>
        <v>181.25</v>
      </c>
    </row>
    <row r="2451" spans="1:20" x14ac:dyDescent="0.25">
      <c r="A2451" s="1">
        <v>36412</v>
      </c>
      <c r="B2451">
        <v>1584.75</v>
      </c>
      <c r="C2451">
        <v>1588</v>
      </c>
      <c r="D2451">
        <v>1572.75</v>
      </c>
      <c r="E2451">
        <v>1583.5</v>
      </c>
      <c r="F2451" s="3">
        <f t="shared" ca="1" si="421"/>
        <v>106.5</v>
      </c>
      <c r="G2451" s="5">
        <f ca="1">AVERAGE(E2451:OFFSET(E2451,-$F$3+1,0))</f>
        <v>1571.1312499999999</v>
      </c>
      <c r="H2451" s="4">
        <f t="shared" si="420"/>
        <v>1557.0645501672352</v>
      </c>
      <c r="I2451" s="3">
        <f ca="1">SLOPE(E2451:OFFSET(E2451,-$F$3+1,0),A2451:OFFSET(A2451,-$F$3+1,0))</f>
        <v>0.41644019485281947</v>
      </c>
      <c r="J2451" s="3">
        <f ca="1">IF(E2451&gt;MAX(E2450:OFFSET(E2450,-$F$3+1,0)),1,IF(E2451&lt;MIN(E2450:OFFSET(E2450,-$F$3+1,0)),-1,J2450))</f>
        <v>1</v>
      </c>
      <c r="K2451" s="6">
        <f t="shared" ca="1" si="422"/>
        <v>-1</v>
      </c>
      <c r="L2451" s="6">
        <f t="shared" ca="1" si="423"/>
        <v>1</v>
      </c>
      <c r="M2451" s="6">
        <f t="shared" si="424"/>
        <v>1</v>
      </c>
      <c r="N2451" s="6">
        <f t="shared" ca="1" si="425"/>
        <v>1</v>
      </c>
      <c r="O2451" s="6">
        <f t="shared" ca="1" si="431"/>
        <v>1</v>
      </c>
      <c r="P2451" s="8">
        <f t="shared" ca="1" si="427"/>
        <v>-283</v>
      </c>
      <c r="Q2451" s="8">
        <f t="shared" ca="1" si="428"/>
        <v>64.5</v>
      </c>
      <c r="R2451" s="8">
        <f t="shared" si="429"/>
        <v>199</v>
      </c>
      <c r="S2451" s="8">
        <f t="shared" ca="1" si="430"/>
        <v>338.5</v>
      </c>
      <c r="T2451" s="8">
        <f t="shared" ca="1" si="426"/>
        <v>190.25</v>
      </c>
    </row>
    <row r="2452" spans="1:20" x14ac:dyDescent="0.25">
      <c r="A2452" s="1">
        <v>36413</v>
      </c>
      <c r="B2452">
        <v>1583.5</v>
      </c>
      <c r="C2452">
        <v>1599.5</v>
      </c>
      <c r="D2452">
        <v>1575.5</v>
      </c>
      <c r="E2452">
        <v>1592.5</v>
      </c>
      <c r="F2452" s="3">
        <f t="shared" ca="1" si="421"/>
        <v>104</v>
      </c>
      <c r="G2452" s="5">
        <f ca="1">AVERAGE(E2452:OFFSET(E2452,-$F$3+1,0))</f>
        <v>1571.8531250000001</v>
      </c>
      <c r="H2452" s="4">
        <f t="shared" si="420"/>
        <v>1557.5047420906235</v>
      </c>
      <c r="I2452" s="3">
        <f ca="1">SLOPE(E2452:OFFSET(E2452,-$F$3+1,0),A2452:OFFSET(A2452,-$F$3+1,0))</f>
        <v>0.40451800891279482</v>
      </c>
      <c r="J2452" s="3">
        <f ca="1">IF(E2452&gt;MAX(E2451:OFFSET(E2451,-$F$3+1,0)),1,IF(E2452&lt;MIN(E2451:OFFSET(E2451,-$F$3+1,0)),-1,J2451))</f>
        <v>1</v>
      </c>
      <c r="K2452" s="6">
        <f t="shared" ca="1" si="422"/>
        <v>-1</v>
      </c>
      <c r="L2452" s="6">
        <f t="shared" ca="1" si="423"/>
        <v>1</v>
      </c>
      <c r="M2452" s="6">
        <f t="shared" si="424"/>
        <v>1</v>
      </c>
      <c r="N2452" s="6">
        <f t="shared" ca="1" si="425"/>
        <v>1</v>
      </c>
      <c r="O2452" s="6">
        <f t="shared" ca="1" si="431"/>
        <v>1</v>
      </c>
      <c r="P2452" s="8">
        <f t="shared" ca="1" si="427"/>
        <v>-292</v>
      </c>
      <c r="Q2452" s="8">
        <f t="shared" ca="1" si="428"/>
        <v>73.5</v>
      </c>
      <c r="R2452" s="8">
        <f t="shared" si="429"/>
        <v>208</v>
      </c>
      <c r="S2452" s="8">
        <f t="shared" ca="1" si="430"/>
        <v>347.5</v>
      </c>
      <c r="T2452" s="8">
        <f t="shared" ca="1" si="426"/>
        <v>183.25</v>
      </c>
    </row>
    <row r="2453" spans="1:20" x14ac:dyDescent="0.25">
      <c r="A2453" s="1">
        <v>36416</v>
      </c>
      <c r="B2453">
        <v>1591.75</v>
      </c>
      <c r="C2453">
        <v>1594.25</v>
      </c>
      <c r="D2453">
        <v>1579.5</v>
      </c>
      <c r="E2453">
        <v>1585.5</v>
      </c>
      <c r="F2453" s="3">
        <f t="shared" ca="1" si="421"/>
        <v>75</v>
      </c>
      <c r="G2453" s="5">
        <f ca="1">AVERAGE(E2453:OFFSET(E2453,-$F$3+1,0))</f>
        <v>1572.4593749999999</v>
      </c>
      <c r="H2453" s="4">
        <f t="shared" si="420"/>
        <v>1557.852509269622</v>
      </c>
      <c r="I2453" s="3">
        <f ca="1">SLOPE(E2453:OFFSET(E2453,-$F$3+1,0),A2453:OFFSET(A2453,-$F$3+1,0))</f>
        <v>0.39293386714883388</v>
      </c>
      <c r="J2453" s="3">
        <f ca="1">IF(E2453&gt;MAX(E2452:OFFSET(E2452,-$F$3+1,0)),1,IF(E2453&lt;MIN(E2452:OFFSET(E2452,-$F$3+1,0)),-1,J2452))</f>
        <v>1</v>
      </c>
      <c r="K2453" s="6">
        <f t="shared" ca="1" si="422"/>
        <v>-1</v>
      </c>
      <c r="L2453" s="6">
        <f t="shared" ca="1" si="423"/>
        <v>1</v>
      </c>
      <c r="M2453" s="6">
        <f t="shared" si="424"/>
        <v>1</v>
      </c>
      <c r="N2453" s="6">
        <f t="shared" ca="1" si="425"/>
        <v>1</v>
      </c>
      <c r="O2453" s="6">
        <f t="shared" ca="1" si="431"/>
        <v>1</v>
      </c>
      <c r="P2453" s="8">
        <f t="shared" ca="1" si="427"/>
        <v>-285</v>
      </c>
      <c r="Q2453" s="8">
        <f t="shared" ca="1" si="428"/>
        <v>66.5</v>
      </c>
      <c r="R2453" s="8">
        <f t="shared" si="429"/>
        <v>201</v>
      </c>
      <c r="S2453" s="8">
        <f t="shared" ca="1" si="430"/>
        <v>340.5</v>
      </c>
      <c r="T2453" s="8">
        <f t="shared" ca="1" si="426"/>
        <v>173.75</v>
      </c>
    </row>
    <row r="2454" spans="1:20" x14ac:dyDescent="0.25">
      <c r="A2454" s="1">
        <v>36417</v>
      </c>
      <c r="B2454">
        <v>1585</v>
      </c>
      <c r="C2454">
        <v>1588.5</v>
      </c>
      <c r="D2454">
        <v>1569.25</v>
      </c>
      <c r="E2454">
        <v>1576</v>
      </c>
      <c r="F2454" s="3">
        <f t="shared" ca="1" si="421"/>
        <v>82</v>
      </c>
      <c r="G2454" s="5">
        <f ca="1">AVERAGE(E2454:OFFSET(E2454,-$F$3+1,0))</f>
        <v>1572.8687500000001</v>
      </c>
      <c r="H2454" s="4">
        <f t="shared" si="420"/>
        <v>1558.0779439370801</v>
      </c>
      <c r="I2454" s="3">
        <f ca="1">SLOPE(E2454:OFFSET(E2454,-$F$3+1,0),A2454:OFFSET(A2454,-$F$3+1,0))</f>
        <v>0.38326244222862116</v>
      </c>
      <c r="J2454" s="3">
        <f ca="1">IF(E2454&gt;MAX(E2453:OFFSET(E2453,-$F$3+1,0)),1,IF(E2454&lt;MIN(E2453:OFFSET(E2453,-$F$3+1,0)),-1,J2453))</f>
        <v>1</v>
      </c>
      <c r="K2454" s="6">
        <f t="shared" ca="1" si="422"/>
        <v>1</v>
      </c>
      <c r="L2454" s="6">
        <f t="shared" ca="1" si="423"/>
        <v>1</v>
      </c>
      <c r="M2454" s="6">
        <f t="shared" si="424"/>
        <v>1</v>
      </c>
      <c r="N2454" s="6">
        <f t="shared" ca="1" si="425"/>
        <v>1</v>
      </c>
      <c r="O2454" s="6">
        <f t="shared" ca="1" si="431"/>
        <v>1</v>
      </c>
      <c r="P2454" s="8">
        <f t="shared" ca="1" si="427"/>
        <v>-275.5</v>
      </c>
      <c r="Q2454" s="8">
        <f t="shared" ca="1" si="428"/>
        <v>57</v>
      </c>
      <c r="R2454" s="8">
        <f t="shared" si="429"/>
        <v>191.5</v>
      </c>
      <c r="S2454" s="8">
        <f t="shared" ca="1" si="430"/>
        <v>331</v>
      </c>
      <c r="T2454" s="8">
        <f t="shared" ca="1" si="426"/>
        <v>153.5</v>
      </c>
    </row>
    <row r="2455" spans="1:20" x14ac:dyDescent="0.25">
      <c r="A2455" s="1">
        <v>36418</v>
      </c>
      <c r="B2455">
        <v>1577.25</v>
      </c>
      <c r="C2455">
        <v>1591</v>
      </c>
      <c r="D2455">
        <v>1554.25</v>
      </c>
      <c r="E2455">
        <v>1555.75</v>
      </c>
      <c r="F2455" s="3">
        <f t="shared" ca="1" si="421"/>
        <v>45</v>
      </c>
      <c r="G2455" s="5">
        <f ca="1">AVERAGE(E2455:OFFSET(E2455,-$F$3+1,0))</f>
        <v>1573.2546875</v>
      </c>
      <c r="H2455" s="4">
        <f t="shared" si="420"/>
        <v>1558.0490253788555</v>
      </c>
      <c r="I2455" s="3">
        <f ca="1">SLOPE(E2455:OFFSET(E2455,-$F$3+1,0),A2455:OFFSET(A2455,-$F$3+1,0))</f>
        <v>0.36754585489420816</v>
      </c>
      <c r="J2455" s="3">
        <f ca="1">IF(E2455&gt;MAX(E2454:OFFSET(E2454,-$F$3+1,0)),1,IF(E2455&lt;MIN(E2454:OFFSET(E2454,-$F$3+1,0)),-1,J2454))</f>
        <v>1</v>
      </c>
      <c r="K2455" s="6">
        <f t="shared" ca="1" si="422"/>
        <v>-1</v>
      </c>
      <c r="L2455" s="6">
        <f t="shared" ca="1" si="423"/>
        <v>1</v>
      </c>
      <c r="M2455" s="6">
        <f t="shared" si="424"/>
        <v>-1</v>
      </c>
      <c r="N2455" s="6">
        <f t="shared" ca="1" si="425"/>
        <v>1</v>
      </c>
      <c r="O2455" s="6">
        <f t="shared" ca="1" si="431"/>
        <v>1</v>
      </c>
      <c r="P2455" s="8">
        <f t="shared" ca="1" si="427"/>
        <v>-295.75</v>
      </c>
      <c r="Q2455" s="8">
        <f t="shared" ca="1" si="428"/>
        <v>36.75</v>
      </c>
      <c r="R2455" s="8">
        <f t="shared" si="429"/>
        <v>171.25</v>
      </c>
      <c r="S2455" s="8">
        <f t="shared" ca="1" si="430"/>
        <v>310.75</v>
      </c>
      <c r="T2455" s="8">
        <f t="shared" ca="1" si="426"/>
        <v>155.5</v>
      </c>
    </row>
    <row r="2456" spans="1:20" x14ac:dyDescent="0.25">
      <c r="A2456" s="1">
        <v>36419</v>
      </c>
      <c r="B2456">
        <v>1554.5</v>
      </c>
      <c r="C2456">
        <v>1561.75</v>
      </c>
      <c r="D2456">
        <v>1537.5</v>
      </c>
      <c r="E2456">
        <v>1557.75</v>
      </c>
      <c r="F2456" s="3">
        <f t="shared" ca="1" si="421"/>
        <v>31.25</v>
      </c>
      <c r="G2456" s="5">
        <f ca="1">AVERAGE(E2456:OFFSET(E2456,-$F$3+1,0))</f>
        <v>1573.5484375000001</v>
      </c>
      <c r="H2456" s="4">
        <f t="shared" ref="H2456:H2519" si="432">H2455+$H$3*(E2456-H2455)</f>
        <v>1558.045310777876</v>
      </c>
      <c r="I2456" s="3">
        <f ca="1">SLOPE(E2456:OFFSET(E2456,-$F$3+1,0),A2456:OFFSET(A2456,-$F$3+1,0))</f>
        <v>0.35484703236692627</v>
      </c>
      <c r="J2456" s="3">
        <f ca="1">IF(E2456&gt;MAX(E2455:OFFSET(E2455,-$F$3+1,0)),1,IF(E2456&lt;MIN(E2455:OFFSET(E2455,-$F$3+1,0)),-1,J2455))</f>
        <v>1</v>
      </c>
      <c r="K2456" s="6">
        <f t="shared" ca="1" si="422"/>
        <v>-1</v>
      </c>
      <c r="L2456" s="6">
        <f t="shared" ca="1" si="423"/>
        <v>1</v>
      </c>
      <c r="M2456" s="6">
        <f t="shared" si="424"/>
        <v>-1</v>
      </c>
      <c r="N2456" s="6">
        <f t="shared" ca="1" si="425"/>
        <v>1</v>
      </c>
      <c r="O2456" s="6">
        <f t="shared" ca="1" si="431"/>
        <v>1</v>
      </c>
      <c r="P2456" s="8">
        <f t="shared" ca="1" si="427"/>
        <v>-297.75</v>
      </c>
      <c r="Q2456" s="8">
        <f t="shared" ca="1" si="428"/>
        <v>38.75</v>
      </c>
      <c r="R2456" s="8">
        <f t="shared" si="429"/>
        <v>169.25</v>
      </c>
      <c r="S2456" s="8">
        <f t="shared" ca="1" si="430"/>
        <v>312.75</v>
      </c>
      <c r="T2456" s="8">
        <f t="shared" ca="1" si="426"/>
        <v>162.5</v>
      </c>
    </row>
    <row r="2457" spans="1:20" x14ac:dyDescent="0.25">
      <c r="A2457" s="1">
        <v>36420</v>
      </c>
      <c r="B2457">
        <v>1547.25</v>
      </c>
      <c r="C2457">
        <v>1566.5</v>
      </c>
      <c r="D2457">
        <v>1546.5</v>
      </c>
      <c r="E2457">
        <v>1564.75</v>
      </c>
      <c r="F2457" s="3">
        <f t="shared" ca="1" si="421"/>
        <v>45.5</v>
      </c>
      <c r="G2457" s="5">
        <f ca="1">AVERAGE(E2457:OFFSET(E2457,-$F$3+1,0))</f>
        <v>1573.7874999999999</v>
      </c>
      <c r="H2457" s="4">
        <f t="shared" si="432"/>
        <v>1558.1285988427471</v>
      </c>
      <c r="I2457" s="3">
        <f ca="1">SLOPE(E2457:OFFSET(E2457,-$F$3+1,0),A2457:OFFSET(A2457,-$F$3+1,0))</f>
        <v>0.34584500976409427</v>
      </c>
      <c r="J2457" s="3">
        <f ca="1">IF(E2457&gt;MAX(E2456:OFFSET(E2456,-$F$3+1,0)),1,IF(E2457&lt;MIN(E2456:OFFSET(E2456,-$F$3+1,0)),-1,J2456))</f>
        <v>1</v>
      </c>
      <c r="K2457" s="6">
        <f t="shared" ca="1" si="422"/>
        <v>1</v>
      </c>
      <c r="L2457" s="6">
        <f t="shared" ca="1" si="423"/>
        <v>1</v>
      </c>
      <c r="M2457" s="6">
        <f t="shared" si="424"/>
        <v>1</v>
      </c>
      <c r="N2457" s="6">
        <f t="shared" ca="1" si="425"/>
        <v>1</v>
      </c>
      <c r="O2457" s="6">
        <f t="shared" ca="1" si="431"/>
        <v>1</v>
      </c>
      <c r="P2457" s="8">
        <f t="shared" ca="1" si="427"/>
        <v>-304.75</v>
      </c>
      <c r="Q2457" s="8">
        <f t="shared" ca="1" si="428"/>
        <v>45.75</v>
      </c>
      <c r="R2457" s="8">
        <f t="shared" si="429"/>
        <v>162.25</v>
      </c>
      <c r="S2457" s="8">
        <f t="shared" ca="1" si="430"/>
        <v>319.75</v>
      </c>
      <c r="T2457" s="8">
        <f t="shared" ca="1" si="426"/>
        <v>159.75</v>
      </c>
    </row>
    <row r="2458" spans="1:20" x14ac:dyDescent="0.25">
      <c r="A2458" s="1">
        <v>36423</v>
      </c>
      <c r="B2458">
        <v>1565</v>
      </c>
      <c r="C2458">
        <v>1570.25</v>
      </c>
      <c r="D2458">
        <v>1557.5</v>
      </c>
      <c r="E2458">
        <v>1562</v>
      </c>
      <c r="F2458" s="3">
        <f t="shared" ca="1" si="421"/>
        <v>51.75</v>
      </c>
      <c r="G2458" s="5">
        <f ca="1">AVERAGE(E2458:OFFSET(E2458,-$F$3+1,0))</f>
        <v>1574.0546875</v>
      </c>
      <c r="H2458" s="4">
        <f t="shared" si="432"/>
        <v>1558.1766907825888</v>
      </c>
      <c r="I2458" s="3">
        <f ca="1">SLOPE(E2458:OFFSET(E2458,-$F$3+1,0),A2458:OFFSET(A2458,-$F$3+1,0))</f>
        <v>0.33486774325861413</v>
      </c>
      <c r="J2458" s="3">
        <f ca="1">IF(E2458&gt;MAX(E2457:OFFSET(E2457,-$F$3+1,0)),1,IF(E2458&lt;MIN(E2457:OFFSET(E2457,-$F$3+1,0)),-1,J2457))</f>
        <v>1</v>
      </c>
      <c r="K2458" s="6">
        <f t="shared" ca="1" si="422"/>
        <v>1</v>
      </c>
      <c r="L2458" s="6">
        <f t="shared" ca="1" si="423"/>
        <v>1</v>
      </c>
      <c r="M2458" s="6">
        <f t="shared" si="424"/>
        <v>1</v>
      </c>
      <c r="N2458" s="6">
        <f t="shared" ca="1" si="425"/>
        <v>1</v>
      </c>
      <c r="O2458" s="6">
        <f t="shared" ca="1" si="431"/>
        <v>1</v>
      </c>
      <c r="P2458" s="8">
        <f t="shared" ca="1" si="427"/>
        <v>-307.5</v>
      </c>
      <c r="Q2458" s="8">
        <f t="shared" ca="1" si="428"/>
        <v>43</v>
      </c>
      <c r="R2458" s="8">
        <f t="shared" si="429"/>
        <v>159.5</v>
      </c>
      <c r="S2458" s="8">
        <f t="shared" ca="1" si="430"/>
        <v>317</v>
      </c>
      <c r="T2458" s="8">
        <f t="shared" ca="1" si="426"/>
        <v>133</v>
      </c>
    </row>
    <row r="2459" spans="1:20" x14ac:dyDescent="0.25">
      <c r="A2459" s="1">
        <v>36424</v>
      </c>
      <c r="B2459">
        <v>1561.5</v>
      </c>
      <c r="C2459">
        <v>1563.75</v>
      </c>
      <c r="D2459">
        <v>1528.75</v>
      </c>
      <c r="E2459">
        <v>1535.25</v>
      </c>
      <c r="F2459" s="3">
        <f t="shared" ca="1" si="421"/>
        <v>11.75</v>
      </c>
      <c r="G2459" s="5">
        <f ca="1">AVERAGE(E2459:OFFSET(E2459,-$F$3+1,0))</f>
        <v>1574.2109375</v>
      </c>
      <c r="H2459" s="4">
        <f t="shared" si="432"/>
        <v>1557.8918871703827</v>
      </c>
      <c r="I2459" s="3">
        <f ca="1">SLOPE(E2459:OFFSET(E2459,-$F$3+1,0),A2459:OFFSET(A2459,-$F$3+1,0))</f>
        <v>0.3180652144894775</v>
      </c>
      <c r="J2459" s="3">
        <f ca="1">IF(E2459&gt;MAX(E2458:OFFSET(E2458,-$F$3+1,0)),1,IF(E2459&lt;MIN(E2458:OFFSET(E2458,-$F$3+1,0)),-1,J2458))</f>
        <v>1</v>
      </c>
      <c r="K2459" s="6">
        <f t="shared" ca="1" si="422"/>
        <v>-1</v>
      </c>
      <c r="L2459" s="6">
        <f t="shared" ca="1" si="423"/>
        <v>1</v>
      </c>
      <c r="M2459" s="6">
        <f t="shared" si="424"/>
        <v>-1</v>
      </c>
      <c r="N2459" s="6">
        <f t="shared" ca="1" si="425"/>
        <v>1</v>
      </c>
      <c r="O2459" s="6">
        <f t="shared" ca="1" si="431"/>
        <v>1</v>
      </c>
      <c r="P2459" s="8">
        <f t="shared" ca="1" si="427"/>
        <v>-334.25</v>
      </c>
      <c r="Q2459" s="8">
        <f t="shared" ca="1" si="428"/>
        <v>16.25</v>
      </c>
      <c r="R2459" s="8">
        <f t="shared" si="429"/>
        <v>132.75</v>
      </c>
      <c r="S2459" s="8">
        <f t="shared" ca="1" si="430"/>
        <v>290.25</v>
      </c>
      <c r="T2459" s="8">
        <f t="shared" ca="1" si="426"/>
        <v>132.75</v>
      </c>
    </row>
    <row r="2460" spans="1:20" x14ac:dyDescent="0.25">
      <c r="A2460" s="1">
        <v>36425</v>
      </c>
      <c r="B2460">
        <v>1536</v>
      </c>
      <c r="C2460">
        <v>1544.25</v>
      </c>
      <c r="D2460">
        <v>1523.5</v>
      </c>
      <c r="E2460">
        <v>1535</v>
      </c>
      <c r="F2460" s="3">
        <f t="shared" ca="1" si="421"/>
        <v>30.75</v>
      </c>
      <c r="G2460" s="5">
        <f ca="1">AVERAGE(E2460:OFFSET(E2460,-$F$3+1,0))</f>
        <v>1574.2828125000001</v>
      </c>
      <c r="H2460" s="4">
        <f t="shared" si="432"/>
        <v>1557.6075159011855</v>
      </c>
      <c r="I2460" s="3">
        <f ca="1">SLOPE(E2460:OFFSET(E2460,-$F$3+1,0),A2460:OFFSET(A2460,-$F$3+1,0))</f>
        <v>0.30342518193899504</v>
      </c>
      <c r="J2460" s="3">
        <f ca="1">IF(E2460&gt;MAX(E2459:OFFSET(E2459,-$F$3+1,0)),1,IF(E2460&lt;MIN(E2459:OFFSET(E2459,-$F$3+1,0)),-1,J2459))</f>
        <v>1</v>
      </c>
      <c r="K2460" s="6">
        <f t="shared" ca="1" si="422"/>
        <v>1</v>
      </c>
      <c r="L2460" s="6">
        <f t="shared" ca="1" si="423"/>
        <v>1</v>
      </c>
      <c r="M2460" s="6">
        <f t="shared" si="424"/>
        <v>-1</v>
      </c>
      <c r="N2460" s="6">
        <f t="shared" ca="1" si="425"/>
        <v>1</v>
      </c>
      <c r="O2460" s="6">
        <f t="shared" ca="1" si="431"/>
        <v>1</v>
      </c>
      <c r="P2460" s="8">
        <f t="shared" ca="1" si="427"/>
        <v>-334</v>
      </c>
      <c r="Q2460" s="8">
        <f t="shared" ca="1" si="428"/>
        <v>16</v>
      </c>
      <c r="R2460" s="8">
        <f t="shared" si="429"/>
        <v>133</v>
      </c>
      <c r="S2460" s="8">
        <f t="shared" ca="1" si="430"/>
        <v>290</v>
      </c>
      <c r="T2460" s="8">
        <f t="shared" ca="1" si="426"/>
        <v>102</v>
      </c>
    </row>
    <row r="2461" spans="1:20" x14ac:dyDescent="0.25">
      <c r="A2461" s="1">
        <v>36426</v>
      </c>
      <c r="B2461">
        <v>1535.75</v>
      </c>
      <c r="C2461">
        <v>1542.5</v>
      </c>
      <c r="D2461">
        <v>1501.5</v>
      </c>
      <c r="E2461">
        <v>1504.25</v>
      </c>
      <c r="F2461" s="3">
        <f t="shared" ca="1" si="421"/>
        <v>15.75</v>
      </c>
      <c r="G2461" s="5">
        <f ca="1">AVERAGE(E2461:OFFSET(E2461,-$F$3+1,0))</f>
        <v>1574.2828125000001</v>
      </c>
      <c r="H2461" s="4">
        <f t="shared" si="432"/>
        <v>1556.9446896166987</v>
      </c>
      <c r="I2461" s="3">
        <f ca="1">SLOPE(E2461:OFFSET(E2461,-$F$3+1,0),A2461:OFFSET(A2461,-$F$3+1,0))</f>
        <v>0.28070393658435955</v>
      </c>
      <c r="J2461" s="3">
        <f ca="1">IF(E2461&gt;MAX(E2460:OFFSET(E2460,-$F$3+1,0)),1,IF(E2461&lt;MIN(E2460:OFFSET(E2460,-$F$3+1,0)),-1,J2460))</f>
        <v>1</v>
      </c>
      <c r="K2461" s="6">
        <f t="shared" ca="1" si="422"/>
        <v>-1</v>
      </c>
      <c r="L2461" s="6">
        <f t="shared" ca="1" si="423"/>
        <v>-1</v>
      </c>
      <c r="M2461" s="6">
        <f t="shared" si="424"/>
        <v>-1</v>
      </c>
      <c r="N2461" s="6">
        <f t="shared" ca="1" si="425"/>
        <v>1</v>
      </c>
      <c r="O2461" s="6">
        <f t="shared" ca="1" si="431"/>
        <v>1</v>
      </c>
      <c r="P2461" s="8">
        <f t="shared" ca="1" si="427"/>
        <v>-364.75</v>
      </c>
      <c r="Q2461" s="8">
        <f t="shared" ca="1" si="428"/>
        <v>-14.75</v>
      </c>
      <c r="R2461" s="8">
        <f t="shared" si="429"/>
        <v>163.75</v>
      </c>
      <c r="S2461" s="8">
        <f t="shared" ca="1" si="430"/>
        <v>259.25</v>
      </c>
      <c r="T2461" s="8">
        <f t="shared" ca="1" si="426"/>
        <v>99.5</v>
      </c>
    </row>
    <row r="2462" spans="1:20" x14ac:dyDescent="0.25">
      <c r="A2462" s="1">
        <v>36427</v>
      </c>
      <c r="B2462">
        <v>1504</v>
      </c>
      <c r="C2462">
        <v>1508.25</v>
      </c>
      <c r="D2462">
        <v>1488.25</v>
      </c>
      <c r="E2462">
        <v>1501.75</v>
      </c>
      <c r="F2462" s="3">
        <f t="shared" ca="1" si="421"/>
        <v>9.5</v>
      </c>
      <c r="G2462" s="5">
        <f ca="1">AVERAGE(E2462:OFFSET(E2462,-$F$3+1,0))</f>
        <v>1574.3656249999999</v>
      </c>
      <c r="H2462" s="4">
        <f t="shared" si="432"/>
        <v>1556.2590412984789</v>
      </c>
      <c r="I2462" s="3">
        <f ca="1">SLOPE(E2462:OFFSET(E2462,-$F$3+1,0),A2462:OFFSET(A2462,-$F$3+1,0))</f>
        <v>0.255029289504278</v>
      </c>
      <c r="J2462" s="3">
        <f ca="1">IF(E2462&gt;MAX(E2461:OFFSET(E2461,-$F$3+1,0)),1,IF(E2462&lt;MIN(E2461:OFFSET(E2461,-$F$3+1,0)),-1,J2461))</f>
        <v>1</v>
      </c>
      <c r="K2462" s="6">
        <f t="shared" ca="1" si="422"/>
        <v>-1</v>
      </c>
      <c r="L2462" s="6">
        <f t="shared" ca="1" si="423"/>
        <v>1</v>
      </c>
      <c r="M2462" s="6">
        <f t="shared" si="424"/>
        <v>-1</v>
      </c>
      <c r="N2462" s="6">
        <f t="shared" ca="1" si="425"/>
        <v>1</v>
      </c>
      <c r="O2462" s="6">
        <f t="shared" ca="1" si="431"/>
        <v>1</v>
      </c>
      <c r="P2462" s="8">
        <f t="shared" ca="1" si="427"/>
        <v>-362.25</v>
      </c>
      <c r="Q2462" s="8">
        <f t="shared" ca="1" si="428"/>
        <v>-12.25</v>
      </c>
      <c r="R2462" s="8">
        <f t="shared" si="429"/>
        <v>166.25</v>
      </c>
      <c r="S2462" s="8">
        <f t="shared" ca="1" si="430"/>
        <v>256.75</v>
      </c>
      <c r="T2462" s="8">
        <f t="shared" ca="1" si="426"/>
        <v>107.25</v>
      </c>
    </row>
    <row r="2463" spans="1:20" x14ac:dyDescent="0.25">
      <c r="A2463" s="1">
        <v>36430</v>
      </c>
      <c r="B2463">
        <v>1503.75</v>
      </c>
      <c r="C2463">
        <v>1521.75</v>
      </c>
      <c r="D2463">
        <v>1503.75</v>
      </c>
      <c r="E2463">
        <v>1509.5</v>
      </c>
      <c r="F2463" s="3">
        <f t="shared" ca="1" si="421"/>
        <v>45.5</v>
      </c>
      <c r="G2463" s="5">
        <f ca="1">AVERAGE(E2463:OFFSET(E2463,-$F$3+1,0))</f>
        <v>1574.4734375</v>
      </c>
      <c r="H2463" s="4">
        <f t="shared" si="432"/>
        <v>1555.6781836425971</v>
      </c>
      <c r="I2463" s="3">
        <f ca="1">SLOPE(E2463:OFFSET(E2463,-$F$3+1,0),A2463:OFFSET(A2463,-$F$3+1,0))</f>
        <v>0.23096382739913568</v>
      </c>
      <c r="J2463" s="3">
        <f ca="1">IF(E2463&gt;MAX(E2462:OFFSET(E2462,-$F$3+1,0)),1,IF(E2463&lt;MIN(E2462:OFFSET(E2462,-$F$3+1,0)),-1,J2462))</f>
        <v>1</v>
      </c>
      <c r="K2463" s="6">
        <f t="shared" ca="1" si="422"/>
        <v>1</v>
      </c>
      <c r="L2463" s="6">
        <f t="shared" ca="1" si="423"/>
        <v>1</v>
      </c>
      <c r="M2463" s="6">
        <f t="shared" si="424"/>
        <v>-1</v>
      </c>
      <c r="N2463" s="6">
        <f t="shared" ca="1" si="425"/>
        <v>1</v>
      </c>
      <c r="O2463" s="6">
        <f t="shared" ca="1" si="431"/>
        <v>1</v>
      </c>
      <c r="P2463" s="8">
        <f t="shared" ca="1" si="427"/>
        <v>-370</v>
      </c>
      <c r="Q2463" s="8">
        <f t="shared" ca="1" si="428"/>
        <v>-4.5</v>
      </c>
      <c r="R2463" s="8">
        <f t="shared" si="429"/>
        <v>158.5</v>
      </c>
      <c r="S2463" s="8">
        <f t="shared" ca="1" si="430"/>
        <v>264.5</v>
      </c>
      <c r="T2463" s="8">
        <f t="shared" ca="1" si="426"/>
        <v>105.25</v>
      </c>
    </row>
    <row r="2464" spans="1:20" x14ac:dyDescent="0.25">
      <c r="A2464" s="1">
        <v>36431</v>
      </c>
      <c r="B2464">
        <v>1509.5</v>
      </c>
      <c r="C2464">
        <v>1516.25</v>
      </c>
      <c r="D2464">
        <v>1480.75</v>
      </c>
      <c r="E2464">
        <v>1507.5</v>
      </c>
      <c r="F2464" s="3">
        <f t="shared" ca="1" si="421"/>
        <v>37</v>
      </c>
      <c r="G2464" s="5">
        <f ca="1">AVERAGE(E2464:OFFSET(E2464,-$F$3+1,0))</f>
        <v>1574.7453125</v>
      </c>
      <c r="H2464" s="4">
        <f t="shared" si="432"/>
        <v>1555.079696889273</v>
      </c>
      <c r="I2464" s="3">
        <f ca="1">SLOPE(E2464:OFFSET(E2464,-$F$3+1,0),A2464:OFFSET(A2464,-$F$3+1,0))</f>
        <v>0.201971056834966</v>
      </c>
      <c r="J2464" s="3">
        <f ca="1">IF(E2464&gt;MAX(E2463:OFFSET(E2463,-$F$3+1,0)),1,IF(E2464&lt;MIN(E2463:OFFSET(E2463,-$F$3+1,0)),-1,J2463))</f>
        <v>1</v>
      </c>
      <c r="K2464" s="6">
        <f t="shared" ca="1" si="422"/>
        <v>-1</v>
      </c>
      <c r="L2464" s="6">
        <f t="shared" ca="1" si="423"/>
        <v>1</v>
      </c>
      <c r="M2464" s="6">
        <f t="shared" si="424"/>
        <v>-1</v>
      </c>
      <c r="N2464" s="6">
        <f t="shared" ca="1" si="425"/>
        <v>1</v>
      </c>
      <c r="O2464" s="6">
        <f t="shared" ca="1" si="431"/>
        <v>1</v>
      </c>
      <c r="P2464" s="8">
        <f t="shared" ca="1" si="427"/>
        <v>-372</v>
      </c>
      <c r="Q2464" s="8">
        <f t="shared" ca="1" si="428"/>
        <v>-6.5</v>
      </c>
      <c r="R2464" s="8">
        <f t="shared" si="429"/>
        <v>160.5</v>
      </c>
      <c r="S2464" s="8">
        <f t="shared" ca="1" si="430"/>
        <v>262.5</v>
      </c>
      <c r="T2464" s="8">
        <f t="shared" ca="1" si="426"/>
        <v>91</v>
      </c>
    </row>
    <row r="2465" spans="1:20" x14ac:dyDescent="0.25">
      <c r="A2465" s="1">
        <v>36432</v>
      </c>
      <c r="B2465">
        <v>1508.75</v>
      </c>
      <c r="C2465">
        <v>1515.25</v>
      </c>
      <c r="D2465">
        <v>1492</v>
      </c>
      <c r="E2465">
        <v>1493.25</v>
      </c>
      <c r="F2465" s="3">
        <f t="shared" ca="1" si="421"/>
        <v>-14.25</v>
      </c>
      <c r="G2465" s="5">
        <f ca="1">AVERAGE(E2465:OFFSET(E2465,-$F$3+1,0))</f>
        <v>1574.8875</v>
      </c>
      <c r="H2465" s="4">
        <f t="shared" si="432"/>
        <v>1554.3116261204621</v>
      </c>
      <c r="I2465" s="3">
        <f ca="1">SLOPE(E2465:OFFSET(E2465,-$F$3+1,0),A2465:OFFSET(A2465,-$F$3+1,0))</f>
        <v>0.17168291262809926</v>
      </c>
      <c r="J2465" s="3">
        <f ca="1">IF(E2465&gt;MAX(E2464:OFFSET(E2464,-$F$3+1,0)),1,IF(E2465&lt;MIN(E2464:OFFSET(E2464,-$F$3+1,0)),-1,J2464))</f>
        <v>1</v>
      </c>
      <c r="K2465" s="6">
        <f t="shared" ca="1" si="422"/>
        <v>-1</v>
      </c>
      <c r="L2465" s="6">
        <f t="shared" ca="1" si="423"/>
        <v>1</v>
      </c>
      <c r="M2465" s="6">
        <f t="shared" si="424"/>
        <v>-1</v>
      </c>
      <c r="N2465" s="6">
        <f t="shared" ca="1" si="425"/>
        <v>1</v>
      </c>
      <c r="O2465" s="6">
        <f t="shared" ca="1" si="431"/>
        <v>1</v>
      </c>
      <c r="P2465" s="8">
        <f t="shared" ca="1" si="427"/>
        <v>-357.75</v>
      </c>
      <c r="Q2465" s="8">
        <f t="shared" ca="1" si="428"/>
        <v>-20.75</v>
      </c>
      <c r="R2465" s="8">
        <f t="shared" si="429"/>
        <v>174.75</v>
      </c>
      <c r="S2465" s="8">
        <f t="shared" ca="1" si="430"/>
        <v>248.25</v>
      </c>
      <c r="T2465" s="8">
        <f t="shared" ca="1" si="426"/>
        <v>109.25</v>
      </c>
    </row>
    <row r="2466" spans="1:20" x14ac:dyDescent="0.25">
      <c r="A2466" s="1">
        <v>36433</v>
      </c>
      <c r="B2466">
        <v>1493</v>
      </c>
      <c r="C2466">
        <v>1517.5</v>
      </c>
      <c r="D2466">
        <v>1492.5</v>
      </c>
      <c r="E2466">
        <v>1511.5</v>
      </c>
      <c r="F2466" s="3">
        <f t="shared" ca="1" si="421"/>
        <v>28.25</v>
      </c>
      <c r="G2466" s="5">
        <f ca="1">AVERAGE(E2466:OFFSET(E2466,-$F$3+1,0))</f>
        <v>1574.9124999999999</v>
      </c>
      <c r="H2466" s="4">
        <f t="shared" si="432"/>
        <v>1553.7798046779719</v>
      </c>
      <c r="I2466" s="3">
        <f ca="1">SLOPE(E2466:OFFSET(E2466,-$F$3+1,0),A2466:OFFSET(A2466,-$F$3+1,0))</f>
        <v>0.1504193113529495</v>
      </c>
      <c r="J2466" s="3">
        <f ca="1">IF(E2466&gt;MAX(E2465:OFFSET(E2465,-$F$3+1,0)),1,IF(E2466&lt;MIN(E2465:OFFSET(E2465,-$F$3+1,0)),-1,J2465))</f>
        <v>1</v>
      </c>
      <c r="K2466" s="6">
        <f t="shared" ca="1" si="422"/>
        <v>1</v>
      </c>
      <c r="L2466" s="6">
        <f t="shared" ca="1" si="423"/>
        <v>1</v>
      </c>
      <c r="M2466" s="6">
        <f t="shared" si="424"/>
        <v>-1</v>
      </c>
      <c r="N2466" s="6">
        <f t="shared" ca="1" si="425"/>
        <v>1</v>
      </c>
      <c r="O2466" s="6">
        <f t="shared" ca="1" si="431"/>
        <v>1</v>
      </c>
      <c r="P2466" s="8">
        <f t="shared" ca="1" si="427"/>
        <v>-376</v>
      </c>
      <c r="Q2466" s="8">
        <f t="shared" ca="1" si="428"/>
        <v>-2.5</v>
      </c>
      <c r="R2466" s="8">
        <f t="shared" si="429"/>
        <v>156.5</v>
      </c>
      <c r="S2466" s="8">
        <f t="shared" ca="1" si="430"/>
        <v>266.5</v>
      </c>
      <c r="T2466" s="8">
        <f t="shared" ca="1" si="426"/>
        <v>104.5</v>
      </c>
    </row>
    <row r="2467" spans="1:20" x14ac:dyDescent="0.25">
      <c r="A2467" s="1">
        <v>36434</v>
      </c>
      <c r="B2467">
        <v>1510.25</v>
      </c>
      <c r="C2467">
        <v>1512.25</v>
      </c>
      <c r="D2467">
        <v>1489.75</v>
      </c>
      <c r="E2467">
        <v>1506.75</v>
      </c>
      <c r="F2467" s="3">
        <f t="shared" ca="1" si="421"/>
        <v>19.5</v>
      </c>
      <c r="G2467" s="5">
        <f ca="1">AVERAGE(E2467:OFFSET(E2467,-$F$3+1,0))</f>
        <v>1575.059375</v>
      </c>
      <c r="H2467" s="4">
        <f t="shared" si="432"/>
        <v>1553.195583501848</v>
      </c>
      <c r="I2467" s="3">
        <f ca="1">SLOPE(E2467:OFFSET(E2467,-$F$3+1,0),A2467:OFFSET(A2467,-$F$3+1,0))</f>
        <v>0.12436813675232056</v>
      </c>
      <c r="J2467" s="3">
        <f ca="1">IF(E2467&gt;MAX(E2466:OFFSET(E2466,-$F$3+1,0)),1,IF(E2467&lt;MIN(E2466:OFFSET(E2466,-$F$3+1,0)),-1,J2466))</f>
        <v>1</v>
      </c>
      <c r="K2467" s="6">
        <f t="shared" ca="1" si="422"/>
        <v>-1</v>
      </c>
      <c r="L2467" s="6">
        <f t="shared" ca="1" si="423"/>
        <v>1</v>
      </c>
      <c r="M2467" s="6">
        <f t="shared" si="424"/>
        <v>-1</v>
      </c>
      <c r="N2467" s="6">
        <f t="shared" ca="1" si="425"/>
        <v>1</v>
      </c>
      <c r="O2467" s="6">
        <f t="shared" ca="1" si="431"/>
        <v>1</v>
      </c>
      <c r="P2467" s="8">
        <f t="shared" ca="1" si="427"/>
        <v>-380.75</v>
      </c>
      <c r="Q2467" s="8">
        <f t="shared" ca="1" si="428"/>
        <v>-7.25</v>
      </c>
      <c r="R2467" s="8">
        <f t="shared" si="429"/>
        <v>161.25</v>
      </c>
      <c r="S2467" s="8">
        <f t="shared" ca="1" si="430"/>
        <v>261.75</v>
      </c>
      <c r="T2467" s="8">
        <f t="shared" ca="1" si="426"/>
        <v>129.75</v>
      </c>
    </row>
    <row r="2468" spans="1:20" x14ac:dyDescent="0.25">
      <c r="A2468" s="1">
        <v>36437</v>
      </c>
      <c r="B2468">
        <v>1507.25</v>
      </c>
      <c r="C2468">
        <v>1532.75</v>
      </c>
      <c r="D2468">
        <v>1506.75</v>
      </c>
      <c r="E2468">
        <v>1532</v>
      </c>
      <c r="F2468" s="3">
        <f t="shared" ref="F2468:F2531" ca="1" si="433">E2468-OFFSET(E2468,-$F$3+1,0)</f>
        <v>57.75</v>
      </c>
      <c r="G2468" s="5">
        <f ca="1">AVERAGE(E2468:OFFSET(E2468,-$F$3+1,0))</f>
        <v>1575.3390625</v>
      </c>
      <c r="H2468" s="4">
        <f t="shared" si="432"/>
        <v>1552.9322843279119</v>
      </c>
      <c r="I2468" s="3">
        <f ca="1">SLOPE(E2468:OFFSET(E2468,-$F$3+1,0),A2468:OFFSET(A2468,-$F$3+1,0))</f>
        <v>0.10303371334689281</v>
      </c>
      <c r="J2468" s="3">
        <f ca="1">IF(E2468&gt;MAX(E2467:OFFSET(E2467,-$F$3+1,0)),1,IF(E2468&lt;MIN(E2467:OFFSET(E2467,-$F$3+1,0)),-1,J2467))</f>
        <v>1</v>
      </c>
      <c r="K2468" s="6">
        <f t="shared" ca="1" si="422"/>
        <v>1</v>
      </c>
      <c r="L2468" s="6">
        <f t="shared" ca="1" si="423"/>
        <v>1</v>
      </c>
      <c r="M2468" s="6">
        <f t="shared" si="424"/>
        <v>-1</v>
      </c>
      <c r="N2468" s="6">
        <f t="shared" ca="1" si="425"/>
        <v>1</v>
      </c>
      <c r="O2468" s="6">
        <f t="shared" ca="1" si="431"/>
        <v>1</v>
      </c>
      <c r="P2468" s="8">
        <f t="shared" ca="1" si="427"/>
        <v>-406</v>
      </c>
      <c r="Q2468" s="8">
        <f t="shared" ca="1" si="428"/>
        <v>18</v>
      </c>
      <c r="R2468" s="8">
        <f t="shared" si="429"/>
        <v>136</v>
      </c>
      <c r="S2468" s="8">
        <f t="shared" ca="1" si="430"/>
        <v>287</v>
      </c>
      <c r="T2468" s="8">
        <f t="shared" ca="1" si="426"/>
        <v>126.75</v>
      </c>
    </row>
    <row r="2469" spans="1:20" x14ac:dyDescent="0.25">
      <c r="A2469" s="1">
        <v>36438</v>
      </c>
      <c r="B2469">
        <v>1532</v>
      </c>
      <c r="C2469">
        <v>1544.5</v>
      </c>
      <c r="D2469">
        <v>1510</v>
      </c>
      <c r="E2469">
        <v>1529</v>
      </c>
      <c r="F2469" s="3">
        <f t="shared" ca="1" si="433"/>
        <v>45.5</v>
      </c>
      <c r="G2469" s="5">
        <f ca="1">AVERAGE(E2469:OFFSET(E2469,-$F$3+1,0))</f>
        <v>1575.6812500000001</v>
      </c>
      <c r="H2469" s="4">
        <f t="shared" si="432"/>
        <v>1552.6349888704224</v>
      </c>
      <c r="I2469" s="3">
        <f ca="1">SLOPE(E2469:OFFSET(E2469,-$F$3+1,0),A2469:OFFSET(A2469,-$F$3+1,0))</f>
        <v>7.9020936820391227E-2</v>
      </c>
      <c r="J2469" s="3">
        <f ca="1">IF(E2469&gt;MAX(E2468:OFFSET(E2468,-$F$3+1,0)),1,IF(E2469&lt;MIN(E2468:OFFSET(E2468,-$F$3+1,0)),-1,J2468))</f>
        <v>1</v>
      </c>
      <c r="K2469" s="6">
        <f t="shared" ref="K2469:K2532" ca="1" si="434">IF(F2469&gt;F2468,1,-1)</f>
        <v>-1</v>
      </c>
      <c r="L2469" s="6">
        <f t="shared" ref="L2469:L2532" ca="1" si="435">IF(G2469&gt;G2468,1,-1)</f>
        <v>1</v>
      </c>
      <c r="M2469" s="6">
        <f t="shared" ref="M2469:M2532" si="436">IF(H2469&gt;H2468,1,-1)</f>
        <v>-1</v>
      </c>
      <c r="N2469" s="6">
        <f t="shared" ref="N2469:N2532" ca="1" si="437">IF(I2469&gt;0,1,-1)</f>
        <v>1</v>
      </c>
      <c r="O2469" s="6">
        <f t="shared" ca="1" si="431"/>
        <v>1</v>
      </c>
      <c r="P2469" s="8">
        <f t="shared" ca="1" si="427"/>
        <v>-409</v>
      </c>
      <c r="Q2469" s="8">
        <f t="shared" ca="1" si="428"/>
        <v>15</v>
      </c>
      <c r="R2469" s="8">
        <f t="shared" si="429"/>
        <v>139</v>
      </c>
      <c r="S2469" s="8">
        <f t="shared" ca="1" si="430"/>
        <v>284</v>
      </c>
      <c r="T2469" s="8">
        <f t="shared" ref="T2469:T2532" ca="1" si="438">O2469*($E2470-$E2469)+T2468</f>
        <v>145.75</v>
      </c>
    </row>
    <row r="2470" spans="1:20" x14ac:dyDescent="0.25">
      <c r="A2470" s="1">
        <v>36439</v>
      </c>
      <c r="B2470">
        <v>1529</v>
      </c>
      <c r="C2470">
        <v>1551</v>
      </c>
      <c r="D2470">
        <v>1525.75</v>
      </c>
      <c r="E2470">
        <v>1548</v>
      </c>
      <c r="F2470" s="3">
        <f t="shared" ca="1" si="433"/>
        <v>59.5</v>
      </c>
      <c r="G2470" s="5">
        <f ca="1">AVERAGE(E2470:OFFSET(E2470,-$F$3+1,0))</f>
        <v>1576.0843749999999</v>
      </c>
      <c r="H2470" s="4">
        <f t="shared" si="432"/>
        <v>1552.5774113689265</v>
      </c>
      <c r="I2470" s="3">
        <f ca="1">SLOPE(E2470:OFFSET(E2470,-$F$3+1,0),A2470:OFFSET(A2470,-$F$3+1,0))</f>
        <v>5.9470962456050908E-2</v>
      </c>
      <c r="J2470" s="3">
        <f ca="1">IF(E2470&gt;MAX(E2469:OFFSET(E2469,-$F$3+1,0)),1,IF(E2470&lt;MIN(E2469:OFFSET(E2469,-$F$3+1,0)),-1,J2469))</f>
        <v>1</v>
      </c>
      <c r="K2470" s="6">
        <f t="shared" ca="1" si="434"/>
        <v>1</v>
      </c>
      <c r="L2470" s="6">
        <f t="shared" ca="1" si="435"/>
        <v>1</v>
      </c>
      <c r="M2470" s="6">
        <f t="shared" si="436"/>
        <v>-1</v>
      </c>
      <c r="N2470" s="6">
        <f t="shared" ca="1" si="437"/>
        <v>1</v>
      </c>
      <c r="O2470" s="6">
        <f t="shared" ca="1" si="431"/>
        <v>1</v>
      </c>
      <c r="P2470" s="8">
        <f t="shared" ref="P2470:P2533" ca="1" si="439">K2469*($E2470-$E2469)+P2469</f>
        <v>-428</v>
      </c>
      <c r="Q2470" s="8">
        <f t="shared" ref="Q2470:Q2533" ca="1" si="440">L2469*($E2470-$E2469)+Q2469</f>
        <v>34</v>
      </c>
      <c r="R2470" s="8">
        <f t="shared" ref="R2470:R2533" si="441">M2469*($E2470-$E2469)+R2469</f>
        <v>120</v>
      </c>
      <c r="S2470" s="8">
        <f t="shared" ref="S2470:S2533" ca="1" si="442">N2469*($E2470-$E2469)+S2469</f>
        <v>303</v>
      </c>
      <c r="T2470" s="8">
        <f t="shared" ca="1" si="438"/>
        <v>140</v>
      </c>
    </row>
    <row r="2471" spans="1:20" x14ac:dyDescent="0.25">
      <c r="A2471" s="1">
        <v>36440</v>
      </c>
      <c r="B2471">
        <v>1548.75</v>
      </c>
      <c r="C2471">
        <v>1554</v>
      </c>
      <c r="D2471">
        <v>1537.75</v>
      </c>
      <c r="E2471">
        <v>1542.25</v>
      </c>
      <c r="F2471" s="3">
        <f t="shared" ca="1" si="433"/>
        <v>22.75</v>
      </c>
      <c r="G2471" s="5">
        <f ca="1">AVERAGE(E2471:OFFSET(E2471,-$F$3+1,0))</f>
        <v>1576.4203124999999</v>
      </c>
      <c r="H2471" s="4">
        <f t="shared" si="432"/>
        <v>1552.4491205444679</v>
      </c>
      <c r="I2471" s="3">
        <f ca="1">SLOPE(E2471:OFFSET(E2471,-$F$3+1,0),A2471:OFFSET(A2471,-$F$3+1,0))</f>
        <v>3.9656294132758167E-2</v>
      </c>
      <c r="J2471" s="3">
        <f ca="1">IF(E2471&gt;MAX(E2470:OFFSET(E2470,-$F$3+1,0)),1,IF(E2471&lt;MIN(E2470:OFFSET(E2470,-$F$3+1,0)),-1,J2470))</f>
        <v>1</v>
      </c>
      <c r="K2471" s="6">
        <f t="shared" ca="1" si="434"/>
        <v>-1</v>
      </c>
      <c r="L2471" s="6">
        <f t="shared" ca="1" si="435"/>
        <v>1</v>
      </c>
      <c r="M2471" s="6">
        <f t="shared" si="436"/>
        <v>-1</v>
      </c>
      <c r="N2471" s="6">
        <f t="shared" ca="1" si="437"/>
        <v>1</v>
      </c>
      <c r="O2471" s="6">
        <f t="shared" ca="1" si="431"/>
        <v>1</v>
      </c>
      <c r="P2471" s="8">
        <f t="shared" ca="1" si="439"/>
        <v>-433.75</v>
      </c>
      <c r="Q2471" s="8">
        <f t="shared" ca="1" si="440"/>
        <v>28.25</v>
      </c>
      <c r="R2471" s="8">
        <f t="shared" si="441"/>
        <v>125.75</v>
      </c>
      <c r="S2471" s="8">
        <f t="shared" ca="1" si="442"/>
        <v>297.25</v>
      </c>
      <c r="T2471" s="8">
        <f t="shared" ca="1" si="438"/>
        <v>157.5</v>
      </c>
    </row>
    <row r="2472" spans="1:20" x14ac:dyDescent="0.25">
      <c r="A2472" s="1">
        <v>36441</v>
      </c>
      <c r="B2472">
        <v>1542</v>
      </c>
      <c r="C2472">
        <v>1561.5</v>
      </c>
      <c r="D2472">
        <v>1531.5</v>
      </c>
      <c r="E2472">
        <v>1559.75</v>
      </c>
      <c r="F2472" s="3">
        <f t="shared" ca="1" si="433"/>
        <v>39.25</v>
      </c>
      <c r="G2472" s="5">
        <f ca="1">AVERAGE(E2472:OFFSET(E2472,-$F$3+1,0))</f>
        <v>1576.671875</v>
      </c>
      <c r="H2472" s="4">
        <f t="shared" si="432"/>
        <v>1552.5398146991949</v>
      </c>
      <c r="I2472" s="3">
        <f ca="1">SLOPE(E2472:OFFSET(E2472,-$F$3+1,0),A2472:OFFSET(A2472,-$F$3+1,0))</f>
        <v>2.7757321651640434E-2</v>
      </c>
      <c r="J2472" s="3">
        <f ca="1">IF(E2472&gt;MAX(E2471:OFFSET(E2471,-$F$3+1,0)),1,IF(E2472&lt;MIN(E2471:OFFSET(E2471,-$F$3+1,0)),-1,J2471))</f>
        <v>1</v>
      </c>
      <c r="K2472" s="6">
        <f t="shared" ca="1" si="434"/>
        <v>1</v>
      </c>
      <c r="L2472" s="6">
        <f t="shared" ca="1" si="435"/>
        <v>1</v>
      </c>
      <c r="M2472" s="6">
        <f t="shared" si="436"/>
        <v>1</v>
      </c>
      <c r="N2472" s="6">
        <f t="shared" ca="1" si="437"/>
        <v>1</v>
      </c>
      <c r="O2472" s="6">
        <f t="shared" ca="1" si="431"/>
        <v>1</v>
      </c>
      <c r="P2472" s="8">
        <f t="shared" ca="1" si="439"/>
        <v>-451.25</v>
      </c>
      <c r="Q2472" s="8">
        <f t="shared" ca="1" si="440"/>
        <v>45.75</v>
      </c>
      <c r="R2472" s="8">
        <f t="shared" si="441"/>
        <v>108.25</v>
      </c>
      <c r="S2472" s="8">
        <f t="shared" ca="1" si="442"/>
        <v>314.75</v>
      </c>
      <c r="T2472" s="8">
        <f t="shared" ca="1" si="438"/>
        <v>158</v>
      </c>
    </row>
    <row r="2473" spans="1:20" x14ac:dyDescent="0.25">
      <c r="A2473" s="1">
        <v>36444</v>
      </c>
      <c r="B2473">
        <v>1560</v>
      </c>
      <c r="C2473">
        <v>1563.75</v>
      </c>
      <c r="D2473">
        <v>1555.25</v>
      </c>
      <c r="E2473">
        <v>1560.25</v>
      </c>
      <c r="F2473" s="3">
        <f t="shared" ca="1" si="433"/>
        <v>62</v>
      </c>
      <c r="G2473" s="5">
        <f ca="1">AVERAGE(E2473:OFFSET(E2473,-$F$3+1,0))</f>
        <v>1576.9203124999999</v>
      </c>
      <c r="H2473" s="4">
        <f t="shared" si="432"/>
        <v>1552.6355933985838</v>
      </c>
      <c r="I2473" s="3">
        <f ca="1">SLOPE(E2473:OFFSET(E2473,-$F$3+1,0),A2473:OFFSET(A2473,-$F$3+1,0))</f>
        <v>1.5943506166757875E-2</v>
      </c>
      <c r="J2473" s="3">
        <f ca="1">IF(E2473&gt;MAX(E2472:OFFSET(E2472,-$F$3+1,0)),1,IF(E2473&lt;MIN(E2472:OFFSET(E2472,-$F$3+1,0)),-1,J2472))</f>
        <v>1</v>
      </c>
      <c r="K2473" s="6">
        <f t="shared" ca="1" si="434"/>
        <v>1</v>
      </c>
      <c r="L2473" s="6">
        <f t="shared" ca="1" si="435"/>
        <v>1</v>
      </c>
      <c r="M2473" s="6">
        <f t="shared" si="436"/>
        <v>1</v>
      </c>
      <c r="N2473" s="6">
        <f t="shared" ca="1" si="437"/>
        <v>1</v>
      </c>
      <c r="O2473" s="6">
        <f t="shared" ca="1" si="431"/>
        <v>1</v>
      </c>
      <c r="P2473" s="8">
        <f t="shared" ca="1" si="439"/>
        <v>-450.75</v>
      </c>
      <c r="Q2473" s="8">
        <f t="shared" ca="1" si="440"/>
        <v>46.25</v>
      </c>
      <c r="R2473" s="8">
        <f t="shared" si="441"/>
        <v>108.75</v>
      </c>
      <c r="S2473" s="8">
        <f t="shared" ca="1" si="442"/>
        <v>315.25</v>
      </c>
      <c r="T2473" s="8">
        <f t="shared" ca="1" si="438"/>
        <v>137</v>
      </c>
    </row>
    <row r="2474" spans="1:20" x14ac:dyDescent="0.25">
      <c r="A2474" s="1">
        <v>36445</v>
      </c>
      <c r="B2474">
        <v>1559.5</v>
      </c>
      <c r="C2474">
        <v>1561.25</v>
      </c>
      <c r="D2474">
        <v>1534.75</v>
      </c>
      <c r="E2474">
        <v>1539.25</v>
      </c>
      <c r="F2474" s="3">
        <f t="shared" ca="1" si="433"/>
        <v>52.75</v>
      </c>
      <c r="G2474" s="5">
        <f ca="1">AVERAGE(E2474:OFFSET(E2474,-$F$3+1,0))</f>
        <v>1577.1765625</v>
      </c>
      <c r="H2474" s="4">
        <f t="shared" si="432"/>
        <v>1552.4693127352473</v>
      </c>
      <c r="I2474" s="3">
        <f ca="1">SLOPE(E2474:OFFSET(E2474,-$F$3+1,0),A2474:OFFSET(A2474,-$F$3+1,0))</f>
        <v>-2.9935307033191914E-3</v>
      </c>
      <c r="J2474" s="3">
        <f ca="1">IF(E2474&gt;MAX(E2473:OFFSET(E2473,-$F$3+1,0)),1,IF(E2474&lt;MIN(E2473:OFFSET(E2473,-$F$3+1,0)),-1,J2473))</f>
        <v>1</v>
      </c>
      <c r="K2474" s="6">
        <f t="shared" ca="1" si="434"/>
        <v>-1</v>
      </c>
      <c r="L2474" s="6">
        <f t="shared" ca="1" si="435"/>
        <v>1</v>
      </c>
      <c r="M2474" s="6">
        <f t="shared" si="436"/>
        <v>-1</v>
      </c>
      <c r="N2474" s="6">
        <f t="shared" ca="1" si="437"/>
        <v>-1</v>
      </c>
      <c r="O2474" s="6">
        <f t="shared" ca="1" si="431"/>
        <v>1</v>
      </c>
      <c r="P2474" s="8">
        <f t="shared" ca="1" si="439"/>
        <v>-471.75</v>
      </c>
      <c r="Q2474" s="8">
        <f t="shared" ca="1" si="440"/>
        <v>25.25</v>
      </c>
      <c r="R2474" s="8">
        <f t="shared" si="441"/>
        <v>87.75</v>
      </c>
      <c r="S2474" s="8">
        <f t="shared" ca="1" si="442"/>
        <v>294.25</v>
      </c>
      <c r="T2474" s="8">
        <f t="shared" ca="1" si="438"/>
        <v>100.5</v>
      </c>
    </row>
    <row r="2475" spans="1:20" x14ac:dyDescent="0.25">
      <c r="A2475" s="1">
        <v>36446</v>
      </c>
      <c r="B2475">
        <v>1535.25</v>
      </c>
      <c r="C2475">
        <v>1535.25</v>
      </c>
      <c r="D2475">
        <v>1502.75</v>
      </c>
      <c r="E2475">
        <v>1502.75</v>
      </c>
      <c r="F2475" s="3">
        <f t="shared" ca="1" si="433"/>
        <v>22.25</v>
      </c>
      <c r="G2475" s="5">
        <f ca="1">AVERAGE(E2475:OFFSET(E2475,-$F$3+1,0))</f>
        <v>1577.278125</v>
      </c>
      <c r="H2475" s="4">
        <f t="shared" si="432"/>
        <v>1551.8516815211449</v>
      </c>
      <c r="I2475" s="3">
        <f ca="1">SLOPE(E2475:OFFSET(E2475,-$F$3+1,0),A2475:OFFSET(A2475,-$F$3+1,0))</f>
        <v>-2.9848571477327248E-2</v>
      </c>
      <c r="J2475" s="3">
        <f ca="1">IF(E2475&gt;MAX(E2474:OFFSET(E2474,-$F$3+1,0)),1,IF(E2475&lt;MIN(E2474:OFFSET(E2474,-$F$3+1,0)),-1,J2474))</f>
        <v>1</v>
      </c>
      <c r="K2475" s="6">
        <f t="shared" ca="1" si="434"/>
        <v>-1</v>
      </c>
      <c r="L2475" s="6">
        <f t="shared" ca="1" si="435"/>
        <v>1</v>
      </c>
      <c r="M2475" s="6">
        <f t="shared" si="436"/>
        <v>-1</v>
      </c>
      <c r="N2475" s="6">
        <f t="shared" ca="1" si="437"/>
        <v>-1</v>
      </c>
      <c r="O2475" s="6">
        <f t="shared" ca="1" si="431"/>
        <v>1</v>
      </c>
      <c r="P2475" s="8">
        <f t="shared" ca="1" si="439"/>
        <v>-435.25</v>
      </c>
      <c r="Q2475" s="8">
        <f t="shared" ca="1" si="440"/>
        <v>-11.25</v>
      </c>
      <c r="R2475" s="8">
        <f t="shared" si="441"/>
        <v>124.25</v>
      </c>
      <c r="S2475" s="8">
        <f t="shared" ca="1" si="442"/>
        <v>330.75</v>
      </c>
      <c r="T2475" s="8">
        <f t="shared" ca="1" si="438"/>
        <v>101</v>
      </c>
    </row>
    <row r="2476" spans="1:20" x14ac:dyDescent="0.25">
      <c r="A2476" s="1">
        <v>36447</v>
      </c>
      <c r="B2476">
        <v>1504</v>
      </c>
      <c r="C2476">
        <v>1513.25</v>
      </c>
      <c r="D2476">
        <v>1489</v>
      </c>
      <c r="E2476">
        <v>1503.25</v>
      </c>
      <c r="F2476" s="3">
        <f t="shared" ca="1" si="433"/>
        <v>19.25</v>
      </c>
      <c r="G2476" s="5">
        <f ca="1">AVERAGE(E2476:OFFSET(E2476,-$F$3+1,0))</f>
        <v>1577.4203124999999</v>
      </c>
      <c r="H2476" s="4">
        <f t="shared" si="432"/>
        <v>1551.247933924609</v>
      </c>
      <c r="I2476" s="3">
        <f ca="1">SLOPE(E2476:OFFSET(E2476,-$F$3+1,0),A2476:OFFSET(A2476,-$F$3+1,0))</f>
        <v>-5.7678457513589874E-2</v>
      </c>
      <c r="J2476" s="3">
        <f ca="1">IF(E2476&gt;MAX(E2475:OFFSET(E2475,-$F$3+1,0)),1,IF(E2476&lt;MIN(E2475:OFFSET(E2475,-$F$3+1,0)),-1,J2475))</f>
        <v>1</v>
      </c>
      <c r="K2476" s="6">
        <f t="shared" ca="1" si="434"/>
        <v>-1</v>
      </c>
      <c r="L2476" s="6">
        <f t="shared" ca="1" si="435"/>
        <v>1</v>
      </c>
      <c r="M2476" s="6">
        <f t="shared" si="436"/>
        <v>-1</v>
      </c>
      <c r="N2476" s="6">
        <f t="shared" ca="1" si="437"/>
        <v>-1</v>
      </c>
      <c r="O2476" s="6">
        <f t="shared" ca="1" si="431"/>
        <v>1</v>
      </c>
      <c r="P2476" s="8">
        <f t="shared" ca="1" si="439"/>
        <v>-435.75</v>
      </c>
      <c r="Q2476" s="8">
        <f t="shared" ca="1" si="440"/>
        <v>-10.75</v>
      </c>
      <c r="R2476" s="8">
        <f t="shared" si="441"/>
        <v>123.75</v>
      </c>
      <c r="S2476" s="8">
        <f t="shared" ca="1" si="442"/>
        <v>330.25</v>
      </c>
      <c r="T2476" s="8">
        <f t="shared" ca="1" si="438"/>
        <v>68.25</v>
      </c>
    </row>
    <row r="2477" spans="1:20" x14ac:dyDescent="0.25">
      <c r="A2477" s="1">
        <v>36448</v>
      </c>
      <c r="B2477">
        <v>1503.25</v>
      </c>
      <c r="C2477">
        <v>1503.75</v>
      </c>
      <c r="D2477">
        <v>1465.75</v>
      </c>
      <c r="E2477">
        <v>1470.5</v>
      </c>
      <c r="F2477" s="3">
        <f t="shared" ca="1" si="433"/>
        <v>-4</v>
      </c>
      <c r="G2477" s="5">
        <f ca="1">AVERAGE(E2477:OFFSET(E2477,-$F$3+1,0))</f>
        <v>1577.3359375</v>
      </c>
      <c r="H2477" s="4">
        <f t="shared" si="432"/>
        <v>1550.2448540000796</v>
      </c>
      <c r="I2477" s="3">
        <f ca="1">SLOPE(E2477:OFFSET(E2477,-$F$3+1,0),A2477:OFFSET(A2477,-$F$3+1,0))</f>
        <v>-8.9959652840727558E-2</v>
      </c>
      <c r="J2477" s="3">
        <f ca="1">IF(E2477&gt;MAX(E2476:OFFSET(E2476,-$F$3+1,0)),1,IF(E2477&lt;MIN(E2476:OFFSET(E2476,-$F$3+1,0)),-1,J2476))</f>
        <v>-1</v>
      </c>
      <c r="K2477" s="6">
        <f t="shared" ca="1" si="434"/>
        <v>-1</v>
      </c>
      <c r="L2477" s="6">
        <f t="shared" ca="1" si="435"/>
        <v>-1</v>
      </c>
      <c r="M2477" s="6">
        <f t="shared" si="436"/>
        <v>-1</v>
      </c>
      <c r="N2477" s="6">
        <f t="shared" ca="1" si="437"/>
        <v>-1</v>
      </c>
      <c r="O2477" s="6">
        <f t="shared" ca="1" si="431"/>
        <v>-1</v>
      </c>
      <c r="P2477" s="8">
        <f t="shared" ca="1" si="439"/>
        <v>-403</v>
      </c>
      <c r="Q2477" s="8">
        <f t="shared" ca="1" si="440"/>
        <v>-43.5</v>
      </c>
      <c r="R2477" s="8">
        <f t="shared" si="441"/>
        <v>156.5</v>
      </c>
      <c r="S2477" s="8">
        <f t="shared" ca="1" si="442"/>
        <v>363</v>
      </c>
      <c r="T2477" s="8">
        <f t="shared" ca="1" si="438"/>
        <v>59.75</v>
      </c>
    </row>
    <row r="2478" spans="1:20" x14ac:dyDescent="0.25">
      <c r="A2478" s="1">
        <v>36451</v>
      </c>
      <c r="B2478">
        <v>1467.75</v>
      </c>
      <c r="C2478">
        <v>1480</v>
      </c>
      <c r="D2478">
        <v>1454.75</v>
      </c>
      <c r="E2478">
        <v>1479</v>
      </c>
      <c r="F2478" s="3">
        <f t="shared" ca="1" si="433"/>
        <v>0</v>
      </c>
      <c r="G2478" s="5">
        <f ca="1">AVERAGE(E2478:OFFSET(E2478,-$F$3+1,0))</f>
        <v>1577.3640625</v>
      </c>
      <c r="H2478" s="4">
        <f t="shared" si="432"/>
        <v>1549.3598247578425</v>
      </c>
      <c r="I2478" s="3">
        <f ca="1">SLOPE(E2478:OFFSET(E2478,-$F$3+1,0),A2478:OFFSET(A2478,-$F$3+1,0))</f>
        <v>-0.12263612380031363</v>
      </c>
      <c r="J2478" s="3">
        <f ca="1">IF(E2478&gt;MAX(E2477:OFFSET(E2477,-$F$3+1,0)),1,IF(E2478&lt;MIN(E2477:OFFSET(E2477,-$F$3+1,0)),-1,J2477))</f>
        <v>-1</v>
      </c>
      <c r="K2478" s="6">
        <f t="shared" ca="1" si="434"/>
        <v>1</v>
      </c>
      <c r="L2478" s="6">
        <f t="shared" ca="1" si="435"/>
        <v>1</v>
      </c>
      <c r="M2478" s="6">
        <f t="shared" si="436"/>
        <v>-1</v>
      </c>
      <c r="N2478" s="6">
        <f t="shared" ca="1" si="437"/>
        <v>-1</v>
      </c>
      <c r="O2478" s="6">
        <f t="shared" ca="1" si="431"/>
        <v>-1</v>
      </c>
      <c r="P2478" s="8">
        <f t="shared" ca="1" si="439"/>
        <v>-411.5</v>
      </c>
      <c r="Q2478" s="8">
        <f t="shared" ca="1" si="440"/>
        <v>-52</v>
      </c>
      <c r="R2478" s="8">
        <f t="shared" si="441"/>
        <v>148</v>
      </c>
      <c r="S2478" s="8">
        <f t="shared" ca="1" si="442"/>
        <v>354.5</v>
      </c>
      <c r="T2478" s="8">
        <f t="shared" ca="1" si="438"/>
        <v>51</v>
      </c>
    </row>
    <row r="2479" spans="1:20" x14ac:dyDescent="0.25">
      <c r="A2479" s="1">
        <v>36452</v>
      </c>
      <c r="B2479">
        <v>1478.5</v>
      </c>
      <c r="C2479">
        <v>1502.25</v>
      </c>
      <c r="D2479">
        <v>1474.75</v>
      </c>
      <c r="E2479">
        <v>1487.75</v>
      </c>
      <c r="F2479" s="3">
        <f t="shared" ca="1" si="433"/>
        <v>-7</v>
      </c>
      <c r="G2479" s="5">
        <f ca="1">AVERAGE(E2479:OFFSET(E2479,-$F$3+1,0))</f>
        <v>1577.41875</v>
      </c>
      <c r="H2479" s="4">
        <f t="shared" si="432"/>
        <v>1548.5944853198569</v>
      </c>
      <c r="I2479" s="3">
        <f ca="1">SLOPE(E2479:OFFSET(E2479,-$F$3+1,0),A2479:OFFSET(A2479,-$F$3+1,0))</f>
        <v>-0.15319969309995032</v>
      </c>
      <c r="J2479" s="3">
        <f ca="1">IF(E2479&gt;MAX(E2478:OFFSET(E2478,-$F$3+1,0)),1,IF(E2479&lt;MIN(E2478:OFFSET(E2478,-$F$3+1,0)),-1,J2478))</f>
        <v>-1</v>
      </c>
      <c r="K2479" s="6">
        <f t="shared" ca="1" si="434"/>
        <v>-1</v>
      </c>
      <c r="L2479" s="6">
        <f t="shared" ca="1" si="435"/>
        <v>1</v>
      </c>
      <c r="M2479" s="6">
        <f t="shared" si="436"/>
        <v>-1</v>
      </c>
      <c r="N2479" s="6">
        <f t="shared" ca="1" si="437"/>
        <v>-1</v>
      </c>
      <c r="O2479" s="6">
        <f t="shared" ca="1" si="431"/>
        <v>-1</v>
      </c>
      <c r="P2479" s="8">
        <f t="shared" ca="1" si="439"/>
        <v>-402.75</v>
      </c>
      <c r="Q2479" s="8">
        <f t="shared" ca="1" si="440"/>
        <v>-43.25</v>
      </c>
      <c r="R2479" s="8">
        <f t="shared" si="441"/>
        <v>139.25</v>
      </c>
      <c r="S2479" s="8">
        <f t="shared" ca="1" si="442"/>
        <v>345.75</v>
      </c>
      <c r="T2479" s="8">
        <f t="shared" ca="1" si="438"/>
        <v>33</v>
      </c>
    </row>
    <row r="2480" spans="1:20" x14ac:dyDescent="0.25">
      <c r="A2480" s="1">
        <v>36453</v>
      </c>
      <c r="B2480">
        <v>1488.75</v>
      </c>
      <c r="C2480">
        <v>1513</v>
      </c>
      <c r="D2480">
        <v>1488.5</v>
      </c>
      <c r="E2480">
        <v>1505.75</v>
      </c>
      <c r="F2480" s="3">
        <f t="shared" ca="1" si="433"/>
        <v>-17.75</v>
      </c>
      <c r="G2480" s="5">
        <f ca="1">AVERAGE(E2480:OFFSET(E2480,-$F$3+1,0))</f>
        <v>1577.4875</v>
      </c>
      <c r="H2480" s="4">
        <f t="shared" si="432"/>
        <v>1548.0622556885544</v>
      </c>
      <c r="I2480" s="3">
        <f ca="1">SLOPE(E2480:OFFSET(E2480,-$F$3+1,0),A2480:OFFSET(A2480,-$F$3+1,0))</f>
        <v>-0.17835396356810362</v>
      </c>
      <c r="J2480" s="3">
        <f ca="1">IF(E2480&gt;MAX(E2479:OFFSET(E2479,-$F$3+1,0)),1,IF(E2480&lt;MIN(E2479:OFFSET(E2479,-$F$3+1,0)),-1,J2479))</f>
        <v>-1</v>
      </c>
      <c r="K2480" s="6">
        <f t="shared" ca="1" si="434"/>
        <v>-1</v>
      </c>
      <c r="L2480" s="6">
        <f t="shared" ca="1" si="435"/>
        <v>1</v>
      </c>
      <c r="M2480" s="6">
        <f t="shared" si="436"/>
        <v>-1</v>
      </c>
      <c r="N2480" s="6">
        <f t="shared" ca="1" si="437"/>
        <v>-1</v>
      </c>
      <c r="O2480" s="6">
        <f t="shared" ca="1" si="431"/>
        <v>-1</v>
      </c>
      <c r="P2480" s="8">
        <f t="shared" ca="1" si="439"/>
        <v>-420.75</v>
      </c>
      <c r="Q2480" s="8">
        <f t="shared" ca="1" si="440"/>
        <v>-25.25</v>
      </c>
      <c r="R2480" s="8">
        <f t="shared" si="441"/>
        <v>121.25</v>
      </c>
      <c r="S2480" s="8">
        <f t="shared" ca="1" si="442"/>
        <v>327.75</v>
      </c>
      <c r="T2480" s="8">
        <f t="shared" ca="1" si="438"/>
        <v>29.5</v>
      </c>
    </row>
    <row r="2481" spans="1:20" x14ac:dyDescent="0.25">
      <c r="A2481" s="1">
        <v>36454</v>
      </c>
      <c r="B2481">
        <v>1505</v>
      </c>
      <c r="C2481">
        <v>1509.75</v>
      </c>
      <c r="D2481">
        <v>1485.75</v>
      </c>
      <c r="E2481">
        <v>1509.25</v>
      </c>
      <c r="F2481" s="3">
        <f t="shared" ca="1" si="433"/>
        <v>-19</v>
      </c>
      <c r="G2481" s="5">
        <f ca="1">AVERAGE(E2481:OFFSET(E2481,-$F$3+1,0))</f>
        <v>1577.3984375</v>
      </c>
      <c r="H2481" s="4">
        <f t="shared" si="432"/>
        <v>1547.5801158663364</v>
      </c>
      <c r="I2481" s="3">
        <f ca="1">SLOPE(E2481:OFFSET(E2481,-$F$3+1,0),A2481:OFFSET(A2481,-$F$3+1,0))</f>
        <v>-0.19830611695050529</v>
      </c>
      <c r="J2481" s="3">
        <f ca="1">IF(E2481&gt;MAX(E2480:OFFSET(E2480,-$F$3+1,0)),1,IF(E2481&lt;MIN(E2480:OFFSET(E2480,-$F$3+1,0)),-1,J2480))</f>
        <v>-1</v>
      </c>
      <c r="K2481" s="6">
        <f t="shared" ca="1" si="434"/>
        <v>-1</v>
      </c>
      <c r="L2481" s="6">
        <f t="shared" ca="1" si="435"/>
        <v>-1</v>
      </c>
      <c r="M2481" s="6">
        <f t="shared" si="436"/>
        <v>-1</v>
      </c>
      <c r="N2481" s="6">
        <f t="shared" ca="1" si="437"/>
        <v>-1</v>
      </c>
      <c r="O2481" s="6">
        <f t="shared" ca="1" si="431"/>
        <v>-1</v>
      </c>
      <c r="P2481" s="8">
        <f t="shared" ca="1" si="439"/>
        <v>-424.25</v>
      </c>
      <c r="Q2481" s="8">
        <f t="shared" ca="1" si="440"/>
        <v>-21.75</v>
      </c>
      <c r="R2481" s="8">
        <f t="shared" si="441"/>
        <v>117.75</v>
      </c>
      <c r="S2481" s="8">
        <f t="shared" ca="1" si="442"/>
        <v>324.25</v>
      </c>
      <c r="T2481" s="8">
        <f t="shared" ca="1" si="438"/>
        <v>18.25</v>
      </c>
    </row>
    <row r="2482" spans="1:20" x14ac:dyDescent="0.25">
      <c r="A2482" s="1">
        <v>36455</v>
      </c>
      <c r="B2482">
        <v>1509</v>
      </c>
      <c r="C2482">
        <v>1531.25</v>
      </c>
      <c r="D2482">
        <v>1506.5</v>
      </c>
      <c r="E2482">
        <v>1520.5</v>
      </c>
      <c r="F2482" s="3">
        <f t="shared" ca="1" si="433"/>
        <v>-4.25</v>
      </c>
      <c r="G2482" s="5">
        <f ca="1">AVERAGE(E2482:OFFSET(E2482,-$F$3+1,0))</f>
        <v>1577.35</v>
      </c>
      <c r="H2482" s="4">
        <f t="shared" si="432"/>
        <v>1547.2437169114751</v>
      </c>
      <c r="I2482" s="3">
        <f ca="1">SLOPE(E2482:OFFSET(E2482,-$F$3+1,0),A2482:OFFSET(A2482,-$F$3+1,0))</f>
        <v>-0.21543762663708499</v>
      </c>
      <c r="J2482" s="3">
        <f ca="1">IF(E2482&gt;MAX(E2481:OFFSET(E2481,-$F$3+1,0)),1,IF(E2482&lt;MIN(E2481:OFFSET(E2481,-$F$3+1,0)),-1,J2481))</f>
        <v>-1</v>
      </c>
      <c r="K2482" s="6">
        <f t="shared" ca="1" si="434"/>
        <v>1</v>
      </c>
      <c r="L2482" s="6">
        <f t="shared" ca="1" si="435"/>
        <v>-1</v>
      </c>
      <c r="M2482" s="6">
        <f t="shared" si="436"/>
        <v>-1</v>
      </c>
      <c r="N2482" s="6">
        <f t="shared" ca="1" si="437"/>
        <v>-1</v>
      </c>
      <c r="O2482" s="6">
        <f t="shared" ref="O2482:O2545" ca="1" si="443">J2482</f>
        <v>-1</v>
      </c>
      <c r="P2482" s="8">
        <f t="shared" ca="1" si="439"/>
        <v>-435.5</v>
      </c>
      <c r="Q2482" s="8">
        <f t="shared" ca="1" si="440"/>
        <v>-33</v>
      </c>
      <c r="R2482" s="8">
        <f t="shared" si="441"/>
        <v>106.5</v>
      </c>
      <c r="S2482" s="8">
        <f t="shared" ca="1" si="442"/>
        <v>313</v>
      </c>
      <c r="T2482" s="8">
        <f t="shared" ca="1" si="438"/>
        <v>24.5</v>
      </c>
    </row>
    <row r="2483" spans="1:20" x14ac:dyDescent="0.25">
      <c r="A2483" s="1">
        <v>36458</v>
      </c>
      <c r="B2483">
        <v>1519.5</v>
      </c>
      <c r="C2483">
        <v>1525.75</v>
      </c>
      <c r="D2483">
        <v>1507</v>
      </c>
      <c r="E2483">
        <v>1514.25</v>
      </c>
      <c r="F2483" s="3">
        <f t="shared" ca="1" si="433"/>
        <v>-19.75</v>
      </c>
      <c r="G2483" s="5">
        <f ca="1">AVERAGE(E2483:OFFSET(E2483,-$F$3+1,0))</f>
        <v>1577.284375</v>
      </c>
      <c r="H2483" s="4">
        <f t="shared" si="432"/>
        <v>1546.8338570740655</v>
      </c>
      <c r="I2483" s="3">
        <f ca="1">SLOPE(E2483:OFFSET(E2483,-$F$3+1,0),A2483:OFFSET(A2483,-$F$3+1,0))</f>
        <v>-0.23421472940609769</v>
      </c>
      <c r="J2483" s="3">
        <f ca="1">IF(E2483&gt;MAX(E2482:OFFSET(E2482,-$F$3+1,0)),1,IF(E2483&lt;MIN(E2482:OFFSET(E2482,-$F$3+1,0)),-1,J2482))</f>
        <v>-1</v>
      </c>
      <c r="K2483" s="6">
        <f t="shared" ca="1" si="434"/>
        <v>-1</v>
      </c>
      <c r="L2483" s="6">
        <f t="shared" ca="1" si="435"/>
        <v>-1</v>
      </c>
      <c r="M2483" s="6">
        <f t="shared" si="436"/>
        <v>-1</v>
      </c>
      <c r="N2483" s="6">
        <f t="shared" ca="1" si="437"/>
        <v>-1</v>
      </c>
      <c r="O2483" s="6">
        <f t="shared" ca="1" si="443"/>
        <v>-1</v>
      </c>
      <c r="P2483" s="8">
        <f t="shared" ca="1" si="439"/>
        <v>-441.75</v>
      </c>
      <c r="Q2483" s="8">
        <f t="shared" ca="1" si="440"/>
        <v>-26.75</v>
      </c>
      <c r="R2483" s="8">
        <f t="shared" si="441"/>
        <v>112.75</v>
      </c>
      <c r="S2483" s="8">
        <f t="shared" ca="1" si="442"/>
        <v>319.25</v>
      </c>
      <c r="T2483" s="8">
        <f t="shared" ca="1" si="438"/>
        <v>40</v>
      </c>
    </row>
    <row r="2484" spans="1:20" x14ac:dyDescent="0.25">
      <c r="A2484" s="1">
        <v>36459</v>
      </c>
      <c r="B2484">
        <v>1514</v>
      </c>
      <c r="C2484">
        <v>1525.5</v>
      </c>
      <c r="D2484">
        <v>1497.75</v>
      </c>
      <c r="E2484">
        <v>1498.75</v>
      </c>
      <c r="F2484" s="3">
        <f t="shared" ca="1" si="433"/>
        <v>-50.75</v>
      </c>
      <c r="G2484" s="5">
        <f ca="1">AVERAGE(E2484:OFFSET(E2484,-$F$3+1,0))</f>
        <v>1577.0640625000001</v>
      </c>
      <c r="H2484" s="4">
        <f t="shared" si="432"/>
        <v>1546.2365420793565</v>
      </c>
      <c r="I2484" s="3">
        <f ca="1">SLOPE(E2484:OFFSET(E2484,-$F$3+1,0),A2484:OFFSET(A2484,-$F$3+1,0))</f>
        <v>-0.25401540425423547</v>
      </c>
      <c r="J2484" s="3">
        <f ca="1">IF(E2484&gt;MAX(E2483:OFFSET(E2483,-$F$3+1,0)),1,IF(E2484&lt;MIN(E2483:OFFSET(E2483,-$F$3+1,0)),-1,J2483))</f>
        <v>-1</v>
      </c>
      <c r="K2484" s="6">
        <f t="shared" ca="1" si="434"/>
        <v>-1</v>
      </c>
      <c r="L2484" s="6">
        <f t="shared" ca="1" si="435"/>
        <v>-1</v>
      </c>
      <c r="M2484" s="6">
        <f t="shared" si="436"/>
        <v>-1</v>
      </c>
      <c r="N2484" s="6">
        <f t="shared" ca="1" si="437"/>
        <v>-1</v>
      </c>
      <c r="O2484" s="6">
        <f t="shared" ca="1" si="443"/>
        <v>-1</v>
      </c>
      <c r="P2484" s="8">
        <f t="shared" ca="1" si="439"/>
        <v>-426.25</v>
      </c>
      <c r="Q2484" s="8">
        <f t="shared" ca="1" si="440"/>
        <v>-11.25</v>
      </c>
      <c r="R2484" s="8">
        <f t="shared" si="441"/>
        <v>128.25</v>
      </c>
      <c r="S2484" s="8">
        <f t="shared" ca="1" si="442"/>
        <v>334.75</v>
      </c>
      <c r="T2484" s="8">
        <f t="shared" ca="1" si="438"/>
        <v>20</v>
      </c>
    </row>
    <row r="2485" spans="1:20" x14ac:dyDescent="0.25">
      <c r="A2485" s="1">
        <v>36460</v>
      </c>
      <c r="B2485">
        <v>1498.25</v>
      </c>
      <c r="C2485">
        <v>1521.75</v>
      </c>
      <c r="D2485">
        <v>1490</v>
      </c>
      <c r="E2485">
        <v>1518.75</v>
      </c>
      <c r="F2485" s="3">
        <f t="shared" ca="1" si="433"/>
        <v>-17.5</v>
      </c>
      <c r="G2485" s="5">
        <f ca="1">AVERAGE(E2485:OFFSET(E2485,-$F$3+1,0))</f>
        <v>1576.871875</v>
      </c>
      <c r="H2485" s="4">
        <f t="shared" si="432"/>
        <v>1545.8950943516627</v>
      </c>
      <c r="I2485" s="3">
        <f ca="1">SLOPE(E2485:OFFSET(E2485,-$F$3+1,0),A2485:OFFSET(A2485,-$F$3+1,0))</f>
        <v>-0.26803466138214194</v>
      </c>
      <c r="J2485" s="3">
        <f ca="1">IF(E2485&gt;MAX(E2484:OFFSET(E2484,-$F$3+1,0)),1,IF(E2485&lt;MIN(E2484:OFFSET(E2484,-$F$3+1,0)),-1,J2484))</f>
        <v>-1</v>
      </c>
      <c r="K2485" s="6">
        <f t="shared" ca="1" si="434"/>
        <v>1</v>
      </c>
      <c r="L2485" s="6">
        <f t="shared" ca="1" si="435"/>
        <v>-1</v>
      </c>
      <c r="M2485" s="6">
        <f t="shared" si="436"/>
        <v>-1</v>
      </c>
      <c r="N2485" s="6">
        <f t="shared" ca="1" si="437"/>
        <v>-1</v>
      </c>
      <c r="O2485" s="6">
        <f t="shared" ca="1" si="443"/>
        <v>-1</v>
      </c>
      <c r="P2485" s="8">
        <f t="shared" ca="1" si="439"/>
        <v>-446.25</v>
      </c>
      <c r="Q2485" s="8">
        <f t="shared" ca="1" si="440"/>
        <v>-31.25</v>
      </c>
      <c r="R2485" s="8">
        <f t="shared" si="441"/>
        <v>108.25</v>
      </c>
      <c r="S2485" s="8">
        <f t="shared" ca="1" si="442"/>
        <v>314.75</v>
      </c>
      <c r="T2485" s="8">
        <f t="shared" ca="1" si="438"/>
        <v>-24.75</v>
      </c>
    </row>
    <row r="2486" spans="1:20" x14ac:dyDescent="0.25">
      <c r="A2486" s="1">
        <v>36461</v>
      </c>
      <c r="B2486">
        <v>1518.75</v>
      </c>
      <c r="C2486">
        <v>1567.5</v>
      </c>
      <c r="D2486">
        <v>1516.5</v>
      </c>
      <c r="E2486">
        <v>1563.5</v>
      </c>
      <c r="F2486" s="3">
        <f t="shared" ca="1" si="433"/>
        <v>12</v>
      </c>
      <c r="G2486" s="5">
        <f ca="1">AVERAGE(E2486:OFFSET(E2486,-$F$3+1,0))</f>
        <v>1577.0421875</v>
      </c>
      <c r="H2486" s="4">
        <f t="shared" si="432"/>
        <v>1546.1137888317662</v>
      </c>
      <c r="I2486" s="3">
        <f ca="1">SLOPE(E2486:OFFSET(E2486,-$F$3+1,0),A2486:OFFSET(A2486,-$F$3+1,0))</f>
        <v>-0.27707662940794903</v>
      </c>
      <c r="J2486" s="3">
        <f ca="1">IF(E2486&gt;MAX(E2485:OFFSET(E2485,-$F$3+1,0)),1,IF(E2486&lt;MIN(E2485:OFFSET(E2485,-$F$3+1,0)),-1,J2485))</f>
        <v>-1</v>
      </c>
      <c r="K2486" s="6">
        <f t="shared" ca="1" si="434"/>
        <v>1</v>
      </c>
      <c r="L2486" s="6">
        <f t="shared" ca="1" si="435"/>
        <v>1</v>
      </c>
      <c r="M2486" s="6">
        <f t="shared" si="436"/>
        <v>1</v>
      </c>
      <c r="N2486" s="6">
        <f t="shared" ca="1" si="437"/>
        <v>-1</v>
      </c>
      <c r="O2486" s="6">
        <f t="shared" ca="1" si="443"/>
        <v>-1</v>
      </c>
      <c r="P2486" s="8">
        <f t="shared" ca="1" si="439"/>
        <v>-401.5</v>
      </c>
      <c r="Q2486" s="8">
        <f t="shared" ca="1" si="440"/>
        <v>-76</v>
      </c>
      <c r="R2486" s="8">
        <f t="shared" si="441"/>
        <v>63.5</v>
      </c>
      <c r="S2486" s="8">
        <f t="shared" ca="1" si="442"/>
        <v>270</v>
      </c>
      <c r="T2486" s="8">
        <f t="shared" ca="1" si="438"/>
        <v>-50.75</v>
      </c>
    </row>
    <row r="2487" spans="1:20" x14ac:dyDescent="0.25">
      <c r="A2487" s="1">
        <v>36462</v>
      </c>
      <c r="B2487">
        <v>1563.25</v>
      </c>
      <c r="C2487">
        <v>1596.25</v>
      </c>
      <c r="D2487">
        <v>1561</v>
      </c>
      <c r="E2487">
        <v>1589.5</v>
      </c>
      <c r="F2487" s="3">
        <f t="shared" ca="1" si="433"/>
        <v>38.5</v>
      </c>
      <c r="G2487" s="5">
        <f ca="1">AVERAGE(E2487:OFFSET(E2487,-$F$3+1,0))</f>
        <v>1577.2796874999999</v>
      </c>
      <c r="H2487" s="4">
        <f t="shared" si="432"/>
        <v>1546.6527479767133</v>
      </c>
      <c r="I2487" s="3">
        <f ca="1">SLOPE(E2487:OFFSET(E2487,-$F$3+1,0),A2487:OFFSET(A2487,-$F$3+1,0))</f>
        <v>-0.27933591934241475</v>
      </c>
      <c r="J2487" s="3">
        <f ca="1">IF(E2487&gt;MAX(E2486:OFFSET(E2486,-$F$3+1,0)),1,IF(E2487&lt;MIN(E2486:OFFSET(E2486,-$F$3+1,0)),-1,J2486))</f>
        <v>-1</v>
      </c>
      <c r="K2487" s="6">
        <f t="shared" ca="1" si="434"/>
        <v>1</v>
      </c>
      <c r="L2487" s="6">
        <f t="shared" ca="1" si="435"/>
        <v>1</v>
      </c>
      <c r="M2487" s="6">
        <f t="shared" si="436"/>
        <v>1</v>
      </c>
      <c r="N2487" s="6">
        <f t="shared" ca="1" si="437"/>
        <v>-1</v>
      </c>
      <c r="O2487" s="6">
        <f t="shared" ca="1" si="443"/>
        <v>-1</v>
      </c>
      <c r="P2487" s="8">
        <f t="shared" ca="1" si="439"/>
        <v>-375.5</v>
      </c>
      <c r="Q2487" s="8">
        <f t="shared" ca="1" si="440"/>
        <v>-50</v>
      </c>
      <c r="R2487" s="8">
        <f t="shared" si="441"/>
        <v>89.5</v>
      </c>
      <c r="S2487" s="8">
        <f t="shared" ca="1" si="442"/>
        <v>244</v>
      </c>
      <c r="T2487" s="8">
        <f t="shared" ca="1" si="438"/>
        <v>-37</v>
      </c>
    </row>
    <row r="2488" spans="1:20" x14ac:dyDescent="0.25">
      <c r="A2488" s="1">
        <v>36465</v>
      </c>
      <c r="B2488">
        <v>1588.25</v>
      </c>
      <c r="C2488">
        <v>1590.25</v>
      </c>
      <c r="D2488">
        <v>1575</v>
      </c>
      <c r="E2488">
        <v>1575.75</v>
      </c>
      <c r="F2488" s="3">
        <f t="shared" ca="1" si="433"/>
        <v>31.75</v>
      </c>
      <c r="G2488" s="5">
        <f ca="1">AVERAGE(E2488:OFFSET(E2488,-$F$3+1,0))</f>
        <v>1577.434375</v>
      </c>
      <c r="H2488" s="4">
        <f t="shared" si="432"/>
        <v>1547.0142045235864</v>
      </c>
      <c r="I2488" s="3">
        <f ca="1">SLOPE(E2488:OFFSET(E2488,-$F$3+1,0),A2488:OFFSET(A2488,-$F$3+1,0))</f>
        <v>-0.28386860291193955</v>
      </c>
      <c r="J2488" s="3">
        <f ca="1">IF(E2488&gt;MAX(E2487:OFFSET(E2487,-$F$3+1,0)),1,IF(E2488&lt;MIN(E2487:OFFSET(E2487,-$F$3+1,0)),-1,J2487))</f>
        <v>-1</v>
      </c>
      <c r="K2488" s="6">
        <f t="shared" ca="1" si="434"/>
        <v>-1</v>
      </c>
      <c r="L2488" s="6">
        <f t="shared" ca="1" si="435"/>
        <v>1</v>
      </c>
      <c r="M2488" s="6">
        <f t="shared" si="436"/>
        <v>1</v>
      </c>
      <c r="N2488" s="6">
        <f t="shared" ca="1" si="437"/>
        <v>-1</v>
      </c>
      <c r="O2488" s="6">
        <f t="shared" ca="1" si="443"/>
        <v>-1</v>
      </c>
      <c r="P2488" s="8">
        <f t="shared" ca="1" si="439"/>
        <v>-389.25</v>
      </c>
      <c r="Q2488" s="8">
        <f t="shared" ca="1" si="440"/>
        <v>-63.75</v>
      </c>
      <c r="R2488" s="8">
        <f t="shared" si="441"/>
        <v>75.75</v>
      </c>
      <c r="S2488" s="8">
        <f t="shared" ca="1" si="442"/>
        <v>257.75</v>
      </c>
      <c r="T2488" s="8">
        <f t="shared" ca="1" si="438"/>
        <v>-27</v>
      </c>
    </row>
    <row r="2489" spans="1:20" x14ac:dyDescent="0.25">
      <c r="A2489" s="1">
        <v>36466</v>
      </c>
      <c r="B2489">
        <v>1575.5</v>
      </c>
      <c r="C2489">
        <v>1591.25</v>
      </c>
      <c r="D2489">
        <v>1565.25</v>
      </c>
      <c r="E2489">
        <v>1565.75</v>
      </c>
      <c r="F2489" s="3">
        <f t="shared" ca="1" si="433"/>
        <v>2.25</v>
      </c>
      <c r="G2489" s="5">
        <f ca="1">AVERAGE(E2489:OFFSET(E2489,-$F$3+1,0))</f>
        <v>1577.5703125</v>
      </c>
      <c r="H2489" s="4">
        <f t="shared" si="432"/>
        <v>1547.2469473245355</v>
      </c>
      <c r="I2489" s="3">
        <f ca="1">SLOPE(E2489:OFFSET(E2489,-$F$3+1,0),A2489:OFFSET(A2489,-$F$3+1,0))</f>
        <v>-0.29131433534408507</v>
      </c>
      <c r="J2489" s="3">
        <f ca="1">IF(E2489&gt;MAX(E2488:OFFSET(E2488,-$F$3+1,0)),1,IF(E2489&lt;MIN(E2488:OFFSET(E2488,-$F$3+1,0)),-1,J2488))</f>
        <v>-1</v>
      </c>
      <c r="K2489" s="6">
        <f t="shared" ca="1" si="434"/>
        <v>-1</v>
      </c>
      <c r="L2489" s="6">
        <f t="shared" ca="1" si="435"/>
        <v>1</v>
      </c>
      <c r="M2489" s="6">
        <f t="shared" si="436"/>
        <v>1</v>
      </c>
      <c r="N2489" s="6">
        <f t="shared" ca="1" si="437"/>
        <v>-1</v>
      </c>
      <c r="O2489" s="6">
        <f t="shared" ca="1" si="443"/>
        <v>-1</v>
      </c>
      <c r="P2489" s="8">
        <f t="shared" ca="1" si="439"/>
        <v>-379.25</v>
      </c>
      <c r="Q2489" s="8">
        <f t="shared" ca="1" si="440"/>
        <v>-73.75</v>
      </c>
      <c r="R2489" s="8">
        <f t="shared" si="441"/>
        <v>65.75</v>
      </c>
      <c r="S2489" s="8">
        <f t="shared" ca="1" si="442"/>
        <v>267.75</v>
      </c>
      <c r="T2489" s="8">
        <f t="shared" ca="1" si="438"/>
        <v>-35</v>
      </c>
    </row>
    <row r="2490" spans="1:20" x14ac:dyDescent="0.25">
      <c r="A2490" s="1">
        <v>36467</v>
      </c>
      <c r="B2490">
        <v>1565.5</v>
      </c>
      <c r="C2490">
        <v>1581.25</v>
      </c>
      <c r="D2490">
        <v>1565.5</v>
      </c>
      <c r="E2490">
        <v>1573.75</v>
      </c>
      <c r="F2490" s="3">
        <f t="shared" ca="1" si="433"/>
        <v>3</v>
      </c>
      <c r="G2490" s="5">
        <f ca="1">AVERAGE(E2490:OFFSET(E2490,-$F$3+1,0))</f>
        <v>1577.6343750000001</v>
      </c>
      <c r="H2490" s="4">
        <f t="shared" si="432"/>
        <v>1547.5761777925538</v>
      </c>
      <c r="I2490" s="3">
        <f ca="1">SLOPE(E2490:OFFSET(E2490,-$F$3+1,0),A2490:OFFSET(A2490,-$F$3+1,0))</f>
        <v>-0.29439872440049591</v>
      </c>
      <c r="J2490" s="3">
        <f ca="1">IF(E2490&gt;MAX(E2489:OFFSET(E2489,-$F$3+1,0)),1,IF(E2490&lt;MIN(E2489:OFFSET(E2489,-$F$3+1,0)),-1,J2489))</f>
        <v>-1</v>
      </c>
      <c r="K2490" s="6">
        <f t="shared" ca="1" si="434"/>
        <v>1</v>
      </c>
      <c r="L2490" s="6">
        <f t="shared" ca="1" si="435"/>
        <v>1</v>
      </c>
      <c r="M2490" s="6">
        <f t="shared" si="436"/>
        <v>1</v>
      </c>
      <c r="N2490" s="6">
        <f t="shared" ca="1" si="437"/>
        <v>-1</v>
      </c>
      <c r="O2490" s="6">
        <f t="shared" ca="1" si="443"/>
        <v>-1</v>
      </c>
      <c r="P2490" s="8">
        <f t="shared" ca="1" si="439"/>
        <v>-387.25</v>
      </c>
      <c r="Q2490" s="8">
        <f t="shared" ca="1" si="440"/>
        <v>-65.75</v>
      </c>
      <c r="R2490" s="8">
        <f t="shared" si="441"/>
        <v>73.75</v>
      </c>
      <c r="S2490" s="8">
        <f t="shared" ca="1" si="442"/>
        <v>259.75</v>
      </c>
      <c r="T2490" s="8">
        <f t="shared" ca="1" si="438"/>
        <v>-43</v>
      </c>
    </row>
    <row r="2491" spans="1:20" x14ac:dyDescent="0.25">
      <c r="A2491" s="1">
        <v>36468</v>
      </c>
      <c r="B2491">
        <v>1573.75</v>
      </c>
      <c r="C2491">
        <v>1590.75</v>
      </c>
      <c r="D2491">
        <v>1573.5</v>
      </c>
      <c r="E2491">
        <v>1581.75</v>
      </c>
      <c r="F2491" s="3">
        <f t="shared" ca="1" si="433"/>
        <v>11</v>
      </c>
      <c r="G2491" s="5">
        <f ca="1">AVERAGE(E2491:OFFSET(E2491,-$F$3+1,0))</f>
        <v>1577.703125</v>
      </c>
      <c r="H2491" s="4">
        <f t="shared" si="432"/>
        <v>1548.0006973230811</v>
      </c>
      <c r="I2491" s="3">
        <f ca="1">SLOPE(E2491:OFFSET(E2491,-$F$3+1,0),A2491:OFFSET(A2491,-$F$3+1,0))</f>
        <v>-0.2951122793815425</v>
      </c>
      <c r="J2491" s="3">
        <f ca="1">IF(E2491&gt;MAX(E2490:OFFSET(E2490,-$F$3+1,0)),1,IF(E2491&lt;MIN(E2490:OFFSET(E2490,-$F$3+1,0)),-1,J2490))</f>
        <v>-1</v>
      </c>
      <c r="K2491" s="6">
        <f t="shared" ca="1" si="434"/>
        <v>1</v>
      </c>
      <c r="L2491" s="6">
        <f t="shared" ca="1" si="435"/>
        <v>1</v>
      </c>
      <c r="M2491" s="6">
        <f t="shared" si="436"/>
        <v>1</v>
      </c>
      <c r="N2491" s="6">
        <f t="shared" ca="1" si="437"/>
        <v>-1</v>
      </c>
      <c r="O2491" s="6">
        <f t="shared" ca="1" si="443"/>
        <v>-1</v>
      </c>
      <c r="P2491" s="8">
        <f t="shared" ca="1" si="439"/>
        <v>-379.25</v>
      </c>
      <c r="Q2491" s="8">
        <f t="shared" ca="1" si="440"/>
        <v>-57.75</v>
      </c>
      <c r="R2491" s="8">
        <f t="shared" si="441"/>
        <v>81.75</v>
      </c>
      <c r="S2491" s="8">
        <f t="shared" ca="1" si="442"/>
        <v>251.75</v>
      </c>
      <c r="T2491" s="8">
        <f t="shared" ca="1" si="438"/>
        <v>-59</v>
      </c>
    </row>
    <row r="2492" spans="1:20" x14ac:dyDescent="0.25">
      <c r="A2492" s="1">
        <v>36469</v>
      </c>
      <c r="B2492">
        <v>1582</v>
      </c>
      <c r="C2492">
        <v>1608</v>
      </c>
      <c r="D2492">
        <v>1580.25</v>
      </c>
      <c r="E2492">
        <v>1597.75</v>
      </c>
      <c r="F2492" s="3">
        <f t="shared" ca="1" si="433"/>
        <v>66</v>
      </c>
      <c r="G2492" s="5">
        <f ca="1">AVERAGE(E2492:OFFSET(E2492,-$F$3+1,0))</f>
        <v>1577.871875</v>
      </c>
      <c r="H2492" s="4">
        <f t="shared" si="432"/>
        <v>1548.6187010830429</v>
      </c>
      <c r="I2492" s="3">
        <f ca="1">SLOPE(E2492:OFFSET(E2492,-$F$3+1,0),A2492:OFFSET(A2492,-$F$3+1,0))</f>
        <v>-0.29316711291502912</v>
      </c>
      <c r="J2492" s="3">
        <f ca="1">IF(E2492&gt;MAX(E2491:OFFSET(E2491,-$F$3+1,0)),1,IF(E2492&lt;MIN(E2491:OFFSET(E2491,-$F$3+1,0)),-1,J2491))</f>
        <v>-1</v>
      </c>
      <c r="K2492" s="6">
        <f t="shared" ca="1" si="434"/>
        <v>1</v>
      </c>
      <c r="L2492" s="6">
        <f t="shared" ca="1" si="435"/>
        <v>1</v>
      </c>
      <c r="M2492" s="6">
        <f t="shared" si="436"/>
        <v>1</v>
      </c>
      <c r="N2492" s="6">
        <f t="shared" ca="1" si="437"/>
        <v>-1</v>
      </c>
      <c r="O2492" s="6">
        <f t="shared" ca="1" si="443"/>
        <v>-1</v>
      </c>
      <c r="P2492" s="8">
        <f t="shared" ca="1" si="439"/>
        <v>-363.25</v>
      </c>
      <c r="Q2492" s="8">
        <f t="shared" ca="1" si="440"/>
        <v>-41.75</v>
      </c>
      <c r="R2492" s="8">
        <f t="shared" si="441"/>
        <v>97.75</v>
      </c>
      <c r="S2492" s="8">
        <f t="shared" ca="1" si="442"/>
        <v>235.75</v>
      </c>
      <c r="T2492" s="8">
        <f t="shared" ca="1" si="438"/>
        <v>-57.75</v>
      </c>
    </row>
    <row r="2493" spans="1:20" x14ac:dyDescent="0.25">
      <c r="A2493" s="1">
        <v>36472</v>
      </c>
      <c r="B2493">
        <v>1590</v>
      </c>
      <c r="C2493">
        <v>1601.25</v>
      </c>
      <c r="D2493">
        <v>1575.75</v>
      </c>
      <c r="E2493">
        <v>1596.5</v>
      </c>
      <c r="F2493" s="3">
        <f t="shared" ca="1" si="433"/>
        <v>57.5</v>
      </c>
      <c r="G2493" s="5">
        <f ca="1">AVERAGE(E2493:OFFSET(E2493,-$F$3+1,0))</f>
        <v>1578.2765625</v>
      </c>
      <c r="H2493" s="4">
        <f t="shared" si="432"/>
        <v>1549.213499827353</v>
      </c>
      <c r="I2493" s="3">
        <f ca="1">SLOPE(E2493:OFFSET(E2493,-$F$3+1,0),A2493:OFFSET(A2493,-$F$3+1,0))</f>
        <v>-0.29774057374232127</v>
      </c>
      <c r="J2493" s="3">
        <f ca="1">IF(E2493&gt;MAX(E2492:OFFSET(E2492,-$F$3+1,0)),1,IF(E2493&lt;MIN(E2492:OFFSET(E2492,-$F$3+1,0)),-1,J2492))</f>
        <v>-1</v>
      </c>
      <c r="K2493" s="6">
        <f t="shared" ca="1" si="434"/>
        <v>-1</v>
      </c>
      <c r="L2493" s="6">
        <f t="shared" ca="1" si="435"/>
        <v>1</v>
      </c>
      <c r="M2493" s="6">
        <f t="shared" si="436"/>
        <v>1</v>
      </c>
      <c r="N2493" s="6">
        <f t="shared" ca="1" si="437"/>
        <v>-1</v>
      </c>
      <c r="O2493" s="6">
        <f t="shared" ca="1" si="443"/>
        <v>-1</v>
      </c>
      <c r="P2493" s="8">
        <f t="shared" ca="1" si="439"/>
        <v>-364.5</v>
      </c>
      <c r="Q2493" s="8">
        <f t="shared" ca="1" si="440"/>
        <v>-43</v>
      </c>
      <c r="R2493" s="8">
        <f t="shared" si="441"/>
        <v>96.5</v>
      </c>
      <c r="S2493" s="8">
        <f t="shared" ca="1" si="442"/>
        <v>237</v>
      </c>
      <c r="T2493" s="8">
        <f t="shared" ca="1" si="438"/>
        <v>-46.5</v>
      </c>
    </row>
    <row r="2494" spans="1:20" x14ac:dyDescent="0.25">
      <c r="A2494" s="1">
        <v>36473</v>
      </c>
      <c r="B2494">
        <v>1595.25</v>
      </c>
      <c r="C2494">
        <v>1609</v>
      </c>
      <c r="D2494">
        <v>1579.25</v>
      </c>
      <c r="E2494">
        <v>1585.25</v>
      </c>
      <c r="F2494" s="3">
        <f t="shared" ca="1" si="433"/>
        <v>21.75</v>
      </c>
      <c r="G2494" s="5">
        <f ca="1">AVERAGE(E2494:OFFSET(E2494,-$F$3+1,0))</f>
        <v>1578.565625</v>
      </c>
      <c r="H2494" s="4">
        <f t="shared" si="432"/>
        <v>1549.6611582145908</v>
      </c>
      <c r="I2494" s="3">
        <f ca="1">SLOPE(E2494:OFFSET(E2494,-$F$3+1,0),A2494:OFFSET(A2494,-$F$3+1,0))</f>
        <v>-0.30319419207728127</v>
      </c>
      <c r="J2494" s="3">
        <f ca="1">IF(E2494&gt;MAX(E2493:OFFSET(E2493,-$F$3+1,0)),1,IF(E2494&lt;MIN(E2493:OFFSET(E2493,-$F$3+1,0)),-1,J2493))</f>
        <v>-1</v>
      </c>
      <c r="K2494" s="6">
        <f t="shared" ca="1" si="434"/>
        <v>-1</v>
      </c>
      <c r="L2494" s="6">
        <f t="shared" ca="1" si="435"/>
        <v>1</v>
      </c>
      <c r="M2494" s="6">
        <f t="shared" si="436"/>
        <v>1</v>
      </c>
      <c r="N2494" s="6">
        <f t="shared" ca="1" si="437"/>
        <v>-1</v>
      </c>
      <c r="O2494" s="6">
        <f t="shared" ca="1" si="443"/>
        <v>-1</v>
      </c>
      <c r="P2494" s="8">
        <f t="shared" ca="1" si="439"/>
        <v>-353.25</v>
      </c>
      <c r="Q2494" s="8">
        <f t="shared" ca="1" si="440"/>
        <v>-54.25</v>
      </c>
      <c r="R2494" s="8">
        <f t="shared" si="441"/>
        <v>85.25</v>
      </c>
      <c r="S2494" s="8">
        <f t="shared" ca="1" si="442"/>
        <v>248.25</v>
      </c>
      <c r="T2494" s="8">
        <f t="shared" ca="1" si="438"/>
        <v>-54.5</v>
      </c>
    </row>
    <row r="2495" spans="1:20" x14ac:dyDescent="0.25">
      <c r="A2495" s="1">
        <v>36474</v>
      </c>
      <c r="B2495">
        <v>1585.75</v>
      </c>
      <c r="C2495">
        <v>1599.5</v>
      </c>
      <c r="D2495">
        <v>1574.5</v>
      </c>
      <c r="E2495">
        <v>1593.25</v>
      </c>
      <c r="F2495" s="3">
        <f t="shared" ca="1" si="433"/>
        <v>36.75</v>
      </c>
      <c r="G2495" s="5">
        <f ca="1">AVERAGE(E2495:OFFSET(E2495,-$F$3+1,0))</f>
        <v>1578.7515625000001</v>
      </c>
      <c r="H2495" s="4">
        <f t="shared" si="432"/>
        <v>1550.2026345100617</v>
      </c>
      <c r="I2495" s="3">
        <f ca="1">SLOPE(E2495:OFFSET(E2495,-$F$3+1,0),A2495:OFFSET(A2495,-$F$3+1,0))</f>
        <v>-0.30351376291212595</v>
      </c>
      <c r="J2495" s="3">
        <f ca="1">IF(E2495&gt;MAX(E2494:OFFSET(E2494,-$F$3+1,0)),1,IF(E2495&lt;MIN(E2494:OFFSET(E2494,-$F$3+1,0)),-1,J2494))</f>
        <v>-1</v>
      </c>
      <c r="K2495" s="6">
        <f t="shared" ca="1" si="434"/>
        <v>1</v>
      </c>
      <c r="L2495" s="6">
        <f t="shared" ca="1" si="435"/>
        <v>1</v>
      </c>
      <c r="M2495" s="6">
        <f t="shared" si="436"/>
        <v>1</v>
      </c>
      <c r="N2495" s="6">
        <f t="shared" ca="1" si="437"/>
        <v>-1</v>
      </c>
      <c r="O2495" s="6">
        <f t="shared" ca="1" si="443"/>
        <v>-1</v>
      </c>
      <c r="P2495" s="8">
        <f t="shared" ca="1" si="439"/>
        <v>-361.25</v>
      </c>
      <c r="Q2495" s="8">
        <f t="shared" ca="1" si="440"/>
        <v>-46.25</v>
      </c>
      <c r="R2495" s="8">
        <f t="shared" si="441"/>
        <v>93.25</v>
      </c>
      <c r="S2495" s="8">
        <f t="shared" ca="1" si="442"/>
        <v>240.25</v>
      </c>
      <c r="T2495" s="8">
        <f t="shared" ca="1" si="438"/>
        <v>-62.5</v>
      </c>
    </row>
    <row r="2496" spans="1:20" x14ac:dyDescent="0.25">
      <c r="A2496" s="1">
        <v>36475</v>
      </c>
      <c r="B2496">
        <v>1594</v>
      </c>
      <c r="C2496">
        <v>1601.75</v>
      </c>
      <c r="D2496">
        <v>1590.75</v>
      </c>
      <c r="E2496">
        <v>1601.25</v>
      </c>
      <c r="F2496" s="3">
        <f t="shared" ca="1" si="433"/>
        <v>26</v>
      </c>
      <c r="G2496" s="5">
        <f ca="1">AVERAGE(E2496:OFFSET(E2496,-$F$3+1,0))</f>
        <v>1579.03125</v>
      </c>
      <c r="H2496" s="4">
        <f t="shared" si="432"/>
        <v>1550.8367632739119</v>
      </c>
      <c r="I2496" s="3">
        <f ca="1">SLOPE(E2496:OFFSET(E2496,-$F$3+1,0),A2496:OFFSET(A2496,-$F$3+1,0))</f>
        <v>-0.30388126444810493</v>
      </c>
      <c r="J2496" s="3">
        <f ca="1">IF(E2496&gt;MAX(E2495:OFFSET(E2495,-$F$3+1,0)),1,IF(E2496&lt;MIN(E2495:OFFSET(E2495,-$F$3+1,0)),-1,J2495))</f>
        <v>-1</v>
      </c>
      <c r="K2496" s="6">
        <f t="shared" ca="1" si="434"/>
        <v>-1</v>
      </c>
      <c r="L2496" s="6">
        <f t="shared" ca="1" si="435"/>
        <v>1</v>
      </c>
      <c r="M2496" s="6">
        <f t="shared" si="436"/>
        <v>1</v>
      </c>
      <c r="N2496" s="6">
        <f t="shared" ca="1" si="437"/>
        <v>-1</v>
      </c>
      <c r="O2496" s="6">
        <f t="shared" ca="1" si="443"/>
        <v>-1</v>
      </c>
      <c r="P2496" s="8">
        <f t="shared" ca="1" si="439"/>
        <v>-353.25</v>
      </c>
      <c r="Q2496" s="8">
        <f t="shared" ca="1" si="440"/>
        <v>-38.25</v>
      </c>
      <c r="R2496" s="8">
        <f t="shared" si="441"/>
        <v>101.25</v>
      </c>
      <c r="S2496" s="8">
        <f t="shared" ca="1" si="442"/>
        <v>232.25</v>
      </c>
      <c r="T2496" s="8">
        <f t="shared" ca="1" si="438"/>
        <v>-76</v>
      </c>
    </row>
    <row r="2497" spans="1:20" x14ac:dyDescent="0.25">
      <c r="A2497" s="1">
        <v>36476</v>
      </c>
      <c r="B2497">
        <v>1601.5</v>
      </c>
      <c r="C2497">
        <v>1616.5</v>
      </c>
      <c r="D2497">
        <v>1587.25</v>
      </c>
      <c r="E2497">
        <v>1614.75</v>
      </c>
      <c r="F2497" s="3">
        <f t="shared" ca="1" si="433"/>
        <v>39.5</v>
      </c>
      <c r="G2497" s="5">
        <f ca="1">AVERAGE(E2497:OFFSET(E2497,-$F$3+1,0))</f>
        <v>1579.278125</v>
      </c>
      <c r="H2497" s="4">
        <f t="shared" si="432"/>
        <v>1551.6307165251676</v>
      </c>
      <c r="I2497" s="3">
        <f ca="1">SLOPE(E2497:OFFSET(E2497,-$F$3+1,0),A2497:OFFSET(A2497,-$F$3+1,0))</f>
        <v>-0.29894689855768597</v>
      </c>
      <c r="J2497" s="3">
        <f ca="1">IF(E2497&gt;MAX(E2496:OFFSET(E2496,-$F$3+1,0)),1,IF(E2497&lt;MIN(E2496:OFFSET(E2496,-$F$3+1,0)),-1,J2496))</f>
        <v>-1</v>
      </c>
      <c r="K2497" s="6">
        <f t="shared" ca="1" si="434"/>
        <v>1</v>
      </c>
      <c r="L2497" s="6">
        <f t="shared" ca="1" si="435"/>
        <v>1</v>
      </c>
      <c r="M2497" s="6">
        <f t="shared" si="436"/>
        <v>1</v>
      </c>
      <c r="N2497" s="6">
        <f t="shared" ca="1" si="437"/>
        <v>-1</v>
      </c>
      <c r="O2497" s="6">
        <f t="shared" ca="1" si="443"/>
        <v>-1</v>
      </c>
      <c r="P2497" s="8">
        <f t="shared" ca="1" si="439"/>
        <v>-366.75</v>
      </c>
      <c r="Q2497" s="8">
        <f t="shared" ca="1" si="440"/>
        <v>-24.75</v>
      </c>
      <c r="R2497" s="8">
        <f t="shared" si="441"/>
        <v>114.75</v>
      </c>
      <c r="S2497" s="8">
        <f t="shared" ca="1" si="442"/>
        <v>218.75</v>
      </c>
      <c r="T2497" s="8">
        <f t="shared" ca="1" si="438"/>
        <v>-77.5</v>
      </c>
    </row>
    <row r="2498" spans="1:20" x14ac:dyDescent="0.25">
      <c r="A2498" s="1">
        <v>36479</v>
      </c>
      <c r="B2498">
        <v>1615.25</v>
      </c>
      <c r="C2498">
        <v>1619</v>
      </c>
      <c r="D2498">
        <v>1610.5</v>
      </c>
      <c r="E2498">
        <v>1616.25</v>
      </c>
      <c r="F2498" s="3">
        <f t="shared" ca="1" si="433"/>
        <v>63.5</v>
      </c>
      <c r="G2498" s="5">
        <f ca="1">AVERAGE(E2498:OFFSET(E2498,-$F$3+1,0))</f>
        <v>1579.534375</v>
      </c>
      <c r="H2498" s="4">
        <f t="shared" si="432"/>
        <v>1552.4334405434886</v>
      </c>
      <c r="I2498" s="3">
        <f ca="1">SLOPE(E2498:OFFSET(E2498,-$F$3+1,0),A2498:OFFSET(A2498,-$F$3+1,0))</f>
        <v>-0.2936595446055596</v>
      </c>
      <c r="J2498" s="3">
        <f ca="1">IF(E2498&gt;MAX(E2497:OFFSET(E2497,-$F$3+1,0)),1,IF(E2498&lt;MIN(E2497:OFFSET(E2497,-$F$3+1,0)),-1,J2497))</f>
        <v>-1</v>
      </c>
      <c r="K2498" s="6">
        <f t="shared" ca="1" si="434"/>
        <v>1</v>
      </c>
      <c r="L2498" s="6">
        <f t="shared" ca="1" si="435"/>
        <v>1</v>
      </c>
      <c r="M2498" s="6">
        <f t="shared" si="436"/>
        <v>1</v>
      </c>
      <c r="N2498" s="6">
        <f t="shared" ca="1" si="437"/>
        <v>-1</v>
      </c>
      <c r="O2498" s="6">
        <f t="shared" ca="1" si="443"/>
        <v>-1</v>
      </c>
      <c r="P2498" s="8">
        <f t="shared" ca="1" si="439"/>
        <v>-365.25</v>
      </c>
      <c r="Q2498" s="8">
        <f t="shared" ca="1" si="440"/>
        <v>-23.25</v>
      </c>
      <c r="R2498" s="8">
        <f t="shared" si="441"/>
        <v>116.25</v>
      </c>
      <c r="S2498" s="8">
        <f t="shared" ca="1" si="442"/>
        <v>217.25</v>
      </c>
      <c r="T2498" s="8">
        <f t="shared" ca="1" si="438"/>
        <v>-105.5</v>
      </c>
    </row>
    <row r="2499" spans="1:20" x14ac:dyDescent="0.25">
      <c r="A2499" s="1">
        <v>36480</v>
      </c>
      <c r="B2499">
        <v>1615.5</v>
      </c>
      <c r="C2499">
        <v>1645.75</v>
      </c>
      <c r="D2499">
        <v>1614.25</v>
      </c>
      <c r="E2499">
        <v>1644.25</v>
      </c>
      <c r="F2499" s="3">
        <f t="shared" ca="1" si="433"/>
        <v>82</v>
      </c>
      <c r="G2499" s="5">
        <f ca="1">AVERAGE(E2499:OFFSET(E2499,-$F$3+1,0))</f>
        <v>1580.10625</v>
      </c>
      <c r="H2499" s="4">
        <f t="shared" si="432"/>
        <v>1553.5740189218304</v>
      </c>
      <c r="I2499" s="3">
        <f ca="1">SLOPE(E2499:OFFSET(E2499,-$F$3+1,0),A2499:OFFSET(A2499,-$F$3+1,0))</f>
        <v>-0.28776275237382609</v>
      </c>
      <c r="J2499" s="3">
        <f ca="1">IF(E2499&gt;MAX(E2498:OFFSET(E2498,-$F$3+1,0)),1,IF(E2499&lt;MIN(E2498:OFFSET(E2498,-$F$3+1,0)),-1,J2498))</f>
        <v>-1</v>
      </c>
      <c r="K2499" s="6">
        <f t="shared" ca="1" si="434"/>
        <v>1</v>
      </c>
      <c r="L2499" s="6">
        <f t="shared" ca="1" si="435"/>
        <v>1</v>
      </c>
      <c r="M2499" s="6">
        <f t="shared" si="436"/>
        <v>1</v>
      </c>
      <c r="N2499" s="6">
        <f t="shared" ca="1" si="437"/>
        <v>-1</v>
      </c>
      <c r="O2499" s="6">
        <f t="shared" ca="1" si="443"/>
        <v>-1</v>
      </c>
      <c r="P2499" s="8">
        <f t="shared" ca="1" si="439"/>
        <v>-337.25</v>
      </c>
      <c r="Q2499" s="8">
        <f t="shared" ca="1" si="440"/>
        <v>4.75</v>
      </c>
      <c r="R2499" s="8">
        <f t="shared" si="441"/>
        <v>144.25</v>
      </c>
      <c r="S2499" s="8">
        <f t="shared" ca="1" si="442"/>
        <v>189.25</v>
      </c>
      <c r="T2499" s="8">
        <f t="shared" ca="1" si="438"/>
        <v>-92.5</v>
      </c>
    </row>
    <row r="2500" spans="1:20" x14ac:dyDescent="0.25">
      <c r="A2500" s="1">
        <v>36481</v>
      </c>
      <c r="B2500">
        <v>1643.75</v>
      </c>
      <c r="C2500">
        <v>1644</v>
      </c>
      <c r="D2500">
        <v>1629.75</v>
      </c>
      <c r="E2500">
        <v>1631.25</v>
      </c>
      <c r="F2500" s="3">
        <f t="shared" ca="1" si="433"/>
        <v>38.25</v>
      </c>
      <c r="G2500" s="5">
        <f ca="1">AVERAGE(E2500:OFFSET(E2500,-$F$3+1,0))</f>
        <v>1580.5374999999999</v>
      </c>
      <c r="H2500" s="4">
        <f t="shared" si="432"/>
        <v>1554.5389379414351</v>
      </c>
      <c r="I2500" s="3">
        <f ca="1">SLOPE(E2500:OFFSET(E2500,-$F$3+1,0),A2500:OFFSET(A2500,-$F$3+1,0))</f>
        <v>-0.28270048355826077</v>
      </c>
      <c r="J2500" s="3">
        <f ca="1">IF(E2500&gt;MAX(E2499:OFFSET(E2499,-$F$3+1,0)),1,IF(E2500&lt;MIN(E2499:OFFSET(E2499,-$F$3+1,0)),-1,J2499))</f>
        <v>-1</v>
      </c>
      <c r="K2500" s="6">
        <f t="shared" ca="1" si="434"/>
        <v>-1</v>
      </c>
      <c r="L2500" s="6">
        <f t="shared" ca="1" si="435"/>
        <v>1</v>
      </c>
      <c r="M2500" s="6">
        <f t="shared" si="436"/>
        <v>1</v>
      </c>
      <c r="N2500" s="6">
        <f t="shared" ca="1" si="437"/>
        <v>-1</v>
      </c>
      <c r="O2500" s="6">
        <f t="shared" ca="1" si="443"/>
        <v>-1</v>
      </c>
      <c r="P2500" s="8">
        <f t="shared" ca="1" si="439"/>
        <v>-350.25</v>
      </c>
      <c r="Q2500" s="8">
        <f t="shared" ca="1" si="440"/>
        <v>-8.25</v>
      </c>
      <c r="R2500" s="8">
        <f t="shared" si="441"/>
        <v>131.25</v>
      </c>
      <c r="S2500" s="8">
        <f t="shared" ca="1" si="442"/>
        <v>202.25</v>
      </c>
      <c r="T2500" s="8">
        <f t="shared" ca="1" si="438"/>
        <v>-103</v>
      </c>
    </row>
    <row r="2501" spans="1:20" x14ac:dyDescent="0.25">
      <c r="A2501" s="1">
        <v>36482</v>
      </c>
      <c r="B2501">
        <v>1630.75</v>
      </c>
      <c r="C2501">
        <v>1645</v>
      </c>
      <c r="D2501">
        <v>1630.5</v>
      </c>
      <c r="E2501">
        <v>1641.75</v>
      </c>
      <c r="F2501" s="3">
        <f t="shared" ca="1" si="433"/>
        <v>51.75</v>
      </c>
      <c r="G2501" s="5">
        <f ca="1">AVERAGE(E2501:OFFSET(E2501,-$F$3+1,0))</f>
        <v>1580.8421874999999</v>
      </c>
      <c r="H2501" s="4">
        <f t="shared" si="432"/>
        <v>1555.6223051719762</v>
      </c>
      <c r="I2501" s="3">
        <f ca="1">SLOPE(E2501:OFFSET(E2501,-$F$3+1,0),A2501:OFFSET(A2501,-$F$3+1,0))</f>
        <v>-0.27084761076274672</v>
      </c>
      <c r="J2501" s="3">
        <f ca="1">IF(E2501&gt;MAX(E2500:OFFSET(E2500,-$F$3+1,0)),1,IF(E2501&lt;MIN(E2500:OFFSET(E2500,-$F$3+1,0)),-1,J2500))</f>
        <v>-1</v>
      </c>
      <c r="K2501" s="6">
        <f t="shared" ca="1" si="434"/>
        <v>1</v>
      </c>
      <c r="L2501" s="6">
        <f t="shared" ca="1" si="435"/>
        <v>1</v>
      </c>
      <c r="M2501" s="6">
        <f t="shared" si="436"/>
        <v>1</v>
      </c>
      <c r="N2501" s="6">
        <f t="shared" ca="1" si="437"/>
        <v>-1</v>
      </c>
      <c r="O2501" s="6">
        <f t="shared" ca="1" si="443"/>
        <v>-1</v>
      </c>
      <c r="P2501" s="8">
        <f t="shared" ca="1" si="439"/>
        <v>-360.75</v>
      </c>
      <c r="Q2501" s="8">
        <f t="shared" ca="1" si="440"/>
        <v>2.25</v>
      </c>
      <c r="R2501" s="8">
        <f t="shared" si="441"/>
        <v>141.75</v>
      </c>
      <c r="S2501" s="8">
        <f t="shared" ca="1" si="442"/>
        <v>191.75</v>
      </c>
      <c r="T2501" s="8">
        <f t="shared" ca="1" si="438"/>
        <v>-102</v>
      </c>
    </row>
    <row r="2502" spans="1:20" x14ac:dyDescent="0.25">
      <c r="A2502" s="1">
        <v>36483</v>
      </c>
      <c r="B2502">
        <v>1641.5</v>
      </c>
      <c r="C2502">
        <v>1644.75</v>
      </c>
      <c r="D2502">
        <v>1635.25</v>
      </c>
      <c r="E2502">
        <v>1640.75</v>
      </c>
      <c r="F2502" s="3">
        <f t="shared" ca="1" si="433"/>
        <v>42.75</v>
      </c>
      <c r="G2502" s="5">
        <f ca="1">AVERAGE(E2502:OFFSET(E2502,-$F$3+1,0))</f>
        <v>1581.159375</v>
      </c>
      <c r="H2502" s="4">
        <f t="shared" si="432"/>
        <v>1556.6797920642498</v>
      </c>
      <c r="I2502" s="3">
        <f ca="1">SLOPE(E2502:OFFSET(E2502,-$F$3+1,0),A2502:OFFSET(A2502,-$F$3+1,0))</f>
        <v>-0.25984224124084548</v>
      </c>
      <c r="J2502" s="3">
        <f ca="1">IF(E2502&gt;MAX(E2501:OFFSET(E2501,-$F$3+1,0)),1,IF(E2502&lt;MIN(E2501:OFFSET(E2501,-$F$3+1,0)),-1,J2501))</f>
        <v>-1</v>
      </c>
      <c r="K2502" s="6">
        <f t="shared" ca="1" si="434"/>
        <v>-1</v>
      </c>
      <c r="L2502" s="6">
        <f t="shared" ca="1" si="435"/>
        <v>1</v>
      </c>
      <c r="M2502" s="6">
        <f t="shared" si="436"/>
        <v>1</v>
      </c>
      <c r="N2502" s="6">
        <f t="shared" ca="1" si="437"/>
        <v>-1</v>
      </c>
      <c r="O2502" s="6">
        <f t="shared" ca="1" si="443"/>
        <v>-1</v>
      </c>
      <c r="P2502" s="8">
        <f t="shared" ca="1" si="439"/>
        <v>-361.75</v>
      </c>
      <c r="Q2502" s="8">
        <f t="shared" ca="1" si="440"/>
        <v>1.25</v>
      </c>
      <c r="R2502" s="8">
        <f t="shared" si="441"/>
        <v>140.75</v>
      </c>
      <c r="S2502" s="8">
        <f t="shared" ca="1" si="442"/>
        <v>192.75</v>
      </c>
      <c r="T2502" s="8">
        <f t="shared" ca="1" si="438"/>
        <v>-101.75</v>
      </c>
    </row>
    <row r="2503" spans="1:20" x14ac:dyDescent="0.25">
      <c r="A2503" s="1">
        <v>36486</v>
      </c>
      <c r="B2503">
        <v>1641.25</v>
      </c>
      <c r="C2503">
        <v>1644</v>
      </c>
      <c r="D2503">
        <v>1629.75</v>
      </c>
      <c r="E2503">
        <v>1640.5</v>
      </c>
      <c r="F2503" s="3">
        <f t="shared" ca="1" si="433"/>
        <v>25.5</v>
      </c>
      <c r="G2503" s="5">
        <f ca="1">AVERAGE(E2503:OFFSET(E2503,-$F$3+1,0))</f>
        <v>1581.425</v>
      </c>
      <c r="H2503" s="4">
        <f t="shared" si="432"/>
        <v>1557.7210368833275</v>
      </c>
      <c r="I2503" s="3">
        <f ca="1">SLOPE(E2503:OFFSET(E2503,-$F$3+1,0),A2503:OFFSET(A2503,-$F$3+1,0))</f>
        <v>-0.24742975698110892</v>
      </c>
      <c r="J2503" s="3">
        <f ca="1">IF(E2503&gt;MAX(E2502:OFFSET(E2502,-$F$3+1,0)),1,IF(E2503&lt;MIN(E2502:OFFSET(E2502,-$F$3+1,0)),-1,J2502))</f>
        <v>-1</v>
      </c>
      <c r="K2503" s="6">
        <f t="shared" ca="1" si="434"/>
        <v>-1</v>
      </c>
      <c r="L2503" s="6">
        <f t="shared" ca="1" si="435"/>
        <v>1</v>
      </c>
      <c r="M2503" s="6">
        <f t="shared" si="436"/>
        <v>1</v>
      </c>
      <c r="N2503" s="6">
        <f t="shared" ca="1" si="437"/>
        <v>-1</v>
      </c>
      <c r="O2503" s="6">
        <f t="shared" ca="1" si="443"/>
        <v>-1</v>
      </c>
      <c r="P2503" s="8">
        <f t="shared" ca="1" si="439"/>
        <v>-361.5</v>
      </c>
      <c r="Q2503" s="8">
        <f t="shared" ca="1" si="440"/>
        <v>1</v>
      </c>
      <c r="R2503" s="8">
        <f t="shared" si="441"/>
        <v>140.5</v>
      </c>
      <c r="S2503" s="8">
        <f t="shared" ca="1" si="442"/>
        <v>193</v>
      </c>
      <c r="T2503" s="8">
        <f t="shared" ca="1" si="438"/>
        <v>-86.5</v>
      </c>
    </row>
    <row r="2504" spans="1:20" x14ac:dyDescent="0.25">
      <c r="A2504" s="1">
        <v>36487</v>
      </c>
      <c r="B2504">
        <v>1640.75</v>
      </c>
      <c r="C2504">
        <v>1643</v>
      </c>
      <c r="D2504">
        <v>1619</v>
      </c>
      <c r="E2504">
        <v>1625.25</v>
      </c>
      <c r="F2504" s="3">
        <f t="shared" ca="1" si="433"/>
        <v>7.5</v>
      </c>
      <c r="G2504" s="5">
        <f ca="1">AVERAGE(E2504:OFFSET(E2504,-$F$3+1,0))</f>
        <v>1581.4890625</v>
      </c>
      <c r="H2504" s="4">
        <f t="shared" si="432"/>
        <v>1558.559905990367</v>
      </c>
      <c r="I2504" s="3">
        <f ca="1">SLOPE(E2504:OFFSET(E2504,-$F$3+1,0),A2504:OFFSET(A2504,-$F$3+1,0))</f>
        <v>-0.23486473435081689</v>
      </c>
      <c r="J2504" s="3">
        <f ca="1">IF(E2504&gt;MAX(E2503:OFFSET(E2503,-$F$3+1,0)),1,IF(E2504&lt;MIN(E2503:OFFSET(E2503,-$F$3+1,0)),-1,J2503))</f>
        <v>-1</v>
      </c>
      <c r="K2504" s="6">
        <f t="shared" ca="1" si="434"/>
        <v>-1</v>
      </c>
      <c r="L2504" s="6">
        <f t="shared" ca="1" si="435"/>
        <v>1</v>
      </c>
      <c r="M2504" s="6">
        <f t="shared" si="436"/>
        <v>1</v>
      </c>
      <c r="N2504" s="6">
        <f t="shared" ca="1" si="437"/>
        <v>-1</v>
      </c>
      <c r="O2504" s="6">
        <f t="shared" ca="1" si="443"/>
        <v>-1</v>
      </c>
      <c r="P2504" s="8">
        <f t="shared" ca="1" si="439"/>
        <v>-346.25</v>
      </c>
      <c r="Q2504" s="8">
        <f t="shared" ca="1" si="440"/>
        <v>-14.25</v>
      </c>
      <c r="R2504" s="8">
        <f t="shared" si="441"/>
        <v>125.25</v>
      </c>
      <c r="S2504" s="8">
        <f t="shared" ca="1" si="442"/>
        <v>208.25</v>
      </c>
      <c r="T2504" s="8">
        <f t="shared" ca="1" si="438"/>
        <v>-96</v>
      </c>
    </row>
    <row r="2505" spans="1:20" x14ac:dyDescent="0.25">
      <c r="A2505" s="1">
        <v>36488</v>
      </c>
      <c r="B2505">
        <v>1625</v>
      </c>
      <c r="C2505">
        <v>1637.75</v>
      </c>
      <c r="D2505">
        <v>1615.75</v>
      </c>
      <c r="E2505">
        <v>1634.75</v>
      </c>
      <c r="F2505" s="3">
        <f t="shared" ca="1" si="433"/>
        <v>3.25</v>
      </c>
      <c r="G2505" s="5">
        <f ca="1">AVERAGE(E2505:OFFSET(E2505,-$F$3+1,0))</f>
        <v>1581.5953125000001</v>
      </c>
      <c r="H2505" s="4">
        <f t="shared" si="432"/>
        <v>1559.5063667855177</v>
      </c>
      <c r="I2505" s="3">
        <f ca="1">SLOPE(E2505:OFFSET(E2505,-$F$3+1,0),A2505:OFFSET(A2505,-$F$3+1,0))</f>
        <v>-0.2203981453417827</v>
      </c>
      <c r="J2505" s="3">
        <f ca="1">IF(E2505&gt;MAX(E2504:OFFSET(E2504,-$F$3+1,0)),1,IF(E2505&lt;MIN(E2504:OFFSET(E2504,-$F$3+1,0)),-1,J2504))</f>
        <v>-1</v>
      </c>
      <c r="K2505" s="6">
        <f t="shared" ca="1" si="434"/>
        <v>-1</v>
      </c>
      <c r="L2505" s="6">
        <f t="shared" ca="1" si="435"/>
        <v>1</v>
      </c>
      <c r="M2505" s="6">
        <f t="shared" si="436"/>
        <v>1</v>
      </c>
      <c r="N2505" s="6">
        <f t="shared" ca="1" si="437"/>
        <v>-1</v>
      </c>
      <c r="O2505" s="6">
        <f t="shared" ca="1" si="443"/>
        <v>-1</v>
      </c>
      <c r="P2505" s="8">
        <f t="shared" ca="1" si="439"/>
        <v>-355.75</v>
      </c>
      <c r="Q2505" s="8">
        <f t="shared" ca="1" si="440"/>
        <v>-4.75</v>
      </c>
      <c r="R2505" s="8">
        <f t="shared" si="441"/>
        <v>134.75</v>
      </c>
      <c r="S2505" s="8">
        <f t="shared" ca="1" si="442"/>
        <v>198.75</v>
      </c>
      <c r="T2505" s="8">
        <f t="shared" ca="1" si="438"/>
        <v>-89</v>
      </c>
    </row>
    <row r="2506" spans="1:20" x14ac:dyDescent="0.25">
      <c r="A2506" s="1">
        <v>36490</v>
      </c>
      <c r="B2506">
        <v>1634.75</v>
      </c>
      <c r="C2506">
        <v>1642.25</v>
      </c>
      <c r="D2506">
        <v>1620.25</v>
      </c>
      <c r="E2506">
        <v>1627.75</v>
      </c>
      <c r="F2506" s="3">
        <f t="shared" ca="1" si="433"/>
        <v>6</v>
      </c>
      <c r="G2506" s="5">
        <f ca="1">AVERAGE(E2506:OFFSET(E2506,-$F$3+1,0))</f>
        <v>1581.5718750000001</v>
      </c>
      <c r="H2506" s="4">
        <f t="shared" si="432"/>
        <v>1560.3541137819709</v>
      </c>
      <c r="I2506" s="3">
        <f ca="1">SLOPE(E2506:OFFSET(E2506,-$F$3+1,0),A2506:OFFSET(A2506,-$F$3+1,0))</f>
        <v>-0.2047368826792702</v>
      </c>
      <c r="J2506" s="3">
        <f ca="1">IF(E2506&gt;MAX(E2505:OFFSET(E2505,-$F$3+1,0)),1,IF(E2506&lt;MIN(E2505:OFFSET(E2505,-$F$3+1,0)),-1,J2505))</f>
        <v>-1</v>
      </c>
      <c r="K2506" s="6">
        <f t="shared" ca="1" si="434"/>
        <v>1</v>
      </c>
      <c r="L2506" s="6">
        <f t="shared" ca="1" si="435"/>
        <v>-1</v>
      </c>
      <c r="M2506" s="6">
        <f t="shared" si="436"/>
        <v>1</v>
      </c>
      <c r="N2506" s="6">
        <f t="shared" ca="1" si="437"/>
        <v>-1</v>
      </c>
      <c r="O2506" s="6">
        <f t="shared" ca="1" si="443"/>
        <v>-1</v>
      </c>
      <c r="P2506" s="8">
        <f t="shared" ca="1" si="439"/>
        <v>-348.75</v>
      </c>
      <c r="Q2506" s="8">
        <f t="shared" ca="1" si="440"/>
        <v>-11.75</v>
      </c>
      <c r="R2506" s="8">
        <f t="shared" si="441"/>
        <v>127.75</v>
      </c>
      <c r="S2506" s="8">
        <f t="shared" ca="1" si="442"/>
        <v>205.75</v>
      </c>
      <c r="T2506" s="8">
        <f t="shared" ca="1" si="438"/>
        <v>-85</v>
      </c>
    </row>
    <row r="2507" spans="1:20" x14ac:dyDescent="0.25">
      <c r="A2507" s="1">
        <v>36493</v>
      </c>
      <c r="B2507">
        <v>1628.25</v>
      </c>
      <c r="C2507">
        <v>1633.25</v>
      </c>
      <c r="D2507">
        <v>1619</v>
      </c>
      <c r="E2507">
        <v>1623.75</v>
      </c>
      <c r="F2507" s="3">
        <f t="shared" ca="1" si="433"/>
        <v>25</v>
      </c>
      <c r="G2507" s="5">
        <f ca="1">AVERAGE(E2507:OFFSET(E2507,-$F$3+1,0))</f>
        <v>1581.5843749999999</v>
      </c>
      <c r="H2507" s="4">
        <f t="shared" si="432"/>
        <v>1561.1416403188409</v>
      </c>
      <c r="I2507" s="3">
        <f ca="1">SLOPE(E2507:OFFSET(E2507,-$F$3+1,0),A2507:OFFSET(A2507,-$F$3+1,0))</f>
        <v>-0.19112155346993531</v>
      </c>
      <c r="J2507" s="3">
        <f ca="1">IF(E2507&gt;MAX(E2506:OFFSET(E2506,-$F$3+1,0)),1,IF(E2507&lt;MIN(E2506:OFFSET(E2506,-$F$3+1,0)),-1,J2506))</f>
        <v>-1</v>
      </c>
      <c r="K2507" s="6">
        <f t="shared" ca="1" si="434"/>
        <v>1</v>
      </c>
      <c r="L2507" s="6">
        <f t="shared" ca="1" si="435"/>
        <v>1</v>
      </c>
      <c r="M2507" s="6">
        <f t="shared" si="436"/>
        <v>1</v>
      </c>
      <c r="N2507" s="6">
        <f t="shared" ca="1" si="437"/>
        <v>-1</v>
      </c>
      <c r="O2507" s="6">
        <f t="shared" ca="1" si="443"/>
        <v>-1</v>
      </c>
      <c r="P2507" s="8">
        <f t="shared" ca="1" si="439"/>
        <v>-352.75</v>
      </c>
      <c r="Q2507" s="8">
        <f t="shared" ca="1" si="440"/>
        <v>-7.75</v>
      </c>
      <c r="R2507" s="8">
        <f t="shared" si="441"/>
        <v>123.75</v>
      </c>
      <c r="S2507" s="8">
        <f t="shared" ca="1" si="442"/>
        <v>209.75</v>
      </c>
      <c r="T2507" s="8">
        <f t="shared" ca="1" si="438"/>
        <v>-66</v>
      </c>
    </row>
    <row r="2508" spans="1:20" x14ac:dyDescent="0.25">
      <c r="A2508" s="1">
        <v>36494</v>
      </c>
      <c r="B2508">
        <v>1623.25</v>
      </c>
      <c r="C2508">
        <v>1627.75</v>
      </c>
      <c r="D2508">
        <v>1604</v>
      </c>
      <c r="E2508">
        <v>1604.75</v>
      </c>
      <c r="F2508" s="3">
        <f t="shared" ca="1" si="433"/>
        <v>13.25</v>
      </c>
      <c r="G2508" s="5">
        <f ca="1">AVERAGE(E2508:OFFSET(E2508,-$F$3+1,0))</f>
        <v>1581.621875</v>
      </c>
      <c r="H2508" s="4">
        <f t="shared" si="432"/>
        <v>1561.6833590726442</v>
      </c>
      <c r="I2508" s="3">
        <f ca="1">SLOPE(E2508:OFFSET(E2508,-$F$3+1,0),A2508:OFFSET(A2508,-$F$3+1,0))</f>
        <v>-0.18446034689075802</v>
      </c>
      <c r="J2508" s="3">
        <f ca="1">IF(E2508&gt;MAX(E2507:OFFSET(E2507,-$F$3+1,0)),1,IF(E2508&lt;MIN(E2507:OFFSET(E2507,-$F$3+1,0)),-1,J2507))</f>
        <v>-1</v>
      </c>
      <c r="K2508" s="6">
        <f t="shared" ca="1" si="434"/>
        <v>-1</v>
      </c>
      <c r="L2508" s="6">
        <f t="shared" ca="1" si="435"/>
        <v>1</v>
      </c>
      <c r="M2508" s="6">
        <f t="shared" si="436"/>
        <v>1</v>
      </c>
      <c r="N2508" s="6">
        <f t="shared" ca="1" si="437"/>
        <v>-1</v>
      </c>
      <c r="O2508" s="6">
        <f t="shared" ca="1" si="443"/>
        <v>-1</v>
      </c>
      <c r="P2508" s="8">
        <f t="shared" ca="1" si="439"/>
        <v>-371.75</v>
      </c>
      <c r="Q2508" s="8">
        <f t="shared" ca="1" si="440"/>
        <v>-26.75</v>
      </c>
      <c r="R2508" s="8">
        <f t="shared" si="441"/>
        <v>104.75</v>
      </c>
      <c r="S2508" s="8">
        <f t="shared" ca="1" si="442"/>
        <v>228.75</v>
      </c>
      <c r="T2508" s="8">
        <f t="shared" ca="1" si="438"/>
        <v>-77</v>
      </c>
    </row>
    <row r="2509" spans="1:20" x14ac:dyDescent="0.25">
      <c r="A2509" s="1">
        <v>36495</v>
      </c>
      <c r="B2509">
        <v>1604.75</v>
      </c>
      <c r="C2509">
        <v>1617.5</v>
      </c>
      <c r="D2509">
        <v>1599.5</v>
      </c>
      <c r="E2509">
        <v>1615.75</v>
      </c>
      <c r="F2509" s="3">
        <f t="shared" ca="1" si="433"/>
        <v>33.25</v>
      </c>
      <c r="G2509" s="5">
        <f ca="1">AVERAGE(E2509:OFFSET(E2509,-$F$3+1,0))</f>
        <v>1581.7734375</v>
      </c>
      <c r="H2509" s="4">
        <f t="shared" si="432"/>
        <v>1562.3549943636672</v>
      </c>
      <c r="I2509" s="3">
        <f ca="1">SLOPE(E2509:OFFSET(E2509,-$F$3+1,0),A2509:OFFSET(A2509,-$F$3+1,0))</f>
        <v>-0.1772741006466543</v>
      </c>
      <c r="J2509" s="3">
        <f ca="1">IF(E2509&gt;MAX(E2508:OFFSET(E2508,-$F$3+1,0)),1,IF(E2509&lt;MIN(E2508:OFFSET(E2508,-$F$3+1,0)),-1,J2508))</f>
        <v>-1</v>
      </c>
      <c r="K2509" s="6">
        <f t="shared" ca="1" si="434"/>
        <v>1</v>
      </c>
      <c r="L2509" s="6">
        <f t="shared" ca="1" si="435"/>
        <v>1</v>
      </c>
      <c r="M2509" s="6">
        <f t="shared" si="436"/>
        <v>1</v>
      </c>
      <c r="N2509" s="6">
        <f t="shared" ca="1" si="437"/>
        <v>-1</v>
      </c>
      <c r="O2509" s="6">
        <f t="shared" ca="1" si="443"/>
        <v>-1</v>
      </c>
      <c r="P2509" s="8">
        <f t="shared" ca="1" si="439"/>
        <v>-382.75</v>
      </c>
      <c r="Q2509" s="8">
        <f t="shared" ca="1" si="440"/>
        <v>-15.75</v>
      </c>
      <c r="R2509" s="8">
        <f t="shared" si="441"/>
        <v>115.75</v>
      </c>
      <c r="S2509" s="8">
        <f t="shared" ca="1" si="442"/>
        <v>217.75</v>
      </c>
      <c r="T2509" s="8">
        <f t="shared" ca="1" si="438"/>
        <v>-86.75</v>
      </c>
    </row>
    <row r="2510" spans="1:20" x14ac:dyDescent="0.25">
      <c r="A2510" s="1">
        <v>36496</v>
      </c>
      <c r="B2510">
        <v>1615.75</v>
      </c>
      <c r="C2510">
        <v>1626</v>
      </c>
      <c r="D2510">
        <v>1613.75</v>
      </c>
      <c r="E2510">
        <v>1625.5</v>
      </c>
      <c r="F2510" s="3">
        <f t="shared" ca="1" si="433"/>
        <v>64.25</v>
      </c>
      <c r="G2510" s="5">
        <f ca="1">AVERAGE(E2510:OFFSET(E2510,-$F$3+1,0))</f>
        <v>1582.0421875</v>
      </c>
      <c r="H2510" s="4">
        <f t="shared" si="432"/>
        <v>1563.139404371572</v>
      </c>
      <c r="I2510" s="3">
        <f ca="1">SLOPE(E2510:OFFSET(E2510,-$F$3+1,0),A2510:OFFSET(A2510,-$F$3+1,0))</f>
        <v>-0.17010919532915872</v>
      </c>
      <c r="J2510" s="3">
        <f ca="1">IF(E2510&gt;MAX(E2509:OFFSET(E2509,-$F$3+1,0)),1,IF(E2510&lt;MIN(E2509:OFFSET(E2509,-$F$3+1,0)),-1,J2509))</f>
        <v>-1</v>
      </c>
      <c r="K2510" s="6">
        <f t="shared" ca="1" si="434"/>
        <v>1</v>
      </c>
      <c r="L2510" s="6">
        <f t="shared" ca="1" si="435"/>
        <v>1</v>
      </c>
      <c r="M2510" s="6">
        <f t="shared" si="436"/>
        <v>1</v>
      </c>
      <c r="N2510" s="6">
        <f t="shared" ca="1" si="437"/>
        <v>-1</v>
      </c>
      <c r="O2510" s="6">
        <f t="shared" ca="1" si="443"/>
        <v>-1</v>
      </c>
      <c r="P2510" s="8">
        <f t="shared" ca="1" si="439"/>
        <v>-373</v>
      </c>
      <c r="Q2510" s="8">
        <f t="shared" ca="1" si="440"/>
        <v>-6</v>
      </c>
      <c r="R2510" s="8">
        <f t="shared" si="441"/>
        <v>125.5</v>
      </c>
      <c r="S2510" s="8">
        <f t="shared" ca="1" si="442"/>
        <v>208</v>
      </c>
      <c r="T2510" s="8">
        <f t="shared" ca="1" si="438"/>
        <v>-113</v>
      </c>
    </row>
    <row r="2511" spans="1:20" x14ac:dyDescent="0.25">
      <c r="A2511" s="1">
        <v>36497</v>
      </c>
      <c r="B2511">
        <v>1625</v>
      </c>
      <c r="C2511">
        <v>1665.5</v>
      </c>
      <c r="D2511">
        <v>1621.75</v>
      </c>
      <c r="E2511">
        <v>1651.75</v>
      </c>
      <c r="F2511" s="3">
        <f t="shared" ca="1" si="433"/>
        <v>77.25</v>
      </c>
      <c r="G2511" s="5">
        <f ca="1">AVERAGE(E2511:OFFSET(E2511,-$F$3+1,0))</f>
        <v>1582.6078124999999</v>
      </c>
      <c r="H2511" s="4">
        <f t="shared" si="432"/>
        <v>1564.2401571122978</v>
      </c>
      <c r="I2511" s="3">
        <f ca="1">SLOPE(E2511:OFFSET(E2511,-$F$3+1,0),A2511:OFFSET(A2511,-$F$3+1,0))</f>
        <v>-0.16222146590547304</v>
      </c>
      <c r="J2511" s="3">
        <f ca="1">IF(E2511&gt;MAX(E2510:OFFSET(E2510,-$F$3+1,0)),1,IF(E2511&lt;MIN(E2510:OFFSET(E2510,-$F$3+1,0)),-1,J2510))</f>
        <v>-1</v>
      </c>
      <c r="K2511" s="6">
        <f t="shared" ca="1" si="434"/>
        <v>1</v>
      </c>
      <c r="L2511" s="6">
        <f t="shared" ca="1" si="435"/>
        <v>1</v>
      </c>
      <c r="M2511" s="6">
        <f t="shared" si="436"/>
        <v>1</v>
      </c>
      <c r="N2511" s="6">
        <f t="shared" ca="1" si="437"/>
        <v>-1</v>
      </c>
      <c r="O2511" s="6">
        <f t="shared" ca="1" si="443"/>
        <v>-1</v>
      </c>
      <c r="P2511" s="8">
        <f t="shared" ca="1" si="439"/>
        <v>-346.75</v>
      </c>
      <c r="Q2511" s="8">
        <f t="shared" ca="1" si="440"/>
        <v>20.25</v>
      </c>
      <c r="R2511" s="8">
        <f t="shared" si="441"/>
        <v>151.75</v>
      </c>
      <c r="S2511" s="8">
        <f t="shared" ca="1" si="442"/>
        <v>181.75</v>
      </c>
      <c r="T2511" s="8">
        <f t="shared" ca="1" si="438"/>
        <v>-100</v>
      </c>
    </row>
    <row r="2512" spans="1:20" x14ac:dyDescent="0.25">
      <c r="A2512" s="1">
        <v>36500</v>
      </c>
      <c r="B2512">
        <v>1651</v>
      </c>
      <c r="C2512">
        <v>1655.25</v>
      </c>
      <c r="D2512">
        <v>1634.5</v>
      </c>
      <c r="E2512">
        <v>1638.75</v>
      </c>
      <c r="F2512" s="3">
        <f t="shared" ca="1" si="433"/>
        <v>27.5</v>
      </c>
      <c r="G2512" s="5">
        <f ca="1">AVERAGE(E2512:OFFSET(E2512,-$F$3+1,0))</f>
        <v>1583.0093750000001</v>
      </c>
      <c r="H2512" s="4">
        <f t="shared" si="432"/>
        <v>1565.1657452227041</v>
      </c>
      <c r="I2512" s="3">
        <f ca="1">SLOPE(E2512:OFFSET(E2512,-$F$3+1,0),A2512:OFFSET(A2512,-$F$3+1,0))</f>
        <v>-0.1542795137168225</v>
      </c>
      <c r="J2512" s="3">
        <f ca="1">IF(E2512&gt;MAX(E2511:OFFSET(E2511,-$F$3+1,0)),1,IF(E2512&lt;MIN(E2511:OFFSET(E2511,-$F$3+1,0)),-1,J2511))</f>
        <v>-1</v>
      </c>
      <c r="K2512" s="6">
        <f t="shared" ca="1" si="434"/>
        <v>-1</v>
      </c>
      <c r="L2512" s="6">
        <f t="shared" ca="1" si="435"/>
        <v>1</v>
      </c>
      <c r="M2512" s="6">
        <f t="shared" si="436"/>
        <v>1</v>
      </c>
      <c r="N2512" s="6">
        <f t="shared" ca="1" si="437"/>
        <v>-1</v>
      </c>
      <c r="O2512" s="6">
        <f t="shared" ca="1" si="443"/>
        <v>-1</v>
      </c>
      <c r="P2512" s="8">
        <f t="shared" ca="1" si="439"/>
        <v>-359.75</v>
      </c>
      <c r="Q2512" s="8">
        <f t="shared" ca="1" si="440"/>
        <v>7.25</v>
      </c>
      <c r="R2512" s="8">
        <f t="shared" si="441"/>
        <v>138.75</v>
      </c>
      <c r="S2512" s="8">
        <f t="shared" ca="1" si="442"/>
        <v>194.75</v>
      </c>
      <c r="T2512" s="8">
        <f t="shared" ca="1" si="438"/>
        <v>-90.25</v>
      </c>
    </row>
    <row r="2513" spans="1:20" x14ac:dyDescent="0.25">
      <c r="A2513" s="1">
        <v>36501</v>
      </c>
      <c r="B2513">
        <v>1638.25</v>
      </c>
      <c r="C2513">
        <v>1644.25</v>
      </c>
      <c r="D2513">
        <v>1625.25</v>
      </c>
      <c r="E2513">
        <v>1629</v>
      </c>
      <c r="F2513" s="3">
        <f t="shared" ca="1" si="433"/>
        <v>0.5</v>
      </c>
      <c r="G2513" s="5">
        <f ca="1">AVERAGE(E2513:OFFSET(E2513,-$F$3+1,0))</f>
        <v>1583.1203125</v>
      </c>
      <c r="H2513" s="4">
        <f t="shared" si="432"/>
        <v>1565.9587173317389</v>
      </c>
      <c r="I2513" s="3">
        <f ca="1">SLOPE(E2513:OFFSET(E2513,-$F$3+1,0),A2513:OFFSET(A2513,-$F$3+1,0))</f>
        <v>-0.14210794366271223</v>
      </c>
      <c r="J2513" s="3">
        <f ca="1">IF(E2513&gt;MAX(E2512:OFFSET(E2512,-$F$3+1,0)),1,IF(E2513&lt;MIN(E2512:OFFSET(E2512,-$F$3+1,0)),-1,J2512))</f>
        <v>-1</v>
      </c>
      <c r="K2513" s="6">
        <f t="shared" ca="1" si="434"/>
        <v>-1</v>
      </c>
      <c r="L2513" s="6">
        <f t="shared" ca="1" si="435"/>
        <v>1</v>
      </c>
      <c r="M2513" s="6">
        <f t="shared" si="436"/>
        <v>1</v>
      </c>
      <c r="N2513" s="6">
        <f t="shared" ca="1" si="437"/>
        <v>-1</v>
      </c>
      <c r="O2513" s="6">
        <f t="shared" ca="1" si="443"/>
        <v>-1</v>
      </c>
      <c r="P2513" s="8">
        <f t="shared" ca="1" si="439"/>
        <v>-350</v>
      </c>
      <c r="Q2513" s="8">
        <f t="shared" ca="1" si="440"/>
        <v>-2.5</v>
      </c>
      <c r="R2513" s="8">
        <f t="shared" si="441"/>
        <v>129</v>
      </c>
      <c r="S2513" s="8">
        <f t="shared" ca="1" si="442"/>
        <v>204.5</v>
      </c>
      <c r="T2513" s="8">
        <f t="shared" ca="1" si="438"/>
        <v>-80</v>
      </c>
    </row>
    <row r="2514" spans="1:20" x14ac:dyDescent="0.25">
      <c r="A2514" s="1">
        <v>36502</v>
      </c>
      <c r="B2514">
        <v>1628.5</v>
      </c>
      <c r="C2514">
        <v>1631</v>
      </c>
      <c r="D2514">
        <v>1616.75</v>
      </c>
      <c r="E2514">
        <v>1618.75</v>
      </c>
      <c r="F2514" s="3">
        <f t="shared" ca="1" si="433"/>
        <v>-5.75</v>
      </c>
      <c r="G2514" s="5">
        <f ca="1">AVERAGE(E2514:OFFSET(E2514,-$F$3+1,0))</f>
        <v>1583.059375</v>
      </c>
      <c r="H2514" s="4">
        <f t="shared" si="432"/>
        <v>1566.6145096630216</v>
      </c>
      <c r="I2514" s="3">
        <f ca="1">SLOPE(E2514:OFFSET(E2514,-$F$3+1,0),A2514:OFFSET(A2514,-$F$3+1,0))</f>
        <v>-0.12884454235737205</v>
      </c>
      <c r="J2514" s="3">
        <f ca="1">IF(E2514&gt;MAX(E2513:OFFSET(E2513,-$F$3+1,0)),1,IF(E2514&lt;MIN(E2513:OFFSET(E2513,-$F$3+1,0)),-1,J2513))</f>
        <v>-1</v>
      </c>
      <c r="K2514" s="6">
        <f t="shared" ca="1" si="434"/>
        <v>-1</v>
      </c>
      <c r="L2514" s="6">
        <f t="shared" ca="1" si="435"/>
        <v>-1</v>
      </c>
      <c r="M2514" s="6">
        <f t="shared" si="436"/>
        <v>1</v>
      </c>
      <c r="N2514" s="6">
        <f t="shared" ca="1" si="437"/>
        <v>-1</v>
      </c>
      <c r="O2514" s="6">
        <f t="shared" ca="1" si="443"/>
        <v>-1</v>
      </c>
      <c r="P2514" s="8">
        <f t="shared" ca="1" si="439"/>
        <v>-339.75</v>
      </c>
      <c r="Q2514" s="8">
        <f t="shared" ca="1" si="440"/>
        <v>-12.75</v>
      </c>
      <c r="R2514" s="8">
        <f t="shared" si="441"/>
        <v>118.75</v>
      </c>
      <c r="S2514" s="8">
        <f t="shared" ca="1" si="442"/>
        <v>214.75</v>
      </c>
      <c r="T2514" s="8">
        <f t="shared" ca="1" si="438"/>
        <v>-85</v>
      </c>
    </row>
    <row r="2515" spans="1:20" x14ac:dyDescent="0.25">
      <c r="A2515" s="1">
        <v>36503</v>
      </c>
      <c r="B2515">
        <v>1617.75</v>
      </c>
      <c r="C2515">
        <v>1635.5</v>
      </c>
      <c r="D2515">
        <v>1604.5</v>
      </c>
      <c r="E2515">
        <v>1623.75</v>
      </c>
      <c r="F2515" s="3">
        <f t="shared" ca="1" si="433"/>
        <v>-7.25</v>
      </c>
      <c r="G2515" s="5">
        <f ca="1">AVERAGE(E2515:OFFSET(E2515,-$F$3+1,0))</f>
        <v>1583.0546875</v>
      </c>
      <c r="H2515" s="4">
        <f t="shared" si="432"/>
        <v>1567.3242673069592</v>
      </c>
      <c r="I2515" s="3">
        <f ca="1">SLOPE(E2515:OFFSET(E2515,-$F$3+1,0),A2515:OFFSET(A2515,-$F$3+1,0))</f>
        <v>-0.1154384910894098</v>
      </c>
      <c r="J2515" s="3">
        <f ca="1">IF(E2515&gt;MAX(E2514:OFFSET(E2514,-$F$3+1,0)),1,IF(E2515&lt;MIN(E2514:OFFSET(E2514,-$F$3+1,0)),-1,J2514))</f>
        <v>-1</v>
      </c>
      <c r="K2515" s="6">
        <f t="shared" ca="1" si="434"/>
        <v>-1</v>
      </c>
      <c r="L2515" s="6">
        <f t="shared" ca="1" si="435"/>
        <v>-1</v>
      </c>
      <c r="M2515" s="6">
        <f t="shared" si="436"/>
        <v>1</v>
      </c>
      <c r="N2515" s="6">
        <f t="shared" ca="1" si="437"/>
        <v>-1</v>
      </c>
      <c r="O2515" s="6">
        <f t="shared" ca="1" si="443"/>
        <v>-1</v>
      </c>
      <c r="P2515" s="8">
        <f t="shared" ca="1" si="439"/>
        <v>-344.75</v>
      </c>
      <c r="Q2515" s="8">
        <f t="shared" ca="1" si="440"/>
        <v>-17.75</v>
      </c>
      <c r="R2515" s="8">
        <f t="shared" si="441"/>
        <v>123.75</v>
      </c>
      <c r="S2515" s="8">
        <f t="shared" ca="1" si="442"/>
        <v>209.75</v>
      </c>
      <c r="T2515" s="8">
        <f t="shared" ca="1" si="438"/>
        <v>-90.25</v>
      </c>
    </row>
    <row r="2516" spans="1:20" x14ac:dyDescent="0.25">
      <c r="A2516" s="1">
        <v>36504</v>
      </c>
      <c r="B2516">
        <v>1624.25</v>
      </c>
      <c r="C2516">
        <v>1637.5</v>
      </c>
      <c r="D2516">
        <v>1619.75</v>
      </c>
      <c r="E2516">
        <v>1629</v>
      </c>
      <c r="F2516" s="3">
        <f t="shared" ca="1" si="433"/>
        <v>-7</v>
      </c>
      <c r="G2516" s="5">
        <f ca="1">AVERAGE(E2516:OFFSET(E2516,-$F$3+1,0))</f>
        <v>1583.0421875</v>
      </c>
      <c r="H2516" s="4">
        <f t="shared" si="432"/>
        <v>1568.0904254770592</v>
      </c>
      <c r="I2516" s="3">
        <f ca="1">SLOPE(E2516:OFFSET(E2516,-$F$3+1,0),A2516:OFFSET(A2516,-$F$3+1,0))</f>
        <v>-0.10019035772482626</v>
      </c>
      <c r="J2516" s="3">
        <f ca="1">IF(E2516&gt;MAX(E2515:OFFSET(E2515,-$F$3+1,0)),1,IF(E2516&lt;MIN(E2515:OFFSET(E2515,-$F$3+1,0)),-1,J2515))</f>
        <v>-1</v>
      </c>
      <c r="K2516" s="6">
        <f t="shared" ca="1" si="434"/>
        <v>1</v>
      </c>
      <c r="L2516" s="6">
        <f t="shared" ca="1" si="435"/>
        <v>-1</v>
      </c>
      <c r="M2516" s="6">
        <f t="shared" si="436"/>
        <v>1</v>
      </c>
      <c r="N2516" s="6">
        <f t="shared" ca="1" si="437"/>
        <v>-1</v>
      </c>
      <c r="O2516" s="6">
        <f t="shared" ca="1" si="443"/>
        <v>-1</v>
      </c>
      <c r="P2516" s="8">
        <f t="shared" ca="1" si="439"/>
        <v>-350</v>
      </c>
      <c r="Q2516" s="8">
        <f t="shared" ca="1" si="440"/>
        <v>-23</v>
      </c>
      <c r="R2516" s="8">
        <f t="shared" si="441"/>
        <v>129</v>
      </c>
      <c r="S2516" s="8">
        <f t="shared" ca="1" si="442"/>
        <v>204.5</v>
      </c>
      <c r="T2516" s="8">
        <f t="shared" ca="1" si="438"/>
        <v>-91.5</v>
      </c>
    </row>
    <row r="2517" spans="1:20" x14ac:dyDescent="0.25">
      <c r="A2517" s="1">
        <v>36507</v>
      </c>
      <c r="B2517">
        <v>1629.75</v>
      </c>
      <c r="C2517">
        <v>1636.25</v>
      </c>
      <c r="D2517">
        <v>1623.75</v>
      </c>
      <c r="E2517">
        <v>1630.25</v>
      </c>
      <c r="F2517" s="3">
        <f t="shared" ca="1" si="433"/>
        <v>11.75</v>
      </c>
      <c r="G2517" s="5">
        <f ca="1">AVERAGE(E2517:OFFSET(E2517,-$F$3+1,0))</f>
        <v>1583.0062499999999</v>
      </c>
      <c r="H2517" s="4">
        <f t="shared" si="432"/>
        <v>1568.8625941046732</v>
      </c>
      <c r="I2517" s="3">
        <f ca="1">SLOPE(E2517:OFFSET(E2517,-$F$3+1,0),A2517:OFFSET(A2517,-$F$3+1,0))</f>
        <v>-8.3749224161326782E-2</v>
      </c>
      <c r="J2517" s="3">
        <f ca="1">IF(E2517&gt;MAX(E2516:OFFSET(E2516,-$F$3+1,0)),1,IF(E2517&lt;MIN(E2516:OFFSET(E2516,-$F$3+1,0)),-1,J2516))</f>
        <v>-1</v>
      </c>
      <c r="K2517" s="6">
        <f t="shared" ca="1" si="434"/>
        <v>1</v>
      </c>
      <c r="L2517" s="6">
        <f t="shared" ca="1" si="435"/>
        <v>-1</v>
      </c>
      <c r="M2517" s="6">
        <f t="shared" si="436"/>
        <v>1</v>
      </c>
      <c r="N2517" s="6">
        <f t="shared" ca="1" si="437"/>
        <v>-1</v>
      </c>
      <c r="O2517" s="6">
        <f t="shared" ca="1" si="443"/>
        <v>-1</v>
      </c>
      <c r="P2517" s="8">
        <f t="shared" ca="1" si="439"/>
        <v>-348.75</v>
      </c>
      <c r="Q2517" s="8">
        <f t="shared" ca="1" si="440"/>
        <v>-24.25</v>
      </c>
      <c r="R2517" s="8">
        <f t="shared" si="441"/>
        <v>130.25</v>
      </c>
      <c r="S2517" s="8">
        <f t="shared" ca="1" si="442"/>
        <v>203.25</v>
      </c>
      <c r="T2517" s="8">
        <f t="shared" ca="1" si="438"/>
        <v>-80</v>
      </c>
    </row>
    <row r="2518" spans="1:20" x14ac:dyDescent="0.25">
      <c r="A2518" s="1">
        <v>36508</v>
      </c>
      <c r="B2518">
        <v>1628.5</v>
      </c>
      <c r="C2518">
        <v>1651</v>
      </c>
      <c r="D2518">
        <v>1614.25</v>
      </c>
      <c r="E2518">
        <v>1618.75</v>
      </c>
      <c r="F2518" s="3">
        <f t="shared" ca="1" si="433"/>
        <v>11.75</v>
      </c>
      <c r="G2518" s="5">
        <f ca="1">AVERAGE(E2518:OFFSET(E2518,-$F$3+1,0))</f>
        <v>1583.0078125</v>
      </c>
      <c r="H2518" s="4">
        <f t="shared" si="432"/>
        <v>1569.4823134325654</v>
      </c>
      <c r="I2518" s="3">
        <f ca="1">SLOPE(E2518:OFFSET(E2518,-$F$3+1,0),A2518:OFFSET(A2518,-$F$3+1,0))</f>
        <v>-7.20779817547888E-2</v>
      </c>
      <c r="J2518" s="3">
        <f ca="1">IF(E2518&gt;MAX(E2517:OFFSET(E2517,-$F$3+1,0)),1,IF(E2518&lt;MIN(E2517:OFFSET(E2517,-$F$3+1,0)),-1,J2517))</f>
        <v>-1</v>
      </c>
      <c r="K2518" s="6">
        <f t="shared" ca="1" si="434"/>
        <v>-1</v>
      </c>
      <c r="L2518" s="6">
        <f t="shared" ca="1" si="435"/>
        <v>1</v>
      </c>
      <c r="M2518" s="6">
        <f t="shared" si="436"/>
        <v>1</v>
      </c>
      <c r="N2518" s="6">
        <f t="shared" ca="1" si="437"/>
        <v>-1</v>
      </c>
      <c r="O2518" s="6">
        <f t="shared" ca="1" si="443"/>
        <v>-1</v>
      </c>
      <c r="P2518" s="8">
        <f t="shared" ca="1" si="439"/>
        <v>-360.25</v>
      </c>
      <c r="Q2518" s="8">
        <f t="shared" ca="1" si="440"/>
        <v>-12.75</v>
      </c>
      <c r="R2518" s="8">
        <f t="shared" si="441"/>
        <v>118.75</v>
      </c>
      <c r="S2518" s="8">
        <f t="shared" ca="1" si="442"/>
        <v>214.75</v>
      </c>
      <c r="T2518" s="8">
        <f t="shared" ca="1" si="438"/>
        <v>-83.75</v>
      </c>
    </row>
    <row r="2519" spans="1:20" x14ac:dyDescent="0.25">
      <c r="A2519" s="1">
        <v>36509</v>
      </c>
      <c r="B2519">
        <v>1613.5</v>
      </c>
      <c r="C2519">
        <v>1630.75</v>
      </c>
      <c r="D2519">
        <v>1609.75</v>
      </c>
      <c r="E2519">
        <v>1622.5</v>
      </c>
      <c r="F2519" s="3">
        <f t="shared" ca="1" si="433"/>
        <v>26.5</v>
      </c>
      <c r="G2519" s="5">
        <f ca="1">AVERAGE(E2519:OFFSET(E2519,-$F$3+1,0))</f>
        <v>1583.1046875</v>
      </c>
      <c r="H2519" s="4">
        <f t="shared" si="432"/>
        <v>1570.1409182346454</v>
      </c>
      <c r="I2519" s="3">
        <f ca="1">SLOPE(E2519:OFFSET(E2519,-$F$3+1,0),A2519:OFFSET(A2519,-$F$3+1,0))</f>
        <v>-6.1718628702444572E-2</v>
      </c>
      <c r="J2519" s="3">
        <f ca="1">IF(E2519&gt;MAX(E2518:OFFSET(E2518,-$F$3+1,0)),1,IF(E2519&lt;MIN(E2518:OFFSET(E2518,-$F$3+1,0)),-1,J2518))</f>
        <v>-1</v>
      </c>
      <c r="K2519" s="6">
        <f t="shared" ca="1" si="434"/>
        <v>1</v>
      </c>
      <c r="L2519" s="6">
        <f t="shared" ca="1" si="435"/>
        <v>1</v>
      </c>
      <c r="M2519" s="6">
        <f t="shared" si="436"/>
        <v>1</v>
      </c>
      <c r="N2519" s="6">
        <f t="shared" ca="1" si="437"/>
        <v>-1</v>
      </c>
      <c r="O2519" s="6">
        <f t="shared" ca="1" si="443"/>
        <v>-1</v>
      </c>
      <c r="P2519" s="8">
        <f t="shared" ca="1" si="439"/>
        <v>-364</v>
      </c>
      <c r="Q2519" s="8">
        <f t="shared" ca="1" si="440"/>
        <v>-9</v>
      </c>
      <c r="R2519" s="8">
        <f t="shared" si="441"/>
        <v>122.5</v>
      </c>
      <c r="S2519" s="8">
        <f t="shared" ca="1" si="442"/>
        <v>211</v>
      </c>
      <c r="T2519" s="8">
        <f t="shared" ca="1" si="438"/>
        <v>-92</v>
      </c>
    </row>
    <row r="2520" spans="1:20" x14ac:dyDescent="0.25">
      <c r="A2520" s="1">
        <v>36510</v>
      </c>
      <c r="B2520">
        <v>1621.5</v>
      </c>
      <c r="C2520">
        <v>1634.75</v>
      </c>
      <c r="D2520">
        <v>1620.5</v>
      </c>
      <c r="E2520">
        <v>1630.75</v>
      </c>
      <c r="F2520" s="3">
        <f t="shared" ca="1" si="433"/>
        <v>12</v>
      </c>
      <c r="G2520" s="5">
        <f ca="1">AVERAGE(E2520:OFFSET(E2520,-$F$3+1,0))</f>
        <v>1583.3218750000001</v>
      </c>
      <c r="H2520" s="4">
        <f t="shared" ref="H2520:H2583" si="444">H2519+$H$3*(E2520-H2519)</f>
        <v>1570.8938260826621</v>
      </c>
      <c r="I2520" s="3">
        <f ca="1">SLOPE(E2520:OFFSET(E2520,-$F$3+1,0),A2520:OFFSET(A2520,-$F$3+1,0))</f>
        <v>-5.1902487073895442E-2</v>
      </c>
      <c r="J2520" s="3">
        <f ca="1">IF(E2520&gt;MAX(E2519:OFFSET(E2519,-$F$3+1,0)),1,IF(E2520&lt;MIN(E2519:OFFSET(E2519,-$F$3+1,0)),-1,J2519))</f>
        <v>-1</v>
      </c>
      <c r="K2520" s="6">
        <f t="shared" ca="1" si="434"/>
        <v>-1</v>
      </c>
      <c r="L2520" s="6">
        <f t="shared" ca="1" si="435"/>
        <v>1</v>
      </c>
      <c r="M2520" s="6">
        <f t="shared" si="436"/>
        <v>1</v>
      </c>
      <c r="N2520" s="6">
        <f t="shared" ca="1" si="437"/>
        <v>-1</v>
      </c>
      <c r="O2520" s="6">
        <f t="shared" ca="1" si="443"/>
        <v>-1</v>
      </c>
      <c r="P2520" s="8">
        <f t="shared" ca="1" si="439"/>
        <v>-355.75</v>
      </c>
      <c r="Q2520" s="8">
        <f t="shared" ca="1" si="440"/>
        <v>-0.75</v>
      </c>
      <c r="R2520" s="8">
        <f t="shared" si="441"/>
        <v>130.75</v>
      </c>
      <c r="S2520" s="8">
        <f t="shared" ca="1" si="442"/>
        <v>202.75</v>
      </c>
      <c r="T2520" s="8">
        <f t="shared" ca="1" si="438"/>
        <v>-99.25</v>
      </c>
    </row>
    <row r="2521" spans="1:20" x14ac:dyDescent="0.25">
      <c r="A2521" s="1">
        <v>36511</v>
      </c>
      <c r="B2521">
        <v>1631</v>
      </c>
      <c r="C2521">
        <v>1644.25</v>
      </c>
      <c r="D2521">
        <v>1628.25</v>
      </c>
      <c r="E2521">
        <v>1638</v>
      </c>
      <c r="F2521" s="3">
        <f t="shared" ca="1" si="433"/>
        <v>35.5</v>
      </c>
      <c r="G2521" s="5">
        <f ca="1">AVERAGE(E2521:OFFSET(E2521,-$F$3+1,0))</f>
        <v>1583.4421875</v>
      </c>
      <c r="H2521" s="4">
        <f t="shared" si="444"/>
        <v>1571.7274431499582</v>
      </c>
      <c r="I2521" s="3">
        <f ca="1">SLOPE(E2521:OFFSET(E2521,-$F$3+1,0),A2521:OFFSET(A2521,-$F$3+1,0))</f>
        <v>-3.7294378066497248E-2</v>
      </c>
      <c r="J2521" s="3">
        <f ca="1">IF(E2521&gt;MAX(E2520:OFFSET(E2520,-$F$3+1,0)),1,IF(E2521&lt;MIN(E2520:OFFSET(E2520,-$F$3+1,0)),-1,J2520))</f>
        <v>-1</v>
      </c>
      <c r="K2521" s="6">
        <f t="shared" ca="1" si="434"/>
        <v>1</v>
      </c>
      <c r="L2521" s="6">
        <f t="shared" ca="1" si="435"/>
        <v>1</v>
      </c>
      <c r="M2521" s="6">
        <f t="shared" si="436"/>
        <v>1</v>
      </c>
      <c r="N2521" s="6">
        <f t="shared" ca="1" si="437"/>
        <v>-1</v>
      </c>
      <c r="O2521" s="6">
        <f t="shared" ca="1" si="443"/>
        <v>-1</v>
      </c>
      <c r="P2521" s="8">
        <f t="shared" ca="1" si="439"/>
        <v>-363</v>
      </c>
      <c r="Q2521" s="8">
        <f t="shared" ca="1" si="440"/>
        <v>6.5</v>
      </c>
      <c r="R2521" s="8">
        <f t="shared" si="441"/>
        <v>138</v>
      </c>
      <c r="S2521" s="8">
        <f t="shared" ca="1" si="442"/>
        <v>195.5</v>
      </c>
      <c r="T2521" s="8">
        <f t="shared" ca="1" si="438"/>
        <v>-89.75</v>
      </c>
    </row>
    <row r="2522" spans="1:20" x14ac:dyDescent="0.25">
      <c r="A2522" s="1">
        <v>36514</v>
      </c>
      <c r="B2522">
        <v>1635</v>
      </c>
      <c r="C2522">
        <v>1642.25</v>
      </c>
      <c r="D2522">
        <v>1622.75</v>
      </c>
      <c r="E2522">
        <v>1628.5</v>
      </c>
      <c r="F2522" s="3">
        <f t="shared" ca="1" si="433"/>
        <v>17</v>
      </c>
      <c r="G2522" s="5">
        <f ca="1">AVERAGE(E2522:OFFSET(E2522,-$F$3+1,0))</f>
        <v>1583.6046875</v>
      </c>
      <c r="H2522" s="4">
        <f t="shared" si="444"/>
        <v>1572.4326923033748</v>
      </c>
      <c r="I2522" s="3">
        <f ca="1">SLOPE(E2522:OFFSET(E2522,-$F$3+1,0),A2522:OFFSET(A2522,-$F$3+1,0))</f>
        <v>-2.6792460245412816E-2</v>
      </c>
      <c r="J2522" s="3">
        <f ca="1">IF(E2522&gt;MAX(E2521:OFFSET(E2521,-$F$3+1,0)),1,IF(E2522&lt;MIN(E2521:OFFSET(E2521,-$F$3+1,0)),-1,J2521))</f>
        <v>-1</v>
      </c>
      <c r="K2522" s="6">
        <f t="shared" ca="1" si="434"/>
        <v>-1</v>
      </c>
      <c r="L2522" s="6">
        <f t="shared" ca="1" si="435"/>
        <v>1</v>
      </c>
      <c r="M2522" s="6">
        <f t="shared" si="436"/>
        <v>1</v>
      </c>
      <c r="N2522" s="6">
        <f t="shared" ca="1" si="437"/>
        <v>-1</v>
      </c>
      <c r="O2522" s="6">
        <f t="shared" ca="1" si="443"/>
        <v>-1</v>
      </c>
      <c r="P2522" s="8">
        <f t="shared" ca="1" si="439"/>
        <v>-372.5</v>
      </c>
      <c r="Q2522" s="8">
        <f t="shared" ca="1" si="440"/>
        <v>-3</v>
      </c>
      <c r="R2522" s="8">
        <f t="shared" si="441"/>
        <v>128.5</v>
      </c>
      <c r="S2522" s="8">
        <f t="shared" ca="1" si="442"/>
        <v>205</v>
      </c>
      <c r="T2522" s="8">
        <f t="shared" ca="1" si="438"/>
        <v>-109.25</v>
      </c>
    </row>
    <row r="2523" spans="1:20" x14ac:dyDescent="0.25">
      <c r="A2523" s="1">
        <v>36515</v>
      </c>
      <c r="B2523">
        <v>1627.75</v>
      </c>
      <c r="C2523">
        <v>1649.75</v>
      </c>
      <c r="D2523">
        <v>1624</v>
      </c>
      <c r="E2523">
        <v>1648</v>
      </c>
      <c r="F2523" s="3">
        <f t="shared" ca="1" si="433"/>
        <v>46.25</v>
      </c>
      <c r="G2523" s="5">
        <f ca="1">AVERAGE(E2523:OFFSET(E2523,-$F$3+1,0))</f>
        <v>1583.8328125</v>
      </c>
      <c r="H2523" s="4">
        <f t="shared" si="444"/>
        <v>1573.3714166225875</v>
      </c>
      <c r="I2523" s="3">
        <f ca="1">SLOPE(E2523:OFFSET(E2523,-$F$3+1,0),A2523:OFFSET(A2523,-$F$3+1,0))</f>
        <v>-1.1711189938607706E-2</v>
      </c>
      <c r="J2523" s="3">
        <f ca="1">IF(E2523&gt;MAX(E2522:OFFSET(E2522,-$F$3+1,0)),1,IF(E2523&lt;MIN(E2522:OFFSET(E2522,-$F$3+1,0)),-1,J2522))</f>
        <v>-1</v>
      </c>
      <c r="K2523" s="6">
        <f t="shared" ca="1" si="434"/>
        <v>1</v>
      </c>
      <c r="L2523" s="6">
        <f t="shared" ca="1" si="435"/>
        <v>1</v>
      </c>
      <c r="M2523" s="6">
        <f t="shared" si="436"/>
        <v>1</v>
      </c>
      <c r="N2523" s="6">
        <f t="shared" ca="1" si="437"/>
        <v>-1</v>
      </c>
      <c r="O2523" s="6">
        <f t="shared" ca="1" si="443"/>
        <v>-1</v>
      </c>
      <c r="P2523" s="8">
        <f t="shared" ca="1" si="439"/>
        <v>-392</v>
      </c>
      <c r="Q2523" s="8">
        <f t="shared" ca="1" si="440"/>
        <v>16.5</v>
      </c>
      <c r="R2523" s="8">
        <f t="shared" si="441"/>
        <v>148</v>
      </c>
      <c r="S2523" s="8">
        <f t="shared" ca="1" si="442"/>
        <v>185.5</v>
      </c>
      <c r="T2523" s="8">
        <f t="shared" ca="1" si="438"/>
        <v>-112.25</v>
      </c>
    </row>
    <row r="2524" spans="1:20" x14ac:dyDescent="0.25">
      <c r="A2524" s="1">
        <v>36516</v>
      </c>
      <c r="B2524">
        <v>1647.75</v>
      </c>
      <c r="C2524">
        <v>1651.75</v>
      </c>
      <c r="D2524">
        <v>1638.75</v>
      </c>
      <c r="E2524">
        <v>1651</v>
      </c>
      <c r="F2524" s="3">
        <f t="shared" ca="1" si="433"/>
        <v>40.25</v>
      </c>
      <c r="G2524" s="5">
        <f ca="1">AVERAGE(E2524:OFFSET(E2524,-$F$3+1,0))</f>
        <v>1584.140625</v>
      </c>
      <c r="H2524" s="4">
        <f t="shared" si="444"/>
        <v>1574.3357468508784</v>
      </c>
      <c r="I2524" s="3">
        <f ca="1">SLOPE(E2524:OFFSET(E2524,-$F$3+1,0),A2524:OFFSET(A2524,-$F$3+1,0))</f>
        <v>2.1460891518151589E-3</v>
      </c>
      <c r="J2524" s="3">
        <f ca="1">IF(E2524&gt;MAX(E2523:OFFSET(E2523,-$F$3+1,0)),1,IF(E2524&lt;MIN(E2523:OFFSET(E2523,-$F$3+1,0)),-1,J2523))</f>
        <v>-1</v>
      </c>
      <c r="K2524" s="6">
        <f t="shared" ca="1" si="434"/>
        <v>-1</v>
      </c>
      <c r="L2524" s="6">
        <f t="shared" ca="1" si="435"/>
        <v>1</v>
      </c>
      <c r="M2524" s="6">
        <f t="shared" si="436"/>
        <v>1</v>
      </c>
      <c r="N2524" s="6">
        <f t="shared" ca="1" si="437"/>
        <v>1</v>
      </c>
      <c r="O2524" s="6">
        <f t="shared" ca="1" si="443"/>
        <v>-1</v>
      </c>
      <c r="P2524" s="8">
        <f t="shared" ca="1" si="439"/>
        <v>-389</v>
      </c>
      <c r="Q2524" s="8">
        <f t="shared" ca="1" si="440"/>
        <v>19.5</v>
      </c>
      <c r="R2524" s="8">
        <f t="shared" si="441"/>
        <v>151</v>
      </c>
      <c r="S2524" s="8">
        <f t="shared" ca="1" si="442"/>
        <v>182.5</v>
      </c>
      <c r="T2524" s="8">
        <f t="shared" ca="1" si="438"/>
        <v>-135.25</v>
      </c>
    </row>
    <row r="2525" spans="1:20" x14ac:dyDescent="0.25">
      <c r="A2525" s="1">
        <v>36517</v>
      </c>
      <c r="B2525">
        <v>1649</v>
      </c>
      <c r="C2525">
        <v>1674.75</v>
      </c>
      <c r="D2525">
        <v>1648.75</v>
      </c>
      <c r="E2525">
        <v>1674</v>
      </c>
      <c r="F2525" s="3">
        <f t="shared" ca="1" si="433"/>
        <v>67.5</v>
      </c>
      <c r="G2525" s="5">
        <f ca="1">AVERAGE(E2525:OFFSET(E2525,-$F$3+1,0))</f>
        <v>1584.5359375</v>
      </c>
      <c r="H2525" s="4">
        <f t="shared" si="444"/>
        <v>1575.5738121073894</v>
      </c>
      <c r="I2525" s="3">
        <f ca="1">SLOPE(E2525:OFFSET(E2525,-$F$3+1,0),A2525:OFFSET(A2525,-$F$3+1,0))</f>
        <v>2.110118817881184E-2</v>
      </c>
      <c r="J2525" s="3">
        <f ca="1">IF(E2525&gt;MAX(E2524:OFFSET(E2524,-$F$3+1,0)),1,IF(E2525&lt;MIN(E2524:OFFSET(E2524,-$F$3+1,0)),-1,J2524))</f>
        <v>1</v>
      </c>
      <c r="K2525" s="6">
        <f t="shared" ca="1" si="434"/>
        <v>1</v>
      </c>
      <c r="L2525" s="6">
        <f t="shared" ca="1" si="435"/>
        <v>1</v>
      </c>
      <c r="M2525" s="6">
        <f t="shared" si="436"/>
        <v>1</v>
      </c>
      <c r="N2525" s="6">
        <f t="shared" ca="1" si="437"/>
        <v>1</v>
      </c>
      <c r="O2525" s="6">
        <f t="shared" ca="1" si="443"/>
        <v>1</v>
      </c>
      <c r="P2525" s="8">
        <f t="shared" ca="1" si="439"/>
        <v>-412</v>
      </c>
      <c r="Q2525" s="8">
        <f t="shared" ca="1" si="440"/>
        <v>42.5</v>
      </c>
      <c r="R2525" s="8">
        <f t="shared" si="441"/>
        <v>174</v>
      </c>
      <c r="S2525" s="8">
        <f t="shared" ca="1" si="442"/>
        <v>205.5</v>
      </c>
      <c r="T2525" s="8">
        <f t="shared" ca="1" si="438"/>
        <v>-138</v>
      </c>
    </row>
    <row r="2526" spans="1:20" x14ac:dyDescent="0.25">
      <c r="A2526" s="1">
        <v>36521</v>
      </c>
      <c r="B2526">
        <v>1671.5</v>
      </c>
      <c r="C2526">
        <v>1680</v>
      </c>
      <c r="D2526">
        <v>1663</v>
      </c>
      <c r="E2526">
        <v>1671.25</v>
      </c>
      <c r="F2526" s="3">
        <f t="shared" ca="1" si="433"/>
        <v>53.5</v>
      </c>
      <c r="G2526" s="5">
        <f ca="1">AVERAGE(E2526:OFFSET(E2526,-$F$3+1,0))</f>
        <v>1584.940625</v>
      </c>
      <c r="H2526" s="4">
        <f t="shared" si="444"/>
        <v>1576.7623361805895</v>
      </c>
      <c r="I2526" s="3">
        <f ca="1">SLOPE(E2526:OFFSET(E2526,-$F$3+1,0),A2526:OFFSET(A2526,-$F$3+1,0))</f>
        <v>3.9012379776269757E-2</v>
      </c>
      <c r="J2526" s="3">
        <f ca="1">IF(E2526&gt;MAX(E2525:OFFSET(E2525,-$F$3+1,0)),1,IF(E2526&lt;MIN(E2525:OFFSET(E2525,-$F$3+1,0)),-1,J2525))</f>
        <v>1</v>
      </c>
      <c r="K2526" s="6">
        <f t="shared" ca="1" si="434"/>
        <v>-1</v>
      </c>
      <c r="L2526" s="6">
        <f t="shared" ca="1" si="435"/>
        <v>1</v>
      </c>
      <c r="M2526" s="6">
        <f t="shared" si="436"/>
        <v>1</v>
      </c>
      <c r="N2526" s="6">
        <f t="shared" ca="1" si="437"/>
        <v>1</v>
      </c>
      <c r="O2526" s="6">
        <f t="shared" ca="1" si="443"/>
        <v>1</v>
      </c>
      <c r="P2526" s="8">
        <f t="shared" ca="1" si="439"/>
        <v>-414.75</v>
      </c>
      <c r="Q2526" s="8">
        <f t="shared" ca="1" si="440"/>
        <v>39.75</v>
      </c>
      <c r="R2526" s="8">
        <f t="shared" si="441"/>
        <v>171.25</v>
      </c>
      <c r="S2526" s="8">
        <f t="shared" ca="1" si="442"/>
        <v>202.75</v>
      </c>
      <c r="T2526" s="8">
        <f t="shared" ca="1" si="438"/>
        <v>-137</v>
      </c>
    </row>
    <row r="2527" spans="1:20" x14ac:dyDescent="0.25">
      <c r="A2527" s="1">
        <v>36522</v>
      </c>
      <c r="B2527">
        <v>1671.25</v>
      </c>
      <c r="C2527">
        <v>1675.75</v>
      </c>
      <c r="D2527">
        <v>1664.5</v>
      </c>
      <c r="E2527">
        <v>1672.25</v>
      </c>
      <c r="F2527" s="3">
        <f t="shared" ca="1" si="433"/>
        <v>43.75</v>
      </c>
      <c r="G2527" s="5">
        <f ca="1">AVERAGE(E2527:OFFSET(E2527,-$F$3+1,0))</f>
        <v>1585.28125</v>
      </c>
      <c r="H2527" s="4">
        <f t="shared" si="444"/>
        <v>1577.9485183398369</v>
      </c>
      <c r="I2527" s="3">
        <f ca="1">SLOPE(E2527:OFFSET(E2527,-$F$3+1,0),A2527:OFFSET(A2527,-$F$3+1,0))</f>
        <v>5.875648369382841E-2</v>
      </c>
      <c r="J2527" s="3">
        <f ca="1">IF(E2527&gt;MAX(E2526:OFFSET(E2526,-$F$3+1,0)),1,IF(E2527&lt;MIN(E2526:OFFSET(E2526,-$F$3+1,0)),-1,J2526))</f>
        <v>1</v>
      </c>
      <c r="K2527" s="6">
        <f t="shared" ca="1" si="434"/>
        <v>-1</v>
      </c>
      <c r="L2527" s="6">
        <f t="shared" ca="1" si="435"/>
        <v>1</v>
      </c>
      <c r="M2527" s="6">
        <f t="shared" si="436"/>
        <v>1</v>
      </c>
      <c r="N2527" s="6">
        <f t="shared" ca="1" si="437"/>
        <v>1</v>
      </c>
      <c r="O2527" s="6">
        <f t="shared" ca="1" si="443"/>
        <v>1</v>
      </c>
      <c r="P2527" s="8">
        <f t="shared" ca="1" si="439"/>
        <v>-415.75</v>
      </c>
      <c r="Q2527" s="8">
        <f t="shared" ca="1" si="440"/>
        <v>40.75</v>
      </c>
      <c r="R2527" s="8">
        <f t="shared" si="441"/>
        <v>172.25</v>
      </c>
      <c r="S2527" s="8">
        <f t="shared" ca="1" si="442"/>
        <v>203.75</v>
      </c>
      <c r="T2527" s="8">
        <f t="shared" ca="1" si="438"/>
        <v>-133.5</v>
      </c>
    </row>
    <row r="2528" spans="1:20" x14ac:dyDescent="0.25">
      <c r="A2528" s="1">
        <v>36523</v>
      </c>
      <c r="B2528">
        <v>1671.5</v>
      </c>
      <c r="C2528">
        <v>1677</v>
      </c>
      <c r="D2528">
        <v>1669.75</v>
      </c>
      <c r="E2528">
        <v>1675.75</v>
      </c>
      <c r="F2528" s="3">
        <f t="shared" ca="1" si="433"/>
        <v>41.25</v>
      </c>
      <c r="G2528" s="5">
        <f ca="1">AVERAGE(E2528:OFFSET(E2528,-$F$3+1,0))</f>
        <v>1585.5765624999999</v>
      </c>
      <c r="H2528" s="4">
        <f t="shared" si="444"/>
        <v>1579.1634435778515</v>
      </c>
      <c r="I2528" s="3">
        <f ca="1">SLOPE(E2528:OFFSET(E2528,-$F$3+1,0),A2528:OFFSET(A2528,-$F$3+1,0))</f>
        <v>8.0709342807001566E-2</v>
      </c>
      <c r="J2528" s="3">
        <f ca="1">IF(E2528&gt;MAX(E2527:OFFSET(E2527,-$F$3+1,0)),1,IF(E2528&lt;MIN(E2527:OFFSET(E2527,-$F$3+1,0)),-1,J2527))</f>
        <v>1</v>
      </c>
      <c r="K2528" s="6">
        <f t="shared" ca="1" si="434"/>
        <v>-1</v>
      </c>
      <c r="L2528" s="6">
        <f t="shared" ca="1" si="435"/>
        <v>1</v>
      </c>
      <c r="M2528" s="6">
        <f t="shared" si="436"/>
        <v>1</v>
      </c>
      <c r="N2528" s="6">
        <f t="shared" ca="1" si="437"/>
        <v>1</v>
      </c>
      <c r="O2528" s="6">
        <f t="shared" ca="1" si="443"/>
        <v>1</v>
      </c>
      <c r="P2528" s="8">
        <f t="shared" ca="1" si="439"/>
        <v>-419.25</v>
      </c>
      <c r="Q2528" s="8">
        <f t="shared" ca="1" si="440"/>
        <v>44.25</v>
      </c>
      <c r="R2528" s="8">
        <f t="shared" si="441"/>
        <v>175.75</v>
      </c>
      <c r="S2528" s="8">
        <f t="shared" ca="1" si="442"/>
        <v>207.25</v>
      </c>
      <c r="T2528" s="8">
        <f t="shared" ca="1" si="438"/>
        <v>-135</v>
      </c>
    </row>
    <row r="2529" spans="1:20" x14ac:dyDescent="0.25">
      <c r="A2529" s="1">
        <v>36524</v>
      </c>
      <c r="B2529">
        <v>1676</v>
      </c>
      <c r="C2529">
        <v>1693</v>
      </c>
      <c r="D2529">
        <v>1670</v>
      </c>
      <c r="E2529">
        <v>1674.25</v>
      </c>
      <c r="F2529" s="3">
        <f t="shared" ca="1" si="433"/>
        <v>75.5</v>
      </c>
      <c r="G2529" s="5">
        <f ca="1">AVERAGE(E2529:OFFSET(E2529,-$F$3+1,0))</f>
        <v>1585.825</v>
      </c>
      <c r="H2529" s="4">
        <f t="shared" si="444"/>
        <v>1580.3446430365118</v>
      </c>
      <c r="I2529" s="3">
        <f ca="1">SLOPE(E2529:OFFSET(E2529,-$F$3+1,0),A2529:OFFSET(A2529,-$F$3+1,0))</f>
        <v>0.1033092762080841</v>
      </c>
      <c r="J2529" s="3">
        <f ca="1">IF(E2529&gt;MAX(E2528:OFFSET(E2528,-$F$3+1,0)),1,IF(E2529&lt;MIN(E2528:OFFSET(E2528,-$F$3+1,0)),-1,J2528))</f>
        <v>1</v>
      </c>
      <c r="K2529" s="6">
        <f t="shared" ca="1" si="434"/>
        <v>1</v>
      </c>
      <c r="L2529" s="6">
        <f t="shared" ca="1" si="435"/>
        <v>1</v>
      </c>
      <c r="M2529" s="6">
        <f t="shared" si="436"/>
        <v>1</v>
      </c>
      <c r="N2529" s="6">
        <f t="shared" ca="1" si="437"/>
        <v>1</v>
      </c>
      <c r="O2529" s="6">
        <f t="shared" ca="1" si="443"/>
        <v>1</v>
      </c>
      <c r="P2529" s="8">
        <f t="shared" ca="1" si="439"/>
        <v>-417.75</v>
      </c>
      <c r="Q2529" s="8">
        <f t="shared" ca="1" si="440"/>
        <v>42.75</v>
      </c>
      <c r="R2529" s="8">
        <f t="shared" si="441"/>
        <v>174.25</v>
      </c>
      <c r="S2529" s="8">
        <f t="shared" ca="1" si="442"/>
        <v>205.75</v>
      </c>
      <c r="T2529" s="8">
        <f t="shared" ca="1" si="438"/>
        <v>-131.5</v>
      </c>
    </row>
    <row r="2530" spans="1:20" x14ac:dyDescent="0.25">
      <c r="A2530" s="1">
        <v>36525</v>
      </c>
      <c r="B2530">
        <v>1674.25</v>
      </c>
      <c r="C2530">
        <v>1682.25</v>
      </c>
      <c r="D2530">
        <v>1669.5</v>
      </c>
      <c r="E2530">
        <v>1677.75</v>
      </c>
      <c r="F2530" s="3">
        <f t="shared" ca="1" si="433"/>
        <v>77.25</v>
      </c>
      <c r="G2530" s="5">
        <f ca="1">AVERAGE(E2530:OFFSET(E2530,-$F$3+1,0))</f>
        <v>1586.3187499999999</v>
      </c>
      <c r="H2530" s="4">
        <f t="shared" si="444"/>
        <v>1581.5546474708408</v>
      </c>
      <c r="I2530" s="3">
        <f ca="1">SLOPE(E2530:OFFSET(E2530,-$F$3+1,0),A2530:OFFSET(A2530,-$F$3+1,0))</f>
        <v>0.12045897627938544</v>
      </c>
      <c r="J2530" s="3">
        <f ca="1">IF(E2530&gt;MAX(E2529:OFFSET(E2529,-$F$3+1,0)),1,IF(E2530&lt;MIN(E2529:OFFSET(E2529,-$F$3+1,0)),-1,J2529))</f>
        <v>1</v>
      </c>
      <c r="K2530" s="6">
        <f t="shared" ca="1" si="434"/>
        <v>1</v>
      </c>
      <c r="L2530" s="6">
        <f t="shared" ca="1" si="435"/>
        <v>1</v>
      </c>
      <c r="M2530" s="6">
        <f t="shared" si="436"/>
        <v>1</v>
      </c>
      <c r="N2530" s="6">
        <f t="shared" ca="1" si="437"/>
        <v>1</v>
      </c>
      <c r="O2530" s="6">
        <f t="shared" ca="1" si="443"/>
        <v>1</v>
      </c>
      <c r="P2530" s="8">
        <f t="shared" ca="1" si="439"/>
        <v>-414.25</v>
      </c>
      <c r="Q2530" s="8">
        <f t="shared" ca="1" si="440"/>
        <v>46.25</v>
      </c>
      <c r="R2530" s="8">
        <f t="shared" si="441"/>
        <v>177.75</v>
      </c>
      <c r="S2530" s="8">
        <f t="shared" ca="1" si="442"/>
        <v>209.25</v>
      </c>
      <c r="T2530" s="8">
        <f t="shared" ca="1" si="438"/>
        <v>-149</v>
      </c>
    </row>
    <row r="2531" spans="1:20" x14ac:dyDescent="0.25">
      <c r="A2531" s="1">
        <v>36528</v>
      </c>
      <c r="B2531">
        <v>1682.5</v>
      </c>
      <c r="C2531">
        <v>1689.5</v>
      </c>
      <c r="D2531">
        <v>1645.75</v>
      </c>
      <c r="E2531">
        <v>1660.25</v>
      </c>
      <c r="F2531" s="3">
        <f t="shared" ca="1" si="433"/>
        <v>59.5</v>
      </c>
      <c r="G2531" s="5">
        <f ca="1">AVERAGE(E2531:OFFSET(E2531,-$F$3+1,0))</f>
        <v>1586.6921875</v>
      </c>
      <c r="H2531" s="4">
        <f t="shared" si="444"/>
        <v>1582.5322294898365</v>
      </c>
      <c r="I2531" s="3">
        <f ca="1">SLOPE(E2531:OFFSET(E2531,-$F$3+1,0),A2531:OFFSET(A2531,-$F$3+1,0))</f>
        <v>0.13489951696446004</v>
      </c>
      <c r="J2531" s="3">
        <f ca="1">IF(E2531&gt;MAX(E2530:OFFSET(E2530,-$F$3+1,0)),1,IF(E2531&lt;MIN(E2530:OFFSET(E2530,-$F$3+1,0)),-1,J2530))</f>
        <v>1</v>
      </c>
      <c r="K2531" s="6">
        <f t="shared" ca="1" si="434"/>
        <v>-1</v>
      </c>
      <c r="L2531" s="6">
        <f t="shared" ca="1" si="435"/>
        <v>1</v>
      </c>
      <c r="M2531" s="6">
        <f t="shared" si="436"/>
        <v>1</v>
      </c>
      <c r="N2531" s="6">
        <f t="shared" ca="1" si="437"/>
        <v>1</v>
      </c>
      <c r="O2531" s="6">
        <f t="shared" ca="1" si="443"/>
        <v>1</v>
      </c>
      <c r="P2531" s="8">
        <f t="shared" ca="1" si="439"/>
        <v>-431.75</v>
      </c>
      <c r="Q2531" s="8">
        <f t="shared" ca="1" si="440"/>
        <v>28.75</v>
      </c>
      <c r="R2531" s="8">
        <f t="shared" si="441"/>
        <v>160.25</v>
      </c>
      <c r="S2531" s="8">
        <f t="shared" ca="1" si="442"/>
        <v>191.75</v>
      </c>
      <c r="T2531" s="8">
        <f t="shared" ca="1" si="438"/>
        <v>-204</v>
      </c>
    </row>
    <row r="2532" spans="1:20" x14ac:dyDescent="0.25">
      <c r="A2532" s="1">
        <v>36529</v>
      </c>
      <c r="B2532">
        <v>1660.5</v>
      </c>
      <c r="C2532">
        <v>1662.25</v>
      </c>
      <c r="D2532">
        <v>1603</v>
      </c>
      <c r="E2532">
        <v>1605.25</v>
      </c>
      <c r="F2532" s="3">
        <f t="shared" ref="F2532:F2595" ca="1" si="445">E2532-OFFSET(E2532,-$F$3+1,0)</f>
        <v>-3.5</v>
      </c>
      <c r="G2532" s="5">
        <f ca="1">AVERAGE(E2532:OFFSET(E2532,-$F$3+1,0))</f>
        <v>1586.7203125000001</v>
      </c>
      <c r="H2532" s="4">
        <f t="shared" si="444"/>
        <v>1582.8144378191553</v>
      </c>
      <c r="I2532" s="3">
        <f ca="1">SLOPE(E2532:OFFSET(E2532,-$F$3+1,0),A2532:OFFSET(A2532,-$F$3+1,0))</f>
        <v>0.14022262877979527</v>
      </c>
      <c r="J2532" s="3">
        <f ca="1">IF(E2532&gt;MAX(E2531:OFFSET(E2531,-$F$3+1,0)),1,IF(E2532&lt;MIN(E2531:OFFSET(E2531,-$F$3+1,0)),-1,J2531))</f>
        <v>1</v>
      </c>
      <c r="K2532" s="6">
        <f t="shared" ca="1" si="434"/>
        <v>-1</v>
      </c>
      <c r="L2532" s="6">
        <f t="shared" ca="1" si="435"/>
        <v>1</v>
      </c>
      <c r="M2532" s="6">
        <f t="shared" si="436"/>
        <v>1</v>
      </c>
      <c r="N2532" s="6">
        <f t="shared" ca="1" si="437"/>
        <v>1</v>
      </c>
      <c r="O2532" s="6">
        <f t="shared" ca="1" si="443"/>
        <v>1</v>
      </c>
      <c r="P2532" s="8">
        <f t="shared" ca="1" si="439"/>
        <v>-376.75</v>
      </c>
      <c r="Q2532" s="8">
        <f t="shared" ca="1" si="440"/>
        <v>-26.25</v>
      </c>
      <c r="R2532" s="8">
        <f t="shared" si="441"/>
        <v>105.25</v>
      </c>
      <c r="S2532" s="8">
        <f t="shared" ca="1" si="442"/>
        <v>136.75</v>
      </c>
      <c r="T2532" s="8">
        <f t="shared" ca="1" si="438"/>
        <v>-202.25</v>
      </c>
    </row>
    <row r="2533" spans="1:20" x14ac:dyDescent="0.25">
      <c r="A2533" s="1">
        <v>36530</v>
      </c>
      <c r="B2533">
        <v>1605</v>
      </c>
      <c r="C2533">
        <v>1620.75</v>
      </c>
      <c r="D2533">
        <v>1578.5</v>
      </c>
      <c r="E2533">
        <v>1607</v>
      </c>
      <c r="F2533" s="3">
        <f t="shared" ca="1" si="445"/>
        <v>5</v>
      </c>
      <c r="G2533" s="5">
        <f ca="1">AVERAGE(E2533:OFFSET(E2533,-$F$3+1,0))</f>
        <v>1586.7093749999999</v>
      </c>
      <c r="H2533" s="4">
        <f t="shared" si="444"/>
        <v>1583.1148795853769</v>
      </c>
      <c r="I2533" s="3">
        <f ca="1">SLOPE(E2533:OFFSET(E2533,-$F$3+1,0),A2533:OFFSET(A2533,-$F$3+1,0))</f>
        <v>0.14718305568845405</v>
      </c>
      <c r="J2533" s="3">
        <f ca="1">IF(E2533&gt;MAX(E2532:OFFSET(E2532,-$F$3+1,0)),1,IF(E2533&lt;MIN(E2532:OFFSET(E2532,-$F$3+1,0)),-1,J2532))</f>
        <v>1</v>
      </c>
      <c r="K2533" s="6">
        <f t="shared" ref="K2533:K2596" ca="1" si="446">IF(F2533&gt;F2532,1,-1)</f>
        <v>1</v>
      </c>
      <c r="L2533" s="6">
        <f t="shared" ref="L2533:L2596" ca="1" si="447">IF(G2533&gt;G2532,1,-1)</f>
        <v>-1</v>
      </c>
      <c r="M2533" s="6">
        <f t="shared" ref="M2533:M2596" si="448">IF(H2533&gt;H2532,1,-1)</f>
        <v>1</v>
      </c>
      <c r="N2533" s="6">
        <f t="shared" ref="N2533:N2596" ca="1" si="449">IF(I2533&gt;0,1,-1)</f>
        <v>1</v>
      </c>
      <c r="O2533" s="6">
        <f t="shared" ca="1" si="443"/>
        <v>1</v>
      </c>
      <c r="P2533" s="8">
        <f t="shared" ca="1" si="439"/>
        <v>-378.5</v>
      </c>
      <c r="Q2533" s="8">
        <f t="shared" ca="1" si="440"/>
        <v>-24.5</v>
      </c>
      <c r="R2533" s="8">
        <f t="shared" si="441"/>
        <v>107</v>
      </c>
      <c r="S2533" s="8">
        <f t="shared" ca="1" si="442"/>
        <v>138.5</v>
      </c>
      <c r="T2533" s="8">
        <f t="shared" ref="T2533:T2596" ca="1" si="450">O2533*($E2534-$E2533)+T2532</f>
        <v>-211.75</v>
      </c>
    </row>
    <row r="2534" spans="1:20" x14ac:dyDescent="0.25">
      <c r="A2534" s="1">
        <v>36531</v>
      </c>
      <c r="B2534">
        <v>1604.5</v>
      </c>
      <c r="C2534">
        <v>1619.75</v>
      </c>
      <c r="D2534">
        <v>1589.25</v>
      </c>
      <c r="E2534">
        <v>1597.5</v>
      </c>
      <c r="F2534" s="3">
        <f t="shared" ca="1" si="445"/>
        <v>3.25</v>
      </c>
      <c r="G2534" s="5">
        <f ca="1">AVERAGE(E2534:OFFSET(E2534,-$F$3+1,0))</f>
        <v>1586.6812500000001</v>
      </c>
      <c r="H2534" s="4">
        <f t="shared" si="444"/>
        <v>1583.2935767333847</v>
      </c>
      <c r="I2534" s="3">
        <f ca="1">SLOPE(E2534:OFFSET(E2534,-$F$3+1,0),A2534:OFFSET(A2534,-$F$3+1,0))</f>
        <v>0.15152419951646068</v>
      </c>
      <c r="J2534" s="3">
        <f ca="1">IF(E2534&gt;MAX(E2533:OFFSET(E2533,-$F$3+1,0)),1,IF(E2534&lt;MIN(E2533:OFFSET(E2533,-$F$3+1,0)),-1,J2533))</f>
        <v>1</v>
      </c>
      <c r="K2534" s="6">
        <f t="shared" ca="1" si="446"/>
        <v>-1</v>
      </c>
      <c r="L2534" s="6">
        <f t="shared" ca="1" si="447"/>
        <v>-1</v>
      </c>
      <c r="M2534" s="6">
        <f t="shared" si="448"/>
        <v>1</v>
      </c>
      <c r="N2534" s="6">
        <f t="shared" ca="1" si="449"/>
        <v>1</v>
      </c>
      <c r="O2534" s="6">
        <f t="shared" ca="1" si="443"/>
        <v>1</v>
      </c>
      <c r="P2534" s="8">
        <f t="shared" ref="P2534:P2597" ca="1" si="451">K2533*($E2534-$E2533)+P2533</f>
        <v>-388</v>
      </c>
      <c r="Q2534" s="8">
        <f t="shared" ref="Q2534:Q2597" ca="1" si="452">L2533*($E2534-$E2533)+Q2533</f>
        <v>-15</v>
      </c>
      <c r="R2534" s="8">
        <f t="shared" ref="R2534:R2597" si="453">M2533*($E2534-$E2533)+R2533</f>
        <v>97.5</v>
      </c>
      <c r="S2534" s="8">
        <f t="shared" ref="S2534:S2597" ca="1" si="454">N2533*($E2534-$E2533)+S2533</f>
        <v>129</v>
      </c>
      <c r="T2534" s="8">
        <f t="shared" ca="1" si="450"/>
        <v>-155.25</v>
      </c>
    </row>
    <row r="2535" spans="1:20" x14ac:dyDescent="0.25">
      <c r="A2535" s="1">
        <v>36532</v>
      </c>
      <c r="B2535">
        <v>1597.25</v>
      </c>
      <c r="C2535">
        <v>1655</v>
      </c>
      <c r="D2535">
        <v>1591</v>
      </c>
      <c r="E2535">
        <v>1654</v>
      </c>
      <c r="F2535" s="3">
        <f t="shared" ca="1" si="445"/>
        <v>82</v>
      </c>
      <c r="G2535" s="5">
        <f ca="1">AVERAGE(E2535:OFFSET(E2535,-$F$3+1,0))</f>
        <v>1587.0546875</v>
      </c>
      <c r="H2535" s="4">
        <f t="shared" si="444"/>
        <v>1584.1719173950819</v>
      </c>
      <c r="I2535" s="3">
        <f ca="1">SLOPE(E2535:OFFSET(E2535,-$F$3+1,0),A2535:OFFSET(A2535,-$F$3+1,0))</f>
        <v>0.16380367606577698</v>
      </c>
      <c r="J2535" s="3">
        <f ca="1">IF(E2535&gt;MAX(E2534:OFFSET(E2534,-$F$3+1,0)),1,IF(E2535&lt;MIN(E2534:OFFSET(E2534,-$F$3+1,0)),-1,J2534))</f>
        <v>1</v>
      </c>
      <c r="K2535" s="6">
        <f t="shared" ca="1" si="446"/>
        <v>1</v>
      </c>
      <c r="L2535" s="6">
        <f t="shared" ca="1" si="447"/>
        <v>1</v>
      </c>
      <c r="M2535" s="6">
        <f t="shared" si="448"/>
        <v>1</v>
      </c>
      <c r="N2535" s="6">
        <f t="shared" ca="1" si="449"/>
        <v>1</v>
      </c>
      <c r="O2535" s="6">
        <f t="shared" ca="1" si="443"/>
        <v>1</v>
      </c>
      <c r="P2535" s="8">
        <f t="shared" ca="1" si="451"/>
        <v>-444.5</v>
      </c>
      <c r="Q2535" s="8">
        <f t="shared" ca="1" si="452"/>
        <v>-71.5</v>
      </c>
      <c r="R2535" s="8">
        <f t="shared" si="453"/>
        <v>154</v>
      </c>
      <c r="S2535" s="8">
        <f t="shared" ca="1" si="454"/>
        <v>185.5</v>
      </c>
      <c r="T2535" s="8">
        <f t="shared" ca="1" si="450"/>
        <v>-140.75</v>
      </c>
    </row>
    <row r="2536" spans="1:20" x14ac:dyDescent="0.25">
      <c r="A2536" s="1">
        <v>36535</v>
      </c>
      <c r="B2536">
        <v>1653.25</v>
      </c>
      <c r="C2536">
        <v>1674.5</v>
      </c>
      <c r="D2536">
        <v>1648.75</v>
      </c>
      <c r="E2536">
        <v>1668.5</v>
      </c>
      <c r="F2536" s="3">
        <f t="shared" ca="1" si="445"/>
        <v>124.5</v>
      </c>
      <c r="G2536" s="5">
        <f ca="1">AVERAGE(E2536:OFFSET(E2536,-$F$3+1,0))</f>
        <v>1587.6578125000001</v>
      </c>
      <c r="H2536" s="4">
        <f t="shared" si="444"/>
        <v>1585.2194712162609</v>
      </c>
      <c r="I2536" s="3">
        <f ca="1">SLOPE(E2536:OFFSET(E2536,-$F$3+1,0),A2536:OFFSET(A2536,-$F$3+1,0))</f>
        <v>0.17464879724801954</v>
      </c>
      <c r="J2536" s="3">
        <f ca="1">IF(E2536&gt;MAX(E2535:OFFSET(E2535,-$F$3+1,0)),1,IF(E2536&lt;MIN(E2535:OFFSET(E2535,-$F$3+1,0)),-1,J2535))</f>
        <v>1</v>
      </c>
      <c r="K2536" s="6">
        <f t="shared" ca="1" si="446"/>
        <v>1</v>
      </c>
      <c r="L2536" s="6">
        <f t="shared" ca="1" si="447"/>
        <v>1</v>
      </c>
      <c r="M2536" s="6">
        <f t="shared" si="448"/>
        <v>1</v>
      </c>
      <c r="N2536" s="6">
        <f t="shared" ca="1" si="449"/>
        <v>1</v>
      </c>
      <c r="O2536" s="6">
        <f t="shared" ca="1" si="443"/>
        <v>1</v>
      </c>
      <c r="P2536" s="8">
        <f t="shared" ca="1" si="451"/>
        <v>-430</v>
      </c>
      <c r="Q2536" s="8">
        <f t="shared" ca="1" si="452"/>
        <v>-57</v>
      </c>
      <c r="R2536" s="8">
        <f t="shared" si="453"/>
        <v>168.5</v>
      </c>
      <c r="S2536" s="8">
        <f t="shared" ca="1" si="454"/>
        <v>200</v>
      </c>
      <c r="T2536" s="8">
        <f t="shared" ca="1" si="450"/>
        <v>-161.5</v>
      </c>
    </row>
    <row r="2537" spans="1:20" x14ac:dyDescent="0.25">
      <c r="A2537" s="1">
        <v>36536</v>
      </c>
      <c r="B2537">
        <v>1667.25</v>
      </c>
      <c r="C2537">
        <v>1668.5</v>
      </c>
      <c r="D2537">
        <v>1640.5</v>
      </c>
      <c r="E2537">
        <v>1647.75</v>
      </c>
      <c r="F2537" s="3">
        <f t="shared" ca="1" si="445"/>
        <v>83.75</v>
      </c>
      <c r="G2537" s="5">
        <f ca="1">AVERAGE(E2537:OFFSET(E2537,-$F$3+1,0))</f>
        <v>1588.3062500000001</v>
      </c>
      <c r="H2537" s="4">
        <f t="shared" si="444"/>
        <v>1585.9962479713383</v>
      </c>
      <c r="I2537" s="3">
        <f ca="1">SLOPE(E2537:OFFSET(E2537,-$F$3+1,0),A2537:OFFSET(A2537,-$F$3+1,0))</f>
        <v>0.17725344303131929</v>
      </c>
      <c r="J2537" s="3">
        <f ca="1">IF(E2537&gt;MAX(E2536:OFFSET(E2536,-$F$3+1,0)),1,IF(E2537&lt;MIN(E2536:OFFSET(E2536,-$F$3+1,0)),-1,J2536))</f>
        <v>1</v>
      </c>
      <c r="K2537" s="6">
        <f t="shared" ca="1" si="446"/>
        <v>-1</v>
      </c>
      <c r="L2537" s="6">
        <f t="shared" ca="1" si="447"/>
        <v>1</v>
      </c>
      <c r="M2537" s="6">
        <f t="shared" si="448"/>
        <v>1</v>
      </c>
      <c r="N2537" s="6">
        <f t="shared" ca="1" si="449"/>
        <v>1</v>
      </c>
      <c r="O2537" s="6">
        <f t="shared" ca="1" si="443"/>
        <v>1</v>
      </c>
      <c r="P2537" s="8">
        <f t="shared" ca="1" si="451"/>
        <v>-450.75</v>
      </c>
      <c r="Q2537" s="8">
        <f t="shared" ca="1" si="452"/>
        <v>-77.75</v>
      </c>
      <c r="R2537" s="8">
        <f t="shared" si="453"/>
        <v>147.75</v>
      </c>
      <c r="S2537" s="8">
        <f t="shared" ca="1" si="454"/>
        <v>179.25</v>
      </c>
      <c r="T2537" s="8">
        <f t="shared" ca="1" si="450"/>
        <v>-173.75</v>
      </c>
    </row>
    <row r="2538" spans="1:20" x14ac:dyDescent="0.25">
      <c r="A2538" s="1">
        <v>36537</v>
      </c>
      <c r="B2538">
        <v>1647</v>
      </c>
      <c r="C2538">
        <v>1653</v>
      </c>
      <c r="D2538">
        <v>1632.25</v>
      </c>
      <c r="E2538">
        <v>1635.5</v>
      </c>
      <c r="F2538" s="3">
        <f t="shared" ca="1" si="445"/>
        <v>90</v>
      </c>
      <c r="G2538" s="5">
        <f ca="1">AVERAGE(E2538:OFFSET(E2538,-$F$3+1,0))</f>
        <v>1588.753125</v>
      </c>
      <c r="H2538" s="4">
        <f t="shared" si="444"/>
        <v>1586.6112014126882</v>
      </c>
      <c r="I2538" s="3">
        <f ca="1">SLOPE(E2538:OFFSET(E2538,-$F$3+1,0),A2538:OFFSET(A2538,-$F$3+1,0))</f>
        <v>0.18094916066164066</v>
      </c>
      <c r="J2538" s="3">
        <f ca="1">IF(E2538&gt;MAX(E2537:OFFSET(E2537,-$F$3+1,0)),1,IF(E2538&lt;MIN(E2537:OFFSET(E2537,-$F$3+1,0)),-1,J2537))</f>
        <v>1</v>
      </c>
      <c r="K2538" s="6">
        <f t="shared" ca="1" si="446"/>
        <v>1</v>
      </c>
      <c r="L2538" s="6">
        <f t="shared" ca="1" si="447"/>
        <v>1</v>
      </c>
      <c r="M2538" s="6">
        <f t="shared" si="448"/>
        <v>1</v>
      </c>
      <c r="N2538" s="6">
        <f t="shared" ca="1" si="449"/>
        <v>1</v>
      </c>
      <c r="O2538" s="6">
        <f t="shared" ca="1" si="443"/>
        <v>1</v>
      </c>
      <c r="P2538" s="8">
        <f t="shared" ca="1" si="451"/>
        <v>-438.5</v>
      </c>
      <c r="Q2538" s="8">
        <f t="shared" ca="1" si="452"/>
        <v>-90</v>
      </c>
      <c r="R2538" s="8">
        <f t="shared" si="453"/>
        <v>135.5</v>
      </c>
      <c r="S2538" s="8">
        <f t="shared" ca="1" si="454"/>
        <v>167</v>
      </c>
      <c r="T2538" s="8">
        <f t="shared" ca="1" si="450"/>
        <v>-157.25</v>
      </c>
    </row>
    <row r="2539" spans="1:20" x14ac:dyDescent="0.25">
      <c r="A2539" s="1">
        <v>36538</v>
      </c>
      <c r="B2539">
        <v>1635</v>
      </c>
      <c r="C2539">
        <v>1660.25</v>
      </c>
      <c r="D2539">
        <v>1634.75</v>
      </c>
      <c r="E2539">
        <v>1652</v>
      </c>
      <c r="F2539" s="3">
        <f t="shared" ca="1" si="445"/>
        <v>95.25</v>
      </c>
      <c r="G2539" s="5">
        <f ca="1">AVERAGE(E2539:OFFSET(E2539,-$F$3+1,0))</f>
        <v>1589.41875</v>
      </c>
      <c r="H2539" s="4">
        <f t="shared" si="444"/>
        <v>1587.4234846249528</v>
      </c>
      <c r="I2539" s="3">
        <f ca="1">SLOPE(E2539:OFFSET(E2539,-$F$3+1,0),A2539:OFFSET(A2539,-$F$3+1,0))</f>
        <v>0.18410939380442831</v>
      </c>
      <c r="J2539" s="3">
        <f ca="1">IF(E2539&gt;MAX(E2538:OFFSET(E2538,-$F$3+1,0)),1,IF(E2539&lt;MIN(E2538:OFFSET(E2538,-$F$3+1,0)),-1,J2538))</f>
        <v>1</v>
      </c>
      <c r="K2539" s="6">
        <f t="shared" ca="1" si="446"/>
        <v>1</v>
      </c>
      <c r="L2539" s="6">
        <f t="shared" ca="1" si="447"/>
        <v>1</v>
      </c>
      <c r="M2539" s="6">
        <f t="shared" si="448"/>
        <v>1</v>
      </c>
      <c r="N2539" s="6">
        <f t="shared" ca="1" si="449"/>
        <v>1</v>
      </c>
      <c r="O2539" s="6">
        <f t="shared" ca="1" si="443"/>
        <v>1</v>
      </c>
      <c r="P2539" s="8">
        <f t="shared" ca="1" si="451"/>
        <v>-422</v>
      </c>
      <c r="Q2539" s="8">
        <f t="shared" ca="1" si="452"/>
        <v>-73.5</v>
      </c>
      <c r="R2539" s="8">
        <f t="shared" si="453"/>
        <v>152</v>
      </c>
      <c r="S2539" s="8">
        <f t="shared" ca="1" si="454"/>
        <v>183.5</v>
      </c>
      <c r="T2539" s="8">
        <f t="shared" ca="1" si="450"/>
        <v>-137.75</v>
      </c>
    </row>
    <row r="2540" spans="1:20" x14ac:dyDescent="0.25">
      <c r="A2540" s="1">
        <v>36539</v>
      </c>
      <c r="B2540">
        <v>1655</v>
      </c>
      <c r="C2540">
        <v>1678.5</v>
      </c>
      <c r="D2540">
        <v>1649</v>
      </c>
      <c r="E2540">
        <v>1671.5</v>
      </c>
      <c r="F2540" s="3">
        <f t="shared" ca="1" si="445"/>
        <v>116.5</v>
      </c>
      <c r="G2540" s="5">
        <f ca="1">AVERAGE(E2540:OFFSET(E2540,-$F$3+1,0))</f>
        <v>1590.1359375</v>
      </c>
      <c r="H2540" s="4">
        <f t="shared" si="444"/>
        <v>1588.4679133873758</v>
      </c>
      <c r="I2540" s="3">
        <f ca="1">SLOPE(E2540:OFFSET(E2540,-$F$3+1,0),A2540:OFFSET(A2540,-$F$3+1,0))</f>
        <v>0.1920846252633836</v>
      </c>
      <c r="J2540" s="3">
        <f ca="1">IF(E2540&gt;MAX(E2539:OFFSET(E2539,-$F$3+1,0)),1,IF(E2540&lt;MIN(E2539:OFFSET(E2539,-$F$3+1,0)),-1,J2539))</f>
        <v>1</v>
      </c>
      <c r="K2540" s="6">
        <f t="shared" ca="1" si="446"/>
        <v>1</v>
      </c>
      <c r="L2540" s="6">
        <f t="shared" ca="1" si="447"/>
        <v>1</v>
      </c>
      <c r="M2540" s="6">
        <f t="shared" si="448"/>
        <v>1</v>
      </c>
      <c r="N2540" s="6">
        <f t="shared" ca="1" si="449"/>
        <v>1</v>
      </c>
      <c r="O2540" s="6">
        <f t="shared" ca="1" si="443"/>
        <v>1</v>
      </c>
      <c r="P2540" s="8">
        <f t="shared" ca="1" si="451"/>
        <v>-402.5</v>
      </c>
      <c r="Q2540" s="8">
        <f t="shared" ca="1" si="452"/>
        <v>-54</v>
      </c>
      <c r="R2540" s="8">
        <f t="shared" si="453"/>
        <v>171.5</v>
      </c>
      <c r="S2540" s="8">
        <f t="shared" ca="1" si="454"/>
        <v>203</v>
      </c>
      <c r="T2540" s="8">
        <f t="shared" ca="1" si="450"/>
        <v>-146.25</v>
      </c>
    </row>
    <row r="2541" spans="1:20" x14ac:dyDescent="0.25">
      <c r="A2541" s="1">
        <v>36543</v>
      </c>
      <c r="B2541">
        <v>1671.5</v>
      </c>
      <c r="C2541">
        <v>1673.75</v>
      </c>
      <c r="D2541">
        <v>1655.5</v>
      </c>
      <c r="E2541">
        <v>1663</v>
      </c>
      <c r="F2541" s="3">
        <f t="shared" ca="1" si="445"/>
        <v>107.25</v>
      </c>
      <c r="G2541" s="5">
        <f ca="1">AVERAGE(E2541:OFFSET(E2541,-$F$3+1,0))</f>
        <v>1590.8109374999999</v>
      </c>
      <c r="H2541" s="4">
        <f t="shared" si="444"/>
        <v>1589.3937778173463</v>
      </c>
      <c r="I2541" s="3">
        <f ca="1">SLOPE(E2541:OFFSET(E2541,-$F$3+1,0),A2541:OFFSET(A2541,-$F$3+1,0))</f>
        <v>0.19822270140210274</v>
      </c>
      <c r="J2541" s="3">
        <f ca="1">IF(E2541&gt;MAX(E2540:OFFSET(E2540,-$F$3+1,0)),1,IF(E2541&lt;MIN(E2540:OFFSET(E2540,-$F$3+1,0)),-1,J2540))</f>
        <v>1</v>
      </c>
      <c r="K2541" s="6">
        <f t="shared" ca="1" si="446"/>
        <v>-1</v>
      </c>
      <c r="L2541" s="6">
        <f t="shared" ca="1" si="447"/>
        <v>1</v>
      </c>
      <c r="M2541" s="6">
        <f t="shared" si="448"/>
        <v>1</v>
      </c>
      <c r="N2541" s="6">
        <f t="shared" ca="1" si="449"/>
        <v>1</v>
      </c>
      <c r="O2541" s="6">
        <f t="shared" ca="1" si="443"/>
        <v>1</v>
      </c>
      <c r="P2541" s="8">
        <f t="shared" ca="1" si="451"/>
        <v>-411</v>
      </c>
      <c r="Q2541" s="8">
        <f t="shared" ca="1" si="452"/>
        <v>-62.5</v>
      </c>
      <c r="R2541" s="8">
        <f t="shared" si="453"/>
        <v>163</v>
      </c>
      <c r="S2541" s="8">
        <f t="shared" ca="1" si="454"/>
        <v>194.5</v>
      </c>
      <c r="T2541" s="8">
        <f t="shared" ca="1" si="450"/>
        <v>-143.25</v>
      </c>
    </row>
    <row r="2542" spans="1:20" x14ac:dyDescent="0.25">
      <c r="A2542" s="1">
        <v>36544</v>
      </c>
      <c r="B2542">
        <v>1662.25</v>
      </c>
      <c r="C2542">
        <v>1667.5</v>
      </c>
      <c r="D2542">
        <v>1643.75</v>
      </c>
      <c r="E2542">
        <v>1666</v>
      </c>
      <c r="F2542" s="3">
        <f t="shared" ca="1" si="445"/>
        <v>101.5</v>
      </c>
      <c r="G2542" s="5">
        <f ca="1">AVERAGE(E2542:OFFSET(E2542,-$F$3+1,0))</f>
        <v>1591.5</v>
      </c>
      <c r="H2542" s="4">
        <f t="shared" si="444"/>
        <v>1590.3454079065718</v>
      </c>
      <c r="I2542" s="3">
        <f ca="1">SLOPE(E2542:OFFSET(E2542,-$F$3+1,0),A2542:OFFSET(A2542,-$F$3+1,0))</f>
        <v>0.20473610802036346</v>
      </c>
      <c r="J2542" s="3">
        <f ca="1">IF(E2542&gt;MAX(E2541:OFFSET(E2541,-$F$3+1,0)),1,IF(E2542&lt;MIN(E2541:OFFSET(E2541,-$F$3+1,0)),-1,J2541))</f>
        <v>1</v>
      </c>
      <c r="K2542" s="6">
        <f t="shared" ca="1" si="446"/>
        <v>-1</v>
      </c>
      <c r="L2542" s="6">
        <f t="shared" ca="1" si="447"/>
        <v>1</v>
      </c>
      <c r="M2542" s="6">
        <f t="shared" si="448"/>
        <v>1</v>
      </c>
      <c r="N2542" s="6">
        <f t="shared" ca="1" si="449"/>
        <v>1</v>
      </c>
      <c r="O2542" s="6">
        <f t="shared" ca="1" si="443"/>
        <v>1</v>
      </c>
      <c r="P2542" s="8">
        <f t="shared" ca="1" si="451"/>
        <v>-414</v>
      </c>
      <c r="Q2542" s="8">
        <f t="shared" ca="1" si="452"/>
        <v>-59.5</v>
      </c>
      <c r="R2542" s="8">
        <f t="shared" si="453"/>
        <v>166</v>
      </c>
      <c r="S2542" s="8">
        <f t="shared" ca="1" si="454"/>
        <v>197.5</v>
      </c>
      <c r="T2542" s="8">
        <f t="shared" ca="1" si="450"/>
        <v>-158.75</v>
      </c>
    </row>
    <row r="2543" spans="1:20" x14ac:dyDescent="0.25">
      <c r="A2543" s="1">
        <v>36545</v>
      </c>
      <c r="B2543">
        <v>1666.25</v>
      </c>
      <c r="C2543">
        <v>1678.5</v>
      </c>
      <c r="D2543">
        <v>1641.5</v>
      </c>
      <c r="E2543">
        <v>1650.5</v>
      </c>
      <c r="F2543" s="3">
        <f t="shared" ca="1" si="445"/>
        <v>61.25</v>
      </c>
      <c r="G2543" s="5">
        <f ca="1">AVERAGE(E2543:OFFSET(E2543,-$F$3+1,0))</f>
        <v>1592.0374999999999</v>
      </c>
      <c r="H2543" s="4">
        <f t="shared" si="444"/>
        <v>1591.0926699201548</v>
      </c>
      <c r="I2543" s="3">
        <f ca="1">SLOPE(E2543:OFFSET(E2543,-$F$3+1,0),A2543:OFFSET(A2543,-$F$3+1,0))</f>
        <v>0.20990192767929794</v>
      </c>
      <c r="J2543" s="3">
        <f ca="1">IF(E2543&gt;MAX(E2542:OFFSET(E2542,-$F$3+1,0)),1,IF(E2543&lt;MIN(E2542:OFFSET(E2542,-$F$3+1,0)),-1,J2542))</f>
        <v>1</v>
      </c>
      <c r="K2543" s="6">
        <f t="shared" ca="1" si="446"/>
        <v>-1</v>
      </c>
      <c r="L2543" s="6">
        <f t="shared" ca="1" si="447"/>
        <v>1</v>
      </c>
      <c r="M2543" s="6">
        <f t="shared" si="448"/>
        <v>1</v>
      </c>
      <c r="N2543" s="6">
        <f t="shared" ca="1" si="449"/>
        <v>1</v>
      </c>
      <c r="O2543" s="6">
        <f t="shared" ca="1" si="443"/>
        <v>1</v>
      </c>
      <c r="P2543" s="8">
        <f t="shared" ca="1" si="451"/>
        <v>-398.5</v>
      </c>
      <c r="Q2543" s="8">
        <f t="shared" ca="1" si="452"/>
        <v>-75</v>
      </c>
      <c r="R2543" s="8">
        <f t="shared" si="453"/>
        <v>150.5</v>
      </c>
      <c r="S2543" s="8">
        <f t="shared" ca="1" si="454"/>
        <v>182</v>
      </c>
      <c r="T2543" s="8">
        <f t="shared" ca="1" si="450"/>
        <v>-162</v>
      </c>
    </row>
    <row r="2544" spans="1:20" x14ac:dyDescent="0.25">
      <c r="A2544" s="1">
        <v>36546</v>
      </c>
      <c r="B2544">
        <v>1648.75</v>
      </c>
      <c r="C2544">
        <v>1656.75</v>
      </c>
      <c r="D2544">
        <v>1642.75</v>
      </c>
      <c r="E2544">
        <v>1647.25</v>
      </c>
      <c r="F2544" s="3">
        <f t="shared" ca="1" si="445"/>
        <v>55.5</v>
      </c>
      <c r="G2544" s="5">
        <f ca="1">AVERAGE(E2544:OFFSET(E2544,-$F$3+1,0))</f>
        <v>1592.4</v>
      </c>
      <c r="H2544" s="4">
        <f t="shared" si="444"/>
        <v>1591.7902765049976</v>
      </c>
      <c r="I2544" s="3">
        <f ca="1">SLOPE(E2544:OFFSET(E2544,-$F$3+1,0),A2544:OFFSET(A2544,-$F$3+1,0))</f>
        <v>0.21845405101040394</v>
      </c>
      <c r="J2544" s="3">
        <f ca="1">IF(E2544&gt;MAX(E2543:OFFSET(E2543,-$F$3+1,0)),1,IF(E2544&lt;MIN(E2543:OFFSET(E2543,-$F$3+1,0)),-1,J2543))</f>
        <v>1</v>
      </c>
      <c r="K2544" s="6">
        <f t="shared" ca="1" si="446"/>
        <v>-1</v>
      </c>
      <c r="L2544" s="6">
        <f t="shared" ca="1" si="447"/>
        <v>1</v>
      </c>
      <c r="M2544" s="6">
        <f t="shared" si="448"/>
        <v>1</v>
      </c>
      <c r="N2544" s="6">
        <f t="shared" ca="1" si="449"/>
        <v>1</v>
      </c>
      <c r="O2544" s="6">
        <f t="shared" ca="1" si="443"/>
        <v>1</v>
      </c>
      <c r="P2544" s="8">
        <f t="shared" ca="1" si="451"/>
        <v>-395.25</v>
      </c>
      <c r="Q2544" s="8">
        <f t="shared" ca="1" si="452"/>
        <v>-78.25</v>
      </c>
      <c r="R2544" s="8">
        <f t="shared" si="453"/>
        <v>147.25</v>
      </c>
      <c r="S2544" s="8">
        <f t="shared" ca="1" si="454"/>
        <v>178.75</v>
      </c>
      <c r="T2544" s="8">
        <f t="shared" ca="1" si="450"/>
        <v>-204</v>
      </c>
    </row>
    <row r="2545" spans="1:20" x14ac:dyDescent="0.25">
      <c r="A2545" s="1">
        <v>36549</v>
      </c>
      <c r="B2545">
        <v>1647.5</v>
      </c>
      <c r="C2545">
        <v>1662</v>
      </c>
      <c r="D2545">
        <v>1596.75</v>
      </c>
      <c r="E2545">
        <v>1605.25</v>
      </c>
      <c r="F2545" s="3">
        <f t="shared" ca="1" si="445"/>
        <v>24.5</v>
      </c>
      <c r="G2545" s="5">
        <f ca="1">AVERAGE(E2545:OFFSET(E2545,-$F$3+1,0))</f>
        <v>1592.484375</v>
      </c>
      <c r="H2545" s="4">
        <f t="shared" si="444"/>
        <v>1591.9574780390969</v>
      </c>
      <c r="I2545" s="3">
        <f ca="1">SLOPE(E2545:OFFSET(E2545,-$F$3+1,0),A2545:OFFSET(A2545,-$F$3+1,0))</f>
        <v>0.2202350291634238</v>
      </c>
      <c r="J2545" s="3">
        <f ca="1">IF(E2545&gt;MAX(E2544:OFFSET(E2544,-$F$3+1,0)),1,IF(E2545&lt;MIN(E2544:OFFSET(E2544,-$F$3+1,0)),-1,J2544))</f>
        <v>1</v>
      </c>
      <c r="K2545" s="6">
        <f t="shared" ca="1" si="446"/>
        <v>-1</v>
      </c>
      <c r="L2545" s="6">
        <f t="shared" ca="1" si="447"/>
        <v>1</v>
      </c>
      <c r="M2545" s="6">
        <f t="shared" si="448"/>
        <v>1</v>
      </c>
      <c r="N2545" s="6">
        <f t="shared" ca="1" si="449"/>
        <v>1</v>
      </c>
      <c r="O2545" s="6">
        <f t="shared" ca="1" si="443"/>
        <v>1</v>
      </c>
      <c r="P2545" s="8">
        <f t="shared" ca="1" si="451"/>
        <v>-353.25</v>
      </c>
      <c r="Q2545" s="8">
        <f t="shared" ca="1" si="452"/>
        <v>-120.25</v>
      </c>
      <c r="R2545" s="8">
        <f t="shared" si="453"/>
        <v>105.25</v>
      </c>
      <c r="S2545" s="8">
        <f t="shared" ca="1" si="454"/>
        <v>136.75</v>
      </c>
      <c r="T2545" s="8">
        <f t="shared" ca="1" si="450"/>
        <v>-197.25</v>
      </c>
    </row>
    <row r="2546" spans="1:20" x14ac:dyDescent="0.25">
      <c r="A2546" s="1">
        <v>36550</v>
      </c>
      <c r="B2546">
        <v>1604.5</v>
      </c>
      <c r="C2546">
        <v>1618.25</v>
      </c>
      <c r="D2546">
        <v>1591</v>
      </c>
      <c r="E2546">
        <v>1612</v>
      </c>
      <c r="F2546" s="3">
        <f t="shared" ca="1" si="445"/>
        <v>33.75</v>
      </c>
      <c r="G2546" s="5">
        <f ca="1">AVERAGE(E2546:OFFSET(E2546,-$F$3+1,0))</f>
        <v>1592.6796875</v>
      </c>
      <c r="H2546" s="4">
        <f t="shared" si="444"/>
        <v>1592.2064534671827</v>
      </c>
      <c r="I2546" s="3">
        <f ca="1">SLOPE(E2546:OFFSET(E2546,-$F$3+1,0),A2546:OFFSET(A2546,-$F$3+1,0))</f>
        <v>0.22135612048724948</v>
      </c>
      <c r="J2546" s="3">
        <f ca="1">IF(E2546&gt;MAX(E2545:OFFSET(E2545,-$F$3+1,0)),1,IF(E2546&lt;MIN(E2545:OFFSET(E2545,-$F$3+1,0)),-1,J2545))</f>
        <v>1</v>
      </c>
      <c r="K2546" s="6">
        <f t="shared" ca="1" si="446"/>
        <v>1</v>
      </c>
      <c r="L2546" s="6">
        <f t="shared" ca="1" si="447"/>
        <v>1</v>
      </c>
      <c r="M2546" s="6">
        <f t="shared" si="448"/>
        <v>1</v>
      </c>
      <c r="N2546" s="6">
        <f t="shared" ca="1" si="449"/>
        <v>1</v>
      </c>
      <c r="O2546" s="6">
        <f t="shared" ref="O2546:O2609" ca="1" si="455">J2546</f>
        <v>1</v>
      </c>
      <c r="P2546" s="8">
        <f t="shared" ca="1" si="451"/>
        <v>-360</v>
      </c>
      <c r="Q2546" s="8">
        <f t="shared" ca="1" si="452"/>
        <v>-113.5</v>
      </c>
      <c r="R2546" s="8">
        <f t="shared" si="453"/>
        <v>112</v>
      </c>
      <c r="S2546" s="8">
        <f t="shared" ca="1" si="454"/>
        <v>143.5</v>
      </c>
      <c r="T2546" s="8">
        <f t="shared" ca="1" si="450"/>
        <v>-200.25</v>
      </c>
    </row>
    <row r="2547" spans="1:20" x14ac:dyDescent="0.25">
      <c r="A2547" s="1">
        <v>36551</v>
      </c>
      <c r="B2547">
        <v>1611</v>
      </c>
      <c r="C2547">
        <v>1616.25</v>
      </c>
      <c r="D2547">
        <v>1601.75</v>
      </c>
      <c r="E2547">
        <v>1609</v>
      </c>
      <c r="F2547" s="3">
        <f t="shared" ca="1" si="445"/>
        <v>42</v>
      </c>
      <c r="G2547" s="5">
        <f ca="1">AVERAGE(E2547:OFFSET(E2547,-$F$3+1,0))</f>
        <v>1592.871875</v>
      </c>
      <c r="H2547" s="4">
        <f t="shared" si="444"/>
        <v>1592.4150689520625</v>
      </c>
      <c r="I2547" s="3">
        <f ca="1">SLOPE(E2547:OFFSET(E2547,-$F$3+1,0),A2547:OFFSET(A2547,-$F$3+1,0))</f>
        <v>0.22155437477529716</v>
      </c>
      <c r="J2547" s="3">
        <f ca="1">IF(E2547&gt;MAX(E2546:OFFSET(E2546,-$F$3+1,0)),1,IF(E2547&lt;MIN(E2546:OFFSET(E2546,-$F$3+1,0)),-1,J2546))</f>
        <v>1</v>
      </c>
      <c r="K2547" s="6">
        <f t="shared" ca="1" si="446"/>
        <v>1</v>
      </c>
      <c r="L2547" s="6">
        <f t="shared" ca="1" si="447"/>
        <v>1</v>
      </c>
      <c r="M2547" s="6">
        <f t="shared" si="448"/>
        <v>1</v>
      </c>
      <c r="N2547" s="6">
        <f t="shared" ca="1" si="449"/>
        <v>1</v>
      </c>
      <c r="O2547" s="6">
        <f t="shared" ca="1" si="455"/>
        <v>1</v>
      </c>
      <c r="P2547" s="8">
        <f t="shared" ca="1" si="451"/>
        <v>-363</v>
      </c>
      <c r="Q2547" s="8">
        <f t="shared" ca="1" si="452"/>
        <v>-116.5</v>
      </c>
      <c r="R2547" s="8">
        <f t="shared" si="453"/>
        <v>109</v>
      </c>
      <c r="S2547" s="8">
        <f t="shared" ca="1" si="454"/>
        <v>140.5</v>
      </c>
      <c r="T2547" s="8">
        <f t="shared" ca="1" si="450"/>
        <v>-206</v>
      </c>
    </row>
    <row r="2548" spans="1:20" x14ac:dyDescent="0.25">
      <c r="A2548" s="1">
        <v>36552</v>
      </c>
      <c r="B2548">
        <v>1604.25</v>
      </c>
      <c r="C2548">
        <v>1622</v>
      </c>
      <c r="D2548">
        <v>1581.5</v>
      </c>
      <c r="E2548">
        <v>1603.25</v>
      </c>
      <c r="F2548" s="3">
        <f t="shared" ca="1" si="445"/>
        <v>47.5</v>
      </c>
      <c r="G2548" s="5">
        <f ca="1">AVERAGE(E2548:OFFSET(E2548,-$F$3+1,0))</f>
        <v>1593.0984375</v>
      </c>
      <c r="H2548" s="4">
        <f t="shared" si="444"/>
        <v>1592.549664368807</v>
      </c>
      <c r="I2548" s="3">
        <f ca="1">SLOPE(E2548:OFFSET(E2548,-$F$3+1,0),A2548:OFFSET(A2548,-$F$3+1,0))</f>
        <v>0.21894432504331446</v>
      </c>
      <c r="J2548" s="3">
        <f ca="1">IF(E2548&gt;MAX(E2547:OFFSET(E2547,-$F$3+1,0)),1,IF(E2548&lt;MIN(E2547:OFFSET(E2547,-$F$3+1,0)),-1,J2547))</f>
        <v>1</v>
      </c>
      <c r="K2548" s="6">
        <f t="shared" ca="1" si="446"/>
        <v>1</v>
      </c>
      <c r="L2548" s="6">
        <f t="shared" ca="1" si="447"/>
        <v>1</v>
      </c>
      <c r="M2548" s="6">
        <f t="shared" si="448"/>
        <v>1</v>
      </c>
      <c r="N2548" s="6">
        <f t="shared" ca="1" si="449"/>
        <v>1</v>
      </c>
      <c r="O2548" s="6">
        <f t="shared" ca="1" si="455"/>
        <v>1</v>
      </c>
      <c r="P2548" s="8">
        <f t="shared" ca="1" si="451"/>
        <v>-368.75</v>
      </c>
      <c r="Q2548" s="8">
        <f t="shared" ca="1" si="452"/>
        <v>-122.25</v>
      </c>
      <c r="R2548" s="8">
        <f t="shared" si="453"/>
        <v>103.25</v>
      </c>
      <c r="S2548" s="8">
        <f t="shared" ca="1" si="454"/>
        <v>134.75</v>
      </c>
      <c r="T2548" s="8">
        <f t="shared" ca="1" si="450"/>
        <v>-249.25</v>
      </c>
    </row>
    <row r="2549" spans="1:20" x14ac:dyDescent="0.25">
      <c r="A2549" s="1">
        <v>36553</v>
      </c>
      <c r="B2549">
        <v>1604.5</v>
      </c>
      <c r="C2549">
        <v>1613.5</v>
      </c>
      <c r="D2549">
        <v>1554.75</v>
      </c>
      <c r="E2549">
        <v>1560</v>
      </c>
      <c r="F2549" s="3">
        <f t="shared" ca="1" si="445"/>
        <v>4.25</v>
      </c>
      <c r="G2549" s="5">
        <f ca="1">AVERAGE(E2549:OFFSET(E2549,-$F$3+1,0))</f>
        <v>1593.125</v>
      </c>
      <c r="H2549" s="4">
        <f t="shared" si="444"/>
        <v>1592.1453207120517</v>
      </c>
      <c r="I2549" s="3">
        <f ca="1">SLOPE(E2549:OFFSET(E2549,-$F$3+1,0),A2549:OFFSET(A2549,-$F$3+1,0))</f>
        <v>0.20740211577674542</v>
      </c>
      <c r="J2549" s="3">
        <f ca="1">IF(E2549&gt;MAX(E2548:OFFSET(E2548,-$F$3+1,0)),1,IF(E2549&lt;MIN(E2548:OFFSET(E2548,-$F$3+1,0)),-1,J2548))</f>
        <v>1</v>
      </c>
      <c r="K2549" s="6">
        <f t="shared" ca="1" si="446"/>
        <v>-1</v>
      </c>
      <c r="L2549" s="6">
        <f t="shared" ca="1" si="447"/>
        <v>1</v>
      </c>
      <c r="M2549" s="6">
        <f t="shared" si="448"/>
        <v>-1</v>
      </c>
      <c r="N2549" s="6">
        <f t="shared" ca="1" si="449"/>
        <v>1</v>
      </c>
      <c r="O2549" s="6">
        <f t="shared" ca="1" si="455"/>
        <v>1</v>
      </c>
      <c r="P2549" s="8">
        <f t="shared" ca="1" si="451"/>
        <v>-412</v>
      </c>
      <c r="Q2549" s="8">
        <f t="shared" ca="1" si="452"/>
        <v>-165.5</v>
      </c>
      <c r="R2549" s="8">
        <f t="shared" si="453"/>
        <v>60</v>
      </c>
      <c r="S2549" s="8">
        <f t="shared" ca="1" si="454"/>
        <v>91.5</v>
      </c>
      <c r="T2549" s="8">
        <f t="shared" ca="1" si="450"/>
        <v>-214.75</v>
      </c>
    </row>
    <row r="2550" spans="1:20" x14ac:dyDescent="0.25">
      <c r="A2550" s="1">
        <v>36556</v>
      </c>
      <c r="B2550">
        <v>1558.75</v>
      </c>
      <c r="C2550">
        <v>1596.5</v>
      </c>
      <c r="D2550">
        <v>1550.5</v>
      </c>
      <c r="E2550">
        <v>1594.5</v>
      </c>
      <c r="F2550" s="3">
        <f t="shared" ca="1" si="445"/>
        <v>30</v>
      </c>
      <c r="G2550" s="5">
        <f ca="1">AVERAGE(E2550:OFFSET(E2550,-$F$3+1,0))</f>
        <v>1593.3671875</v>
      </c>
      <c r="H2550" s="4">
        <f t="shared" si="444"/>
        <v>1592.1745713864361</v>
      </c>
      <c r="I2550" s="3">
        <f ca="1">SLOPE(E2550:OFFSET(E2550,-$F$3+1,0),A2550:OFFSET(A2550,-$F$3+1,0))</f>
        <v>0.20134703903390716</v>
      </c>
      <c r="J2550" s="3">
        <f ca="1">IF(E2550&gt;MAX(E2549:OFFSET(E2549,-$F$3+1,0)),1,IF(E2550&lt;MIN(E2549:OFFSET(E2549,-$F$3+1,0)),-1,J2549))</f>
        <v>1</v>
      </c>
      <c r="K2550" s="6">
        <f t="shared" ca="1" si="446"/>
        <v>1</v>
      </c>
      <c r="L2550" s="6">
        <f t="shared" ca="1" si="447"/>
        <v>1</v>
      </c>
      <c r="M2550" s="6">
        <f t="shared" si="448"/>
        <v>1</v>
      </c>
      <c r="N2550" s="6">
        <f t="shared" ca="1" si="449"/>
        <v>1</v>
      </c>
      <c r="O2550" s="6">
        <f t="shared" ca="1" si="455"/>
        <v>1</v>
      </c>
      <c r="P2550" s="8">
        <f t="shared" ca="1" si="451"/>
        <v>-446.5</v>
      </c>
      <c r="Q2550" s="8">
        <f t="shared" ca="1" si="452"/>
        <v>-131</v>
      </c>
      <c r="R2550" s="8">
        <f t="shared" si="453"/>
        <v>25.5</v>
      </c>
      <c r="S2550" s="8">
        <f t="shared" ca="1" si="454"/>
        <v>126</v>
      </c>
      <c r="T2550" s="8">
        <f t="shared" ca="1" si="450"/>
        <v>-199</v>
      </c>
    </row>
    <row r="2551" spans="1:20" x14ac:dyDescent="0.25">
      <c r="A2551" s="1">
        <v>36557</v>
      </c>
      <c r="B2551">
        <v>1596.25</v>
      </c>
      <c r="C2551">
        <v>1615.25</v>
      </c>
      <c r="D2551">
        <v>1584.75</v>
      </c>
      <c r="E2551">
        <v>1610.25</v>
      </c>
      <c r="F2551" s="3">
        <f t="shared" ca="1" si="445"/>
        <v>21.5</v>
      </c>
      <c r="G2551" s="5">
        <f ca="1">AVERAGE(E2551:OFFSET(E2551,-$F$3+1,0))</f>
        <v>1593.653125</v>
      </c>
      <c r="H2551" s="4">
        <f t="shared" si="444"/>
        <v>1592.3991108723189</v>
      </c>
      <c r="I2551" s="3">
        <f ca="1">SLOPE(E2551:OFFSET(E2551,-$F$3+1,0),A2551:OFFSET(A2551,-$F$3+1,0))</f>
        <v>0.19927028696655366</v>
      </c>
      <c r="J2551" s="3">
        <f ca="1">IF(E2551&gt;MAX(E2550:OFFSET(E2550,-$F$3+1,0)),1,IF(E2551&lt;MIN(E2550:OFFSET(E2550,-$F$3+1,0)),-1,J2550))</f>
        <v>1</v>
      </c>
      <c r="K2551" s="6">
        <f t="shared" ca="1" si="446"/>
        <v>-1</v>
      </c>
      <c r="L2551" s="6">
        <f t="shared" ca="1" si="447"/>
        <v>1</v>
      </c>
      <c r="M2551" s="6">
        <f t="shared" si="448"/>
        <v>1</v>
      </c>
      <c r="N2551" s="6">
        <f t="shared" ca="1" si="449"/>
        <v>1</v>
      </c>
      <c r="O2551" s="6">
        <f t="shared" ca="1" si="455"/>
        <v>1</v>
      </c>
      <c r="P2551" s="8">
        <f t="shared" ca="1" si="451"/>
        <v>-430.75</v>
      </c>
      <c r="Q2551" s="8">
        <f t="shared" ca="1" si="452"/>
        <v>-115.25</v>
      </c>
      <c r="R2551" s="8">
        <f t="shared" si="453"/>
        <v>41.25</v>
      </c>
      <c r="S2551" s="8">
        <f t="shared" ca="1" si="454"/>
        <v>141.75</v>
      </c>
      <c r="T2551" s="8">
        <f t="shared" ca="1" si="450"/>
        <v>-200.25</v>
      </c>
    </row>
    <row r="2552" spans="1:20" x14ac:dyDescent="0.25">
      <c r="A2552" s="1">
        <v>36558</v>
      </c>
      <c r="B2552">
        <v>1609.75</v>
      </c>
      <c r="C2552">
        <v>1623</v>
      </c>
      <c r="D2552">
        <v>1603.5</v>
      </c>
      <c r="E2552">
        <v>1609</v>
      </c>
      <c r="F2552" s="3">
        <f t="shared" ca="1" si="445"/>
        <v>8</v>
      </c>
      <c r="G2552" s="5">
        <f ca="1">AVERAGE(E2552:OFFSET(E2552,-$F$3+1,0))</f>
        <v>1593.7796874999999</v>
      </c>
      <c r="H2552" s="4">
        <f t="shared" si="444"/>
        <v>1592.6053330975076</v>
      </c>
      <c r="I2552" s="3">
        <f ca="1">SLOPE(E2552:OFFSET(E2552,-$F$3+1,0),A2552:OFFSET(A2552,-$F$3+1,0))</f>
        <v>0.20090043714660871</v>
      </c>
      <c r="J2552" s="3">
        <f ca="1">IF(E2552&gt;MAX(E2551:OFFSET(E2551,-$F$3+1,0)),1,IF(E2552&lt;MIN(E2551:OFFSET(E2551,-$F$3+1,0)),-1,J2551))</f>
        <v>1</v>
      </c>
      <c r="K2552" s="6">
        <f t="shared" ca="1" si="446"/>
        <v>-1</v>
      </c>
      <c r="L2552" s="6">
        <f t="shared" ca="1" si="447"/>
        <v>1</v>
      </c>
      <c r="M2552" s="6">
        <f t="shared" si="448"/>
        <v>1</v>
      </c>
      <c r="N2552" s="6">
        <f t="shared" ca="1" si="449"/>
        <v>1</v>
      </c>
      <c r="O2552" s="6">
        <f t="shared" ca="1" si="455"/>
        <v>1</v>
      </c>
      <c r="P2552" s="8">
        <f t="shared" ca="1" si="451"/>
        <v>-429.5</v>
      </c>
      <c r="Q2552" s="8">
        <f t="shared" ca="1" si="452"/>
        <v>-116.5</v>
      </c>
      <c r="R2552" s="8">
        <f t="shared" si="453"/>
        <v>40</v>
      </c>
      <c r="S2552" s="8">
        <f t="shared" ca="1" si="454"/>
        <v>140.5</v>
      </c>
      <c r="T2552" s="8">
        <f t="shared" ca="1" si="450"/>
        <v>-179.25</v>
      </c>
    </row>
    <row r="2553" spans="1:20" x14ac:dyDescent="0.25">
      <c r="A2553" s="1">
        <v>36559</v>
      </c>
      <c r="B2553">
        <v>1609.25</v>
      </c>
      <c r="C2553">
        <v>1631.75</v>
      </c>
      <c r="D2553">
        <v>1598.75</v>
      </c>
      <c r="E2553">
        <v>1630</v>
      </c>
      <c r="F2553" s="3">
        <f t="shared" ca="1" si="445"/>
        <v>34.75</v>
      </c>
      <c r="G2553" s="5">
        <f ca="1">AVERAGE(E2553:OFFSET(E2553,-$F$3+1,0))</f>
        <v>1593.9609375</v>
      </c>
      <c r="H2553" s="4">
        <f t="shared" si="444"/>
        <v>1593.069863121141</v>
      </c>
      <c r="I2553" s="3">
        <f ca="1">SLOPE(E2553:OFFSET(E2553,-$F$3+1,0),A2553:OFFSET(A2553,-$F$3+1,0))</f>
        <v>0.20796735691895146</v>
      </c>
      <c r="J2553" s="3">
        <f ca="1">IF(E2553&gt;MAX(E2552:OFFSET(E2552,-$F$3+1,0)),1,IF(E2553&lt;MIN(E2552:OFFSET(E2552,-$F$3+1,0)),-1,J2552))</f>
        <v>1</v>
      </c>
      <c r="K2553" s="6">
        <f t="shared" ca="1" si="446"/>
        <v>1</v>
      </c>
      <c r="L2553" s="6">
        <f t="shared" ca="1" si="447"/>
        <v>1</v>
      </c>
      <c r="M2553" s="6">
        <f t="shared" si="448"/>
        <v>1</v>
      </c>
      <c r="N2553" s="6">
        <f t="shared" ca="1" si="449"/>
        <v>1</v>
      </c>
      <c r="O2553" s="6">
        <f t="shared" ca="1" si="455"/>
        <v>1</v>
      </c>
      <c r="P2553" s="8">
        <f t="shared" ca="1" si="451"/>
        <v>-450.5</v>
      </c>
      <c r="Q2553" s="8">
        <f t="shared" ca="1" si="452"/>
        <v>-95.5</v>
      </c>
      <c r="R2553" s="8">
        <f t="shared" si="453"/>
        <v>61</v>
      </c>
      <c r="S2553" s="8">
        <f t="shared" ca="1" si="454"/>
        <v>161.5</v>
      </c>
      <c r="T2553" s="8">
        <f t="shared" ca="1" si="450"/>
        <v>-184.25</v>
      </c>
    </row>
    <row r="2554" spans="1:20" x14ac:dyDescent="0.25">
      <c r="A2554" s="1">
        <v>36560</v>
      </c>
      <c r="B2554">
        <v>1630</v>
      </c>
      <c r="C2554">
        <v>1643</v>
      </c>
      <c r="D2554">
        <v>1620</v>
      </c>
      <c r="E2554">
        <v>1625</v>
      </c>
      <c r="F2554" s="3">
        <f t="shared" ca="1" si="445"/>
        <v>26.5</v>
      </c>
      <c r="G2554" s="5">
        <f ca="1">AVERAGE(E2554:OFFSET(E2554,-$F$3+1,0))</f>
        <v>1594.1468749999999</v>
      </c>
      <c r="H2554" s="4">
        <f t="shared" si="444"/>
        <v>1593.4665107842325</v>
      </c>
      <c r="I2554" s="3">
        <f ca="1">SLOPE(E2554:OFFSET(E2554,-$F$3+1,0),A2554:OFFSET(A2554,-$F$3+1,0))</f>
        <v>0.21325751466299692</v>
      </c>
      <c r="J2554" s="3">
        <f ca="1">IF(E2554&gt;MAX(E2553:OFFSET(E2553,-$F$3+1,0)),1,IF(E2554&lt;MIN(E2553:OFFSET(E2553,-$F$3+1,0)),-1,J2553))</f>
        <v>1</v>
      </c>
      <c r="K2554" s="6">
        <f t="shared" ca="1" si="446"/>
        <v>-1</v>
      </c>
      <c r="L2554" s="6">
        <f t="shared" ca="1" si="447"/>
        <v>1</v>
      </c>
      <c r="M2554" s="6">
        <f t="shared" si="448"/>
        <v>1</v>
      </c>
      <c r="N2554" s="6">
        <f t="shared" ca="1" si="449"/>
        <v>1</v>
      </c>
      <c r="O2554" s="6">
        <f t="shared" ca="1" si="455"/>
        <v>1</v>
      </c>
      <c r="P2554" s="8">
        <f t="shared" ca="1" si="451"/>
        <v>-455.5</v>
      </c>
      <c r="Q2554" s="8">
        <f t="shared" ca="1" si="452"/>
        <v>-100.5</v>
      </c>
      <c r="R2554" s="8">
        <f t="shared" si="453"/>
        <v>56</v>
      </c>
      <c r="S2554" s="8">
        <f t="shared" ca="1" si="454"/>
        <v>156.5</v>
      </c>
      <c r="T2554" s="8">
        <f t="shared" ca="1" si="450"/>
        <v>-188.5</v>
      </c>
    </row>
    <row r="2555" spans="1:20" x14ac:dyDescent="0.25">
      <c r="A2555" s="1">
        <v>36563</v>
      </c>
      <c r="B2555">
        <v>1623</v>
      </c>
      <c r="C2555">
        <v>1626.75</v>
      </c>
      <c r="D2555">
        <v>1612.5</v>
      </c>
      <c r="E2555">
        <v>1620.75</v>
      </c>
      <c r="F2555" s="3">
        <f t="shared" ca="1" si="445"/>
        <v>33</v>
      </c>
      <c r="G2555" s="5">
        <f ca="1">AVERAGE(E2555:OFFSET(E2555,-$F$3+1,0))</f>
        <v>1594.2859375</v>
      </c>
      <c r="H2555" s="4">
        <f t="shared" si="444"/>
        <v>1593.8054361161053</v>
      </c>
      <c r="I2555" s="3">
        <f ca="1">SLOPE(E2555:OFFSET(E2555,-$F$3+1,0),A2555:OFFSET(A2555,-$F$3+1,0))</f>
        <v>0.21816308020939421</v>
      </c>
      <c r="J2555" s="3">
        <f ca="1">IF(E2555&gt;MAX(E2554:OFFSET(E2554,-$F$3+1,0)),1,IF(E2555&lt;MIN(E2554:OFFSET(E2554,-$F$3+1,0)),-1,J2554))</f>
        <v>1</v>
      </c>
      <c r="K2555" s="6">
        <f t="shared" ca="1" si="446"/>
        <v>1</v>
      </c>
      <c r="L2555" s="6">
        <f t="shared" ca="1" si="447"/>
        <v>1</v>
      </c>
      <c r="M2555" s="6">
        <f t="shared" si="448"/>
        <v>1</v>
      </c>
      <c r="N2555" s="6">
        <f t="shared" ca="1" si="449"/>
        <v>1</v>
      </c>
      <c r="O2555" s="6">
        <f t="shared" ca="1" si="455"/>
        <v>1</v>
      </c>
      <c r="P2555" s="8">
        <f t="shared" ca="1" si="451"/>
        <v>-451.25</v>
      </c>
      <c r="Q2555" s="8">
        <f t="shared" ca="1" si="452"/>
        <v>-104.75</v>
      </c>
      <c r="R2555" s="8">
        <f t="shared" si="453"/>
        <v>51.75</v>
      </c>
      <c r="S2555" s="8">
        <f t="shared" ca="1" si="454"/>
        <v>152.25</v>
      </c>
      <c r="T2555" s="8">
        <f t="shared" ca="1" si="450"/>
        <v>-169.5</v>
      </c>
    </row>
    <row r="2556" spans="1:20" x14ac:dyDescent="0.25">
      <c r="A2556" s="1">
        <v>36564</v>
      </c>
      <c r="B2556">
        <v>1620.75</v>
      </c>
      <c r="C2556">
        <v>1643</v>
      </c>
      <c r="D2556">
        <v>1619</v>
      </c>
      <c r="E2556">
        <v>1639.75</v>
      </c>
      <c r="F2556" s="3">
        <f t="shared" ca="1" si="445"/>
        <v>59</v>
      </c>
      <c r="G2556" s="5">
        <f ca="1">AVERAGE(E2556:OFFSET(E2556,-$F$3+1,0))</f>
        <v>1594.6109375000001</v>
      </c>
      <c r="H2556" s="4">
        <f t="shared" si="444"/>
        <v>1594.3761760401287</v>
      </c>
      <c r="I2556" s="3">
        <f ca="1">SLOPE(E2556:OFFSET(E2556,-$F$3+1,0),A2556:OFFSET(A2556,-$F$3+1,0))</f>
        <v>0.22441755331531169</v>
      </c>
      <c r="J2556" s="3">
        <f ca="1">IF(E2556&gt;MAX(E2555:OFFSET(E2555,-$F$3+1,0)),1,IF(E2556&lt;MIN(E2555:OFFSET(E2555,-$F$3+1,0)),-1,J2555))</f>
        <v>1</v>
      </c>
      <c r="K2556" s="6">
        <f t="shared" ca="1" si="446"/>
        <v>1</v>
      </c>
      <c r="L2556" s="6">
        <f t="shared" ca="1" si="447"/>
        <v>1</v>
      </c>
      <c r="M2556" s="6">
        <f t="shared" si="448"/>
        <v>1</v>
      </c>
      <c r="N2556" s="6">
        <f t="shared" ca="1" si="449"/>
        <v>1</v>
      </c>
      <c r="O2556" s="6">
        <f t="shared" ca="1" si="455"/>
        <v>1</v>
      </c>
      <c r="P2556" s="8">
        <f t="shared" ca="1" si="451"/>
        <v>-432.25</v>
      </c>
      <c r="Q2556" s="8">
        <f t="shared" ca="1" si="452"/>
        <v>-85.75</v>
      </c>
      <c r="R2556" s="8">
        <f t="shared" si="453"/>
        <v>70.75</v>
      </c>
      <c r="S2556" s="8">
        <f t="shared" ca="1" si="454"/>
        <v>171.25</v>
      </c>
      <c r="T2556" s="8">
        <f t="shared" ca="1" si="450"/>
        <v>-197.5</v>
      </c>
    </row>
    <row r="2557" spans="1:20" x14ac:dyDescent="0.25">
      <c r="A2557" s="1">
        <v>36565</v>
      </c>
      <c r="B2557">
        <v>1641.5</v>
      </c>
      <c r="C2557">
        <v>1648.25</v>
      </c>
      <c r="D2557">
        <v>1610.5</v>
      </c>
      <c r="E2557">
        <v>1611.75</v>
      </c>
      <c r="F2557" s="3">
        <f t="shared" ca="1" si="445"/>
        <v>40.5</v>
      </c>
      <c r="G2557" s="5">
        <f ca="1">AVERAGE(E2557:OFFSET(E2557,-$F$3+1,0))</f>
        <v>1594.8046875</v>
      </c>
      <c r="H2557" s="4">
        <f t="shared" si="444"/>
        <v>1594.5919999402513</v>
      </c>
      <c r="I2557" s="3">
        <f ca="1">SLOPE(E2557:OFFSET(E2557,-$F$3+1,0),A2557:OFFSET(A2557,-$F$3+1,0))</f>
        <v>0.224885252046088</v>
      </c>
      <c r="J2557" s="3">
        <f ca="1">IF(E2557&gt;MAX(E2556:OFFSET(E2556,-$F$3+1,0)),1,IF(E2557&lt;MIN(E2556:OFFSET(E2556,-$F$3+1,0)),-1,J2556))</f>
        <v>1</v>
      </c>
      <c r="K2557" s="6">
        <f t="shared" ca="1" si="446"/>
        <v>-1</v>
      </c>
      <c r="L2557" s="6">
        <f t="shared" ca="1" si="447"/>
        <v>1</v>
      </c>
      <c r="M2557" s="6">
        <f t="shared" si="448"/>
        <v>1</v>
      </c>
      <c r="N2557" s="6">
        <f t="shared" ca="1" si="449"/>
        <v>1</v>
      </c>
      <c r="O2557" s="6">
        <f t="shared" ca="1" si="455"/>
        <v>1</v>
      </c>
      <c r="P2557" s="8">
        <f t="shared" ca="1" si="451"/>
        <v>-460.25</v>
      </c>
      <c r="Q2557" s="8">
        <f t="shared" ca="1" si="452"/>
        <v>-113.75</v>
      </c>
      <c r="R2557" s="8">
        <f t="shared" si="453"/>
        <v>42.75</v>
      </c>
      <c r="S2557" s="8">
        <f t="shared" ca="1" si="454"/>
        <v>143.25</v>
      </c>
      <c r="T2557" s="8">
        <f t="shared" ca="1" si="450"/>
        <v>-196.5</v>
      </c>
    </row>
    <row r="2558" spans="1:20" x14ac:dyDescent="0.25">
      <c r="A2558" s="1">
        <v>36566</v>
      </c>
      <c r="B2558">
        <v>1612.25</v>
      </c>
      <c r="C2558">
        <v>1622.75</v>
      </c>
      <c r="D2558">
        <v>1605.75</v>
      </c>
      <c r="E2558">
        <v>1612.75</v>
      </c>
      <c r="F2558" s="3">
        <f t="shared" ca="1" si="445"/>
        <v>45.25</v>
      </c>
      <c r="G2558" s="5">
        <f ca="1">AVERAGE(E2558:OFFSET(E2558,-$F$3+1,0))</f>
        <v>1595.0640625000001</v>
      </c>
      <c r="H2558" s="4">
        <f t="shared" si="444"/>
        <v>1594.8175651583849</v>
      </c>
      <c r="I2558" s="3">
        <f ca="1">SLOPE(E2558:OFFSET(E2558,-$F$3+1,0),A2558:OFFSET(A2558,-$F$3+1,0))</f>
        <v>0.22393419861863029</v>
      </c>
      <c r="J2558" s="3">
        <f ca="1">IF(E2558&gt;MAX(E2557:OFFSET(E2557,-$F$3+1,0)),1,IF(E2558&lt;MIN(E2557:OFFSET(E2557,-$F$3+1,0)),-1,J2557))</f>
        <v>1</v>
      </c>
      <c r="K2558" s="6">
        <f t="shared" ca="1" si="446"/>
        <v>1</v>
      </c>
      <c r="L2558" s="6">
        <f t="shared" ca="1" si="447"/>
        <v>1</v>
      </c>
      <c r="M2558" s="6">
        <f t="shared" si="448"/>
        <v>1</v>
      </c>
      <c r="N2558" s="6">
        <f t="shared" ca="1" si="449"/>
        <v>1</v>
      </c>
      <c r="O2558" s="6">
        <f t="shared" ca="1" si="455"/>
        <v>1</v>
      </c>
      <c r="P2558" s="8">
        <f t="shared" ca="1" si="451"/>
        <v>-461.25</v>
      </c>
      <c r="Q2558" s="8">
        <f t="shared" ca="1" si="452"/>
        <v>-112.75</v>
      </c>
      <c r="R2558" s="8">
        <f t="shared" si="453"/>
        <v>43.75</v>
      </c>
      <c r="S2558" s="8">
        <f t="shared" ca="1" si="454"/>
        <v>144.25</v>
      </c>
      <c r="T2558" s="8">
        <f t="shared" ca="1" si="450"/>
        <v>-219</v>
      </c>
    </row>
    <row r="2559" spans="1:20" x14ac:dyDescent="0.25">
      <c r="A2559" s="1">
        <v>36567</v>
      </c>
      <c r="B2559">
        <v>1612</v>
      </c>
      <c r="C2559">
        <v>1620</v>
      </c>
      <c r="D2559">
        <v>1577.75</v>
      </c>
      <c r="E2559">
        <v>1590.25</v>
      </c>
      <c r="F2559" s="3">
        <f t="shared" ca="1" si="445"/>
        <v>7.75</v>
      </c>
      <c r="G2559" s="5">
        <f ca="1">AVERAGE(E2559:OFFSET(E2559,-$F$3+1,0))</f>
        <v>1595.20625</v>
      </c>
      <c r="H2559" s="4">
        <f t="shared" si="444"/>
        <v>1594.7608252185291</v>
      </c>
      <c r="I2559" s="3">
        <f ca="1">SLOPE(E2559:OFFSET(E2559,-$F$3+1,0),A2559:OFFSET(A2559,-$F$3+1,0))</f>
        <v>0.21867900830851461</v>
      </c>
      <c r="J2559" s="3">
        <f ca="1">IF(E2559&gt;MAX(E2558:OFFSET(E2558,-$F$3+1,0)),1,IF(E2559&lt;MIN(E2558:OFFSET(E2558,-$F$3+1,0)),-1,J2558))</f>
        <v>1</v>
      </c>
      <c r="K2559" s="6">
        <f t="shared" ca="1" si="446"/>
        <v>-1</v>
      </c>
      <c r="L2559" s="6">
        <f t="shared" ca="1" si="447"/>
        <v>1</v>
      </c>
      <c r="M2559" s="6">
        <f t="shared" si="448"/>
        <v>-1</v>
      </c>
      <c r="N2559" s="6">
        <f t="shared" ca="1" si="449"/>
        <v>1</v>
      </c>
      <c r="O2559" s="6">
        <f t="shared" ca="1" si="455"/>
        <v>1</v>
      </c>
      <c r="P2559" s="8">
        <f t="shared" ca="1" si="451"/>
        <v>-483.75</v>
      </c>
      <c r="Q2559" s="8">
        <f t="shared" ca="1" si="452"/>
        <v>-135.25</v>
      </c>
      <c r="R2559" s="8">
        <f t="shared" si="453"/>
        <v>21.25</v>
      </c>
      <c r="S2559" s="8">
        <f t="shared" ca="1" si="454"/>
        <v>121.75</v>
      </c>
      <c r="T2559" s="8">
        <f t="shared" ca="1" si="450"/>
        <v>-217</v>
      </c>
    </row>
    <row r="2560" spans="1:20" x14ac:dyDescent="0.25">
      <c r="A2560" s="1">
        <v>36570</v>
      </c>
      <c r="B2560">
        <v>1589.75</v>
      </c>
      <c r="C2560">
        <v>1597</v>
      </c>
      <c r="D2560">
        <v>1580.25</v>
      </c>
      <c r="E2560">
        <v>1592.25</v>
      </c>
      <c r="F2560" s="3">
        <f t="shared" ca="1" si="445"/>
        <v>-3</v>
      </c>
      <c r="G2560" s="5">
        <f ca="1">AVERAGE(E2560:OFFSET(E2560,-$F$3+1,0))</f>
        <v>1595.2671875000001</v>
      </c>
      <c r="H2560" s="4">
        <f t="shared" si="444"/>
        <v>1594.7296348431437</v>
      </c>
      <c r="I2560" s="3">
        <f ca="1">SLOPE(E2560:OFFSET(E2560,-$F$3+1,0),A2560:OFFSET(A2560,-$F$3+1,0))</f>
        <v>0.2159784165783129</v>
      </c>
      <c r="J2560" s="3">
        <f ca="1">IF(E2560&gt;MAX(E2559:OFFSET(E2559,-$F$3+1,0)),1,IF(E2560&lt;MIN(E2559:OFFSET(E2559,-$F$3+1,0)),-1,J2559))</f>
        <v>1</v>
      </c>
      <c r="K2560" s="6">
        <f t="shared" ca="1" si="446"/>
        <v>-1</v>
      </c>
      <c r="L2560" s="6">
        <f t="shared" ca="1" si="447"/>
        <v>1</v>
      </c>
      <c r="M2560" s="6">
        <f t="shared" si="448"/>
        <v>-1</v>
      </c>
      <c r="N2560" s="6">
        <f t="shared" ca="1" si="449"/>
        <v>1</v>
      </c>
      <c r="O2560" s="6">
        <f t="shared" ca="1" si="455"/>
        <v>1</v>
      </c>
      <c r="P2560" s="8">
        <f t="shared" ca="1" si="451"/>
        <v>-485.75</v>
      </c>
      <c r="Q2560" s="8">
        <f t="shared" ca="1" si="452"/>
        <v>-133.25</v>
      </c>
      <c r="R2560" s="8">
        <f t="shared" si="453"/>
        <v>19.25</v>
      </c>
      <c r="S2560" s="8">
        <f t="shared" ca="1" si="454"/>
        <v>123.75</v>
      </c>
      <c r="T2560" s="8">
        <f t="shared" ca="1" si="450"/>
        <v>-205.75</v>
      </c>
    </row>
    <row r="2561" spans="1:20" x14ac:dyDescent="0.25">
      <c r="A2561" s="1">
        <v>36571</v>
      </c>
      <c r="B2561">
        <v>1592.5</v>
      </c>
      <c r="C2561">
        <v>1608.25</v>
      </c>
      <c r="D2561">
        <v>1574.5</v>
      </c>
      <c r="E2561">
        <v>1603.5</v>
      </c>
      <c r="F2561" s="3">
        <f t="shared" ca="1" si="445"/>
        <v>-16.75</v>
      </c>
      <c r="G2561" s="5">
        <f ca="1">AVERAGE(E2561:OFFSET(E2561,-$F$3+1,0))</f>
        <v>1595.3187499999999</v>
      </c>
      <c r="H2561" s="4">
        <f t="shared" si="444"/>
        <v>1594.8385834786325</v>
      </c>
      <c r="I2561" s="3">
        <f ca="1">SLOPE(E2561:OFFSET(E2561,-$F$3+1,0),A2561:OFFSET(A2561,-$F$3+1,0))</f>
        <v>0.21723681701234923</v>
      </c>
      <c r="J2561" s="3">
        <f ca="1">IF(E2561&gt;MAX(E2560:OFFSET(E2560,-$F$3+1,0)),1,IF(E2561&lt;MIN(E2560:OFFSET(E2560,-$F$3+1,0)),-1,J2560))</f>
        <v>1</v>
      </c>
      <c r="K2561" s="6">
        <f t="shared" ca="1" si="446"/>
        <v>-1</v>
      </c>
      <c r="L2561" s="6">
        <f t="shared" ca="1" si="447"/>
        <v>1</v>
      </c>
      <c r="M2561" s="6">
        <f t="shared" si="448"/>
        <v>1</v>
      </c>
      <c r="N2561" s="6">
        <f t="shared" ca="1" si="449"/>
        <v>1</v>
      </c>
      <c r="O2561" s="6">
        <f t="shared" ca="1" si="455"/>
        <v>1</v>
      </c>
      <c r="P2561" s="8">
        <f t="shared" ca="1" si="451"/>
        <v>-497</v>
      </c>
      <c r="Q2561" s="8">
        <f t="shared" ca="1" si="452"/>
        <v>-122</v>
      </c>
      <c r="R2561" s="8">
        <f t="shared" si="453"/>
        <v>8</v>
      </c>
      <c r="S2561" s="8">
        <f t="shared" ca="1" si="454"/>
        <v>135</v>
      </c>
      <c r="T2561" s="8">
        <f t="shared" ca="1" si="450"/>
        <v>-223</v>
      </c>
    </row>
    <row r="2562" spans="1:20" x14ac:dyDescent="0.25">
      <c r="A2562" s="1">
        <v>36572</v>
      </c>
      <c r="B2562">
        <v>1603.5</v>
      </c>
      <c r="C2562">
        <v>1607</v>
      </c>
      <c r="D2562">
        <v>1583.75</v>
      </c>
      <c r="E2562">
        <v>1586.25</v>
      </c>
      <c r="F2562" s="3">
        <f t="shared" ca="1" si="445"/>
        <v>-44.25</v>
      </c>
      <c r="G2562" s="5">
        <f ca="1">AVERAGE(E2562:OFFSET(E2562,-$F$3+1,0))</f>
        <v>1595.10625</v>
      </c>
      <c r="H2562" s="4">
        <f t="shared" si="444"/>
        <v>1594.731893000637</v>
      </c>
      <c r="I2562" s="3">
        <f ca="1">SLOPE(E2562:OFFSET(E2562,-$F$3+1,0),A2562:OFFSET(A2562,-$F$3+1,0))</f>
        <v>0.21983616244514506</v>
      </c>
      <c r="J2562" s="3">
        <f ca="1">IF(E2562&gt;MAX(E2561:OFFSET(E2561,-$F$3+1,0)),1,IF(E2562&lt;MIN(E2561:OFFSET(E2561,-$F$3+1,0)),-1,J2561))</f>
        <v>1</v>
      </c>
      <c r="K2562" s="6">
        <f t="shared" ca="1" si="446"/>
        <v>-1</v>
      </c>
      <c r="L2562" s="6">
        <f t="shared" ca="1" si="447"/>
        <v>-1</v>
      </c>
      <c r="M2562" s="6">
        <f t="shared" si="448"/>
        <v>-1</v>
      </c>
      <c r="N2562" s="6">
        <f t="shared" ca="1" si="449"/>
        <v>1</v>
      </c>
      <c r="O2562" s="6">
        <f t="shared" ca="1" si="455"/>
        <v>1</v>
      </c>
      <c r="P2562" s="8">
        <f t="shared" ca="1" si="451"/>
        <v>-479.75</v>
      </c>
      <c r="Q2562" s="8">
        <f t="shared" ca="1" si="452"/>
        <v>-139.25</v>
      </c>
      <c r="R2562" s="8">
        <f t="shared" si="453"/>
        <v>-9.25</v>
      </c>
      <c r="S2562" s="8">
        <f t="shared" ca="1" si="454"/>
        <v>117.75</v>
      </c>
      <c r="T2562" s="8">
        <f t="shared" ca="1" si="450"/>
        <v>-230.25</v>
      </c>
    </row>
    <row r="2563" spans="1:20" x14ac:dyDescent="0.25">
      <c r="A2563" s="1">
        <v>36573</v>
      </c>
      <c r="B2563">
        <v>1586.25</v>
      </c>
      <c r="C2563">
        <v>1600.5</v>
      </c>
      <c r="D2563">
        <v>1577.75</v>
      </c>
      <c r="E2563">
        <v>1579</v>
      </c>
      <c r="F2563" s="3">
        <f t="shared" ca="1" si="445"/>
        <v>-65.5</v>
      </c>
      <c r="G2563" s="5">
        <f ca="1">AVERAGE(E2563:OFFSET(E2563,-$F$3+1,0))</f>
        <v>1594.784375</v>
      </c>
      <c r="H2563" s="4">
        <f t="shared" si="444"/>
        <v>1594.536465758393</v>
      </c>
      <c r="I2563" s="3">
        <f ca="1">SLOPE(E2563:OFFSET(E2563,-$F$3+1,0),A2563:OFFSET(A2563,-$F$3+1,0))</f>
        <v>0.22310576616431746</v>
      </c>
      <c r="J2563" s="3">
        <f ca="1">IF(E2563&gt;MAX(E2562:OFFSET(E2562,-$F$3+1,0)),1,IF(E2563&lt;MIN(E2562:OFFSET(E2562,-$F$3+1,0)),-1,J2562))</f>
        <v>1</v>
      </c>
      <c r="K2563" s="6">
        <f t="shared" ca="1" si="446"/>
        <v>-1</v>
      </c>
      <c r="L2563" s="6">
        <f t="shared" ca="1" si="447"/>
        <v>-1</v>
      </c>
      <c r="M2563" s="6">
        <f t="shared" si="448"/>
        <v>-1</v>
      </c>
      <c r="N2563" s="6">
        <f t="shared" ca="1" si="449"/>
        <v>1</v>
      </c>
      <c r="O2563" s="6">
        <f t="shared" ca="1" si="455"/>
        <v>1</v>
      </c>
      <c r="P2563" s="8">
        <f t="shared" ca="1" si="451"/>
        <v>-472.5</v>
      </c>
      <c r="Q2563" s="8">
        <f t="shared" ca="1" si="452"/>
        <v>-132</v>
      </c>
      <c r="R2563" s="8">
        <f t="shared" si="453"/>
        <v>-2</v>
      </c>
      <c r="S2563" s="8">
        <f t="shared" ca="1" si="454"/>
        <v>110.5</v>
      </c>
      <c r="T2563" s="8">
        <f t="shared" ca="1" si="450"/>
        <v>-262.5</v>
      </c>
    </row>
    <row r="2564" spans="1:20" x14ac:dyDescent="0.25">
      <c r="A2564" s="1">
        <v>36574</v>
      </c>
      <c r="B2564">
        <v>1580.25</v>
      </c>
      <c r="C2564">
        <v>1587</v>
      </c>
      <c r="D2564">
        <v>1542.5</v>
      </c>
      <c r="E2564">
        <v>1546.75</v>
      </c>
      <c r="F2564" s="3">
        <f t="shared" ca="1" si="445"/>
        <v>-95.25</v>
      </c>
      <c r="G2564" s="5">
        <f ca="1">AVERAGE(E2564:OFFSET(E2564,-$F$3+1,0))</f>
        <v>1594.1734375000001</v>
      </c>
      <c r="H2564" s="4">
        <f t="shared" si="444"/>
        <v>1593.9428450657422</v>
      </c>
      <c r="I2564" s="3">
        <f ca="1">SLOPE(E2564:OFFSET(E2564,-$F$3+1,0),A2564:OFFSET(A2564,-$F$3+1,0))</f>
        <v>0.22369428914927342</v>
      </c>
      <c r="J2564" s="3">
        <f ca="1">IF(E2564&gt;MAX(E2563:OFFSET(E2563,-$F$3+1,0)),1,IF(E2564&lt;MIN(E2563:OFFSET(E2563,-$F$3+1,0)),-1,J2563))</f>
        <v>1</v>
      </c>
      <c r="K2564" s="6">
        <f t="shared" ca="1" si="446"/>
        <v>-1</v>
      </c>
      <c r="L2564" s="6">
        <f t="shared" ca="1" si="447"/>
        <v>-1</v>
      </c>
      <c r="M2564" s="6">
        <f t="shared" si="448"/>
        <v>-1</v>
      </c>
      <c r="N2564" s="6">
        <f t="shared" ca="1" si="449"/>
        <v>1</v>
      </c>
      <c r="O2564" s="6">
        <f t="shared" ca="1" si="455"/>
        <v>1</v>
      </c>
      <c r="P2564" s="8">
        <f t="shared" ca="1" si="451"/>
        <v>-440.25</v>
      </c>
      <c r="Q2564" s="8">
        <f t="shared" ca="1" si="452"/>
        <v>-99.75</v>
      </c>
      <c r="R2564" s="8">
        <f t="shared" si="453"/>
        <v>30.25</v>
      </c>
      <c r="S2564" s="8">
        <f t="shared" ca="1" si="454"/>
        <v>78.25</v>
      </c>
      <c r="T2564" s="8">
        <f t="shared" ca="1" si="450"/>
        <v>-266.75</v>
      </c>
    </row>
    <row r="2565" spans="1:20" x14ac:dyDescent="0.25">
      <c r="A2565" s="1">
        <v>36578</v>
      </c>
      <c r="B2565">
        <v>1546</v>
      </c>
      <c r="C2565">
        <v>1557.25</v>
      </c>
      <c r="D2565">
        <v>1530</v>
      </c>
      <c r="E2565">
        <v>1542.5</v>
      </c>
      <c r="F2565" s="3">
        <f t="shared" ca="1" si="445"/>
        <v>-100.5</v>
      </c>
      <c r="G2565" s="5">
        <f ca="1">AVERAGE(E2565:OFFSET(E2565,-$F$3+1,0))</f>
        <v>1593.5515625</v>
      </c>
      <c r="H2565" s="4">
        <f t="shared" si="444"/>
        <v>1593.3038035121306</v>
      </c>
      <c r="I2565" s="3">
        <f ca="1">SLOPE(E2565:OFFSET(E2565,-$F$3+1,0),A2565:OFFSET(A2565,-$F$3+1,0))</f>
        <v>0.22265109341779415</v>
      </c>
      <c r="J2565" s="3">
        <f ca="1">IF(E2565&gt;MAX(E2564:OFFSET(E2564,-$F$3+1,0)),1,IF(E2565&lt;MIN(E2564:OFFSET(E2564,-$F$3+1,0)),-1,J2564))</f>
        <v>1</v>
      </c>
      <c r="K2565" s="6">
        <f t="shared" ca="1" si="446"/>
        <v>-1</v>
      </c>
      <c r="L2565" s="6">
        <f t="shared" ca="1" si="447"/>
        <v>-1</v>
      </c>
      <c r="M2565" s="6">
        <f t="shared" si="448"/>
        <v>-1</v>
      </c>
      <c r="N2565" s="6">
        <f t="shared" ca="1" si="449"/>
        <v>1</v>
      </c>
      <c r="O2565" s="6">
        <f t="shared" ca="1" si="455"/>
        <v>1</v>
      </c>
      <c r="P2565" s="8">
        <f t="shared" ca="1" si="451"/>
        <v>-436</v>
      </c>
      <c r="Q2565" s="8">
        <f t="shared" ca="1" si="452"/>
        <v>-95.5</v>
      </c>
      <c r="R2565" s="8">
        <f t="shared" si="453"/>
        <v>34.5</v>
      </c>
      <c r="S2565" s="8">
        <f t="shared" ca="1" si="454"/>
        <v>74</v>
      </c>
      <c r="T2565" s="8">
        <f t="shared" ca="1" si="450"/>
        <v>-250.5</v>
      </c>
    </row>
    <row r="2566" spans="1:20" x14ac:dyDescent="0.25">
      <c r="A2566" s="1">
        <v>36579</v>
      </c>
      <c r="B2566">
        <v>1542.75</v>
      </c>
      <c r="C2566">
        <v>1567.75</v>
      </c>
      <c r="D2566">
        <v>1538</v>
      </c>
      <c r="E2566">
        <v>1558.75</v>
      </c>
      <c r="F2566" s="3">
        <f t="shared" ca="1" si="445"/>
        <v>-84.75</v>
      </c>
      <c r="G2566" s="5">
        <f ca="1">AVERAGE(E2566:OFFSET(E2566,-$F$3+1,0))</f>
        <v>1593.0250000000001</v>
      </c>
      <c r="H2566" s="4">
        <f t="shared" si="444"/>
        <v>1592.8745637169488</v>
      </c>
      <c r="I2566" s="3">
        <f ca="1">SLOPE(E2566:OFFSET(E2566,-$F$3+1,0),A2566:OFFSET(A2566,-$F$3+1,0))</f>
        <v>0.22476624564157544</v>
      </c>
      <c r="J2566" s="3">
        <f ca="1">IF(E2566&gt;MAX(E2565:OFFSET(E2565,-$F$3+1,0)),1,IF(E2566&lt;MIN(E2565:OFFSET(E2565,-$F$3+1,0)),-1,J2565))</f>
        <v>1</v>
      </c>
      <c r="K2566" s="6">
        <f t="shared" ca="1" si="446"/>
        <v>1</v>
      </c>
      <c r="L2566" s="6">
        <f t="shared" ca="1" si="447"/>
        <v>-1</v>
      </c>
      <c r="M2566" s="6">
        <f t="shared" si="448"/>
        <v>-1</v>
      </c>
      <c r="N2566" s="6">
        <f t="shared" ca="1" si="449"/>
        <v>1</v>
      </c>
      <c r="O2566" s="6">
        <f t="shared" ca="1" si="455"/>
        <v>1</v>
      </c>
      <c r="P2566" s="8">
        <f t="shared" ca="1" si="451"/>
        <v>-452.25</v>
      </c>
      <c r="Q2566" s="8">
        <f t="shared" ca="1" si="452"/>
        <v>-111.75</v>
      </c>
      <c r="R2566" s="8">
        <f t="shared" si="453"/>
        <v>18.25</v>
      </c>
      <c r="S2566" s="8">
        <f t="shared" ca="1" si="454"/>
        <v>90.25</v>
      </c>
      <c r="T2566" s="8">
        <f t="shared" ca="1" si="450"/>
        <v>-260.5</v>
      </c>
    </row>
    <row r="2567" spans="1:20" x14ac:dyDescent="0.25">
      <c r="A2567" s="1">
        <v>36580</v>
      </c>
      <c r="B2567">
        <v>1558.5</v>
      </c>
      <c r="C2567">
        <v>1563.5</v>
      </c>
      <c r="D2567">
        <v>1524.5</v>
      </c>
      <c r="E2567">
        <v>1548.75</v>
      </c>
      <c r="F2567" s="3">
        <f t="shared" ca="1" si="445"/>
        <v>-103.5</v>
      </c>
      <c r="G2567" s="5">
        <f ca="1">AVERAGE(E2567:OFFSET(E2567,-$F$3+1,0))</f>
        <v>1592.4328125</v>
      </c>
      <c r="H2567" s="4">
        <f t="shared" si="444"/>
        <v>1592.3264324906513</v>
      </c>
      <c r="I2567" s="3">
        <f ca="1">SLOPE(E2567:OFFSET(E2567,-$F$3+1,0),A2567:OFFSET(A2567,-$F$3+1,0))</f>
        <v>0.22561658858913958</v>
      </c>
      <c r="J2567" s="3">
        <f ca="1">IF(E2567&gt;MAX(E2566:OFFSET(E2566,-$F$3+1,0)),1,IF(E2567&lt;MIN(E2566:OFFSET(E2566,-$F$3+1,0)),-1,J2566))</f>
        <v>1</v>
      </c>
      <c r="K2567" s="6">
        <f t="shared" ca="1" si="446"/>
        <v>-1</v>
      </c>
      <c r="L2567" s="6">
        <f t="shared" ca="1" si="447"/>
        <v>-1</v>
      </c>
      <c r="M2567" s="6">
        <f t="shared" si="448"/>
        <v>-1</v>
      </c>
      <c r="N2567" s="6">
        <f t="shared" ca="1" si="449"/>
        <v>1</v>
      </c>
      <c r="O2567" s="6">
        <f t="shared" ca="1" si="455"/>
        <v>1</v>
      </c>
      <c r="P2567" s="8">
        <f t="shared" ca="1" si="451"/>
        <v>-462.25</v>
      </c>
      <c r="Q2567" s="8">
        <f t="shared" ca="1" si="452"/>
        <v>-101.75</v>
      </c>
      <c r="R2567" s="8">
        <f t="shared" si="453"/>
        <v>28.25</v>
      </c>
      <c r="S2567" s="8">
        <f t="shared" ca="1" si="454"/>
        <v>80.25</v>
      </c>
      <c r="T2567" s="8">
        <f t="shared" ca="1" si="450"/>
        <v>-277.75</v>
      </c>
    </row>
    <row r="2568" spans="1:20" x14ac:dyDescent="0.25">
      <c r="A2568" s="1">
        <v>36581</v>
      </c>
      <c r="B2568">
        <v>1549.25</v>
      </c>
      <c r="C2568">
        <v>1560</v>
      </c>
      <c r="D2568">
        <v>1524.5</v>
      </c>
      <c r="E2568">
        <v>1531.5</v>
      </c>
      <c r="F2568" s="3">
        <f t="shared" ca="1" si="445"/>
        <v>-116</v>
      </c>
      <c r="G2568" s="5">
        <f ca="1">AVERAGE(E2568:OFFSET(E2568,-$F$3+1,0))</f>
        <v>1591.6781249999999</v>
      </c>
      <c r="H2568" s="4">
        <f t="shared" si="444"/>
        <v>1591.5708246336246</v>
      </c>
      <c r="I2568" s="3">
        <f ca="1">SLOPE(E2568:OFFSET(E2568,-$F$3+1,0),A2568:OFFSET(A2568,-$F$3+1,0))</f>
        <v>0.22540803530875411</v>
      </c>
      <c r="J2568" s="3">
        <f ca="1">IF(E2568&gt;MAX(E2567:OFFSET(E2567,-$F$3+1,0)),1,IF(E2568&lt;MIN(E2567:OFFSET(E2567,-$F$3+1,0)),-1,J2567))</f>
        <v>1</v>
      </c>
      <c r="K2568" s="6">
        <f t="shared" ca="1" si="446"/>
        <v>-1</v>
      </c>
      <c r="L2568" s="6">
        <f t="shared" ca="1" si="447"/>
        <v>-1</v>
      </c>
      <c r="M2568" s="6">
        <f t="shared" si="448"/>
        <v>-1</v>
      </c>
      <c r="N2568" s="6">
        <f t="shared" ca="1" si="449"/>
        <v>1</v>
      </c>
      <c r="O2568" s="6">
        <f t="shared" ca="1" si="455"/>
        <v>1</v>
      </c>
      <c r="P2568" s="8">
        <f t="shared" ca="1" si="451"/>
        <v>-445</v>
      </c>
      <c r="Q2568" s="8">
        <f t="shared" ca="1" si="452"/>
        <v>-84.5</v>
      </c>
      <c r="R2568" s="8">
        <f t="shared" si="453"/>
        <v>45.5</v>
      </c>
      <c r="S2568" s="8">
        <f t="shared" ca="1" si="454"/>
        <v>63</v>
      </c>
      <c r="T2568" s="8">
        <f t="shared" ca="1" si="450"/>
        <v>-268</v>
      </c>
    </row>
    <row r="2569" spans="1:20" x14ac:dyDescent="0.25">
      <c r="A2569" s="1">
        <v>36584</v>
      </c>
      <c r="B2569">
        <v>1531</v>
      </c>
      <c r="C2569">
        <v>1559.5</v>
      </c>
      <c r="D2569">
        <v>1521</v>
      </c>
      <c r="E2569">
        <v>1541.25</v>
      </c>
      <c r="F2569" s="3">
        <f t="shared" ca="1" si="445"/>
        <v>-101</v>
      </c>
      <c r="G2569" s="5">
        <f ca="1">AVERAGE(E2569:OFFSET(E2569,-$F$3+1,0))</f>
        <v>1591.0140624999999</v>
      </c>
      <c r="H2569" s="4">
        <f t="shared" si="444"/>
        <v>1590.9457212220268</v>
      </c>
      <c r="I2569" s="3">
        <f ca="1">SLOPE(E2569:OFFSET(E2569,-$F$3+1,0),A2569:OFFSET(A2569,-$F$3+1,0))</f>
        <v>0.22579258197999297</v>
      </c>
      <c r="J2569" s="3">
        <f ca="1">IF(E2569&gt;MAX(E2568:OFFSET(E2568,-$F$3+1,0)),1,IF(E2569&lt;MIN(E2568:OFFSET(E2568,-$F$3+1,0)),-1,J2568))</f>
        <v>1</v>
      </c>
      <c r="K2569" s="6">
        <f t="shared" ca="1" si="446"/>
        <v>1</v>
      </c>
      <c r="L2569" s="6">
        <f t="shared" ca="1" si="447"/>
        <v>-1</v>
      </c>
      <c r="M2569" s="6">
        <f t="shared" si="448"/>
        <v>-1</v>
      </c>
      <c r="N2569" s="6">
        <f t="shared" ca="1" si="449"/>
        <v>1</v>
      </c>
      <c r="O2569" s="6">
        <f t="shared" ca="1" si="455"/>
        <v>1</v>
      </c>
      <c r="P2569" s="8">
        <f t="shared" ca="1" si="451"/>
        <v>-454.75</v>
      </c>
      <c r="Q2569" s="8">
        <f t="shared" ca="1" si="452"/>
        <v>-94.25</v>
      </c>
      <c r="R2569" s="8">
        <f t="shared" si="453"/>
        <v>35.75</v>
      </c>
      <c r="S2569" s="8">
        <f t="shared" ca="1" si="454"/>
        <v>72.75</v>
      </c>
      <c r="T2569" s="8">
        <f t="shared" ca="1" si="450"/>
        <v>-243.75</v>
      </c>
    </row>
    <row r="2570" spans="1:20" x14ac:dyDescent="0.25">
      <c r="A2570" s="1">
        <v>36585</v>
      </c>
      <c r="B2570">
        <v>1542.75</v>
      </c>
      <c r="C2570">
        <v>1567.5</v>
      </c>
      <c r="D2570">
        <v>1541.5</v>
      </c>
      <c r="E2570">
        <v>1565.5</v>
      </c>
      <c r="F2570" s="3">
        <f t="shared" ca="1" si="445"/>
        <v>-82.25</v>
      </c>
      <c r="G2570" s="5">
        <f ca="1">AVERAGE(E2570:OFFSET(E2570,-$F$3+1,0))</f>
        <v>1590.534375</v>
      </c>
      <c r="H2570" s="4">
        <f t="shared" si="444"/>
        <v>1590.6296253062253</v>
      </c>
      <c r="I2570" s="3">
        <f ca="1">SLOPE(E2570:OFFSET(E2570,-$F$3+1,0),A2570:OFFSET(A2570,-$F$3+1,0))</f>
        <v>0.22964755808868267</v>
      </c>
      <c r="J2570" s="3">
        <f ca="1">IF(E2570&gt;MAX(E2569:OFFSET(E2569,-$F$3+1,0)),1,IF(E2570&lt;MIN(E2569:OFFSET(E2569,-$F$3+1,0)),-1,J2569))</f>
        <v>1</v>
      </c>
      <c r="K2570" s="6">
        <f t="shared" ca="1" si="446"/>
        <v>1</v>
      </c>
      <c r="L2570" s="6">
        <f t="shared" ca="1" si="447"/>
        <v>-1</v>
      </c>
      <c r="M2570" s="6">
        <f t="shared" si="448"/>
        <v>-1</v>
      </c>
      <c r="N2570" s="6">
        <f t="shared" ca="1" si="449"/>
        <v>1</v>
      </c>
      <c r="O2570" s="6">
        <f t="shared" ca="1" si="455"/>
        <v>1</v>
      </c>
      <c r="P2570" s="8">
        <f t="shared" ca="1" si="451"/>
        <v>-430.5</v>
      </c>
      <c r="Q2570" s="8">
        <f t="shared" ca="1" si="452"/>
        <v>-118.5</v>
      </c>
      <c r="R2570" s="8">
        <f t="shared" si="453"/>
        <v>11.5</v>
      </c>
      <c r="S2570" s="8">
        <f t="shared" ca="1" si="454"/>
        <v>97</v>
      </c>
      <c r="T2570" s="8">
        <f t="shared" ca="1" si="450"/>
        <v>-230.75</v>
      </c>
    </row>
    <row r="2571" spans="1:20" x14ac:dyDescent="0.25">
      <c r="A2571" s="1">
        <v>36586</v>
      </c>
      <c r="B2571">
        <v>1565.75</v>
      </c>
      <c r="C2571">
        <v>1582.25</v>
      </c>
      <c r="D2571">
        <v>1564.5</v>
      </c>
      <c r="E2571">
        <v>1578.5</v>
      </c>
      <c r="F2571" s="3">
        <f t="shared" ca="1" si="445"/>
        <v>-79.5</v>
      </c>
      <c r="G2571" s="5">
        <f ca="1">AVERAGE(E2571:OFFSET(E2571,-$F$3+1,0))</f>
        <v>1590.1015625</v>
      </c>
      <c r="H2571" s="4">
        <f t="shared" si="444"/>
        <v>1590.4789467309927</v>
      </c>
      <c r="I2571" s="3">
        <f ca="1">SLOPE(E2571:OFFSET(E2571,-$F$3+1,0),A2571:OFFSET(A2571,-$F$3+1,0))</f>
        <v>0.23677471307569734</v>
      </c>
      <c r="J2571" s="3">
        <f ca="1">IF(E2571&gt;MAX(E2570:OFFSET(E2570,-$F$3+1,0)),1,IF(E2571&lt;MIN(E2570:OFFSET(E2570,-$F$3+1,0)),-1,J2570))</f>
        <v>1</v>
      </c>
      <c r="K2571" s="6">
        <f t="shared" ca="1" si="446"/>
        <v>1</v>
      </c>
      <c r="L2571" s="6">
        <f t="shared" ca="1" si="447"/>
        <v>-1</v>
      </c>
      <c r="M2571" s="6">
        <f t="shared" si="448"/>
        <v>-1</v>
      </c>
      <c r="N2571" s="6">
        <f t="shared" ca="1" si="449"/>
        <v>1</v>
      </c>
      <c r="O2571" s="6">
        <f t="shared" ca="1" si="455"/>
        <v>1</v>
      </c>
      <c r="P2571" s="8">
        <f t="shared" ca="1" si="451"/>
        <v>-417.5</v>
      </c>
      <c r="Q2571" s="8">
        <f t="shared" ca="1" si="452"/>
        <v>-131.5</v>
      </c>
      <c r="R2571" s="8">
        <f t="shared" si="453"/>
        <v>-1.5</v>
      </c>
      <c r="S2571" s="8">
        <f t="shared" ca="1" si="454"/>
        <v>110</v>
      </c>
      <c r="T2571" s="8">
        <f t="shared" ca="1" si="450"/>
        <v>-230.75</v>
      </c>
    </row>
    <row r="2572" spans="1:20" x14ac:dyDescent="0.25">
      <c r="A2572" s="1">
        <v>36587</v>
      </c>
      <c r="B2572">
        <v>1577.75</v>
      </c>
      <c r="C2572">
        <v>1584</v>
      </c>
      <c r="D2572">
        <v>1566</v>
      </c>
      <c r="E2572">
        <v>1578.5</v>
      </c>
      <c r="F2572" s="3">
        <f t="shared" ca="1" si="445"/>
        <v>-87.5</v>
      </c>
      <c r="G2572" s="5">
        <f ca="1">AVERAGE(E2572:OFFSET(E2572,-$F$3+1,0))</f>
        <v>1589.6046875</v>
      </c>
      <c r="H2572" s="4">
        <f t="shared" si="444"/>
        <v>1590.3301399393033</v>
      </c>
      <c r="I2572" s="3">
        <f ca="1">SLOPE(E2572:OFFSET(E2572,-$F$3+1,0),A2572:OFFSET(A2572,-$F$3+1,0))</f>
        <v>0.24580966968246734</v>
      </c>
      <c r="J2572" s="3">
        <f ca="1">IF(E2572&gt;MAX(E2571:OFFSET(E2571,-$F$3+1,0)),1,IF(E2572&lt;MIN(E2571:OFFSET(E2571,-$F$3+1,0)),-1,J2571))</f>
        <v>1</v>
      </c>
      <c r="K2572" s="6">
        <f t="shared" ca="1" si="446"/>
        <v>-1</v>
      </c>
      <c r="L2572" s="6">
        <f t="shared" ca="1" si="447"/>
        <v>-1</v>
      </c>
      <c r="M2572" s="6">
        <f t="shared" si="448"/>
        <v>-1</v>
      </c>
      <c r="N2572" s="6">
        <f t="shared" ca="1" si="449"/>
        <v>1</v>
      </c>
      <c r="O2572" s="6">
        <f t="shared" ca="1" si="455"/>
        <v>1</v>
      </c>
      <c r="P2572" s="8">
        <f t="shared" ca="1" si="451"/>
        <v>-417.5</v>
      </c>
      <c r="Q2572" s="8">
        <f t="shared" ca="1" si="452"/>
        <v>-131.5</v>
      </c>
      <c r="R2572" s="8">
        <f t="shared" si="453"/>
        <v>-1.5</v>
      </c>
      <c r="S2572" s="8">
        <f t="shared" ca="1" si="454"/>
        <v>110</v>
      </c>
      <c r="T2572" s="8">
        <f t="shared" ca="1" si="450"/>
        <v>-205</v>
      </c>
    </row>
    <row r="2573" spans="1:20" x14ac:dyDescent="0.25">
      <c r="A2573" s="1">
        <v>36588</v>
      </c>
      <c r="B2573">
        <v>1578.25</v>
      </c>
      <c r="C2573">
        <v>1608</v>
      </c>
      <c r="D2573">
        <v>1577</v>
      </c>
      <c r="E2573">
        <v>1604.25</v>
      </c>
      <c r="F2573" s="3">
        <f t="shared" ca="1" si="445"/>
        <v>-52.25</v>
      </c>
      <c r="G2573" s="5">
        <f ca="1">AVERAGE(E2573:OFFSET(E2573,-$F$3+1,0))</f>
        <v>1589.21875</v>
      </c>
      <c r="H2573" s="4">
        <f t="shared" si="444"/>
        <v>1590.5030574555853</v>
      </c>
      <c r="I2573" s="3">
        <f ca="1">SLOPE(E2573:OFFSET(E2573,-$F$3+1,0),A2573:OFFSET(A2573,-$F$3+1,0))</f>
        <v>0.26058717766037387</v>
      </c>
      <c r="J2573" s="3">
        <f ca="1">IF(E2573&gt;MAX(E2572:OFFSET(E2572,-$F$3+1,0)),1,IF(E2573&lt;MIN(E2572:OFFSET(E2572,-$F$3+1,0)),-1,J2572))</f>
        <v>1</v>
      </c>
      <c r="K2573" s="6">
        <f t="shared" ca="1" si="446"/>
        <v>1</v>
      </c>
      <c r="L2573" s="6">
        <f t="shared" ca="1" si="447"/>
        <v>-1</v>
      </c>
      <c r="M2573" s="6">
        <f t="shared" si="448"/>
        <v>1</v>
      </c>
      <c r="N2573" s="6">
        <f t="shared" ca="1" si="449"/>
        <v>1</v>
      </c>
      <c r="O2573" s="6">
        <f t="shared" ca="1" si="455"/>
        <v>1</v>
      </c>
      <c r="P2573" s="8">
        <f t="shared" ca="1" si="451"/>
        <v>-443.25</v>
      </c>
      <c r="Q2573" s="8">
        <f t="shared" ca="1" si="452"/>
        <v>-157.25</v>
      </c>
      <c r="R2573" s="8">
        <f t="shared" si="453"/>
        <v>-27.25</v>
      </c>
      <c r="S2573" s="8">
        <f t="shared" ca="1" si="454"/>
        <v>135.75</v>
      </c>
      <c r="T2573" s="8">
        <f t="shared" ca="1" si="450"/>
        <v>-220.75</v>
      </c>
    </row>
    <row r="2574" spans="1:20" x14ac:dyDescent="0.25">
      <c r="A2574" s="1">
        <v>36591</v>
      </c>
      <c r="B2574">
        <v>1604.5</v>
      </c>
      <c r="C2574">
        <v>1606.25</v>
      </c>
      <c r="D2574">
        <v>1579.75</v>
      </c>
      <c r="E2574">
        <v>1588.5</v>
      </c>
      <c r="F2574" s="3">
        <f t="shared" ca="1" si="445"/>
        <v>-37.5</v>
      </c>
      <c r="G2574" s="5">
        <f ca="1">AVERAGE(E2574:OFFSET(E2574,-$F$3+1,0))</f>
        <v>1588.79375</v>
      </c>
      <c r="H2574" s="4">
        <f t="shared" si="444"/>
        <v>1590.4781747542738</v>
      </c>
      <c r="I2574" s="3">
        <f ca="1">SLOPE(E2574:OFFSET(E2574,-$F$3+1,0),A2574:OFFSET(A2574,-$F$3+1,0))</f>
        <v>0.27096900195815837</v>
      </c>
      <c r="J2574" s="3">
        <f ca="1">IF(E2574&gt;MAX(E2573:OFFSET(E2573,-$F$3+1,0)),1,IF(E2574&lt;MIN(E2573:OFFSET(E2573,-$F$3+1,0)),-1,J2573))</f>
        <v>1</v>
      </c>
      <c r="K2574" s="6">
        <f t="shared" ca="1" si="446"/>
        <v>1</v>
      </c>
      <c r="L2574" s="6">
        <f t="shared" ca="1" si="447"/>
        <v>-1</v>
      </c>
      <c r="M2574" s="6">
        <f t="shared" si="448"/>
        <v>-1</v>
      </c>
      <c r="N2574" s="6">
        <f t="shared" ca="1" si="449"/>
        <v>1</v>
      </c>
      <c r="O2574" s="6">
        <f t="shared" ca="1" si="455"/>
        <v>1</v>
      </c>
      <c r="P2574" s="8">
        <f t="shared" ca="1" si="451"/>
        <v>-459</v>
      </c>
      <c r="Q2574" s="8">
        <f t="shared" ca="1" si="452"/>
        <v>-141.5</v>
      </c>
      <c r="R2574" s="8">
        <f t="shared" si="453"/>
        <v>-43</v>
      </c>
      <c r="S2574" s="8">
        <f t="shared" ca="1" si="454"/>
        <v>120</v>
      </c>
      <c r="T2574" s="8">
        <f t="shared" ca="1" si="450"/>
        <v>-264</v>
      </c>
    </row>
    <row r="2575" spans="1:20" x14ac:dyDescent="0.25">
      <c r="A2575" s="1">
        <v>36592</v>
      </c>
      <c r="B2575">
        <v>1588</v>
      </c>
      <c r="C2575">
        <v>1598</v>
      </c>
      <c r="D2575">
        <v>1544.5</v>
      </c>
      <c r="E2575">
        <v>1545.25</v>
      </c>
      <c r="F2575" s="3">
        <f t="shared" ca="1" si="445"/>
        <v>-78.75</v>
      </c>
      <c r="G2575" s="5">
        <f ca="1">AVERAGE(E2575:OFFSET(E2575,-$F$3+1,0))</f>
        <v>1588.2890625</v>
      </c>
      <c r="H2575" s="4">
        <f t="shared" si="444"/>
        <v>1589.9163340740965</v>
      </c>
      <c r="I2575" s="3">
        <f ca="1">SLOPE(E2575:OFFSET(E2575,-$F$3+1,0),A2575:OFFSET(A2575,-$F$3+1,0))</f>
        <v>0.26962978791276621</v>
      </c>
      <c r="J2575" s="3">
        <f ca="1">IF(E2575&gt;MAX(E2574:OFFSET(E2574,-$F$3+1,0)),1,IF(E2575&lt;MIN(E2574:OFFSET(E2574,-$F$3+1,0)),-1,J2574))</f>
        <v>1</v>
      </c>
      <c r="K2575" s="6">
        <f t="shared" ca="1" si="446"/>
        <v>-1</v>
      </c>
      <c r="L2575" s="6">
        <f t="shared" ca="1" si="447"/>
        <v>-1</v>
      </c>
      <c r="M2575" s="6">
        <f t="shared" si="448"/>
        <v>-1</v>
      </c>
      <c r="N2575" s="6">
        <f t="shared" ca="1" si="449"/>
        <v>1</v>
      </c>
      <c r="O2575" s="6">
        <f t="shared" ca="1" si="455"/>
        <v>1</v>
      </c>
      <c r="P2575" s="8">
        <f t="shared" ca="1" si="451"/>
        <v>-502.25</v>
      </c>
      <c r="Q2575" s="8">
        <f t="shared" ca="1" si="452"/>
        <v>-98.25</v>
      </c>
      <c r="R2575" s="8">
        <f t="shared" si="453"/>
        <v>0.25</v>
      </c>
      <c r="S2575" s="8">
        <f t="shared" ca="1" si="454"/>
        <v>76.75</v>
      </c>
      <c r="T2575" s="8">
        <f t="shared" ca="1" si="450"/>
        <v>-249.5</v>
      </c>
    </row>
    <row r="2576" spans="1:20" x14ac:dyDescent="0.25">
      <c r="A2576" s="1">
        <v>36593</v>
      </c>
      <c r="B2576">
        <v>1546.25</v>
      </c>
      <c r="C2576">
        <v>1569.5</v>
      </c>
      <c r="D2576">
        <v>1542</v>
      </c>
      <c r="E2576">
        <v>1559.75</v>
      </c>
      <c r="F2576" s="3">
        <f t="shared" ca="1" si="445"/>
        <v>-46.5</v>
      </c>
      <c r="G2576" s="5">
        <f ca="1">AVERAGE(E2576:OFFSET(E2576,-$F$3+1,0))</f>
        <v>1587.8875</v>
      </c>
      <c r="H2576" s="4">
        <f t="shared" si="444"/>
        <v>1589.5415970048532</v>
      </c>
      <c r="I2576" s="3">
        <f ca="1">SLOPE(E2576:OFFSET(E2576,-$F$3+1,0),A2576:OFFSET(A2576,-$F$3+1,0))</f>
        <v>0.27061183483172985</v>
      </c>
      <c r="J2576" s="3">
        <f ca="1">IF(E2576&gt;MAX(E2575:OFFSET(E2575,-$F$3+1,0)),1,IF(E2576&lt;MIN(E2575:OFFSET(E2575,-$F$3+1,0)),-1,J2575))</f>
        <v>1</v>
      </c>
      <c r="K2576" s="6">
        <f t="shared" ca="1" si="446"/>
        <v>1</v>
      </c>
      <c r="L2576" s="6">
        <f t="shared" ca="1" si="447"/>
        <v>-1</v>
      </c>
      <c r="M2576" s="6">
        <f t="shared" si="448"/>
        <v>-1</v>
      </c>
      <c r="N2576" s="6">
        <f t="shared" ca="1" si="449"/>
        <v>1</v>
      </c>
      <c r="O2576" s="6">
        <f t="shared" ca="1" si="455"/>
        <v>1</v>
      </c>
      <c r="P2576" s="8">
        <f t="shared" ca="1" si="451"/>
        <v>-516.75</v>
      </c>
      <c r="Q2576" s="8">
        <f t="shared" ca="1" si="452"/>
        <v>-112.75</v>
      </c>
      <c r="R2576" s="8">
        <f t="shared" si="453"/>
        <v>-14.25</v>
      </c>
      <c r="S2576" s="8">
        <f t="shared" ca="1" si="454"/>
        <v>91.25</v>
      </c>
      <c r="T2576" s="8">
        <f t="shared" ca="1" si="450"/>
        <v>-211.5</v>
      </c>
    </row>
    <row r="2577" spans="1:20" x14ac:dyDescent="0.25">
      <c r="A2577" s="1">
        <v>36594</v>
      </c>
      <c r="B2577">
        <v>1560.5</v>
      </c>
      <c r="C2577">
        <v>1598.5</v>
      </c>
      <c r="D2577">
        <v>1551</v>
      </c>
      <c r="E2577">
        <v>1597.75</v>
      </c>
      <c r="F2577" s="3">
        <f t="shared" ca="1" si="445"/>
        <v>-3.5</v>
      </c>
      <c r="G2577" s="5">
        <f ca="1">AVERAGE(E2577:OFFSET(E2577,-$F$3+1,0))</f>
        <v>1587.8343749999999</v>
      </c>
      <c r="H2577" s="4">
        <f t="shared" si="444"/>
        <v>1589.6435647439234</v>
      </c>
      <c r="I2577" s="3">
        <f ca="1">SLOPE(E2577:OFFSET(E2577,-$F$3+1,0),A2577:OFFSET(A2577,-$F$3+1,0))</f>
        <v>0.27509874476315421</v>
      </c>
      <c r="J2577" s="3">
        <f ca="1">IF(E2577&gt;MAX(E2576:OFFSET(E2576,-$F$3+1,0)),1,IF(E2577&lt;MIN(E2576:OFFSET(E2576,-$F$3+1,0)),-1,J2576))</f>
        <v>1</v>
      </c>
      <c r="K2577" s="6">
        <f t="shared" ca="1" si="446"/>
        <v>1</v>
      </c>
      <c r="L2577" s="6">
        <f t="shared" ca="1" si="447"/>
        <v>-1</v>
      </c>
      <c r="M2577" s="6">
        <f t="shared" si="448"/>
        <v>1</v>
      </c>
      <c r="N2577" s="6">
        <f t="shared" ca="1" si="449"/>
        <v>1</v>
      </c>
      <c r="O2577" s="6">
        <f t="shared" ca="1" si="455"/>
        <v>1</v>
      </c>
      <c r="P2577" s="8">
        <f t="shared" ca="1" si="451"/>
        <v>-478.75</v>
      </c>
      <c r="Q2577" s="8">
        <f t="shared" ca="1" si="452"/>
        <v>-150.75</v>
      </c>
      <c r="R2577" s="8">
        <f t="shared" si="453"/>
        <v>-52.25</v>
      </c>
      <c r="S2577" s="8">
        <f t="shared" ca="1" si="454"/>
        <v>129.25</v>
      </c>
      <c r="T2577" s="8">
        <f t="shared" ca="1" si="450"/>
        <v>-216.25</v>
      </c>
    </row>
    <row r="2578" spans="1:20" x14ac:dyDescent="0.25">
      <c r="A2578" s="1">
        <v>36595</v>
      </c>
      <c r="B2578">
        <v>1599.5</v>
      </c>
      <c r="C2578">
        <v>1609</v>
      </c>
      <c r="D2578">
        <v>1587.75</v>
      </c>
      <c r="E2578">
        <v>1593</v>
      </c>
      <c r="F2578" s="3">
        <f t="shared" ca="1" si="445"/>
        <v>-0.25</v>
      </c>
      <c r="G2578" s="5">
        <f ca="1">AVERAGE(E2578:OFFSET(E2578,-$F$3+1,0))</f>
        <v>1587.7828125000001</v>
      </c>
      <c r="H2578" s="4">
        <f t="shared" si="444"/>
        <v>1589.6852595918251</v>
      </c>
      <c r="I2578" s="3">
        <f ca="1">SLOPE(E2578:OFFSET(E2578,-$F$3+1,0),A2578:OFFSET(A2578,-$F$3+1,0))</f>
        <v>0.27810758057846641</v>
      </c>
      <c r="J2578" s="3">
        <f ca="1">IF(E2578&gt;MAX(E2577:OFFSET(E2577,-$F$3+1,0)),1,IF(E2578&lt;MIN(E2577:OFFSET(E2577,-$F$3+1,0)),-1,J2577))</f>
        <v>1</v>
      </c>
      <c r="K2578" s="6">
        <f t="shared" ca="1" si="446"/>
        <v>1</v>
      </c>
      <c r="L2578" s="6">
        <f t="shared" ca="1" si="447"/>
        <v>-1</v>
      </c>
      <c r="M2578" s="6">
        <f t="shared" si="448"/>
        <v>1</v>
      </c>
      <c r="N2578" s="6">
        <f t="shared" ca="1" si="449"/>
        <v>1</v>
      </c>
      <c r="O2578" s="6">
        <f t="shared" ca="1" si="455"/>
        <v>1</v>
      </c>
      <c r="P2578" s="8">
        <f t="shared" ca="1" si="451"/>
        <v>-483.5</v>
      </c>
      <c r="Q2578" s="8">
        <f t="shared" ca="1" si="452"/>
        <v>-146</v>
      </c>
      <c r="R2578" s="8">
        <f t="shared" si="453"/>
        <v>-57</v>
      </c>
      <c r="S2578" s="8">
        <f t="shared" ca="1" si="454"/>
        <v>124.5</v>
      </c>
      <c r="T2578" s="8">
        <f t="shared" ca="1" si="450"/>
        <v>-232.25</v>
      </c>
    </row>
    <row r="2579" spans="1:20" x14ac:dyDescent="0.25">
      <c r="A2579" s="1">
        <v>36598</v>
      </c>
      <c r="B2579">
        <v>1591.5</v>
      </c>
      <c r="C2579">
        <v>1609.25</v>
      </c>
      <c r="D2579">
        <v>1558.25</v>
      </c>
      <c r="E2579">
        <v>1577</v>
      </c>
      <c r="F2579" s="3">
        <f t="shared" ca="1" si="445"/>
        <v>-25.25</v>
      </c>
      <c r="G2579" s="5">
        <f ca="1">AVERAGE(E2579:OFFSET(E2579,-$F$3+1,0))</f>
        <v>1587.6812500000001</v>
      </c>
      <c r="H2579" s="4">
        <f t="shared" si="444"/>
        <v>1589.5276787273303</v>
      </c>
      <c r="I2579" s="3">
        <f ca="1">SLOPE(E2579:OFFSET(E2579,-$F$3+1,0),A2579:OFFSET(A2579,-$F$3+1,0))</f>
        <v>0.27694241858405538</v>
      </c>
      <c r="J2579" s="3">
        <f ca="1">IF(E2579&gt;MAX(E2578:OFFSET(E2578,-$F$3+1,0)),1,IF(E2579&lt;MIN(E2578:OFFSET(E2578,-$F$3+1,0)),-1,J2578))</f>
        <v>1</v>
      </c>
      <c r="K2579" s="6">
        <f t="shared" ca="1" si="446"/>
        <v>-1</v>
      </c>
      <c r="L2579" s="6">
        <f t="shared" ca="1" si="447"/>
        <v>-1</v>
      </c>
      <c r="M2579" s="6">
        <f t="shared" si="448"/>
        <v>-1</v>
      </c>
      <c r="N2579" s="6">
        <f t="shared" ca="1" si="449"/>
        <v>1</v>
      </c>
      <c r="O2579" s="6">
        <f t="shared" ca="1" si="455"/>
        <v>1</v>
      </c>
      <c r="P2579" s="8">
        <f t="shared" ca="1" si="451"/>
        <v>-499.5</v>
      </c>
      <c r="Q2579" s="8">
        <f t="shared" ca="1" si="452"/>
        <v>-130</v>
      </c>
      <c r="R2579" s="8">
        <f t="shared" si="453"/>
        <v>-73</v>
      </c>
      <c r="S2579" s="8">
        <f t="shared" ca="1" si="454"/>
        <v>108.5</v>
      </c>
      <c r="T2579" s="8">
        <f t="shared" ca="1" si="450"/>
        <v>-253.5</v>
      </c>
    </row>
    <row r="2580" spans="1:20" x14ac:dyDescent="0.25">
      <c r="A2580" s="1">
        <v>36599</v>
      </c>
      <c r="B2580">
        <v>1573.75</v>
      </c>
      <c r="C2580">
        <v>1589.25</v>
      </c>
      <c r="D2580">
        <v>1553</v>
      </c>
      <c r="E2580">
        <v>1555.75</v>
      </c>
      <c r="F2580" s="3">
        <f t="shared" ca="1" si="445"/>
        <v>-50.5</v>
      </c>
      <c r="G2580" s="5">
        <f ca="1">AVERAGE(E2580:OFFSET(E2580,-$F$3+1,0))</f>
        <v>1587.390625</v>
      </c>
      <c r="H2580" s="4">
        <f t="shared" si="444"/>
        <v>1589.1080802338231</v>
      </c>
      <c r="I2580" s="3">
        <f ca="1">SLOPE(E2580:OFFSET(E2580,-$F$3+1,0),A2580:OFFSET(A2580,-$F$3+1,0))</f>
        <v>0.27390473108783764</v>
      </c>
      <c r="J2580" s="3">
        <f ca="1">IF(E2580&gt;MAX(E2579:OFFSET(E2579,-$F$3+1,0)),1,IF(E2580&lt;MIN(E2579:OFFSET(E2579,-$F$3+1,0)),-1,J2579))</f>
        <v>1</v>
      </c>
      <c r="K2580" s="6">
        <f t="shared" ca="1" si="446"/>
        <v>-1</v>
      </c>
      <c r="L2580" s="6">
        <f t="shared" ca="1" si="447"/>
        <v>-1</v>
      </c>
      <c r="M2580" s="6">
        <f t="shared" si="448"/>
        <v>-1</v>
      </c>
      <c r="N2580" s="6">
        <f t="shared" ca="1" si="449"/>
        <v>1</v>
      </c>
      <c r="O2580" s="6">
        <f t="shared" ca="1" si="455"/>
        <v>1</v>
      </c>
      <c r="P2580" s="8">
        <f t="shared" ca="1" si="451"/>
        <v>-478.25</v>
      </c>
      <c r="Q2580" s="8">
        <f t="shared" ca="1" si="452"/>
        <v>-108.75</v>
      </c>
      <c r="R2580" s="8">
        <f t="shared" si="453"/>
        <v>-51.75</v>
      </c>
      <c r="S2580" s="8">
        <f t="shared" ca="1" si="454"/>
        <v>87.25</v>
      </c>
      <c r="T2580" s="8">
        <f t="shared" ca="1" si="450"/>
        <v>-220.5</v>
      </c>
    </row>
    <row r="2581" spans="1:20" x14ac:dyDescent="0.25">
      <c r="A2581" s="1">
        <v>36600</v>
      </c>
      <c r="B2581">
        <v>1555.25</v>
      </c>
      <c r="C2581">
        <v>1592.25</v>
      </c>
      <c r="D2581">
        <v>1550.25</v>
      </c>
      <c r="E2581">
        <v>1588.75</v>
      </c>
      <c r="F2581" s="3">
        <f t="shared" ca="1" si="445"/>
        <v>0.5</v>
      </c>
      <c r="G2581" s="5">
        <f ca="1">AVERAGE(E2581:OFFSET(E2581,-$F$3+1,0))</f>
        <v>1587.28125</v>
      </c>
      <c r="H2581" s="4">
        <f t="shared" si="444"/>
        <v>1589.1036320321607</v>
      </c>
      <c r="I2581" s="3">
        <f ca="1">SLOPE(E2581:OFFSET(E2581,-$F$3+1,0),A2581:OFFSET(A2581,-$F$3+1,0))</f>
        <v>0.27704553590634812</v>
      </c>
      <c r="J2581" s="3">
        <f ca="1">IF(E2581&gt;MAX(E2580:OFFSET(E2580,-$F$3+1,0)),1,IF(E2581&lt;MIN(E2580:OFFSET(E2580,-$F$3+1,0)),-1,J2580))</f>
        <v>1</v>
      </c>
      <c r="K2581" s="6">
        <f t="shared" ca="1" si="446"/>
        <v>1</v>
      </c>
      <c r="L2581" s="6">
        <f t="shared" ca="1" si="447"/>
        <v>-1</v>
      </c>
      <c r="M2581" s="6">
        <f t="shared" si="448"/>
        <v>-1</v>
      </c>
      <c r="N2581" s="6">
        <f t="shared" ca="1" si="449"/>
        <v>1</v>
      </c>
      <c r="O2581" s="6">
        <f t="shared" ca="1" si="455"/>
        <v>1</v>
      </c>
      <c r="P2581" s="8">
        <f t="shared" ca="1" si="451"/>
        <v>-511.25</v>
      </c>
      <c r="Q2581" s="8">
        <f t="shared" ca="1" si="452"/>
        <v>-141.75</v>
      </c>
      <c r="R2581" s="8">
        <f t="shared" si="453"/>
        <v>-84.75</v>
      </c>
      <c r="S2581" s="8">
        <f t="shared" ca="1" si="454"/>
        <v>120.25</v>
      </c>
      <c r="T2581" s="8">
        <f t="shared" ca="1" si="450"/>
        <v>-156.75</v>
      </c>
    </row>
    <row r="2582" spans="1:20" x14ac:dyDescent="0.25">
      <c r="A2582" s="1">
        <v>36601</v>
      </c>
      <c r="B2582">
        <v>1589.5</v>
      </c>
      <c r="C2582">
        <v>1662.5</v>
      </c>
      <c r="D2582">
        <v>1589.25</v>
      </c>
      <c r="E2582">
        <v>1652.5</v>
      </c>
      <c r="F2582" s="3">
        <f t="shared" ca="1" si="445"/>
        <v>82.25</v>
      </c>
      <c r="G2582" s="5">
        <f ca="1">AVERAGE(E2582:OFFSET(E2582,-$F$3+1,0))</f>
        <v>1587.6828125</v>
      </c>
      <c r="H2582" s="4">
        <f t="shared" si="444"/>
        <v>1589.8911645535004</v>
      </c>
      <c r="I2582" s="3">
        <f ca="1">SLOPE(E2582:OFFSET(E2582,-$F$3+1,0),A2582:OFFSET(A2582,-$F$3+1,0))</f>
        <v>0.28764314891211901</v>
      </c>
      <c r="J2582" s="3">
        <f ca="1">IF(E2582&gt;MAX(E2581:OFFSET(E2581,-$F$3+1,0)),1,IF(E2582&lt;MIN(E2581:OFFSET(E2581,-$F$3+1,0)),-1,J2581))</f>
        <v>1</v>
      </c>
      <c r="K2582" s="6">
        <f t="shared" ca="1" si="446"/>
        <v>1</v>
      </c>
      <c r="L2582" s="6">
        <f t="shared" ca="1" si="447"/>
        <v>1</v>
      </c>
      <c r="M2582" s="6">
        <f t="shared" si="448"/>
        <v>1</v>
      </c>
      <c r="N2582" s="6">
        <f t="shared" ca="1" si="449"/>
        <v>1</v>
      </c>
      <c r="O2582" s="6">
        <f t="shared" ca="1" si="455"/>
        <v>1</v>
      </c>
      <c r="P2582" s="8">
        <f t="shared" ca="1" si="451"/>
        <v>-447.5</v>
      </c>
      <c r="Q2582" s="8">
        <f t="shared" ca="1" si="452"/>
        <v>-205.5</v>
      </c>
      <c r="R2582" s="8">
        <f t="shared" si="453"/>
        <v>-148.5</v>
      </c>
      <c r="S2582" s="8">
        <f t="shared" ca="1" si="454"/>
        <v>184</v>
      </c>
      <c r="T2582" s="8">
        <f t="shared" ca="1" si="450"/>
        <v>-164.25</v>
      </c>
    </row>
    <row r="2583" spans="1:20" x14ac:dyDescent="0.25">
      <c r="A2583" s="1">
        <v>36602</v>
      </c>
      <c r="B2583">
        <v>1633.25</v>
      </c>
      <c r="C2583">
        <v>1653.75</v>
      </c>
      <c r="D2583">
        <v>1624.25</v>
      </c>
      <c r="E2583">
        <v>1645</v>
      </c>
      <c r="F2583" s="3">
        <f t="shared" ca="1" si="445"/>
        <v>70.25</v>
      </c>
      <c r="G2583" s="5">
        <f ca="1">AVERAGE(E2583:OFFSET(E2583,-$F$3+1,0))</f>
        <v>1588.15</v>
      </c>
      <c r="H2583" s="4">
        <f t="shared" si="444"/>
        <v>1590.5757463602893</v>
      </c>
      <c r="I2583" s="3">
        <f ca="1">SLOPE(E2583:OFFSET(E2583,-$F$3+1,0),A2583:OFFSET(A2583,-$F$3+1,0))</f>
        <v>0.29402254810216205</v>
      </c>
      <c r="J2583" s="3">
        <f ca="1">IF(E2583&gt;MAX(E2582:OFFSET(E2582,-$F$3+1,0)),1,IF(E2583&lt;MIN(E2582:OFFSET(E2582,-$F$3+1,0)),-1,J2582))</f>
        <v>1</v>
      </c>
      <c r="K2583" s="6">
        <f t="shared" ca="1" si="446"/>
        <v>-1</v>
      </c>
      <c r="L2583" s="6">
        <f t="shared" ca="1" si="447"/>
        <v>1</v>
      </c>
      <c r="M2583" s="6">
        <f t="shared" si="448"/>
        <v>1</v>
      </c>
      <c r="N2583" s="6">
        <f t="shared" ca="1" si="449"/>
        <v>1</v>
      </c>
      <c r="O2583" s="6">
        <f t="shared" ca="1" si="455"/>
        <v>1</v>
      </c>
      <c r="P2583" s="8">
        <f t="shared" ca="1" si="451"/>
        <v>-455</v>
      </c>
      <c r="Q2583" s="8">
        <f t="shared" ca="1" si="452"/>
        <v>-213</v>
      </c>
      <c r="R2583" s="8">
        <f t="shared" si="453"/>
        <v>-156</v>
      </c>
      <c r="S2583" s="8">
        <f t="shared" ca="1" si="454"/>
        <v>176.5</v>
      </c>
      <c r="T2583" s="8">
        <f t="shared" ca="1" si="450"/>
        <v>-175.25</v>
      </c>
    </row>
    <row r="2584" spans="1:20" x14ac:dyDescent="0.25">
      <c r="A2584" s="1">
        <v>36605</v>
      </c>
      <c r="B2584">
        <v>1642</v>
      </c>
      <c r="C2584">
        <v>1646.5</v>
      </c>
      <c r="D2584">
        <v>1622.75</v>
      </c>
      <c r="E2584">
        <v>1634</v>
      </c>
      <c r="F2584" s="3">
        <f t="shared" ca="1" si="445"/>
        <v>66.75</v>
      </c>
      <c r="G2584" s="5">
        <f ca="1">AVERAGE(E2584:OFFSET(E2584,-$F$3+1,0))</f>
        <v>1588.5203125</v>
      </c>
      <c r="H2584" s="4">
        <f t="shared" ref="H2584:H2647" si="456">H2583+$H$3*(E2584-H2583)</f>
        <v>1591.1151780825217</v>
      </c>
      <c r="I2584" s="3">
        <f ca="1">SLOPE(E2584:OFFSET(E2584,-$F$3+1,0),A2584:OFFSET(A2584,-$F$3+1,0))</f>
        <v>0.29905089037449156</v>
      </c>
      <c r="J2584" s="3">
        <f ca="1">IF(E2584&gt;MAX(E2583:OFFSET(E2583,-$F$3+1,0)),1,IF(E2584&lt;MIN(E2583:OFFSET(E2583,-$F$3+1,0)),-1,J2583))</f>
        <v>1</v>
      </c>
      <c r="K2584" s="6">
        <f t="shared" ca="1" si="446"/>
        <v>-1</v>
      </c>
      <c r="L2584" s="6">
        <f t="shared" ca="1" si="447"/>
        <v>1</v>
      </c>
      <c r="M2584" s="6">
        <f t="shared" si="448"/>
        <v>1</v>
      </c>
      <c r="N2584" s="6">
        <f t="shared" ca="1" si="449"/>
        <v>1</v>
      </c>
      <c r="O2584" s="6">
        <f t="shared" ca="1" si="455"/>
        <v>1</v>
      </c>
      <c r="P2584" s="8">
        <f t="shared" ca="1" si="451"/>
        <v>-444</v>
      </c>
      <c r="Q2584" s="8">
        <f t="shared" ca="1" si="452"/>
        <v>-224</v>
      </c>
      <c r="R2584" s="8">
        <f t="shared" si="453"/>
        <v>-167</v>
      </c>
      <c r="S2584" s="8">
        <f t="shared" ca="1" si="454"/>
        <v>165.5</v>
      </c>
      <c r="T2584" s="8">
        <f t="shared" ca="1" si="450"/>
        <v>-145.75</v>
      </c>
    </row>
    <row r="2585" spans="1:20" x14ac:dyDescent="0.25">
      <c r="A2585" s="1">
        <v>36606</v>
      </c>
      <c r="B2585">
        <v>1633.5</v>
      </c>
      <c r="C2585">
        <v>1670.25</v>
      </c>
      <c r="D2585">
        <v>1619.25</v>
      </c>
      <c r="E2585">
        <v>1663.5</v>
      </c>
      <c r="F2585" s="3">
        <f t="shared" ca="1" si="445"/>
        <v>116</v>
      </c>
      <c r="G2585" s="5">
        <f ca="1">AVERAGE(E2585:OFFSET(E2585,-$F$3+1,0))</f>
        <v>1589.121875</v>
      </c>
      <c r="H2585" s="4">
        <f t="shared" si="456"/>
        <v>1592.0143684169002</v>
      </c>
      <c r="I2585" s="3">
        <f ca="1">SLOPE(E2585:OFFSET(E2585,-$F$3+1,0),A2585:OFFSET(A2585,-$F$3+1,0))</f>
        <v>0.30755881485472375</v>
      </c>
      <c r="J2585" s="3">
        <f ca="1">IF(E2585&gt;MAX(E2584:OFFSET(E2584,-$F$3+1,0)),1,IF(E2585&lt;MIN(E2584:OFFSET(E2584,-$F$3+1,0)),-1,J2584))</f>
        <v>1</v>
      </c>
      <c r="K2585" s="6">
        <f t="shared" ca="1" si="446"/>
        <v>1</v>
      </c>
      <c r="L2585" s="6">
        <f t="shared" ca="1" si="447"/>
        <v>1</v>
      </c>
      <c r="M2585" s="6">
        <f t="shared" si="448"/>
        <v>1</v>
      </c>
      <c r="N2585" s="6">
        <f t="shared" ca="1" si="449"/>
        <v>1</v>
      </c>
      <c r="O2585" s="6">
        <f t="shared" ca="1" si="455"/>
        <v>1</v>
      </c>
      <c r="P2585" s="8">
        <f t="shared" ca="1" si="451"/>
        <v>-473.5</v>
      </c>
      <c r="Q2585" s="8">
        <f t="shared" ca="1" si="452"/>
        <v>-194.5</v>
      </c>
      <c r="R2585" s="8">
        <f t="shared" si="453"/>
        <v>-137.5</v>
      </c>
      <c r="S2585" s="8">
        <f t="shared" ca="1" si="454"/>
        <v>195</v>
      </c>
      <c r="T2585" s="8">
        <f t="shared" ca="1" si="450"/>
        <v>-135.75</v>
      </c>
    </row>
    <row r="2586" spans="1:20" x14ac:dyDescent="0.25">
      <c r="A2586" s="1">
        <v>36607</v>
      </c>
      <c r="B2586">
        <v>1664</v>
      </c>
      <c r="C2586">
        <v>1681.25</v>
      </c>
      <c r="D2586">
        <v>1660</v>
      </c>
      <c r="E2586">
        <v>1673.5</v>
      </c>
      <c r="F2586" s="3">
        <f t="shared" ca="1" si="445"/>
        <v>113.75</v>
      </c>
      <c r="G2586" s="5">
        <f ca="1">AVERAGE(E2586:OFFSET(E2586,-$F$3+1,0))</f>
        <v>1589.909375</v>
      </c>
      <c r="H2586" s="4">
        <f t="shared" si="456"/>
        <v>1593.0266122874978</v>
      </c>
      <c r="I2586" s="3">
        <f ca="1">SLOPE(E2586:OFFSET(E2586,-$F$3+1,0),A2586:OFFSET(A2586,-$F$3+1,0))</f>
        <v>0.3143121700421907</v>
      </c>
      <c r="J2586" s="3">
        <f ca="1">IF(E2586&gt;MAX(E2585:OFFSET(E2585,-$F$3+1,0)),1,IF(E2586&lt;MIN(E2585:OFFSET(E2585,-$F$3+1,0)),-1,J2585))</f>
        <v>1</v>
      </c>
      <c r="K2586" s="6">
        <f t="shared" ca="1" si="446"/>
        <v>-1</v>
      </c>
      <c r="L2586" s="6">
        <f t="shared" ca="1" si="447"/>
        <v>1</v>
      </c>
      <c r="M2586" s="6">
        <f t="shared" si="448"/>
        <v>1</v>
      </c>
      <c r="N2586" s="6">
        <f t="shared" ca="1" si="449"/>
        <v>1</v>
      </c>
      <c r="O2586" s="6">
        <f t="shared" ca="1" si="455"/>
        <v>1</v>
      </c>
      <c r="P2586" s="8">
        <f t="shared" ca="1" si="451"/>
        <v>-463.5</v>
      </c>
      <c r="Q2586" s="8">
        <f t="shared" ca="1" si="452"/>
        <v>-184.5</v>
      </c>
      <c r="R2586" s="8">
        <f t="shared" si="453"/>
        <v>-127.5</v>
      </c>
      <c r="S2586" s="8">
        <f t="shared" ca="1" si="454"/>
        <v>205</v>
      </c>
      <c r="T2586" s="8">
        <f t="shared" ca="1" si="450"/>
        <v>-109.25</v>
      </c>
    </row>
    <row r="2587" spans="1:20" x14ac:dyDescent="0.25">
      <c r="A2587" s="1">
        <v>36608</v>
      </c>
      <c r="B2587">
        <v>1673.25</v>
      </c>
      <c r="C2587">
        <v>1709</v>
      </c>
      <c r="D2587">
        <v>1666</v>
      </c>
      <c r="E2587">
        <v>1700</v>
      </c>
      <c r="F2587" s="3">
        <f t="shared" ca="1" si="445"/>
        <v>154.5</v>
      </c>
      <c r="G2587" s="5">
        <f ca="1">AVERAGE(E2587:OFFSET(E2587,-$F$3+1,0))</f>
        <v>1590.7859375</v>
      </c>
      <c r="H2587" s="4">
        <f t="shared" si="456"/>
        <v>1594.3554742466592</v>
      </c>
      <c r="I2587" s="3">
        <f ca="1">SLOPE(E2587:OFFSET(E2587,-$F$3+1,0),A2587:OFFSET(A2587,-$F$3+1,0))</f>
        <v>0.32705304144318198</v>
      </c>
      <c r="J2587" s="3">
        <f ca="1">IF(E2587&gt;MAX(E2586:OFFSET(E2586,-$F$3+1,0)),1,IF(E2587&lt;MIN(E2586:OFFSET(E2586,-$F$3+1,0)),-1,J2586))</f>
        <v>1</v>
      </c>
      <c r="K2587" s="6">
        <f t="shared" ca="1" si="446"/>
        <v>1</v>
      </c>
      <c r="L2587" s="6">
        <f t="shared" ca="1" si="447"/>
        <v>1</v>
      </c>
      <c r="M2587" s="6">
        <f t="shared" si="448"/>
        <v>1</v>
      </c>
      <c r="N2587" s="6">
        <f t="shared" ca="1" si="449"/>
        <v>1</v>
      </c>
      <c r="O2587" s="6">
        <f t="shared" ca="1" si="455"/>
        <v>1</v>
      </c>
      <c r="P2587" s="8">
        <f t="shared" ca="1" si="451"/>
        <v>-490</v>
      </c>
      <c r="Q2587" s="8">
        <f t="shared" ca="1" si="452"/>
        <v>-158</v>
      </c>
      <c r="R2587" s="8">
        <f t="shared" si="453"/>
        <v>-101</v>
      </c>
      <c r="S2587" s="8">
        <f t="shared" ca="1" si="454"/>
        <v>231.5</v>
      </c>
      <c r="T2587" s="8">
        <f t="shared" ca="1" si="450"/>
        <v>-97.75</v>
      </c>
    </row>
    <row r="2588" spans="1:20" x14ac:dyDescent="0.25">
      <c r="A2588" s="1">
        <v>36609</v>
      </c>
      <c r="B2588">
        <v>1698.75</v>
      </c>
      <c r="C2588">
        <v>1730.25</v>
      </c>
      <c r="D2588">
        <v>1691.25</v>
      </c>
      <c r="E2588">
        <v>1711.5</v>
      </c>
      <c r="F2588" s="3">
        <f t="shared" ca="1" si="445"/>
        <v>170</v>
      </c>
      <c r="G2588" s="5">
        <f ca="1">AVERAGE(E2588:OFFSET(E2588,-$F$3+1,0))</f>
        <v>1591.8234375</v>
      </c>
      <c r="H2588" s="4">
        <f t="shared" si="456"/>
        <v>1595.8106857467008</v>
      </c>
      <c r="I2588" s="3">
        <f ca="1">SLOPE(E2588:OFFSET(E2588,-$F$3+1,0),A2588:OFFSET(A2588,-$F$3+1,0))</f>
        <v>0.3390372246768284</v>
      </c>
      <c r="J2588" s="3">
        <f ca="1">IF(E2588&gt;MAX(E2587:OFFSET(E2587,-$F$3+1,0)),1,IF(E2588&lt;MIN(E2587:OFFSET(E2587,-$F$3+1,0)),-1,J2587))</f>
        <v>1</v>
      </c>
      <c r="K2588" s="6">
        <f t="shared" ca="1" si="446"/>
        <v>1</v>
      </c>
      <c r="L2588" s="6">
        <f t="shared" ca="1" si="447"/>
        <v>1</v>
      </c>
      <c r="M2588" s="6">
        <f t="shared" si="448"/>
        <v>1</v>
      </c>
      <c r="N2588" s="6">
        <f t="shared" ca="1" si="449"/>
        <v>1</v>
      </c>
      <c r="O2588" s="6">
        <f t="shared" ca="1" si="455"/>
        <v>1</v>
      </c>
      <c r="P2588" s="8">
        <f t="shared" ca="1" si="451"/>
        <v>-478.5</v>
      </c>
      <c r="Q2588" s="8">
        <f t="shared" ca="1" si="452"/>
        <v>-146.5</v>
      </c>
      <c r="R2588" s="8">
        <f t="shared" si="453"/>
        <v>-89.5</v>
      </c>
      <c r="S2588" s="8">
        <f t="shared" ca="1" si="454"/>
        <v>243</v>
      </c>
      <c r="T2588" s="8">
        <f t="shared" ca="1" si="450"/>
        <v>-114.75</v>
      </c>
    </row>
    <row r="2589" spans="1:20" x14ac:dyDescent="0.25">
      <c r="A2589" s="1">
        <v>36612</v>
      </c>
      <c r="B2589">
        <v>1708.25</v>
      </c>
      <c r="C2589">
        <v>1710.5</v>
      </c>
      <c r="D2589">
        <v>1692</v>
      </c>
      <c r="E2589">
        <v>1694.5</v>
      </c>
      <c r="F2589" s="3">
        <f t="shared" ca="1" si="445"/>
        <v>165.5</v>
      </c>
      <c r="G2589" s="5">
        <f ca="1">AVERAGE(E2589:OFFSET(E2589,-$F$3+1,0))</f>
        <v>1592.7796874999999</v>
      </c>
      <c r="H2589" s="4">
        <f t="shared" si="456"/>
        <v>1597.0366399610275</v>
      </c>
      <c r="I2589" s="3">
        <f ca="1">SLOPE(E2589:OFFSET(E2589,-$F$3+1,0),A2589:OFFSET(A2589,-$F$3+1,0))</f>
        <v>0.34731094997734396</v>
      </c>
      <c r="J2589" s="3">
        <f ca="1">IF(E2589&gt;MAX(E2588:OFFSET(E2588,-$F$3+1,0)),1,IF(E2589&lt;MIN(E2588:OFFSET(E2588,-$F$3+1,0)),-1,J2588))</f>
        <v>1</v>
      </c>
      <c r="K2589" s="6">
        <f t="shared" ca="1" si="446"/>
        <v>-1</v>
      </c>
      <c r="L2589" s="6">
        <f t="shared" ca="1" si="447"/>
        <v>1</v>
      </c>
      <c r="M2589" s="6">
        <f t="shared" si="448"/>
        <v>1</v>
      </c>
      <c r="N2589" s="6">
        <f t="shared" ca="1" si="449"/>
        <v>1</v>
      </c>
      <c r="O2589" s="6">
        <f t="shared" ca="1" si="455"/>
        <v>1</v>
      </c>
      <c r="P2589" s="8">
        <f t="shared" ca="1" si="451"/>
        <v>-495.5</v>
      </c>
      <c r="Q2589" s="8">
        <f t="shared" ca="1" si="452"/>
        <v>-163.5</v>
      </c>
      <c r="R2589" s="8">
        <f t="shared" si="453"/>
        <v>-106.5</v>
      </c>
      <c r="S2589" s="8">
        <f t="shared" ca="1" si="454"/>
        <v>226</v>
      </c>
      <c r="T2589" s="8">
        <f t="shared" ca="1" si="450"/>
        <v>-123</v>
      </c>
    </row>
    <row r="2590" spans="1:20" x14ac:dyDescent="0.25">
      <c r="A2590" s="1">
        <v>36613</v>
      </c>
      <c r="B2590">
        <v>1696</v>
      </c>
      <c r="C2590">
        <v>1705.5</v>
      </c>
      <c r="D2590">
        <v>1679</v>
      </c>
      <c r="E2590">
        <v>1686.25</v>
      </c>
      <c r="F2590" s="3">
        <f t="shared" ca="1" si="445"/>
        <v>143.75</v>
      </c>
      <c r="G2590" s="5">
        <f ca="1">AVERAGE(E2590:OFFSET(E2590,-$F$3+1,0))</f>
        <v>1593.7625</v>
      </c>
      <c r="H2590" s="4">
        <f t="shared" si="456"/>
        <v>1598.1448804584061</v>
      </c>
      <c r="I2590" s="3">
        <f ca="1">SLOPE(E2590:OFFSET(E2590,-$F$3+1,0),A2590:OFFSET(A2590,-$F$3+1,0))</f>
        <v>0.35193023389792466</v>
      </c>
      <c r="J2590" s="3">
        <f ca="1">IF(E2590&gt;MAX(E2589:OFFSET(E2589,-$F$3+1,0)),1,IF(E2590&lt;MIN(E2589:OFFSET(E2589,-$F$3+1,0)),-1,J2589))</f>
        <v>1</v>
      </c>
      <c r="K2590" s="6">
        <f t="shared" ca="1" si="446"/>
        <v>-1</v>
      </c>
      <c r="L2590" s="6">
        <f t="shared" ca="1" si="447"/>
        <v>1</v>
      </c>
      <c r="M2590" s="6">
        <f t="shared" si="448"/>
        <v>1</v>
      </c>
      <c r="N2590" s="6">
        <f t="shared" ca="1" si="449"/>
        <v>1</v>
      </c>
      <c r="O2590" s="6">
        <f t="shared" ca="1" si="455"/>
        <v>1</v>
      </c>
      <c r="P2590" s="8">
        <f t="shared" ca="1" si="451"/>
        <v>-487.25</v>
      </c>
      <c r="Q2590" s="8">
        <f t="shared" ca="1" si="452"/>
        <v>-171.75</v>
      </c>
      <c r="R2590" s="8">
        <f t="shared" si="453"/>
        <v>-114.75</v>
      </c>
      <c r="S2590" s="8">
        <f t="shared" ca="1" si="454"/>
        <v>217.75</v>
      </c>
      <c r="T2590" s="8">
        <f t="shared" ca="1" si="450"/>
        <v>-122.75</v>
      </c>
    </row>
    <row r="2591" spans="1:20" x14ac:dyDescent="0.25">
      <c r="A2591" s="1">
        <v>36614</v>
      </c>
      <c r="B2591">
        <v>1685.25</v>
      </c>
      <c r="C2591">
        <v>1697.25</v>
      </c>
      <c r="D2591">
        <v>1671</v>
      </c>
      <c r="E2591">
        <v>1686.5</v>
      </c>
      <c r="F2591" s="3">
        <f t="shared" ca="1" si="445"/>
        <v>143.25</v>
      </c>
      <c r="G2591" s="5">
        <f ca="1">AVERAGE(E2591:OFFSET(E2591,-$F$3+1,0))</f>
        <v>1594.6624999999999</v>
      </c>
      <c r="H2591" s="4">
        <f t="shared" si="456"/>
        <v>1599.2424595831465</v>
      </c>
      <c r="I2591" s="3">
        <f ca="1">SLOPE(E2591:OFFSET(E2591,-$F$3+1,0),A2591:OFFSET(A2591,-$F$3+1,0))</f>
        <v>0.35845551215925686</v>
      </c>
      <c r="J2591" s="3">
        <f ca="1">IF(E2591&gt;MAX(E2590:OFFSET(E2590,-$F$3+1,0)),1,IF(E2591&lt;MIN(E2590:OFFSET(E2590,-$F$3+1,0)),-1,J2590))</f>
        <v>1</v>
      </c>
      <c r="K2591" s="6">
        <f t="shared" ca="1" si="446"/>
        <v>-1</v>
      </c>
      <c r="L2591" s="6">
        <f t="shared" ca="1" si="447"/>
        <v>1</v>
      </c>
      <c r="M2591" s="6">
        <f t="shared" si="448"/>
        <v>1</v>
      </c>
      <c r="N2591" s="6">
        <f t="shared" ca="1" si="449"/>
        <v>1</v>
      </c>
      <c r="O2591" s="6">
        <f t="shared" ca="1" si="455"/>
        <v>1</v>
      </c>
      <c r="P2591" s="8">
        <f t="shared" ca="1" si="451"/>
        <v>-487.5</v>
      </c>
      <c r="Q2591" s="8">
        <f t="shared" ca="1" si="452"/>
        <v>-171.5</v>
      </c>
      <c r="R2591" s="8">
        <f t="shared" si="453"/>
        <v>-114.5</v>
      </c>
      <c r="S2591" s="8">
        <f t="shared" ca="1" si="454"/>
        <v>218</v>
      </c>
      <c r="T2591" s="8">
        <f t="shared" ca="1" si="450"/>
        <v>-149</v>
      </c>
    </row>
    <row r="2592" spans="1:20" x14ac:dyDescent="0.25">
      <c r="A2592" s="1">
        <v>36615</v>
      </c>
      <c r="B2592">
        <v>1685.5</v>
      </c>
      <c r="C2592">
        <v>1691</v>
      </c>
      <c r="D2592">
        <v>1649.5</v>
      </c>
      <c r="E2592">
        <v>1660.25</v>
      </c>
      <c r="F2592" s="3">
        <f t="shared" ca="1" si="445"/>
        <v>88.75</v>
      </c>
      <c r="G2592" s="5">
        <f ca="1">AVERAGE(E2592:OFFSET(E2592,-$F$3+1,0))</f>
        <v>1595.39375</v>
      </c>
      <c r="H2592" s="4">
        <f t="shared" si="456"/>
        <v>1600.0003172280763</v>
      </c>
      <c r="I2592" s="3">
        <f ca="1">SLOPE(E2592:OFFSET(E2592,-$F$3+1,0),A2592:OFFSET(A2592,-$F$3+1,0))</f>
        <v>0.36063213663985383</v>
      </c>
      <c r="J2592" s="3">
        <f ca="1">IF(E2592&gt;MAX(E2591:OFFSET(E2591,-$F$3+1,0)),1,IF(E2592&lt;MIN(E2591:OFFSET(E2591,-$F$3+1,0)),-1,J2591))</f>
        <v>1</v>
      </c>
      <c r="K2592" s="6">
        <f t="shared" ca="1" si="446"/>
        <v>-1</v>
      </c>
      <c r="L2592" s="6">
        <f t="shared" ca="1" si="447"/>
        <v>1</v>
      </c>
      <c r="M2592" s="6">
        <f t="shared" si="448"/>
        <v>1</v>
      </c>
      <c r="N2592" s="6">
        <f t="shared" ca="1" si="449"/>
        <v>1</v>
      </c>
      <c r="O2592" s="6">
        <f t="shared" ca="1" si="455"/>
        <v>1</v>
      </c>
      <c r="P2592" s="8">
        <f t="shared" ca="1" si="451"/>
        <v>-461.25</v>
      </c>
      <c r="Q2592" s="8">
        <f t="shared" ca="1" si="452"/>
        <v>-197.75</v>
      </c>
      <c r="R2592" s="8">
        <f t="shared" si="453"/>
        <v>-140.75</v>
      </c>
      <c r="S2592" s="8">
        <f t="shared" ca="1" si="454"/>
        <v>191.75</v>
      </c>
      <c r="T2592" s="8">
        <f t="shared" ca="1" si="450"/>
        <v>-138</v>
      </c>
    </row>
    <row r="2593" spans="1:20" x14ac:dyDescent="0.25">
      <c r="A2593" s="1">
        <v>36616</v>
      </c>
      <c r="B2593">
        <v>1661.25</v>
      </c>
      <c r="C2593">
        <v>1694.75</v>
      </c>
      <c r="D2593">
        <v>1657</v>
      </c>
      <c r="E2593">
        <v>1671.25</v>
      </c>
      <c r="F2593" s="3">
        <f t="shared" ca="1" si="445"/>
        <v>93.25</v>
      </c>
      <c r="G2593" s="5">
        <f ca="1">AVERAGE(E2593:OFFSET(E2593,-$F$3+1,0))</f>
        <v>1596.0171875000001</v>
      </c>
      <c r="H2593" s="4">
        <f t="shared" si="456"/>
        <v>1600.8854064550567</v>
      </c>
      <c r="I2593" s="3">
        <f ca="1">SLOPE(E2593:OFFSET(E2593,-$F$3+1,0),A2593:OFFSET(A2593,-$F$3+1,0))</f>
        <v>0.36895944883469978</v>
      </c>
      <c r="J2593" s="3">
        <f ca="1">IF(E2593&gt;MAX(E2592:OFFSET(E2592,-$F$3+1,0)),1,IF(E2593&lt;MIN(E2592:OFFSET(E2592,-$F$3+1,0)),-1,J2592))</f>
        <v>1</v>
      </c>
      <c r="K2593" s="6">
        <f t="shared" ca="1" si="446"/>
        <v>1</v>
      </c>
      <c r="L2593" s="6">
        <f t="shared" ca="1" si="447"/>
        <v>1</v>
      </c>
      <c r="M2593" s="6">
        <f t="shared" si="448"/>
        <v>1</v>
      </c>
      <c r="N2593" s="6">
        <f t="shared" ca="1" si="449"/>
        <v>1</v>
      </c>
      <c r="O2593" s="6">
        <f t="shared" ca="1" si="455"/>
        <v>1</v>
      </c>
      <c r="P2593" s="8">
        <f t="shared" ca="1" si="451"/>
        <v>-472.25</v>
      </c>
      <c r="Q2593" s="8">
        <f t="shared" ca="1" si="452"/>
        <v>-186.75</v>
      </c>
      <c r="R2593" s="8">
        <f t="shared" si="453"/>
        <v>-129.75</v>
      </c>
      <c r="S2593" s="8">
        <f t="shared" ca="1" si="454"/>
        <v>202.75</v>
      </c>
      <c r="T2593" s="8">
        <f t="shared" ca="1" si="450"/>
        <v>-125</v>
      </c>
    </row>
    <row r="2594" spans="1:20" x14ac:dyDescent="0.25">
      <c r="A2594" s="1">
        <v>36619</v>
      </c>
      <c r="B2594">
        <v>1670</v>
      </c>
      <c r="C2594">
        <v>1684.75</v>
      </c>
      <c r="D2594">
        <v>1658</v>
      </c>
      <c r="E2594">
        <v>1684.25</v>
      </c>
      <c r="F2594" s="3">
        <f t="shared" ca="1" si="445"/>
        <v>98.75</v>
      </c>
      <c r="G2594" s="5">
        <f ca="1">AVERAGE(E2594:OFFSET(E2594,-$F$3+1,0))</f>
        <v>1596.6812500000001</v>
      </c>
      <c r="H2594" s="4">
        <f t="shared" si="456"/>
        <v>1601.9209914680373</v>
      </c>
      <c r="I2594" s="3">
        <f ca="1">SLOPE(E2594:OFFSET(E2594,-$F$3+1,0),A2594:OFFSET(A2594,-$F$3+1,0))</f>
        <v>0.38007195552354833</v>
      </c>
      <c r="J2594" s="3">
        <f ca="1">IF(E2594&gt;MAX(E2593:OFFSET(E2593,-$F$3+1,0)),1,IF(E2594&lt;MIN(E2593:OFFSET(E2593,-$F$3+1,0)),-1,J2593))</f>
        <v>1</v>
      </c>
      <c r="K2594" s="6">
        <f t="shared" ca="1" si="446"/>
        <v>1</v>
      </c>
      <c r="L2594" s="6">
        <f t="shared" ca="1" si="447"/>
        <v>1</v>
      </c>
      <c r="M2594" s="6">
        <f t="shared" si="448"/>
        <v>1</v>
      </c>
      <c r="N2594" s="6">
        <f t="shared" ca="1" si="449"/>
        <v>1</v>
      </c>
      <c r="O2594" s="6">
        <f t="shared" ca="1" si="455"/>
        <v>1</v>
      </c>
      <c r="P2594" s="8">
        <f t="shared" ca="1" si="451"/>
        <v>-459.25</v>
      </c>
      <c r="Q2594" s="8">
        <f t="shared" ca="1" si="452"/>
        <v>-173.75</v>
      </c>
      <c r="R2594" s="8">
        <f t="shared" si="453"/>
        <v>-116.75</v>
      </c>
      <c r="S2594" s="8">
        <f t="shared" ca="1" si="454"/>
        <v>215.75</v>
      </c>
      <c r="T2594" s="8">
        <f t="shared" ca="1" si="450"/>
        <v>-133.75</v>
      </c>
    </row>
    <row r="2595" spans="1:20" x14ac:dyDescent="0.25">
      <c r="A2595" s="1">
        <v>36620</v>
      </c>
      <c r="B2595">
        <v>1684.25</v>
      </c>
      <c r="C2595">
        <v>1700.75</v>
      </c>
      <c r="D2595">
        <v>1587</v>
      </c>
      <c r="E2595">
        <v>1675.5</v>
      </c>
      <c r="F2595" s="3">
        <f t="shared" ca="1" si="445"/>
        <v>102.5</v>
      </c>
      <c r="G2595" s="5">
        <f ca="1">AVERAGE(E2595:OFFSET(E2595,-$F$3+1,0))</f>
        <v>1597.2437500000001</v>
      </c>
      <c r="H2595" s="4">
        <f t="shared" si="456"/>
        <v>1602.835016418745</v>
      </c>
      <c r="I2595" s="3">
        <f ca="1">SLOPE(E2595:OFFSET(E2595,-$F$3+1,0),A2595:OFFSET(A2595,-$F$3+1,0))</f>
        <v>0.39080749288261574</v>
      </c>
      <c r="J2595" s="3">
        <f ca="1">IF(E2595&gt;MAX(E2594:OFFSET(E2594,-$F$3+1,0)),1,IF(E2595&lt;MIN(E2594:OFFSET(E2594,-$F$3+1,0)),-1,J2594))</f>
        <v>1</v>
      </c>
      <c r="K2595" s="6">
        <f t="shared" ca="1" si="446"/>
        <v>1</v>
      </c>
      <c r="L2595" s="6">
        <f t="shared" ca="1" si="447"/>
        <v>1</v>
      </c>
      <c r="M2595" s="6">
        <f t="shared" si="448"/>
        <v>1</v>
      </c>
      <c r="N2595" s="6">
        <f t="shared" ca="1" si="449"/>
        <v>1</v>
      </c>
      <c r="O2595" s="6">
        <f t="shared" ca="1" si="455"/>
        <v>1</v>
      </c>
      <c r="P2595" s="8">
        <f t="shared" ca="1" si="451"/>
        <v>-468</v>
      </c>
      <c r="Q2595" s="8">
        <f t="shared" ca="1" si="452"/>
        <v>-182.5</v>
      </c>
      <c r="R2595" s="8">
        <f t="shared" si="453"/>
        <v>-125.5</v>
      </c>
      <c r="S2595" s="8">
        <f t="shared" ca="1" si="454"/>
        <v>207</v>
      </c>
      <c r="T2595" s="8">
        <f t="shared" ca="1" si="450"/>
        <v>-147.75</v>
      </c>
    </row>
    <row r="2596" spans="1:20" x14ac:dyDescent="0.25">
      <c r="A2596" s="1">
        <v>36621</v>
      </c>
      <c r="B2596">
        <v>1674</v>
      </c>
      <c r="C2596">
        <v>1677.75</v>
      </c>
      <c r="D2596">
        <v>1647.25</v>
      </c>
      <c r="E2596">
        <v>1661.5</v>
      </c>
      <c r="F2596" s="3">
        <f t="shared" ref="F2596:F2659" ca="1" si="457">E2596-OFFSET(E2596,-$F$3+1,0)</f>
        <v>96</v>
      </c>
      <c r="G2596" s="5">
        <f ca="1">AVERAGE(E2596:OFFSET(E2596,-$F$3+1,0))</f>
        <v>1597.796875</v>
      </c>
      <c r="H2596" s="4">
        <f t="shared" si="456"/>
        <v>1603.5637739787605</v>
      </c>
      <c r="I2596" s="3">
        <f ca="1">SLOPE(E2596:OFFSET(E2596,-$F$3+1,0),A2596:OFFSET(A2596,-$F$3+1,0))</f>
        <v>0.39715129117205777</v>
      </c>
      <c r="J2596" s="3">
        <f ca="1">IF(E2596&gt;MAX(E2595:OFFSET(E2595,-$F$3+1,0)),1,IF(E2596&lt;MIN(E2595:OFFSET(E2595,-$F$3+1,0)),-1,J2595))</f>
        <v>1</v>
      </c>
      <c r="K2596" s="6">
        <f t="shared" ca="1" si="446"/>
        <v>-1</v>
      </c>
      <c r="L2596" s="6">
        <f t="shared" ca="1" si="447"/>
        <v>1</v>
      </c>
      <c r="M2596" s="6">
        <f t="shared" si="448"/>
        <v>1</v>
      </c>
      <c r="N2596" s="6">
        <f t="shared" ca="1" si="449"/>
        <v>1</v>
      </c>
      <c r="O2596" s="6">
        <f t="shared" ca="1" si="455"/>
        <v>1</v>
      </c>
      <c r="P2596" s="8">
        <f t="shared" ca="1" si="451"/>
        <v>-482</v>
      </c>
      <c r="Q2596" s="8">
        <f t="shared" ca="1" si="452"/>
        <v>-196.5</v>
      </c>
      <c r="R2596" s="8">
        <f t="shared" si="453"/>
        <v>-139.5</v>
      </c>
      <c r="S2596" s="8">
        <f t="shared" ca="1" si="454"/>
        <v>193</v>
      </c>
      <c r="T2596" s="8">
        <f t="shared" ca="1" si="450"/>
        <v>-136.75</v>
      </c>
    </row>
    <row r="2597" spans="1:20" x14ac:dyDescent="0.25">
      <c r="A2597" s="1">
        <v>36622</v>
      </c>
      <c r="B2597">
        <v>1660</v>
      </c>
      <c r="C2597">
        <v>1686.75</v>
      </c>
      <c r="D2597">
        <v>1657.5</v>
      </c>
      <c r="E2597">
        <v>1672.5</v>
      </c>
      <c r="F2597" s="3">
        <f t="shared" ca="1" si="457"/>
        <v>93.75</v>
      </c>
      <c r="G2597" s="5">
        <f ca="1">AVERAGE(E2597:OFFSET(E2597,-$F$3+1,0))</f>
        <v>1598.465625</v>
      </c>
      <c r="H2597" s="4">
        <f t="shared" si="456"/>
        <v>1604.4201246125647</v>
      </c>
      <c r="I2597" s="3">
        <f ca="1">SLOPE(E2597:OFFSET(E2597,-$F$3+1,0),A2597:OFFSET(A2597,-$F$3+1,0))</f>
        <v>0.40391171606627063</v>
      </c>
      <c r="J2597" s="3">
        <f ca="1">IF(E2597&gt;MAX(E2596:OFFSET(E2596,-$F$3+1,0)),1,IF(E2597&lt;MIN(E2596:OFFSET(E2596,-$F$3+1,0)),-1,J2596))</f>
        <v>1</v>
      </c>
      <c r="K2597" s="6">
        <f t="shared" ref="K2597:K2660" ca="1" si="458">IF(F2597&gt;F2596,1,-1)</f>
        <v>-1</v>
      </c>
      <c r="L2597" s="6">
        <f t="shared" ref="L2597:L2660" ca="1" si="459">IF(G2597&gt;G2596,1,-1)</f>
        <v>1</v>
      </c>
      <c r="M2597" s="6">
        <f t="shared" ref="M2597:M2660" si="460">IF(H2597&gt;H2596,1,-1)</f>
        <v>1</v>
      </c>
      <c r="N2597" s="6">
        <f t="shared" ref="N2597:N2660" ca="1" si="461">IF(I2597&gt;0,1,-1)</f>
        <v>1</v>
      </c>
      <c r="O2597" s="6">
        <f t="shared" ca="1" si="455"/>
        <v>1</v>
      </c>
      <c r="P2597" s="8">
        <f t="shared" ca="1" si="451"/>
        <v>-493</v>
      </c>
      <c r="Q2597" s="8">
        <f t="shared" ca="1" si="452"/>
        <v>-185.5</v>
      </c>
      <c r="R2597" s="8">
        <f t="shared" si="453"/>
        <v>-128.5</v>
      </c>
      <c r="S2597" s="8">
        <f t="shared" ca="1" si="454"/>
        <v>204</v>
      </c>
      <c r="T2597" s="8">
        <f t="shared" ref="T2597:T2660" ca="1" si="462">O2597*($E2598-$E2597)+T2596</f>
        <v>-124.25</v>
      </c>
    </row>
    <row r="2598" spans="1:20" x14ac:dyDescent="0.25">
      <c r="A2598" s="1">
        <v>36623</v>
      </c>
      <c r="B2598">
        <v>1672.5</v>
      </c>
      <c r="C2598">
        <v>1691</v>
      </c>
      <c r="D2598">
        <v>1669.75</v>
      </c>
      <c r="E2598">
        <v>1685</v>
      </c>
      <c r="F2598" s="3">
        <f t="shared" ca="1" si="457"/>
        <v>80.25</v>
      </c>
      <c r="G2598" s="5">
        <f ca="1">AVERAGE(E2598:OFFSET(E2598,-$F$3+1,0))</f>
        <v>1599.1296875</v>
      </c>
      <c r="H2598" s="4">
        <f t="shared" si="456"/>
        <v>1605.4211168534023</v>
      </c>
      <c r="I2598" s="3">
        <f ca="1">SLOPE(E2598:OFFSET(E2598,-$F$3+1,0),A2598:OFFSET(A2598,-$F$3+1,0))</f>
        <v>0.41466001691008963</v>
      </c>
      <c r="J2598" s="3">
        <f ca="1">IF(E2598&gt;MAX(E2597:OFFSET(E2597,-$F$3+1,0)),1,IF(E2598&lt;MIN(E2597:OFFSET(E2597,-$F$3+1,0)),-1,J2597))</f>
        <v>1</v>
      </c>
      <c r="K2598" s="6">
        <f t="shared" ca="1" si="458"/>
        <v>-1</v>
      </c>
      <c r="L2598" s="6">
        <f t="shared" ca="1" si="459"/>
        <v>1</v>
      </c>
      <c r="M2598" s="6">
        <f t="shared" si="460"/>
        <v>1</v>
      </c>
      <c r="N2598" s="6">
        <f t="shared" ca="1" si="461"/>
        <v>1</v>
      </c>
      <c r="O2598" s="6">
        <f t="shared" ca="1" si="455"/>
        <v>1</v>
      </c>
      <c r="P2598" s="8">
        <f t="shared" ref="P2598:P2661" ca="1" si="463">K2597*($E2598-$E2597)+P2597</f>
        <v>-505.5</v>
      </c>
      <c r="Q2598" s="8">
        <f t="shared" ref="Q2598:Q2661" ca="1" si="464">L2597*($E2598-$E2597)+Q2597</f>
        <v>-173</v>
      </c>
      <c r="R2598" s="8">
        <f t="shared" ref="R2598:R2661" si="465">M2597*($E2598-$E2597)+R2597</f>
        <v>-116</v>
      </c>
      <c r="S2598" s="8">
        <f t="shared" ref="S2598:S2661" ca="1" si="466">N2597*($E2598-$E2597)+S2597</f>
        <v>216.5</v>
      </c>
      <c r="T2598" s="8">
        <f t="shared" ca="1" si="462"/>
        <v>-131.75</v>
      </c>
    </row>
    <row r="2599" spans="1:20" x14ac:dyDescent="0.25">
      <c r="A2599" s="1">
        <v>36626</v>
      </c>
      <c r="B2599">
        <v>1686.5</v>
      </c>
      <c r="C2599">
        <v>1700</v>
      </c>
      <c r="D2599">
        <v>1674</v>
      </c>
      <c r="E2599">
        <v>1677.5</v>
      </c>
      <c r="F2599" s="3">
        <f t="shared" ca="1" si="457"/>
        <v>68.5</v>
      </c>
      <c r="G2599" s="5">
        <f ca="1">AVERAGE(E2599:OFFSET(E2599,-$F$3+1,0))</f>
        <v>1599.5843749999999</v>
      </c>
      <c r="H2599" s="4">
        <f t="shared" si="456"/>
        <v>1606.316506706155</v>
      </c>
      <c r="I2599" s="3">
        <f ca="1">SLOPE(E2599:OFFSET(E2599,-$F$3+1,0),A2599:OFFSET(A2599,-$F$3+1,0))</f>
        <v>0.42798864162798445</v>
      </c>
      <c r="J2599" s="3">
        <f ca="1">IF(E2599&gt;MAX(E2598:OFFSET(E2598,-$F$3+1,0)),1,IF(E2599&lt;MIN(E2598:OFFSET(E2598,-$F$3+1,0)),-1,J2598))</f>
        <v>1</v>
      </c>
      <c r="K2599" s="6">
        <f t="shared" ca="1" si="458"/>
        <v>-1</v>
      </c>
      <c r="L2599" s="6">
        <f t="shared" ca="1" si="459"/>
        <v>1</v>
      </c>
      <c r="M2599" s="6">
        <f t="shared" si="460"/>
        <v>1</v>
      </c>
      <c r="N2599" s="6">
        <f t="shared" ca="1" si="461"/>
        <v>1</v>
      </c>
      <c r="O2599" s="6">
        <f t="shared" ca="1" si="455"/>
        <v>1</v>
      </c>
      <c r="P2599" s="8">
        <f t="shared" ca="1" si="463"/>
        <v>-498</v>
      </c>
      <c r="Q2599" s="8">
        <f t="shared" ca="1" si="464"/>
        <v>-180.5</v>
      </c>
      <c r="R2599" s="8">
        <f t="shared" si="465"/>
        <v>-123.5</v>
      </c>
      <c r="S2599" s="8">
        <f t="shared" ca="1" si="466"/>
        <v>209</v>
      </c>
      <c r="T2599" s="8">
        <f t="shared" ca="1" si="462"/>
        <v>-134.25</v>
      </c>
    </row>
    <row r="2600" spans="1:20" x14ac:dyDescent="0.25">
      <c r="A2600" s="1">
        <v>36627</v>
      </c>
      <c r="B2600">
        <v>1676.25</v>
      </c>
      <c r="C2600">
        <v>1685.25</v>
      </c>
      <c r="D2600">
        <v>1653.5</v>
      </c>
      <c r="E2600">
        <v>1675</v>
      </c>
      <c r="F2600" s="3">
        <f t="shared" ca="1" si="457"/>
        <v>53.5</v>
      </c>
      <c r="G2600" s="5">
        <f ca="1">AVERAGE(E2600:OFFSET(E2600,-$F$3+1,0))</f>
        <v>1599.996875</v>
      </c>
      <c r="H2600" s="4">
        <f t="shared" si="456"/>
        <v>1607.1697178029729</v>
      </c>
      <c r="I2600" s="3">
        <f ca="1">SLOPE(E2600:OFFSET(E2600,-$F$3+1,0),A2600:OFFSET(A2600,-$F$3+1,0))</f>
        <v>0.44152560310889416</v>
      </c>
      <c r="J2600" s="3">
        <f ca="1">IF(E2600&gt;MAX(E2599:OFFSET(E2599,-$F$3+1,0)),1,IF(E2600&lt;MIN(E2599:OFFSET(E2599,-$F$3+1,0)),-1,J2599))</f>
        <v>1</v>
      </c>
      <c r="K2600" s="6">
        <f t="shared" ca="1" si="458"/>
        <v>-1</v>
      </c>
      <c r="L2600" s="6">
        <f t="shared" ca="1" si="459"/>
        <v>1</v>
      </c>
      <c r="M2600" s="6">
        <f t="shared" si="460"/>
        <v>1</v>
      </c>
      <c r="N2600" s="6">
        <f t="shared" ca="1" si="461"/>
        <v>1</v>
      </c>
      <c r="O2600" s="6">
        <f t="shared" ca="1" si="455"/>
        <v>1</v>
      </c>
      <c r="P2600" s="8">
        <f t="shared" ca="1" si="463"/>
        <v>-495.5</v>
      </c>
      <c r="Q2600" s="8">
        <f t="shared" ca="1" si="464"/>
        <v>-183</v>
      </c>
      <c r="R2600" s="8">
        <f t="shared" si="465"/>
        <v>-126</v>
      </c>
      <c r="S2600" s="8">
        <f t="shared" ca="1" si="466"/>
        <v>206.5</v>
      </c>
      <c r="T2600" s="8">
        <f t="shared" ca="1" si="462"/>
        <v>-176.5</v>
      </c>
    </row>
    <row r="2601" spans="1:20" x14ac:dyDescent="0.25">
      <c r="A2601" s="1">
        <v>36628</v>
      </c>
      <c r="B2601">
        <v>1674.5</v>
      </c>
      <c r="C2601">
        <v>1680.5</v>
      </c>
      <c r="D2601">
        <v>1631</v>
      </c>
      <c r="E2601">
        <v>1632.75</v>
      </c>
      <c r="F2601" s="3">
        <f t="shared" ca="1" si="457"/>
        <v>26.5</v>
      </c>
      <c r="G2601" s="5">
        <f ca="1">AVERAGE(E2601:OFFSET(E2601,-$F$3+1,0))</f>
        <v>1600.0671875</v>
      </c>
      <c r="H2601" s="4">
        <f t="shared" si="456"/>
        <v>1607.4874852836813</v>
      </c>
      <c r="I2601" s="3">
        <f ca="1">SLOPE(E2601:OFFSET(E2601,-$F$3+1,0),A2601:OFFSET(A2601,-$F$3+1,0))</f>
        <v>0.45029374866641869</v>
      </c>
      <c r="J2601" s="3">
        <f ca="1">IF(E2601&gt;MAX(E2600:OFFSET(E2600,-$F$3+1,0)),1,IF(E2601&lt;MIN(E2600:OFFSET(E2600,-$F$3+1,0)),-1,J2600))</f>
        <v>1</v>
      </c>
      <c r="K2601" s="6">
        <f t="shared" ca="1" si="458"/>
        <v>-1</v>
      </c>
      <c r="L2601" s="6">
        <f t="shared" ca="1" si="459"/>
        <v>1</v>
      </c>
      <c r="M2601" s="6">
        <f t="shared" si="460"/>
        <v>1</v>
      </c>
      <c r="N2601" s="6">
        <f t="shared" ca="1" si="461"/>
        <v>1</v>
      </c>
      <c r="O2601" s="6">
        <f t="shared" ca="1" si="455"/>
        <v>1</v>
      </c>
      <c r="P2601" s="8">
        <f t="shared" ca="1" si="463"/>
        <v>-453.25</v>
      </c>
      <c r="Q2601" s="8">
        <f t="shared" ca="1" si="464"/>
        <v>-225.25</v>
      </c>
      <c r="R2601" s="8">
        <f t="shared" si="465"/>
        <v>-168.25</v>
      </c>
      <c r="S2601" s="8">
        <f t="shared" ca="1" si="466"/>
        <v>164.25</v>
      </c>
      <c r="T2601" s="8">
        <f t="shared" ca="1" si="462"/>
        <v>-197.25</v>
      </c>
    </row>
    <row r="2602" spans="1:20" x14ac:dyDescent="0.25">
      <c r="A2602" s="1">
        <v>36629</v>
      </c>
      <c r="B2602">
        <v>1632.5</v>
      </c>
      <c r="C2602">
        <v>1648.5</v>
      </c>
      <c r="D2602">
        <v>1607.25</v>
      </c>
      <c r="E2602">
        <v>1612</v>
      </c>
      <c r="F2602" s="3">
        <f t="shared" ca="1" si="457"/>
        <v>21.75</v>
      </c>
      <c r="G2602" s="5">
        <f ca="1">AVERAGE(E2602:OFFSET(E2602,-$F$3+1,0))</f>
        <v>1600.1031250000001</v>
      </c>
      <c r="H2602" s="4">
        <f t="shared" si="456"/>
        <v>1607.5435413671139</v>
      </c>
      <c r="I2602" s="3">
        <f ca="1">SLOPE(E2602:OFFSET(E2602,-$F$3+1,0),A2602:OFFSET(A2602,-$F$3+1,0))</f>
        <v>0.45337869981681511</v>
      </c>
      <c r="J2602" s="3">
        <f ca="1">IF(E2602&gt;MAX(E2601:OFFSET(E2601,-$F$3+1,0)),1,IF(E2602&lt;MIN(E2601:OFFSET(E2601,-$F$3+1,0)),-1,J2601))</f>
        <v>1</v>
      </c>
      <c r="K2602" s="6">
        <f t="shared" ca="1" si="458"/>
        <v>-1</v>
      </c>
      <c r="L2602" s="6">
        <f t="shared" ca="1" si="459"/>
        <v>1</v>
      </c>
      <c r="M2602" s="6">
        <f t="shared" si="460"/>
        <v>1</v>
      </c>
      <c r="N2602" s="6">
        <f t="shared" ca="1" si="461"/>
        <v>1</v>
      </c>
      <c r="O2602" s="6">
        <f t="shared" ca="1" si="455"/>
        <v>1</v>
      </c>
      <c r="P2602" s="8">
        <f t="shared" ca="1" si="463"/>
        <v>-432.5</v>
      </c>
      <c r="Q2602" s="8">
        <f t="shared" ca="1" si="464"/>
        <v>-246</v>
      </c>
      <c r="R2602" s="8">
        <f t="shared" si="465"/>
        <v>-189</v>
      </c>
      <c r="S2602" s="8">
        <f t="shared" ca="1" si="466"/>
        <v>143.5</v>
      </c>
      <c r="T2602" s="8">
        <f t="shared" ca="1" si="462"/>
        <v>-285.75</v>
      </c>
    </row>
    <row r="2603" spans="1:20" x14ac:dyDescent="0.25">
      <c r="A2603" s="1">
        <v>36630</v>
      </c>
      <c r="B2603">
        <v>1612.75</v>
      </c>
      <c r="C2603">
        <v>1618.75</v>
      </c>
      <c r="D2603">
        <v>1503</v>
      </c>
      <c r="E2603">
        <v>1523.5</v>
      </c>
      <c r="F2603" s="3">
        <f t="shared" ca="1" si="457"/>
        <v>-41</v>
      </c>
      <c r="G2603" s="5">
        <f ca="1">AVERAGE(E2603:OFFSET(E2603,-$F$3+1,0))</f>
        <v>1599.6859374999999</v>
      </c>
      <c r="H2603" s="4">
        <f t="shared" si="456"/>
        <v>1606.4995222196962</v>
      </c>
      <c r="I2603" s="3">
        <f ca="1">SLOPE(E2603:OFFSET(E2603,-$F$3+1,0),A2603:OFFSET(A2603,-$F$3+1,0))</f>
        <v>0.43992279560622527</v>
      </c>
      <c r="J2603" s="3">
        <f ca="1">IF(E2603&gt;MAX(E2602:OFFSET(E2602,-$F$3+1,0)),1,IF(E2603&lt;MIN(E2602:OFFSET(E2602,-$F$3+1,0)),-1,J2602))</f>
        <v>1</v>
      </c>
      <c r="K2603" s="6">
        <f t="shared" ca="1" si="458"/>
        <v>-1</v>
      </c>
      <c r="L2603" s="6">
        <f t="shared" ca="1" si="459"/>
        <v>-1</v>
      </c>
      <c r="M2603" s="6">
        <f t="shared" si="460"/>
        <v>-1</v>
      </c>
      <c r="N2603" s="6">
        <f t="shared" ca="1" si="461"/>
        <v>1</v>
      </c>
      <c r="O2603" s="6">
        <f t="shared" ca="1" si="455"/>
        <v>1</v>
      </c>
      <c r="P2603" s="8">
        <f t="shared" ca="1" si="463"/>
        <v>-344</v>
      </c>
      <c r="Q2603" s="8">
        <f t="shared" ca="1" si="464"/>
        <v>-334.5</v>
      </c>
      <c r="R2603" s="8">
        <f t="shared" si="465"/>
        <v>-277.5</v>
      </c>
      <c r="S2603" s="8">
        <f t="shared" ca="1" si="466"/>
        <v>55</v>
      </c>
      <c r="T2603" s="8">
        <f t="shared" ca="1" si="462"/>
        <v>-240.5</v>
      </c>
    </row>
    <row r="2604" spans="1:20" x14ac:dyDescent="0.25">
      <c r="A2604" s="1">
        <v>36633</v>
      </c>
      <c r="B2604">
        <v>1522.75</v>
      </c>
      <c r="C2604">
        <v>1570.5</v>
      </c>
      <c r="D2604">
        <v>1498.25</v>
      </c>
      <c r="E2604">
        <v>1568.75</v>
      </c>
      <c r="F2604" s="3">
        <f t="shared" ca="1" si="457"/>
        <v>10.5</v>
      </c>
      <c r="G2604" s="5">
        <f ca="1">AVERAGE(E2604:OFFSET(E2604,-$F$3+1,0))</f>
        <v>1599.7125000000001</v>
      </c>
      <c r="H2604" s="4">
        <f t="shared" si="456"/>
        <v>1606.0305840554763</v>
      </c>
      <c r="I2604" s="3">
        <f ca="1">SLOPE(E2604:OFFSET(E2604,-$F$3+1,0),A2604:OFFSET(A2604,-$F$3+1,0))</f>
        <v>0.42912930248048825</v>
      </c>
      <c r="J2604" s="3">
        <f ca="1">IF(E2604&gt;MAX(E2603:OFFSET(E2603,-$F$3+1,0)),1,IF(E2604&lt;MIN(E2603:OFFSET(E2603,-$F$3+1,0)),-1,J2603))</f>
        <v>1</v>
      </c>
      <c r="K2604" s="6">
        <f t="shared" ca="1" si="458"/>
        <v>1</v>
      </c>
      <c r="L2604" s="6">
        <f t="shared" ca="1" si="459"/>
        <v>1</v>
      </c>
      <c r="M2604" s="6">
        <f t="shared" si="460"/>
        <v>-1</v>
      </c>
      <c r="N2604" s="6">
        <f t="shared" ca="1" si="461"/>
        <v>1</v>
      </c>
      <c r="O2604" s="6">
        <f t="shared" ca="1" si="455"/>
        <v>1</v>
      </c>
      <c r="P2604" s="8">
        <f t="shared" ca="1" si="463"/>
        <v>-389.25</v>
      </c>
      <c r="Q2604" s="8">
        <f t="shared" ca="1" si="464"/>
        <v>-379.75</v>
      </c>
      <c r="R2604" s="8">
        <f t="shared" si="465"/>
        <v>-322.75</v>
      </c>
      <c r="S2604" s="8">
        <f t="shared" ca="1" si="466"/>
        <v>100.25</v>
      </c>
      <c r="T2604" s="8">
        <f t="shared" ca="1" si="462"/>
        <v>-200.5</v>
      </c>
    </row>
    <row r="2605" spans="1:20" x14ac:dyDescent="0.25">
      <c r="A2605" s="1">
        <v>36634</v>
      </c>
      <c r="B2605">
        <v>1569.25</v>
      </c>
      <c r="C2605">
        <v>1611.5</v>
      </c>
      <c r="D2605">
        <v>1557</v>
      </c>
      <c r="E2605">
        <v>1608.75</v>
      </c>
      <c r="F2605" s="3">
        <f t="shared" ca="1" si="457"/>
        <v>36.25</v>
      </c>
      <c r="G2605" s="5">
        <f ca="1">AVERAGE(E2605:OFFSET(E2605,-$F$3+1,0))</f>
        <v>1600.028125</v>
      </c>
      <c r="H2605" s="4">
        <f t="shared" si="456"/>
        <v>1606.0643656200045</v>
      </c>
      <c r="I2605" s="3">
        <f ca="1">SLOPE(E2605:OFFSET(E2605,-$F$3+1,0),A2605:OFFSET(A2605,-$F$3+1,0))</f>
        <v>0.42384447631906658</v>
      </c>
      <c r="J2605" s="3">
        <f ca="1">IF(E2605&gt;MAX(E2604:OFFSET(E2604,-$F$3+1,0)),1,IF(E2605&lt;MIN(E2604:OFFSET(E2604,-$F$3+1,0)),-1,J2604))</f>
        <v>1</v>
      </c>
      <c r="K2605" s="6">
        <f t="shared" ca="1" si="458"/>
        <v>1</v>
      </c>
      <c r="L2605" s="6">
        <f t="shared" ca="1" si="459"/>
        <v>1</v>
      </c>
      <c r="M2605" s="6">
        <f t="shared" si="460"/>
        <v>1</v>
      </c>
      <c r="N2605" s="6">
        <f t="shared" ca="1" si="461"/>
        <v>1</v>
      </c>
      <c r="O2605" s="6">
        <f t="shared" ca="1" si="455"/>
        <v>1</v>
      </c>
      <c r="P2605" s="8">
        <f t="shared" ca="1" si="463"/>
        <v>-349.25</v>
      </c>
      <c r="Q2605" s="8">
        <f t="shared" ca="1" si="464"/>
        <v>-339.75</v>
      </c>
      <c r="R2605" s="8">
        <f t="shared" si="465"/>
        <v>-362.75</v>
      </c>
      <c r="S2605" s="8">
        <f t="shared" ca="1" si="466"/>
        <v>140.25</v>
      </c>
      <c r="T2605" s="8">
        <f t="shared" ca="1" si="462"/>
        <v>-213</v>
      </c>
    </row>
    <row r="2606" spans="1:20" x14ac:dyDescent="0.25">
      <c r="A2606" s="1">
        <v>36635</v>
      </c>
      <c r="B2606">
        <v>1606.25</v>
      </c>
      <c r="C2606">
        <v>1616</v>
      </c>
      <c r="D2606">
        <v>1591.25</v>
      </c>
      <c r="E2606">
        <v>1596.25</v>
      </c>
      <c r="F2606" s="3">
        <f t="shared" ca="1" si="457"/>
        <v>37.5</v>
      </c>
      <c r="G2606" s="5">
        <f ca="1">AVERAGE(E2606:OFFSET(E2606,-$F$3+1,0))</f>
        <v>1600.1765625</v>
      </c>
      <c r="H2606" s="4">
        <f t="shared" si="456"/>
        <v>1605.9424480346629</v>
      </c>
      <c r="I2606" s="3">
        <f ca="1">SLOPE(E2606:OFFSET(E2606,-$F$3+1,0),A2606:OFFSET(A2606,-$F$3+1,0))</f>
        <v>0.41887022334701607</v>
      </c>
      <c r="J2606" s="3">
        <f ca="1">IF(E2606&gt;MAX(E2605:OFFSET(E2605,-$F$3+1,0)),1,IF(E2606&lt;MIN(E2605:OFFSET(E2605,-$F$3+1,0)),-1,J2605))</f>
        <v>1</v>
      </c>
      <c r="K2606" s="6">
        <f t="shared" ca="1" si="458"/>
        <v>1</v>
      </c>
      <c r="L2606" s="6">
        <f t="shared" ca="1" si="459"/>
        <v>1</v>
      </c>
      <c r="M2606" s="6">
        <f t="shared" si="460"/>
        <v>-1</v>
      </c>
      <c r="N2606" s="6">
        <f t="shared" ca="1" si="461"/>
        <v>1</v>
      </c>
      <c r="O2606" s="6">
        <f t="shared" ca="1" si="455"/>
        <v>1</v>
      </c>
      <c r="P2606" s="8">
        <f t="shared" ca="1" si="463"/>
        <v>-361.75</v>
      </c>
      <c r="Q2606" s="8">
        <f t="shared" ca="1" si="464"/>
        <v>-352.25</v>
      </c>
      <c r="R2606" s="8">
        <f t="shared" si="465"/>
        <v>-375.25</v>
      </c>
      <c r="S2606" s="8">
        <f t="shared" ca="1" si="466"/>
        <v>127.75</v>
      </c>
      <c r="T2606" s="8">
        <f t="shared" ca="1" si="462"/>
        <v>-206</v>
      </c>
    </row>
    <row r="2607" spans="1:20" x14ac:dyDescent="0.25">
      <c r="A2607" s="1">
        <v>36636</v>
      </c>
      <c r="B2607">
        <v>1596</v>
      </c>
      <c r="C2607">
        <v>1603</v>
      </c>
      <c r="D2607">
        <v>1587.5</v>
      </c>
      <c r="E2607">
        <v>1603.25</v>
      </c>
      <c r="F2607" s="3">
        <f t="shared" ca="1" si="457"/>
        <v>2.25</v>
      </c>
      <c r="G2607" s="5">
        <f ca="1">AVERAGE(E2607:OFFSET(E2607,-$F$3+1,0))</f>
        <v>1600.4546875000001</v>
      </c>
      <c r="H2607" s="4">
        <f t="shared" si="456"/>
        <v>1605.9090014752262</v>
      </c>
      <c r="I2607" s="3">
        <f ca="1">SLOPE(E2607:OFFSET(E2607,-$F$3+1,0),A2607:OFFSET(A2607,-$F$3+1,0))</f>
        <v>0.41281610569733651</v>
      </c>
      <c r="J2607" s="3">
        <f ca="1">IF(E2607&gt;MAX(E2606:OFFSET(E2606,-$F$3+1,0)),1,IF(E2607&lt;MIN(E2606:OFFSET(E2606,-$F$3+1,0)),-1,J2606))</f>
        <v>1</v>
      </c>
      <c r="K2607" s="6">
        <f t="shared" ca="1" si="458"/>
        <v>-1</v>
      </c>
      <c r="L2607" s="6">
        <f t="shared" ca="1" si="459"/>
        <v>1</v>
      </c>
      <c r="M2607" s="6">
        <f t="shared" si="460"/>
        <v>-1</v>
      </c>
      <c r="N2607" s="6">
        <f t="shared" ca="1" si="461"/>
        <v>1</v>
      </c>
      <c r="O2607" s="6">
        <f t="shared" ca="1" si="455"/>
        <v>1</v>
      </c>
      <c r="P2607" s="8">
        <f t="shared" ca="1" si="463"/>
        <v>-354.75</v>
      </c>
      <c r="Q2607" s="8">
        <f t="shared" ca="1" si="464"/>
        <v>-345.25</v>
      </c>
      <c r="R2607" s="8">
        <f t="shared" si="465"/>
        <v>-382.25</v>
      </c>
      <c r="S2607" s="8">
        <f t="shared" ca="1" si="466"/>
        <v>134.75</v>
      </c>
      <c r="T2607" s="8">
        <f t="shared" ca="1" si="462"/>
        <v>-216.25</v>
      </c>
    </row>
    <row r="2608" spans="1:20" x14ac:dyDescent="0.25">
      <c r="A2608" s="1">
        <v>36640</v>
      </c>
      <c r="B2608">
        <v>1598.75</v>
      </c>
      <c r="C2608">
        <v>1598.75</v>
      </c>
      <c r="D2608">
        <v>1573</v>
      </c>
      <c r="E2608">
        <v>1593</v>
      </c>
      <c r="F2608" s="3">
        <f t="shared" ca="1" si="457"/>
        <v>2</v>
      </c>
      <c r="G2608" s="5">
        <f ca="1">AVERAGE(E2608:OFFSET(E2608,-$F$3+1,0))</f>
        <v>1600.4046874999999</v>
      </c>
      <c r="H2608" s="4">
        <f t="shared" si="456"/>
        <v>1605.7486412084531</v>
      </c>
      <c r="I2608" s="3">
        <f ca="1">SLOPE(E2608:OFFSET(E2608,-$F$3+1,0),A2608:OFFSET(A2608,-$F$3+1,0))</f>
        <v>0.41163644952739831</v>
      </c>
      <c r="J2608" s="3">
        <f ca="1">IF(E2608&gt;MAX(E2607:OFFSET(E2607,-$F$3+1,0)),1,IF(E2608&lt;MIN(E2607:OFFSET(E2607,-$F$3+1,0)),-1,J2607))</f>
        <v>1</v>
      </c>
      <c r="K2608" s="6">
        <f t="shared" ca="1" si="458"/>
        <v>-1</v>
      </c>
      <c r="L2608" s="6">
        <f t="shared" ca="1" si="459"/>
        <v>-1</v>
      </c>
      <c r="M2608" s="6">
        <f t="shared" si="460"/>
        <v>-1</v>
      </c>
      <c r="N2608" s="6">
        <f t="shared" ca="1" si="461"/>
        <v>1</v>
      </c>
      <c r="O2608" s="6">
        <f t="shared" ca="1" si="455"/>
        <v>1</v>
      </c>
      <c r="P2608" s="8">
        <f t="shared" ca="1" si="463"/>
        <v>-344.5</v>
      </c>
      <c r="Q2608" s="8">
        <f t="shared" ca="1" si="464"/>
        <v>-355.5</v>
      </c>
      <c r="R2608" s="8">
        <f t="shared" si="465"/>
        <v>-372</v>
      </c>
      <c r="S2608" s="8">
        <f t="shared" ca="1" si="466"/>
        <v>124.5</v>
      </c>
      <c r="T2608" s="8">
        <f t="shared" ca="1" si="462"/>
        <v>-164</v>
      </c>
    </row>
    <row r="2609" spans="1:20" x14ac:dyDescent="0.25">
      <c r="A2609" s="1">
        <v>36641</v>
      </c>
      <c r="B2609">
        <v>1594.25</v>
      </c>
      <c r="C2609">
        <v>1645.75</v>
      </c>
      <c r="D2609">
        <v>1593.25</v>
      </c>
      <c r="E2609">
        <v>1645.25</v>
      </c>
      <c r="F2609" s="3">
        <f t="shared" ca="1" si="457"/>
        <v>60.75</v>
      </c>
      <c r="G2609" s="5">
        <f ca="1">AVERAGE(E2609:OFFSET(E2609,-$F$3+1,0))</f>
        <v>1600.7437500000001</v>
      </c>
      <c r="H2609" s="4">
        <f t="shared" si="456"/>
        <v>1606.2393413176649</v>
      </c>
      <c r="I2609" s="3">
        <f ca="1">SLOPE(E2609:OFFSET(E2609,-$F$3+1,0),A2609:OFFSET(A2609,-$F$3+1,0))</f>
        <v>0.41705102201564992</v>
      </c>
      <c r="J2609" s="3">
        <f ca="1">IF(E2609&gt;MAX(E2608:OFFSET(E2608,-$F$3+1,0)),1,IF(E2609&lt;MIN(E2608:OFFSET(E2608,-$F$3+1,0)),-1,J2608))</f>
        <v>1</v>
      </c>
      <c r="K2609" s="6">
        <f t="shared" ca="1" si="458"/>
        <v>1</v>
      </c>
      <c r="L2609" s="6">
        <f t="shared" ca="1" si="459"/>
        <v>1</v>
      </c>
      <c r="M2609" s="6">
        <f t="shared" si="460"/>
        <v>1</v>
      </c>
      <c r="N2609" s="6">
        <f t="shared" ca="1" si="461"/>
        <v>1</v>
      </c>
      <c r="O2609" s="6">
        <f t="shared" ca="1" si="455"/>
        <v>1</v>
      </c>
      <c r="P2609" s="8">
        <f t="shared" ca="1" si="463"/>
        <v>-396.75</v>
      </c>
      <c r="Q2609" s="8">
        <f t="shared" ca="1" si="464"/>
        <v>-407.75</v>
      </c>
      <c r="R2609" s="8">
        <f t="shared" si="465"/>
        <v>-424.25</v>
      </c>
      <c r="S2609" s="8">
        <f t="shared" ca="1" si="466"/>
        <v>176.75</v>
      </c>
      <c r="T2609" s="8">
        <f t="shared" ca="1" si="462"/>
        <v>-177.75</v>
      </c>
    </row>
    <row r="2610" spans="1:20" x14ac:dyDescent="0.25">
      <c r="A2610" s="1">
        <v>36642</v>
      </c>
      <c r="B2610">
        <v>1644.25</v>
      </c>
      <c r="C2610">
        <v>1651.25</v>
      </c>
      <c r="D2610">
        <v>1623</v>
      </c>
      <c r="E2610">
        <v>1631.5</v>
      </c>
      <c r="F2610" s="3">
        <f t="shared" ca="1" si="457"/>
        <v>48</v>
      </c>
      <c r="G2610" s="5">
        <f ca="1">AVERAGE(E2610:OFFSET(E2610,-$F$3+1,0))</f>
        <v>1601.0374999999999</v>
      </c>
      <c r="H2610" s="4">
        <f t="shared" si="456"/>
        <v>1606.55313831993</v>
      </c>
      <c r="I2610" s="3">
        <f ca="1">SLOPE(E2610:OFFSET(E2610,-$F$3+1,0),A2610:OFFSET(A2610,-$F$3+1,0))</f>
        <v>0.41917422081394679</v>
      </c>
      <c r="J2610" s="3">
        <f ca="1">IF(E2610&gt;MAX(E2609:OFFSET(E2609,-$F$3+1,0)),1,IF(E2610&lt;MIN(E2609:OFFSET(E2609,-$F$3+1,0)),-1,J2609))</f>
        <v>1</v>
      </c>
      <c r="K2610" s="6">
        <f t="shared" ca="1" si="458"/>
        <v>-1</v>
      </c>
      <c r="L2610" s="6">
        <f t="shared" ca="1" si="459"/>
        <v>1</v>
      </c>
      <c r="M2610" s="6">
        <f t="shared" si="460"/>
        <v>1</v>
      </c>
      <c r="N2610" s="6">
        <f t="shared" ca="1" si="461"/>
        <v>1</v>
      </c>
      <c r="O2610" s="6">
        <f t="shared" ref="O2610:O2673" ca="1" si="467">J2610</f>
        <v>1</v>
      </c>
      <c r="P2610" s="8">
        <f t="shared" ca="1" si="463"/>
        <v>-410.5</v>
      </c>
      <c r="Q2610" s="8">
        <f t="shared" ca="1" si="464"/>
        <v>-421.5</v>
      </c>
      <c r="R2610" s="8">
        <f t="shared" si="465"/>
        <v>-438</v>
      </c>
      <c r="S2610" s="8">
        <f t="shared" ca="1" si="466"/>
        <v>163</v>
      </c>
      <c r="T2610" s="8">
        <f t="shared" ca="1" si="462"/>
        <v>-186</v>
      </c>
    </row>
    <row r="2611" spans="1:20" x14ac:dyDescent="0.25">
      <c r="A2611" s="1">
        <v>36643</v>
      </c>
      <c r="B2611">
        <v>1631</v>
      </c>
      <c r="C2611">
        <v>1636.75</v>
      </c>
      <c r="D2611">
        <v>1596.5</v>
      </c>
      <c r="E2611">
        <v>1623.25</v>
      </c>
      <c r="F2611" s="3">
        <f t="shared" ca="1" si="457"/>
        <v>30.75</v>
      </c>
      <c r="G2611" s="5">
        <f ca="1">AVERAGE(E2611:OFFSET(E2611,-$F$3+1,0))</f>
        <v>1601.2859375</v>
      </c>
      <c r="H2611" s="4">
        <f t="shared" si="456"/>
        <v>1606.7605527507383</v>
      </c>
      <c r="I2611" s="3">
        <f ca="1">SLOPE(E2611:OFFSET(E2611,-$F$3+1,0),A2611:OFFSET(A2611,-$F$3+1,0))</f>
        <v>0.41980684659976014</v>
      </c>
      <c r="J2611" s="3">
        <f ca="1">IF(E2611&gt;MAX(E2610:OFFSET(E2610,-$F$3+1,0)),1,IF(E2611&lt;MIN(E2610:OFFSET(E2610,-$F$3+1,0)),-1,J2610))</f>
        <v>1</v>
      </c>
      <c r="K2611" s="6">
        <f t="shared" ca="1" si="458"/>
        <v>-1</v>
      </c>
      <c r="L2611" s="6">
        <f t="shared" ca="1" si="459"/>
        <v>1</v>
      </c>
      <c r="M2611" s="6">
        <f t="shared" si="460"/>
        <v>1</v>
      </c>
      <c r="N2611" s="6">
        <f t="shared" ca="1" si="461"/>
        <v>1</v>
      </c>
      <c r="O2611" s="6">
        <f t="shared" ca="1" si="467"/>
        <v>1</v>
      </c>
      <c r="P2611" s="8">
        <f t="shared" ca="1" si="463"/>
        <v>-402.25</v>
      </c>
      <c r="Q2611" s="8">
        <f t="shared" ca="1" si="464"/>
        <v>-429.75</v>
      </c>
      <c r="R2611" s="8">
        <f t="shared" si="465"/>
        <v>-446.25</v>
      </c>
      <c r="S2611" s="8">
        <f t="shared" ca="1" si="466"/>
        <v>154.75</v>
      </c>
      <c r="T2611" s="8">
        <f t="shared" ca="1" si="462"/>
        <v>-193.25</v>
      </c>
    </row>
    <row r="2612" spans="1:20" x14ac:dyDescent="0.25">
      <c r="A2612" s="1">
        <v>36644</v>
      </c>
      <c r="B2612">
        <v>1624</v>
      </c>
      <c r="C2612">
        <v>1643.25</v>
      </c>
      <c r="D2612">
        <v>1614</v>
      </c>
      <c r="E2612">
        <v>1616</v>
      </c>
      <c r="F2612" s="3">
        <f t="shared" ca="1" si="457"/>
        <v>30.5</v>
      </c>
      <c r="G2612" s="5">
        <f ca="1">AVERAGE(E2612:OFFSET(E2612,-$F$3+1,0))</f>
        <v>1601.4328125</v>
      </c>
      <c r="H2612" s="4">
        <f t="shared" si="456"/>
        <v>1606.8753284929651</v>
      </c>
      <c r="I2612" s="3">
        <f ca="1">SLOPE(E2612:OFFSET(E2612,-$F$3+1,0),A2612:OFFSET(A2612,-$F$3+1,0))</f>
        <v>0.42075434610861284</v>
      </c>
      <c r="J2612" s="3">
        <f ca="1">IF(E2612&gt;MAX(E2611:OFFSET(E2611,-$F$3+1,0)),1,IF(E2612&lt;MIN(E2611:OFFSET(E2611,-$F$3+1,0)),-1,J2611))</f>
        <v>1</v>
      </c>
      <c r="K2612" s="6">
        <f t="shared" ca="1" si="458"/>
        <v>-1</v>
      </c>
      <c r="L2612" s="6">
        <f t="shared" ca="1" si="459"/>
        <v>1</v>
      </c>
      <c r="M2612" s="6">
        <f t="shared" si="460"/>
        <v>1</v>
      </c>
      <c r="N2612" s="6">
        <f t="shared" ca="1" si="461"/>
        <v>1</v>
      </c>
      <c r="O2612" s="6">
        <f t="shared" ca="1" si="467"/>
        <v>1</v>
      </c>
      <c r="P2612" s="8">
        <f t="shared" ca="1" si="463"/>
        <v>-395</v>
      </c>
      <c r="Q2612" s="8">
        <f t="shared" ca="1" si="464"/>
        <v>-437</v>
      </c>
      <c r="R2612" s="8">
        <f t="shared" si="465"/>
        <v>-453.5</v>
      </c>
      <c r="S2612" s="8">
        <f t="shared" ca="1" si="466"/>
        <v>147.5</v>
      </c>
      <c r="T2612" s="8">
        <f t="shared" ca="1" si="462"/>
        <v>-176.25</v>
      </c>
    </row>
    <row r="2613" spans="1:20" x14ac:dyDescent="0.25">
      <c r="A2613" s="1">
        <v>36647</v>
      </c>
      <c r="B2613">
        <v>1615</v>
      </c>
      <c r="C2613">
        <v>1648.75</v>
      </c>
      <c r="D2613">
        <v>1614</v>
      </c>
      <c r="E2613">
        <v>1633</v>
      </c>
      <c r="F2613" s="3">
        <f t="shared" ca="1" si="457"/>
        <v>57</v>
      </c>
      <c r="G2613" s="5">
        <f ca="1">AVERAGE(E2613:OFFSET(E2613,-$F$3+1,0))</f>
        <v>1601.7296875</v>
      </c>
      <c r="H2613" s="4">
        <f t="shared" si="456"/>
        <v>1607.1998585737979</v>
      </c>
      <c r="I2613" s="3">
        <f ca="1">SLOPE(E2613:OFFSET(E2613,-$F$3+1,0),A2613:OFFSET(A2613,-$F$3+1,0))</f>
        <v>0.42291686554574759</v>
      </c>
      <c r="J2613" s="3">
        <f ca="1">IF(E2613&gt;MAX(E2612:OFFSET(E2612,-$F$3+1,0)),1,IF(E2613&lt;MIN(E2612:OFFSET(E2612,-$F$3+1,0)),-1,J2612))</f>
        <v>1</v>
      </c>
      <c r="K2613" s="6">
        <f t="shared" ca="1" si="458"/>
        <v>1</v>
      </c>
      <c r="L2613" s="6">
        <f t="shared" ca="1" si="459"/>
        <v>1</v>
      </c>
      <c r="M2613" s="6">
        <f t="shared" si="460"/>
        <v>1</v>
      </c>
      <c r="N2613" s="6">
        <f t="shared" ca="1" si="461"/>
        <v>1</v>
      </c>
      <c r="O2613" s="6">
        <f t="shared" ca="1" si="467"/>
        <v>1</v>
      </c>
      <c r="P2613" s="8">
        <f t="shared" ca="1" si="463"/>
        <v>-412</v>
      </c>
      <c r="Q2613" s="8">
        <f t="shared" ca="1" si="464"/>
        <v>-420</v>
      </c>
      <c r="R2613" s="8">
        <f t="shared" si="465"/>
        <v>-436.5</v>
      </c>
      <c r="S2613" s="8">
        <f t="shared" ca="1" si="466"/>
        <v>164.5</v>
      </c>
      <c r="T2613" s="8">
        <f t="shared" ca="1" si="462"/>
        <v>-202.75</v>
      </c>
    </row>
    <row r="2614" spans="1:20" x14ac:dyDescent="0.25">
      <c r="A2614" s="1">
        <v>36648</v>
      </c>
      <c r="B2614">
        <v>1632.5</v>
      </c>
      <c r="C2614">
        <v>1634.75</v>
      </c>
      <c r="D2614">
        <v>1605</v>
      </c>
      <c r="E2614">
        <v>1606.5</v>
      </c>
      <c r="F2614" s="3">
        <f t="shared" ca="1" si="457"/>
        <v>50.75</v>
      </c>
      <c r="G2614" s="5">
        <f ca="1">AVERAGE(E2614:OFFSET(E2614,-$F$3+1,0))</f>
        <v>1601.9203124999999</v>
      </c>
      <c r="H2614" s="4">
        <f t="shared" si="456"/>
        <v>1607.1911646784713</v>
      </c>
      <c r="I2614" s="3">
        <f ca="1">SLOPE(E2614:OFFSET(E2614,-$F$3+1,0),A2614:OFFSET(A2614,-$F$3+1,0))</f>
        <v>0.41927982746679482</v>
      </c>
      <c r="J2614" s="3">
        <f ca="1">IF(E2614&gt;MAX(E2613:OFFSET(E2613,-$F$3+1,0)),1,IF(E2614&lt;MIN(E2613:OFFSET(E2613,-$F$3+1,0)),-1,J2613))</f>
        <v>1</v>
      </c>
      <c r="K2614" s="6">
        <f t="shared" ca="1" si="458"/>
        <v>-1</v>
      </c>
      <c r="L2614" s="6">
        <f t="shared" ca="1" si="459"/>
        <v>1</v>
      </c>
      <c r="M2614" s="6">
        <f t="shared" si="460"/>
        <v>-1</v>
      </c>
      <c r="N2614" s="6">
        <f t="shared" ca="1" si="461"/>
        <v>1</v>
      </c>
      <c r="O2614" s="6">
        <f t="shared" ca="1" si="467"/>
        <v>1</v>
      </c>
      <c r="P2614" s="8">
        <f t="shared" ca="1" si="463"/>
        <v>-438.5</v>
      </c>
      <c r="Q2614" s="8">
        <f t="shared" ca="1" si="464"/>
        <v>-446.5</v>
      </c>
      <c r="R2614" s="8">
        <f t="shared" si="465"/>
        <v>-463</v>
      </c>
      <c r="S2614" s="8">
        <f t="shared" ca="1" si="466"/>
        <v>138</v>
      </c>
      <c r="T2614" s="8">
        <f t="shared" ca="1" si="462"/>
        <v>-230.75</v>
      </c>
    </row>
    <row r="2615" spans="1:20" x14ac:dyDescent="0.25">
      <c r="A2615" s="1">
        <v>36649</v>
      </c>
      <c r="B2615">
        <v>1606.75</v>
      </c>
      <c r="C2615">
        <v>1607.5</v>
      </c>
      <c r="D2615">
        <v>1560.5</v>
      </c>
      <c r="E2615">
        <v>1578.5</v>
      </c>
      <c r="F2615" s="3">
        <f t="shared" ca="1" si="457"/>
        <v>20.75</v>
      </c>
      <c r="G2615" s="5">
        <f ca="1">AVERAGE(E2615:OFFSET(E2615,-$F$3+1,0))</f>
        <v>1602.0625</v>
      </c>
      <c r="H2615" s="4">
        <f t="shared" si="456"/>
        <v>1606.8347526948878</v>
      </c>
      <c r="I2615" s="3">
        <f ca="1">SLOPE(E2615:OFFSET(E2615,-$F$3+1,0),A2615:OFFSET(A2615,-$F$3+1,0))</f>
        <v>0.40793770872285084</v>
      </c>
      <c r="J2615" s="3">
        <f ca="1">IF(E2615&gt;MAX(E2614:OFFSET(E2614,-$F$3+1,0)),1,IF(E2615&lt;MIN(E2614:OFFSET(E2614,-$F$3+1,0)),-1,J2614))</f>
        <v>1</v>
      </c>
      <c r="K2615" s="6">
        <f t="shared" ca="1" si="458"/>
        <v>-1</v>
      </c>
      <c r="L2615" s="6">
        <f t="shared" ca="1" si="459"/>
        <v>1</v>
      </c>
      <c r="M2615" s="6">
        <f t="shared" si="460"/>
        <v>-1</v>
      </c>
      <c r="N2615" s="6">
        <f t="shared" ca="1" si="461"/>
        <v>1</v>
      </c>
      <c r="O2615" s="6">
        <f t="shared" ca="1" si="467"/>
        <v>1</v>
      </c>
      <c r="P2615" s="8">
        <f t="shared" ca="1" si="463"/>
        <v>-410.5</v>
      </c>
      <c r="Q2615" s="8">
        <f t="shared" ca="1" si="464"/>
        <v>-474.5</v>
      </c>
      <c r="R2615" s="8">
        <f t="shared" si="465"/>
        <v>-435</v>
      </c>
      <c r="S2615" s="8">
        <f t="shared" ca="1" si="466"/>
        <v>110</v>
      </c>
      <c r="T2615" s="8">
        <f t="shared" ca="1" si="462"/>
        <v>-230</v>
      </c>
    </row>
    <row r="2616" spans="1:20" x14ac:dyDescent="0.25">
      <c r="A2616" s="1">
        <v>36650</v>
      </c>
      <c r="B2616">
        <v>1580</v>
      </c>
      <c r="C2616">
        <v>1584.75</v>
      </c>
      <c r="D2616">
        <v>1567.5</v>
      </c>
      <c r="E2616">
        <v>1579.25</v>
      </c>
      <c r="F2616" s="3">
        <f t="shared" ca="1" si="457"/>
        <v>14.5</v>
      </c>
      <c r="G2616" s="5">
        <f ca="1">AVERAGE(E2616:OFFSET(E2616,-$F$3+1,0))</f>
        <v>1602.1968750000001</v>
      </c>
      <c r="H2616" s="4">
        <f t="shared" si="456"/>
        <v>1606.4920849595476</v>
      </c>
      <c r="I2616" s="3">
        <f ca="1">SLOPE(E2616:OFFSET(E2616,-$F$3+1,0),A2616:OFFSET(A2616,-$F$3+1,0))</f>
        <v>0.39710027528978703</v>
      </c>
      <c r="J2616" s="3">
        <f ca="1">IF(E2616&gt;MAX(E2615:OFFSET(E2615,-$F$3+1,0)),1,IF(E2616&lt;MIN(E2615:OFFSET(E2615,-$F$3+1,0)),-1,J2615))</f>
        <v>1</v>
      </c>
      <c r="K2616" s="6">
        <f t="shared" ca="1" si="458"/>
        <v>-1</v>
      </c>
      <c r="L2616" s="6">
        <f t="shared" ca="1" si="459"/>
        <v>1</v>
      </c>
      <c r="M2616" s="6">
        <f t="shared" si="460"/>
        <v>-1</v>
      </c>
      <c r="N2616" s="6">
        <f t="shared" ca="1" si="461"/>
        <v>1</v>
      </c>
      <c r="O2616" s="6">
        <f t="shared" ca="1" si="467"/>
        <v>1</v>
      </c>
      <c r="P2616" s="8">
        <f t="shared" ca="1" si="463"/>
        <v>-411.25</v>
      </c>
      <c r="Q2616" s="8">
        <f t="shared" ca="1" si="464"/>
        <v>-473.75</v>
      </c>
      <c r="R2616" s="8">
        <f t="shared" si="465"/>
        <v>-435.75</v>
      </c>
      <c r="S2616" s="8">
        <f t="shared" ca="1" si="466"/>
        <v>110.75</v>
      </c>
      <c r="T2616" s="8">
        <f t="shared" ca="1" si="462"/>
        <v>-214.25</v>
      </c>
    </row>
    <row r="2617" spans="1:20" x14ac:dyDescent="0.25">
      <c r="A2617" s="1">
        <v>36651</v>
      </c>
      <c r="B2617">
        <v>1579.5</v>
      </c>
      <c r="C2617">
        <v>1602</v>
      </c>
      <c r="D2617">
        <v>1562</v>
      </c>
      <c r="E2617">
        <v>1595</v>
      </c>
      <c r="F2617" s="3">
        <f t="shared" ca="1" si="457"/>
        <v>33</v>
      </c>
      <c r="G2617" s="5">
        <f ca="1">AVERAGE(E2617:OFFSET(E2617,-$F$3+1,0))</f>
        <v>1602.3859375</v>
      </c>
      <c r="H2617" s="4">
        <f t="shared" si="456"/>
        <v>1606.3493261401743</v>
      </c>
      <c r="I2617" s="3">
        <f ca="1">SLOPE(E2617:OFFSET(E2617,-$F$3+1,0),A2617:OFFSET(A2617,-$F$3+1,0))</f>
        <v>0.38996068779573007</v>
      </c>
      <c r="J2617" s="3">
        <f ca="1">IF(E2617&gt;MAX(E2616:OFFSET(E2616,-$F$3+1,0)),1,IF(E2617&lt;MIN(E2616:OFFSET(E2616,-$F$3+1,0)),-1,J2616))</f>
        <v>1</v>
      </c>
      <c r="K2617" s="6">
        <f t="shared" ca="1" si="458"/>
        <v>1</v>
      </c>
      <c r="L2617" s="6">
        <f t="shared" ca="1" si="459"/>
        <v>1</v>
      </c>
      <c r="M2617" s="6">
        <f t="shared" si="460"/>
        <v>-1</v>
      </c>
      <c r="N2617" s="6">
        <f t="shared" ca="1" si="461"/>
        <v>1</v>
      </c>
      <c r="O2617" s="6">
        <f t="shared" ca="1" si="467"/>
        <v>1</v>
      </c>
      <c r="P2617" s="8">
        <f t="shared" ca="1" si="463"/>
        <v>-427</v>
      </c>
      <c r="Q2617" s="8">
        <f t="shared" ca="1" si="464"/>
        <v>-458</v>
      </c>
      <c r="R2617" s="8">
        <f t="shared" si="465"/>
        <v>-451.5</v>
      </c>
      <c r="S2617" s="8">
        <f t="shared" ca="1" si="466"/>
        <v>126.5</v>
      </c>
      <c r="T2617" s="8">
        <f t="shared" ca="1" si="462"/>
        <v>-223.25</v>
      </c>
    </row>
    <row r="2618" spans="1:20" x14ac:dyDescent="0.25">
      <c r="A2618" s="1">
        <v>36654</v>
      </c>
      <c r="B2618">
        <v>1594.5</v>
      </c>
      <c r="C2618">
        <v>1595.5</v>
      </c>
      <c r="D2618">
        <v>1580.5</v>
      </c>
      <c r="E2618">
        <v>1586</v>
      </c>
      <c r="F2618" s="3">
        <f t="shared" ca="1" si="457"/>
        <v>50.75</v>
      </c>
      <c r="G2618" s="5">
        <f ca="1">AVERAGE(E2618:OFFSET(E2618,-$F$3+1,0))</f>
        <v>1602.5359375</v>
      </c>
      <c r="H2618" s="4">
        <f t="shared" si="456"/>
        <v>1606.096539480048</v>
      </c>
      <c r="I2618" s="3">
        <f ca="1">SLOPE(E2618:OFFSET(E2618,-$F$3+1,0),A2618:OFFSET(A2618,-$F$3+1,0))</f>
        <v>0.38055008790104411</v>
      </c>
      <c r="J2618" s="3">
        <f ca="1">IF(E2618&gt;MAX(E2617:OFFSET(E2617,-$F$3+1,0)),1,IF(E2618&lt;MIN(E2617:OFFSET(E2617,-$F$3+1,0)),-1,J2617))</f>
        <v>1</v>
      </c>
      <c r="K2618" s="6">
        <f t="shared" ca="1" si="458"/>
        <v>1</v>
      </c>
      <c r="L2618" s="6">
        <f t="shared" ca="1" si="459"/>
        <v>1</v>
      </c>
      <c r="M2618" s="6">
        <f t="shared" si="460"/>
        <v>-1</v>
      </c>
      <c r="N2618" s="6">
        <f t="shared" ca="1" si="461"/>
        <v>1</v>
      </c>
      <c r="O2618" s="6">
        <f t="shared" ca="1" si="467"/>
        <v>1</v>
      </c>
      <c r="P2618" s="8">
        <f t="shared" ca="1" si="463"/>
        <v>-436</v>
      </c>
      <c r="Q2618" s="8">
        <f t="shared" ca="1" si="464"/>
        <v>-467</v>
      </c>
      <c r="R2618" s="8">
        <f t="shared" si="465"/>
        <v>-442.5</v>
      </c>
      <c r="S2618" s="8">
        <f t="shared" ca="1" si="466"/>
        <v>117.5</v>
      </c>
      <c r="T2618" s="8">
        <f t="shared" ca="1" si="462"/>
        <v>-233.5</v>
      </c>
    </row>
    <row r="2619" spans="1:20" x14ac:dyDescent="0.25">
      <c r="A2619" s="1">
        <v>36655</v>
      </c>
      <c r="B2619">
        <v>1586.25</v>
      </c>
      <c r="C2619">
        <v>1595.75</v>
      </c>
      <c r="D2619">
        <v>1565.5</v>
      </c>
      <c r="E2619">
        <v>1575.75</v>
      </c>
      <c r="F2619" s="3">
        <f t="shared" ca="1" si="457"/>
        <v>40.75</v>
      </c>
      <c r="G2619" s="5">
        <f ca="1">AVERAGE(E2619:OFFSET(E2619,-$F$3+1,0))</f>
        <v>1602.7890625</v>
      </c>
      <c r="H2619" s="4">
        <f t="shared" si="456"/>
        <v>1605.719563834333</v>
      </c>
      <c r="I2619" s="3">
        <f ca="1">SLOPE(E2619:OFFSET(E2619,-$F$3+1,0),A2619:OFFSET(A2619,-$F$3+1,0))</f>
        <v>0.36526446153812009</v>
      </c>
      <c r="J2619" s="3">
        <f ca="1">IF(E2619&gt;MAX(E2618:OFFSET(E2618,-$F$3+1,0)),1,IF(E2619&lt;MIN(E2618:OFFSET(E2618,-$F$3+1,0)),-1,J2618))</f>
        <v>1</v>
      </c>
      <c r="K2619" s="6">
        <f t="shared" ca="1" si="458"/>
        <v>-1</v>
      </c>
      <c r="L2619" s="6">
        <f t="shared" ca="1" si="459"/>
        <v>1</v>
      </c>
      <c r="M2619" s="6">
        <f t="shared" si="460"/>
        <v>-1</v>
      </c>
      <c r="N2619" s="6">
        <f t="shared" ca="1" si="461"/>
        <v>1</v>
      </c>
      <c r="O2619" s="6">
        <f t="shared" ca="1" si="467"/>
        <v>1</v>
      </c>
      <c r="P2619" s="8">
        <f t="shared" ca="1" si="463"/>
        <v>-446.25</v>
      </c>
      <c r="Q2619" s="8">
        <f t="shared" ca="1" si="464"/>
        <v>-477.25</v>
      </c>
      <c r="R2619" s="8">
        <f t="shared" si="465"/>
        <v>-432.25</v>
      </c>
      <c r="S2619" s="8">
        <f t="shared" ca="1" si="466"/>
        <v>107.25</v>
      </c>
      <c r="T2619" s="8">
        <f t="shared" ca="1" si="462"/>
        <v>-265.5</v>
      </c>
    </row>
    <row r="2620" spans="1:20" x14ac:dyDescent="0.25">
      <c r="A2620" s="1">
        <v>36656</v>
      </c>
      <c r="B2620">
        <v>1574.75</v>
      </c>
      <c r="C2620">
        <v>1581.75</v>
      </c>
      <c r="D2620">
        <v>1539</v>
      </c>
      <c r="E2620">
        <v>1543.75</v>
      </c>
      <c r="F2620" s="3">
        <f t="shared" ca="1" si="457"/>
        <v>39.5</v>
      </c>
      <c r="G2620" s="5">
        <f ca="1">AVERAGE(E2620:OFFSET(E2620,-$F$3+1,0))</f>
        <v>1602.84375</v>
      </c>
      <c r="H2620" s="4">
        <f t="shared" si="456"/>
        <v>1604.9497555879439</v>
      </c>
      <c r="I2620" s="3">
        <f ca="1">SLOPE(E2620:OFFSET(E2620,-$F$3+1,0),A2620:OFFSET(A2620,-$F$3+1,0))</f>
        <v>0.34483145406786792</v>
      </c>
      <c r="J2620" s="3">
        <f ca="1">IF(E2620&gt;MAX(E2619:OFFSET(E2619,-$F$3+1,0)),1,IF(E2620&lt;MIN(E2619:OFFSET(E2619,-$F$3+1,0)),-1,J2619))</f>
        <v>1</v>
      </c>
      <c r="K2620" s="6">
        <f t="shared" ca="1" si="458"/>
        <v>-1</v>
      </c>
      <c r="L2620" s="6">
        <f t="shared" ca="1" si="459"/>
        <v>1</v>
      </c>
      <c r="M2620" s="6">
        <f t="shared" si="460"/>
        <v>-1</v>
      </c>
      <c r="N2620" s="6">
        <f t="shared" ca="1" si="461"/>
        <v>1</v>
      </c>
      <c r="O2620" s="6">
        <f t="shared" ca="1" si="467"/>
        <v>1</v>
      </c>
      <c r="P2620" s="8">
        <f t="shared" ca="1" si="463"/>
        <v>-414.25</v>
      </c>
      <c r="Q2620" s="8">
        <f t="shared" ca="1" si="464"/>
        <v>-509.25</v>
      </c>
      <c r="R2620" s="8">
        <f t="shared" si="465"/>
        <v>-400.25</v>
      </c>
      <c r="S2620" s="8">
        <f t="shared" ca="1" si="466"/>
        <v>75.25</v>
      </c>
      <c r="T2620" s="8">
        <f t="shared" ca="1" si="462"/>
        <v>-238.25</v>
      </c>
    </row>
    <row r="2621" spans="1:20" x14ac:dyDescent="0.25">
      <c r="A2621" s="1">
        <v>36657</v>
      </c>
      <c r="B2621">
        <v>1544.25</v>
      </c>
      <c r="C2621">
        <v>1575</v>
      </c>
      <c r="D2621">
        <v>1538.5</v>
      </c>
      <c r="E2621">
        <v>1571</v>
      </c>
      <c r="F2621" s="3">
        <f t="shared" ca="1" si="457"/>
        <v>69.25</v>
      </c>
      <c r="G2621" s="5">
        <f ca="1">AVERAGE(E2621:OFFSET(E2621,-$F$3+1,0))</f>
        <v>1603.2609375</v>
      </c>
      <c r="H2621" s="4">
        <f t="shared" si="456"/>
        <v>1604.5280194936836</v>
      </c>
      <c r="I2621" s="3">
        <f ca="1">SLOPE(E2621:OFFSET(E2621,-$F$3+1,0),A2621:OFFSET(A2621,-$F$3+1,0))</f>
        <v>0.32385301102397651</v>
      </c>
      <c r="J2621" s="3">
        <f ca="1">IF(E2621&gt;MAX(E2620:OFFSET(E2620,-$F$3+1,0)),1,IF(E2621&lt;MIN(E2620:OFFSET(E2620,-$F$3+1,0)),-1,J2620))</f>
        <v>1</v>
      </c>
      <c r="K2621" s="6">
        <f t="shared" ca="1" si="458"/>
        <v>1</v>
      </c>
      <c r="L2621" s="6">
        <f t="shared" ca="1" si="459"/>
        <v>1</v>
      </c>
      <c r="M2621" s="6">
        <f t="shared" si="460"/>
        <v>-1</v>
      </c>
      <c r="N2621" s="6">
        <f t="shared" ca="1" si="461"/>
        <v>1</v>
      </c>
      <c r="O2621" s="6">
        <f t="shared" ca="1" si="467"/>
        <v>1</v>
      </c>
      <c r="P2621" s="8">
        <f t="shared" ca="1" si="463"/>
        <v>-441.5</v>
      </c>
      <c r="Q2621" s="8">
        <f t="shared" ca="1" si="464"/>
        <v>-482</v>
      </c>
      <c r="R2621" s="8">
        <f t="shared" si="465"/>
        <v>-427.5</v>
      </c>
      <c r="S2621" s="8">
        <f t="shared" ca="1" si="466"/>
        <v>102.5</v>
      </c>
      <c r="T2621" s="8">
        <f t="shared" ca="1" si="462"/>
        <v>-222.5</v>
      </c>
    </row>
    <row r="2622" spans="1:20" x14ac:dyDescent="0.25">
      <c r="A2622" s="1">
        <v>36658</v>
      </c>
      <c r="B2622">
        <v>1574</v>
      </c>
      <c r="C2622">
        <v>1594.75</v>
      </c>
      <c r="D2622">
        <v>1570.25</v>
      </c>
      <c r="E2622">
        <v>1586.75</v>
      </c>
      <c r="F2622" s="3">
        <f t="shared" ca="1" si="457"/>
        <v>77.25</v>
      </c>
      <c r="G2622" s="5">
        <f ca="1">AVERAGE(E2622:OFFSET(E2622,-$F$3+1,0))</f>
        <v>1603.7921875</v>
      </c>
      <c r="H2622" s="4">
        <f t="shared" si="456"/>
        <v>1604.3071745310292</v>
      </c>
      <c r="I2622" s="3">
        <f ca="1">SLOPE(E2622:OFFSET(E2622,-$F$3+1,0),A2622:OFFSET(A2622,-$F$3+1,0))</f>
        <v>0.30487860201915618</v>
      </c>
      <c r="J2622" s="3">
        <f ca="1">IF(E2622&gt;MAX(E2621:OFFSET(E2621,-$F$3+1,0)),1,IF(E2622&lt;MIN(E2621:OFFSET(E2621,-$F$3+1,0)),-1,J2621))</f>
        <v>1</v>
      </c>
      <c r="K2622" s="6">
        <f t="shared" ca="1" si="458"/>
        <v>1</v>
      </c>
      <c r="L2622" s="6">
        <f t="shared" ca="1" si="459"/>
        <v>1</v>
      </c>
      <c r="M2622" s="6">
        <f t="shared" si="460"/>
        <v>-1</v>
      </c>
      <c r="N2622" s="6">
        <f t="shared" ca="1" si="461"/>
        <v>1</v>
      </c>
      <c r="O2622" s="6">
        <f t="shared" ca="1" si="467"/>
        <v>1</v>
      </c>
      <c r="P2622" s="8">
        <f t="shared" ca="1" si="463"/>
        <v>-425.75</v>
      </c>
      <c r="Q2622" s="8">
        <f t="shared" ca="1" si="464"/>
        <v>-466.25</v>
      </c>
      <c r="R2622" s="8">
        <f t="shared" si="465"/>
        <v>-443.25</v>
      </c>
      <c r="S2622" s="8">
        <f t="shared" ca="1" si="466"/>
        <v>118.25</v>
      </c>
      <c r="T2622" s="8">
        <f t="shared" ca="1" si="462"/>
        <v>-195.5</v>
      </c>
    </row>
    <row r="2623" spans="1:20" x14ac:dyDescent="0.25">
      <c r="A2623" s="1">
        <v>36661</v>
      </c>
      <c r="B2623">
        <v>1585.5</v>
      </c>
      <c r="C2623">
        <v>1615.5</v>
      </c>
      <c r="D2623">
        <v>1579.25</v>
      </c>
      <c r="E2623">
        <v>1613.75</v>
      </c>
      <c r="F2623" s="3">
        <f t="shared" ca="1" si="457"/>
        <v>106.25</v>
      </c>
      <c r="G2623" s="5">
        <f ca="1">AVERAGE(E2623:OFFSET(E2623,-$F$3+1,0))</f>
        <v>1604.4437499999999</v>
      </c>
      <c r="H2623" s="4">
        <f t="shared" si="456"/>
        <v>1604.424476710768</v>
      </c>
      <c r="I2623" s="3">
        <f ca="1">SLOPE(E2623:OFFSET(E2623,-$F$3+1,0),A2623:OFFSET(A2623,-$F$3+1,0))</f>
        <v>0.29119980160996856</v>
      </c>
      <c r="J2623" s="3">
        <f ca="1">IF(E2623&gt;MAX(E2622:OFFSET(E2622,-$F$3+1,0)),1,IF(E2623&lt;MIN(E2622:OFFSET(E2622,-$F$3+1,0)),-1,J2622))</f>
        <v>1</v>
      </c>
      <c r="K2623" s="6">
        <f t="shared" ca="1" si="458"/>
        <v>1</v>
      </c>
      <c r="L2623" s="6">
        <f t="shared" ca="1" si="459"/>
        <v>1</v>
      </c>
      <c r="M2623" s="6">
        <f t="shared" si="460"/>
        <v>1</v>
      </c>
      <c r="N2623" s="6">
        <f t="shared" ca="1" si="461"/>
        <v>1</v>
      </c>
      <c r="O2623" s="6">
        <f t="shared" ca="1" si="467"/>
        <v>1</v>
      </c>
      <c r="P2623" s="8">
        <f t="shared" ca="1" si="463"/>
        <v>-398.75</v>
      </c>
      <c r="Q2623" s="8">
        <f t="shared" ca="1" si="464"/>
        <v>-439.25</v>
      </c>
      <c r="R2623" s="8">
        <f t="shared" si="465"/>
        <v>-470.25</v>
      </c>
      <c r="S2623" s="8">
        <f t="shared" ca="1" si="466"/>
        <v>145.25</v>
      </c>
      <c r="T2623" s="8">
        <f t="shared" ca="1" si="462"/>
        <v>-181.5</v>
      </c>
    </row>
    <row r="2624" spans="1:20" x14ac:dyDescent="0.25">
      <c r="A2624" s="1">
        <v>36662</v>
      </c>
      <c r="B2624">
        <v>1613.5</v>
      </c>
      <c r="C2624">
        <v>1634.75</v>
      </c>
      <c r="D2624">
        <v>1612.25</v>
      </c>
      <c r="E2624">
        <v>1627.75</v>
      </c>
      <c r="F2624" s="3">
        <f t="shared" ca="1" si="457"/>
        <v>134.5</v>
      </c>
      <c r="G2624" s="5">
        <f ca="1">AVERAGE(E2624:OFFSET(E2624,-$F$3+1,0))</f>
        <v>1605.1953125</v>
      </c>
      <c r="H2624" s="4">
        <f t="shared" si="456"/>
        <v>1604.7142347640504</v>
      </c>
      <c r="I2624" s="3">
        <f ca="1">SLOPE(E2624:OFFSET(E2624,-$F$3+1,0),A2624:OFFSET(A2624,-$F$3+1,0))</f>
        <v>0.27926582416053708</v>
      </c>
      <c r="J2624" s="3">
        <f ca="1">IF(E2624&gt;MAX(E2623:OFFSET(E2623,-$F$3+1,0)),1,IF(E2624&lt;MIN(E2623:OFFSET(E2623,-$F$3+1,0)),-1,J2623))</f>
        <v>1</v>
      </c>
      <c r="K2624" s="6">
        <f t="shared" ca="1" si="458"/>
        <v>1</v>
      </c>
      <c r="L2624" s="6">
        <f t="shared" ca="1" si="459"/>
        <v>1</v>
      </c>
      <c r="M2624" s="6">
        <f t="shared" si="460"/>
        <v>1</v>
      </c>
      <c r="N2624" s="6">
        <f t="shared" ca="1" si="461"/>
        <v>1</v>
      </c>
      <c r="O2624" s="6">
        <f t="shared" ca="1" si="467"/>
        <v>1</v>
      </c>
      <c r="P2624" s="8">
        <f t="shared" ca="1" si="463"/>
        <v>-384.75</v>
      </c>
      <c r="Q2624" s="8">
        <f t="shared" ca="1" si="464"/>
        <v>-425.25</v>
      </c>
      <c r="R2624" s="8">
        <f t="shared" si="465"/>
        <v>-456.25</v>
      </c>
      <c r="S2624" s="8">
        <f t="shared" ca="1" si="466"/>
        <v>159.25</v>
      </c>
      <c r="T2624" s="8">
        <f t="shared" ca="1" si="462"/>
        <v>-196.5</v>
      </c>
    </row>
    <row r="2625" spans="1:20" x14ac:dyDescent="0.25">
      <c r="A2625" s="1">
        <v>36663</v>
      </c>
      <c r="B2625">
        <v>1626.75</v>
      </c>
      <c r="C2625">
        <v>1626.75</v>
      </c>
      <c r="D2625">
        <v>1604.25</v>
      </c>
      <c r="E2625">
        <v>1612.75</v>
      </c>
      <c r="F2625" s="3">
        <f t="shared" ca="1" si="457"/>
        <v>101.25</v>
      </c>
      <c r="G2625" s="5">
        <f ca="1">AVERAGE(E2625:OFFSET(E2625,-$F$3+1,0))</f>
        <v>1605.9421875</v>
      </c>
      <c r="H2625" s="4">
        <f t="shared" si="456"/>
        <v>1604.8140579346832</v>
      </c>
      <c r="I2625" s="3">
        <f ca="1">SLOPE(E2625:OFFSET(E2625,-$F$3+1,0),A2625:OFFSET(A2625,-$F$3+1,0))</f>
        <v>0.26241549400443387</v>
      </c>
      <c r="J2625" s="3">
        <f ca="1">IF(E2625&gt;MAX(E2624:OFFSET(E2624,-$F$3+1,0)),1,IF(E2625&lt;MIN(E2624:OFFSET(E2624,-$F$3+1,0)),-1,J2624))</f>
        <v>1</v>
      </c>
      <c r="K2625" s="6">
        <f t="shared" ca="1" si="458"/>
        <v>-1</v>
      </c>
      <c r="L2625" s="6">
        <f t="shared" ca="1" si="459"/>
        <v>1</v>
      </c>
      <c r="M2625" s="6">
        <f t="shared" si="460"/>
        <v>1</v>
      </c>
      <c r="N2625" s="6">
        <f t="shared" ca="1" si="461"/>
        <v>1</v>
      </c>
      <c r="O2625" s="6">
        <f t="shared" ca="1" si="467"/>
        <v>1</v>
      </c>
      <c r="P2625" s="8">
        <f t="shared" ca="1" si="463"/>
        <v>-399.75</v>
      </c>
      <c r="Q2625" s="8">
        <f t="shared" ca="1" si="464"/>
        <v>-440.25</v>
      </c>
      <c r="R2625" s="8">
        <f t="shared" si="465"/>
        <v>-471.25</v>
      </c>
      <c r="S2625" s="8">
        <f t="shared" ca="1" si="466"/>
        <v>144.25</v>
      </c>
      <c r="T2625" s="8">
        <f t="shared" ca="1" si="462"/>
        <v>-211.25</v>
      </c>
    </row>
    <row r="2626" spans="1:20" x14ac:dyDescent="0.25">
      <c r="A2626" s="1">
        <v>36664</v>
      </c>
      <c r="B2626">
        <v>1612</v>
      </c>
      <c r="C2626">
        <v>1621.75</v>
      </c>
      <c r="D2626">
        <v>1597.5</v>
      </c>
      <c r="E2626">
        <v>1598</v>
      </c>
      <c r="F2626" s="3">
        <f t="shared" ca="1" si="457"/>
        <v>91.25</v>
      </c>
      <c r="G2626" s="5">
        <f ca="1">AVERAGE(E2626:OFFSET(E2626,-$F$3+1,0))</f>
        <v>1606.4828124999999</v>
      </c>
      <c r="H2626" s="4">
        <f t="shared" si="456"/>
        <v>1604.7294112522648</v>
      </c>
      <c r="I2626" s="3">
        <f ca="1">SLOPE(E2626:OFFSET(E2626,-$F$3+1,0),A2626:OFFSET(A2626,-$F$3+1,0))</f>
        <v>0.24593252161274762</v>
      </c>
      <c r="J2626" s="3">
        <f ca="1">IF(E2626&gt;MAX(E2625:OFFSET(E2625,-$F$3+1,0)),1,IF(E2626&lt;MIN(E2625:OFFSET(E2625,-$F$3+1,0)),-1,J2625))</f>
        <v>1</v>
      </c>
      <c r="K2626" s="6">
        <f t="shared" ca="1" si="458"/>
        <v>-1</v>
      </c>
      <c r="L2626" s="6">
        <f t="shared" ca="1" si="459"/>
        <v>1</v>
      </c>
      <c r="M2626" s="6">
        <f t="shared" si="460"/>
        <v>-1</v>
      </c>
      <c r="N2626" s="6">
        <f t="shared" ca="1" si="461"/>
        <v>1</v>
      </c>
      <c r="O2626" s="6">
        <f t="shared" ca="1" si="467"/>
        <v>1</v>
      </c>
      <c r="P2626" s="8">
        <f t="shared" ca="1" si="463"/>
        <v>-385</v>
      </c>
      <c r="Q2626" s="8">
        <f t="shared" ca="1" si="464"/>
        <v>-455</v>
      </c>
      <c r="R2626" s="8">
        <f t="shared" si="465"/>
        <v>-486</v>
      </c>
      <c r="S2626" s="8">
        <f t="shared" ca="1" si="466"/>
        <v>129.5</v>
      </c>
      <c r="T2626" s="8">
        <f t="shared" ca="1" si="462"/>
        <v>-238.25</v>
      </c>
    </row>
    <row r="2627" spans="1:20" x14ac:dyDescent="0.25">
      <c r="A2627" s="1">
        <v>36665</v>
      </c>
      <c r="B2627">
        <v>1597.75</v>
      </c>
      <c r="C2627">
        <v>1603</v>
      </c>
      <c r="D2627">
        <v>1563</v>
      </c>
      <c r="E2627">
        <v>1571</v>
      </c>
      <c r="F2627" s="3">
        <f t="shared" ca="1" si="457"/>
        <v>39</v>
      </c>
      <c r="G2627" s="5">
        <f ca="1">AVERAGE(E2627:OFFSET(E2627,-$F$3+1,0))</f>
        <v>1606.8843750000001</v>
      </c>
      <c r="H2627" s="4">
        <f t="shared" si="456"/>
        <v>1604.3104123547212</v>
      </c>
      <c r="I2627" s="3">
        <f ca="1">SLOPE(E2627:OFFSET(E2627,-$F$3+1,0),A2627:OFFSET(A2627,-$F$3+1,0))</f>
        <v>0.22423573853410023</v>
      </c>
      <c r="J2627" s="3">
        <f ca="1">IF(E2627&gt;MAX(E2626:OFFSET(E2626,-$F$3+1,0)),1,IF(E2627&lt;MIN(E2626:OFFSET(E2626,-$F$3+1,0)),-1,J2626))</f>
        <v>1</v>
      </c>
      <c r="K2627" s="6">
        <f t="shared" ca="1" si="458"/>
        <v>-1</v>
      </c>
      <c r="L2627" s="6">
        <f t="shared" ca="1" si="459"/>
        <v>1</v>
      </c>
      <c r="M2627" s="6">
        <f t="shared" si="460"/>
        <v>-1</v>
      </c>
      <c r="N2627" s="6">
        <f t="shared" ca="1" si="461"/>
        <v>1</v>
      </c>
      <c r="O2627" s="6">
        <f t="shared" ca="1" si="467"/>
        <v>1</v>
      </c>
      <c r="P2627" s="8">
        <f t="shared" ca="1" si="463"/>
        <v>-358</v>
      </c>
      <c r="Q2627" s="8">
        <f t="shared" ca="1" si="464"/>
        <v>-482</v>
      </c>
      <c r="R2627" s="8">
        <f t="shared" si="465"/>
        <v>-459</v>
      </c>
      <c r="S2627" s="8">
        <f t="shared" ca="1" si="466"/>
        <v>102.5</v>
      </c>
      <c r="T2627" s="8">
        <f t="shared" ca="1" si="462"/>
        <v>-249.5</v>
      </c>
    </row>
    <row r="2628" spans="1:20" x14ac:dyDescent="0.25">
      <c r="A2628" s="1">
        <v>36668</v>
      </c>
      <c r="B2628">
        <v>1569</v>
      </c>
      <c r="C2628">
        <v>1579.25</v>
      </c>
      <c r="D2628">
        <v>1528.5</v>
      </c>
      <c r="E2628">
        <v>1559.75</v>
      </c>
      <c r="F2628" s="3">
        <f t="shared" ca="1" si="457"/>
        <v>30.75</v>
      </c>
      <c r="G2628" s="5">
        <f ca="1">AVERAGE(E2628:OFFSET(E2628,-$F$3+1,0))</f>
        <v>1607.0578125</v>
      </c>
      <c r="H2628" s="4">
        <f t="shared" si="456"/>
        <v>1603.7568668596314</v>
      </c>
      <c r="I2628" s="3">
        <f ca="1">SLOPE(E2628:OFFSET(E2628,-$F$3+1,0),A2628:OFFSET(A2628,-$F$3+1,0))</f>
        <v>0.20456503869757114</v>
      </c>
      <c r="J2628" s="3">
        <f ca="1">IF(E2628&gt;MAX(E2627:OFFSET(E2627,-$F$3+1,0)),1,IF(E2628&lt;MIN(E2627:OFFSET(E2627,-$F$3+1,0)),-1,J2627))</f>
        <v>1</v>
      </c>
      <c r="K2628" s="6">
        <f t="shared" ca="1" si="458"/>
        <v>-1</v>
      </c>
      <c r="L2628" s="6">
        <f t="shared" ca="1" si="459"/>
        <v>1</v>
      </c>
      <c r="M2628" s="6">
        <f t="shared" si="460"/>
        <v>-1</v>
      </c>
      <c r="N2628" s="6">
        <f t="shared" ca="1" si="461"/>
        <v>1</v>
      </c>
      <c r="O2628" s="6">
        <f t="shared" ca="1" si="467"/>
        <v>1</v>
      </c>
      <c r="P2628" s="8">
        <f t="shared" ca="1" si="463"/>
        <v>-346.75</v>
      </c>
      <c r="Q2628" s="8">
        <f t="shared" ca="1" si="464"/>
        <v>-493.25</v>
      </c>
      <c r="R2628" s="8">
        <f t="shared" si="465"/>
        <v>-447.75</v>
      </c>
      <c r="S2628" s="8">
        <f t="shared" ca="1" si="466"/>
        <v>91.25</v>
      </c>
      <c r="T2628" s="8">
        <f t="shared" ca="1" si="462"/>
        <v>-270.75</v>
      </c>
    </row>
    <row r="2629" spans="1:20" x14ac:dyDescent="0.25">
      <c r="A2629" s="1">
        <v>36669</v>
      </c>
      <c r="B2629">
        <v>1560</v>
      </c>
      <c r="C2629">
        <v>1567.5</v>
      </c>
      <c r="D2629">
        <v>1534.75</v>
      </c>
      <c r="E2629">
        <v>1538.5</v>
      </c>
      <c r="F2629" s="3">
        <f t="shared" ca="1" si="457"/>
        <v>-9.5</v>
      </c>
      <c r="G2629" s="5">
        <f ca="1">AVERAGE(E2629:OFFSET(E2629,-$F$3+1,0))</f>
        <v>1607.1171875</v>
      </c>
      <c r="H2629" s="4">
        <f t="shared" si="456"/>
        <v>1602.9462225508162</v>
      </c>
      <c r="I2629" s="3">
        <f ca="1">SLOPE(E2629:OFFSET(E2629,-$F$3+1,0),A2629:OFFSET(A2629,-$F$3+1,0))</f>
        <v>0.18101813652340992</v>
      </c>
      <c r="J2629" s="3">
        <f ca="1">IF(E2629&gt;MAX(E2628:OFFSET(E2628,-$F$3+1,0)),1,IF(E2629&lt;MIN(E2628:OFFSET(E2628,-$F$3+1,0)),-1,J2628))</f>
        <v>1</v>
      </c>
      <c r="K2629" s="6">
        <f t="shared" ca="1" si="458"/>
        <v>-1</v>
      </c>
      <c r="L2629" s="6">
        <f t="shared" ca="1" si="459"/>
        <v>1</v>
      </c>
      <c r="M2629" s="6">
        <f t="shared" si="460"/>
        <v>-1</v>
      </c>
      <c r="N2629" s="6">
        <f t="shared" ca="1" si="461"/>
        <v>1</v>
      </c>
      <c r="O2629" s="6">
        <f t="shared" ca="1" si="467"/>
        <v>1</v>
      </c>
      <c r="P2629" s="8">
        <f t="shared" ca="1" si="463"/>
        <v>-325.5</v>
      </c>
      <c r="Q2629" s="8">
        <f t="shared" ca="1" si="464"/>
        <v>-514.5</v>
      </c>
      <c r="R2629" s="8">
        <f t="shared" si="465"/>
        <v>-426.5</v>
      </c>
      <c r="S2629" s="8">
        <f t="shared" ca="1" si="466"/>
        <v>70</v>
      </c>
      <c r="T2629" s="8">
        <f t="shared" ca="1" si="462"/>
        <v>-251.5</v>
      </c>
    </row>
    <row r="2630" spans="1:20" x14ac:dyDescent="0.25">
      <c r="A2630" s="1">
        <v>36670</v>
      </c>
      <c r="B2630">
        <v>1538</v>
      </c>
      <c r="C2630">
        <v>1564</v>
      </c>
      <c r="D2630">
        <v>1521.5</v>
      </c>
      <c r="E2630">
        <v>1557.75</v>
      </c>
      <c r="F2630" s="3">
        <f t="shared" ca="1" si="457"/>
        <v>15.5</v>
      </c>
      <c r="G2630" s="5">
        <f ca="1">AVERAGE(E2630:OFFSET(E2630,-$F$3+1,0))</f>
        <v>1607.1781249999999</v>
      </c>
      <c r="H2630" s="4">
        <f t="shared" si="456"/>
        <v>1602.384778792421</v>
      </c>
      <c r="I2630" s="3">
        <f ca="1">SLOPE(E2630:OFFSET(E2630,-$F$3+1,0),A2630:OFFSET(A2630,-$F$3+1,0))</f>
        <v>0.16363146507109153</v>
      </c>
      <c r="J2630" s="3">
        <f ca="1">IF(E2630&gt;MAX(E2629:OFFSET(E2629,-$F$3+1,0)),1,IF(E2630&lt;MIN(E2629:OFFSET(E2629,-$F$3+1,0)),-1,J2629))</f>
        <v>1</v>
      </c>
      <c r="K2630" s="6">
        <f t="shared" ca="1" si="458"/>
        <v>1</v>
      </c>
      <c r="L2630" s="6">
        <f t="shared" ca="1" si="459"/>
        <v>1</v>
      </c>
      <c r="M2630" s="6">
        <f t="shared" si="460"/>
        <v>-1</v>
      </c>
      <c r="N2630" s="6">
        <f t="shared" ca="1" si="461"/>
        <v>1</v>
      </c>
      <c r="O2630" s="6">
        <f t="shared" ca="1" si="467"/>
        <v>1</v>
      </c>
      <c r="P2630" s="8">
        <f t="shared" ca="1" si="463"/>
        <v>-344.75</v>
      </c>
      <c r="Q2630" s="8">
        <f t="shared" ca="1" si="464"/>
        <v>-495.25</v>
      </c>
      <c r="R2630" s="8">
        <f t="shared" si="465"/>
        <v>-445.75</v>
      </c>
      <c r="S2630" s="8">
        <f t="shared" ca="1" si="466"/>
        <v>89.25</v>
      </c>
      <c r="T2630" s="8">
        <f t="shared" ca="1" si="462"/>
        <v>-264.25</v>
      </c>
    </row>
    <row r="2631" spans="1:20" x14ac:dyDescent="0.25">
      <c r="A2631" s="1">
        <v>36671</v>
      </c>
      <c r="B2631">
        <v>1560</v>
      </c>
      <c r="C2631">
        <v>1573.75</v>
      </c>
      <c r="D2631">
        <v>1534</v>
      </c>
      <c r="E2631">
        <v>1545</v>
      </c>
      <c r="F2631" s="3">
        <f t="shared" ca="1" si="457"/>
        <v>-14.75</v>
      </c>
      <c r="G2631" s="5">
        <f ca="1">AVERAGE(E2631:OFFSET(E2631,-$F$3+1,0))</f>
        <v>1607.1953125</v>
      </c>
      <c r="H2631" s="4">
        <f t="shared" si="456"/>
        <v>1601.6719243974842</v>
      </c>
      <c r="I2631" s="3">
        <f ca="1">SLOPE(E2631:OFFSET(E2631,-$F$3+1,0),A2631:OFFSET(A2631,-$F$3+1,0))</f>
        <v>0.1433061351356861</v>
      </c>
      <c r="J2631" s="3">
        <f ca="1">IF(E2631&gt;MAX(E2630:OFFSET(E2630,-$F$3+1,0)),1,IF(E2631&lt;MIN(E2630:OFFSET(E2630,-$F$3+1,0)),-1,J2630))</f>
        <v>1</v>
      </c>
      <c r="K2631" s="6">
        <f t="shared" ca="1" si="458"/>
        <v>-1</v>
      </c>
      <c r="L2631" s="6">
        <f t="shared" ca="1" si="459"/>
        <v>1</v>
      </c>
      <c r="M2631" s="6">
        <f t="shared" si="460"/>
        <v>-1</v>
      </c>
      <c r="N2631" s="6">
        <f t="shared" ca="1" si="461"/>
        <v>1</v>
      </c>
      <c r="O2631" s="6">
        <f t="shared" ca="1" si="467"/>
        <v>1</v>
      </c>
      <c r="P2631" s="8">
        <f t="shared" ca="1" si="463"/>
        <v>-357.5</v>
      </c>
      <c r="Q2631" s="8">
        <f t="shared" ca="1" si="464"/>
        <v>-508</v>
      </c>
      <c r="R2631" s="8">
        <f t="shared" si="465"/>
        <v>-433</v>
      </c>
      <c r="S2631" s="8">
        <f t="shared" ca="1" si="466"/>
        <v>76.5</v>
      </c>
      <c r="T2631" s="8">
        <f t="shared" ca="1" si="462"/>
        <v>-272</v>
      </c>
    </row>
    <row r="2632" spans="1:20" x14ac:dyDescent="0.25">
      <c r="A2632" s="1">
        <v>36672</v>
      </c>
      <c r="B2632">
        <v>1544</v>
      </c>
      <c r="C2632">
        <v>1552.5</v>
      </c>
      <c r="D2632">
        <v>1529.25</v>
      </c>
      <c r="E2632">
        <v>1537.25</v>
      </c>
      <c r="F2632" s="3">
        <f t="shared" ca="1" si="457"/>
        <v>-23</v>
      </c>
      <c r="G2632" s="5">
        <f ca="1">AVERAGE(E2632:OFFSET(E2632,-$F$3+1,0))</f>
        <v>1607.0546875</v>
      </c>
      <c r="H2632" s="4">
        <f t="shared" si="456"/>
        <v>1600.8716520447203</v>
      </c>
      <c r="I2632" s="3">
        <f ca="1">SLOPE(E2632:OFFSET(E2632,-$F$3+1,0),A2632:OFFSET(A2632,-$F$3+1,0))</f>
        <v>0.12461774159458928</v>
      </c>
      <c r="J2632" s="3">
        <f ca="1">IF(E2632&gt;MAX(E2631:OFFSET(E2631,-$F$3+1,0)),1,IF(E2632&lt;MIN(E2631:OFFSET(E2631,-$F$3+1,0)),-1,J2631))</f>
        <v>1</v>
      </c>
      <c r="K2632" s="6">
        <f t="shared" ca="1" si="458"/>
        <v>-1</v>
      </c>
      <c r="L2632" s="6">
        <f t="shared" ca="1" si="459"/>
        <v>-1</v>
      </c>
      <c r="M2632" s="6">
        <f t="shared" si="460"/>
        <v>-1</v>
      </c>
      <c r="N2632" s="6">
        <f t="shared" ca="1" si="461"/>
        <v>1</v>
      </c>
      <c r="O2632" s="6">
        <f t="shared" ca="1" si="467"/>
        <v>1</v>
      </c>
      <c r="P2632" s="8">
        <f t="shared" ca="1" si="463"/>
        <v>-349.75</v>
      </c>
      <c r="Q2632" s="8">
        <f t="shared" ca="1" si="464"/>
        <v>-515.75</v>
      </c>
      <c r="R2632" s="8">
        <f t="shared" si="465"/>
        <v>-425.25</v>
      </c>
      <c r="S2632" s="8">
        <f t="shared" ca="1" si="466"/>
        <v>68.75</v>
      </c>
      <c r="T2632" s="8">
        <f t="shared" ca="1" si="462"/>
        <v>-226</v>
      </c>
    </row>
    <row r="2633" spans="1:20" x14ac:dyDescent="0.25">
      <c r="A2633" s="1">
        <v>36676</v>
      </c>
      <c r="B2633">
        <v>1539.5</v>
      </c>
      <c r="C2633">
        <v>1584.75</v>
      </c>
      <c r="D2633">
        <v>1537.5</v>
      </c>
      <c r="E2633">
        <v>1583.25</v>
      </c>
      <c r="F2633" s="3">
        <f t="shared" ca="1" si="457"/>
        <v>44</v>
      </c>
      <c r="G2633" s="5">
        <f ca="1">AVERAGE(E2633:OFFSET(E2633,-$F$3+1,0))</f>
        <v>1607.1984375</v>
      </c>
      <c r="H2633" s="4">
        <f t="shared" si="456"/>
        <v>1600.652749534848</v>
      </c>
      <c r="I2633" s="3">
        <f ca="1">SLOPE(E2633:OFFSET(E2633,-$F$3+1,0),A2633:OFFSET(A2633,-$F$3+1,0))</f>
        <v>0.11317560803811721</v>
      </c>
      <c r="J2633" s="3">
        <f ca="1">IF(E2633&gt;MAX(E2632:OFFSET(E2632,-$F$3+1,0)),1,IF(E2633&lt;MIN(E2632:OFFSET(E2632,-$F$3+1,0)),-1,J2632))</f>
        <v>1</v>
      </c>
      <c r="K2633" s="6">
        <f t="shared" ca="1" si="458"/>
        <v>1</v>
      </c>
      <c r="L2633" s="6">
        <f t="shared" ca="1" si="459"/>
        <v>1</v>
      </c>
      <c r="M2633" s="6">
        <f t="shared" si="460"/>
        <v>-1</v>
      </c>
      <c r="N2633" s="6">
        <f t="shared" ca="1" si="461"/>
        <v>1</v>
      </c>
      <c r="O2633" s="6">
        <f t="shared" ca="1" si="467"/>
        <v>1</v>
      </c>
      <c r="P2633" s="8">
        <f t="shared" ca="1" si="463"/>
        <v>-395.75</v>
      </c>
      <c r="Q2633" s="8">
        <f t="shared" ca="1" si="464"/>
        <v>-561.75</v>
      </c>
      <c r="R2633" s="8">
        <f t="shared" si="465"/>
        <v>-471.25</v>
      </c>
      <c r="S2633" s="8">
        <f t="shared" ca="1" si="466"/>
        <v>114.75</v>
      </c>
      <c r="T2633" s="8">
        <f t="shared" ca="1" si="462"/>
        <v>-231</v>
      </c>
    </row>
    <row r="2634" spans="1:20" x14ac:dyDescent="0.25">
      <c r="A2634" s="1">
        <v>36677</v>
      </c>
      <c r="B2634">
        <v>1583.25</v>
      </c>
      <c r="C2634">
        <v>1595</v>
      </c>
      <c r="D2634">
        <v>1575.5</v>
      </c>
      <c r="E2634">
        <v>1578.25</v>
      </c>
      <c r="F2634" s="3">
        <f t="shared" ca="1" si="457"/>
        <v>75.5</v>
      </c>
      <c r="G2634" s="5">
        <f ca="1">AVERAGE(E2634:OFFSET(E2634,-$F$3+1,0))</f>
        <v>1607.4421875</v>
      </c>
      <c r="H2634" s="4">
        <f t="shared" si="456"/>
        <v>1600.3744545095703</v>
      </c>
      <c r="I2634" s="3">
        <f ca="1">SLOPE(E2634:OFFSET(E2634,-$F$3+1,0),A2634:OFFSET(A2634,-$F$3+1,0))</f>
        <v>9.7533804966177265E-2</v>
      </c>
      <c r="J2634" s="3">
        <f ca="1">IF(E2634&gt;MAX(E2633:OFFSET(E2633,-$F$3+1,0)),1,IF(E2634&lt;MIN(E2633:OFFSET(E2633,-$F$3+1,0)),-1,J2633))</f>
        <v>1</v>
      </c>
      <c r="K2634" s="6">
        <f t="shared" ca="1" si="458"/>
        <v>1</v>
      </c>
      <c r="L2634" s="6">
        <f t="shared" ca="1" si="459"/>
        <v>1</v>
      </c>
      <c r="M2634" s="6">
        <f t="shared" si="460"/>
        <v>-1</v>
      </c>
      <c r="N2634" s="6">
        <f t="shared" ca="1" si="461"/>
        <v>1</v>
      </c>
      <c r="O2634" s="6">
        <f t="shared" ca="1" si="467"/>
        <v>1</v>
      </c>
      <c r="P2634" s="8">
        <f t="shared" ca="1" si="463"/>
        <v>-400.75</v>
      </c>
      <c r="Q2634" s="8">
        <f t="shared" ca="1" si="464"/>
        <v>-566.75</v>
      </c>
      <c r="R2634" s="8">
        <f t="shared" si="465"/>
        <v>-466.25</v>
      </c>
      <c r="S2634" s="8">
        <f t="shared" ca="1" si="466"/>
        <v>109.75</v>
      </c>
      <c r="T2634" s="8">
        <f t="shared" ca="1" si="462"/>
        <v>-201.75</v>
      </c>
    </row>
    <row r="2635" spans="1:20" x14ac:dyDescent="0.25">
      <c r="A2635" s="1">
        <v>36678</v>
      </c>
      <c r="B2635">
        <v>1578</v>
      </c>
      <c r="C2635">
        <v>1609.75</v>
      </c>
      <c r="D2635">
        <v>1576.25</v>
      </c>
      <c r="E2635">
        <v>1607.5</v>
      </c>
      <c r="F2635" s="3">
        <f t="shared" ca="1" si="457"/>
        <v>104.25</v>
      </c>
      <c r="G2635" s="5">
        <f ca="1">AVERAGE(E2635:OFFSET(E2635,-$F$3+1,0))</f>
        <v>1608.096875</v>
      </c>
      <c r="H2635" s="4">
        <f t="shared" si="456"/>
        <v>1600.4629706026192</v>
      </c>
      <c r="I2635" s="3">
        <f ca="1">SLOPE(E2635:OFFSET(E2635,-$F$3+1,0),A2635:OFFSET(A2635,-$F$3+1,0))</f>
        <v>8.0612520330422127E-2</v>
      </c>
      <c r="J2635" s="3">
        <f ca="1">IF(E2635&gt;MAX(E2634:OFFSET(E2634,-$F$3+1,0)),1,IF(E2635&lt;MIN(E2634:OFFSET(E2634,-$F$3+1,0)),-1,J2634))</f>
        <v>1</v>
      </c>
      <c r="K2635" s="6">
        <f t="shared" ca="1" si="458"/>
        <v>1</v>
      </c>
      <c r="L2635" s="6">
        <f t="shared" ca="1" si="459"/>
        <v>1</v>
      </c>
      <c r="M2635" s="6">
        <f t="shared" si="460"/>
        <v>1</v>
      </c>
      <c r="N2635" s="6">
        <f t="shared" ca="1" si="461"/>
        <v>1</v>
      </c>
      <c r="O2635" s="6">
        <f t="shared" ca="1" si="467"/>
        <v>1</v>
      </c>
      <c r="P2635" s="8">
        <f t="shared" ca="1" si="463"/>
        <v>-371.5</v>
      </c>
      <c r="Q2635" s="8">
        <f t="shared" ca="1" si="464"/>
        <v>-537.5</v>
      </c>
      <c r="R2635" s="8">
        <f t="shared" si="465"/>
        <v>-495.5</v>
      </c>
      <c r="S2635" s="8">
        <f t="shared" ca="1" si="466"/>
        <v>139</v>
      </c>
      <c r="T2635" s="8">
        <f t="shared" ca="1" si="462"/>
        <v>-177.25</v>
      </c>
    </row>
    <row r="2636" spans="1:20" x14ac:dyDescent="0.25">
      <c r="A2636" s="1">
        <v>36679</v>
      </c>
      <c r="B2636">
        <v>1606.75</v>
      </c>
      <c r="C2636">
        <v>1648</v>
      </c>
      <c r="D2636">
        <v>1603</v>
      </c>
      <c r="E2636">
        <v>1632</v>
      </c>
      <c r="F2636" s="3">
        <f t="shared" ca="1" si="457"/>
        <v>161.5</v>
      </c>
      <c r="G2636" s="5">
        <f ca="1">AVERAGE(E2636:OFFSET(E2636,-$F$3+1,0))</f>
        <v>1608.9015625</v>
      </c>
      <c r="H2636" s="4">
        <f t="shared" si="456"/>
        <v>1600.8547349429593</v>
      </c>
      <c r="I2636" s="3">
        <f ca="1">SLOPE(E2636:OFFSET(E2636,-$F$3+1,0),A2636:OFFSET(A2636,-$F$3+1,0))</f>
        <v>6.7428352359022406E-2</v>
      </c>
      <c r="J2636" s="3">
        <f ca="1">IF(E2636&gt;MAX(E2635:OFFSET(E2635,-$F$3+1,0)),1,IF(E2636&lt;MIN(E2635:OFFSET(E2635,-$F$3+1,0)),-1,J2635))</f>
        <v>1</v>
      </c>
      <c r="K2636" s="6">
        <f t="shared" ca="1" si="458"/>
        <v>1</v>
      </c>
      <c r="L2636" s="6">
        <f t="shared" ca="1" si="459"/>
        <v>1</v>
      </c>
      <c r="M2636" s="6">
        <f t="shared" si="460"/>
        <v>1</v>
      </c>
      <c r="N2636" s="6">
        <f t="shared" ca="1" si="461"/>
        <v>1</v>
      </c>
      <c r="O2636" s="6">
        <f t="shared" ca="1" si="467"/>
        <v>1</v>
      </c>
      <c r="P2636" s="8">
        <f t="shared" ca="1" si="463"/>
        <v>-347</v>
      </c>
      <c r="Q2636" s="8">
        <f t="shared" ca="1" si="464"/>
        <v>-513</v>
      </c>
      <c r="R2636" s="8">
        <f t="shared" si="465"/>
        <v>-471</v>
      </c>
      <c r="S2636" s="8">
        <f t="shared" ca="1" si="466"/>
        <v>163.5</v>
      </c>
      <c r="T2636" s="8">
        <f t="shared" ca="1" si="462"/>
        <v>-182.75</v>
      </c>
    </row>
    <row r="2637" spans="1:20" x14ac:dyDescent="0.25">
      <c r="A2637" s="1">
        <v>36682</v>
      </c>
      <c r="B2637">
        <v>1633</v>
      </c>
      <c r="C2637">
        <v>1636.5</v>
      </c>
      <c r="D2637">
        <v>1623.75</v>
      </c>
      <c r="E2637">
        <v>1626.5</v>
      </c>
      <c r="F2637" s="3">
        <f t="shared" ca="1" si="457"/>
        <v>147.5</v>
      </c>
      <c r="G2637" s="5">
        <f ca="1">AVERAGE(E2637:OFFSET(E2637,-$F$3+1,0))</f>
        <v>1609.8765625000001</v>
      </c>
      <c r="H2637" s="4">
        <f t="shared" si="456"/>
        <v>1601.1733096641649</v>
      </c>
      <c r="I2637" s="3">
        <f ca="1">SLOPE(E2637:OFFSET(E2637,-$F$3+1,0),A2637:OFFSET(A2637,-$F$3+1,0))</f>
        <v>4.7721017790504999E-2</v>
      </c>
      <c r="J2637" s="3">
        <f ca="1">IF(E2637&gt;MAX(E2636:OFFSET(E2636,-$F$3+1,0)),1,IF(E2637&lt;MIN(E2636:OFFSET(E2636,-$F$3+1,0)),-1,J2636))</f>
        <v>1</v>
      </c>
      <c r="K2637" s="6">
        <f t="shared" ca="1" si="458"/>
        <v>-1</v>
      </c>
      <c r="L2637" s="6">
        <f t="shared" ca="1" si="459"/>
        <v>1</v>
      </c>
      <c r="M2637" s="6">
        <f t="shared" si="460"/>
        <v>1</v>
      </c>
      <c r="N2637" s="6">
        <f t="shared" ca="1" si="461"/>
        <v>1</v>
      </c>
      <c r="O2637" s="6">
        <f t="shared" ca="1" si="467"/>
        <v>1</v>
      </c>
      <c r="P2637" s="8">
        <f t="shared" ca="1" si="463"/>
        <v>-352.5</v>
      </c>
      <c r="Q2637" s="8">
        <f t="shared" ca="1" si="464"/>
        <v>-518.5</v>
      </c>
      <c r="R2637" s="8">
        <f t="shared" si="465"/>
        <v>-476.5</v>
      </c>
      <c r="S2637" s="8">
        <f t="shared" ca="1" si="466"/>
        <v>158</v>
      </c>
      <c r="T2637" s="8">
        <f t="shared" ca="1" si="462"/>
        <v>-190.25</v>
      </c>
    </row>
    <row r="2638" spans="1:20" x14ac:dyDescent="0.25">
      <c r="A2638" s="1">
        <v>36683</v>
      </c>
      <c r="B2638">
        <v>1627.25</v>
      </c>
      <c r="C2638">
        <v>1632.75</v>
      </c>
      <c r="D2638">
        <v>1613.25</v>
      </c>
      <c r="E2638">
        <v>1619</v>
      </c>
      <c r="F2638" s="3">
        <f t="shared" ca="1" si="457"/>
        <v>131.25</v>
      </c>
      <c r="G2638" s="5">
        <f ca="1">AVERAGE(E2638:OFFSET(E2638,-$F$3+1,0))</f>
        <v>1610.7515625000001</v>
      </c>
      <c r="H2638" s="4">
        <f t="shared" si="456"/>
        <v>1601.3947592335542</v>
      </c>
      <c r="I2638" s="3">
        <f ca="1">SLOPE(E2638:OFFSET(E2638,-$F$3+1,0),A2638:OFFSET(A2638,-$F$3+1,0))</f>
        <v>2.8142588902848698E-2</v>
      </c>
      <c r="J2638" s="3">
        <f ca="1">IF(E2638&gt;MAX(E2637:OFFSET(E2637,-$F$3+1,0)),1,IF(E2638&lt;MIN(E2637:OFFSET(E2637,-$F$3+1,0)),-1,J2637))</f>
        <v>1</v>
      </c>
      <c r="K2638" s="6">
        <f t="shared" ca="1" si="458"/>
        <v>-1</v>
      </c>
      <c r="L2638" s="6">
        <f t="shared" ca="1" si="459"/>
        <v>1</v>
      </c>
      <c r="M2638" s="6">
        <f t="shared" si="460"/>
        <v>1</v>
      </c>
      <c r="N2638" s="6">
        <f t="shared" ca="1" si="461"/>
        <v>1</v>
      </c>
      <c r="O2638" s="6">
        <f t="shared" ca="1" si="467"/>
        <v>1</v>
      </c>
      <c r="P2638" s="8">
        <f t="shared" ca="1" si="463"/>
        <v>-345</v>
      </c>
      <c r="Q2638" s="8">
        <f t="shared" ca="1" si="464"/>
        <v>-526</v>
      </c>
      <c r="R2638" s="8">
        <f t="shared" si="465"/>
        <v>-484</v>
      </c>
      <c r="S2638" s="8">
        <f t="shared" ca="1" si="466"/>
        <v>150.5</v>
      </c>
      <c r="T2638" s="8">
        <f t="shared" ca="1" si="462"/>
        <v>-181.25</v>
      </c>
    </row>
    <row r="2639" spans="1:20" x14ac:dyDescent="0.25">
      <c r="A2639" s="1">
        <v>36684</v>
      </c>
      <c r="B2639">
        <v>1619.5</v>
      </c>
      <c r="C2639">
        <v>1633.5</v>
      </c>
      <c r="D2639">
        <v>1613.5</v>
      </c>
      <c r="E2639">
        <v>1628</v>
      </c>
      <c r="F2639" s="3">
        <f t="shared" ca="1" si="457"/>
        <v>122.25</v>
      </c>
      <c r="G2639" s="5">
        <f ca="1">AVERAGE(E2639:OFFSET(E2639,-$F$3+1,0))</f>
        <v>1611.628125</v>
      </c>
      <c r="H2639" s="4">
        <f t="shared" si="456"/>
        <v>1601.7252591188517</v>
      </c>
      <c r="I2639" s="3">
        <f ca="1">SLOPE(E2639:OFFSET(E2639,-$F$3+1,0),A2639:OFFSET(A2639,-$F$3+1,0))</f>
        <v>1.1072310214439079E-2</v>
      </c>
      <c r="J2639" s="3">
        <f ca="1">IF(E2639&gt;MAX(E2638:OFFSET(E2638,-$F$3+1,0)),1,IF(E2639&lt;MIN(E2638:OFFSET(E2638,-$F$3+1,0)),-1,J2638))</f>
        <v>1</v>
      </c>
      <c r="K2639" s="6">
        <f t="shared" ca="1" si="458"/>
        <v>-1</v>
      </c>
      <c r="L2639" s="6">
        <f t="shared" ca="1" si="459"/>
        <v>1</v>
      </c>
      <c r="M2639" s="6">
        <f t="shared" si="460"/>
        <v>1</v>
      </c>
      <c r="N2639" s="6">
        <f t="shared" ca="1" si="461"/>
        <v>1</v>
      </c>
      <c r="O2639" s="6">
        <f t="shared" ca="1" si="467"/>
        <v>1</v>
      </c>
      <c r="P2639" s="8">
        <f t="shared" ca="1" si="463"/>
        <v>-354</v>
      </c>
      <c r="Q2639" s="8">
        <f t="shared" ca="1" si="464"/>
        <v>-517</v>
      </c>
      <c r="R2639" s="8">
        <f t="shared" si="465"/>
        <v>-475</v>
      </c>
      <c r="S2639" s="8">
        <f t="shared" ca="1" si="466"/>
        <v>159.5</v>
      </c>
      <c r="T2639" s="8">
        <f t="shared" ca="1" si="462"/>
        <v>-186.75</v>
      </c>
    </row>
    <row r="2640" spans="1:20" x14ac:dyDescent="0.25">
      <c r="A2640" s="1">
        <v>36685</v>
      </c>
      <c r="B2640">
        <v>1628</v>
      </c>
      <c r="C2640">
        <v>1633.75</v>
      </c>
      <c r="D2640">
        <v>1614.25</v>
      </c>
      <c r="E2640">
        <v>1622.5</v>
      </c>
      <c r="F2640" s="3">
        <f t="shared" ca="1" si="457"/>
        <v>113.25</v>
      </c>
      <c r="G2640" s="5">
        <f ca="1">AVERAGE(E2640:OFFSET(E2640,-$F$3+1,0))</f>
        <v>1612.3578124999999</v>
      </c>
      <c r="H2640" s="4">
        <f t="shared" si="456"/>
        <v>1601.9833304341455</v>
      </c>
      <c r="I2640" s="3">
        <f ca="1">SLOPE(E2640:OFFSET(E2640,-$F$3+1,0),A2640:OFFSET(A2640,-$F$3+1,0))</f>
        <v>-4.3255594249017437E-3</v>
      </c>
      <c r="J2640" s="3">
        <f ca="1">IF(E2640&gt;MAX(E2639:OFFSET(E2639,-$F$3+1,0)),1,IF(E2640&lt;MIN(E2639:OFFSET(E2639,-$F$3+1,0)),-1,J2639))</f>
        <v>1</v>
      </c>
      <c r="K2640" s="6">
        <f t="shared" ca="1" si="458"/>
        <v>-1</v>
      </c>
      <c r="L2640" s="6">
        <f t="shared" ca="1" si="459"/>
        <v>1</v>
      </c>
      <c r="M2640" s="6">
        <f t="shared" si="460"/>
        <v>1</v>
      </c>
      <c r="N2640" s="6">
        <f t="shared" ca="1" si="461"/>
        <v>-1</v>
      </c>
      <c r="O2640" s="6">
        <f t="shared" ca="1" si="467"/>
        <v>1</v>
      </c>
      <c r="P2640" s="8">
        <f t="shared" ca="1" si="463"/>
        <v>-348.5</v>
      </c>
      <c r="Q2640" s="8">
        <f t="shared" ca="1" si="464"/>
        <v>-522.5</v>
      </c>
      <c r="R2640" s="8">
        <f t="shared" si="465"/>
        <v>-480.5</v>
      </c>
      <c r="S2640" s="8">
        <f t="shared" ca="1" si="466"/>
        <v>154</v>
      </c>
      <c r="T2640" s="8">
        <f t="shared" ca="1" si="462"/>
        <v>-191.25</v>
      </c>
    </row>
    <row r="2641" spans="1:20" x14ac:dyDescent="0.25">
      <c r="A2641" s="1">
        <v>36686</v>
      </c>
      <c r="B2641">
        <v>1622</v>
      </c>
      <c r="C2641">
        <v>1640</v>
      </c>
      <c r="D2641">
        <v>1611.5</v>
      </c>
      <c r="E2641">
        <v>1618</v>
      </c>
      <c r="F2641" s="3">
        <f t="shared" ca="1" si="457"/>
        <v>97.5</v>
      </c>
      <c r="G2641" s="5">
        <f ca="1">AVERAGE(E2641:OFFSET(E2641,-$F$3+1,0))</f>
        <v>1613.0374999999999</v>
      </c>
      <c r="H2641" s="4">
        <f t="shared" si="456"/>
        <v>1602.1822952734728</v>
      </c>
      <c r="I2641" s="3">
        <f ca="1">SLOPE(E2641:OFFSET(E2641,-$F$3+1,0),A2641:OFFSET(A2641,-$F$3+1,0))</f>
        <v>-2.0184888470967197E-2</v>
      </c>
      <c r="J2641" s="3">
        <f ca="1">IF(E2641&gt;MAX(E2640:OFFSET(E2640,-$F$3+1,0)),1,IF(E2641&lt;MIN(E2640:OFFSET(E2640,-$F$3+1,0)),-1,J2640))</f>
        <v>1</v>
      </c>
      <c r="K2641" s="6">
        <f t="shared" ca="1" si="458"/>
        <v>-1</v>
      </c>
      <c r="L2641" s="6">
        <f t="shared" ca="1" si="459"/>
        <v>1</v>
      </c>
      <c r="M2641" s="6">
        <f t="shared" si="460"/>
        <v>1</v>
      </c>
      <c r="N2641" s="6">
        <f t="shared" ca="1" si="461"/>
        <v>-1</v>
      </c>
      <c r="O2641" s="6">
        <f t="shared" ca="1" si="467"/>
        <v>1</v>
      </c>
      <c r="P2641" s="8">
        <f t="shared" ca="1" si="463"/>
        <v>-344</v>
      </c>
      <c r="Q2641" s="8">
        <f t="shared" ca="1" si="464"/>
        <v>-527</v>
      </c>
      <c r="R2641" s="8">
        <f t="shared" si="465"/>
        <v>-485</v>
      </c>
      <c r="S2641" s="8">
        <f t="shared" ca="1" si="466"/>
        <v>158.5</v>
      </c>
      <c r="T2641" s="8">
        <f t="shared" ca="1" si="462"/>
        <v>-206.5</v>
      </c>
    </row>
    <row r="2642" spans="1:20" x14ac:dyDescent="0.25">
      <c r="A2642" s="1">
        <v>36689</v>
      </c>
      <c r="B2642">
        <v>1617.75</v>
      </c>
      <c r="C2642">
        <v>1623.75</v>
      </c>
      <c r="D2642">
        <v>1601</v>
      </c>
      <c r="E2642">
        <v>1602.75</v>
      </c>
      <c r="F2642" s="3">
        <f t="shared" ca="1" si="457"/>
        <v>88.5</v>
      </c>
      <c r="G2642" s="5">
        <f ca="1">AVERAGE(E2642:OFFSET(E2642,-$F$3+1,0))</f>
        <v>1613.5515625</v>
      </c>
      <c r="H2642" s="4">
        <f t="shared" si="456"/>
        <v>1602.1893475061006</v>
      </c>
      <c r="I2642" s="3">
        <f ca="1">SLOPE(E2642:OFFSET(E2642,-$F$3+1,0),A2642:OFFSET(A2642,-$F$3+1,0))</f>
        <v>-3.6939712716307582E-2</v>
      </c>
      <c r="J2642" s="3">
        <f ca="1">IF(E2642&gt;MAX(E2641:OFFSET(E2641,-$F$3+1,0)),1,IF(E2642&lt;MIN(E2641:OFFSET(E2641,-$F$3+1,0)),-1,J2641))</f>
        <v>1</v>
      </c>
      <c r="K2642" s="6">
        <f t="shared" ca="1" si="458"/>
        <v>-1</v>
      </c>
      <c r="L2642" s="6">
        <f t="shared" ca="1" si="459"/>
        <v>1</v>
      </c>
      <c r="M2642" s="6">
        <f t="shared" si="460"/>
        <v>1</v>
      </c>
      <c r="N2642" s="6">
        <f t="shared" ca="1" si="461"/>
        <v>-1</v>
      </c>
      <c r="O2642" s="6">
        <f t="shared" ca="1" si="467"/>
        <v>1</v>
      </c>
      <c r="P2642" s="8">
        <f t="shared" ca="1" si="463"/>
        <v>-328.75</v>
      </c>
      <c r="Q2642" s="8">
        <f t="shared" ca="1" si="464"/>
        <v>-542.25</v>
      </c>
      <c r="R2642" s="8">
        <f t="shared" si="465"/>
        <v>-500.25</v>
      </c>
      <c r="S2642" s="8">
        <f t="shared" ca="1" si="466"/>
        <v>173.75</v>
      </c>
      <c r="T2642" s="8">
        <f t="shared" ca="1" si="462"/>
        <v>-181.25</v>
      </c>
    </row>
    <row r="2643" spans="1:20" x14ac:dyDescent="0.25">
      <c r="A2643" s="1">
        <v>36690</v>
      </c>
      <c r="B2643">
        <v>1601</v>
      </c>
      <c r="C2643">
        <v>1629</v>
      </c>
      <c r="D2643">
        <v>1598.75</v>
      </c>
      <c r="E2643">
        <v>1628</v>
      </c>
      <c r="F2643" s="3">
        <f t="shared" ca="1" si="457"/>
        <v>129.25</v>
      </c>
      <c r="G2643" s="5">
        <f ca="1">AVERAGE(E2643:OFFSET(E2643,-$F$3+1,0))</f>
        <v>1614.2625</v>
      </c>
      <c r="H2643" s="4">
        <f t="shared" si="456"/>
        <v>1602.5099767296274</v>
      </c>
      <c r="I2643" s="3">
        <f ca="1">SLOPE(E2643:OFFSET(E2643,-$F$3+1,0),A2643:OFFSET(A2643,-$F$3+1,0))</f>
        <v>-5.0587377083149747E-2</v>
      </c>
      <c r="J2643" s="3">
        <f ca="1">IF(E2643&gt;MAX(E2642:OFFSET(E2642,-$F$3+1,0)),1,IF(E2643&lt;MIN(E2642:OFFSET(E2642,-$F$3+1,0)),-1,J2642))</f>
        <v>1</v>
      </c>
      <c r="K2643" s="6">
        <f t="shared" ca="1" si="458"/>
        <v>1</v>
      </c>
      <c r="L2643" s="6">
        <f t="shared" ca="1" si="459"/>
        <v>1</v>
      </c>
      <c r="M2643" s="6">
        <f t="shared" si="460"/>
        <v>1</v>
      </c>
      <c r="N2643" s="6">
        <f t="shared" ca="1" si="461"/>
        <v>-1</v>
      </c>
      <c r="O2643" s="6">
        <f t="shared" ca="1" si="467"/>
        <v>1</v>
      </c>
      <c r="P2643" s="8">
        <f t="shared" ca="1" si="463"/>
        <v>-354</v>
      </c>
      <c r="Q2643" s="8">
        <f t="shared" ca="1" si="464"/>
        <v>-517</v>
      </c>
      <c r="R2643" s="8">
        <f t="shared" si="465"/>
        <v>-475</v>
      </c>
      <c r="S2643" s="8">
        <f t="shared" ca="1" si="466"/>
        <v>148.5</v>
      </c>
      <c r="T2643" s="8">
        <f t="shared" ca="1" si="462"/>
        <v>-178</v>
      </c>
    </row>
    <row r="2644" spans="1:20" x14ac:dyDescent="0.25">
      <c r="A2644" s="1">
        <v>36691</v>
      </c>
      <c r="B2644">
        <v>1630.25</v>
      </c>
      <c r="C2644">
        <v>1639.75</v>
      </c>
      <c r="D2644">
        <v>1623.5</v>
      </c>
      <c r="E2644">
        <v>1631.25</v>
      </c>
      <c r="F2644" s="3">
        <f t="shared" ca="1" si="457"/>
        <v>112.5</v>
      </c>
      <c r="G2644" s="5">
        <f ca="1">AVERAGE(E2644:OFFSET(E2644,-$F$3+1,0))</f>
        <v>1615.090625</v>
      </c>
      <c r="H2644" s="4">
        <f t="shared" si="456"/>
        <v>1602.8669956522408</v>
      </c>
      <c r="I2644" s="3">
        <f ca="1">SLOPE(E2644:OFFSET(E2644,-$F$3+1,0),A2644:OFFSET(A2644,-$F$3+1,0))</f>
        <v>-6.6527125637368095E-2</v>
      </c>
      <c r="J2644" s="3">
        <f ca="1">IF(E2644&gt;MAX(E2643:OFFSET(E2643,-$F$3+1,0)),1,IF(E2644&lt;MIN(E2643:OFFSET(E2643,-$F$3+1,0)),-1,J2643))</f>
        <v>1</v>
      </c>
      <c r="K2644" s="6">
        <f t="shared" ca="1" si="458"/>
        <v>-1</v>
      </c>
      <c r="L2644" s="6">
        <f t="shared" ca="1" si="459"/>
        <v>1</v>
      </c>
      <c r="M2644" s="6">
        <f t="shared" si="460"/>
        <v>1</v>
      </c>
      <c r="N2644" s="6">
        <f t="shared" ca="1" si="461"/>
        <v>-1</v>
      </c>
      <c r="O2644" s="6">
        <f t="shared" ca="1" si="467"/>
        <v>1</v>
      </c>
      <c r="P2644" s="8">
        <f t="shared" ca="1" si="463"/>
        <v>-350.75</v>
      </c>
      <c r="Q2644" s="8">
        <f t="shared" ca="1" si="464"/>
        <v>-513.75</v>
      </c>
      <c r="R2644" s="8">
        <f t="shared" si="465"/>
        <v>-471.75</v>
      </c>
      <c r="S2644" s="8">
        <f t="shared" ca="1" si="466"/>
        <v>145.25</v>
      </c>
      <c r="T2644" s="8">
        <f t="shared" ca="1" si="462"/>
        <v>-178.25</v>
      </c>
    </row>
    <row r="2645" spans="1:20" x14ac:dyDescent="0.25">
      <c r="A2645" s="1">
        <v>36692</v>
      </c>
      <c r="B2645">
        <v>1633</v>
      </c>
      <c r="C2645">
        <v>1633.75</v>
      </c>
      <c r="D2645">
        <v>1632.5</v>
      </c>
      <c r="E2645">
        <v>1631</v>
      </c>
      <c r="F2645" s="3">
        <f t="shared" ca="1" si="457"/>
        <v>67.5</v>
      </c>
      <c r="G2645" s="5">
        <f ca="1">AVERAGE(E2645:OFFSET(E2645,-$F$3+1,0))</f>
        <v>1615.7921875</v>
      </c>
      <c r="H2645" s="4">
        <f t="shared" si="456"/>
        <v>1603.2164739671198</v>
      </c>
      <c r="I2645" s="3">
        <f ca="1">SLOPE(E2645:OFFSET(E2645,-$F$3+1,0),A2645:OFFSET(A2645,-$F$3+1,0))</f>
        <v>-7.963274676729766E-2</v>
      </c>
      <c r="J2645" s="3">
        <f ca="1">IF(E2645&gt;MAX(E2644:OFFSET(E2644,-$F$3+1,0)),1,IF(E2645&lt;MIN(E2644:OFFSET(E2644,-$F$3+1,0)),-1,J2644))</f>
        <v>1</v>
      </c>
      <c r="K2645" s="6">
        <f t="shared" ca="1" si="458"/>
        <v>-1</v>
      </c>
      <c r="L2645" s="6">
        <f t="shared" ca="1" si="459"/>
        <v>1</v>
      </c>
      <c r="M2645" s="6">
        <f t="shared" si="460"/>
        <v>1</v>
      </c>
      <c r="N2645" s="6">
        <f t="shared" ca="1" si="461"/>
        <v>-1</v>
      </c>
      <c r="O2645" s="6">
        <f t="shared" ca="1" si="467"/>
        <v>1</v>
      </c>
      <c r="P2645" s="8">
        <f t="shared" ca="1" si="463"/>
        <v>-350.5</v>
      </c>
      <c r="Q2645" s="8">
        <f t="shared" ca="1" si="464"/>
        <v>-514</v>
      </c>
      <c r="R2645" s="8">
        <f t="shared" si="465"/>
        <v>-472</v>
      </c>
      <c r="S2645" s="8">
        <f t="shared" ca="1" si="466"/>
        <v>145.5</v>
      </c>
      <c r="T2645" s="8">
        <f t="shared" ca="1" si="462"/>
        <v>-165.25</v>
      </c>
    </row>
    <row r="2646" spans="1:20" x14ac:dyDescent="0.25">
      <c r="A2646" s="1">
        <v>36693</v>
      </c>
      <c r="B2646">
        <v>1631</v>
      </c>
      <c r="C2646">
        <v>1637</v>
      </c>
      <c r="D2646">
        <v>1612.5</v>
      </c>
      <c r="E2646">
        <v>1644</v>
      </c>
      <c r="F2646" s="3">
        <f t="shared" ca="1" si="457"/>
        <v>54.5</v>
      </c>
      <c r="G2646" s="5">
        <f ca="1">AVERAGE(E2646:OFFSET(E2646,-$F$3+1,0))</f>
        <v>1616.2953124999999</v>
      </c>
      <c r="H2646" s="4">
        <f t="shared" si="456"/>
        <v>1603.7231016197022</v>
      </c>
      <c r="I2646" s="3">
        <f ca="1">SLOPE(E2646:OFFSET(E2646,-$F$3+1,0),A2646:OFFSET(A2646,-$F$3+1,0))</f>
        <v>-8.3712419390251494E-2</v>
      </c>
      <c r="J2646" s="3">
        <f ca="1">IF(E2646&gt;MAX(E2645:OFFSET(E2645,-$F$3+1,0)),1,IF(E2646&lt;MIN(E2645:OFFSET(E2645,-$F$3+1,0)),-1,J2645))</f>
        <v>1</v>
      </c>
      <c r="K2646" s="6">
        <f t="shared" ca="1" si="458"/>
        <v>-1</v>
      </c>
      <c r="L2646" s="6">
        <f t="shared" ca="1" si="459"/>
        <v>1</v>
      </c>
      <c r="M2646" s="6">
        <f t="shared" si="460"/>
        <v>1</v>
      </c>
      <c r="N2646" s="6">
        <f t="shared" ca="1" si="461"/>
        <v>-1</v>
      </c>
      <c r="O2646" s="6">
        <f t="shared" ca="1" si="467"/>
        <v>1</v>
      </c>
      <c r="P2646" s="8">
        <f t="shared" ca="1" si="463"/>
        <v>-363.5</v>
      </c>
      <c r="Q2646" s="8">
        <f t="shared" ca="1" si="464"/>
        <v>-501</v>
      </c>
      <c r="R2646" s="8">
        <f t="shared" si="465"/>
        <v>-459</v>
      </c>
      <c r="S2646" s="8">
        <f t="shared" ca="1" si="466"/>
        <v>132.5</v>
      </c>
      <c r="T2646" s="8">
        <f t="shared" ca="1" si="462"/>
        <v>-171.75</v>
      </c>
    </row>
    <row r="2647" spans="1:20" x14ac:dyDescent="0.25">
      <c r="A2647" s="1">
        <v>36696</v>
      </c>
      <c r="B2647">
        <v>1620.5</v>
      </c>
      <c r="C2647">
        <v>1647.25</v>
      </c>
      <c r="D2647">
        <v>1616.25</v>
      </c>
      <c r="E2647">
        <v>1637.5</v>
      </c>
      <c r="F2647" s="3">
        <f t="shared" ca="1" si="457"/>
        <v>61.75</v>
      </c>
      <c r="G2647" s="5">
        <f ca="1">AVERAGE(E2647:OFFSET(E2647,-$F$3+1,0))</f>
        <v>1616.5953125000001</v>
      </c>
      <c r="H2647" s="4">
        <f t="shared" si="456"/>
        <v>1604.1426904194575</v>
      </c>
      <c r="I2647" s="3">
        <f ca="1">SLOPE(E2647:OFFSET(E2647,-$F$3+1,0),A2647:OFFSET(A2647,-$F$3+1,0))</f>
        <v>-8.4695334395236146E-2</v>
      </c>
      <c r="J2647" s="3">
        <f ca="1">IF(E2647&gt;MAX(E2646:OFFSET(E2646,-$F$3+1,0)),1,IF(E2647&lt;MIN(E2646:OFFSET(E2646,-$F$3+1,0)),-1,J2646))</f>
        <v>1</v>
      </c>
      <c r="K2647" s="6">
        <f t="shared" ca="1" si="458"/>
        <v>1</v>
      </c>
      <c r="L2647" s="6">
        <f t="shared" ca="1" si="459"/>
        <v>1</v>
      </c>
      <c r="M2647" s="6">
        <f t="shared" si="460"/>
        <v>1</v>
      </c>
      <c r="N2647" s="6">
        <f t="shared" ca="1" si="461"/>
        <v>-1</v>
      </c>
      <c r="O2647" s="6">
        <f t="shared" ca="1" si="467"/>
        <v>1</v>
      </c>
      <c r="P2647" s="8">
        <f t="shared" ca="1" si="463"/>
        <v>-357</v>
      </c>
      <c r="Q2647" s="8">
        <f t="shared" ca="1" si="464"/>
        <v>-507.5</v>
      </c>
      <c r="R2647" s="8">
        <f t="shared" si="465"/>
        <v>-465.5</v>
      </c>
      <c r="S2647" s="8">
        <f t="shared" ca="1" si="466"/>
        <v>139</v>
      </c>
      <c r="T2647" s="8">
        <f t="shared" ca="1" si="462"/>
        <v>-177.25</v>
      </c>
    </row>
    <row r="2648" spans="1:20" x14ac:dyDescent="0.25">
      <c r="A2648" s="1">
        <v>36697</v>
      </c>
      <c r="B2648">
        <v>1638.75</v>
      </c>
      <c r="C2648">
        <v>1642.25</v>
      </c>
      <c r="D2648">
        <v>1623.75</v>
      </c>
      <c r="E2648">
        <v>1632</v>
      </c>
      <c r="F2648" s="3">
        <f t="shared" ca="1" si="457"/>
        <v>66.25</v>
      </c>
      <c r="G2648" s="5">
        <f ca="1">AVERAGE(E2648:OFFSET(E2648,-$F$3+1,0))</f>
        <v>1616.9468750000001</v>
      </c>
      <c r="H2648" s="4">
        <f t="shared" ref="H2648:H2711" si="468">H2647+$H$3*(E2648-H2647)</f>
        <v>1604.4887439546196</v>
      </c>
      <c r="I2648" s="3">
        <f ca="1">SLOPE(E2648:OFFSET(E2648,-$F$3+1,0),A2648:OFFSET(A2648,-$F$3+1,0))</f>
        <v>-8.8801105455178136E-2</v>
      </c>
      <c r="J2648" s="3">
        <f ca="1">IF(E2648&gt;MAX(E2647:OFFSET(E2647,-$F$3+1,0)),1,IF(E2648&lt;MIN(E2647:OFFSET(E2647,-$F$3+1,0)),-1,J2647))</f>
        <v>1</v>
      </c>
      <c r="K2648" s="6">
        <f t="shared" ca="1" si="458"/>
        <v>1</v>
      </c>
      <c r="L2648" s="6">
        <f t="shared" ca="1" si="459"/>
        <v>1</v>
      </c>
      <c r="M2648" s="6">
        <f t="shared" si="460"/>
        <v>1</v>
      </c>
      <c r="N2648" s="6">
        <f t="shared" ca="1" si="461"/>
        <v>-1</v>
      </c>
      <c r="O2648" s="6">
        <f t="shared" ca="1" si="467"/>
        <v>1</v>
      </c>
      <c r="P2648" s="8">
        <f t="shared" ca="1" si="463"/>
        <v>-362.5</v>
      </c>
      <c r="Q2648" s="8">
        <f t="shared" ca="1" si="464"/>
        <v>-513</v>
      </c>
      <c r="R2648" s="8">
        <f t="shared" si="465"/>
        <v>-471</v>
      </c>
      <c r="S2648" s="8">
        <f t="shared" ca="1" si="466"/>
        <v>144.5</v>
      </c>
      <c r="T2648" s="8">
        <f t="shared" ca="1" si="462"/>
        <v>-177.75</v>
      </c>
    </row>
    <row r="2649" spans="1:20" x14ac:dyDescent="0.25">
      <c r="A2649" s="1">
        <v>36698</v>
      </c>
      <c r="B2649">
        <v>1630.5</v>
      </c>
      <c r="C2649">
        <v>1636.5</v>
      </c>
      <c r="D2649">
        <v>1621.25</v>
      </c>
      <c r="E2649">
        <v>1631.5</v>
      </c>
      <c r="F2649" s="3">
        <f t="shared" ca="1" si="457"/>
        <v>57.75</v>
      </c>
      <c r="G2649" s="5">
        <f ca="1">AVERAGE(E2649:OFFSET(E2649,-$F$3+1,0))</f>
        <v>1617.3578124999999</v>
      </c>
      <c r="H2649" s="4">
        <f t="shared" si="468"/>
        <v>1604.8242875079784</v>
      </c>
      <c r="I2649" s="3">
        <f ca="1">SLOPE(E2649:OFFSET(E2649,-$F$3+1,0),A2649:OFFSET(A2649,-$F$3+1,0))</f>
        <v>-9.4780345327235324E-2</v>
      </c>
      <c r="J2649" s="3">
        <f ca="1">IF(E2649&gt;MAX(E2648:OFFSET(E2648,-$F$3+1,0)),1,IF(E2649&lt;MIN(E2648:OFFSET(E2648,-$F$3+1,0)),-1,J2648))</f>
        <v>1</v>
      </c>
      <c r="K2649" s="6">
        <f t="shared" ca="1" si="458"/>
        <v>-1</v>
      </c>
      <c r="L2649" s="6">
        <f t="shared" ca="1" si="459"/>
        <v>1</v>
      </c>
      <c r="M2649" s="6">
        <f t="shared" si="460"/>
        <v>1</v>
      </c>
      <c r="N2649" s="6">
        <f t="shared" ca="1" si="461"/>
        <v>-1</v>
      </c>
      <c r="O2649" s="6">
        <f t="shared" ca="1" si="467"/>
        <v>1</v>
      </c>
      <c r="P2649" s="8">
        <f t="shared" ca="1" si="463"/>
        <v>-363</v>
      </c>
      <c r="Q2649" s="8">
        <f t="shared" ca="1" si="464"/>
        <v>-513.5</v>
      </c>
      <c r="R2649" s="8">
        <f t="shared" si="465"/>
        <v>-471.5</v>
      </c>
      <c r="S2649" s="8">
        <f t="shared" ca="1" si="466"/>
        <v>145</v>
      </c>
      <c r="T2649" s="8">
        <f t="shared" ca="1" si="462"/>
        <v>-200</v>
      </c>
    </row>
    <row r="2650" spans="1:20" x14ac:dyDescent="0.25">
      <c r="A2650" s="1">
        <v>36699</v>
      </c>
      <c r="B2650">
        <v>1631</v>
      </c>
      <c r="C2650">
        <v>1632.75</v>
      </c>
      <c r="D2650">
        <v>1601.5</v>
      </c>
      <c r="E2650">
        <v>1609.25</v>
      </c>
      <c r="F2650" s="3">
        <f t="shared" ca="1" si="457"/>
        <v>27.5</v>
      </c>
      <c r="G2650" s="5">
        <f ca="1">AVERAGE(E2650:OFFSET(E2650,-$F$3+1,0))</f>
        <v>1617.5796875000001</v>
      </c>
      <c r="H2650" s="4">
        <f t="shared" si="468"/>
        <v>1604.8792653029104</v>
      </c>
      <c r="I2650" s="3">
        <f ca="1">SLOPE(E2650:OFFSET(E2650,-$F$3+1,0),A2650:OFFSET(A2650,-$F$3+1,0))</f>
        <v>-0.10320103492100278</v>
      </c>
      <c r="J2650" s="3">
        <f ca="1">IF(E2650&gt;MAX(E2649:OFFSET(E2649,-$F$3+1,0)),1,IF(E2650&lt;MIN(E2649:OFFSET(E2649,-$F$3+1,0)),-1,J2649))</f>
        <v>1</v>
      </c>
      <c r="K2650" s="6">
        <f t="shared" ca="1" si="458"/>
        <v>-1</v>
      </c>
      <c r="L2650" s="6">
        <f t="shared" ca="1" si="459"/>
        <v>1</v>
      </c>
      <c r="M2650" s="6">
        <f t="shared" si="460"/>
        <v>1</v>
      </c>
      <c r="N2650" s="6">
        <f t="shared" ca="1" si="461"/>
        <v>-1</v>
      </c>
      <c r="O2650" s="6">
        <f t="shared" ca="1" si="467"/>
        <v>1</v>
      </c>
      <c r="P2650" s="8">
        <f t="shared" ca="1" si="463"/>
        <v>-340.75</v>
      </c>
      <c r="Q2650" s="8">
        <f t="shared" ca="1" si="464"/>
        <v>-535.75</v>
      </c>
      <c r="R2650" s="8">
        <f t="shared" si="465"/>
        <v>-493.75</v>
      </c>
      <c r="S2650" s="8">
        <f t="shared" ca="1" si="466"/>
        <v>167.25</v>
      </c>
      <c r="T2650" s="8">
        <f t="shared" ca="1" si="462"/>
        <v>-212.75</v>
      </c>
    </row>
    <row r="2651" spans="1:20" x14ac:dyDescent="0.25">
      <c r="A2651" s="1">
        <v>36700</v>
      </c>
      <c r="B2651">
        <v>1608.5</v>
      </c>
      <c r="C2651">
        <v>1612.5</v>
      </c>
      <c r="D2651">
        <v>1590</v>
      </c>
      <c r="E2651">
        <v>1596.5</v>
      </c>
      <c r="F2651" s="3">
        <f t="shared" ca="1" si="457"/>
        <v>-1.25</v>
      </c>
      <c r="G2651" s="5">
        <f ca="1">AVERAGE(E2651:OFFSET(E2651,-$F$3+1,0))</f>
        <v>1617.671875</v>
      </c>
      <c r="H2651" s="4">
        <f t="shared" si="468"/>
        <v>1604.7751750507005</v>
      </c>
      <c r="I2651" s="3">
        <f ca="1">SLOPE(E2651:OFFSET(E2651,-$F$3+1,0),A2651:OFFSET(A2651,-$F$3+1,0))</f>
        <v>-0.11246818613756319</v>
      </c>
      <c r="J2651" s="3">
        <f ca="1">IF(E2651&gt;MAX(E2650:OFFSET(E2650,-$F$3+1,0)),1,IF(E2651&lt;MIN(E2650:OFFSET(E2650,-$F$3+1,0)),-1,J2650))</f>
        <v>1</v>
      </c>
      <c r="K2651" s="6">
        <f t="shared" ca="1" si="458"/>
        <v>-1</v>
      </c>
      <c r="L2651" s="6">
        <f t="shared" ca="1" si="459"/>
        <v>1</v>
      </c>
      <c r="M2651" s="6">
        <f t="shared" si="460"/>
        <v>-1</v>
      </c>
      <c r="N2651" s="6">
        <f t="shared" ca="1" si="461"/>
        <v>-1</v>
      </c>
      <c r="O2651" s="6">
        <f t="shared" ca="1" si="467"/>
        <v>1</v>
      </c>
      <c r="P2651" s="8">
        <f t="shared" ca="1" si="463"/>
        <v>-328</v>
      </c>
      <c r="Q2651" s="8">
        <f t="shared" ca="1" si="464"/>
        <v>-548.5</v>
      </c>
      <c r="R2651" s="8">
        <f t="shared" si="465"/>
        <v>-506.5</v>
      </c>
      <c r="S2651" s="8">
        <f t="shared" ca="1" si="466"/>
        <v>180</v>
      </c>
      <c r="T2651" s="8">
        <f t="shared" ca="1" si="462"/>
        <v>-197.25</v>
      </c>
    </row>
    <row r="2652" spans="1:20" x14ac:dyDescent="0.25">
      <c r="A2652" s="1">
        <v>36703</v>
      </c>
      <c r="B2652">
        <v>1596.5</v>
      </c>
      <c r="C2652">
        <v>1613.25</v>
      </c>
      <c r="D2652">
        <v>1596.5</v>
      </c>
      <c r="E2652">
        <v>1612</v>
      </c>
      <c r="F2652" s="3">
        <f t="shared" ca="1" si="457"/>
        <v>15.5</v>
      </c>
      <c r="G2652" s="5">
        <f ca="1">AVERAGE(E2652:OFFSET(E2652,-$F$3+1,0))</f>
        <v>1617.7609375</v>
      </c>
      <c r="H2652" s="4">
        <f t="shared" si="468"/>
        <v>1604.8649244289527</v>
      </c>
      <c r="I2652" s="3">
        <f ca="1">SLOPE(E2652:OFFSET(E2652,-$F$3+1,0),A2652:OFFSET(A2652,-$F$3+1,0))</f>
        <v>-0.11668546947218233</v>
      </c>
      <c r="J2652" s="3">
        <f ca="1">IF(E2652&gt;MAX(E2651:OFFSET(E2651,-$F$3+1,0)),1,IF(E2652&lt;MIN(E2651:OFFSET(E2651,-$F$3+1,0)),-1,J2651))</f>
        <v>1</v>
      </c>
      <c r="K2652" s="6">
        <f t="shared" ca="1" si="458"/>
        <v>1</v>
      </c>
      <c r="L2652" s="6">
        <f t="shared" ca="1" si="459"/>
        <v>1</v>
      </c>
      <c r="M2652" s="6">
        <f t="shared" si="460"/>
        <v>1</v>
      </c>
      <c r="N2652" s="6">
        <f t="shared" ca="1" si="461"/>
        <v>-1</v>
      </c>
      <c r="O2652" s="6">
        <f t="shared" ca="1" si="467"/>
        <v>1</v>
      </c>
      <c r="P2652" s="8">
        <f t="shared" ca="1" si="463"/>
        <v>-343.5</v>
      </c>
      <c r="Q2652" s="8">
        <f t="shared" ca="1" si="464"/>
        <v>-533</v>
      </c>
      <c r="R2652" s="8">
        <f t="shared" si="465"/>
        <v>-522</v>
      </c>
      <c r="S2652" s="8">
        <f t="shared" ca="1" si="466"/>
        <v>164.5</v>
      </c>
      <c r="T2652" s="8">
        <f t="shared" ca="1" si="462"/>
        <v>-205.25</v>
      </c>
    </row>
    <row r="2653" spans="1:20" x14ac:dyDescent="0.25">
      <c r="A2653" s="1">
        <v>36704</v>
      </c>
      <c r="B2653">
        <v>1611</v>
      </c>
      <c r="C2653">
        <v>1611.5</v>
      </c>
      <c r="D2653">
        <v>1610</v>
      </c>
      <c r="E2653">
        <v>1604</v>
      </c>
      <c r="F2653" s="3">
        <f t="shared" ca="1" si="457"/>
        <v>18.75</v>
      </c>
      <c r="G2653" s="5">
        <f ca="1">AVERAGE(E2653:OFFSET(E2653,-$F$3+1,0))</f>
        <v>1617.8078125</v>
      </c>
      <c r="H2653" s="4">
        <f t="shared" si="468"/>
        <v>1604.8541800261085</v>
      </c>
      <c r="I2653" s="3">
        <f ca="1">SLOPE(E2653:OFFSET(E2653,-$F$3+1,0),A2653:OFFSET(A2653,-$F$3+1,0))</f>
        <v>-0.122328460177357</v>
      </c>
      <c r="J2653" s="3">
        <f ca="1">IF(E2653&gt;MAX(E2652:OFFSET(E2652,-$F$3+1,0)),1,IF(E2653&lt;MIN(E2652:OFFSET(E2652,-$F$3+1,0)),-1,J2652))</f>
        <v>1</v>
      </c>
      <c r="K2653" s="6">
        <f t="shared" ca="1" si="458"/>
        <v>1</v>
      </c>
      <c r="L2653" s="6">
        <f t="shared" ca="1" si="459"/>
        <v>1</v>
      </c>
      <c r="M2653" s="6">
        <f t="shared" si="460"/>
        <v>-1</v>
      </c>
      <c r="N2653" s="6">
        <f t="shared" ca="1" si="461"/>
        <v>-1</v>
      </c>
      <c r="O2653" s="6">
        <f t="shared" ca="1" si="467"/>
        <v>1</v>
      </c>
      <c r="P2653" s="8">
        <f t="shared" ca="1" si="463"/>
        <v>-351.5</v>
      </c>
      <c r="Q2653" s="8">
        <f t="shared" ca="1" si="464"/>
        <v>-541</v>
      </c>
      <c r="R2653" s="8">
        <f t="shared" si="465"/>
        <v>-530</v>
      </c>
      <c r="S2653" s="8">
        <f t="shared" ca="1" si="466"/>
        <v>172.5</v>
      </c>
      <c r="T2653" s="8">
        <f t="shared" ca="1" si="462"/>
        <v>-205</v>
      </c>
    </row>
    <row r="2654" spans="1:20" x14ac:dyDescent="0.25">
      <c r="A2654" s="1">
        <v>36705</v>
      </c>
      <c r="B2654">
        <v>1604</v>
      </c>
      <c r="C2654">
        <v>1621</v>
      </c>
      <c r="D2654">
        <v>1603</v>
      </c>
      <c r="E2654">
        <v>1604.25</v>
      </c>
      <c r="F2654" s="3">
        <f t="shared" ca="1" si="457"/>
        <v>11</v>
      </c>
      <c r="G2654" s="5">
        <f ca="1">AVERAGE(E2654:OFFSET(E2654,-$F$3+1,0))</f>
        <v>1617.9265625</v>
      </c>
      <c r="H2654" s="4">
        <f t="shared" si="468"/>
        <v>1604.8466746841693</v>
      </c>
      <c r="I2654" s="3">
        <f ca="1">SLOPE(E2654:OFFSET(E2654,-$F$3+1,0),A2654:OFFSET(A2654,-$F$3+1,0))</f>
        <v>-0.12981779846951824</v>
      </c>
      <c r="J2654" s="3">
        <f ca="1">IF(E2654&gt;MAX(E2653:OFFSET(E2653,-$F$3+1,0)),1,IF(E2654&lt;MIN(E2653:OFFSET(E2653,-$F$3+1,0)),-1,J2653))</f>
        <v>1</v>
      </c>
      <c r="K2654" s="6">
        <f t="shared" ca="1" si="458"/>
        <v>-1</v>
      </c>
      <c r="L2654" s="6">
        <f t="shared" ca="1" si="459"/>
        <v>1</v>
      </c>
      <c r="M2654" s="6">
        <f t="shared" si="460"/>
        <v>-1</v>
      </c>
      <c r="N2654" s="6">
        <f t="shared" ca="1" si="461"/>
        <v>-1</v>
      </c>
      <c r="O2654" s="6">
        <f t="shared" ca="1" si="467"/>
        <v>1</v>
      </c>
      <c r="P2654" s="8">
        <f t="shared" ca="1" si="463"/>
        <v>-351.25</v>
      </c>
      <c r="Q2654" s="8">
        <f t="shared" ca="1" si="464"/>
        <v>-540.75</v>
      </c>
      <c r="R2654" s="8">
        <f t="shared" si="465"/>
        <v>-530.25</v>
      </c>
      <c r="S2654" s="8">
        <f t="shared" ca="1" si="466"/>
        <v>172.25</v>
      </c>
      <c r="T2654" s="8">
        <f t="shared" ca="1" si="462"/>
        <v>-218.25</v>
      </c>
    </row>
    <row r="2655" spans="1:20" x14ac:dyDescent="0.25">
      <c r="A2655" s="1">
        <v>36706</v>
      </c>
      <c r="B2655">
        <v>1604.75</v>
      </c>
      <c r="C2655">
        <v>1606.75</v>
      </c>
      <c r="D2655">
        <v>1584</v>
      </c>
      <c r="E2655">
        <v>1591</v>
      </c>
      <c r="F2655" s="3">
        <f t="shared" ca="1" si="457"/>
        <v>-10.25</v>
      </c>
      <c r="G2655" s="5">
        <f ca="1">AVERAGE(E2655:OFFSET(E2655,-$F$3+1,0))</f>
        <v>1617.9124999999999</v>
      </c>
      <c r="H2655" s="4">
        <f t="shared" si="468"/>
        <v>1604.6746663029994</v>
      </c>
      <c r="I2655" s="3">
        <f ca="1">SLOPE(E2655:OFFSET(E2655,-$F$3+1,0),A2655:OFFSET(A2655,-$F$3+1,0))</f>
        <v>-0.13820079979540809</v>
      </c>
      <c r="J2655" s="3">
        <f ca="1">IF(E2655&gt;MAX(E2654:OFFSET(E2654,-$F$3+1,0)),1,IF(E2655&lt;MIN(E2654:OFFSET(E2654,-$F$3+1,0)),-1,J2654))</f>
        <v>1</v>
      </c>
      <c r="K2655" s="6">
        <f t="shared" ca="1" si="458"/>
        <v>-1</v>
      </c>
      <c r="L2655" s="6">
        <f t="shared" ca="1" si="459"/>
        <v>-1</v>
      </c>
      <c r="M2655" s="6">
        <f t="shared" si="460"/>
        <v>-1</v>
      </c>
      <c r="N2655" s="6">
        <f t="shared" ca="1" si="461"/>
        <v>-1</v>
      </c>
      <c r="O2655" s="6">
        <f t="shared" ca="1" si="467"/>
        <v>1</v>
      </c>
      <c r="P2655" s="8">
        <f t="shared" ca="1" si="463"/>
        <v>-338</v>
      </c>
      <c r="Q2655" s="8">
        <f t="shared" ca="1" si="464"/>
        <v>-554</v>
      </c>
      <c r="R2655" s="8">
        <f t="shared" si="465"/>
        <v>-517</v>
      </c>
      <c r="S2655" s="8">
        <f t="shared" ca="1" si="466"/>
        <v>185.5</v>
      </c>
      <c r="T2655" s="8">
        <f t="shared" ca="1" si="462"/>
        <v>-208.25</v>
      </c>
    </row>
    <row r="2656" spans="1:20" x14ac:dyDescent="0.25">
      <c r="A2656" s="1">
        <v>36707</v>
      </c>
      <c r="B2656">
        <v>1589.5</v>
      </c>
      <c r="C2656">
        <v>1604</v>
      </c>
      <c r="D2656">
        <v>1588</v>
      </c>
      <c r="E2656">
        <v>1601</v>
      </c>
      <c r="F2656" s="3">
        <f t="shared" ca="1" si="457"/>
        <v>-13.75</v>
      </c>
      <c r="G2656" s="5">
        <f ca="1">AVERAGE(E2656:OFFSET(E2656,-$F$3+1,0))</f>
        <v>1617.9109375</v>
      </c>
      <c r="H2656" s="4">
        <f t="shared" si="468"/>
        <v>1604.6290182743908</v>
      </c>
      <c r="I2656" s="3">
        <f ca="1">SLOPE(E2656:OFFSET(E2656,-$F$3+1,0),A2656:OFFSET(A2656,-$F$3+1,0))</f>
        <v>-0.14373153548305292</v>
      </c>
      <c r="J2656" s="3">
        <f ca="1">IF(E2656&gt;MAX(E2655:OFFSET(E2655,-$F$3+1,0)),1,IF(E2656&lt;MIN(E2655:OFFSET(E2655,-$F$3+1,0)),-1,J2655))</f>
        <v>1</v>
      </c>
      <c r="K2656" s="6">
        <f t="shared" ca="1" si="458"/>
        <v>-1</v>
      </c>
      <c r="L2656" s="6">
        <f t="shared" ca="1" si="459"/>
        <v>-1</v>
      </c>
      <c r="M2656" s="6">
        <f t="shared" si="460"/>
        <v>-1</v>
      </c>
      <c r="N2656" s="6">
        <f t="shared" ca="1" si="461"/>
        <v>-1</v>
      </c>
      <c r="O2656" s="6">
        <f t="shared" ca="1" si="467"/>
        <v>1</v>
      </c>
      <c r="P2656" s="8">
        <f t="shared" ca="1" si="463"/>
        <v>-348</v>
      </c>
      <c r="Q2656" s="8">
        <f t="shared" ca="1" si="464"/>
        <v>-564</v>
      </c>
      <c r="R2656" s="8">
        <f t="shared" si="465"/>
        <v>-527</v>
      </c>
      <c r="S2656" s="8">
        <f t="shared" ca="1" si="466"/>
        <v>175.5</v>
      </c>
      <c r="T2656" s="8">
        <f t="shared" ca="1" si="462"/>
        <v>-185.75</v>
      </c>
    </row>
    <row r="2657" spans="1:20" x14ac:dyDescent="0.25">
      <c r="A2657" s="1">
        <v>36710</v>
      </c>
      <c r="B2657">
        <v>1605.25</v>
      </c>
      <c r="C2657">
        <v>1623.75</v>
      </c>
      <c r="D2657">
        <v>1600.5</v>
      </c>
      <c r="E2657">
        <v>1623.5</v>
      </c>
      <c r="F2657" s="3">
        <f t="shared" ca="1" si="457"/>
        <v>7.25</v>
      </c>
      <c r="G2657" s="5">
        <f ca="1">AVERAGE(E2657:OFFSET(E2657,-$F$3+1,0))</f>
        <v>1617.965625</v>
      </c>
      <c r="H2657" s="4">
        <f t="shared" si="468"/>
        <v>1604.8634404076281</v>
      </c>
      <c r="I2657" s="3">
        <f ca="1">SLOPE(E2657:OFFSET(E2657,-$F$3+1,0),A2657:OFFSET(A2657,-$F$3+1,0))</f>
        <v>-0.14342450252887379</v>
      </c>
      <c r="J2657" s="3">
        <f ca="1">IF(E2657&gt;MAX(E2656:OFFSET(E2656,-$F$3+1,0)),1,IF(E2657&lt;MIN(E2656:OFFSET(E2656,-$F$3+1,0)),-1,J2656))</f>
        <v>1</v>
      </c>
      <c r="K2657" s="6">
        <f t="shared" ca="1" si="458"/>
        <v>1</v>
      </c>
      <c r="L2657" s="6">
        <f t="shared" ca="1" si="459"/>
        <v>1</v>
      </c>
      <c r="M2657" s="6">
        <f t="shared" si="460"/>
        <v>1</v>
      </c>
      <c r="N2657" s="6">
        <f t="shared" ca="1" si="461"/>
        <v>-1</v>
      </c>
      <c r="O2657" s="6">
        <f t="shared" ca="1" si="467"/>
        <v>1</v>
      </c>
      <c r="P2657" s="8">
        <f t="shared" ca="1" si="463"/>
        <v>-370.5</v>
      </c>
      <c r="Q2657" s="8">
        <f t="shared" ca="1" si="464"/>
        <v>-586.5</v>
      </c>
      <c r="R2657" s="8">
        <f t="shared" si="465"/>
        <v>-549.5</v>
      </c>
      <c r="S2657" s="8">
        <f t="shared" ca="1" si="466"/>
        <v>153</v>
      </c>
      <c r="T2657" s="8">
        <f t="shared" ca="1" si="462"/>
        <v>-213</v>
      </c>
    </row>
    <row r="2658" spans="1:20" x14ac:dyDescent="0.25">
      <c r="A2658" s="1">
        <v>36712</v>
      </c>
      <c r="B2658">
        <v>1622.75</v>
      </c>
      <c r="C2658">
        <v>1626.25</v>
      </c>
      <c r="D2658">
        <v>1591.5</v>
      </c>
      <c r="E2658">
        <v>1596.25</v>
      </c>
      <c r="F2658" s="3">
        <f t="shared" ca="1" si="457"/>
        <v>-48</v>
      </c>
      <c r="G2658" s="5">
        <f ca="1">AVERAGE(E2658:OFFSET(E2658,-$F$3+1,0))</f>
        <v>1617.840625</v>
      </c>
      <c r="H2658" s="4">
        <f t="shared" si="468"/>
        <v>1604.7564411479061</v>
      </c>
      <c r="I2658" s="3">
        <f ca="1">SLOPE(E2658:OFFSET(E2658,-$F$3+1,0),A2658:OFFSET(A2658,-$F$3+1,0))</f>
        <v>-0.14718249588816576</v>
      </c>
      <c r="J2658" s="3">
        <f ca="1">IF(E2658&gt;MAX(E2657:OFFSET(E2657,-$F$3+1,0)),1,IF(E2658&lt;MIN(E2657:OFFSET(E2657,-$F$3+1,0)),-1,J2657))</f>
        <v>1</v>
      </c>
      <c r="K2658" s="6">
        <f t="shared" ca="1" si="458"/>
        <v>-1</v>
      </c>
      <c r="L2658" s="6">
        <f t="shared" ca="1" si="459"/>
        <v>-1</v>
      </c>
      <c r="M2658" s="6">
        <f t="shared" si="460"/>
        <v>-1</v>
      </c>
      <c r="N2658" s="6">
        <f t="shared" ca="1" si="461"/>
        <v>-1</v>
      </c>
      <c r="O2658" s="6">
        <f t="shared" ca="1" si="467"/>
        <v>1</v>
      </c>
      <c r="P2658" s="8">
        <f t="shared" ca="1" si="463"/>
        <v>-397.75</v>
      </c>
      <c r="Q2658" s="8">
        <f t="shared" ca="1" si="464"/>
        <v>-613.75</v>
      </c>
      <c r="R2658" s="8">
        <f t="shared" si="465"/>
        <v>-576.75</v>
      </c>
      <c r="S2658" s="8">
        <f t="shared" ca="1" si="466"/>
        <v>180.25</v>
      </c>
      <c r="T2658" s="8">
        <f t="shared" ca="1" si="462"/>
        <v>-202.5</v>
      </c>
    </row>
    <row r="2659" spans="1:20" x14ac:dyDescent="0.25">
      <c r="A2659" s="1">
        <v>36713</v>
      </c>
      <c r="B2659">
        <v>1596.5</v>
      </c>
      <c r="C2659">
        <v>1612</v>
      </c>
      <c r="D2659">
        <v>1589.25</v>
      </c>
      <c r="E2659">
        <v>1606.75</v>
      </c>
      <c r="F2659" s="3">
        <f t="shared" ca="1" si="457"/>
        <v>-24.5</v>
      </c>
      <c r="G2659" s="5">
        <f ca="1">AVERAGE(E2659:OFFSET(E2659,-$F$3+1,0))</f>
        <v>1617.60625</v>
      </c>
      <c r="H2659" s="4">
        <f t="shared" si="468"/>
        <v>1604.7812058541433</v>
      </c>
      <c r="I2659" s="3">
        <f ca="1">SLOPE(E2659:OFFSET(E2659,-$F$3+1,0),A2659:OFFSET(A2659,-$F$3+1,0))</f>
        <v>-0.14466890424202261</v>
      </c>
      <c r="J2659" s="3">
        <f ca="1">IF(E2659&gt;MAX(E2658:OFFSET(E2658,-$F$3+1,0)),1,IF(E2659&lt;MIN(E2658:OFFSET(E2658,-$F$3+1,0)),-1,J2658))</f>
        <v>1</v>
      </c>
      <c r="K2659" s="6">
        <f t="shared" ca="1" si="458"/>
        <v>1</v>
      </c>
      <c r="L2659" s="6">
        <f t="shared" ca="1" si="459"/>
        <v>-1</v>
      </c>
      <c r="M2659" s="6">
        <f t="shared" si="460"/>
        <v>1</v>
      </c>
      <c r="N2659" s="6">
        <f t="shared" ca="1" si="461"/>
        <v>-1</v>
      </c>
      <c r="O2659" s="6">
        <f t="shared" ca="1" si="467"/>
        <v>1</v>
      </c>
      <c r="P2659" s="8">
        <f t="shared" ca="1" si="463"/>
        <v>-408.25</v>
      </c>
      <c r="Q2659" s="8">
        <f t="shared" ca="1" si="464"/>
        <v>-624.25</v>
      </c>
      <c r="R2659" s="8">
        <f t="shared" si="465"/>
        <v>-587.25</v>
      </c>
      <c r="S2659" s="8">
        <f t="shared" ca="1" si="466"/>
        <v>169.75</v>
      </c>
      <c r="T2659" s="8">
        <f t="shared" ca="1" si="462"/>
        <v>-181.5</v>
      </c>
    </row>
    <row r="2660" spans="1:20" x14ac:dyDescent="0.25">
      <c r="A2660" s="1">
        <v>36714</v>
      </c>
      <c r="B2660">
        <v>1607.25</v>
      </c>
      <c r="C2660">
        <v>1635.25</v>
      </c>
      <c r="D2660">
        <v>1606.25</v>
      </c>
      <c r="E2660">
        <v>1627.75</v>
      </c>
      <c r="F2660" s="3">
        <f t="shared" ref="F2660:F2723" ca="1" si="469">E2660-OFFSET(E2660,-$F$3+1,0)</f>
        <v>-14</v>
      </c>
      <c r="G2660" s="5">
        <f ca="1">AVERAGE(E2660:OFFSET(E2660,-$F$3+1,0))</f>
        <v>1617.5843749999999</v>
      </c>
      <c r="H2660" s="4">
        <f t="shared" si="468"/>
        <v>1605.0665324894956</v>
      </c>
      <c r="I2660" s="3">
        <f ca="1">SLOPE(E2660:OFFSET(E2660,-$F$3+1,0),A2660:OFFSET(A2660,-$F$3+1,0))</f>
        <v>-0.14086378998784169</v>
      </c>
      <c r="J2660" s="3">
        <f ca="1">IF(E2660&gt;MAX(E2659:OFFSET(E2659,-$F$3+1,0)),1,IF(E2660&lt;MIN(E2659:OFFSET(E2659,-$F$3+1,0)),-1,J2659))</f>
        <v>1</v>
      </c>
      <c r="K2660" s="6">
        <f t="shared" ca="1" si="458"/>
        <v>1</v>
      </c>
      <c r="L2660" s="6">
        <f t="shared" ca="1" si="459"/>
        <v>-1</v>
      </c>
      <c r="M2660" s="6">
        <f t="shared" si="460"/>
        <v>1</v>
      </c>
      <c r="N2660" s="6">
        <f t="shared" ca="1" si="461"/>
        <v>-1</v>
      </c>
      <c r="O2660" s="6">
        <f t="shared" ca="1" si="467"/>
        <v>1</v>
      </c>
      <c r="P2660" s="8">
        <f t="shared" ca="1" si="463"/>
        <v>-387.25</v>
      </c>
      <c r="Q2660" s="8">
        <f t="shared" ca="1" si="464"/>
        <v>-645.25</v>
      </c>
      <c r="R2660" s="8">
        <f t="shared" si="465"/>
        <v>-566.25</v>
      </c>
      <c r="S2660" s="8">
        <f t="shared" ca="1" si="466"/>
        <v>148.75</v>
      </c>
      <c r="T2660" s="8">
        <f t="shared" ca="1" si="462"/>
        <v>-184.75</v>
      </c>
    </row>
    <row r="2661" spans="1:20" x14ac:dyDescent="0.25">
      <c r="A2661" s="1">
        <v>36717</v>
      </c>
      <c r="B2661">
        <v>1627</v>
      </c>
      <c r="C2661">
        <v>1635.75</v>
      </c>
      <c r="D2661">
        <v>1623</v>
      </c>
      <c r="E2661">
        <v>1624.5</v>
      </c>
      <c r="F2661" s="3">
        <f t="shared" ca="1" si="469"/>
        <v>-16.25</v>
      </c>
      <c r="G2661" s="5">
        <f ca="1">AVERAGE(E2661:OFFSET(E2661,-$F$3+1,0))</f>
        <v>1617.4765625</v>
      </c>
      <c r="H2661" s="4">
        <f t="shared" si="468"/>
        <v>1605.3079420237875</v>
      </c>
      <c r="I2661" s="3">
        <f ca="1">SLOPE(E2661:OFFSET(E2661,-$F$3+1,0),A2661:OFFSET(A2661,-$F$3+1,0))</f>
        <v>-0.13576888047984081</v>
      </c>
      <c r="J2661" s="3">
        <f ca="1">IF(E2661&gt;MAX(E2660:OFFSET(E2660,-$F$3+1,0)),1,IF(E2661&lt;MIN(E2660:OFFSET(E2660,-$F$3+1,0)),-1,J2660))</f>
        <v>1</v>
      </c>
      <c r="K2661" s="6">
        <f t="shared" ref="K2661:K2724" ca="1" si="470">IF(F2661&gt;F2660,1,-1)</f>
        <v>-1</v>
      </c>
      <c r="L2661" s="6">
        <f t="shared" ref="L2661:L2724" ca="1" si="471">IF(G2661&gt;G2660,1,-1)</f>
        <v>-1</v>
      </c>
      <c r="M2661" s="6">
        <f t="shared" ref="M2661:M2724" si="472">IF(H2661&gt;H2660,1,-1)</f>
        <v>1</v>
      </c>
      <c r="N2661" s="6">
        <f t="shared" ref="N2661:N2724" ca="1" si="473">IF(I2661&gt;0,1,-1)</f>
        <v>-1</v>
      </c>
      <c r="O2661" s="6">
        <f t="shared" ca="1" si="467"/>
        <v>1</v>
      </c>
      <c r="P2661" s="8">
        <f t="shared" ca="1" si="463"/>
        <v>-390.5</v>
      </c>
      <c r="Q2661" s="8">
        <f t="shared" ca="1" si="464"/>
        <v>-642</v>
      </c>
      <c r="R2661" s="8">
        <f t="shared" si="465"/>
        <v>-569.5</v>
      </c>
      <c r="S2661" s="8">
        <f t="shared" ca="1" si="466"/>
        <v>152</v>
      </c>
      <c r="T2661" s="8">
        <f t="shared" ref="T2661:T2724" ca="1" si="474">O2661*($E2662-$E2661)+T2660</f>
        <v>-181.5</v>
      </c>
    </row>
    <row r="2662" spans="1:20" x14ac:dyDescent="0.25">
      <c r="A2662" s="1">
        <v>36718</v>
      </c>
      <c r="B2662">
        <v>1624</v>
      </c>
      <c r="C2662">
        <v>1638.5</v>
      </c>
      <c r="D2662">
        <v>1619</v>
      </c>
      <c r="E2662">
        <v>1627.75</v>
      </c>
      <c r="F2662" s="3">
        <f t="shared" ca="1" si="469"/>
        <v>-12.75</v>
      </c>
      <c r="G2662" s="5">
        <f ca="1">AVERAGE(E2662:OFFSET(E2662,-$F$3+1,0))</f>
        <v>1617.3953125</v>
      </c>
      <c r="H2662" s="4">
        <f t="shared" si="468"/>
        <v>1605.5867253526847</v>
      </c>
      <c r="I2662" s="3">
        <f ca="1">SLOPE(E2662:OFFSET(E2662,-$F$3+1,0),A2662:OFFSET(A2662,-$F$3+1,0))</f>
        <v>-0.1303064785169393</v>
      </c>
      <c r="J2662" s="3">
        <f ca="1">IF(E2662&gt;MAX(E2661:OFFSET(E2661,-$F$3+1,0)),1,IF(E2662&lt;MIN(E2661:OFFSET(E2661,-$F$3+1,0)),-1,J2661))</f>
        <v>1</v>
      </c>
      <c r="K2662" s="6">
        <f t="shared" ca="1" si="470"/>
        <v>1</v>
      </c>
      <c r="L2662" s="6">
        <f t="shared" ca="1" si="471"/>
        <v>-1</v>
      </c>
      <c r="M2662" s="6">
        <f t="shared" si="472"/>
        <v>1</v>
      </c>
      <c r="N2662" s="6">
        <f t="shared" ca="1" si="473"/>
        <v>-1</v>
      </c>
      <c r="O2662" s="6">
        <f t="shared" ca="1" si="467"/>
        <v>1</v>
      </c>
      <c r="P2662" s="8">
        <f t="shared" ref="P2662:P2725" ca="1" si="475">K2661*($E2662-$E2661)+P2661</f>
        <v>-393.75</v>
      </c>
      <c r="Q2662" s="8">
        <f t="shared" ref="Q2662:Q2725" ca="1" si="476">L2661*($E2662-$E2661)+Q2661</f>
        <v>-645.25</v>
      </c>
      <c r="R2662" s="8">
        <f t="shared" ref="R2662:R2725" si="477">M2661*($E2662-$E2661)+R2661</f>
        <v>-566.25</v>
      </c>
      <c r="S2662" s="8">
        <f t="shared" ref="S2662:S2725" ca="1" si="478">N2661*($E2662-$E2661)+S2661</f>
        <v>148.75</v>
      </c>
      <c r="T2662" s="8">
        <f t="shared" ca="1" si="474"/>
        <v>-170.5</v>
      </c>
    </row>
    <row r="2663" spans="1:20" x14ac:dyDescent="0.25">
      <c r="A2663" s="1">
        <v>36719</v>
      </c>
      <c r="B2663">
        <v>1630</v>
      </c>
      <c r="C2663">
        <v>1647.75</v>
      </c>
      <c r="D2663">
        <v>1630</v>
      </c>
      <c r="E2663">
        <v>1638.75</v>
      </c>
      <c r="F2663" s="3">
        <f t="shared" ca="1" si="469"/>
        <v>13.5</v>
      </c>
      <c r="G2663" s="5">
        <f ca="1">AVERAGE(E2663:OFFSET(E2663,-$F$3+1,0))</f>
        <v>1617.3843750000001</v>
      </c>
      <c r="H2663" s="4">
        <f t="shared" si="468"/>
        <v>1605.9986914973717</v>
      </c>
      <c r="I2663" s="3">
        <f ca="1">SLOPE(E2663:OFFSET(E2663,-$F$3+1,0),A2663:OFFSET(A2663,-$F$3+1,0))</f>
        <v>-0.12309429937328964</v>
      </c>
      <c r="J2663" s="3">
        <f ca="1">IF(E2663&gt;MAX(E2662:OFFSET(E2662,-$F$3+1,0)),1,IF(E2663&lt;MIN(E2662:OFFSET(E2662,-$F$3+1,0)),-1,J2662))</f>
        <v>1</v>
      </c>
      <c r="K2663" s="6">
        <f t="shared" ca="1" si="470"/>
        <v>1</v>
      </c>
      <c r="L2663" s="6">
        <f t="shared" ca="1" si="471"/>
        <v>-1</v>
      </c>
      <c r="M2663" s="6">
        <f t="shared" si="472"/>
        <v>1</v>
      </c>
      <c r="N2663" s="6">
        <f t="shared" ca="1" si="473"/>
        <v>-1</v>
      </c>
      <c r="O2663" s="6">
        <f t="shared" ca="1" si="467"/>
        <v>1</v>
      </c>
      <c r="P2663" s="8">
        <f t="shared" ca="1" si="475"/>
        <v>-382.75</v>
      </c>
      <c r="Q2663" s="8">
        <f t="shared" ca="1" si="476"/>
        <v>-656.25</v>
      </c>
      <c r="R2663" s="8">
        <f t="shared" si="477"/>
        <v>-555.25</v>
      </c>
      <c r="S2663" s="8">
        <f t="shared" ca="1" si="478"/>
        <v>137.75</v>
      </c>
      <c r="T2663" s="8">
        <f t="shared" ca="1" si="474"/>
        <v>-166.75</v>
      </c>
    </row>
    <row r="2664" spans="1:20" x14ac:dyDescent="0.25">
      <c r="A2664" s="1">
        <v>36720</v>
      </c>
      <c r="B2664">
        <v>1639.25</v>
      </c>
      <c r="C2664">
        <v>1649.75</v>
      </c>
      <c r="D2664">
        <v>1635.5</v>
      </c>
      <c r="E2664">
        <v>1642.5</v>
      </c>
      <c r="F2664" s="3">
        <f t="shared" ca="1" si="469"/>
        <v>7.75</v>
      </c>
      <c r="G2664" s="5">
        <f ca="1">AVERAGE(E2664:OFFSET(E2664,-$F$3+1,0))</f>
        <v>1617.4921875</v>
      </c>
      <c r="H2664" s="4">
        <f t="shared" si="468"/>
        <v>1606.452123901131</v>
      </c>
      <c r="I2664" s="3">
        <f ca="1">SLOPE(E2664:OFFSET(E2664,-$F$3+1,0),A2664:OFFSET(A2664,-$F$3+1,0))</f>
        <v>-0.11780935180857248</v>
      </c>
      <c r="J2664" s="3">
        <f ca="1">IF(E2664&gt;MAX(E2663:OFFSET(E2663,-$F$3+1,0)),1,IF(E2664&lt;MIN(E2663:OFFSET(E2663,-$F$3+1,0)),-1,J2663))</f>
        <v>1</v>
      </c>
      <c r="K2664" s="6">
        <f t="shared" ca="1" si="470"/>
        <v>-1</v>
      </c>
      <c r="L2664" s="6">
        <f t="shared" ca="1" si="471"/>
        <v>1</v>
      </c>
      <c r="M2664" s="6">
        <f t="shared" si="472"/>
        <v>1</v>
      </c>
      <c r="N2664" s="6">
        <f t="shared" ca="1" si="473"/>
        <v>-1</v>
      </c>
      <c r="O2664" s="6">
        <f t="shared" ca="1" si="467"/>
        <v>1</v>
      </c>
      <c r="P2664" s="8">
        <f t="shared" ca="1" si="475"/>
        <v>-379</v>
      </c>
      <c r="Q2664" s="8">
        <f t="shared" ca="1" si="476"/>
        <v>-660</v>
      </c>
      <c r="R2664" s="8">
        <f t="shared" si="477"/>
        <v>-551.5</v>
      </c>
      <c r="S2664" s="8">
        <f t="shared" ca="1" si="478"/>
        <v>134</v>
      </c>
      <c r="T2664" s="8">
        <f t="shared" ca="1" si="474"/>
        <v>-152.25</v>
      </c>
    </row>
    <row r="2665" spans="1:20" x14ac:dyDescent="0.25">
      <c r="A2665" s="1">
        <v>36721</v>
      </c>
      <c r="B2665">
        <v>1643</v>
      </c>
      <c r="C2665">
        <v>1659</v>
      </c>
      <c r="D2665">
        <v>1642.5</v>
      </c>
      <c r="E2665">
        <v>1657</v>
      </c>
      <c r="F2665" s="3">
        <f t="shared" ca="1" si="469"/>
        <v>29.25</v>
      </c>
      <c r="G2665" s="5">
        <f ca="1">AVERAGE(E2665:OFFSET(E2665,-$F$3+1,0))</f>
        <v>1617.6312499999999</v>
      </c>
      <c r="H2665" s="4">
        <f t="shared" si="468"/>
        <v>1607.080047827825</v>
      </c>
      <c r="I2665" s="3">
        <f ca="1">SLOPE(E2665:OFFSET(E2665,-$F$3+1,0),A2665:OFFSET(A2665,-$F$3+1,0))</f>
        <v>-0.1087154799227991</v>
      </c>
      <c r="J2665" s="3">
        <f ca="1">IF(E2665&gt;MAX(E2664:OFFSET(E2664,-$F$3+1,0)),1,IF(E2665&lt;MIN(E2664:OFFSET(E2664,-$F$3+1,0)),-1,J2664))</f>
        <v>1</v>
      </c>
      <c r="K2665" s="6">
        <f t="shared" ca="1" si="470"/>
        <v>1</v>
      </c>
      <c r="L2665" s="6">
        <f t="shared" ca="1" si="471"/>
        <v>1</v>
      </c>
      <c r="M2665" s="6">
        <f t="shared" si="472"/>
        <v>1</v>
      </c>
      <c r="N2665" s="6">
        <f t="shared" ca="1" si="473"/>
        <v>-1</v>
      </c>
      <c r="O2665" s="6">
        <f t="shared" ca="1" si="467"/>
        <v>1</v>
      </c>
      <c r="P2665" s="8">
        <f t="shared" ca="1" si="475"/>
        <v>-393.5</v>
      </c>
      <c r="Q2665" s="8">
        <f t="shared" ca="1" si="476"/>
        <v>-645.5</v>
      </c>
      <c r="R2665" s="8">
        <f t="shared" si="477"/>
        <v>-537</v>
      </c>
      <c r="S2665" s="8">
        <f t="shared" ca="1" si="478"/>
        <v>119.5</v>
      </c>
      <c r="T2665" s="8">
        <f t="shared" ca="1" si="474"/>
        <v>-154.25</v>
      </c>
    </row>
    <row r="2666" spans="1:20" x14ac:dyDescent="0.25">
      <c r="A2666" s="1">
        <v>36724</v>
      </c>
      <c r="B2666">
        <v>1656.25</v>
      </c>
      <c r="C2666">
        <v>1666</v>
      </c>
      <c r="D2666">
        <v>1652.5</v>
      </c>
      <c r="E2666">
        <v>1655</v>
      </c>
      <c r="F2666" s="3">
        <f t="shared" ca="1" si="469"/>
        <v>31.25</v>
      </c>
      <c r="G2666" s="5">
        <f ca="1">AVERAGE(E2666:OFFSET(E2666,-$F$3+1,0))</f>
        <v>1617.8015625</v>
      </c>
      <c r="H2666" s="4">
        <f t="shared" si="468"/>
        <v>1607.675326736796</v>
      </c>
      <c r="I2666" s="3">
        <f ca="1">SLOPE(E2666:OFFSET(E2666,-$F$3+1,0),A2666:OFFSET(A2666,-$F$3+1,0))</f>
        <v>-0.10098859908394586</v>
      </c>
      <c r="J2666" s="3">
        <f ca="1">IF(E2666&gt;MAX(E2665:OFFSET(E2665,-$F$3+1,0)),1,IF(E2666&lt;MIN(E2665:OFFSET(E2665,-$F$3+1,0)),-1,J2665))</f>
        <v>1</v>
      </c>
      <c r="K2666" s="6">
        <f t="shared" ca="1" si="470"/>
        <v>1</v>
      </c>
      <c r="L2666" s="6">
        <f t="shared" ca="1" si="471"/>
        <v>1</v>
      </c>
      <c r="M2666" s="6">
        <f t="shared" si="472"/>
        <v>1</v>
      </c>
      <c r="N2666" s="6">
        <f t="shared" ca="1" si="473"/>
        <v>-1</v>
      </c>
      <c r="O2666" s="6">
        <f t="shared" ca="1" si="467"/>
        <v>1</v>
      </c>
      <c r="P2666" s="8">
        <f t="shared" ca="1" si="475"/>
        <v>-395.5</v>
      </c>
      <c r="Q2666" s="8">
        <f t="shared" ca="1" si="476"/>
        <v>-647.5</v>
      </c>
      <c r="R2666" s="8">
        <f t="shared" si="477"/>
        <v>-539</v>
      </c>
      <c r="S2666" s="8">
        <f t="shared" ca="1" si="478"/>
        <v>121.5</v>
      </c>
      <c r="T2666" s="8">
        <f t="shared" ca="1" si="474"/>
        <v>-164.75</v>
      </c>
    </row>
    <row r="2667" spans="1:20" x14ac:dyDescent="0.25">
      <c r="A2667" s="1">
        <v>36725</v>
      </c>
      <c r="B2667">
        <v>1654.5</v>
      </c>
      <c r="C2667">
        <v>1657.5</v>
      </c>
      <c r="D2667">
        <v>1639</v>
      </c>
      <c r="E2667">
        <v>1644.5</v>
      </c>
      <c r="F2667" s="3">
        <f t="shared" ca="1" si="469"/>
        <v>39.75</v>
      </c>
      <c r="G2667" s="5">
        <f ca="1">AVERAGE(E2667:OFFSET(E2667,-$F$3+1,0))</f>
        <v>1617.9312500000001</v>
      </c>
      <c r="H2667" s="4">
        <f t="shared" si="468"/>
        <v>1608.1327760941028</v>
      </c>
      <c r="I2667" s="3">
        <f ca="1">SLOPE(E2667:OFFSET(E2667,-$F$3+1,0),A2667:OFFSET(A2667,-$F$3+1,0))</f>
        <v>-9.5672711612189362E-2</v>
      </c>
      <c r="J2667" s="3">
        <f ca="1">IF(E2667&gt;MAX(E2666:OFFSET(E2666,-$F$3+1,0)),1,IF(E2667&lt;MIN(E2666:OFFSET(E2666,-$F$3+1,0)),-1,J2666))</f>
        <v>1</v>
      </c>
      <c r="K2667" s="6">
        <f t="shared" ca="1" si="470"/>
        <v>1</v>
      </c>
      <c r="L2667" s="6">
        <f t="shared" ca="1" si="471"/>
        <v>1</v>
      </c>
      <c r="M2667" s="6">
        <f t="shared" si="472"/>
        <v>1</v>
      </c>
      <c r="N2667" s="6">
        <f t="shared" ca="1" si="473"/>
        <v>-1</v>
      </c>
      <c r="O2667" s="6">
        <f t="shared" ca="1" si="467"/>
        <v>1</v>
      </c>
      <c r="P2667" s="8">
        <f t="shared" ca="1" si="475"/>
        <v>-406</v>
      </c>
      <c r="Q2667" s="8">
        <f t="shared" ca="1" si="476"/>
        <v>-658</v>
      </c>
      <c r="R2667" s="8">
        <f t="shared" si="477"/>
        <v>-549.5</v>
      </c>
      <c r="S2667" s="8">
        <f t="shared" ca="1" si="478"/>
        <v>132</v>
      </c>
      <c r="T2667" s="8">
        <f t="shared" ca="1" si="474"/>
        <v>-176</v>
      </c>
    </row>
    <row r="2668" spans="1:20" x14ac:dyDescent="0.25">
      <c r="A2668" s="1">
        <v>36726</v>
      </c>
      <c r="B2668">
        <v>1645</v>
      </c>
      <c r="C2668">
        <v>1647</v>
      </c>
      <c r="D2668">
        <v>1626.25</v>
      </c>
      <c r="E2668">
        <v>1633.25</v>
      </c>
      <c r="F2668" s="3">
        <f t="shared" ca="1" si="469"/>
        <v>17.5</v>
      </c>
      <c r="G2668" s="5">
        <f ca="1">AVERAGE(E2668:OFFSET(E2668,-$F$3+1,0))</f>
        <v>1618.109375</v>
      </c>
      <c r="H2668" s="4">
        <f t="shared" si="468"/>
        <v>1608.4447912979028</v>
      </c>
      <c r="I2668" s="3">
        <f ca="1">SLOPE(E2668:OFFSET(E2668,-$F$3+1,0),A2668:OFFSET(A2668,-$F$3+1,0))</f>
        <v>-9.5335222096018274E-2</v>
      </c>
      <c r="J2668" s="3">
        <f ca="1">IF(E2668&gt;MAX(E2667:OFFSET(E2667,-$F$3+1,0)),1,IF(E2668&lt;MIN(E2667:OFFSET(E2667,-$F$3+1,0)),-1,J2667))</f>
        <v>1</v>
      </c>
      <c r="K2668" s="6">
        <f t="shared" ca="1" si="470"/>
        <v>-1</v>
      </c>
      <c r="L2668" s="6">
        <f t="shared" ca="1" si="471"/>
        <v>1</v>
      </c>
      <c r="M2668" s="6">
        <f t="shared" si="472"/>
        <v>1</v>
      </c>
      <c r="N2668" s="6">
        <f t="shared" ca="1" si="473"/>
        <v>-1</v>
      </c>
      <c r="O2668" s="6">
        <f t="shared" ca="1" si="467"/>
        <v>1</v>
      </c>
      <c r="P2668" s="8">
        <f t="shared" ca="1" si="475"/>
        <v>-417.25</v>
      </c>
      <c r="Q2668" s="8">
        <f t="shared" ca="1" si="476"/>
        <v>-669.25</v>
      </c>
      <c r="R2668" s="8">
        <f t="shared" si="477"/>
        <v>-560.75</v>
      </c>
      <c r="S2668" s="8">
        <f t="shared" ca="1" si="478"/>
        <v>143.25</v>
      </c>
      <c r="T2668" s="8">
        <f t="shared" ca="1" si="474"/>
        <v>-160</v>
      </c>
    </row>
    <row r="2669" spans="1:20" x14ac:dyDescent="0.25">
      <c r="A2669" s="1">
        <v>36727</v>
      </c>
      <c r="B2669">
        <v>1633.5</v>
      </c>
      <c r="C2669">
        <v>1650.25</v>
      </c>
      <c r="D2669">
        <v>1631</v>
      </c>
      <c r="E2669">
        <v>1649.25</v>
      </c>
      <c r="F2669" s="3">
        <f t="shared" ca="1" si="469"/>
        <v>23.75</v>
      </c>
      <c r="G2669" s="5">
        <f ca="1">AVERAGE(E2669:OFFSET(E2669,-$F$3+1,0))</f>
        <v>1618.3187499999999</v>
      </c>
      <c r="H2669" s="4">
        <f t="shared" si="468"/>
        <v>1608.9516883004133</v>
      </c>
      <c r="I2669" s="3">
        <f ca="1">SLOPE(E2669:OFFSET(E2669,-$F$3+1,0),A2669:OFFSET(A2669,-$F$3+1,0))</f>
        <v>-9.0744896467177205E-2</v>
      </c>
      <c r="J2669" s="3">
        <f ca="1">IF(E2669&gt;MAX(E2668:OFFSET(E2668,-$F$3+1,0)),1,IF(E2669&lt;MIN(E2668:OFFSET(E2668,-$F$3+1,0)),-1,J2668))</f>
        <v>1</v>
      </c>
      <c r="K2669" s="6">
        <f t="shared" ca="1" si="470"/>
        <v>1</v>
      </c>
      <c r="L2669" s="6">
        <f t="shared" ca="1" si="471"/>
        <v>1</v>
      </c>
      <c r="M2669" s="6">
        <f t="shared" si="472"/>
        <v>1</v>
      </c>
      <c r="N2669" s="6">
        <f t="shared" ca="1" si="473"/>
        <v>-1</v>
      </c>
      <c r="O2669" s="6">
        <f t="shared" ca="1" si="467"/>
        <v>1</v>
      </c>
      <c r="P2669" s="8">
        <f t="shared" ca="1" si="475"/>
        <v>-433.25</v>
      </c>
      <c r="Q2669" s="8">
        <f t="shared" ca="1" si="476"/>
        <v>-653.25</v>
      </c>
      <c r="R2669" s="8">
        <f t="shared" si="477"/>
        <v>-544.75</v>
      </c>
      <c r="S2669" s="8">
        <f t="shared" ca="1" si="478"/>
        <v>127.25</v>
      </c>
      <c r="T2669" s="8">
        <f t="shared" ca="1" si="474"/>
        <v>-186.75</v>
      </c>
    </row>
    <row r="2670" spans="1:20" x14ac:dyDescent="0.25">
      <c r="A2670" s="1">
        <v>36728</v>
      </c>
      <c r="B2670">
        <v>1648.75</v>
      </c>
      <c r="C2670">
        <v>1649.25</v>
      </c>
      <c r="D2670">
        <v>1621.5</v>
      </c>
      <c r="E2670">
        <v>1622.5</v>
      </c>
      <c r="F2670" s="3">
        <f t="shared" ca="1" si="469"/>
        <v>-29.25</v>
      </c>
      <c r="G2670" s="5">
        <f ca="1">AVERAGE(E2670:OFFSET(E2670,-$F$3+1,0))</f>
        <v>1618.3</v>
      </c>
      <c r="H2670" s="4">
        <f t="shared" si="468"/>
        <v>1609.1199903091037</v>
      </c>
      <c r="I2670" s="3">
        <f ca="1">SLOPE(E2670:OFFSET(E2670,-$F$3+1,0),A2670:OFFSET(A2670,-$F$3+1,0))</f>
        <v>-8.8942866065991971E-2</v>
      </c>
      <c r="J2670" s="3">
        <f ca="1">IF(E2670&gt;MAX(E2669:OFFSET(E2669,-$F$3+1,0)),1,IF(E2670&lt;MIN(E2669:OFFSET(E2669,-$F$3+1,0)),-1,J2669))</f>
        <v>1</v>
      </c>
      <c r="K2670" s="6">
        <f t="shared" ca="1" si="470"/>
        <v>-1</v>
      </c>
      <c r="L2670" s="6">
        <f t="shared" ca="1" si="471"/>
        <v>-1</v>
      </c>
      <c r="M2670" s="6">
        <f t="shared" si="472"/>
        <v>1</v>
      </c>
      <c r="N2670" s="6">
        <f t="shared" ca="1" si="473"/>
        <v>-1</v>
      </c>
      <c r="O2670" s="6">
        <f t="shared" ca="1" si="467"/>
        <v>1</v>
      </c>
      <c r="P2670" s="8">
        <f t="shared" ca="1" si="475"/>
        <v>-460</v>
      </c>
      <c r="Q2670" s="8">
        <f t="shared" ca="1" si="476"/>
        <v>-680</v>
      </c>
      <c r="R2670" s="8">
        <f t="shared" si="477"/>
        <v>-571.5</v>
      </c>
      <c r="S2670" s="8">
        <f t="shared" ca="1" si="478"/>
        <v>154</v>
      </c>
      <c r="T2670" s="8">
        <f t="shared" ca="1" si="474"/>
        <v>-194.75</v>
      </c>
    </row>
    <row r="2671" spans="1:20" x14ac:dyDescent="0.25">
      <c r="A2671" s="1">
        <v>36731</v>
      </c>
      <c r="B2671">
        <v>1622.25</v>
      </c>
      <c r="C2671">
        <v>1632.5</v>
      </c>
      <c r="D2671">
        <v>1609.25</v>
      </c>
      <c r="E2671">
        <v>1614.5</v>
      </c>
      <c r="F2671" s="3">
        <f t="shared" ca="1" si="469"/>
        <v>-24.25</v>
      </c>
      <c r="G2671" s="5">
        <f ca="1">AVERAGE(E2671:OFFSET(E2671,-$F$3+1,0))</f>
        <v>1618.0671875</v>
      </c>
      <c r="H2671" s="4">
        <f t="shared" si="468"/>
        <v>1609.1868227276243</v>
      </c>
      <c r="I2671" s="3">
        <f ca="1">SLOPE(E2671:OFFSET(E2671,-$F$3+1,0),A2671:OFFSET(A2671,-$F$3+1,0))</f>
        <v>-8.4070949803529235E-2</v>
      </c>
      <c r="J2671" s="3">
        <f ca="1">IF(E2671&gt;MAX(E2670:OFFSET(E2670,-$F$3+1,0)),1,IF(E2671&lt;MIN(E2670:OFFSET(E2670,-$F$3+1,0)),-1,J2670))</f>
        <v>1</v>
      </c>
      <c r="K2671" s="6">
        <f t="shared" ca="1" si="470"/>
        <v>1</v>
      </c>
      <c r="L2671" s="6">
        <f t="shared" ca="1" si="471"/>
        <v>-1</v>
      </c>
      <c r="M2671" s="6">
        <f t="shared" si="472"/>
        <v>1</v>
      </c>
      <c r="N2671" s="6">
        <f t="shared" ca="1" si="473"/>
        <v>-1</v>
      </c>
      <c r="O2671" s="6">
        <f t="shared" ca="1" si="467"/>
        <v>1</v>
      </c>
      <c r="P2671" s="8">
        <f t="shared" ca="1" si="475"/>
        <v>-452</v>
      </c>
      <c r="Q2671" s="8">
        <f t="shared" ca="1" si="476"/>
        <v>-672</v>
      </c>
      <c r="R2671" s="8">
        <f t="shared" si="477"/>
        <v>-579.5</v>
      </c>
      <c r="S2671" s="8">
        <f t="shared" ca="1" si="478"/>
        <v>162</v>
      </c>
      <c r="T2671" s="8">
        <f t="shared" ca="1" si="474"/>
        <v>-191.75</v>
      </c>
    </row>
    <row r="2672" spans="1:20" x14ac:dyDescent="0.25">
      <c r="A2672" s="1">
        <v>36732</v>
      </c>
      <c r="B2672">
        <v>1613.75</v>
      </c>
      <c r="C2672">
        <v>1621</v>
      </c>
      <c r="D2672">
        <v>1610.75</v>
      </c>
      <c r="E2672">
        <v>1617.5</v>
      </c>
      <c r="F2672" s="3">
        <f t="shared" ca="1" si="469"/>
        <v>-11.5</v>
      </c>
      <c r="G2672" s="5">
        <f ca="1">AVERAGE(E2672:OFFSET(E2672,-$F$3+1,0))</f>
        <v>1617.934375</v>
      </c>
      <c r="H2672" s="4">
        <f t="shared" si="468"/>
        <v>1609.290092010511</v>
      </c>
      <c r="I2672" s="3">
        <f ca="1">SLOPE(E2672:OFFSET(E2672,-$F$3+1,0),A2672:OFFSET(A2672,-$F$3+1,0))</f>
        <v>-8.078845575886319E-2</v>
      </c>
      <c r="J2672" s="3">
        <f ca="1">IF(E2672&gt;MAX(E2671:OFFSET(E2671,-$F$3+1,0)),1,IF(E2672&lt;MIN(E2671:OFFSET(E2671,-$F$3+1,0)),-1,J2671))</f>
        <v>1</v>
      </c>
      <c r="K2672" s="6">
        <f t="shared" ca="1" si="470"/>
        <v>1</v>
      </c>
      <c r="L2672" s="6">
        <f t="shared" ca="1" si="471"/>
        <v>-1</v>
      </c>
      <c r="M2672" s="6">
        <f t="shared" si="472"/>
        <v>1</v>
      </c>
      <c r="N2672" s="6">
        <f t="shared" ca="1" si="473"/>
        <v>-1</v>
      </c>
      <c r="O2672" s="6">
        <f t="shared" ca="1" si="467"/>
        <v>1</v>
      </c>
      <c r="P2672" s="8">
        <f t="shared" ca="1" si="475"/>
        <v>-449</v>
      </c>
      <c r="Q2672" s="8">
        <f t="shared" ca="1" si="476"/>
        <v>-675</v>
      </c>
      <c r="R2672" s="8">
        <f t="shared" si="477"/>
        <v>-576.5</v>
      </c>
      <c r="S2672" s="8">
        <f t="shared" ca="1" si="478"/>
        <v>159</v>
      </c>
      <c r="T2672" s="8">
        <f t="shared" ca="1" si="474"/>
        <v>-207.25</v>
      </c>
    </row>
    <row r="2673" spans="1:20" x14ac:dyDescent="0.25">
      <c r="A2673" s="1">
        <v>36733</v>
      </c>
      <c r="B2673">
        <v>1617.75</v>
      </c>
      <c r="C2673">
        <v>1618.25</v>
      </c>
      <c r="D2673">
        <v>1599</v>
      </c>
      <c r="E2673">
        <v>1602</v>
      </c>
      <c r="F2673" s="3">
        <f t="shared" ca="1" si="469"/>
        <v>-16.75</v>
      </c>
      <c r="G2673" s="5">
        <f ca="1">AVERAGE(E2673:OFFSET(E2673,-$F$3+1,0))</f>
        <v>1617.765625</v>
      </c>
      <c r="H2673" s="4">
        <f t="shared" si="468"/>
        <v>1609.1995318613122</v>
      </c>
      <c r="I2673" s="3">
        <f ca="1">SLOPE(E2673:OFFSET(E2673,-$F$3+1,0),A2673:OFFSET(A2673,-$F$3+1,0))</f>
        <v>-8.1548965311773317E-2</v>
      </c>
      <c r="J2673" s="3">
        <f ca="1">IF(E2673&gt;MAX(E2672:OFFSET(E2672,-$F$3+1,0)),1,IF(E2673&lt;MIN(E2672:OFFSET(E2672,-$F$3+1,0)),-1,J2672))</f>
        <v>1</v>
      </c>
      <c r="K2673" s="6">
        <f t="shared" ca="1" si="470"/>
        <v>-1</v>
      </c>
      <c r="L2673" s="6">
        <f t="shared" ca="1" si="471"/>
        <v>-1</v>
      </c>
      <c r="M2673" s="6">
        <f t="shared" si="472"/>
        <v>-1</v>
      </c>
      <c r="N2673" s="6">
        <f t="shared" ca="1" si="473"/>
        <v>-1</v>
      </c>
      <c r="O2673" s="6">
        <f t="shared" ca="1" si="467"/>
        <v>1</v>
      </c>
      <c r="P2673" s="8">
        <f t="shared" ca="1" si="475"/>
        <v>-464.5</v>
      </c>
      <c r="Q2673" s="8">
        <f t="shared" ca="1" si="476"/>
        <v>-659.5</v>
      </c>
      <c r="R2673" s="8">
        <f t="shared" si="477"/>
        <v>-592</v>
      </c>
      <c r="S2673" s="8">
        <f t="shared" ca="1" si="478"/>
        <v>174.5</v>
      </c>
      <c r="T2673" s="8">
        <f t="shared" ca="1" si="474"/>
        <v>-212.5</v>
      </c>
    </row>
    <row r="2674" spans="1:20" x14ac:dyDescent="0.25">
      <c r="A2674" s="1">
        <v>36734</v>
      </c>
      <c r="B2674">
        <v>1601</v>
      </c>
      <c r="C2674">
        <v>1608.75</v>
      </c>
      <c r="D2674">
        <v>1589</v>
      </c>
      <c r="E2674">
        <v>1596.75</v>
      </c>
      <c r="F2674" s="3">
        <f t="shared" ca="1" si="469"/>
        <v>-27</v>
      </c>
      <c r="G2674" s="5">
        <f ca="1">AVERAGE(E2674:OFFSET(E2674,-$F$3+1,0))</f>
        <v>1617.628125</v>
      </c>
      <c r="H2674" s="4">
        <f t="shared" si="468"/>
        <v>1609.0448792916063</v>
      </c>
      <c r="I2674" s="3">
        <f ca="1">SLOPE(E2674:OFFSET(E2674,-$F$3+1,0),A2674:OFFSET(A2674,-$F$3+1,0))</f>
        <v>-8.4776734397492226E-2</v>
      </c>
      <c r="J2674" s="3">
        <f ca="1">IF(E2674&gt;MAX(E2673:OFFSET(E2673,-$F$3+1,0)),1,IF(E2674&lt;MIN(E2673:OFFSET(E2673,-$F$3+1,0)),-1,J2673))</f>
        <v>1</v>
      </c>
      <c r="K2674" s="6">
        <f t="shared" ca="1" si="470"/>
        <v>-1</v>
      </c>
      <c r="L2674" s="6">
        <f t="shared" ca="1" si="471"/>
        <v>-1</v>
      </c>
      <c r="M2674" s="6">
        <f t="shared" si="472"/>
        <v>-1</v>
      </c>
      <c r="N2674" s="6">
        <f t="shared" ca="1" si="473"/>
        <v>-1</v>
      </c>
      <c r="O2674" s="6">
        <f t="shared" ref="O2674:O2737" ca="1" si="479">J2674</f>
        <v>1</v>
      </c>
      <c r="P2674" s="8">
        <f t="shared" ca="1" si="475"/>
        <v>-459.25</v>
      </c>
      <c r="Q2674" s="8">
        <f t="shared" ca="1" si="476"/>
        <v>-654.25</v>
      </c>
      <c r="R2674" s="8">
        <f t="shared" si="477"/>
        <v>-586.75</v>
      </c>
      <c r="S2674" s="8">
        <f t="shared" ca="1" si="478"/>
        <v>179.75</v>
      </c>
      <c r="T2674" s="8">
        <f t="shared" ca="1" si="474"/>
        <v>-244.25</v>
      </c>
    </row>
    <row r="2675" spans="1:20" x14ac:dyDescent="0.25">
      <c r="A2675" s="1">
        <v>36735</v>
      </c>
      <c r="B2675">
        <v>1596.25</v>
      </c>
      <c r="C2675">
        <v>1602</v>
      </c>
      <c r="D2675">
        <v>1556.5</v>
      </c>
      <c r="E2675">
        <v>1565</v>
      </c>
      <c r="F2675" s="3">
        <f t="shared" ca="1" si="469"/>
        <v>-64</v>
      </c>
      <c r="G2675" s="5">
        <f ca="1">AVERAGE(E2675:OFFSET(E2675,-$F$3+1,0))</f>
        <v>1617.2609375</v>
      </c>
      <c r="H2675" s="4">
        <f t="shared" si="468"/>
        <v>1608.4977379339466</v>
      </c>
      <c r="I2675" s="3">
        <f ca="1">SLOPE(E2675:OFFSET(E2675,-$F$3+1,0),A2675:OFFSET(A2675,-$F$3+1,0))</f>
        <v>-9.2215619319445219E-2</v>
      </c>
      <c r="J2675" s="3">
        <f ca="1">IF(E2675&gt;MAX(E2674:OFFSET(E2674,-$F$3+1,0)),1,IF(E2675&lt;MIN(E2674:OFFSET(E2674,-$F$3+1,0)),-1,J2674))</f>
        <v>1</v>
      </c>
      <c r="K2675" s="6">
        <f t="shared" ca="1" si="470"/>
        <v>-1</v>
      </c>
      <c r="L2675" s="6">
        <f t="shared" ca="1" si="471"/>
        <v>-1</v>
      </c>
      <c r="M2675" s="6">
        <f t="shared" si="472"/>
        <v>-1</v>
      </c>
      <c r="N2675" s="6">
        <f t="shared" ca="1" si="473"/>
        <v>-1</v>
      </c>
      <c r="O2675" s="6">
        <f t="shared" ca="1" si="479"/>
        <v>1</v>
      </c>
      <c r="P2675" s="8">
        <f t="shared" ca="1" si="475"/>
        <v>-427.5</v>
      </c>
      <c r="Q2675" s="8">
        <f t="shared" ca="1" si="476"/>
        <v>-622.5</v>
      </c>
      <c r="R2675" s="8">
        <f t="shared" si="477"/>
        <v>-555</v>
      </c>
      <c r="S2675" s="8">
        <f t="shared" ca="1" si="478"/>
        <v>211.5</v>
      </c>
      <c r="T2675" s="8">
        <f t="shared" ca="1" si="474"/>
        <v>-237.25</v>
      </c>
    </row>
    <row r="2676" spans="1:20" x14ac:dyDescent="0.25">
      <c r="A2676" s="1">
        <v>36738</v>
      </c>
      <c r="B2676">
        <v>1564.5</v>
      </c>
      <c r="C2676">
        <v>1582.25</v>
      </c>
      <c r="D2676">
        <v>1561.75</v>
      </c>
      <c r="E2676">
        <v>1572</v>
      </c>
      <c r="F2676" s="3">
        <f t="shared" ca="1" si="469"/>
        <v>-58.25</v>
      </c>
      <c r="G2676" s="5">
        <f ca="1">AVERAGE(E2676:OFFSET(E2676,-$F$3+1,0))</f>
        <v>1616.9046874999999</v>
      </c>
      <c r="H2676" s="4">
        <f t="shared" si="468"/>
        <v>1608.0443498850777</v>
      </c>
      <c r="I2676" s="3">
        <f ca="1">SLOPE(E2676:OFFSET(E2676,-$F$3+1,0),A2676:OFFSET(A2676,-$F$3+1,0))</f>
        <v>-9.7621189562647523E-2</v>
      </c>
      <c r="J2676" s="3">
        <f ca="1">IF(E2676&gt;MAX(E2675:OFFSET(E2675,-$F$3+1,0)),1,IF(E2676&lt;MIN(E2675:OFFSET(E2675,-$F$3+1,0)),-1,J2675))</f>
        <v>1</v>
      </c>
      <c r="K2676" s="6">
        <f t="shared" ca="1" si="470"/>
        <v>1</v>
      </c>
      <c r="L2676" s="6">
        <f t="shared" ca="1" si="471"/>
        <v>-1</v>
      </c>
      <c r="M2676" s="6">
        <f t="shared" si="472"/>
        <v>-1</v>
      </c>
      <c r="N2676" s="6">
        <f t="shared" ca="1" si="473"/>
        <v>-1</v>
      </c>
      <c r="O2676" s="6">
        <f t="shared" ca="1" si="479"/>
        <v>1</v>
      </c>
      <c r="P2676" s="8">
        <f t="shared" ca="1" si="475"/>
        <v>-434.5</v>
      </c>
      <c r="Q2676" s="8">
        <f t="shared" ca="1" si="476"/>
        <v>-629.5</v>
      </c>
      <c r="R2676" s="8">
        <f t="shared" si="477"/>
        <v>-562</v>
      </c>
      <c r="S2676" s="8">
        <f t="shared" ca="1" si="478"/>
        <v>204.5</v>
      </c>
      <c r="T2676" s="8">
        <f t="shared" ca="1" si="474"/>
        <v>-228.75</v>
      </c>
    </row>
    <row r="2677" spans="1:20" x14ac:dyDescent="0.25">
      <c r="A2677" s="1">
        <v>36739</v>
      </c>
      <c r="B2677">
        <v>1572.5</v>
      </c>
      <c r="C2677">
        <v>1587.5</v>
      </c>
      <c r="D2677">
        <v>1570</v>
      </c>
      <c r="E2677">
        <v>1580.5</v>
      </c>
      <c r="F2677" s="3">
        <f t="shared" ca="1" si="469"/>
        <v>-38.25</v>
      </c>
      <c r="G2677" s="5">
        <f ca="1">AVERAGE(E2677:OFFSET(E2677,-$F$3+1,0))</f>
        <v>1616.59375</v>
      </c>
      <c r="H2677" s="4">
        <f t="shared" si="468"/>
        <v>1607.7021840479961</v>
      </c>
      <c r="I2677" s="3">
        <f ca="1">SLOPE(E2677:OFFSET(E2677,-$F$3+1,0),A2677:OFFSET(A2677,-$F$3+1,0))</f>
        <v>-0.1013031226826052</v>
      </c>
      <c r="J2677" s="3">
        <f ca="1">IF(E2677&gt;MAX(E2676:OFFSET(E2676,-$F$3+1,0)),1,IF(E2677&lt;MIN(E2676:OFFSET(E2676,-$F$3+1,0)),-1,J2676))</f>
        <v>1</v>
      </c>
      <c r="K2677" s="6">
        <f t="shared" ca="1" si="470"/>
        <v>1</v>
      </c>
      <c r="L2677" s="6">
        <f t="shared" ca="1" si="471"/>
        <v>-1</v>
      </c>
      <c r="M2677" s="6">
        <f t="shared" si="472"/>
        <v>-1</v>
      </c>
      <c r="N2677" s="6">
        <f t="shared" ca="1" si="473"/>
        <v>-1</v>
      </c>
      <c r="O2677" s="6">
        <f t="shared" ca="1" si="479"/>
        <v>1</v>
      </c>
      <c r="P2677" s="8">
        <f t="shared" ca="1" si="475"/>
        <v>-426</v>
      </c>
      <c r="Q2677" s="8">
        <f t="shared" ca="1" si="476"/>
        <v>-638</v>
      </c>
      <c r="R2677" s="8">
        <f t="shared" si="477"/>
        <v>-570.5</v>
      </c>
      <c r="S2677" s="8">
        <f t="shared" ca="1" si="478"/>
        <v>196</v>
      </c>
      <c r="T2677" s="8">
        <f t="shared" ca="1" si="474"/>
        <v>-223.75</v>
      </c>
    </row>
    <row r="2678" spans="1:20" x14ac:dyDescent="0.25">
      <c r="A2678" s="1">
        <v>36740</v>
      </c>
      <c r="B2678">
        <v>1580</v>
      </c>
      <c r="C2678">
        <v>1594.75</v>
      </c>
      <c r="D2678">
        <v>1575.5</v>
      </c>
      <c r="E2678">
        <v>1585.5</v>
      </c>
      <c r="F2678" s="3">
        <f t="shared" ca="1" si="469"/>
        <v>-37</v>
      </c>
      <c r="G2678" s="5">
        <f ca="1">AVERAGE(E2678:OFFSET(E2678,-$F$3+1,0))</f>
        <v>1616.3859375</v>
      </c>
      <c r="H2678" s="4">
        <f t="shared" si="468"/>
        <v>1607.4263805194496</v>
      </c>
      <c r="I2678" s="3">
        <f ca="1">SLOPE(E2678:OFFSET(E2678,-$F$3+1,0),A2678:OFFSET(A2678,-$F$3+1,0))</f>
        <v>-0.10595919382800903</v>
      </c>
      <c r="J2678" s="3">
        <f ca="1">IF(E2678&gt;MAX(E2677:OFFSET(E2677,-$F$3+1,0)),1,IF(E2678&lt;MIN(E2677:OFFSET(E2677,-$F$3+1,0)),-1,J2677))</f>
        <v>1</v>
      </c>
      <c r="K2678" s="6">
        <f t="shared" ca="1" si="470"/>
        <v>1</v>
      </c>
      <c r="L2678" s="6">
        <f t="shared" ca="1" si="471"/>
        <v>-1</v>
      </c>
      <c r="M2678" s="6">
        <f t="shared" si="472"/>
        <v>-1</v>
      </c>
      <c r="N2678" s="6">
        <f t="shared" ca="1" si="473"/>
        <v>-1</v>
      </c>
      <c r="O2678" s="6">
        <f t="shared" ca="1" si="479"/>
        <v>1</v>
      </c>
      <c r="P2678" s="8">
        <f t="shared" ca="1" si="475"/>
        <v>-421</v>
      </c>
      <c r="Q2678" s="8">
        <f t="shared" ca="1" si="476"/>
        <v>-643</v>
      </c>
      <c r="R2678" s="8">
        <f t="shared" si="477"/>
        <v>-575.5</v>
      </c>
      <c r="S2678" s="8">
        <f t="shared" ca="1" si="478"/>
        <v>191</v>
      </c>
      <c r="T2678" s="8">
        <f t="shared" ca="1" si="474"/>
        <v>-214.75</v>
      </c>
    </row>
    <row r="2679" spans="1:20" x14ac:dyDescent="0.25">
      <c r="A2679" s="1">
        <v>36741</v>
      </c>
      <c r="B2679">
        <v>1583.75</v>
      </c>
      <c r="C2679">
        <v>1598</v>
      </c>
      <c r="D2679">
        <v>1566.25</v>
      </c>
      <c r="E2679">
        <v>1594.5</v>
      </c>
      <c r="F2679" s="3">
        <f t="shared" ca="1" si="469"/>
        <v>-36.25</v>
      </c>
      <c r="G2679" s="5">
        <f ca="1">AVERAGE(E2679:OFFSET(E2679,-$F$3+1,0))</f>
        <v>1616.2109375</v>
      </c>
      <c r="H2679" s="4">
        <f t="shared" si="468"/>
        <v>1607.2658043639285</v>
      </c>
      <c r="I2679" s="3">
        <f ca="1">SLOPE(E2679:OFFSET(E2679,-$F$3+1,0),A2679:OFFSET(A2679,-$F$3+1,0))</f>
        <v>-0.10850754764537918</v>
      </c>
      <c r="J2679" s="3">
        <f ca="1">IF(E2679&gt;MAX(E2678:OFFSET(E2678,-$F$3+1,0)),1,IF(E2679&lt;MIN(E2678:OFFSET(E2678,-$F$3+1,0)),-1,J2678))</f>
        <v>1</v>
      </c>
      <c r="K2679" s="6">
        <f t="shared" ca="1" si="470"/>
        <v>1</v>
      </c>
      <c r="L2679" s="6">
        <f t="shared" ca="1" si="471"/>
        <v>-1</v>
      </c>
      <c r="M2679" s="6">
        <f t="shared" si="472"/>
        <v>-1</v>
      </c>
      <c r="N2679" s="6">
        <f t="shared" ca="1" si="473"/>
        <v>-1</v>
      </c>
      <c r="O2679" s="6">
        <f t="shared" ca="1" si="479"/>
        <v>1</v>
      </c>
      <c r="P2679" s="8">
        <f t="shared" ca="1" si="475"/>
        <v>-412</v>
      </c>
      <c r="Q2679" s="8">
        <f t="shared" ca="1" si="476"/>
        <v>-652</v>
      </c>
      <c r="R2679" s="8">
        <f t="shared" si="477"/>
        <v>-584.5</v>
      </c>
      <c r="S2679" s="8">
        <f t="shared" ca="1" si="478"/>
        <v>182</v>
      </c>
      <c r="T2679" s="8">
        <f t="shared" ca="1" si="474"/>
        <v>-204.5</v>
      </c>
    </row>
    <row r="2680" spans="1:20" x14ac:dyDescent="0.25">
      <c r="A2680" s="1">
        <v>36742</v>
      </c>
      <c r="B2680">
        <v>1595</v>
      </c>
      <c r="C2680">
        <v>1606.5</v>
      </c>
      <c r="D2680">
        <v>1592</v>
      </c>
      <c r="E2680">
        <v>1604.75</v>
      </c>
      <c r="F2680" s="3">
        <f t="shared" ca="1" si="469"/>
        <v>-33.25</v>
      </c>
      <c r="G2680" s="5">
        <f ca="1">AVERAGE(E2680:OFFSET(E2680,-$F$3+1,0))</f>
        <v>1616.0484375000001</v>
      </c>
      <c r="H2680" s="4">
        <f t="shared" si="468"/>
        <v>1607.2345521358052</v>
      </c>
      <c r="I2680" s="3">
        <f ca="1">SLOPE(E2680:OFFSET(E2680,-$F$3+1,0),A2680:OFFSET(A2680,-$F$3+1,0))</f>
        <v>-0.1080238267038505</v>
      </c>
      <c r="J2680" s="3">
        <f ca="1">IF(E2680&gt;MAX(E2679:OFFSET(E2679,-$F$3+1,0)),1,IF(E2680&lt;MIN(E2679:OFFSET(E2679,-$F$3+1,0)),-1,J2679))</f>
        <v>1</v>
      </c>
      <c r="K2680" s="6">
        <f t="shared" ca="1" si="470"/>
        <v>1</v>
      </c>
      <c r="L2680" s="6">
        <f t="shared" ca="1" si="471"/>
        <v>-1</v>
      </c>
      <c r="M2680" s="6">
        <f t="shared" si="472"/>
        <v>-1</v>
      </c>
      <c r="N2680" s="6">
        <f t="shared" ca="1" si="473"/>
        <v>-1</v>
      </c>
      <c r="O2680" s="6">
        <f t="shared" ca="1" si="479"/>
        <v>1</v>
      </c>
      <c r="P2680" s="8">
        <f t="shared" ca="1" si="475"/>
        <v>-401.75</v>
      </c>
      <c r="Q2680" s="8">
        <f t="shared" ca="1" si="476"/>
        <v>-662.25</v>
      </c>
      <c r="R2680" s="8">
        <f t="shared" si="477"/>
        <v>-594.75</v>
      </c>
      <c r="S2680" s="8">
        <f t="shared" ca="1" si="478"/>
        <v>171.75</v>
      </c>
      <c r="T2680" s="8">
        <f t="shared" ca="1" si="474"/>
        <v>-190</v>
      </c>
    </row>
    <row r="2681" spans="1:20" x14ac:dyDescent="0.25">
      <c r="A2681" s="1">
        <v>36745</v>
      </c>
      <c r="B2681">
        <v>1604.25</v>
      </c>
      <c r="C2681">
        <v>1623.5</v>
      </c>
      <c r="D2681">
        <v>1602.5</v>
      </c>
      <c r="E2681">
        <v>1619.25</v>
      </c>
      <c r="F2681" s="3">
        <f t="shared" ca="1" si="469"/>
        <v>-9.25</v>
      </c>
      <c r="G2681" s="5">
        <f ca="1">AVERAGE(E2681:OFFSET(E2681,-$F$3+1,0))</f>
        <v>1615.9312500000001</v>
      </c>
      <c r="H2681" s="4">
        <f t="shared" si="468"/>
        <v>1607.3838123577207</v>
      </c>
      <c r="I2681" s="3">
        <f ca="1">SLOPE(E2681:OFFSET(E2681,-$F$3+1,0),A2681:OFFSET(A2681,-$F$3+1,0))</f>
        <v>-0.10392138766436994</v>
      </c>
      <c r="J2681" s="3">
        <f ca="1">IF(E2681&gt;MAX(E2680:OFFSET(E2680,-$F$3+1,0)),1,IF(E2681&lt;MIN(E2680:OFFSET(E2680,-$F$3+1,0)),-1,J2680))</f>
        <v>1</v>
      </c>
      <c r="K2681" s="6">
        <f t="shared" ca="1" si="470"/>
        <v>1</v>
      </c>
      <c r="L2681" s="6">
        <f t="shared" ca="1" si="471"/>
        <v>-1</v>
      </c>
      <c r="M2681" s="6">
        <f t="shared" si="472"/>
        <v>1</v>
      </c>
      <c r="N2681" s="6">
        <f t="shared" ca="1" si="473"/>
        <v>-1</v>
      </c>
      <c r="O2681" s="6">
        <f t="shared" ca="1" si="479"/>
        <v>1</v>
      </c>
      <c r="P2681" s="8">
        <f t="shared" ca="1" si="475"/>
        <v>-387.25</v>
      </c>
      <c r="Q2681" s="8">
        <f t="shared" ca="1" si="476"/>
        <v>-676.75</v>
      </c>
      <c r="R2681" s="8">
        <f t="shared" si="477"/>
        <v>-609.25</v>
      </c>
      <c r="S2681" s="8">
        <f t="shared" ca="1" si="478"/>
        <v>157.25</v>
      </c>
      <c r="T2681" s="8">
        <f t="shared" ca="1" si="474"/>
        <v>-184.5</v>
      </c>
    </row>
    <row r="2682" spans="1:20" x14ac:dyDescent="0.25">
      <c r="A2682" s="1">
        <v>36746</v>
      </c>
      <c r="B2682">
        <v>1619.25</v>
      </c>
      <c r="C2682">
        <v>1627.25</v>
      </c>
      <c r="D2682">
        <v>1612</v>
      </c>
      <c r="E2682">
        <v>1624.75</v>
      </c>
      <c r="F2682" s="3">
        <f t="shared" ca="1" si="469"/>
        <v>-23.25</v>
      </c>
      <c r="G2682" s="5">
        <f ca="1">AVERAGE(E2682:OFFSET(E2682,-$F$3+1,0))</f>
        <v>1615.9078125000001</v>
      </c>
      <c r="H2682" s="4">
        <f t="shared" si="468"/>
        <v>1607.5995413967553</v>
      </c>
      <c r="I2682" s="3">
        <f ca="1">SLOPE(E2682:OFFSET(E2682,-$F$3+1,0),A2682:OFFSET(A2682,-$F$3+1,0))</f>
        <v>-0.10045785341151392</v>
      </c>
      <c r="J2682" s="3">
        <f ca="1">IF(E2682&gt;MAX(E2681:OFFSET(E2681,-$F$3+1,0)),1,IF(E2682&lt;MIN(E2681:OFFSET(E2681,-$F$3+1,0)),-1,J2681))</f>
        <v>1</v>
      </c>
      <c r="K2682" s="6">
        <f t="shared" ca="1" si="470"/>
        <v>-1</v>
      </c>
      <c r="L2682" s="6">
        <f t="shared" ca="1" si="471"/>
        <v>-1</v>
      </c>
      <c r="M2682" s="6">
        <f t="shared" si="472"/>
        <v>1</v>
      </c>
      <c r="N2682" s="6">
        <f t="shared" ca="1" si="473"/>
        <v>-1</v>
      </c>
      <c r="O2682" s="6">
        <f t="shared" ca="1" si="479"/>
        <v>1</v>
      </c>
      <c r="P2682" s="8">
        <f t="shared" ca="1" si="475"/>
        <v>-381.75</v>
      </c>
      <c r="Q2682" s="8">
        <f t="shared" ca="1" si="476"/>
        <v>-682.25</v>
      </c>
      <c r="R2682" s="8">
        <f t="shared" si="477"/>
        <v>-603.75</v>
      </c>
      <c r="S2682" s="8">
        <f t="shared" ca="1" si="478"/>
        <v>151.75</v>
      </c>
      <c r="T2682" s="8">
        <f t="shared" ca="1" si="474"/>
        <v>-195.25</v>
      </c>
    </row>
    <row r="2683" spans="1:20" x14ac:dyDescent="0.25">
      <c r="A2683" s="1">
        <v>36747</v>
      </c>
      <c r="B2683">
        <v>1625.5</v>
      </c>
      <c r="C2683">
        <v>1632.5</v>
      </c>
      <c r="D2683">
        <v>1612.25</v>
      </c>
      <c r="E2683">
        <v>1614</v>
      </c>
      <c r="F2683" s="3">
        <f t="shared" ca="1" si="469"/>
        <v>-37</v>
      </c>
      <c r="G2683" s="5">
        <f ca="1">AVERAGE(E2683:OFFSET(E2683,-$F$3+1,0))</f>
        <v>1615.6953125</v>
      </c>
      <c r="H2683" s="4">
        <f t="shared" si="468"/>
        <v>1607.67905019928</v>
      </c>
      <c r="I2683" s="3">
        <f ca="1">SLOPE(E2683:OFFSET(E2683,-$F$3+1,0),A2683:OFFSET(A2683,-$F$3+1,0))</f>
        <v>-9.5537521407969131E-2</v>
      </c>
      <c r="J2683" s="3">
        <f ca="1">IF(E2683&gt;MAX(E2682:OFFSET(E2682,-$F$3+1,0)),1,IF(E2683&lt;MIN(E2682:OFFSET(E2682,-$F$3+1,0)),-1,J2682))</f>
        <v>1</v>
      </c>
      <c r="K2683" s="6">
        <f t="shared" ca="1" si="470"/>
        <v>-1</v>
      </c>
      <c r="L2683" s="6">
        <f t="shared" ca="1" si="471"/>
        <v>-1</v>
      </c>
      <c r="M2683" s="6">
        <f t="shared" si="472"/>
        <v>1</v>
      </c>
      <c r="N2683" s="6">
        <f t="shared" ca="1" si="473"/>
        <v>-1</v>
      </c>
      <c r="O2683" s="6">
        <f t="shared" ca="1" si="479"/>
        <v>1</v>
      </c>
      <c r="P2683" s="8">
        <f t="shared" ca="1" si="475"/>
        <v>-371</v>
      </c>
      <c r="Q2683" s="8">
        <f t="shared" ca="1" si="476"/>
        <v>-671.5</v>
      </c>
      <c r="R2683" s="8">
        <f t="shared" si="477"/>
        <v>-614.5</v>
      </c>
      <c r="S2683" s="8">
        <f t="shared" ca="1" si="478"/>
        <v>162.5</v>
      </c>
      <c r="T2683" s="8">
        <f t="shared" ca="1" si="474"/>
        <v>-202</v>
      </c>
    </row>
    <row r="2684" spans="1:20" x14ac:dyDescent="0.25">
      <c r="A2684" s="1">
        <v>36748</v>
      </c>
      <c r="B2684">
        <v>1614.25</v>
      </c>
      <c r="C2684">
        <v>1617.75</v>
      </c>
      <c r="D2684">
        <v>1601.25</v>
      </c>
      <c r="E2684">
        <v>1607.25</v>
      </c>
      <c r="F2684" s="3">
        <f t="shared" ca="1" si="469"/>
        <v>-66.75</v>
      </c>
      <c r="G2684" s="5">
        <f ca="1">AVERAGE(E2684:OFFSET(E2684,-$F$3+1,0))</f>
        <v>1615.421875</v>
      </c>
      <c r="H2684" s="4">
        <f t="shared" si="468"/>
        <v>1607.6737203831399</v>
      </c>
      <c r="I2684" s="3">
        <f ca="1">SLOPE(E2684:OFFSET(E2684,-$F$3+1,0),A2684:OFFSET(A2684,-$F$3+1,0))</f>
        <v>-9.1134281029149306E-2</v>
      </c>
      <c r="J2684" s="3">
        <f ca="1">IF(E2684&gt;MAX(E2683:OFFSET(E2683,-$F$3+1,0)),1,IF(E2684&lt;MIN(E2683:OFFSET(E2683,-$F$3+1,0)),-1,J2683))</f>
        <v>1</v>
      </c>
      <c r="K2684" s="6">
        <f t="shared" ca="1" si="470"/>
        <v>-1</v>
      </c>
      <c r="L2684" s="6">
        <f t="shared" ca="1" si="471"/>
        <v>-1</v>
      </c>
      <c r="M2684" s="6">
        <f t="shared" si="472"/>
        <v>-1</v>
      </c>
      <c r="N2684" s="6">
        <f t="shared" ca="1" si="473"/>
        <v>-1</v>
      </c>
      <c r="O2684" s="6">
        <f t="shared" ca="1" si="479"/>
        <v>1</v>
      </c>
      <c r="P2684" s="8">
        <f t="shared" ca="1" si="475"/>
        <v>-364.25</v>
      </c>
      <c r="Q2684" s="8">
        <f t="shared" ca="1" si="476"/>
        <v>-664.75</v>
      </c>
      <c r="R2684" s="8">
        <f t="shared" si="477"/>
        <v>-621.25</v>
      </c>
      <c r="S2684" s="8">
        <f t="shared" ca="1" si="478"/>
        <v>169.25</v>
      </c>
      <c r="T2684" s="8">
        <f t="shared" ca="1" si="474"/>
        <v>-197.75</v>
      </c>
    </row>
    <row r="2685" spans="1:20" x14ac:dyDescent="0.25">
      <c r="A2685" s="1">
        <v>36749</v>
      </c>
      <c r="B2685">
        <v>1606.25</v>
      </c>
      <c r="C2685">
        <v>1617.75</v>
      </c>
      <c r="D2685">
        <v>1593.5</v>
      </c>
      <c r="E2685">
        <v>1611.5</v>
      </c>
      <c r="F2685" s="3">
        <f t="shared" ca="1" si="469"/>
        <v>-59.75</v>
      </c>
      <c r="G2685" s="5">
        <f ca="1">AVERAGE(E2685:OFFSET(E2685,-$F$3+1,0))</f>
        <v>1615.03125</v>
      </c>
      <c r="H2685" s="4">
        <f t="shared" si="468"/>
        <v>1607.7212518069518</v>
      </c>
      <c r="I2685" s="3">
        <f ca="1">SLOPE(E2685:OFFSET(E2685,-$F$3+1,0),A2685:OFFSET(A2685,-$F$3+1,0))</f>
        <v>-8.214878122844628E-2</v>
      </c>
      <c r="J2685" s="3">
        <f ca="1">IF(E2685&gt;MAX(E2684:OFFSET(E2684,-$F$3+1,0)),1,IF(E2685&lt;MIN(E2684:OFFSET(E2684,-$F$3+1,0)),-1,J2684))</f>
        <v>1</v>
      </c>
      <c r="K2685" s="6">
        <f t="shared" ca="1" si="470"/>
        <v>1</v>
      </c>
      <c r="L2685" s="6">
        <f t="shared" ca="1" si="471"/>
        <v>-1</v>
      </c>
      <c r="M2685" s="6">
        <f t="shared" si="472"/>
        <v>1</v>
      </c>
      <c r="N2685" s="6">
        <f t="shared" ca="1" si="473"/>
        <v>-1</v>
      </c>
      <c r="O2685" s="6">
        <f t="shared" ca="1" si="479"/>
        <v>1</v>
      </c>
      <c r="P2685" s="8">
        <f t="shared" ca="1" si="475"/>
        <v>-368.5</v>
      </c>
      <c r="Q2685" s="8">
        <f t="shared" ca="1" si="476"/>
        <v>-669</v>
      </c>
      <c r="R2685" s="8">
        <f t="shared" si="477"/>
        <v>-625.5</v>
      </c>
      <c r="S2685" s="8">
        <f t="shared" ca="1" si="478"/>
        <v>165</v>
      </c>
      <c r="T2685" s="8">
        <f t="shared" ca="1" si="474"/>
        <v>-178.25</v>
      </c>
    </row>
    <row r="2686" spans="1:20" x14ac:dyDescent="0.25">
      <c r="A2686" s="1">
        <v>36752</v>
      </c>
      <c r="B2686">
        <v>1612.25</v>
      </c>
      <c r="C2686">
        <v>1632.5</v>
      </c>
      <c r="D2686">
        <v>1608.75</v>
      </c>
      <c r="E2686">
        <v>1631</v>
      </c>
      <c r="F2686" s="3">
        <f t="shared" ca="1" si="469"/>
        <v>-41.25</v>
      </c>
      <c r="G2686" s="5">
        <f ca="1">AVERAGE(E2686:OFFSET(E2686,-$F$3+1,0))</f>
        <v>1614.7796874999999</v>
      </c>
      <c r="H2686" s="4">
        <f t="shared" si="468"/>
        <v>1608.0104288031387</v>
      </c>
      <c r="I2686" s="3">
        <f ca="1">SLOPE(E2686:OFFSET(E2686,-$F$3+1,0),A2686:OFFSET(A2686,-$F$3+1,0))</f>
        <v>-7.0436382649729443E-2</v>
      </c>
      <c r="J2686" s="3">
        <f ca="1">IF(E2686&gt;MAX(E2685:OFFSET(E2685,-$F$3+1,0)),1,IF(E2686&lt;MIN(E2685:OFFSET(E2685,-$F$3+1,0)),-1,J2685))</f>
        <v>1</v>
      </c>
      <c r="K2686" s="6">
        <f t="shared" ca="1" si="470"/>
        <v>1</v>
      </c>
      <c r="L2686" s="6">
        <f t="shared" ca="1" si="471"/>
        <v>-1</v>
      </c>
      <c r="M2686" s="6">
        <f t="shared" si="472"/>
        <v>1</v>
      </c>
      <c r="N2686" s="6">
        <f t="shared" ca="1" si="473"/>
        <v>-1</v>
      </c>
      <c r="O2686" s="6">
        <f t="shared" ca="1" si="479"/>
        <v>1</v>
      </c>
      <c r="P2686" s="8">
        <f t="shared" ca="1" si="475"/>
        <v>-349</v>
      </c>
      <c r="Q2686" s="8">
        <f t="shared" ca="1" si="476"/>
        <v>-688.5</v>
      </c>
      <c r="R2686" s="8">
        <f t="shared" si="477"/>
        <v>-606</v>
      </c>
      <c r="S2686" s="8">
        <f t="shared" ca="1" si="478"/>
        <v>145.5</v>
      </c>
      <c r="T2686" s="8">
        <f t="shared" ca="1" si="474"/>
        <v>-181.5</v>
      </c>
    </row>
    <row r="2687" spans="1:20" x14ac:dyDescent="0.25">
      <c r="A2687" s="1">
        <v>36753</v>
      </c>
      <c r="B2687">
        <v>1631</v>
      </c>
      <c r="C2687">
        <v>1634</v>
      </c>
      <c r="D2687">
        <v>1624</v>
      </c>
      <c r="E2687">
        <v>1627.75</v>
      </c>
      <c r="F2687" s="3">
        <f t="shared" ca="1" si="469"/>
        <v>-48</v>
      </c>
      <c r="G2687" s="5">
        <f ca="1">AVERAGE(E2687:OFFSET(E2687,-$F$3+1,0))</f>
        <v>1614.5015625000001</v>
      </c>
      <c r="H2687" s="4">
        <f t="shared" si="468"/>
        <v>1608.255640867696</v>
      </c>
      <c r="I2687" s="3">
        <f ca="1">SLOPE(E2687:OFFSET(E2687,-$F$3+1,0),A2687:OFFSET(A2687,-$F$3+1,0))</f>
        <v>-5.9003431930891505E-2</v>
      </c>
      <c r="J2687" s="3">
        <f ca="1">IF(E2687&gt;MAX(E2686:OFFSET(E2686,-$F$3+1,0)),1,IF(E2687&lt;MIN(E2686:OFFSET(E2686,-$F$3+1,0)),-1,J2686))</f>
        <v>1</v>
      </c>
      <c r="K2687" s="6">
        <f t="shared" ca="1" si="470"/>
        <v>-1</v>
      </c>
      <c r="L2687" s="6">
        <f t="shared" ca="1" si="471"/>
        <v>-1</v>
      </c>
      <c r="M2687" s="6">
        <f t="shared" si="472"/>
        <v>1</v>
      </c>
      <c r="N2687" s="6">
        <f t="shared" ca="1" si="473"/>
        <v>-1</v>
      </c>
      <c r="O2687" s="6">
        <f t="shared" ca="1" si="479"/>
        <v>1</v>
      </c>
      <c r="P2687" s="8">
        <f t="shared" ca="1" si="475"/>
        <v>-352.25</v>
      </c>
      <c r="Q2687" s="8">
        <f t="shared" ca="1" si="476"/>
        <v>-685.25</v>
      </c>
      <c r="R2687" s="8">
        <f t="shared" si="477"/>
        <v>-609.25</v>
      </c>
      <c r="S2687" s="8">
        <f t="shared" ca="1" si="478"/>
        <v>148.75</v>
      </c>
      <c r="T2687" s="8">
        <f t="shared" ca="1" si="474"/>
        <v>-184.75</v>
      </c>
    </row>
    <row r="2688" spans="1:20" x14ac:dyDescent="0.25">
      <c r="A2688" s="1">
        <v>36754</v>
      </c>
      <c r="B2688">
        <v>1627</v>
      </c>
      <c r="C2688">
        <v>1635.75</v>
      </c>
      <c r="D2688">
        <v>1615</v>
      </c>
      <c r="E2688">
        <v>1624.5</v>
      </c>
      <c r="F2688" s="3">
        <f t="shared" ca="1" si="469"/>
        <v>-49.75</v>
      </c>
      <c r="G2688" s="5">
        <f ca="1">AVERAGE(E2688:OFFSET(E2688,-$F$3+1,0))</f>
        <v>1614.1812500000001</v>
      </c>
      <c r="H2688" s="4">
        <f t="shared" si="468"/>
        <v>1608.4574341488426</v>
      </c>
      <c r="I2688" s="3">
        <f ca="1">SLOPE(E2688:OFFSET(E2688,-$F$3+1,0),A2688:OFFSET(A2688,-$F$3+1,0))</f>
        <v>-4.7418179661765439E-2</v>
      </c>
      <c r="J2688" s="3">
        <f ca="1">IF(E2688&gt;MAX(E2687:OFFSET(E2687,-$F$3+1,0)),1,IF(E2688&lt;MIN(E2687:OFFSET(E2687,-$F$3+1,0)),-1,J2687))</f>
        <v>1</v>
      </c>
      <c r="K2688" s="6">
        <f t="shared" ca="1" si="470"/>
        <v>-1</v>
      </c>
      <c r="L2688" s="6">
        <f t="shared" ca="1" si="471"/>
        <v>-1</v>
      </c>
      <c r="M2688" s="6">
        <f t="shared" si="472"/>
        <v>1</v>
      </c>
      <c r="N2688" s="6">
        <f t="shared" ca="1" si="473"/>
        <v>-1</v>
      </c>
      <c r="O2688" s="6">
        <f t="shared" ca="1" si="479"/>
        <v>1</v>
      </c>
      <c r="P2688" s="8">
        <f t="shared" ca="1" si="475"/>
        <v>-349</v>
      </c>
      <c r="Q2688" s="8">
        <f t="shared" ca="1" si="476"/>
        <v>-682</v>
      </c>
      <c r="R2688" s="8">
        <f t="shared" si="477"/>
        <v>-612.5</v>
      </c>
      <c r="S2688" s="8">
        <f t="shared" ca="1" si="478"/>
        <v>152</v>
      </c>
      <c r="T2688" s="8">
        <f t="shared" ca="1" si="474"/>
        <v>-172.75</v>
      </c>
    </row>
    <row r="2689" spans="1:20" x14ac:dyDescent="0.25">
      <c r="A2689" s="1">
        <v>36755</v>
      </c>
      <c r="B2689">
        <v>1624.75</v>
      </c>
      <c r="C2689">
        <v>1640</v>
      </c>
      <c r="D2689">
        <v>1619.5</v>
      </c>
      <c r="E2689">
        <v>1636.5</v>
      </c>
      <c r="F2689" s="3">
        <f t="shared" ca="1" si="469"/>
        <v>-41.25</v>
      </c>
      <c r="G2689" s="5">
        <f ca="1">AVERAGE(E2689:OFFSET(E2689,-$F$3+1,0))</f>
        <v>1613.9453125</v>
      </c>
      <c r="H2689" s="4">
        <f t="shared" si="468"/>
        <v>1608.8057890041364</v>
      </c>
      <c r="I2689" s="3">
        <f ca="1">SLOPE(E2689:OFFSET(E2689,-$F$3+1,0),A2689:OFFSET(A2689,-$F$3+1,0))</f>
        <v>-3.4031967039365743E-2</v>
      </c>
      <c r="J2689" s="3">
        <f ca="1">IF(E2689&gt;MAX(E2688:OFFSET(E2688,-$F$3+1,0)),1,IF(E2689&lt;MIN(E2688:OFFSET(E2688,-$F$3+1,0)),-1,J2688))</f>
        <v>1</v>
      </c>
      <c r="K2689" s="6">
        <f t="shared" ca="1" si="470"/>
        <v>1</v>
      </c>
      <c r="L2689" s="6">
        <f t="shared" ca="1" si="471"/>
        <v>-1</v>
      </c>
      <c r="M2689" s="6">
        <f t="shared" si="472"/>
        <v>1</v>
      </c>
      <c r="N2689" s="6">
        <f t="shared" ca="1" si="473"/>
        <v>-1</v>
      </c>
      <c r="O2689" s="6">
        <f t="shared" ca="1" si="479"/>
        <v>1</v>
      </c>
      <c r="P2689" s="8">
        <f t="shared" ca="1" si="475"/>
        <v>-361</v>
      </c>
      <c r="Q2689" s="8">
        <f t="shared" ca="1" si="476"/>
        <v>-694</v>
      </c>
      <c r="R2689" s="8">
        <f t="shared" si="477"/>
        <v>-600.5</v>
      </c>
      <c r="S2689" s="8">
        <f t="shared" ca="1" si="478"/>
        <v>140</v>
      </c>
      <c r="T2689" s="8">
        <f t="shared" ca="1" si="474"/>
        <v>-175.5</v>
      </c>
    </row>
    <row r="2690" spans="1:20" x14ac:dyDescent="0.25">
      <c r="A2690" s="1">
        <v>36756</v>
      </c>
      <c r="B2690">
        <v>1636.5</v>
      </c>
      <c r="C2690">
        <v>1641</v>
      </c>
      <c r="D2690">
        <v>1628</v>
      </c>
      <c r="E2690">
        <v>1633.75</v>
      </c>
      <c r="F2690" s="3">
        <f t="shared" ca="1" si="469"/>
        <v>-26.5</v>
      </c>
      <c r="G2690" s="5">
        <f ca="1">AVERAGE(E2690:OFFSET(E2690,-$F$3+1,0))</f>
        <v>1613.6703124999999</v>
      </c>
      <c r="H2690" s="4">
        <f t="shared" si="468"/>
        <v>1609.1156549792404</v>
      </c>
      <c r="I2690" s="3">
        <f ca="1">SLOPE(E2690:OFFSET(E2690,-$F$3+1,0),A2690:OFFSET(A2690,-$F$3+1,0))</f>
        <v>-2.0400298370354727E-2</v>
      </c>
      <c r="J2690" s="3">
        <f ca="1">IF(E2690&gt;MAX(E2689:OFFSET(E2689,-$F$3+1,0)),1,IF(E2690&lt;MIN(E2689:OFFSET(E2689,-$F$3+1,0)),-1,J2689))</f>
        <v>1</v>
      </c>
      <c r="K2690" s="6">
        <f t="shared" ca="1" si="470"/>
        <v>1</v>
      </c>
      <c r="L2690" s="6">
        <f t="shared" ca="1" si="471"/>
        <v>-1</v>
      </c>
      <c r="M2690" s="6">
        <f t="shared" si="472"/>
        <v>1</v>
      </c>
      <c r="N2690" s="6">
        <f t="shared" ca="1" si="473"/>
        <v>-1</v>
      </c>
      <c r="O2690" s="6">
        <f t="shared" ca="1" si="479"/>
        <v>1</v>
      </c>
      <c r="P2690" s="8">
        <f t="shared" ca="1" si="475"/>
        <v>-363.75</v>
      </c>
      <c r="Q2690" s="8">
        <f t="shared" ca="1" si="476"/>
        <v>-691.25</v>
      </c>
      <c r="R2690" s="8">
        <f t="shared" si="477"/>
        <v>-603.25</v>
      </c>
      <c r="S2690" s="8">
        <f t="shared" ca="1" si="478"/>
        <v>142.75</v>
      </c>
      <c r="T2690" s="8">
        <f t="shared" ca="1" si="474"/>
        <v>-169.5</v>
      </c>
    </row>
    <row r="2691" spans="1:20" x14ac:dyDescent="0.25">
      <c r="A2691" s="1">
        <v>36759</v>
      </c>
      <c r="B2691">
        <v>1634</v>
      </c>
      <c r="C2691">
        <v>1642.75</v>
      </c>
      <c r="D2691">
        <v>1630.25</v>
      </c>
      <c r="E2691">
        <v>1639.75</v>
      </c>
      <c r="F2691" s="3">
        <f t="shared" ca="1" si="469"/>
        <v>34.5</v>
      </c>
      <c r="G2691" s="5">
        <f ca="1">AVERAGE(E2691:OFFSET(E2691,-$F$3+1,0))</f>
        <v>1613.5421875</v>
      </c>
      <c r="H2691" s="4">
        <f t="shared" si="468"/>
        <v>1609.4962058490635</v>
      </c>
      <c r="I2691" s="3">
        <f ca="1">SLOPE(E2691:OFFSET(E2691,-$F$3+1,0),A2691:OFFSET(A2691,-$F$3+1,0))</f>
        <v>-8.6214991239320221E-3</v>
      </c>
      <c r="J2691" s="3">
        <f ca="1">IF(E2691&gt;MAX(E2690:OFFSET(E2690,-$F$3+1,0)),1,IF(E2691&lt;MIN(E2690:OFFSET(E2690,-$F$3+1,0)),-1,J2690))</f>
        <v>1</v>
      </c>
      <c r="K2691" s="6">
        <f t="shared" ca="1" si="470"/>
        <v>1</v>
      </c>
      <c r="L2691" s="6">
        <f t="shared" ca="1" si="471"/>
        <v>-1</v>
      </c>
      <c r="M2691" s="6">
        <f t="shared" si="472"/>
        <v>1</v>
      </c>
      <c r="N2691" s="6">
        <f t="shared" ca="1" si="473"/>
        <v>-1</v>
      </c>
      <c r="O2691" s="6">
        <f t="shared" ca="1" si="479"/>
        <v>1</v>
      </c>
      <c r="P2691" s="8">
        <f t="shared" ca="1" si="475"/>
        <v>-357.75</v>
      </c>
      <c r="Q2691" s="8">
        <f t="shared" ca="1" si="476"/>
        <v>-697.25</v>
      </c>
      <c r="R2691" s="8">
        <f t="shared" si="477"/>
        <v>-597.25</v>
      </c>
      <c r="S2691" s="8">
        <f t="shared" ca="1" si="478"/>
        <v>136.75</v>
      </c>
      <c r="T2691" s="8">
        <f t="shared" ca="1" si="474"/>
        <v>-168.75</v>
      </c>
    </row>
    <row r="2692" spans="1:20" x14ac:dyDescent="0.25">
      <c r="A2692" s="1">
        <v>36760</v>
      </c>
      <c r="B2692">
        <v>1640</v>
      </c>
      <c r="C2692">
        <v>1647.75</v>
      </c>
      <c r="D2692">
        <v>1636</v>
      </c>
      <c r="E2692">
        <v>1640.5</v>
      </c>
      <c r="F2692" s="3">
        <f t="shared" ca="1" si="469"/>
        <v>33.5</v>
      </c>
      <c r="G2692" s="5">
        <f ca="1">AVERAGE(E2692:OFFSET(E2692,-$F$3+1,0))</f>
        <v>1613.7625</v>
      </c>
      <c r="H2692" s="4">
        <f t="shared" si="468"/>
        <v>1609.8813461490752</v>
      </c>
      <c r="I2692" s="3">
        <f ca="1">SLOPE(E2692:OFFSET(E2692,-$F$3+1,0),A2692:OFFSET(A2692,-$F$3+1,0))</f>
        <v>-5.6400157073044441E-3</v>
      </c>
      <c r="J2692" s="3">
        <f ca="1">IF(E2692&gt;MAX(E2691:OFFSET(E2691,-$F$3+1,0)),1,IF(E2692&lt;MIN(E2691:OFFSET(E2691,-$F$3+1,0)),-1,J2691))</f>
        <v>1</v>
      </c>
      <c r="K2692" s="6">
        <f t="shared" ca="1" si="470"/>
        <v>-1</v>
      </c>
      <c r="L2692" s="6">
        <f t="shared" ca="1" si="471"/>
        <v>1</v>
      </c>
      <c r="M2692" s="6">
        <f t="shared" si="472"/>
        <v>1</v>
      </c>
      <c r="N2692" s="6">
        <f t="shared" ca="1" si="473"/>
        <v>-1</v>
      </c>
      <c r="O2692" s="6">
        <f t="shared" ca="1" si="479"/>
        <v>1</v>
      </c>
      <c r="P2692" s="8">
        <f t="shared" ca="1" si="475"/>
        <v>-357</v>
      </c>
      <c r="Q2692" s="8">
        <f t="shared" ca="1" si="476"/>
        <v>-698</v>
      </c>
      <c r="R2692" s="8">
        <f t="shared" si="477"/>
        <v>-596.5</v>
      </c>
      <c r="S2692" s="8">
        <f t="shared" ca="1" si="478"/>
        <v>136</v>
      </c>
      <c r="T2692" s="8">
        <f t="shared" ca="1" si="474"/>
        <v>-166</v>
      </c>
    </row>
    <row r="2693" spans="1:20" x14ac:dyDescent="0.25">
      <c r="A2693" s="1">
        <v>36761</v>
      </c>
      <c r="B2693">
        <v>1640.5</v>
      </c>
      <c r="C2693">
        <v>1646.5</v>
      </c>
      <c r="D2693">
        <v>1627.75</v>
      </c>
      <c r="E2693">
        <v>1643.25</v>
      </c>
      <c r="F2693" s="3">
        <f t="shared" ca="1" si="469"/>
        <v>45.75</v>
      </c>
      <c r="G2693" s="5">
        <f ca="1">AVERAGE(E2693:OFFSET(E2693,-$F$3+1,0))</f>
        <v>1613.9890625</v>
      </c>
      <c r="H2693" s="4">
        <f t="shared" si="468"/>
        <v>1610.2958635882171</v>
      </c>
      <c r="I2693" s="3">
        <f ca="1">SLOPE(E2693:OFFSET(E2693,-$F$3+1,0),A2693:OFFSET(A2693,-$F$3+1,0))</f>
        <v>-2.0251650330939184E-3</v>
      </c>
      <c r="J2693" s="3">
        <f ca="1">IF(E2693&gt;MAX(E2692:OFFSET(E2692,-$F$3+1,0)),1,IF(E2693&lt;MIN(E2692:OFFSET(E2692,-$F$3+1,0)),-1,J2692))</f>
        <v>1</v>
      </c>
      <c r="K2693" s="6">
        <f t="shared" ca="1" si="470"/>
        <v>1</v>
      </c>
      <c r="L2693" s="6">
        <f t="shared" ca="1" si="471"/>
        <v>1</v>
      </c>
      <c r="M2693" s="6">
        <f t="shared" si="472"/>
        <v>1</v>
      </c>
      <c r="N2693" s="6">
        <f t="shared" ca="1" si="473"/>
        <v>-1</v>
      </c>
      <c r="O2693" s="6">
        <f t="shared" ca="1" si="479"/>
        <v>1</v>
      </c>
      <c r="P2693" s="8">
        <f t="shared" ca="1" si="475"/>
        <v>-359.75</v>
      </c>
      <c r="Q2693" s="8">
        <f t="shared" ca="1" si="476"/>
        <v>-695.25</v>
      </c>
      <c r="R2693" s="8">
        <f t="shared" si="477"/>
        <v>-593.75</v>
      </c>
      <c r="S2693" s="8">
        <f t="shared" ca="1" si="478"/>
        <v>133.25</v>
      </c>
      <c r="T2693" s="8">
        <f t="shared" ca="1" si="474"/>
        <v>-161</v>
      </c>
    </row>
    <row r="2694" spans="1:20" x14ac:dyDescent="0.25">
      <c r="A2694" s="1">
        <v>36762</v>
      </c>
      <c r="B2694">
        <v>1643.5</v>
      </c>
      <c r="C2694">
        <v>1649.25</v>
      </c>
      <c r="D2694">
        <v>1639.25</v>
      </c>
      <c r="E2694">
        <v>1648.25</v>
      </c>
      <c r="F2694" s="3">
        <f t="shared" ca="1" si="469"/>
        <v>-5.75</v>
      </c>
      <c r="G2694" s="5">
        <f ca="1">AVERAGE(E2694:OFFSET(E2694,-$F$3+1,0))</f>
        <v>1614.3062500000001</v>
      </c>
      <c r="H2694" s="4">
        <f t="shared" si="468"/>
        <v>1610.7673435436429</v>
      </c>
      <c r="I2694" s="3">
        <f ca="1">SLOPE(E2694:OFFSET(E2694,-$F$3+1,0),A2694:OFFSET(A2694,-$F$3+1,0))</f>
        <v>7.3274403238778984E-4</v>
      </c>
      <c r="J2694" s="3">
        <f ca="1">IF(E2694&gt;MAX(E2693:OFFSET(E2693,-$F$3+1,0)),1,IF(E2694&lt;MIN(E2693:OFFSET(E2693,-$F$3+1,0)),-1,J2693))</f>
        <v>1</v>
      </c>
      <c r="K2694" s="6">
        <f t="shared" ca="1" si="470"/>
        <v>-1</v>
      </c>
      <c r="L2694" s="6">
        <f t="shared" ca="1" si="471"/>
        <v>1</v>
      </c>
      <c r="M2694" s="6">
        <f t="shared" si="472"/>
        <v>1</v>
      </c>
      <c r="N2694" s="6">
        <f t="shared" ca="1" si="473"/>
        <v>1</v>
      </c>
      <c r="O2694" s="6">
        <f t="shared" ca="1" si="479"/>
        <v>1</v>
      </c>
      <c r="P2694" s="8">
        <f t="shared" ca="1" si="475"/>
        <v>-354.75</v>
      </c>
      <c r="Q2694" s="8">
        <f t="shared" ca="1" si="476"/>
        <v>-690.25</v>
      </c>
      <c r="R2694" s="8">
        <f t="shared" si="477"/>
        <v>-588.75</v>
      </c>
      <c r="S2694" s="8">
        <f t="shared" ca="1" si="478"/>
        <v>128.25</v>
      </c>
      <c r="T2694" s="8">
        <f t="shared" ca="1" si="474"/>
        <v>-162.75</v>
      </c>
    </row>
    <row r="2695" spans="1:20" x14ac:dyDescent="0.25">
      <c r="A2695" s="1">
        <v>36763</v>
      </c>
      <c r="B2695">
        <v>1648.25</v>
      </c>
      <c r="C2695">
        <v>1652</v>
      </c>
      <c r="D2695">
        <v>1643</v>
      </c>
      <c r="E2695">
        <v>1646.5</v>
      </c>
      <c r="F2695" s="3">
        <f t="shared" ca="1" si="469"/>
        <v>-22</v>
      </c>
      <c r="G2695" s="5">
        <f ca="1">AVERAGE(E2695:OFFSET(E2695,-$F$3+1,0))</f>
        <v>1614.2593750000001</v>
      </c>
      <c r="H2695" s="4">
        <f t="shared" si="468"/>
        <v>1611.2112274747778</v>
      </c>
      <c r="I2695" s="3">
        <f ca="1">SLOPE(E2695:OFFSET(E2695,-$F$3+1,0),A2695:OFFSET(A2695,-$F$3+1,0))</f>
        <v>1.2417417494257907E-2</v>
      </c>
      <c r="J2695" s="3">
        <f ca="1">IF(E2695&gt;MAX(E2694:OFFSET(E2694,-$F$3+1,0)),1,IF(E2695&lt;MIN(E2694:OFFSET(E2694,-$F$3+1,0)),-1,J2694))</f>
        <v>1</v>
      </c>
      <c r="K2695" s="6">
        <f t="shared" ca="1" si="470"/>
        <v>-1</v>
      </c>
      <c r="L2695" s="6">
        <f t="shared" ca="1" si="471"/>
        <v>-1</v>
      </c>
      <c r="M2695" s="6">
        <f t="shared" si="472"/>
        <v>1</v>
      </c>
      <c r="N2695" s="6">
        <f t="shared" ca="1" si="473"/>
        <v>1</v>
      </c>
      <c r="O2695" s="6">
        <f t="shared" ca="1" si="479"/>
        <v>1</v>
      </c>
      <c r="P2695" s="8">
        <f t="shared" ca="1" si="475"/>
        <v>-353</v>
      </c>
      <c r="Q2695" s="8">
        <f t="shared" ca="1" si="476"/>
        <v>-692</v>
      </c>
      <c r="R2695" s="8">
        <f t="shared" si="477"/>
        <v>-590.5</v>
      </c>
      <c r="S2695" s="8">
        <f t="shared" ca="1" si="478"/>
        <v>126.5</v>
      </c>
      <c r="T2695" s="8">
        <f t="shared" ca="1" si="474"/>
        <v>-157.5</v>
      </c>
    </row>
    <row r="2696" spans="1:20" x14ac:dyDescent="0.25">
      <c r="A2696" s="1">
        <v>36766</v>
      </c>
      <c r="B2696">
        <v>1646.5</v>
      </c>
      <c r="C2696">
        <v>1663</v>
      </c>
      <c r="D2696">
        <v>1644</v>
      </c>
      <c r="E2696">
        <v>1651.75</v>
      </c>
      <c r="F2696" s="3">
        <f t="shared" ca="1" si="469"/>
        <v>4</v>
      </c>
      <c r="G2696" s="5">
        <f ca="1">AVERAGE(E2696:OFFSET(E2696,-$F$3+1,0))</f>
        <v>1614.1546874999999</v>
      </c>
      <c r="H2696" s="4">
        <f t="shared" si="468"/>
        <v>1611.7148147111161</v>
      </c>
      <c r="I2696" s="3">
        <f ca="1">SLOPE(E2696:OFFSET(E2696,-$F$3+1,0),A2696:OFFSET(A2696,-$F$3+1,0))</f>
        <v>2.7309278341828738E-2</v>
      </c>
      <c r="J2696" s="3">
        <f ca="1">IF(E2696&gt;MAX(E2695:OFFSET(E2695,-$F$3+1,0)),1,IF(E2696&lt;MIN(E2695:OFFSET(E2695,-$F$3+1,0)),-1,J2695))</f>
        <v>1</v>
      </c>
      <c r="K2696" s="6">
        <f t="shared" ca="1" si="470"/>
        <v>1</v>
      </c>
      <c r="L2696" s="6">
        <f t="shared" ca="1" si="471"/>
        <v>-1</v>
      </c>
      <c r="M2696" s="6">
        <f t="shared" si="472"/>
        <v>1</v>
      </c>
      <c r="N2696" s="6">
        <f t="shared" ca="1" si="473"/>
        <v>1</v>
      </c>
      <c r="O2696" s="6">
        <f t="shared" ca="1" si="479"/>
        <v>1</v>
      </c>
      <c r="P2696" s="8">
        <f t="shared" ca="1" si="475"/>
        <v>-358.25</v>
      </c>
      <c r="Q2696" s="8">
        <f t="shared" ca="1" si="476"/>
        <v>-697.25</v>
      </c>
      <c r="R2696" s="8">
        <f t="shared" si="477"/>
        <v>-585.25</v>
      </c>
      <c r="S2696" s="8">
        <f t="shared" ca="1" si="478"/>
        <v>131.75</v>
      </c>
      <c r="T2696" s="8">
        <f t="shared" ca="1" si="474"/>
        <v>-158</v>
      </c>
    </row>
    <row r="2697" spans="1:20" x14ac:dyDescent="0.25">
      <c r="A2697" s="1">
        <v>36767</v>
      </c>
      <c r="B2697">
        <v>1652</v>
      </c>
      <c r="C2697">
        <v>1652.5</v>
      </c>
      <c r="D2697">
        <v>1642.25</v>
      </c>
      <c r="E2697">
        <v>1651.25</v>
      </c>
      <c r="F2697" s="3">
        <f t="shared" ca="1" si="469"/>
        <v>15.75</v>
      </c>
      <c r="G2697" s="5">
        <f ca="1">AVERAGE(E2697:OFFSET(E2697,-$F$3+1,0))</f>
        <v>1614.1765625</v>
      </c>
      <c r="H2697" s="4">
        <f t="shared" si="468"/>
        <v>1612.2059350252637</v>
      </c>
      <c r="I2697" s="3">
        <f ca="1">SLOPE(E2697:OFFSET(E2697,-$F$3+1,0),A2697:OFFSET(A2697,-$F$3+1,0))</f>
        <v>3.8778255389748939E-2</v>
      </c>
      <c r="J2697" s="3">
        <f ca="1">IF(E2697&gt;MAX(E2696:OFFSET(E2696,-$F$3+1,0)),1,IF(E2697&lt;MIN(E2696:OFFSET(E2696,-$F$3+1,0)),-1,J2696))</f>
        <v>1</v>
      </c>
      <c r="K2697" s="6">
        <f t="shared" ca="1" si="470"/>
        <v>1</v>
      </c>
      <c r="L2697" s="6">
        <f t="shared" ca="1" si="471"/>
        <v>1</v>
      </c>
      <c r="M2697" s="6">
        <f t="shared" si="472"/>
        <v>1</v>
      </c>
      <c r="N2697" s="6">
        <f t="shared" ca="1" si="473"/>
        <v>1</v>
      </c>
      <c r="O2697" s="6">
        <f t="shared" ca="1" si="479"/>
        <v>1</v>
      </c>
      <c r="P2697" s="8">
        <f t="shared" ca="1" si="475"/>
        <v>-358.75</v>
      </c>
      <c r="Q2697" s="8">
        <f t="shared" ca="1" si="476"/>
        <v>-696.75</v>
      </c>
      <c r="R2697" s="8">
        <f t="shared" si="477"/>
        <v>-585.75</v>
      </c>
      <c r="S2697" s="8">
        <f t="shared" ca="1" si="478"/>
        <v>131.25</v>
      </c>
      <c r="T2697" s="8">
        <f t="shared" ca="1" si="474"/>
        <v>-172.75</v>
      </c>
    </row>
    <row r="2698" spans="1:20" x14ac:dyDescent="0.25">
      <c r="A2698" s="1">
        <v>36768</v>
      </c>
      <c r="B2698">
        <v>1651.5</v>
      </c>
      <c r="C2698">
        <v>1652</v>
      </c>
      <c r="D2698">
        <v>1636</v>
      </c>
      <c r="E2698">
        <v>1636.5</v>
      </c>
      <c r="F2698" s="3">
        <f t="shared" ca="1" si="469"/>
        <v>-15.5</v>
      </c>
      <c r="G2698" s="5">
        <f ca="1">AVERAGE(E2698:OFFSET(E2698,-$F$3+1,0))</f>
        <v>1614.1828125</v>
      </c>
      <c r="H2698" s="4">
        <f t="shared" si="468"/>
        <v>1612.507724652279</v>
      </c>
      <c r="I2698" s="3">
        <f ca="1">SLOPE(E2698:OFFSET(E2698,-$F$3+1,0),A2698:OFFSET(A2698,-$F$3+1,0))</f>
        <v>4.5879700943494778E-2</v>
      </c>
      <c r="J2698" s="3">
        <f ca="1">IF(E2698&gt;MAX(E2697:OFFSET(E2697,-$F$3+1,0)),1,IF(E2698&lt;MIN(E2697:OFFSET(E2697,-$F$3+1,0)),-1,J2697))</f>
        <v>1</v>
      </c>
      <c r="K2698" s="6">
        <f t="shared" ca="1" si="470"/>
        <v>-1</v>
      </c>
      <c r="L2698" s="6">
        <f t="shared" ca="1" si="471"/>
        <v>1</v>
      </c>
      <c r="M2698" s="6">
        <f t="shared" si="472"/>
        <v>1</v>
      </c>
      <c r="N2698" s="6">
        <f t="shared" ca="1" si="473"/>
        <v>1</v>
      </c>
      <c r="O2698" s="6">
        <f t="shared" ca="1" si="479"/>
        <v>1</v>
      </c>
      <c r="P2698" s="8">
        <f t="shared" ca="1" si="475"/>
        <v>-373.5</v>
      </c>
      <c r="Q2698" s="8">
        <f t="shared" ca="1" si="476"/>
        <v>-711.5</v>
      </c>
      <c r="R2698" s="8">
        <f t="shared" si="477"/>
        <v>-600.5</v>
      </c>
      <c r="S2698" s="8">
        <f t="shared" ca="1" si="478"/>
        <v>116.5</v>
      </c>
      <c r="T2698" s="8">
        <f t="shared" ca="1" si="474"/>
        <v>-155</v>
      </c>
    </row>
    <row r="2699" spans="1:20" x14ac:dyDescent="0.25">
      <c r="A2699" s="1">
        <v>36769</v>
      </c>
      <c r="B2699">
        <v>1637.5</v>
      </c>
      <c r="C2699">
        <v>1662.5</v>
      </c>
      <c r="D2699">
        <v>1636.75</v>
      </c>
      <c r="E2699">
        <v>1654.25</v>
      </c>
      <c r="F2699" s="3">
        <f t="shared" ca="1" si="469"/>
        <v>-17.25</v>
      </c>
      <c r="G2699" s="5">
        <f ca="1">AVERAGE(E2699:OFFSET(E2699,-$F$3+1,0))</f>
        <v>1614.1968750000001</v>
      </c>
      <c r="H2699" s="4">
        <f t="shared" si="468"/>
        <v>1613.0262622342382</v>
      </c>
      <c r="I2699" s="3">
        <f ca="1">SLOPE(E2699:OFFSET(E2699,-$F$3+1,0),A2699:OFFSET(A2699,-$F$3+1,0))</f>
        <v>5.8560968558144313E-2</v>
      </c>
      <c r="J2699" s="3">
        <f ca="1">IF(E2699&gt;MAX(E2698:OFFSET(E2698,-$F$3+1,0)),1,IF(E2699&lt;MIN(E2698:OFFSET(E2698,-$F$3+1,0)),-1,J2698))</f>
        <v>1</v>
      </c>
      <c r="K2699" s="6">
        <f t="shared" ca="1" si="470"/>
        <v>-1</v>
      </c>
      <c r="L2699" s="6">
        <f t="shared" ca="1" si="471"/>
        <v>1</v>
      </c>
      <c r="M2699" s="6">
        <f t="shared" si="472"/>
        <v>1</v>
      </c>
      <c r="N2699" s="6">
        <f t="shared" ca="1" si="473"/>
        <v>1</v>
      </c>
      <c r="O2699" s="6">
        <f t="shared" ca="1" si="479"/>
        <v>1</v>
      </c>
      <c r="P2699" s="8">
        <f t="shared" ca="1" si="475"/>
        <v>-391.25</v>
      </c>
      <c r="Q2699" s="8">
        <f t="shared" ca="1" si="476"/>
        <v>-693.75</v>
      </c>
      <c r="R2699" s="8">
        <f t="shared" si="477"/>
        <v>-582.75</v>
      </c>
      <c r="S2699" s="8">
        <f t="shared" ca="1" si="478"/>
        <v>134.25</v>
      </c>
      <c r="T2699" s="8">
        <f t="shared" ca="1" si="474"/>
        <v>-153</v>
      </c>
    </row>
    <row r="2700" spans="1:20" x14ac:dyDescent="0.25">
      <c r="A2700" s="1">
        <v>36770</v>
      </c>
      <c r="B2700">
        <v>1655.75</v>
      </c>
      <c r="C2700">
        <v>1673</v>
      </c>
      <c r="D2700">
        <v>1652.25</v>
      </c>
      <c r="E2700">
        <v>1656.25</v>
      </c>
      <c r="F2700" s="3">
        <f t="shared" ca="1" si="469"/>
        <v>-6.75</v>
      </c>
      <c r="G2700" s="5">
        <f ca="1">AVERAGE(E2700:OFFSET(E2700,-$F$3+1,0))</f>
        <v>1614.1015625</v>
      </c>
      <c r="H2700" s="4">
        <f t="shared" si="468"/>
        <v>1613.5632030760489</v>
      </c>
      <c r="I2700" s="3">
        <f ca="1">SLOPE(E2700:OFFSET(E2700,-$F$3+1,0),A2700:OFFSET(A2700,-$F$3+1,0))</f>
        <v>7.4830994887521027E-2</v>
      </c>
      <c r="J2700" s="3">
        <f ca="1">IF(E2700&gt;MAX(E2699:OFFSET(E2699,-$F$3+1,0)),1,IF(E2700&lt;MIN(E2699:OFFSET(E2699,-$F$3+1,0)),-1,J2699))</f>
        <v>1</v>
      </c>
      <c r="K2700" s="6">
        <f t="shared" ca="1" si="470"/>
        <v>1</v>
      </c>
      <c r="L2700" s="6">
        <f t="shared" ca="1" si="471"/>
        <v>-1</v>
      </c>
      <c r="M2700" s="6">
        <f t="shared" si="472"/>
        <v>1</v>
      </c>
      <c r="N2700" s="6">
        <f t="shared" ca="1" si="473"/>
        <v>1</v>
      </c>
      <c r="O2700" s="6">
        <f t="shared" ca="1" si="479"/>
        <v>1</v>
      </c>
      <c r="P2700" s="8">
        <f t="shared" ca="1" si="475"/>
        <v>-393.25</v>
      </c>
      <c r="Q2700" s="8">
        <f t="shared" ca="1" si="476"/>
        <v>-691.75</v>
      </c>
      <c r="R2700" s="8">
        <f t="shared" si="477"/>
        <v>-580.75</v>
      </c>
      <c r="S2700" s="8">
        <f t="shared" ca="1" si="478"/>
        <v>136.25</v>
      </c>
      <c r="T2700" s="8">
        <f t="shared" ca="1" si="474"/>
        <v>-164</v>
      </c>
    </row>
    <row r="2701" spans="1:20" x14ac:dyDescent="0.25">
      <c r="A2701" s="1">
        <v>36774</v>
      </c>
      <c r="B2701">
        <v>1656</v>
      </c>
      <c r="C2701">
        <v>1690.5</v>
      </c>
      <c r="D2701">
        <v>1639.5</v>
      </c>
      <c r="E2701">
        <v>1645.25</v>
      </c>
      <c r="F2701" s="3">
        <f t="shared" ca="1" si="469"/>
        <v>-20.75</v>
      </c>
      <c r="G2701" s="5">
        <f ca="1">AVERAGE(E2701:OFFSET(E2701,-$F$3+1,0))</f>
        <v>1613.9906249999999</v>
      </c>
      <c r="H2701" s="4">
        <f t="shared" si="468"/>
        <v>1613.9568278825577</v>
      </c>
      <c r="I2701" s="3">
        <f ca="1">SLOPE(E2701:OFFSET(E2701,-$F$3+1,0),A2701:OFFSET(A2701,-$F$3+1,0))</f>
        <v>8.7790682187299351E-2</v>
      </c>
      <c r="J2701" s="3">
        <f ca="1">IF(E2701&gt;MAX(E2700:OFFSET(E2700,-$F$3+1,0)),1,IF(E2701&lt;MIN(E2700:OFFSET(E2700,-$F$3+1,0)),-1,J2700))</f>
        <v>1</v>
      </c>
      <c r="K2701" s="6">
        <f t="shared" ca="1" si="470"/>
        <v>-1</v>
      </c>
      <c r="L2701" s="6">
        <f t="shared" ca="1" si="471"/>
        <v>-1</v>
      </c>
      <c r="M2701" s="6">
        <f t="shared" si="472"/>
        <v>1</v>
      </c>
      <c r="N2701" s="6">
        <f t="shared" ca="1" si="473"/>
        <v>1</v>
      </c>
      <c r="O2701" s="6">
        <f t="shared" ca="1" si="479"/>
        <v>1</v>
      </c>
      <c r="P2701" s="8">
        <f t="shared" ca="1" si="475"/>
        <v>-404.25</v>
      </c>
      <c r="Q2701" s="8">
        <f t="shared" ca="1" si="476"/>
        <v>-680.75</v>
      </c>
      <c r="R2701" s="8">
        <f t="shared" si="477"/>
        <v>-591.75</v>
      </c>
      <c r="S2701" s="8">
        <f t="shared" ca="1" si="478"/>
        <v>125.25</v>
      </c>
      <c r="T2701" s="8">
        <f t="shared" ca="1" si="474"/>
        <v>-182.25</v>
      </c>
    </row>
    <row r="2702" spans="1:20" x14ac:dyDescent="0.25">
      <c r="A2702" s="1">
        <v>36775</v>
      </c>
      <c r="B2702">
        <v>1645.25</v>
      </c>
      <c r="C2702">
        <v>1648</v>
      </c>
      <c r="D2702">
        <v>1625.75</v>
      </c>
      <c r="E2702">
        <v>1627</v>
      </c>
      <c r="F2702" s="3">
        <f t="shared" ca="1" si="469"/>
        <v>-23.5</v>
      </c>
      <c r="G2702" s="5">
        <f ca="1">AVERAGE(E2702:OFFSET(E2702,-$F$3+1,0))</f>
        <v>1613.746875</v>
      </c>
      <c r="H2702" s="4">
        <f t="shared" si="468"/>
        <v>1614.1188548653831</v>
      </c>
      <c r="I2702" s="3">
        <f ca="1">SLOPE(E2702:OFFSET(E2702,-$F$3+1,0),A2702:OFFSET(A2702,-$F$3+1,0))</f>
        <v>9.8340959730372962E-2</v>
      </c>
      <c r="J2702" s="3">
        <f ca="1">IF(E2702&gt;MAX(E2701:OFFSET(E2701,-$F$3+1,0)),1,IF(E2702&lt;MIN(E2701:OFFSET(E2701,-$F$3+1,0)),-1,J2701))</f>
        <v>1</v>
      </c>
      <c r="K2702" s="6">
        <f t="shared" ca="1" si="470"/>
        <v>-1</v>
      </c>
      <c r="L2702" s="6">
        <f t="shared" ca="1" si="471"/>
        <v>-1</v>
      </c>
      <c r="M2702" s="6">
        <f t="shared" si="472"/>
        <v>1</v>
      </c>
      <c r="N2702" s="6">
        <f t="shared" ca="1" si="473"/>
        <v>1</v>
      </c>
      <c r="O2702" s="6">
        <f t="shared" ca="1" si="479"/>
        <v>1</v>
      </c>
      <c r="P2702" s="8">
        <f t="shared" ca="1" si="475"/>
        <v>-386</v>
      </c>
      <c r="Q2702" s="8">
        <f t="shared" ca="1" si="476"/>
        <v>-662.5</v>
      </c>
      <c r="R2702" s="8">
        <f t="shared" si="477"/>
        <v>-610</v>
      </c>
      <c r="S2702" s="8">
        <f t="shared" ca="1" si="478"/>
        <v>107</v>
      </c>
      <c r="T2702" s="8">
        <f t="shared" ca="1" si="474"/>
        <v>-169.75</v>
      </c>
    </row>
    <row r="2703" spans="1:20" x14ac:dyDescent="0.25">
      <c r="A2703" s="1">
        <v>36776</v>
      </c>
      <c r="B2703">
        <v>1627</v>
      </c>
      <c r="C2703">
        <v>1640.75</v>
      </c>
      <c r="D2703">
        <v>1626.5</v>
      </c>
      <c r="E2703">
        <v>1639.5</v>
      </c>
      <c r="F2703" s="3">
        <f t="shared" ca="1" si="469"/>
        <v>-7.75</v>
      </c>
      <c r="G2703" s="5">
        <f ca="1">AVERAGE(E2703:OFFSET(E2703,-$F$3+1,0))</f>
        <v>1613.6781249999999</v>
      </c>
      <c r="H2703" s="4">
        <f t="shared" si="468"/>
        <v>1614.4341485937634</v>
      </c>
      <c r="I2703" s="3">
        <f ca="1">SLOPE(E2703:OFFSET(E2703,-$F$3+1,0),A2703:OFFSET(A2703,-$F$3+1,0))</f>
        <v>0.10850499394891433</v>
      </c>
      <c r="J2703" s="3">
        <f ca="1">IF(E2703&gt;MAX(E2702:OFFSET(E2702,-$F$3+1,0)),1,IF(E2703&lt;MIN(E2702:OFFSET(E2702,-$F$3+1,0)),-1,J2702))</f>
        <v>1</v>
      </c>
      <c r="K2703" s="6">
        <f t="shared" ca="1" si="470"/>
        <v>1</v>
      </c>
      <c r="L2703" s="6">
        <f t="shared" ca="1" si="471"/>
        <v>-1</v>
      </c>
      <c r="M2703" s="6">
        <f t="shared" si="472"/>
        <v>1</v>
      </c>
      <c r="N2703" s="6">
        <f t="shared" ca="1" si="473"/>
        <v>1</v>
      </c>
      <c r="O2703" s="6">
        <f t="shared" ca="1" si="479"/>
        <v>1</v>
      </c>
      <c r="P2703" s="8">
        <f t="shared" ca="1" si="475"/>
        <v>-398.5</v>
      </c>
      <c r="Q2703" s="8">
        <f t="shared" ca="1" si="476"/>
        <v>-675</v>
      </c>
      <c r="R2703" s="8">
        <f t="shared" si="477"/>
        <v>-597.5</v>
      </c>
      <c r="S2703" s="8">
        <f t="shared" ca="1" si="478"/>
        <v>119.5</v>
      </c>
      <c r="T2703" s="8">
        <f t="shared" ca="1" si="474"/>
        <v>-179.75</v>
      </c>
    </row>
    <row r="2704" spans="1:20" x14ac:dyDescent="0.25">
      <c r="A2704" s="1">
        <v>36777</v>
      </c>
      <c r="B2704">
        <v>1639.25</v>
      </c>
      <c r="C2704">
        <v>1639.5</v>
      </c>
      <c r="D2704">
        <v>1624</v>
      </c>
      <c r="E2704">
        <v>1629.5</v>
      </c>
      <c r="F2704" s="3">
        <f t="shared" ca="1" si="469"/>
        <v>24.25</v>
      </c>
      <c r="G2704" s="5">
        <f ca="1">AVERAGE(E2704:OFFSET(E2704,-$F$3+1,0))</f>
        <v>1613.5671875</v>
      </c>
      <c r="H2704" s="4">
        <f t="shared" si="468"/>
        <v>1614.6213020273813</v>
      </c>
      <c r="I2704" s="3">
        <f ca="1">SLOPE(E2704:OFFSET(E2704,-$F$3+1,0),A2704:OFFSET(A2704,-$F$3+1,0))</f>
        <v>0.11658965623991924</v>
      </c>
      <c r="J2704" s="3">
        <f ca="1">IF(E2704&gt;MAX(E2703:OFFSET(E2703,-$F$3+1,0)),1,IF(E2704&lt;MIN(E2703:OFFSET(E2703,-$F$3+1,0)),-1,J2703))</f>
        <v>1</v>
      </c>
      <c r="K2704" s="6">
        <f t="shared" ca="1" si="470"/>
        <v>1</v>
      </c>
      <c r="L2704" s="6">
        <f t="shared" ca="1" si="471"/>
        <v>-1</v>
      </c>
      <c r="M2704" s="6">
        <f t="shared" si="472"/>
        <v>1</v>
      </c>
      <c r="N2704" s="6">
        <f t="shared" ca="1" si="473"/>
        <v>1</v>
      </c>
      <c r="O2704" s="6">
        <f t="shared" ca="1" si="479"/>
        <v>1</v>
      </c>
      <c r="P2704" s="8">
        <f t="shared" ca="1" si="475"/>
        <v>-408.5</v>
      </c>
      <c r="Q2704" s="8">
        <f t="shared" ca="1" si="476"/>
        <v>-665</v>
      </c>
      <c r="R2704" s="8">
        <f t="shared" si="477"/>
        <v>-607.5</v>
      </c>
      <c r="S2704" s="8">
        <f t="shared" ca="1" si="478"/>
        <v>109.5</v>
      </c>
      <c r="T2704" s="8">
        <f t="shared" ca="1" si="474"/>
        <v>-184.5</v>
      </c>
    </row>
    <row r="2705" spans="1:20" x14ac:dyDescent="0.25">
      <c r="A2705" s="1">
        <v>36780</v>
      </c>
      <c r="B2705">
        <v>1630</v>
      </c>
      <c r="C2705">
        <v>1641.75</v>
      </c>
      <c r="D2705">
        <v>1617</v>
      </c>
      <c r="E2705">
        <v>1624.75</v>
      </c>
      <c r="F2705" s="3">
        <f t="shared" ca="1" si="469"/>
        <v>12.75</v>
      </c>
      <c r="G2705" s="5">
        <f ca="1">AVERAGE(E2705:OFFSET(E2705,-$F$3+1,0))</f>
        <v>1613.6890625000001</v>
      </c>
      <c r="H2705" s="4">
        <f t="shared" si="468"/>
        <v>1614.7471243624448</v>
      </c>
      <c r="I2705" s="3">
        <f ca="1">SLOPE(E2705:OFFSET(E2705,-$F$3+1,0),A2705:OFFSET(A2705,-$F$3+1,0))</f>
        <v>0.11698010107138725</v>
      </c>
      <c r="J2705" s="3">
        <f ca="1">IF(E2705&gt;MAX(E2704:OFFSET(E2704,-$F$3+1,0)),1,IF(E2705&lt;MIN(E2704:OFFSET(E2704,-$F$3+1,0)),-1,J2704))</f>
        <v>1</v>
      </c>
      <c r="K2705" s="6">
        <f t="shared" ca="1" si="470"/>
        <v>-1</v>
      </c>
      <c r="L2705" s="6">
        <f t="shared" ca="1" si="471"/>
        <v>1</v>
      </c>
      <c r="M2705" s="6">
        <f t="shared" si="472"/>
        <v>1</v>
      </c>
      <c r="N2705" s="6">
        <f t="shared" ca="1" si="473"/>
        <v>1</v>
      </c>
      <c r="O2705" s="6">
        <f t="shared" ca="1" si="479"/>
        <v>1</v>
      </c>
      <c r="P2705" s="8">
        <f t="shared" ca="1" si="475"/>
        <v>-413.25</v>
      </c>
      <c r="Q2705" s="8">
        <f t="shared" ca="1" si="476"/>
        <v>-660.25</v>
      </c>
      <c r="R2705" s="8">
        <f t="shared" si="477"/>
        <v>-612.25</v>
      </c>
      <c r="S2705" s="8">
        <f t="shared" ca="1" si="478"/>
        <v>104.75</v>
      </c>
      <c r="T2705" s="8">
        <f t="shared" ca="1" si="474"/>
        <v>-194.25</v>
      </c>
    </row>
    <row r="2706" spans="1:20" x14ac:dyDescent="0.25">
      <c r="A2706" s="1">
        <v>36781</v>
      </c>
      <c r="B2706">
        <v>1625</v>
      </c>
      <c r="C2706">
        <v>1631.25</v>
      </c>
      <c r="D2706">
        <v>1614</v>
      </c>
      <c r="E2706">
        <v>1615</v>
      </c>
      <c r="F2706" s="3">
        <f t="shared" ca="1" si="469"/>
        <v>6</v>
      </c>
      <c r="G2706" s="5">
        <f ca="1">AVERAGE(E2706:OFFSET(E2706,-$F$3+1,0))</f>
        <v>1613.7078125</v>
      </c>
      <c r="H2706" s="4">
        <f t="shared" si="468"/>
        <v>1614.7502656747126</v>
      </c>
      <c r="I2706" s="3">
        <f ca="1">SLOPE(E2706:OFFSET(E2706,-$F$3+1,0),A2706:OFFSET(A2706,-$F$3+1,0))</f>
        <v>0.11686569207672132</v>
      </c>
      <c r="J2706" s="3">
        <f ca="1">IF(E2706&gt;MAX(E2705:OFFSET(E2705,-$F$3+1,0)),1,IF(E2706&lt;MIN(E2705:OFFSET(E2705,-$F$3+1,0)),-1,J2705))</f>
        <v>1</v>
      </c>
      <c r="K2706" s="6">
        <f t="shared" ca="1" si="470"/>
        <v>-1</v>
      </c>
      <c r="L2706" s="6">
        <f t="shared" ca="1" si="471"/>
        <v>1</v>
      </c>
      <c r="M2706" s="6">
        <f t="shared" si="472"/>
        <v>1</v>
      </c>
      <c r="N2706" s="6">
        <f t="shared" ca="1" si="473"/>
        <v>1</v>
      </c>
      <c r="O2706" s="6">
        <f t="shared" ca="1" si="479"/>
        <v>1</v>
      </c>
      <c r="P2706" s="8">
        <f t="shared" ca="1" si="475"/>
        <v>-403.5</v>
      </c>
      <c r="Q2706" s="8">
        <f t="shared" ca="1" si="476"/>
        <v>-670</v>
      </c>
      <c r="R2706" s="8">
        <f t="shared" si="477"/>
        <v>-622</v>
      </c>
      <c r="S2706" s="8">
        <f t="shared" ca="1" si="478"/>
        <v>95</v>
      </c>
      <c r="T2706" s="8">
        <f t="shared" ca="1" si="474"/>
        <v>-190.75</v>
      </c>
    </row>
    <row r="2707" spans="1:20" x14ac:dyDescent="0.25">
      <c r="A2707" s="1">
        <v>36782</v>
      </c>
      <c r="B2707">
        <v>1615.5</v>
      </c>
      <c r="C2707">
        <v>1624</v>
      </c>
      <c r="D2707">
        <v>1606</v>
      </c>
      <c r="E2707">
        <v>1618.5</v>
      </c>
      <c r="F2707" s="3">
        <f t="shared" ca="1" si="469"/>
        <v>15.25</v>
      </c>
      <c r="G2707" s="5">
        <f ca="1">AVERAGE(E2707:OFFSET(E2707,-$F$3+1,0))</f>
        <v>1613.7671875000001</v>
      </c>
      <c r="H2707" s="4">
        <f t="shared" si="468"/>
        <v>1614.7968462253373</v>
      </c>
      <c r="I2707" s="3">
        <f ca="1">SLOPE(E2707:OFFSET(E2707,-$F$3+1,0),A2707:OFFSET(A2707,-$F$3+1,0))</f>
        <v>0.11685392506049048</v>
      </c>
      <c r="J2707" s="3">
        <f ca="1">IF(E2707&gt;MAX(E2706:OFFSET(E2706,-$F$3+1,0)),1,IF(E2707&lt;MIN(E2706:OFFSET(E2706,-$F$3+1,0)),-1,J2706))</f>
        <v>1</v>
      </c>
      <c r="K2707" s="6">
        <f t="shared" ca="1" si="470"/>
        <v>1</v>
      </c>
      <c r="L2707" s="6">
        <f t="shared" ca="1" si="471"/>
        <v>1</v>
      </c>
      <c r="M2707" s="6">
        <f t="shared" si="472"/>
        <v>1</v>
      </c>
      <c r="N2707" s="6">
        <f t="shared" ca="1" si="473"/>
        <v>1</v>
      </c>
      <c r="O2707" s="6">
        <f t="shared" ca="1" si="479"/>
        <v>1</v>
      </c>
      <c r="P2707" s="8">
        <f t="shared" ca="1" si="475"/>
        <v>-407</v>
      </c>
      <c r="Q2707" s="8">
        <f t="shared" ca="1" si="476"/>
        <v>-666.5</v>
      </c>
      <c r="R2707" s="8">
        <f t="shared" si="477"/>
        <v>-618.5</v>
      </c>
      <c r="S2707" s="8">
        <f t="shared" ca="1" si="478"/>
        <v>98.5</v>
      </c>
      <c r="T2707" s="8">
        <f t="shared" ca="1" si="474"/>
        <v>-195</v>
      </c>
    </row>
    <row r="2708" spans="1:20" x14ac:dyDescent="0.25">
      <c r="A2708" s="1">
        <v>36783</v>
      </c>
      <c r="B2708">
        <v>1618.75</v>
      </c>
      <c r="C2708">
        <v>1628</v>
      </c>
      <c r="D2708">
        <v>1610.5</v>
      </c>
      <c r="E2708">
        <v>1614.25</v>
      </c>
      <c r="F2708" s="3">
        <f t="shared" ca="1" si="469"/>
        <v>54.25</v>
      </c>
      <c r="G2708" s="5">
        <f ca="1">AVERAGE(E2708:OFFSET(E2708,-$F$3+1,0))</f>
        <v>1613.8359375</v>
      </c>
      <c r="H2708" s="4">
        <f t="shared" si="468"/>
        <v>1614.7900531045257</v>
      </c>
      <c r="I2708" s="3">
        <f ca="1">SLOPE(E2708:OFFSET(E2708,-$F$3+1,0),A2708:OFFSET(A2708,-$F$3+1,0))</f>
        <v>0.11522561477158495</v>
      </c>
      <c r="J2708" s="3">
        <f ca="1">IF(E2708&gt;MAX(E2707:OFFSET(E2707,-$F$3+1,0)),1,IF(E2708&lt;MIN(E2707:OFFSET(E2707,-$F$3+1,0)),-1,J2707))</f>
        <v>1</v>
      </c>
      <c r="K2708" s="6">
        <f t="shared" ca="1" si="470"/>
        <v>1</v>
      </c>
      <c r="L2708" s="6">
        <f t="shared" ca="1" si="471"/>
        <v>1</v>
      </c>
      <c r="M2708" s="6">
        <f t="shared" si="472"/>
        <v>-1</v>
      </c>
      <c r="N2708" s="6">
        <f t="shared" ca="1" si="473"/>
        <v>1</v>
      </c>
      <c r="O2708" s="6">
        <f t="shared" ca="1" si="479"/>
        <v>1</v>
      </c>
      <c r="P2708" s="8">
        <f t="shared" ca="1" si="475"/>
        <v>-411.25</v>
      </c>
      <c r="Q2708" s="8">
        <f t="shared" ca="1" si="476"/>
        <v>-670.75</v>
      </c>
      <c r="R2708" s="8">
        <f t="shared" si="477"/>
        <v>-622.75</v>
      </c>
      <c r="S2708" s="8">
        <f t="shared" ca="1" si="478"/>
        <v>94.25</v>
      </c>
      <c r="T2708" s="8">
        <f t="shared" ca="1" si="474"/>
        <v>-195.25</v>
      </c>
    </row>
    <row r="2709" spans="1:20" x14ac:dyDescent="0.25">
      <c r="A2709" s="1">
        <v>36784</v>
      </c>
      <c r="B2709">
        <v>1632.75</v>
      </c>
      <c r="C2709">
        <v>1640.25</v>
      </c>
      <c r="D2709">
        <v>1611.5</v>
      </c>
      <c r="E2709">
        <v>1614</v>
      </c>
      <c r="F2709" s="3">
        <f t="shared" ca="1" si="469"/>
        <v>19.5</v>
      </c>
      <c r="G2709" s="5">
        <f ca="1">AVERAGE(E2709:OFFSET(E2709,-$F$3+1,0))</f>
        <v>1614.1734375000001</v>
      </c>
      <c r="H2709" s="4">
        <f t="shared" si="468"/>
        <v>1614.7802387802458</v>
      </c>
      <c r="I2709" s="3">
        <f ca="1">SLOPE(E2709:OFFSET(E2709,-$F$3+1,0),A2709:OFFSET(A2709,-$F$3+1,0))</f>
        <v>0.10645512623733298</v>
      </c>
      <c r="J2709" s="3">
        <f ca="1">IF(E2709&gt;MAX(E2708:OFFSET(E2708,-$F$3+1,0)),1,IF(E2709&lt;MIN(E2708:OFFSET(E2708,-$F$3+1,0)),-1,J2708))</f>
        <v>1</v>
      </c>
      <c r="K2709" s="6">
        <f t="shared" ca="1" si="470"/>
        <v>-1</v>
      </c>
      <c r="L2709" s="6">
        <f t="shared" ca="1" si="471"/>
        <v>1</v>
      </c>
      <c r="M2709" s="6">
        <f t="shared" si="472"/>
        <v>-1</v>
      </c>
      <c r="N2709" s="6">
        <f t="shared" ca="1" si="473"/>
        <v>1</v>
      </c>
      <c r="O2709" s="6">
        <f t="shared" ca="1" si="479"/>
        <v>1</v>
      </c>
      <c r="P2709" s="8">
        <f t="shared" ca="1" si="475"/>
        <v>-411.5</v>
      </c>
      <c r="Q2709" s="8">
        <f t="shared" ca="1" si="476"/>
        <v>-671</v>
      </c>
      <c r="R2709" s="8">
        <f t="shared" si="477"/>
        <v>-622.5</v>
      </c>
      <c r="S2709" s="8">
        <f t="shared" ca="1" si="478"/>
        <v>94</v>
      </c>
      <c r="T2709" s="8">
        <f t="shared" ca="1" si="474"/>
        <v>-211.5</v>
      </c>
    </row>
    <row r="2710" spans="1:20" x14ac:dyDescent="0.25">
      <c r="A2710" s="1">
        <v>36787</v>
      </c>
      <c r="B2710">
        <v>1615.75</v>
      </c>
      <c r="C2710">
        <v>1620.25</v>
      </c>
      <c r="D2710">
        <v>1592.75</v>
      </c>
      <c r="E2710">
        <v>1597.75</v>
      </c>
      <c r="F2710" s="3">
        <f t="shared" ca="1" si="469"/>
        <v>-12.5</v>
      </c>
      <c r="G2710" s="5">
        <f ca="1">AVERAGE(E2710:OFFSET(E2710,-$F$3+1,0))</f>
        <v>1614.1937499999999</v>
      </c>
      <c r="H2710" s="4">
        <f t="shared" si="468"/>
        <v>1614.5686830190004</v>
      </c>
      <c r="I2710" s="3">
        <f ca="1">SLOPE(E2710:OFFSET(E2710,-$F$3+1,0),A2710:OFFSET(A2710,-$F$3+1,0))</f>
        <v>0.10053459158377574</v>
      </c>
      <c r="J2710" s="3">
        <f ca="1">IF(E2710&gt;MAX(E2709:OFFSET(E2709,-$F$3+1,0)),1,IF(E2710&lt;MIN(E2709:OFFSET(E2709,-$F$3+1,0)),-1,J2709))</f>
        <v>1</v>
      </c>
      <c r="K2710" s="6">
        <f t="shared" ca="1" si="470"/>
        <v>-1</v>
      </c>
      <c r="L2710" s="6">
        <f t="shared" ca="1" si="471"/>
        <v>1</v>
      </c>
      <c r="M2710" s="6">
        <f t="shared" si="472"/>
        <v>-1</v>
      </c>
      <c r="N2710" s="6">
        <f t="shared" ca="1" si="473"/>
        <v>1</v>
      </c>
      <c r="O2710" s="6">
        <f t="shared" ca="1" si="479"/>
        <v>1</v>
      </c>
      <c r="P2710" s="8">
        <f t="shared" ca="1" si="475"/>
        <v>-395.25</v>
      </c>
      <c r="Q2710" s="8">
        <f t="shared" ca="1" si="476"/>
        <v>-687.25</v>
      </c>
      <c r="R2710" s="8">
        <f t="shared" si="477"/>
        <v>-606.25</v>
      </c>
      <c r="S2710" s="8">
        <f t="shared" ca="1" si="478"/>
        <v>77.75</v>
      </c>
      <c r="T2710" s="8">
        <f t="shared" ca="1" si="474"/>
        <v>-200.25</v>
      </c>
    </row>
    <row r="2711" spans="1:20" x14ac:dyDescent="0.25">
      <c r="A2711" s="1">
        <v>36788</v>
      </c>
      <c r="B2711">
        <v>1597.5</v>
      </c>
      <c r="C2711">
        <v>1613.25</v>
      </c>
      <c r="D2711">
        <v>1597.25</v>
      </c>
      <c r="E2711">
        <v>1609</v>
      </c>
      <c r="F2711" s="3">
        <f t="shared" ca="1" si="469"/>
        <v>0</v>
      </c>
      <c r="G2711" s="5">
        <f ca="1">AVERAGE(E2711:OFFSET(E2711,-$F$3+1,0))</f>
        <v>1614.1859374999999</v>
      </c>
      <c r="H2711" s="4">
        <f t="shared" si="468"/>
        <v>1614.499506832429</v>
      </c>
      <c r="I2711" s="3">
        <f ca="1">SLOPE(E2711:OFFSET(E2711,-$F$3+1,0),A2711:OFFSET(A2711,-$F$3+1,0))</f>
        <v>9.9021468264579471E-2</v>
      </c>
      <c r="J2711" s="3">
        <f ca="1">IF(E2711&gt;MAX(E2710:OFFSET(E2710,-$F$3+1,0)),1,IF(E2711&lt;MIN(E2710:OFFSET(E2710,-$F$3+1,0)),-1,J2710))</f>
        <v>1</v>
      </c>
      <c r="K2711" s="6">
        <f t="shared" ca="1" si="470"/>
        <v>1</v>
      </c>
      <c r="L2711" s="6">
        <f t="shared" ca="1" si="471"/>
        <v>-1</v>
      </c>
      <c r="M2711" s="6">
        <f t="shared" si="472"/>
        <v>-1</v>
      </c>
      <c r="N2711" s="6">
        <f t="shared" ca="1" si="473"/>
        <v>1</v>
      </c>
      <c r="O2711" s="6">
        <f t="shared" ca="1" si="479"/>
        <v>1</v>
      </c>
      <c r="P2711" s="8">
        <f t="shared" ca="1" si="475"/>
        <v>-406.5</v>
      </c>
      <c r="Q2711" s="8">
        <f t="shared" ca="1" si="476"/>
        <v>-676</v>
      </c>
      <c r="R2711" s="8">
        <f t="shared" si="477"/>
        <v>-617.5</v>
      </c>
      <c r="S2711" s="8">
        <f t="shared" ca="1" si="478"/>
        <v>89</v>
      </c>
      <c r="T2711" s="8">
        <f t="shared" ca="1" si="474"/>
        <v>-209.75</v>
      </c>
    </row>
    <row r="2712" spans="1:20" x14ac:dyDescent="0.25">
      <c r="A2712" s="1">
        <v>36789</v>
      </c>
      <c r="B2712">
        <v>1609.25</v>
      </c>
      <c r="C2712">
        <v>1611</v>
      </c>
      <c r="D2712">
        <v>1580.75</v>
      </c>
      <c r="E2712">
        <v>1599.5</v>
      </c>
      <c r="F2712" s="3">
        <f t="shared" ca="1" si="469"/>
        <v>-30.5</v>
      </c>
      <c r="G2712" s="5">
        <f ca="1">AVERAGE(E2712:OFFSET(E2712,-$F$3+1,0))</f>
        <v>1614.1265625000001</v>
      </c>
      <c r="H2712" s="4">
        <f t="shared" ref="H2712:H2775" si="480">H2711+$H$3*(E2712-H2711)</f>
        <v>1614.3131775550075</v>
      </c>
      <c r="I2712" s="3">
        <f ca="1">SLOPE(E2712:OFFSET(E2712,-$F$3+1,0),A2712:OFFSET(A2712,-$F$3+1,0))</f>
        <v>9.5804728246776411E-2</v>
      </c>
      <c r="J2712" s="3">
        <f ca="1">IF(E2712&gt;MAX(E2711:OFFSET(E2711,-$F$3+1,0)),1,IF(E2712&lt;MIN(E2711:OFFSET(E2711,-$F$3+1,0)),-1,J2711))</f>
        <v>1</v>
      </c>
      <c r="K2712" s="6">
        <f t="shared" ca="1" si="470"/>
        <v>-1</v>
      </c>
      <c r="L2712" s="6">
        <f t="shared" ca="1" si="471"/>
        <v>-1</v>
      </c>
      <c r="M2712" s="6">
        <f t="shared" si="472"/>
        <v>-1</v>
      </c>
      <c r="N2712" s="6">
        <f t="shared" ca="1" si="473"/>
        <v>1</v>
      </c>
      <c r="O2712" s="6">
        <f t="shared" ca="1" si="479"/>
        <v>1</v>
      </c>
      <c r="P2712" s="8">
        <f t="shared" ca="1" si="475"/>
        <v>-416</v>
      </c>
      <c r="Q2712" s="8">
        <f t="shared" ca="1" si="476"/>
        <v>-666.5</v>
      </c>
      <c r="R2712" s="8">
        <f t="shared" si="477"/>
        <v>-608</v>
      </c>
      <c r="S2712" s="8">
        <f t="shared" ca="1" si="478"/>
        <v>79.5</v>
      </c>
      <c r="T2712" s="8">
        <f t="shared" ca="1" si="474"/>
        <v>-209.25</v>
      </c>
    </row>
    <row r="2713" spans="1:20" x14ac:dyDescent="0.25">
      <c r="A2713" s="1">
        <v>36790</v>
      </c>
      <c r="B2713">
        <v>1600.75</v>
      </c>
      <c r="C2713">
        <v>1604.5</v>
      </c>
      <c r="D2713">
        <v>1586</v>
      </c>
      <c r="E2713">
        <v>1600</v>
      </c>
      <c r="F2713" s="3">
        <f t="shared" ca="1" si="469"/>
        <v>-25</v>
      </c>
      <c r="G2713" s="5">
        <f ca="1">AVERAGE(E2713:OFFSET(E2713,-$F$3+1,0))</f>
        <v>1613.9390625000001</v>
      </c>
      <c r="H2713" s="4">
        <f t="shared" si="480"/>
        <v>1614.1353741071193</v>
      </c>
      <c r="I2713" s="3">
        <f ca="1">SLOPE(E2713:OFFSET(E2713,-$F$3+1,0),A2713:OFFSET(A2713,-$F$3+1,0))</f>
        <v>9.6161325295596747E-2</v>
      </c>
      <c r="J2713" s="3">
        <f ca="1">IF(E2713&gt;MAX(E2712:OFFSET(E2712,-$F$3+1,0)),1,IF(E2713&lt;MIN(E2712:OFFSET(E2712,-$F$3+1,0)),-1,J2712))</f>
        <v>1</v>
      </c>
      <c r="K2713" s="6">
        <f t="shared" ca="1" si="470"/>
        <v>1</v>
      </c>
      <c r="L2713" s="6">
        <f t="shared" ca="1" si="471"/>
        <v>-1</v>
      </c>
      <c r="M2713" s="6">
        <f t="shared" si="472"/>
        <v>-1</v>
      </c>
      <c r="N2713" s="6">
        <f t="shared" ca="1" si="473"/>
        <v>1</v>
      </c>
      <c r="O2713" s="6">
        <f t="shared" ca="1" si="479"/>
        <v>1</v>
      </c>
      <c r="P2713" s="8">
        <f t="shared" ca="1" si="475"/>
        <v>-416.5</v>
      </c>
      <c r="Q2713" s="8">
        <f t="shared" ca="1" si="476"/>
        <v>-667</v>
      </c>
      <c r="R2713" s="8">
        <f t="shared" si="477"/>
        <v>-608.5</v>
      </c>
      <c r="S2713" s="8">
        <f t="shared" ca="1" si="478"/>
        <v>80</v>
      </c>
      <c r="T2713" s="8">
        <f t="shared" ca="1" si="474"/>
        <v>-210.25</v>
      </c>
    </row>
    <row r="2714" spans="1:20" x14ac:dyDescent="0.25">
      <c r="A2714" s="1">
        <v>36791</v>
      </c>
      <c r="B2714">
        <v>1585.25</v>
      </c>
      <c r="C2714">
        <v>1601.5</v>
      </c>
      <c r="D2714">
        <v>1567.25</v>
      </c>
      <c r="E2714">
        <v>1599</v>
      </c>
      <c r="F2714" s="3">
        <f t="shared" ca="1" si="469"/>
        <v>-21.75</v>
      </c>
      <c r="G2714" s="5">
        <f ca="1">AVERAGE(E2714:OFFSET(E2714,-$F$3+1,0))</f>
        <v>1613.7765625</v>
      </c>
      <c r="H2714" s="4">
        <f t="shared" si="480"/>
        <v>1613.9473570374657</v>
      </c>
      <c r="I2714" s="3">
        <f ca="1">SLOPE(E2714:OFFSET(E2714,-$F$3+1,0),A2714:OFFSET(A2714,-$F$3+1,0))</f>
        <v>9.5642523451520647E-2</v>
      </c>
      <c r="J2714" s="3">
        <f ca="1">IF(E2714&gt;MAX(E2713:OFFSET(E2713,-$F$3+1,0)),1,IF(E2714&lt;MIN(E2713:OFFSET(E2713,-$F$3+1,0)),-1,J2713))</f>
        <v>1</v>
      </c>
      <c r="K2714" s="6">
        <f t="shared" ca="1" si="470"/>
        <v>1</v>
      </c>
      <c r="L2714" s="6">
        <f t="shared" ca="1" si="471"/>
        <v>-1</v>
      </c>
      <c r="M2714" s="6">
        <f t="shared" si="472"/>
        <v>-1</v>
      </c>
      <c r="N2714" s="6">
        <f t="shared" ca="1" si="473"/>
        <v>1</v>
      </c>
      <c r="O2714" s="6">
        <f t="shared" ca="1" si="479"/>
        <v>1</v>
      </c>
      <c r="P2714" s="8">
        <f t="shared" ca="1" si="475"/>
        <v>-417.5</v>
      </c>
      <c r="Q2714" s="8">
        <f t="shared" ca="1" si="476"/>
        <v>-666</v>
      </c>
      <c r="R2714" s="8">
        <f t="shared" si="477"/>
        <v>-607.5</v>
      </c>
      <c r="S2714" s="8">
        <f t="shared" ca="1" si="478"/>
        <v>79</v>
      </c>
      <c r="T2714" s="8">
        <f t="shared" ca="1" si="474"/>
        <v>-217.75</v>
      </c>
    </row>
    <row r="2715" spans="1:20" x14ac:dyDescent="0.25">
      <c r="A2715" s="1">
        <v>36794</v>
      </c>
      <c r="B2715">
        <v>1600</v>
      </c>
      <c r="C2715">
        <v>1608.25</v>
      </c>
      <c r="D2715">
        <v>1586</v>
      </c>
      <c r="E2715">
        <v>1591.5</v>
      </c>
      <c r="F2715" s="3">
        <f t="shared" ca="1" si="469"/>
        <v>-48.25</v>
      </c>
      <c r="G2715" s="5">
        <f ca="1">AVERAGE(E2715:OFFSET(E2715,-$F$3+1,0))</f>
        <v>1613.59375</v>
      </c>
      <c r="H2715" s="4">
        <f t="shared" si="480"/>
        <v>1613.6685078817209</v>
      </c>
      <c r="I2715" s="3">
        <f ca="1">SLOPE(E2715:OFFSET(E2715,-$F$3+1,0),A2715:OFFSET(A2715,-$F$3+1,0))</f>
        <v>9.3116197690357685E-2</v>
      </c>
      <c r="J2715" s="3">
        <f ca="1">IF(E2715&gt;MAX(E2714:OFFSET(E2714,-$F$3+1,0)),1,IF(E2715&lt;MIN(E2714:OFFSET(E2714,-$F$3+1,0)),-1,J2714))</f>
        <v>1</v>
      </c>
      <c r="K2715" s="6">
        <f t="shared" ca="1" si="470"/>
        <v>-1</v>
      </c>
      <c r="L2715" s="6">
        <f t="shared" ca="1" si="471"/>
        <v>-1</v>
      </c>
      <c r="M2715" s="6">
        <f t="shared" si="472"/>
        <v>-1</v>
      </c>
      <c r="N2715" s="6">
        <f t="shared" ca="1" si="473"/>
        <v>1</v>
      </c>
      <c r="O2715" s="6">
        <f t="shared" ca="1" si="479"/>
        <v>1</v>
      </c>
      <c r="P2715" s="8">
        <f t="shared" ca="1" si="475"/>
        <v>-425</v>
      </c>
      <c r="Q2715" s="8">
        <f t="shared" ca="1" si="476"/>
        <v>-658.5</v>
      </c>
      <c r="R2715" s="8">
        <f t="shared" si="477"/>
        <v>-600</v>
      </c>
      <c r="S2715" s="8">
        <f t="shared" ca="1" si="478"/>
        <v>71.5</v>
      </c>
      <c r="T2715" s="8">
        <f t="shared" ca="1" si="474"/>
        <v>-235.75</v>
      </c>
    </row>
    <row r="2716" spans="1:20" x14ac:dyDescent="0.25">
      <c r="A2716" s="1">
        <v>36795</v>
      </c>
      <c r="B2716">
        <v>1591.5</v>
      </c>
      <c r="C2716">
        <v>1597.5</v>
      </c>
      <c r="D2716">
        <v>1573</v>
      </c>
      <c r="E2716">
        <v>1573.5</v>
      </c>
      <c r="F2716" s="3">
        <f t="shared" ca="1" si="469"/>
        <v>-38.25</v>
      </c>
      <c r="G2716" s="5">
        <f ca="1">AVERAGE(E2716:OFFSET(E2716,-$F$3+1,0))</f>
        <v>1613.1796875</v>
      </c>
      <c r="H2716" s="4">
        <f t="shared" si="480"/>
        <v>1613.1695202061715</v>
      </c>
      <c r="I2716" s="3">
        <f ca="1">SLOPE(E2716:OFFSET(E2716,-$F$3+1,0),A2716:OFFSET(A2716,-$F$3+1,0))</f>
        <v>9.0882122861490361E-2</v>
      </c>
      <c r="J2716" s="3">
        <f ca="1">IF(E2716&gt;MAX(E2715:OFFSET(E2715,-$F$3+1,0)),1,IF(E2716&lt;MIN(E2715:OFFSET(E2715,-$F$3+1,0)),-1,J2715))</f>
        <v>1</v>
      </c>
      <c r="K2716" s="6">
        <f t="shared" ca="1" si="470"/>
        <v>1</v>
      </c>
      <c r="L2716" s="6">
        <f t="shared" ca="1" si="471"/>
        <v>-1</v>
      </c>
      <c r="M2716" s="6">
        <f t="shared" si="472"/>
        <v>-1</v>
      </c>
      <c r="N2716" s="6">
        <f t="shared" ca="1" si="473"/>
        <v>1</v>
      </c>
      <c r="O2716" s="6">
        <f t="shared" ca="1" si="479"/>
        <v>1</v>
      </c>
      <c r="P2716" s="8">
        <f t="shared" ca="1" si="475"/>
        <v>-407</v>
      </c>
      <c r="Q2716" s="8">
        <f t="shared" ca="1" si="476"/>
        <v>-640.5</v>
      </c>
      <c r="R2716" s="8">
        <f t="shared" si="477"/>
        <v>-582</v>
      </c>
      <c r="S2716" s="8">
        <f t="shared" ca="1" si="478"/>
        <v>53.5</v>
      </c>
      <c r="T2716" s="8">
        <f t="shared" ca="1" si="474"/>
        <v>-231.75</v>
      </c>
    </row>
    <row r="2717" spans="1:20" x14ac:dyDescent="0.25">
      <c r="A2717" s="1">
        <v>36796</v>
      </c>
      <c r="B2717">
        <v>1574.5</v>
      </c>
      <c r="C2717">
        <v>1586.5</v>
      </c>
      <c r="D2717">
        <v>1568.75</v>
      </c>
      <c r="E2717">
        <v>1577.5</v>
      </c>
      <c r="F2717" s="3">
        <f t="shared" ca="1" si="469"/>
        <v>-35.25</v>
      </c>
      <c r="G2717" s="5">
        <f ca="1">AVERAGE(E2717:OFFSET(E2717,-$F$3+1,0))</f>
        <v>1612.965625</v>
      </c>
      <c r="H2717" s="4">
        <f t="shared" si="480"/>
        <v>1612.726420576281</v>
      </c>
      <c r="I2717" s="3">
        <f ca="1">SLOPE(E2717:OFFSET(E2717,-$F$3+1,0),A2717:OFFSET(A2717,-$F$3+1,0))</f>
        <v>8.4914666845919029E-2</v>
      </c>
      <c r="J2717" s="3">
        <f ca="1">IF(E2717&gt;MAX(E2716:OFFSET(E2716,-$F$3+1,0)),1,IF(E2717&lt;MIN(E2716:OFFSET(E2716,-$F$3+1,0)),-1,J2716))</f>
        <v>1</v>
      </c>
      <c r="K2717" s="6">
        <f t="shared" ca="1" si="470"/>
        <v>1</v>
      </c>
      <c r="L2717" s="6">
        <f t="shared" ca="1" si="471"/>
        <v>-1</v>
      </c>
      <c r="M2717" s="6">
        <f t="shared" si="472"/>
        <v>-1</v>
      </c>
      <c r="N2717" s="6">
        <f t="shared" ca="1" si="473"/>
        <v>1</v>
      </c>
      <c r="O2717" s="6">
        <f t="shared" ca="1" si="479"/>
        <v>1</v>
      </c>
      <c r="P2717" s="8">
        <f t="shared" ca="1" si="475"/>
        <v>-403</v>
      </c>
      <c r="Q2717" s="8">
        <f t="shared" ca="1" si="476"/>
        <v>-644.5</v>
      </c>
      <c r="R2717" s="8">
        <f t="shared" si="477"/>
        <v>-586</v>
      </c>
      <c r="S2717" s="8">
        <f t="shared" ca="1" si="478"/>
        <v>57.5</v>
      </c>
      <c r="T2717" s="8">
        <f t="shared" ca="1" si="474"/>
        <v>-202.75</v>
      </c>
    </row>
    <row r="2718" spans="1:20" x14ac:dyDescent="0.25">
      <c r="A2718" s="1">
        <v>36797</v>
      </c>
      <c r="B2718">
        <v>1578.25</v>
      </c>
      <c r="C2718">
        <v>1611.5</v>
      </c>
      <c r="D2718">
        <v>1575.5</v>
      </c>
      <c r="E2718">
        <v>1606.5</v>
      </c>
      <c r="F2718" s="3">
        <f t="shared" ca="1" si="469"/>
        <v>16.25</v>
      </c>
      <c r="G2718" s="5">
        <f ca="1">AVERAGE(E2718:OFFSET(E2718,-$F$3+1,0))</f>
        <v>1612.9265625</v>
      </c>
      <c r="H2718" s="4">
        <f t="shared" si="480"/>
        <v>1612.6490737368242</v>
      </c>
      <c r="I2718" s="3">
        <f ca="1">SLOPE(E2718:OFFSET(E2718,-$F$3+1,0),A2718:OFFSET(A2718,-$F$3+1,0))</f>
        <v>8.3876516172885593E-2</v>
      </c>
      <c r="J2718" s="3">
        <f ca="1">IF(E2718&gt;MAX(E2717:OFFSET(E2717,-$F$3+1,0)),1,IF(E2718&lt;MIN(E2717:OFFSET(E2717,-$F$3+1,0)),-1,J2717))</f>
        <v>1</v>
      </c>
      <c r="K2718" s="6">
        <f t="shared" ca="1" si="470"/>
        <v>1</v>
      </c>
      <c r="L2718" s="6">
        <f t="shared" ca="1" si="471"/>
        <v>-1</v>
      </c>
      <c r="M2718" s="6">
        <f t="shared" si="472"/>
        <v>-1</v>
      </c>
      <c r="N2718" s="6">
        <f t="shared" ca="1" si="473"/>
        <v>1</v>
      </c>
      <c r="O2718" s="6">
        <f t="shared" ca="1" si="479"/>
        <v>1</v>
      </c>
      <c r="P2718" s="8">
        <f t="shared" ca="1" si="475"/>
        <v>-374</v>
      </c>
      <c r="Q2718" s="8">
        <f t="shared" ca="1" si="476"/>
        <v>-673.5</v>
      </c>
      <c r="R2718" s="8">
        <f t="shared" si="477"/>
        <v>-615</v>
      </c>
      <c r="S2718" s="8">
        <f t="shared" ca="1" si="478"/>
        <v>86.5</v>
      </c>
      <c r="T2718" s="8">
        <f t="shared" ca="1" si="474"/>
        <v>-225</v>
      </c>
    </row>
    <row r="2719" spans="1:20" x14ac:dyDescent="0.25">
      <c r="A2719" s="1">
        <v>36798</v>
      </c>
      <c r="B2719">
        <v>1603.5</v>
      </c>
      <c r="C2719">
        <v>1603.75</v>
      </c>
      <c r="D2719">
        <v>1584.5</v>
      </c>
      <c r="E2719">
        <v>1584.25</v>
      </c>
      <c r="F2719" s="3">
        <f t="shared" ca="1" si="469"/>
        <v>-8</v>
      </c>
      <c r="G2719" s="5">
        <f ca="1">AVERAGE(E2719:OFFSET(E2719,-$F$3+1,0))</f>
        <v>1612.8890624999999</v>
      </c>
      <c r="H2719" s="4">
        <f t="shared" si="480"/>
        <v>1612.2962902121433</v>
      </c>
      <c r="I2719" s="3">
        <f ca="1">SLOPE(E2719:OFFSET(E2719,-$F$3+1,0),A2719:OFFSET(A2719,-$F$3+1,0))</f>
        <v>7.5607516823627041E-2</v>
      </c>
      <c r="J2719" s="3">
        <f ca="1">IF(E2719&gt;MAX(E2718:OFFSET(E2718,-$F$3+1,0)),1,IF(E2719&lt;MIN(E2718:OFFSET(E2718,-$F$3+1,0)),-1,J2718))</f>
        <v>1</v>
      </c>
      <c r="K2719" s="6">
        <f t="shared" ca="1" si="470"/>
        <v>-1</v>
      </c>
      <c r="L2719" s="6">
        <f t="shared" ca="1" si="471"/>
        <v>-1</v>
      </c>
      <c r="M2719" s="6">
        <f t="shared" si="472"/>
        <v>-1</v>
      </c>
      <c r="N2719" s="6">
        <f t="shared" ca="1" si="473"/>
        <v>1</v>
      </c>
      <c r="O2719" s="6">
        <f t="shared" ca="1" si="479"/>
        <v>1</v>
      </c>
      <c r="P2719" s="8">
        <f t="shared" ca="1" si="475"/>
        <v>-396.25</v>
      </c>
      <c r="Q2719" s="8">
        <f t="shared" ca="1" si="476"/>
        <v>-651.25</v>
      </c>
      <c r="R2719" s="8">
        <f t="shared" si="477"/>
        <v>-592.75</v>
      </c>
      <c r="S2719" s="8">
        <f t="shared" ca="1" si="478"/>
        <v>64.25</v>
      </c>
      <c r="T2719" s="8">
        <f t="shared" ca="1" si="474"/>
        <v>-222.5</v>
      </c>
    </row>
    <row r="2720" spans="1:20" x14ac:dyDescent="0.25">
      <c r="A2720" s="1">
        <v>36801</v>
      </c>
      <c r="B2720">
        <v>1584.25</v>
      </c>
      <c r="C2720">
        <v>1594.75</v>
      </c>
      <c r="D2720">
        <v>1578</v>
      </c>
      <c r="E2720">
        <v>1586.75</v>
      </c>
      <c r="F2720" s="3">
        <f t="shared" ca="1" si="469"/>
        <v>-16.75</v>
      </c>
      <c r="G2720" s="5">
        <f ca="1">AVERAGE(E2720:OFFSET(E2720,-$F$3+1,0))</f>
        <v>1612.8546875</v>
      </c>
      <c r="H2720" s="4">
        <f t="shared" si="480"/>
        <v>1611.9789449921166</v>
      </c>
      <c r="I2720" s="3">
        <f ca="1">SLOPE(E2720:OFFSET(E2720,-$F$3+1,0),A2720:OFFSET(A2720,-$F$3+1,0))</f>
        <v>6.7988625523545357E-2</v>
      </c>
      <c r="J2720" s="3">
        <f ca="1">IF(E2720&gt;MAX(E2719:OFFSET(E2719,-$F$3+1,0)),1,IF(E2720&lt;MIN(E2719:OFFSET(E2719,-$F$3+1,0)),-1,J2719))</f>
        <v>1</v>
      </c>
      <c r="K2720" s="6">
        <f t="shared" ca="1" si="470"/>
        <v>-1</v>
      </c>
      <c r="L2720" s="6">
        <f t="shared" ca="1" si="471"/>
        <v>-1</v>
      </c>
      <c r="M2720" s="6">
        <f t="shared" si="472"/>
        <v>-1</v>
      </c>
      <c r="N2720" s="6">
        <f t="shared" ca="1" si="473"/>
        <v>1</v>
      </c>
      <c r="O2720" s="6">
        <f t="shared" ca="1" si="479"/>
        <v>1</v>
      </c>
      <c r="P2720" s="8">
        <f t="shared" ca="1" si="475"/>
        <v>-398.75</v>
      </c>
      <c r="Q2720" s="8">
        <f t="shared" ca="1" si="476"/>
        <v>-653.75</v>
      </c>
      <c r="R2720" s="8">
        <f t="shared" si="477"/>
        <v>-595.25</v>
      </c>
      <c r="S2720" s="8">
        <f t="shared" ca="1" si="478"/>
        <v>66.75</v>
      </c>
      <c r="T2720" s="8">
        <f t="shared" ca="1" si="474"/>
        <v>-237.25</v>
      </c>
    </row>
    <row r="2721" spans="1:20" x14ac:dyDescent="0.25">
      <c r="A2721" s="1">
        <v>36802</v>
      </c>
      <c r="B2721">
        <v>1587.75</v>
      </c>
      <c r="C2721">
        <v>1604.5</v>
      </c>
      <c r="D2721">
        <v>1569.25</v>
      </c>
      <c r="E2721">
        <v>1572</v>
      </c>
      <c r="F2721" s="3">
        <f t="shared" ca="1" si="469"/>
        <v>-14.25</v>
      </c>
      <c r="G2721" s="5">
        <f ca="1">AVERAGE(E2721:OFFSET(E2721,-$F$3+1,0))</f>
        <v>1612.6578125000001</v>
      </c>
      <c r="H2721" s="4">
        <f t="shared" si="480"/>
        <v>1611.4823121350717</v>
      </c>
      <c r="I2721" s="3">
        <f ca="1">SLOPE(E2721:OFFSET(E2721,-$F$3+1,0),A2721:OFFSET(A2721,-$F$3+1,0))</f>
        <v>5.9863034514985147E-2</v>
      </c>
      <c r="J2721" s="3">
        <f ca="1">IF(E2721&gt;MAX(E2720:OFFSET(E2720,-$F$3+1,0)),1,IF(E2721&lt;MIN(E2720:OFFSET(E2720,-$F$3+1,0)),-1,J2720))</f>
        <v>1</v>
      </c>
      <c r="K2721" s="6">
        <f t="shared" ca="1" si="470"/>
        <v>1</v>
      </c>
      <c r="L2721" s="6">
        <f t="shared" ca="1" si="471"/>
        <v>-1</v>
      </c>
      <c r="M2721" s="6">
        <f t="shared" si="472"/>
        <v>-1</v>
      </c>
      <c r="N2721" s="6">
        <f t="shared" ca="1" si="473"/>
        <v>1</v>
      </c>
      <c r="O2721" s="6">
        <f t="shared" ca="1" si="479"/>
        <v>1</v>
      </c>
      <c r="P2721" s="8">
        <f t="shared" ca="1" si="475"/>
        <v>-384</v>
      </c>
      <c r="Q2721" s="8">
        <f t="shared" ca="1" si="476"/>
        <v>-639</v>
      </c>
      <c r="R2721" s="8">
        <f t="shared" si="477"/>
        <v>-580.5</v>
      </c>
      <c r="S2721" s="8">
        <f t="shared" ca="1" si="478"/>
        <v>52</v>
      </c>
      <c r="T2721" s="8">
        <f t="shared" ca="1" si="474"/>
        <v>-228.5</v>
      </c>
    </row>
    <row r="2722" spans="1:20" x14ac:dyDescent="0.25">
      <c r="A2722" s="1">
        <v>36803</v>
      </c>
      <c r="B2722">
        <v>1572.5</v>
      </c>
      <c r="C2722">
        <v>1587.75</v>
      </c>
      <c r="D2722">
        <v>1563</v>
      </c>
      <c r="E2722">
        <v>1580.75</v>
      </c>
      <c r="F2722" s="3">
        <f t="shared" ca="1" si="469"/>
        <v>1.75</v>
      </c>
      <c r="G2722" s="5">
        <f ca="1">AVERAGE(E2722:OFFSET(E2722,-$F$3+1,0))</f>
        <v>1612.6234374999999</v>
      </c>
      <c r="H2722" s="4">
        <f t="shared" si="480"/>
        <v>1611.1005442824621</v>
      </c>
      <c r="I2722" s="3">
        <f ca="1">SLOPE(E2722:OFFSET(E2722,-$F$3+1,0),A2722:OFFSET(A2722,-$F$3+1,0))</f>
        <v>5.0414516890088697E-2</v>
      </c>
      <c r="J2722" s="3">
        <f ca="1">IF(E2722&gt;MAX(E2721:OFFSET(E2721,-$F$3+1,0)),1,IF(E2722&lt;MIN(E2721:OFFSET(E2721,-$F$3+1,0)),-1,J2721))</f>
        <v>1</v>
      </c>
      <c r="K2722" s="6">
        <f t="shared" ca="1" si="470"/>
        <v>1</v>
      </c>
      <c r="L2722" s="6">
        <f t="shared" ca="1" si="471"/>
        <v>-1</v>
      </c>
      <c r="M2722" s="6">
        <f t="shared" si="472"/>
        <v>-1</v>
      </c>
      <c r="N2722" s="6">
        <f t="shared" ca="1" si="473"/>
        <v>1</v>
      </c>
      <c r="O2722" s="6">
        <f t="shared" ca="1" si="479"/>
        <v>1</v>
      </c>
      <c r="P2722" s="8">
        <f t="shared" ca="1" si="475"/>
        <v>-375.25</v>
      </c>
      <c r="Q2722" s="8">
        <f t="shared" ca="1" si="476"/>
        <v>-647.75</v>
      </c>
      <c r="R2722" s="8">
        <f t="shared" si="477"/>
        <v>-589.25</v>
      </c>
      <c r="S2722" s="8">
        <f t="shared" ca="1" si="478"/>
        <v>60.75</v>
      </c>
      <c r="T2722" s="8">
        <f t="shared" ca="1" si="474"/>
        <v>-222.75</v>
      </c>
    </row>
    <row r="2723" spans="1:20" x14ac:dyDescent="0.25">
      <c r="A2723" s="1">
        <v>36804</v>
      </c>
      <c r="B2723">
        <v>1580</v>
      </c>
      <c r="C2723">
        <v>1592.5</v>
      </c>
      <c r="D2723">
        <v>1577.75</v>
      </c>
      <c r="E2723">
        <v>1586.5</v>
      </c>
      <c r="F2723" s="3">
        <f t="shared" ca="1" si="469"/>
        <v>39.75</v>
      </c>
      <c r="G2723" s="5">
        <f ca="1">AVERAGE(E2723:OFFSET(E2723,-$F$3+1,0))</f>
        <v>1612.6703124999999</v>
      </c>
      <c r="H2723" s="4">
        <f t="shared" si="480"/>
        <v>1610.7949474590775</v>
      </c>
      <c r="I2723" s="3">
        <f ca="1">SLOPE(E2723:OFFSET(E2723,-$F$3+1,0),A2723:OFFSET(A2723,-$F$3+1,0))</f>
        <v>4.0714978551801714E-2</v>
      </c>
      <c r="J2723" s="3">
        <f ca="1">IF(E2723&gt;MAX(E2722:OFFSET(E2722,-$F$3+1,0)),1,IF(E2723&lt;MIN(E2722:OFFSET(E2722,-$F$3+1,0)),-1,J2722))</f>
        <v>1</v>
      </c>
      <c r="K2723" s="6">
        <f t="shared" ca="1" si="470"/>
        <v>1</v>
      </c>
      <c r="L2723" s="6">
        <f t="shared" ca="1" si="471"/>
        <v>1</v>
      </c>
      <c r="M2723" s="6">
        <f t="shared" si="472"/>
        <v>-1</v>
      </c>
      <c r="N2723" s="6">
        <f t="shared" ca="1" si="473"/>
        <v>1</v>
      </c>
      <c r="O2723" s="6">
        <f t="shared" ca="1" si="479"/>
        <v>1</v>
      </c>
      <c r="P2723" s="8">
        <f t="shared" ca="1" si="475"/>
        <v>-369.5</v>
      </c>
      <c r="Q2723" s="8">
        <f t="shared" ca="1" si="476"/>
        <v>-653.5</v>
      </c>
      <c r="R2723" s="8">
        <f t="shared" si="477"/>
        <v>-595</v>
      </c>
      <c r="S2723" s="8">
        <f t="shared" ca="1" si="478"/>
        <v>66.5</v>
      </c>
      <c r="T2723" s="8">
        <f t="shared" ca="1" si="474"/>
        <v>-252</v>
      </c>
    </row>
    <row r="2724" spans="1:20" x14ac:dyDescent="0.25">
      <c r="A2724" s="1">
        <v>36805</v>
      </c>
      <c r="B2724">
        <v>1586.5</v>
      </c>
      <c r="C2724">
        <v>1591</v>
      </c>
      <c r="D2724">
        <v>1542</v>
      </c>
      <c r="E2724">
        <v>1557.25</v>
      </c>
      <c r="F2724" s="3">
        <f t="shared" ref="F2724:F2787" ca="1" si="481">E2724-OFFSET(E2724,-$F$3+1,0)</f>
        <v>14.75</v>
      </c>
      <c r="G2724" s="5">
        <f ca="1">AVERAGE(E2724:OFFSET(E2724,-$F$3+1,0))</f>
        <v>1612.7359375000001</v>
      </c>
      <c r="H2724" s="4">
        <f t="shared" si="480"/>
        <v>1610.1297928322567</v>
      </c>
      <c r="I2724" s="3">
        <f ca="1">SLOPE(E2724:OFFSET(E2724,-$F$3+1,0),A2724:OFFSET(A2724,-$F$3+1,0))</f>
        <v>2.0981194826079068E-2</v>
      </c>
      <c r="J2724" s="3">
        <f ca="1">IF(E2724&gt;MAX(E2723:OFFSET(E2723,-$F$3+1,0)),1,IF(E2724&lt;MIN(E2723:OFFSET(E2723,-$F$3+1,0)),-1,J2723))</f>
        <v>1</v>
      </c>
      <c r="K2724" s="6">
        <f t="shared" ca="1" si="470"/>
        <v>-1</v>
      </c>
      <c r="L2724" s="6">
        <f t="shared" ca="1" si="471"/>
        <v>1</v>
      </c>
      <c r="M2724" s="6">
        <f t="shared" si="472"/>
        <v>-1</v>
      </c>
      <c r="N2724" s="6">
        <f t="shared" ca="1" si="473"/>
        <v>1</v>
      </c>
      <c r="O2724" s="6">
        <f t="shared" ca="1" si="479"/>
        <v>1</v>
      </c>
      <c r="P2724" s="8">
        <f t="shared" ca="1" si="475"/>
        <v>-398.75</v>
      </c>
      <c r="Q2724" s="8">
        <f t="shared" ca="1" si="476"/>
        <v>-682.75</v>
      </c>
      <c r="R2724" s="8">
        <f t="shared" si="477"/>
        <v>-565.75</v>
      </c>
      <c r="S2724" s="8">
        <f t="shared" ca="1" si="478"/>
        <v>37.25</v>
      </c>
      <c r="T2724" s="8">
        <f t="shared" ca="1" si="474"/>
        <v>-262.25</v>
      </c>
    </row>
    <row r="2725" spans="1:20" x14ac:dyDescent="0.25">
      <c r="A2725" s="1">
        <v>36808</v>
      </c>
      <c r="B2725">
        <v>1555.75</v>
      </c>
      <c r="C2725">
        <v>1557.25</v>
      </c>
      <c r="D2725">
        <v>1538.5</v>
      </c>
      <c r="E2725">
        <v>1547</v>
      </c>
      <c r="F2725" s="3">
        <f t="shared" ca="1" si="481"/>
        <v>-11.75</v>
      </c>
      <c r="G2725" s="5">
        <f ca="1">AVERAGE(E2725:OFFSET(E2725,-$F$3+1,0))</f>
        <v>1612.7640624999999</v>
      </c>
      <c r="H2725" s="4">
        <f t="shared" si="480"/>
        <v>1609.3455718032847</v>
      </c>
      <c r="I2725" s="3">
        <f ca="1">SLOPE(E2725:OFFSET(E2725,-$F$3+1,0),A2725:OFFSET(A2725,-$F$3+1,0))</f>
        <v>-1.0404677940104772E-3</v>
      </c>
      <c r="J2725" s="3">
        <f ca="1">IF(E2725&gt;MAX(E2724:OFFSET(E2724,-$F$3+1,0)),1,IF(E2725&lt;MIN(E2724:OFFSET(E2724,-$F$3+1,0)),-1,J2724))</f>
        <v>1</v>
      </c>
      <c r="K2725" s="6">
        <f t="shared" ref="K2725:K2788" ca="1" si="482">IF(F2725&gt;F2724,1,-1)</f>
        <v>-1</v>
      </c>
      <c r="L2725" s="6">
        <f t="shared" ref="L2725:L2788" ca="1" si="483">IF(G2725&gt;G2724,1,-1)</f>
        <v>1</v>
      </c>
      <c r="M2725" s="6">
        <f t="shared" ref="M2725:M2788" si="484">IF(H2725&gt;H2724,1,-1)</f>
        <v>-1</v>
      </c>
      <c r="N2725" s="6">
        <f t="shared" ref="N2725:N2788" ca="1" si="485">IF(I2725&gt;0,1,-1)</f>
        <v>-1</v>
      </c>
      <c r="O2725" s="6">
        <f t="shared" ca="1" si="479"/>
        <v>1</v>
      </c>
      <c r="P2725" s="8">
        <f t="shared" ca="1" si="475"/>
        <v>-388.5</v>
      </c>
      <c r="Q2725" s="8">
        <f t="shared" ca="1" si="476"/>
        <v>-693</v>
      </c>
      <c r="R2725" s="8">
        <f t="shared" si="477"/>
        <v>-555.5</v>
      </c>
      <c r="S2725" s="8">
        <f t="shared" ca="1" si="478"/>
        <v>27</v>
      </c>
      <c r="T2725" s="8">
        <f t="shared" ref="T2725:T2788" ca="1" si="486">O2725*($E2726-$E2725)+T2724</f>
        <v>-287.75</v>
      </c>
    </row>
    <row r="2726" spans="1:20" x14ac:dyDescent="0.25">
      <c r="A2726" s="1">
        <v>36809</v>
      </c>
      <c r="B2726">
        <v>1548</v>
      </c>
      <c r="C2726">
        <v>1555</v>
      </c>
      <c r="D2726">
        <v>1520.5</v>
      </c>
      <c r="E2726">
        <v>1521.5</v>
      </c>
      <c r="F2726" s="3">
        <f t="shared" ca="1" si="481"/>
        <v>-27.25</v>
      </c>
      <c r="G2726" s="5">
        <f ca="1">AVERAGE(E2726:OFFSET(E2726,-$F$3+1,0))</f>
        <v>1612.53125</v>
      </c>
      <c r="H2726" s="4">
        <f t="shared" si="480"/>
        <v>1608.2543224641133</v>
      </c>
      <c r="I2726" s="3">
        <f ca="1">SLOPE(E2726:OFFSET(E2726,-$F$3+1,0),A2726:OFFSET(A2726,-$F$3+1,0))</f>
        <v>-2.453294543225262E-2</v>
      </c>
      <c r="J2726" s="3">
        <f ca="1">IF(E2726&gt;MAX(E2725:OFFSET(E2725,-$F$3+1,0)),1,IF(E2726&lt;MIN(E2725:OFFSET(E2725,-$F$3+1,0)),-1,J2725))</f>
        <v>-1</v>
      </c>
      <c r="K2726" s="6">
        <f t="shared" ca="1" si="482"/>
        <v>-1</v>
      </c>
      <c r="L2726" s="6">
        <f t="shared" ca="1" si="483"/>
        <v>-1</v>
      </c>
      <c r="M2726" s="6">
        <f t="shared" si="484"/>
        <v>-1</v>
      </c>
      <c r="N2726" s="6">
        <f t="shared" ca="1" si="485"/>
        <v>-1</v>
      </c>
      <c r="O2726" s="6">
        <f t="shared" ca="1" si="479"/>
        <v>-1</v>
      </c>
      <c r="P2726" s="8">
        <f t="shared" ref="P2726:P2789" ca="1" si="487">K2725*($E2726-$E2725)+P2725</f>
        <v>-363</v>
      </c>
      <c r="Q2726" s="8">
        <f t="shared" ref="Q2726:Q2789" ca="1" si="488">L2725*($E2726-$E2725)+Q2725</f>
        <v>-718.5</v>
      </c>
      <c r="R2726" s="8">
        <f t="shared" ref="R2726:R2789" si="489">M2725*($E2726-$E2725)+R2725</f>
        <v>-530</v>
      </c>
      <c r="S2726" s="8">
        <f t="shared" ref="S2726:S2789" ca="1" si="490">N2725*($E2726-$E2725)+S2725</f>
        <v>52.5</v>
      </c>
      <c r="T2726" s="8">
        <f t="shared" ca="1" si="486"/>
        <v>-275.5</v>
      </c>
    </row>
    <row r="2727" spans="1:20" x14ac:dyDescent="0.25">
      <c r="A2727" s="1">
        <v>36810</v>
      </c>
      <c r="B2727">
        <v>1524</v>
      </c>
      <c r="C2727">
        <v>1528.5</v>
      </c>
      <c r="D2727">
        <v>1492.25</v>
      </c>
      <c r="E2727">
        <v>1509.25</v>
      </c>
      <c r="F2727" s="3">
        <f t="shared" ca="1" si="481"/>
        <v>-22.25</v>
      </c>
      <c r="G2727" s="5">
        <f ca="1">AVERAGE(E2727:OFFSET(E2727,-$F$3+1,0))</f>
        <v>1612.284375</v>
      </c>
      <c r="H2727" s="4">
        <f t="shared" si="480"/>
        <v>1607.0244551043106</v>
      </c>
      <c r="I2727" s="3">
        <f ca="1">SLOPE(E2727:OFFSET(E2727,-$F$3+1,0),A2727:OFFSET(A2727,-$F$3+1,0))</f>
        <v>-5.1529406126533811E-2</v>
      </c>
      <c r="J2727" s="3">
        <f ca="1">IF(E2727&gt;MAX(E2726:OFFSET(E2726,-$F$3+1,0)),1,IF(E2727&lt;MIN(E2726:OFFSET(E2726,-$F$3+1,0)),-1,J2726))</f>
        <v>-1</v>
      </c>
      <c r="K2727" s="6">
        <f t="shared" ca="1" si="482"/>
        <v>1</v>
      </c>
      <c r="L2727" s="6">
        <f t="shared" ca="1" si="483"/>
        <v>-1</v>
      </c>
      <c r="M2727" s="6">
        <f t="shared" si="484"/>
        <v>-1</v>
      </c>
      <c r="N2727" s="6">
        <f t="shared" ca="1" si="485"/>
        <v>-1</v>
      </c>
      <c r="O2727" s="6">
        <f t="shared" ca="1" si="479"/>
        <v>-1</v>
      </c>
      <c r="P2727" s="8">
        <f t="shared" ca="1" si="487"/>
        <v>-350.75</v>
      </c>
      <c r="Q2727" s="8">
        <f t="shared" ca="1" si="488"/>
        <v>-706.25</v>
      </c>
      <c r="R2727" s="8">
        <f t="shared" si="489"/>
        <v>-517.75</v>
      </c>
      <c r="S2727" s="8">
        <f t="shared" ca="1" si="490"/>
        <v>64.75</v>
      </c>
      <c r="T2727" s="8">
        <f t="shared" ca="1" si="486"/>
        <v>-241.25</v>
      </c>
    </row>
    <row r="2728" spans="1:20" x14ac:dyDescent="0.25">
      <c r="A2728" s="1">
        <v>36811</v>
      </c>
      <c r="B2728">
        <v>1510</v>
      </c>
      <c r="C2728">
        <v>1518.25</v>
      </c>
      <c r="D2728">
        <v>1469.5</v>
      </c>
      <c r="E2728">
        <v>1475</v>
      </c>
      <c r="F2728" s="3">
        <f t="shared" ca="1" si="481"/>
        <v>-66.25</v>
      </c>
      <c r="G2728" s="5">
        <f ca="1">AVERAGE(E2728:OFFSET(E2728,-$F$3+1,0))</f>
        <v>1611.9312500000001</v>
      </c>
      <c r="H2728" s="4">
        <f t="shared" si="480"/>
        <v>1605.3843997613999</v>
      </c>
      <c r="I2728" s="3">
        <f ca="1">SLOPE(E2728:OFFSET(E2728,-$F$3+1,0),A2728:OFFSET(A2728,-$F$3+1,0))</f>
        <v>-8.6756032328232618E-2</v>
      </c>
      <c r="J2728" s="3">
        <f ca="1">IF(E2728&gt;MAX(E2727:OFFSET(E2727,-$F$3+1,0)),1,IF(E2728&lt;MIN(E2727:OFFSET(E2727,-$F$3+1,0)),-1,J2727))</f>
        <v>-1</v>
      </c>
      <c r="K2728" s="6">
        <f t="shared" ca="1" si="482"/>
        <v>-1</v>
      </c>
      <c r="L2728" s="6">
        <f t="shared" ca="1" si="483"/>
        <v>-1</v>
      </c>
      <c r="M2728" s="6">
        <f t="shared" si="484"/>
        <v>-1</v>
      </c>
      <c r="N2728" s="6">
        <f t="shared" ca="1" si="485"/>
        <v>-1</v>
      </c>
      <c r="O2728" s="6">
        <f t="shared" ca="1" si="479"/>
        <v>-1</v>
      </c>
      <c r="P2728" s="8">
        <f t="shared" ca="1" si="487"/>
        <v>-385</v>
      </c>
      <c r="Q2728" s="8">
        <f t="shared" ca="1" si="488"/>
        <v>-672</v>
      </c>
      <c r="R2728" s="8">
        <f t="shared" si="489"/>
        <v>-483.5</v>
      </c>
      <c r="S2728" s="8">
        <f t="shared" ca="1" si="490"/>
        <v>99</v>
      </c>
      <c r="T2728" s="8">
        <f t="shared" ca="1" si="486"/>
        <v>-282.25</v>
      </c>
    </row>
    <row r="2729" spans="1:20" x14ac:dyDescent="0.25">
      <c r="A2729" s="1">
        <v>36812</v>
      </c>
      <c r="B2729">
        <v>1476.75</v>
      </c>
      <c r="C2729">
        <v>1518.25</v>
      </c>
      <c r="D2729">
        <v>1470</v>
      </c>
      <c r="E2729">
        <v>1516</v>
      </c>
      <c r="F2729" s="3">
        <f t="shared" ca="1" si="481"/>
        <v>-49.5</v>
      </c>
      <c r="G2729" s="5">
        <f ca="1">AVERAGE(E2729:OFFSET(E2729,-$F$3+1,0))</f>
        <v>1611.7734375</v>
      </c>
      <c r="H2729" s="4">
        <f t="shared" si="480"/>
        <v>1604.2740345469726</v>
      </c>
      <c r="I2729" s="3">
        <f ca="1">SLOPE(E2729:OFFSET(E2729,-$F$3+1,0),A2729:OFFSET(A2729,-$F$3+1,0))</f>
        <v>-0.11347248389001476</v>
      </c>
      <c r="J2729" s="3">
        <f ca="1">IF(E2729&gt;MAX(E2728:OFFSET(E2728,-$F$3+1,0)),1,IF(E2729&lt;MIN(E2728:OFFSET(E2728,-$F$3+1,0)),-1,J2728))</f>
        <v>-1</v>
      </c>
      <c r="K2729" s="6">
        <f t="shared" ca="1" si="482"/>
        <v>1</v>
      </c>
      <c r="L2729" s="6">
        <f t="shared" ca="1" si="483"/>
        <v>-1</v>
      </c>
      <c r="M2729" s="6">
        <f t="shared" si="484"/>
        <v>-1</v>
      </c>
      <c r="N2729" s="6">
        <f t="shared" ca="1" si="485"/>
        <v>-1</v>
      </c>
      <c r="O2729" s="6">
        <f t="shared" ca="1" si="479"/>
        <v>-1</v>
      </c>
      <c r="P2729" s="8">
        <f t="shared" ca="1" si="487"/>
        <v>-426</v>
      </c>
      <c r="Q2729" s="8">
        <f t="shared" ca="1" si="488"/>
        <v>-713</v>
      </c>
      <c r="R2729" s="8">
        <f t="shared" si="489"/>
        <v>-524.5</v>
      </c>
      <c r="S2729" s="8">
        <f t="shared" ca="1" si="490"/>
        <v>58</v>
      </c>
      <c r="T2729" s="8">
        <f t="shared" ca="1" si="486"/>
        <v>-288.25</v>
      </c>
    </row>
    <row r="2730" spans="1:20" x14ac:dyDescent="0.25">
      <c r="A2730" s="1">
        <v>36815</v>
      </c>
      <c r="B2730">
        <v>1516.5</v>
      </c>
      <c r="C2730">
        <v>1524.25</v>
      </c>
      <c r="D2730">
        <v>1508.75</v>
      </c>
      <c r="E2730">
        <v>1522</v>
      </c>
      <c r="F2730" s="3">
        <f t="shared" ca="1" si="481"/>
        <v>-56.5</v>
      </c>
      <c r="G2730" s="5">
        <f ca="1">AVERAGE(E2730:OFFSET(E2730,-$F$3+1,0))</f>
        <v>1611.5015625000001</v>
      </c>
      <c r="H2730" s="4">
        <f t="shared" si="480"/>
        <v>1603.251996850737</v>
      </c>
      <c r="I2730" s="3">
        <f ca="1">SLOPE(E2730:OFFSET(E2730,-$F$3+1,0),A2730:OFFSET(A2730,-$F$3+1,0))</f>
        <v>-0.13544061454342021</v>
      </c>
      <c r="J2730" s="3">
        <f ca="1">IF(E2730&gt;MAX(E2729:OFFSET(E2729,-$F$3+1,0)),1,IF(E2730&lt;MIN(E2729:OFFSET(E2729,-$F$3+1,0)),-1,J2729))</f>
        <v>-1</v>
      </c>
      <c r="K2730" s="6">
        <f t="shared" ca="1" si="482"/>
        <v>-1</v>
      </c>
      <c r="L2730" s="6">
        <f t="shared" ca="1" si="483"/>
        <v>-1</v>
      </c>
      <c r="M2730" s="6">
        <f t="shared" si="484"/>
        <v>-1</v>
      </c>
      <c r="N2730" s="6">
        <f t="shared" ca="1" si="485"/>
        <v>-1</v>
      </c>
      <c r="O2730" s="6">
        <f t="shared" ca="1" si="479"/>
        <v>-1</v>
      </c>
      <c r="P2730" s="8">
        <f t="shared" ca="1" si="487"/>
        <v>-420</v>
      </c>
      <c r="Q2730" s="8">
        <f t="shared" ca="1" si="488"/>
        <v>-719</v>
      </c>
      <c r="R2730" s="8">
        <f t="shared" si="489"/>
        <v>-530.5</v>
      </c>
      <c r="S2730" s="8">
        <f t="shared" ca="1" si="490"/>
        <v>52</v>
      </c>
      <c r="T2730" s="8">
        <f t="shared" ca="1" si="486"/>
        <v>-256.5</v>
      </c>
    </row>
    <row r="2731" spans="1:20" x14ac:dyDescent="0.25">
      <c r="A2731" s="1">
        <v>36816</v>
      </c>
      <c r="B2731">
        <v>1521.5</v>
      </c>
      <c r="C2731">
        <v>1526</v>
      </c>
      <c r="D2731">
        <v>1485.5</v>
      </c>
      <c r="E2731">
        <v>1490.25</v>
      </c>
      <c r="F2731" s="3">
        <f t="shared" ca="1" si="481"/>
        <v>-88.25</v>
      </c>
      <c r="G2731" s="5">
        <f ca="1">AVERAGE(E2731:OFFSET(E2731,-$F$3+1,0))</f>
        <v>1610.95</v>
      </c>
      <c r="H2731" s="4">
        <f t="shared" si="480"/>
        <v>1601.8482453370632</v>
      </c>
      <c r="I2731" s="3">
        <f ca="1">SLOPE(E2731:OFFSET(E2731,-$F$3+1,0),A2731:OFFSET(A2731,-$F$3+1,0))</f>
        <v>-0.16032064480777231</v>
      </c>
      <c r="J2731" s="3">
        <f ca="1">IF(E2731&gt;MAX(E2730:OFFSET(E2730,-$F$3+1,0)),1,IF(E2731&lt;MIN(E2730:OFFSET(E2730,-$F$3+1,0)),-1,J2730))</f>
        <v>-1</v>
      </c>
      <c r="K2731" s="6">
        <f t="shared" ca="1" si="482"/>
        <v>-1</v>
      </c>
      <c r="L2731" s="6">
        <f t="shared" ca="1" si="483"/>
        <v>-1</v>
      </c>
      <c r="M2731" s="6">
        <f t="shared" si="484"/>
        <v>-1</v>
      </c>
      <c r="N2731" s="6">
        <f t="shared" ca="1" si="485"/>
        <v>-1</v>
      </c>
      <c r="O2731" s="6">
        <f t="shared" ca="1" si="479"/>
        <v>-1</v>
      </c>
      <c r="P2731" s="8">
        <f t="shared" ca="1" si="487"/>
        <v>-388.25</v>
      </c>
      <c r="Q2731" s="8">
        <f t="shared" ca="1" si="488"/>
        <v>-687.25</v>
      </c>
      <c r="R2731" s="8">
        <f t="shared" si="489"/>
        <v>-498.75</v>
      </c>
      <c r="S2731" s="8">
        <f t="shared" ca="1" si="490"/>
        <v>83.75</v>
      </c>
      <c r="T2731" s="8">
        <f t="shared" ca="1" si="486"/>
        <v>-249.5</v>
      </c>
    </row>
    <row r="2732" spans="1:20" x14ac:dyDescent="0.25">
      <c r="A2732" s="1">
        <v>36817</v>
      </c>
      <c r="B2732">
        <v>1493.25</v>
      </c>
      <c r="C2732">
        <v>1502.5</v>
      </c>
      <c r="D2732">
        <v>1454.5</v>
      </c>
      <c r="E2732">
        <v>1483.25</v>
      </c>
      <c r="F2732" s="3">
        <f t="shared" ca="1" si="481"/>
        <v>-121</v>
      </c>
      <c r="G2732" s="5">
        <f ca="1">AVERAGE(E2732:OFFSET(E2732,-$F$3+1,0))</f>
        <v>1610.3546875</v>
      </c>
      <c r="H2732" s="4">
        <f t="shared" si="480"/>
        <v>1600.3749752086524</v>
      </c>
      <c r="I2732" s="3">
        <f ca="1">SLOPE(E2732:OFFSET(E2732,-$F$3+1,0),A2732:OFFSET(A2732,-$F$3+1,0))</f>
        <v>-0.18613840133995804</v>
      </c>
      <c r="J2732" s="3">
        <f ca="1">IF(E2732&gt;MAX(E2731:OFFSET(E2731,-$F$3+1,0)),1,IF(E2732&lt;MIN(E2731:OFFSET(E2731,-$F$3+1,0)),-1,J2731))</f>
        <v>-1</v>
      </c>
      <c r="K2732" s="6">
        <f t="shared" ca="1" si="482"/>
        <v>-1</v>
      </c>
      <c r="L2732" s="6">
        <f t="shared" ca="1" si="483"/>
        <v>-1</v>
      </c>
      <c r="M2732" s="6">
        <f t="shared" si="484"/>
        <v>-1</v>
      </c>
      <c r="N2732" s="6">
        <f t="shared" ca="1" si="485"/>
        <v>-1</v>
      </c>
      <c r="O2732" s="6">
        <f t="shared" ca="1" si="479"/>
        <v>-1</v>
      </c>
      <c r="P2732" s="8">
        <f t="shared" ca="1" si="487"/>
        <v>-381.25</v>
      </c>
      <c r="Q2732" s="8">
        <f t="shared" ca="1" si="488"/>
        <v>-680.25</v>
      </c>
      <c r="R2732" s="8">
        <f t="shared" si="489"/>
        <v>-491.75</v>
      </c>
      <c r="S2732" s="8">
        <f t="shared" ca="1" si="490"/>
        <v>90.75</v>
      </c>
      <c r="T2732" s="8">
        <f t="shared" ca="1" si="486"/>
        <v>-297.75</v>
      </c>
    </row>
    <row r="2733" spans="1:20" x14ac:dyDescent="0.25">
      <c r="A2733" s="1">
        <v>36818</v>
      </c>
      <c r="B2733">
        <v>1486.5</v>
      </c>
      <c r="C2733">
        <v>1534.5</v>
      </c>
      <c r="D2733">
        <v>1486.5</v>
      </c>
      <c r="E2733">
        <v>1531.5</v>
      </c>
      <c r="F2733" s="3">
        <f t="shared" ca="1" si="481"/>
        <v>-57</v>
      </c>
      <c r="G2733" s="5">
        <f ca="1">AVERAGE(E2733:OFFSET(E2733,-$F$3+1,0))</f>
        <v>1609.9</v>
      </c>
      <c r="H2733" s="4">
        <f t="shared" si="480"/>
        <v>1599.5193854545075</v>
      </c>
      <c r="I2733" s="3">
        <f ca="1">SLOPE(E2733:OFFSET(E2733,-$F$3+1,0),A2733:OFFSET(A2733,-$F$3+1,0))</f>
        <v>-0.19983612371867143</v>
      </c>
      <c r="J2733" s="3">
        <f ca="1">IF(E2733&gt;MAX(E2732:OFFSET(E2732,-$F$3+1,0)),1,IF(E2733&lt;MIN(E2732:OFFSET(E2732,-$F$3+1,0)),-1,J2732))</f>
        <v>-1</v>
      </c>
      <c r="K2733" s="6">
        <f t="shared" ca="1" si="482"/>
        <v>1</v>
      </c>
      <c r="L2733" s="6">
        <f t="shared" ca="1" si="483"/>
        <v>-1</v>
      </c>
      <c r="M2733" s="6">
        <f t="shared" si="484"/>
        <v>-1</v>
      </c>
      <c r="N2733" s="6">
        <f t="shared" ca="1" si="485"/>
        <v>-1</v>
      </c>
      <c r="O2733" s="6">
        <f t="shared" ca="1" si="479"/>
        <v>-1</v>
      </c>
      <c r="P2733" s="8">
        <f t="shared" ca="1" si="487"/>
        <v>-429.5</v>
      </c>
      <c r="Q2733" s="8">
        <f t="shared" ca="1" si="488"/>
        <v>-728.5</v>
      </c>
      <c r="R2733" s="8">
        <f t="shared" si="489"/>
        <v>-540</v>
      </c>
      <c r="S2733" s="8">
        <f t="shared" ca="1" si="490"/>
        <v>42.5</v>
      </c>
      <c r="T2733" s="8">
        <f t="shared" ca="1" si="486"/>
        <v>-307.75</v>
      </c>
    </row>
    <row r="2734" spans="1:20" x14ac:dyDescent="0.25">
      <c r="A2734" s="1">
        <v>36819</v>
      </c>
      <c r="B2734">
        <v>1532.5</v>
      </c>
      <c r="C2734">
        <v>1552.5</v>
      </c>
      <c r="D2734">
        <v>1525</v>
      </c>
      <c r="E2734">
        <v>1541.5</v>
      </c>
      <c r="F2734" s="3">
        <f t="shared" ca="1" si="481"/>
        <v>-3.75</v>
      </c>
      <c r="G2734" s="5">
        <f ca="1">AVERAGE(E2734:OFFSET(E2734,-$F$3+1,0))</f>
        <v>1609.60625</v>
      </c>
      <c r="H2734" s="4">
        <f t="shared" si="480"/>
        <v>1598.7986477469981</v>
      </c>
      <c r="I2734" s="3">
        <f ca="1">SLOPE(E2734:OFFSET(E2734,-$F$3+1,0),A2734:OFFSET(A2734,-$F$3+1,0))</f>
        <v>-0.21421543459088721</v>
      </c>
      <c r="J2734" s="3">
        <f ca="1">IF(E2734&gt;MAX(E2733:OFFSET(E2733,-$F$3+1,0)),1,IF(E2734&lt;MIN(E2733:OFFSET(E2733,-$F$3+1,0)),-1,J2733))</f>
        <v>-1</v>
      </c>
      <c r="K2734" s="6">
        <f t="shared" ca="1" si="482"/>
        <v>1</v>
      </c>
      <c r="L2734" s="6">
        <f t="shared" ca="1" si="483"/>
        <v>-1</v>
      </c>
      <c r="M2734" s="6">
        <f t="shared" si="484"/>
        <v>-1</v>
      </c>
      <c r="N2734" s="6">
        <f t="shared" ca="1" si="485"/>
        <v>-1</v>
      </c>
      <c r="O2734" s="6">
        <f t="shared" ca="1" si="479"/>
        <v>-1</v>
      </c>
      <c r="P2734" s="8">
        <f t="shared" ca="1" si="487"/>
        <v>-419.5</v>
      </c>
      <c r="Q2734" s="8">
        <f t="shared" ca="1" si="488"/>
        <v>-738.5</v>
      </c>
      <c r="R2734" s="8">
        <f t="shared" si="489"/>
        <v>-550</v>
      </c>
      <c r="S2734" s="8">
        <f t="shared" ca="1" si="490"/>
        <v>32.5</v>
      </c>
      <c r="T2734" s="8">
        <f t="shared" ca="1" si="486"/>
        <v>-314</v>
      </c>
    </row>
    <row r="2735" spans="1:20" x14ac:dyDescent="0.25">
      <c r="A2735" s="1">
        <v>36822</v>
      </c>
      <c r="B2735">
        <v>1541.5</v>
      </c>
      <c r="C2735">
        <v>1550.25</v>
      </c>
      <c r="D2735">
        <v>1530.25</v>
      </c>
      <c r="E2735">
        <v>1547.75</v>
      </c>
      <c r="F2735" s="3">
        <f t="shared" ca="1" si="481"/>
        <v>-12</v>
      </c>
      <c r="G2735" s="5">
        <f ca="1">AVERAGE(E2735:OFFSET(E2735,-$F$3+1,0))</f>
        <v>1609.621875</v>
      </c>
      <c r="H2735" s="4">
        <f t="shared" si="480"/>
        <v>1598.1645030544887</v>
      </c>
      <c r="I2735" s="3">
        <f ca="1">SLOPE(E2735:OFFSET(E2735,-$F$3+1,0),A2735:OFFSET(A2735,-$F$3+1,0))</f>
        <v>-0.23459367761490213</v>
      </c>
      <c r="J2735" s="3">
        <f ca="1">IF(E2735&gt;MAX(E2734:OFFSET(E2734,-$F$3+1,0)),1,IF(E2735&lt;MIN(E2734:OFFSET(E2734,-$F$3+1,0)),-1,J2734))</f>
        <v>-1</v>
      </c>
      <c r="K2735" s="6">
        <f t="shared" ca="1" si="482"/>
        <v>-1</v>
      </c>
      <c r="L2735" s="6">
        <f t="shared" ca="1" si="483"/>
        <v>1</v>
      </c>
      <c r="M2735" s="6">
        <f t="shared" si="484"/>
        <v>-1</v>
      </c>
      <c r="N2735" s="6">
        <f t="shared" ca="1" si="485"/>
        <v>-1</v>
      </c>
      <c r="O2735" s="6">
        <f t="shared" ca="1" si="479"/>
        <v>-1</v>
      </c>
      <c r="P2735" s="8">
        <f t="shared" ca="1" si="487"/>
        <v>-413.25</v>
      </c>
      <c r="Q2735" s="8">
        <f t="shared" ca="1" si="488"/>
        <v>-744.75</v>
      </c>
      <c r="R2735" s="8">
        <f t="shared" si="489"/>
        <v>-556.25</v>
      </c>
      <c r="S2735" s="8">
        <f t="shared" ca="1" si="490"/>
        <v>26.25</v>
      </c>
      <c r="T2735" s="8">
        <f t="shared" ca="1" si="486"/>
        <v>-299.75</v>
      </c>
    </row>
    <row r="2736" spans="1:20" x14ac:dyDescent="0.25">
      <c r="A2736" s="1">
        <v>36823</v>
      </c>
      <c r="B2736">
        <v>1545.75</v>
      </c>
      <c r="C2736">
        <v>1559.25</v>
      </c>
      <c r="D2736">
        <v>1529.5</v>
      </c>
      <c r="E2736">
        <v>1533.5</v>
      </c>
      <c r="F2736" s="3">
        <f t="shared" ca="1" si="481"/>
        <v>-64.25</v>
      </c>
      <c r="G2736" s="5">
        <f ca="1">AVERAGE(E2736:OFFSET(E2736,-$F$3+1,0))</f>
        <v>1609.4578125</v>
      </c>
      <c r="H2736" s="4">
        <f t="shared" si="480"/>
        <v>1597.3612173022591</v>
      </c>
      <c r="I2736" s="3">
        <f ca="1">SLOPE(E2736:OFFSET(E2736,-$F$3+1,0),A2736:OFFSET(A2736,-$F$3+1,0))</f>
        <v>-0.2549693817702583</v>
      </c>
      <c r="J2736" s="3">
        <f ca="1">IF(E2736&gt;MAX(E2735:OFFSET(E2735,-$F$3+1,0)),1,IF(E2736&lt;MIN(E2735:OFFSET(E2735,-$F$3+1,0)),-1,J2735))</f>
        <v>-1</v>
      </c>
      <c r="K2736" s="6">
        <f t="shared" ca="1" si="482"/>
        <v>-1</v>
      </c>
      <c r="L2736" s="6">
        <f t="shared" ca="1" si="483"/>
        <v>-1</v>
      </c>
      <c r="M2736" s="6">
        <f t="shared" si="484"/>
        <v>-1</v>
      </c>
      <c r="N2736" s="6">
        <f t="shared" ca="1" si="485"/>
        <v>-1</v>
      </c>
      <c r="O2736" s="6">
        <f t="shared" ca="1" si="479"/>
        <v>-1</v>
      </c>
      <c r="P2736" s="8">
        <f t="shared" ca="1" si="487"/>
        <v>-399</v>
      </c>
      <c r="Q2736" s="8">
        <f t="shared" ca="1" si="488"/>
        <v>-759</v>
      </c>
      <c r="R2736" s="8">
        <f t="shared" si="489"/>
        <v>-542</v>
      </c>
      <c r="S2736" s="8">
        <f t="shared" ca="1" si="490"/>
        <v>40.5</v>
      </c>
      <c r="T2736" s="8">
        <f t="shared" ca="1" si="486"/>
        <v>-270.75</v>
      </c>
    </row>
    <row r="2737" spans="1:20" x14ac:dyDescent="0.25">
      <c r="A2737" s="1">
        <v>36824</v>
      </c>
      <c r="B2737">
        <v>1535.75</v>
      </c>
      <c r="C2737">
        <v>1536</v>
      </c>
      <c r="D2737">
        <v>1501</v>
      </c>
      <c r="E2737">
        <v>1504.5</v>
      </c>
      <c r="F2737" s="3">
        <f t="shared" ca="1" si="481"/>
        <v>-88.5</v>
      </c>
      <c r="G2737" s="5">
        <f ca="1">AVERAGE(E2737:OFFSET(E2737,-$F$3+1,0))</f>
        <v>1608.875</v>
      </c>
      <c r="H2737" s="4">
        <f t="shared" si="480"/>
        <v>1596.2076618078211</v>
      </c>
      <c r="I2737" s="3">
        <f ca="1">SLOPE(E2737:OFFSET(E2737,-$F$3+1,0),A2737:OFFSET(A2737,-$F$3+1,0))</f>
        <v>-0.27378577783298552</v>
      </c>
      <c r="J2737" s="3">
        <f ca="1">IF(E2737&gt;MAX(E2736:OFFSET(E2736,-$F$3+1,0)),1,IF(E2737&lt;MIN(E2736:OFFSET(E2736,-$F$3+1,0)),-1,J2736))</f>
        <v>-1</v>
      </c>
      <c r="K2737" s="6">
        <f t="shared" ca="1" si="482"/>
        <v>-1</v>
      </c>
      <c r="L2737" s="6">
        <f t="shared" ca="1" si="483"/>
        <v>-1</v>
      </c>
      <c r="M2737" s="6">
        <f t="shared" si="484"/>
        <v>-1</v>
      </c>
      <c r="N2737" s="6">
        <f t="shared" ca="1" si="485"/>
        <v>-1</v>
      </c>
      <c r="O2737" s="6">
        <f t="shared" ca="1" si="479"/>
        <v>-1</v>
      </c>
      <c r="P2737" s="8">
        <f t="shared" ca="1" si="487"/>
        <v>-370</v>
      </c>
      <c r="Q2737" s="8">
        <f t="shared" ca="1" si="488"/>
        <v>-730</v>
      </c>
      <c r="R2737" s="8">
        <f t="shared" si="489"/>
        <v>-513</v>
      </c>
      <c r="S2737" s="8">
        <f t="shared" ca="1" si="490"/>
        <v>69.5</v>
      </c>
      <c r="T2737" s="8">
        <f t="shared" ca="1" si="486"/>
        <v>-268</v>
      </c>
    </row>
    <row r="2738" spans="1:20" x14ac:dyDescent="0.25">
      <c r="A2738" s="1">
        <v>36825</v>
      </c>
      <c r="B2738">
        <v>1505.25</v>
      </c>
      <c r="C2738">
        <v>1514.75</v>
      </c>
      <c r="D2738">
        <v>1479</v>
      </c>
      <c r="E2738">
        <v>1501.75</v>
      </c>
      <c r="F2738" s="3">
        <f t="shared" ca="1" si="481"/>
        <v>-75.25</v>
      </c>
      <c r="G2738" s="5">
        <f ca="1">AVERAGE(E2738:OFFSET(E2738,-$F$3+1,0))</f>
        <v>1608.3046875</v>
      </c>
      <c r="H2738" s="4">
        <f t="shared" si="480"/>
        <v>1595.0342747046184</v>
      </c>
      <c r="I2738" s="3">
        <f ca="1">SLOPE(E2738:OFFSET(E2738,-$F$3+1,0),A2738:OFFSET(A2738,-$F$3+1,0))</f>
        <v>-0.29366985899315212</v>
      </c>
      <c r="J2738" s="3">
        <f ca="1">IF(E2738&gt;MAX(E2737:OFFSET(E2737,-$F$3+1,0)),1,IF(E2738&lt;MIN(E2737:OFFSET(E2737,-$F$3+1,0)),-1,J2737))</f>
        <v>-1</v>
      </c>
      <c r="K2738" s="6">
        <f t="shared" ca="1" si="482"/>
        <v>1</v>
      </c>
      <c r="L2738" s="6">
        <f t="shared" ca="1" si="483"/>
        <v>-1</v>
      </c>
      <c r="M2738" s="6">
        <f t="shared" si="484"/>
        <v>-1</v>
      </c>
      <c r="N2738" s="6">
        <f t="shared" ca="1" si="485"/>
        <v>-1</v>
      </c>
      <c r="O2738" s="6">
        <f t="shared" ref="O2738:O2801" ca="1" si="491">J2738</f>
        <v>-1</v>
      </c>
      <c r="P2738" s="8">
        <f t="shared" ca="1" si="487"/>
        <v>-367.25</v>
      </c>
      <c r="Q2738" s="8">
        <f t="shared" ca="1" si="488"/>
        <v>-727.25</v>
      </c>
      <c r="R2738" s="8">
        <f t="shared" si="489"/>
        <v>-510.25</v>
      </c>
      <c r="S2738" s="8">
        <f t="shared" ca="1" si="490"/>
        <v>72.25</v>
      </c>
      <c r="T2738" s="8">
        <f t="shared" ca="1" si="486"/>
        <v>-297.75</v>
      </c>
    </row>
    <row r="2739" spans="1:20" x14ac:dyDescent="0.25">
      <c r="A2739" s="1">
        <v>36826</v>
      </c>
      <c r="B2739">
        <v>1500.5</v>
      </c>
      <c r="C2739">
        <v>1532.5</v>
      </c>
      <c r="D2739">
        <v>1498.5</v>
      </c>
      <c r="E2739">
        <v>1531.5</v>
      </c>
      <c r="F2739" s="3">
        <f t="shared" ca="1" si="481"/>
        <v>-24.25</v>
      </c>
      <c r="G2739" s="5">
        <f ca="1">AVERAGE(E2739:OFFSET(E2739,-$F$3+1,0))</f>
        <v>1608.0203125</v>
      </c>
      <c r="H2739" s="4">
        <f t="shared" si="480"/>
        <v>1594.2450290561137</v>
      </c>
      <c r="I2739" s="3">
        <f ca="1">SLOPE(E2739:OFFSET(E2739,-$F$3+1,0),A2739:OFFSET(A2739,-$F$3+1,0))</f>
        <v>-0.31103565378037312</v>
      </c>
      <c r="J2739" s="3">
        <f ca="1">IF(E2739&gt;MAX(E2738:OFFSET(E2738,-$F$3+1,0)),1,IF(E2739&lt;MIN(E2738:OFFSET(E2738,-$F$3+1,0)),-1,J2738))</f>
        <v>-1</v>
      </c>
      <c r="K2739" s="6">
        <f t="shared" ca="1" si="482"/>
        <v>1</v>
      </c>
      <c r="L2739" s="6">
        <f t="shared" ca="1" si="483"/>
        <v>-1</v>
      </c>
      <c r="M2739" s="6">
        <f t="shared" si="484"/>
        <v>-1</v>
      </c>
      <c r="N2739" s="6">
        <f t="shared" ca="1" si="485"/>
        <v>-1</v>
      </c>
      <c r="O2739" s="6">
        <f t="shared" ca="1" si="491"/>
        <v>-1</v>
      </c>
      <c r="P2739" s="8">
        <f t="shared" ca="1" si="487"/>
        <v>-337.5</v>
      </c>
      <c r="Q2739" s="8">
        <f t="shared" ca="1" si="488"/>
        <v>-757</v>
      </c>
      <c r="R2739" s="8">
        <f t="shared" si="489"/>
        <v>-540</v>
      </c>
      <c r="S2739" s="8">
        <f t="shared" ca="1" si="490"/>
        <v>42.5</v>
      </c>
      <c r="T2739" s="8">
        <f t="shared" ca="1" si="486"/>
        <v>-308</v>
      </c>
    </row>
    <row r="2740" spans="1:20" x14ac:dyDescent="0.25">
      <c r="A2740" s="1">
        <v>36829</v>
      </c>
      <c r="B2740">
        <v>1528.5</v>
      </c>
      <c r="C2740">
        <v>1550</v>
      </c>
      <c r="D2740">
        <v>1517.5</v>
      </c>
      <c r="E2740">
        <v>1541.75</v>
      </c>
      <c r="F2740" s="3">
        <f t="shared" ca="1" si="481"/>
        <v>-47</v>
      </c>
      <c r="G2740" s="5">
        <f ca="1">AVERAGE(E2740:OFFSET(E2740,-$F$3+1,0))</f>
        <v>1607.9328125</v>
      </c>
      <c r="H2740" s="4">
        <f t="shared" si="480"/>
        <v>1593.592916893926</v>
      </c>
      <c r="I2740" s="3">
        <f ca="1">SLOPE(E2740:OFFSET(E2740,-$F$3+1,0),A2740:OFFSET(A2740,-$F$3+1,0))</f>
        <v>-0.33018825696919346</v>
      </c>
      <c r="J2740" s="3">
        <f ca="1">IF(E2740&gt;MAX(E2739:OFFSET(E2739,-$F$3+1,0)),1,IF(E2740&lt;MIN(E2739:OFFSET(E2739,-$F$3+1,0)),-1,J2739))</f>
        <v>-1</v>
      </c>
      <c r="K2740" s="6">
        <f t="shared" ca="1" si="482"/>
        <v>-1</v>
      </c>
      <c r="L2740" s="6">
        <f t="shared" ca="1" si="483"/>
        <v>-1</v>
      </c>
      <c r="M2740" s="6">
        <f t="shared" si="484"/>
        <v>-1</v>
      </c>
      <c r="N2740" s="6">
        <f t="shared" ca="1" si="485"/>
        <v>-1</v>
      </c>
      <c r="O2740" s="6">
        <f t="shared" ca="1" si="491"/>
        <v>-1</v>
      </c>
      <c r="P2740" s="8">
        <f t="shared" ca="1" si="487"/>
        <v>-327.25</v>
      </c>
      <c r="Q2740" s="8">
        <f t="shared" ca="1" si="488"/>
        <v>-767.25</v>
      </c>
      <c r="R2740" s="8">
        <f t="shared" si="489"/>
        <v>-550.25</v>
      </c>
      <c r="S2740" s="8">
        <f t="shared" ca="1" si="490"/>
        <v>32.25</v>
      </c>
      <c r="T2740" s="8">
        <f t="shared" ca="1" si="486"/>
        <v>-337</v>
      </c>
    </row>
    <row r="2741" spans="1:20" x14ac:dyDescent="0.25">
      <c r="A2741" s="1">
        <v>36830</v>
      </c>
      <c r="B2741">
        <v>1543.75</v>
      </c>
      <c r="C2741">
        <v>1576</v>
      </c>
      <c r="D2741">
        <v>1538.75</v>
      </c>
      <c r="E2741">
        <v>1570.75</v>
      </c>
      <c r="F2741" s="3">
        <f t="shared" ca="1" si="481"/>
        <v>-81.75</v>
      </c>
      <c r="G2741" s="5">
        <f ca="1">AVERAGE(E2741:OFFSET(E2741,-$F$3+1,0))</f>
        <v>1607.8203125</v>
      </c>
      <c r="H2741" s="4">
        <f t="shared" si="480"/>
        <v>1593.3091539511443</v>
      </c>
      <c r="I2741" s="3">
        <f ca="1">SLOPE(E2741:OFFSET(E2741,-$F$3+1,0),A2741:OFFSET(A2741,-$F$3+1,0))</f>
        <v>-0.33934254812422887</v>
      </c>
      <c r="J2741" s="3">
        <f ca="1">IF(E2741&gt;MAX(E2740:OFFSET(E2740,-$F$3+1,0)),1,IF(E2741&lt;MIN(E2740:OFFSET(E2740,-$F$3+1,0)),-1,J2740))</f>
        <v>-1</v>
      </c>
      <c r="K2741" s="6">
        <f t="shared" ca="1" si="482"/>
        <v>-1</v>
      </c>
      <c r="L2741" s="6">
        <f t="shared" ca="1" si="483"/>
        <v>-1</v>
      </c>
      <c r="M2741" s="6">
        <f t="shared" si="484"/>
        <v>-1</v>
      </c>
      <c r="N2741" s="6">
        <f t="shared" ca="1" si="485"/>
        <v>-1</v>
      </c>
      <c r="O2741" s="6">
        <f t="shared" ca="1" si="491"/>
        <v>-1</v>
      </c>
      <c r="P2741" s="8">
        <f t="shared" ca="1" si="487"/>
        <v>-356.25</v>
      </c>
      <c r="Q2741" s="8">
        <f t="shared" ca="1" si="488"/>
        <v>-796.25</v>
      </c>
      <c r="R2741" s="8">
        <f t="shared" si="489"/>
        <v>-579.25</v>
      </c>
      <c r="S2741" s="8">
        <f t="shared" ca="1" si="490"/>
        <v>3.25</v>
      </c>
      <c r="T2741" s="8">
        <f t="shared" ca="1" si="486"/>
        <v>-328.75</v>
      </c>
    </row>
    <row r="2742" spans="1:20" x14ac:dyDescent="0.25">
      <c r="A2742" s="1">
        <v>36831</v>
      </c>
      <c r="B2742">
        <v>1571.5</v>
      </c>
      <c r="C2742">
        <v>1571.5</v>
      </c>
      <c r="D2742">
        <v>1550</v>
      </c>
      <c r="E2742">
        <v>1562.5</v>
      </c>
      <c r="F2742" s="3">
        <f t="shared" ca="1" si="481"/>
        <v>-82.5</v>
      </c>
      <c r="G2742" s="5">
        <f ca="1">AVERAGE(E2742:OFFSET(E2742,-$F$3+1,0))</f>
        <v>1607.2578125</v>
      </c>
      <c r="H2742" s="4">
        <f t="shared" si="480"/>
        <v>1592.9264315418134</v>
      </c>
      <c r="I2742" s="3">
        <f ca="1">SLOPE(E2742:OFFSET(E2742,-$F$3+1,0),A2742:OFFSET(A2742,-$F$3+1,0))</f>
        <v>-0.33941404721028068</v>
      </c>
      <c r="J2742" s="3">
        <f ca="1">IF(E2742&gt;MAX(E2741:OFFSET(E2741,-$F$3+1,0)),1,IF(E2742&lt;MIN(E2741:OFFSET(E2741,-$F$3+1,0)),-1,J2741))</f>
        <v>-1</v>
      </c>
      <c r="K2742" s="6">
        <f t="shared" ca="1" si="482"/>
        <v>-1</v>
      </c>
      <c r="L2742" s="6">
        <f t="shared" ca="1" si="483"/>
        <v>-1</v>
      </c>
      <c r="M2742" s="6">
        <f t="shared" si="484"/>
        <v>-1</v>
      </c>
      <c r="N2742" s="6">
        <f t="shared" ca="1" si="485"/>
        <v>-1</v>
      </c>
      <c r="O2742" s="6">
        <f t="shared" ca="1" si="491"/>
        <v>-1</v>
      </c>
      <c r="P2742" s="8">
        <f t="shared" ca="1" si="487"/>
        <v>-348</v>
      </c>
      <c r="Q2742" s="8">
        <f t="shared" ca="1" si="488"/>
        <v>-788</v>
      </c>
      <c r="R2742" s="8">
        <f t="shared" si="489"/>
        <v>-571</v>
      </c>
      <c r="S2742" s="8">
        <f t="shared" ca="1" si="490"/>
        <v>11.5</v>
      </c>
      <c r="T2742" s="8">
        <f t="shared" ca="1" si="486"/>
        <v>-331.75</v>
      </c>
    </row>
    <row r="2743" spans="1:20" x14ac:dyDescent="0.25">
      <c r="A2743" s="1">
        <v>36832</v>
      </c>
      <c r="B2743">
        <v>1562.75</v>
      </c>
      <c r="C2743">
        <v>1575</v>
      </c>
      <c r="D2743">
        <v>1560.5</v>
      </c>
      <c r="E2743">
        <v>1565.5</v>
      </c>
      <c r="F2743" s="3">
        <f t="shared" ca="1" si="481"/>
        <v>-68.5</v>
      </c>
      <c r="G2743" s="5">
        <f ca="1">AVERAGE(E2743:OFFSET(E2743,-$F$3+1,0))</f>
        <v>1606.7609375</v>
      </c>
      <c r="H2743" s="4">
        <f t="shared" si="480"/>
        <v>1592.5857305288716</v>
      </c>
      <c r="I2743" s="3">
        <f ca="1">SLOPE(E2743:OFFSET(E2743,-$F$3+1,0),A2743:OFFSET(A2743,-$F$3+1,0))</f>
        <v>-0.34010056714027753</v>
      </c>
      <c r="J2743" s="3">
        <f ca="1">IF(E2743&gt;MAX(E2742:OFFSET(E2742,-$F$3+1,0)),1,IF(E2743&lt;MIN(E2742:OFFSET(E2742,-$F$3+1,0)),-1,J2742))</f>
        <v>-1</v>
      </c>
      <c r="K2743" s="6">
        <f t="shared" ca="1" si="482"/>
        <v>1</v>
      </c>
      <c r="L2743" s="6">
        <f t="shared" ca="1" si="483"/>
        <v>-1</v>
      </c>
      <c r="M2743" s="6">
        <f t="shared" si="484"/>
        <v>-1</v>
      </c>
      <c r="N2743" s="6">
        <f t="shared" ca="1" si="485"/>
        <v>-1</v>
      </c>
      <c r="O2743" s="6">
        <f t="shared" ca="1" si="491"/>
        <v>-1</v>
      </c>
      <c r="P2743" s="8">
        <f t="shared" ca="1" si="487"/>
        <v>-351</v>
      </c>
      <c r="Q2743" s="8">
        <f t="shared" ca="1" si="488"/>
        <v>-791</v>
      </c>
      <c r="R2743" s="8">
        <f t="shared" si="489"/>
        <v>-574</v>
      </c>
      <c r="S2743" s="8">
        <f t="shared" ca="1" si="490"/>
        <v>8.5</v>
      </c>
      <c r="T2743" s="8">
        <f t="shared" ca="1" si="486"/>
        <v>-333</v>
      </c>
    </row>
    <row r="2744" spans="1:20" x14ac:dyDescent="0.25">
      <c r="A2744" s="1">
        <v>36833</v>
      </c>
      <c r="B2744">
        <v>1564.75</v>
      </c>
      <c r="C2744">
        <v>1575</v>
      </c>
      <c r="D2744">
        <v>1561</v>
      </c>
      <c r="E2744">
        <v>1566.75</v>
      </c>
      <c r="F2744" s="3">
        <f t="shared" ca="1" si="481"/>
        <v>-96.75</v>
      </c>
      <c r="G2744" s="5">
        <f ca="1">AVERAGE(E2744:OFFSET(E2744,-$F$3+1,0))</f>
        <v>1606.340625</v>
      </c>
      <c r="H2744" s="4">
        <f t="shared" si="480"/>
        <v>1592.2647897769602</v>
      </c>
      <c r="I2744" s="3">
        <f ca="1">SLOPE(E2744:OFFSET(E2744,-$F$3+1,0),A2744:OFFSET(A2744,-$F$3+1,0))</f>
        <v>-0.34214996525576208</v>
      </c>
      <c r="J2744" s="3">
        <f ca="1">IF(E2744&gt;MAX(E2743:OFFSET(E2743,-$F$3+1,0)),1,IF(E2744&lt;MIN(E2743:OFFSET(E2743,-$F$3+1,0)),-1,J2743))</f>
        <v>-1</v>
      </c>
      <c r="K2744" s="6">
        <f t="shared" ca="1" si="482"/>
        <v>-1</v>
      </c>
      <c r="L2744" s="6">
        <f t="shared" ca="1" si="483"/>
        <v>-1</v>
      </c>
      <c r="M2744" s="6">
        <f t="shared" si="484"/>
        <v>-1</v>
      </c>
      <c r="N2744" s="6">
        <f t="shared" ca="1" si="485"/>
        <v>-1</v>
      </c>
      <c r="O2744" s="6">
        <f t="shared" ca="1" si="491"/>
        <v>-1</v>
      </c>
      <c r="P2744" s="8">
        <f t="shared" ca="1" si="487"/>
        <v>-349.75</v>
      </c>
      <c r="Q2744" s="8">
        <f t="shared" ca="1" si="488"/>
        <v>-792.25</v>
      </c>
      <c r="R2744" s="8">
        <f t="shared" si="489"/>
        <v>-575.25</v>
      </c>
      <c r="S2744" s="8">
        <f t="shared" ca="1" si="490"/>
        <v>7.25</v>
      </c>
      <c r="T2744" s="8">
        <f t="shared" ca="1" si="486"/>
        <v>-343.25</v>
      </c>
    </row>
    <row r="2745" spans="1:20" x14ac:dyDescent="0.25">
      <c r="A2745" s="1">
        <v>36836</v>
      </c>
      <c r="B2745">
        <v>1566.5</v>
      </c>
      <c r="C2745">
        <v>1583</v>
      </c>
      <c r="D2745">
        <v>1566.5</v>
      </c>
      <c r="E2745">
        <v>1577</v>
      </c>
      <c r="F2745" s="3">
        <f t="shared" ca="1" si="481"/>
        <v>-96.5</v>
      </c>
      <c r="G2745" s="5">
        <f ca="1">AVERAGE(E2745:OFFSET(E2745,-$F$3+1,0))</f>
        <v>1605.8</v>
      </c>
      <c r="H2745" s="4">
        <f t="shared" si="480"/>
        <v>1592.075165059234</v>
      </c>
      <c r="I2745" s="3">
        <f ca="1">SLOPE(E2745:OFFSET(E2745,-$F$3+1,0),A2745:OFFSET(A2745,-$F$3+1,0))</f>
        <v>-0.3375401394209756</v>
      </c>
      <c r="J2745" s="3">
        <f ca="1">IF(E2745&gt;MAX(E2744:OFFSET(E2744,-$F$3+1,0)),1,IF(E2745&lt;MIN(E2744:OFFSET(E2744,-$F$3+1,0)),-1,J2744))</f>
        <v>-1</v>
      </c>
      <c r="K2745" s="6">
        <f t="shared" ca="1" si="482"/>
        <v>1</v>
      </c>
      <c r="L2745" s="6">
        <f t="shared" ca="1" si="483"/>
        <v>-1</v>
      </c>
      <c r="M2745" s="6">
        <f t="shared" si="484"/>
        <v>-1</v>
      </c>
      <c r="N2745" s="6">
        <f t="shared" ca="1" si="485"/>
        <v>-1</v>
      </c>
      <c r="O2745" s="6">
        <f t="shared" ca="1" si="491"/>
        <v>-1</v>
      </c>
      <c r="P2745" s="8">
        <f t="shared" ca="1" si="487"/>
        <v>-360</v>
      </c>
      <c r="Q2745" s="8">
        <f t="shared" ca="1" si="488"/>
        <v>-802.5</v>
      </c>
      <c r="R2745" s="8">
        <f t="shared" si="489"/>
        <v>-585.5</v>
      </c>
      <c r="S2745" s="8">
        <f t="shared" ca="1" si="490"/>
        <v>-3</v>
      </c>
      <c r="T2745" s="8">
        <f t="shared" ca="1" si="486"/>
        <v>-340.75</v>
      </c>
    </row>
    <row r="2746" spans="1:20" x14ac:dyDescent="0.25">
      <c r="A2746" s="1">
        <v>36837</v>
      </c>
      <c r="B2746">
        <v>1575</v>
      </c>
      <c r="C2746">
        <v>1576.5</v>
      </c>
      <c r="D2746">
        <v>1562.5</v>
      </c>
      <c r="E2746">
        <v>1574.5</v>
      </c>
      <c r="F2746" s="3">
        <f t="shared" ca="1" si="481"/>
        <v>-125.5</v>
      </c>
      <c r="G2746" s="5">
        <f ca="1">AVERAGE(E2746:OFFSET(E2746,-$F$3+1,0))</f>
        <v>1605.1812500000001</v>
      </c>
      <c r="H2746" s="4">
        <f t="shared" si="480"/>
        <v>1591.8568400274423</v>
      </c>
      <c r="I2746" s="3">
        <f ca="1">SLOPE(E2746:OFFSET(E2746,-$F$3+1,0),A2746:OFFSET(A2746,-$F$3+1,0))</f>
        <v>-0.33155956087489463</v>
      </c>
      <c r="J2746" s="3">
        <f ca="1">IF(E2746&gt;MAX(E2745:OFFSET(E2745,-$F$3+1,0)),1,IF(E2746&lt;MIN(E2745:OFFSET(E2745,-$F$3+1,0)),-1,J2745))</f>
        <v>-1</v>
      </c>
      <c r="K2746" s="6">
        <f t="shared" ca="1" si="482"/>
        <v>-1</v>
      </c>
      <c r="L2746" s="6">
        <f t="shared" ca="1" si="483"/>
        <v>-1</v>
      </c>
      <c r="M2746" s="6">
        <f t="shared" si="484"/>
        <v>-1</v>
      </c>
      <c r="N2746" s="6">
        <f t="shared" ca="1" si="485"/>
        <v>-1</v>
      </c>
      <c r="O2746" s="6">
        <f t="shared" ca="1" si="491"/>
        <v>-1</v>
      </c>
      <c r="P2746" s="8">
        <f t="shared" ca="1" si="487"/>
        <v>-362.5</v>
      </c>
      <c r="Q2746" s="8">
        <f t="shared" ca="1" si="488"/>
        <v>-800</v>
      </c>
      <c r="R2746" s="8">
        <f t="shared" si="489"/>
        <v>-583</v>
      </c>
      <c r="S2746" s="8">
        <f t="shared" ca="1" si="490"/>
        <v>-0.5</v>
      </c>
      <c r="T2746" s="8">
        <f t="shared" ca="1" si="486"/>
        <v>-310</v>
      </c>
    </row>
    <row r="2747" spans="1:20" x14ac:dyDescent="0.25">
      <c r="A2747" s="1">
        <v>36838</v>
      </c>
      <c r="B2747">
        <v>1574.25</v>
      </c>
      <c r="C2747">
        <v>1585.5</v>
      </c>
      <c r="D2747">
        <v>1541</v>
      </c>
      <c r="E2747">
        <v>1543.75</v>
      </c>
      <c r="F2747" s="3">
        <f t="shared" ca="1" si="481"/>
        <v>-167.75</v>
      </c>
      <c r="G2747" s="5">
        <f ca="1">AVERAGE(E2747:OFFSET(E2747,-$F$3+1,0))</f>
        <v>1604.2046875000001</v>
      </c>
      <c r="H2747" s="4">
        <f t="shared" si="480"/>
        <v>1591.259239530207</v>
      </c>
      <c r="I2747" s="3">
        <f ca="1">SLOPE(E2747:OFFSET(E2747,-$F$3+1,0),A2747:OFFSET(A2747,-$F$3+1,0))</f>
        <v>-0.32597349729141623</v>
      </c>
      <c r="J2747" s="3">
        <f ca="1">IF(E2747&gt;MAX(E2746:OFFSET(E2746,-$F$3+1,0)),1,IF(E2747&lt;MIN(E2746:OFFSET(E2746,-$F$3+1,0)),-1,J2746))</f>
        <v>-1</v>
      </c>
      <c r="K2747" s="6">
        <f t="shared" ca="1" si="482"/>
        <v>-1</v>
      </c>
      <c r="L2747" s="6">
        <f t="shared" ca="1" si="483"/>
        <v>-1</v>
      </c>
      <c r="M2747" s="6">
        <f t="shared" si="484"/>
        <v>-1</v>
      </c>
      <c r="N2747" s="6">
        <f t="shared" ca="1" si="485"/>
        <v>-1</v>
      </c>
      <c r="O2747" s="6">
        <f t="shared" ca="1" si="491"/>
        <v>-1</v>
      </c>
      <c r="P2747" s="8">
        <f t="shared" ca="1" si="487"/>
        <v>-331.75</v>
      </c>
      <c r="Q2747" s="8">
        <f t="shared" ca="1" si="488"/>
        <v>-769.25</v>
      </c>
      <c r="R2747" s="8">
        <f t="shared" si="489"/>
        <v>-552.25</v>
      </c>
      <c r="S2747" s="8">
        <f t="shared" ca="1" si="490"/>
        <v>30.25</v>
      </c>
      <c r="T2747" s="8">
        <f t="shared" ca="1" si="486"/>
        <v>-300</v>
      </c>
    </row>
    <row r="2748" spans="1:20" x14ac:dyDescent="0.25">
      <c r="A2748" s="1">
        <v>36839</v>
      </c>
      <c r="B2748">
        <v>1544.25</v>
      </c>
      <c r="C2748">
        <v>1551.25</v>
      </c>
      <c r="D2748">
        <v>1509</v>
      </c>
      <c r="E2748">
        <v>1533.75</v>
      </c>
      <c r="F2748" s="3">
        <f t="shared" ca="1" si="481"/>
        <v>-160.75</v>
      </c>
      <c r="G2748" s="5">
        <f ca="1">AVERAGE(E2748:OFFSET(E2748,-$F$3+1,0))</f>
        <v>1603.09375</v>
      </c>
      <c r="H2748" s="4">
        <f t="shared" si="480"/>
        <v>1590.5448390391484</v>
      </c>
      <c r="I2748" s="3">
        <f ca="1">SLOPE(E2748:OFFSET(E2748,-$F$3+1,0),A2748:OFFSET(A2748,-$F$3+1,0))</f>
        <v>-0.31975509450550588</v>
      </c>
      <c r="J2748" s="3">
        <f ca="1">IF(E2748&gt;MAX(E2747:OFFSET(E2747,-$F$3+1,0)),1,IF(E2748&lt;MIN(E2747:OFFSET(E2747,-$F$3+1,0)),-1,J2747))</f>
        <v>-1</v>
      </c>
      <c r="K2748" s="6">
        <f t="shared" ca="1" si="482"/>
        <v>1</v>
      </c>
      <c r="L2748" s="6">
        <f t="shared" ca="1" si="483"/>
        <v>-1</v>
      </c>
      <c r="M2748" s="6">
        <f t="shared" si="484"/>
        <v>-1</v>
      </c>
      <c r="N2748" s="6">
        <f t="shared" ca="1" si="485"/>
        <v>-1</v>
      </c>
      <c r="O2748" s="6">
        <f t="shared" ca="1" si="491"/>
        <v>-1</v>
      </c>
      <c r="P2748" s="8">
        <f t="shared" ca="1" si="487"/>
        <v>-321.75</v>
      </c>
      <c r="Q2748" s="8">
        <f t="shared" ca="1" si="488"/>
        <v>-759.25</v>
      </c>
      <c r="R2748" s="8">
        <f t="shared" si="489"/>
        <v>-542.25</v>
      </c>
      <c r="S2748" s="8">
        <f t="shared" ca="1" si="490"/>
        <v>40.25</v>
      </c>
      <c r="T2748" s="8">
        <f t="shared" ca="1" si="486"/>
        <v>-269.25</v>
      </c>
    </row>
    <row r="2749" spans="1:20" x14ac:dyDescent="0.25">
      <c r="A2749" s="1">
        <v>36840</v>
      </c>
      <c r="B2749">
        <v>1535.25</v>
      </c>
      <c r="C2749">
        <v>1538.5</v>
      </c>
      <c r="D2749">
        <v>1501</v>
      </c>
      <c r="E2749">
        <v>1503</v>
      </c>
      <c r="F2749" s="3">
        <f t="shared" ca="1" si="481"/>
        <v>-183.25</v>
      </c>
      <c r="G2749" s="5">
        <f ca="1">AVERAGE(E2749:OFFSET(E2749,-$F$3+1,0))</f>
        <v>1601.8968749999999</v>
      </c>
      <c r="H2749" s="4">
        <f t="shared" si="480"/>
        <v>1589.4573255107118</v>
      </c>
      <c r="I2749" s="3">
        <f ca="1">SLOPE(E2749:OFFSET(E2749,-$F$3+1,0),A2749:OFFSET(A2749,-$F$3+1,0))</f>
        <v>-0.32091911339533813</v>
      </c>
      <c r="J2749" s="3">
        <f ca="1">IF(E2749&gt;MAX(E2748:OFFSET(E2748,-$F$3+1,0)),1,IF(E2749&lt;MIN(E2748:OFFSET(E2748,-$F$3+1,0)),-1,J2748))</f>
        <v>-1</v>
      </c>
      <c r="K2749" s="6">
        <f t="shared" ca="1" si="482"/>
        <v>-1</v>
      </c>
      <c r="L2749" s="6">
        <f t="shared" ca="1" si="483"/>
        <v>-1</v>
      </c>
      <c r="M2749" s="6">
        <f t="shared" si="484"/>
        <v>-1</v>
      </c>
      <c r="N2749" s="6">
        <f t="shared" ca="1" si="485"/>
        <v>-1</v>
      </c>
      <c r="O2749" s="6">
        <f t="shared" ca="1" si="491"/>
        <v>-1</v>
      </c>
      <c r="P2749" s="8">
        <f t="shared" ca="1" si="487"/>
        <v>-352.5</v>
      </c>
      <c r="Q2749" s="8">
        <f t="shared" ca="1" si="488"/>
        <v>-728.5</v>
      </c>
      <c r="R2749" s="8">
        <f t="shared" si="489"/>
        <v>-511.5</v>
      </c>
      <c r="S2749" s="8">
        <f t="shared" ca="1" si="490"/>
        <v>71</v>
      </c>
      <c r="T2749" s="8">
        <f t="shared" ca="1" si="486"/>
        <v>-255.5</v>
      </c>
    </row>
    <row r="2750" spans="1:20" x14ac:dyDescent="0.25">
      <c r="A2750" s="1">
        <v>36843</v>
      </c>
      <c r="B2750">
        <v>1499.5</v>
      </c>
      <c r="C2750">
        <v>1503.5</v>
      </c>
      <c r="D2750">
        <v>1465.5</v>
      </c>
      <c r="E2750">
        <v>1489.25</v>
      </c>
      <c r="F2750" s="3">
        <f t="shared" ca="1" si="481"/>
        <v>-197.25</v>
      </c>
      <c r="G2750" s="5">
        <f ca="1">AVERAGE(E2750:OFFSET(E2750,-$F$3+1,0))</f>
        <v>1600.6656250000001</v>
      </c>
      <c r="H2750" s="4">
        <f t="shared" si="480"/>
        <v>1588.2125140136843</v>
      </c>
      <c r="I2750" s="3">
        <f ca="1">SLOPE(E2750:OFFSET(E2750,-$F$3+1,0),A2750:OFFSET(A2750,-$F$3+1,0))</f>
        <v>-0.32531327561366336</v>
      </c>
      <c r="J2750" s="3">
        <f ca="1">IF(E2750&gt;MAX(E2749:OFFSET(E2749,-$F$3+1,0)),1,IF(E2750&lt;MIN(E2749:OFFSET(E2749,-$F$3+1,0)),-1,J2749))</f>
        <v>-1</v>
      </c>
      <c r="K2750" s="6">
        <f t="shared" ca="1" si="482"/>
        <v>-1</v>
      </c>
      <c r="L2750" s="6">
        <f t="shared" ca="1" si="483"/>
        <v>-1</v>
      </c>
      <c r="M2750" s="6">
        <f t="shared" si="484"/>
        <v>-1</v>
      </c>
      <c r="N2750" s="6">
        <f t="shared" ca="1" si="485"/>
        <v>-1</v>
      </c>
      <c r="O2750" s="6">
        <f t="shared" ca="1" si="491"/>
        <v>-1</v>
      </c>
      <c r="P2750" s="8">
        <f t="shared" ca="1" si="487"/>
        <v>-338.75</v>
      </c>
      <c r="Q2750" s="8">
        <f t="shared" ca="1" si="488"/>
        <v>-714.75</v>
      </c>
      <c r="R2750" s="8">
        <f t="shared" si="489"/>
        <v>-497.75</v>
      </c>
      <c r="S2750" s="8">
        <f t="shared" ca="1" si="490"/>
        <v>84.75</v>
      </c>
      <c r="T2750" s="8">
        <f t="shared" ca="1" si="486"/>
        <v>-291.25</v>
      </c>
    </row>
    <row r="2751" spans="1:20" x14ac:dyDescent="0.25">
      <c r="A2751" s="1">
        <v>36844</v>
      </c>
      <c r="B2751">
        <v>1489.5</v>
      </c>
      <c r="C2751">
        <v>1530.25</v>
      </c>
      <c r="D2751">
        <v>1489</v>
      </c>
      <c r="E2751">
        <v>1525</v>
      </c>
      <c r="F2751" s="3">
        <f t="shared" ca="1" si="481"/>
        <v>-135.25</v>
      </c>
      <c r="G2751" s="5">
        <f ca="1">AVERAGE(E2751:OFFSET(E2751,-$F$3+1,0))</f>
        <v>1599.65625</v>
      </c>
      <c r="H2751" s="4">
        <f t="shared" si="480"/>
        <v>1587.4272653923963</v>
      </c>
      <c r="I2751" s="3">
        <f ca="1">SLOPE(E2751:OFFSET(E2751,-$F$3+1,0),A2751:OFFSET(A2751,-$F$3+1,0))</f>
        <v>-0.32348544460561129</v>
      </c>
      <c r="J2751" s="3">
        <f ca="1">IF(E2751&gt;MAX(E2750:OFFSET(E2750,-$F$3+1,0)),1,IF(E2751&lt;MIN(E2750:OFFSET(E2750,-$F$3+1,0)),-1,J2750))</f>
        <v>-1</v>
      </c>
      <c r="K2751" s="6">
        <f t="shared" ca="1" si="482"/>
        <v>1</v>
      </c>
      <c r="L2751" s="6">
        <f t="shared" ca="1" si="483"/>
        <v>-1</v>
      </c>
      <c r="M2751" s="6">
        <f t="shared" si="484"/>
        <v>-1</v>
      </c>
      <c r="N2751" s="6">
        <f t="shared" ca="1" si="485"/>
        <v>-1</v>
      </c>
      <c r="O2751" s="6">
        <f t="shared" ca="1" si="491"/>
        <v>-1</v>
      </c>
      <c r="P2751" s="8">
        <f t="shared" ca="1" si="487"/>
        <v>-374.5</v>
      </c>
      <c r="Q2751" s="8">
        <f t="shared" ca="1" si="488"/>
        <v>-750.5</v>
      </c>
      <c r="R2751" s="8">
        <f t="shared" si="489"/>
        <v>-533.5</v>
      </c>
      <c r="S2751" s="8">
        <f t="shared" ca="1" si="490"/>
        <v>49</v>
      </c>
      <c r="T2751" s="8">
        <f t="shared" ca="1" si="486"/>
        <v>-294.25</v>
      </c>
    </row>
    <row r="2752" spans="1:20" x14ac:dyDescent="0.25">
      <c r="A2752" s="1">
        <v>36845</v>
      </c>
      <c r="B2752">
        <v>1524.75</v>
      </c>
      <c r="C2752">
        <v>1535</v>
      </c>
      <c r="D2752">
        <v>1512</v>
      </c>
      <c r="E2752">
        <v>1528</v>
      </c>
      <c r="F2752" s="3">
        <f t="shared" ca="1" si="481"/>
        <v>-143.25</v>
      </c>
      <c r="G2752" s="5">
        <f ca="1">AVERAGE(E2752:OFFSET(E2752,-$F$3+1,0))</f>
        <v>1598.8296875000001</v>
      </c>
      <c r="H2752" s="4">
        <f t="shared" si="480"/>
        <v>1586.6890384931119</v>
      </c>
      <c r="I2752" s="3">
        <f ca="1">SLOPE(E2752:OFFSET(E2752,-$F$3+1,0),A2752:OFFSET(A2752,-$F$3+1,0))</f>
        <v>-0.32517491798794795</v>
      </c>
      <c r="J2752" s="3">
        <f ca="1">IF(E2752&gt;MAX(E2751:OFFSET(E2751,-$F$3+1,0)),1,IF(E2752&lt;MIN(E2751:OFFSET(E2751,-$F$3+1,0)),-1,J2751))</f>
        <v>-1</v>
      </c>
      <c r="K2752" s="6">
        <f t="shared" ca="1" si="482"/>
        <v>-1</v>
      </c>
      <c r="L2752" s="6">
        <f t="shared" ca="1" si="483"/>
        <v>-1</v>
      </c>
      <c r="M2752" s="6">
        <f t="shared" si="484"/>
        <v>-1</v>
      </c>
      <c r="N2752" s="6">
        <f t="shared" ca="1" si="485"/>
        <v>-1</v>
      </c>
      <c r="O2752" s="6">
        <f t="shared" ca="1" si="491"/>
        <v>-1</v>
      </c>
      <c r="P2752" s="8">
        <f t="shared" ca="1" si="487"/>
        <v>-371.5</v>
      </c>
      <c r="Q2752" s="8">
        <f t="shared" ca="1" si="488"/>
        <v>-753.5</v>
      </c>
      <c r="R2752" s="8">
        <f t="shared" si="489"/>
        <v>-536.5</v>
      </c>
      <c r="S2752" s="8">
        <f t="shared" ca="1" si="490"/>
        <v>46</v>
      </c>
      <c r="T2752" s="8">
        <f t="shared" ca="1" si="486"/>
        <v>-276</v>
      </c>
    </row>
    <row r="2753" spans="1:20" x14ac:dyDescent="0.25">
      <c r="A2753" s="1">
        <v>36846</v>
      </c>
      <c r="B2753">
        <v>1527.25</v>
      </c>
      <c r="C2753">
        <v>1533.25</v>
      </c>
      <c r="D2753">
        <v>1507</v>
      </c>
      <c r="E2753">
        <v>1509.75</v>
      </c>
      <c r="F2753" s="3">
        <f t="shared" ca="1" si="481"/>
        <v>-174.5</v>
      </c>
      <c r="G2753" s="5">
        <f ca="1">AVERAGE(E2753:OFFSET(E2753,-$F$3+1,0))</f>
        <v>1597.8203125</v>
      </c>
      <c r="H2753" s="4">
        <f t="shared" si="480"/>
        <v>1585.7332740397812</v>
      </c>
      <c r="I2753" s="3">
        <f ca="1">SLOPE(E2753:OFFSET(E2753,-$F$3+1,0),A2753:OFFSET(A2753,-$F$3+1,0))</f>
        <v>-0.32770123446066252</v>
      </c>
      <c r="J2753" s="3">
        <f ca="1">IF(E2753&gt;MAX(E2752:OFFSET(E2752,-$F$3+1,0)),1,IF(E2753&lt;MIN(E2752:OFFSET(E2752,-$F$3+1,0)),-1,J2752))</f>
        <v>-1</v>
      </c>
      <c r="K2753" s="6">
        <f t="shared" ca="1" si="482"/>
        <v>-1</v>
      </c>
      <c r="L2753" s="6">
        <f t="shared" ca="1" si="483"/>
        <v>-1</v>
      </c>
      <c r="M2753" s="6">
        <f t="shared" si="484"/>
        <v>-1</v>
      </c>
      <c r="N2753" s="6">
        <f t="shared" ca="1" si="485"/>
        <v>-1</v>
      </c>
      <c r="O2753" s="6">
        <f t="shared" ca="1" si="491"/>
        <v>-1</v>
      </c>
      <c r="P2753" s="8">
        <f t="shared" ca="1" si="487"/>
        <v>-353.25</v>
      </c>
      <c r="Q2753" s="8">
        <f t="shared" ca="1" si="488"/>
        <v>-735.25</v>
      </c>
      <c r="R2753" s="8">
        <f t="shared" si="489"/>
        <v>-518.25</v>
      </c>
      <c r="S2753" s="8">
        <f t="shared" ca="1" si="490"/>
        <v>64.25</v>
      </c>
      <c r="T2753" s="8">
        <f t="shared" ca="1" si="486"/>
        <v>-267.25</v>
      </c>
    </row>
    <row r="2754" spans="1:20" x14ac:dyDescent="0.25">
      <c r="A2754" s="1">
        <v>36847</v>
      </c>
      <c r="B2754">
        <v>1509.25</v>
      </c>
      <c r="C2754">
        <v>1524</v>
      </c>
      <c r="D2754">
        <v>1490.75</v>
      </c>
      <c r="E2754">
        <v>1501</v>
      </c>
      <c r="F2754" s="3">
        <f t="shared" ca="1" si="481"/>
        <v>-174.5</v>
      </c>
      <c r="G2754" s="5">
        <f ca="1">AVERAGE(E2754:OFFSET(E2754,-$F$3+1,0))</f>
        <v>1596.675</v>
      </c>
      <c r="H2754" s="4">
        <f t="shared" si="480"/>
        <v>1584.6806867846287</v>
      </c>
      <c r="I2754" s="3">
        <f ca="1">SLOPE(E2754:OFFSET(E2754,-$F$3+1,0),A2754:OFFSET(A2754,-$F$3+1,0))</f>
        <v>-0.32915478892097638</v>
      </c>
      <c r="J2754" s="3">
        <f ca="1">IF(E2754&gt;MAX(E2753:OFFSET(E2753,-$F$3+1,0)),1,IF(E2754&lt;MIN(E2753:OFFSET(E2753,-$F$3+1,0)),-1,J2753))</f>
        <v>-1</v>
      </c>
      <c r="K2754" s="6">
        <f t="shared" ca="1" si="482"/>
        <v>-1</v>
      </c>
      <c r="L2754" s="6">
        <f t="shared" ca="1" si="483"/>
        <v>-1</v>
      </c>
      <c r="M2754" s="6">
        <f t="shared" si="484"/>
        <v>-1</v>
      </c>
      <c r="N2754" s="6">
        <f t="shared" ca="1" si="485"/>
        <v>-1</v>
      </c>
      <c r="O2754" s="6">
        <f t="shared" ca="1" si="491"/>
        <v>-1</v>
      </c>
      <c r="P2754" s="8">
        <f t="shared" ca="1" si="487"/>
        <v>-344.5</v>
      </c>
      <c r="Q2754" s="8">
        <f t="shared" ca="1" si="488"/>
        <v>-726.5</v>
      </c>
      <c r="R2754" s="8">
        <f t="shared" si="489"/>
        <v>-509.5</v>
      </c>
      <c r="S2754" s="8">
        <f t="shared" ca="1" si="490"/>
        <v>73</v>
      </c>
      <c r="T2754" s="8">
        <f t="shared" ca="1" si="486"/>
        <v>-243.75</v>
      </c>
    </row>
    <row r="2755" spans="1:20" x14ac:dyDescent="0.25">
      <c r="A2755" s="1">
        <v>36850</v>
      </c>
      <c r="B2755">
        <v>1500.25</v>
      </c>
      <c r="C2755">
        <v>1504</v>
      </c>
      <c r="D2755">
        <v>1475.75</v>
      </c>
      <c r="E2755">
        <v>1477.5</v>
      </c>
      <c r="F2755" s="3">
        <f t="shared" ca="1" si="481"/>
        <v>-184</v>
      </c>
      <c r="G2755" s="5">
        <f ca="1">AVERAGE(E2755:OFFSET(E2755,-$F$3+1,0))</f>
        <v>1595.4375</v>
      </c>
      <c r="H2755" s="4">
        <f t="shared" si="480"/>
        <v>1583.3492496817141</v>
      </c>
      <c r="I2755" s="3">
        <f ca="1">SLOPE(E2755:OFFSET(E2755,-$F$3+1,0),A2755:OFFSET(A2755,-$F$3+1,0))</f>
        <v>-0.33551454218012167</v>
      </c>
      <c r="J2755" s="3">
        <f ca="1">IF(E2755&gt;MAX(E2754:OFFSET(E2754,-$F$3+1,0)),1,IF(E2755&lt;MIN(E2754:OFFSET(E2754,-$F$3+1,0)),-1,J2754))</f>
        <v>-1</v>
      </c>
      <c r="K2755" s="6">
        <f t="shared" ca="1" si="482"/>
        <v>-1</v>
      </c>
      <c r="L2755" s="6">
        <f t="shared" ca="1" si="483"/>
        <v>-1</v>
      </c>
      <c r="M2755" s="6">
        <f t="shared" si="484"/>
        <v>-1</v>
      </c>
      <c r="N2755" s="6">
        <f t="shared" ca="1" si="485"/>
        <v>-1</v>
      </c>
      <c r="O2755" s="6">
        <f t="shared" ca="1" si="491"/>
        <v>-1</v>
      </c>
      <c r="P2755" s="8">
        <f t="shared" ca="1" si="487"/>
        <v>-321</v>
      </c>
      <c r="Q2755" s="8">
        <f t="shared" ca="1" si="488"/>
        <v>-703</v>
      </c>
      <c r="R2755" s="8">
        <f t="shared" si="489"/>
        <v>-486</v>
      </c>
      <c r="S2755" s="8">
        <f t="shared" ca="1" si="490"/>
        <v>96.5</v>
      </c>
      <c r="T2755" s="8">
        <f t="shared" ca="1" si="486"/>
        <v>-252.5</v>
      </c>
    </row>
    <row r="2756" spans="1:20" x14ac:dyDescent="0.25">
      <c r="A2756" s="1">
        <v>36851</v>
      </c>
      <c r="B2756">
        <v>1478.75</v>
      </c>
      <c r="C2756">
        <v>1493.25</v>
      </c>
      <c r="D2756">
        <v>1467</v>
      </c>
      <c r="E2756">
        <v>1486.25</v>
      </c>
      <c r="F2756" s="3">
        <f t="shared" ca="1" si="481"/>
        <v>-186.25</v>
      </c>
      <c r="G2756" s="5">
        <f ca="1">AVERAGE(E2756:OFFSET(E2756,-$F$3+1,0))</f>
        <v>1594.3421874999999</v>
      </c>
      <c r="H2756" s="4">
        <f t="shared" si="480"/>
        <v>1582.143047822314</v>
      </c>
      <c r="I2756" s="3">
        <f ca="1">SLOPE(E2756:OFFSET(E2756,-$F$3+1,0),A2756:OFFSET(A2756,-$F$3+1,0))</f>
        <v>-0.34235049101106158</v>
      </c>
      <c r="J2756" s="3">
        <f ca="1">IF(E2756&gt;MAX(E2755:OFFSET(E2755,-$F$3+1,0)),1,IF(E2756&lt;MIN(E2755:OFFSET(E2755,-$F$3+1,0)),-1,J2755))</f>
        <v>-1</v>
      </c>
      <c r="K2756" s="6">
        <f t="shared" ca="1" si="482"/>
        <v>-1</v>
      </c>
      <c r="L2756" s="6">
        <f t="shared" ca="1" si="483"/>
        <v>-1</v>
      </c>
      <c r="M2756" s="6">
        <f t="shared" si="484"/>
        <v>-1</v>
      </c>
      <c r="N2756" s="6">
        <f t="shared" ca="1" si="485"/>
        <v>-1</v>
      </c>
      <c r="O2756" s="6">
        <f t="shared" ca="1" si="491"/>
        <v>-1</v>
      </c>
      <c r="P2756" s="8">
        <f t="shared" ca="1" si="487"/>
        <v>-329.75</v>
      </c>
      <c r="Q2756" s="8">
        <f t="shared" ca="1" si="488"/>
        <v>-711.75</v>
      </c>
      <c r="R2756" s="8">
        <f t="shared" si="489"/>
        <v>-494.75</v>
      </c>
      <c r="S2756" s="8">
        <f t="shared" ca="1" si="490"/>
        <v>87.75</v>
      </c>
      <c r="T2756" s="8">
        <f t="shared" ca="1" si="486"/>
        <v>-219.75</v>
      </c>
    </row>
    <row r="2757" spans="1:20" x14ac:dyDescent="0.25">
      <c r="A2757" s="1">
        <v>36852</v>
      </c>
      <c r="B2757">
        <v>1486.5</v>
      </c>
      <c r="C2757">
        <v>1491.5</v>
      </c>
      <c r="D2757">
        <v>1452.5</v>
      </c>
      <c r="E2757">
        <v>1453.5</v>
      </c>
      <c r="F2757" s="3">
        <f t="shared" ca="1" si="481"/>
        <v>-231.5</v>
      </c>
      <c r="G2757" s="5">
        <f ca="1">AVERAGE(E2757:OFFSET(E2757,-$F$3+1,0))</f>
        <v>1592.9734375</v>
      </c>
      <c r="H2757" s="4">
        <f t="shared" si="480"/>
        <v>1580.5449975388069</v>
      </c>
      <c r="I2757" s="3">
        <f ca="1">SLOPE(E2757:OFFSET(E2757,-$F$3+1,0),A2757:OFFSET(A2757,-$F$3+1,0))</f>
        <v>-0.35226088893306023</v>
      </c>
      <c r="J2757" s="3">
        <f ca="1">IF(E2757&gt;MAX(E2756:OFFSET(E2756,-$F$3+1,0)),1,IF(E2757&lt;MIN(E2756:OFFSET(E2756,-$F$3+1,0)),-1,J2756))</f>
        <v>-1</v>
      </c>
      <c r="K2757" s="6">
        <f t="shared" ca="1" si="482"/>
        <v>-1</v>
      </c>
      <c r="L2757" s="6">
        <f t="shared" ca="1" si="483"/>
        <v>-1</v>
      </c>
      <c r="M2757" s="6">
        <f t="shared" si="484"/>
        <v>-1</v>
      </c>
      <c r="N2757" s="6">
        <f t="shared" ca="1" si="485"/>
        <v>-1</v>
      </c>
      <c r="O2757" s="6">
        <f t="shared" ca="1" si="491"/>
        <v>-1</v>
      </c>
      <c r="P2757" s="8">
        <f t="shared" ca="1" si="487"/>
        <v>-297</v>
      </c>
      <c r="Q2757" s="8">
        <f t="shared" ca="1" si="488"/>
        <v>-679</v>
      </c>
      <c r="R2757" s="8">
        <f t="shared" si="489"/>
        <v>-462</v>
      </c>
      <c r="S2757" s="8">
        <f t="shared" ca="1" si="490"/>
        <v>120.5</v>
      </c>
      <c r="T2757" s="8">
        <f t="shared" ca="1" si="486"/>
        <v>-243.25</v>
      </c>
    </row>
    <row r="2758" spans="1:20" x14ac:dyDescent="0.25">
      <c r="A2758" s="1">
        <v>36854</v>
      </c>
      <c r="B2758">
        <v>1453.75</v>
      </c>
      <c r="C2758">
        <v>1480</v>
      </c>
      <c r="D2758">
        <v>1450.75</v>
      </c>
      <c r="E2758">
        <v>1477</v>
      </c>
      <c r="F2758" s="3">
        <f t="shared" ca="1" si="481"/>
        <v>-200.5</v>
      </c>
      <c r="G2758" s="5">
        <f ca="1">AVERAGE(E2758:OFFSET(E2758,-$F$3+1,0))</f>
        <v>1591.6734375000001</v>
      </c>
      <c r="H2758" s="4">
        <f t="shared" si="480"/>
        <v>1579.2587242774553</v>
      </c>
      <c r="I2758" s="3">
        <f ca="1">SLOPE(E2758:OFFSET(E2758,-$F$3+1,0),A2758:OFFSET(A2758,-$F$3+1,0))</f>
        <v>-0.35590680942117364</v>
      </c>
      <c r="J2758" s="3">
        <f ca="1">IF(E2758&gt;MAX(E2757:OFFSET(E2757,-$F$3+1,0)),1,IF(E2758&lt;MIN(E2757:OFFSET(E2757,-$F$3+1,0)),-1,J2757))</f>
        <v>-1</v>
      </c>
      <c r="K2758" s="6">
        <f t="shared" ca="1" si="482"/>
        <v>1</v>
      </c>
      <c r="L2758" s="6">
        <f t="shared" ca="1" si="483"/>
        <v>-1</v>
      </c>
      <c r="M2758" s="6">
        <f t="shared" si="484"/>
        <v>-1</v>
      </c>
      <c r="N2758" s="6">
        <f t="shared" ca="1" si="485"/>
        <v>-1</v>
      </c>
      <c r="O2758" s="6">
        <f t="shared" ca="1" si="491"/>
        <v>-1</v>
      </c>
      <c r="P2758" s="8">
        <f t="shared" ca="1" si="487"/>
        <v>-320.5</v>
      </c>
      <c r="Q2758" s="8">
        <f t="shared" ca="1" si="488"/>
        <v>-702.5</v>
      </c>
      <c r="R2758" s="8">
        <f t="shared" si="489"/>
        <v>-485.5</v>
      </c>
      <c r="S2758" s="8">
        <f t="shared" ca="1" si="490"/>
        <v>97</v>
      </c>
      <c r="T2758" s="8">
        <f t="shared" ca="1" si="486"/>
        <v>-255.5</v>
      </c>
    </row>
    <row r="2759" spans="1:20" x14ac:dyDescent="0.25">
      <c r="A2759" s="1">
        <v>36857</v>
      </c>
      <c r="B2759">
        <v>1479</v>
      </c>
      <c r="C2759">
        <v>1498.25</v>
      </c>
      <c r="D2759">
        <v>1479</v>
      </c>
      <c r="E2759">
        <v>1489.25</v>
      </c>
      <c r="F2759" s="3">
        <f t="shared" ca="1" si="481"/>
        <v>-185.75</v>
      </c>
      <c r="G2759" s="5">
        <f ca="1">AVERAGE(E2759:OFFSET(E2759,-$F$3+1,0))</f>
        <v>1590.496875</v>
      </c>
      <c r="H2759" s="4">
        <f t="shared" si="480"/>
        <v>1578.1406034789775</v>
      </c>
      <c r="I2759" s="3">
        <f ca="1">SLOPE(E2759:OFFSET(E2759,-$F$3+1,0),A2759:OFFSET(A2759,-$F$3+1,0))</f>
        <v>-0.35845212896455581</v>
      </c>
      <c r="J2759" s="3">
        <f ca="1">IF(E2759&gt;MAX(E2758:OFFSET(E2758,-$F$3+1,0)),1,IF(E2759&lt;MIN(E2758:OFFSET(E2758,-$F$3+1,0)),-1,J2758))</f>
        <v>-1</v>
      </c>
      <c r="K2759" s="6">
        <f t="shared" ca="1" si="482"/>
        <v>1</v>
      </c>
      <c r="L2759" s="6">
        <f t="shared" ca="1" si="483"/>
        <v>-1</v>
      </c>
      <c r="M2759" s="6">
        <f t="shared" si="484"/>
        <v>-1</v>
      </c>
      <c r="N2759" s="6">
        <f t="shared" ca="1" si="485"/>
        <v>-1</v>
      </c>
      <c r="O2759" s="6">
        <f t="shared" ca="1" si="491"/>
        <v>-1</v>
      </c>
      <c r="P2759" s="8">
        <f t="shared" ca="1" si="487"/>
        <v>-308.25</v>
      </c>
      <c r="Q2759" s="8">
        <f t="shared" ca="1" si="488"/>
        <v>-714.75</v>
      </c>
      <c r="R2759" s="8">
        <f t="shared" si="489"/>
        <v>-497.75</v>
      </c>
      <c r="S2759" s="8">
        <f t="shared" ca="1" si="490"/>
        <v>84.75</v>
      </c>
      <c r="T2759" s="8">
        <f t="shared" ca="1" si="486"/>
        <v>-235.25</v>
      </c>
    </row>
    <row r="2760" spans="1:20" x14ac:dyDescent="0.25">
      <c r="A2760" s="1">
        <v>36858</v>
      </c>
      <c r="B2760">
        <v>1489</v>
      </c>
      <c r="C2760">
        <v>1495</v>
      </c>
      <c r="D2760">
        <v>1468</v>
      </c>
      <c r="E2760">
        <v>1469</v>
      </c>
      <c r="F2760" s="3">
        <f t="shared" ca="1" si="481"/>
        <v>-163.75</v>
      </c>
      <c r="G2760" s="5">
        <f ca="1">AVERAGE(E2760:OFFSET(E2760,-$F$3+1,0))</f>
        <v>1589.2093749999999</v>
      </c>
      <c r="H2760" s="4">
        <f t="shared" si="480"/>
        <v>1576.7848195848287</v>
      </c>
      <c r="I2760" s="3">
        <f ca="1">SLOPE(E2760:OFFSET(E2760,-$F$3+1,0),A2760:OFFSET(A2760,-$F$3+1,0))</f>
        <v>-0.36431074767029326</v>
      </c>
      <c r="J2760" s="3">
        <f ca="1">IF(E2760&gt;MAX(E2759:OFFSET(E2759,-$F$3+1,0)),1,IF(E2760&lt;MIN(E2759:OFFSET(E2759,-$F$3+1,0)),-1,J2759))</f>
        <v>-1</v>
      </c>
      <c r="K2760" s="6">
        <f t="shared" ca="1" si="482"/>
        <v>1</v>
      </c>
      <c r="L2760" s="6">
        <f t="shared" ca="1" si="483"/>
        <v>-1</v>
      </c>
      <c r="M2760" s="6">
        <f t="shared" si="484"/>
        <v>-1</v>
      </c>
      <c r="N2760" s="6">
        <f t="shared" ca="1" si="485"/>
        <v>-1</v>
      </c>
      <c r="O2760" s="6">
        <f t="shared" ca="1" si="491"/>
        <v>-1</v>
      </c>
      <c r="P2760" s="8">
        <f t="shared" ca="1" si="487"/>
        <v>-328.5</v>
      </c>
      <c r="Q2760" s="8">
        <f t="shared" ca="1" si="488"/>
        <v>-694.5</v>
      </c>
      <c r="R2760" s="8">
        <f t="shared" si="489"/>
        <v>-477.5</v>
      </c>
      <c r="S2760" s="8">
        <f t="shared" ca="1" si="490"/>
        <v>105</v>
      </c>
      <c r="T2760" s="8">
        <f t="shared" ca="1" si="486"/>
        <v>-232</v>
      </c>
    </row>
    <row r="2761" spans="1:20" x14ac:dyDescent="0.25">
      <c r="A2761" s="1">
        <v>36859</v>
      </c>
      <c r="B2761">
        <v>1468.5</v>
      </c>
      <c r="C2761">
        <v>1488</v>
      </c>
      <c r="D2761">
        <v>1463.5</v>
      </c>
      <c r="E2761">
        <v>1465.75</v>
      </c>
      <c r="F2761" s="3">
        <f t="shared" ca="1" si="481"/>
        <v>-146.25</v>
      </c>
      <c r="G2761" s="5">
        <f ca="1">AVERAGE(E2761:OFFSET(E2761,-$F$3+1,0))</f>
        <v>1588.1656250000001</v>
      </c>
      <c r="H2761" s="4">
        <f t="shared" si="480"/>
        <v>1575.4055050558247</v>
      </c>
      <c r="I2761" s="3">
        <f ca="1">SLOPE(E2761:OFFSET(E2761,-$F$3+1,0),A2761:OFFSET(A2761,-$F$3+1,0))</f>
        <v>-0.37725487268172492</v>
      </c>
      <c r="J2761" s="3">
        <f ca="1">IF(E2761&gt;MAX(E2760:OFFSET(E2760,-$F$3+1,0)),1,IF(E2761&lt;MIN(E2760:OFFSET(E2760,-$F$3+1,0)),-1,J2760))</f>
        <v>-1</v>
      </c>
      <c r="K2761" s="6">
        <f t="shared" ca="1" si="482"/>
        <v>1</v>
      </c>
      <c r="L2761" s="6">
        <f t="shared" ca="1" si="483"/>
        <v>-1</v>
      </c>
      <c r="M2761" s="6">
        <f t="shared" si="484"/>
        <v>-1</v>
      </c>
      <c r="N2761" s="6">
        <f t="shared" ca="1" si="485"/>
        <v>-1</v>
      </c>
      <c r="O2761" s="6">
        <f t="shared" ca="1" si="491"/>
        <v>-1</v>
      </c>
      <c r="P2761" s="8">
        <f t="shared" ca="1" si="487"/>
        <v>-331.75</v>
      </c>
      <c r="Q2761" s="8">
        <f t="shared" ca="1" si="488"/>
        <v>-691.25</v>
      </c>
      <c r="R2761" s="8">
        <f t="shared" si="489"/>
        <v>-474.25</v>
      </c>
      <c r="S2761" s="8">
        <f t="shared" ca="1" si="490"/>
        <v>108.25</v>
      </c>
      <c r="T2761" s="8">
        <f t="shared" ca="1" si="486"/>
        <v>-218.25</v>
      </c>
    </row>
    <row r="2762" spans="1:20" x14ac:dyDescent="0.25">
      <c r="A2762" s="1">
        <v>36860</v>
      </c>
      <c r="B2762">
        <v>1463.25</v>
      </c>
      <c r="C2762">
        <v>1464.25</v>
      </c>
      <c r="D2762">
        <v>1427.25</v>
      </c>
      <c r="E2762">
        <v>1452</v>
      </c>
      <c r="F2762" s="3">
        <f t="shared" ca="1" si="481"/>
        <v>-71.5</v>
      </c>
      <c r="G2762" s="5">
        <f ca="1">AVERAGE(E2762:OFFSET(E2762,-$F$3+1,0))</f>
        <v>1587.1656250000001</v>
      </c>
      <c r="H2762" s="4">
        <f t="shared" si="480"/>
        <v>1573.8725174153797</v>
      </c>
      <c r="I2762" s="3">
        <f ca="1">SLOPE(E2762:OFFSET(E2762,-$F$3+1,0),A2762:OFFSET(A2762,-$F$3+1,0))</f>
        <v>-0.39555242105676541</v>
      </c>
      <c r="J2762" s="3">
        <f ca="1">IF(E2762&gt;MAX(E2761:OFFSET(E2761,-$F$3+1,0)),1,IF(E2762&lt;MIN(E2761:OFFSET(E2761,-$F$3+1,0)),-1,J2761))</f>
        <v>-1</v>
      </c>
      <c r="K2762" s="6">
        <f t="shared" ca="1" si="482"/>
        <v>1</v>
      </c>
      <c r="L2762" s="6">
        <f t="shared" ca="1" si="483"/>
        <v>-1</v>
      </c>
      <c r="M2762" s="6">
        <f t="shared" si="484"/>
        <v>-1</v>
      </c>
      <c r="N2762" s="6">
        <f t="shared" ca="1" si="485"/>
        <v>-1</v>
      </c>
      <c r="O2762" s="6">
        <f t="shared" ca="1" si="491"/>
        <v>-1</v>
      </c>
      <c r="P2762" s="8">
        <f t="shared" ca="1" si="487"/>
        <v>-345.5</v>
      </c>
      <c r="Q2762" s="8">
        <f t="shared" ca="1" si="488"/>
        <v>-677.5</v>
      </c>
      <c r="R2762" s="8">
        <f t="shared" si="489"/>
        <v>-460.5</v>
      </c>
      <c r="S2762" s="8">
        <f t="shared" ca="1" si="490"/>
        <v>122</v>
      </c>
      <c r="T2762" s="8">
        <f t="shared" ca="1" si="486"/>
        <v>-217.25</v>
      </c>
    </row>
    <row r="2763" spans="1:20" x14ac:dyDescent="0.25">
      <c r="A2763" s="1">
        <v>36861</v>
      </c>
      <c r="B2763">
        <v>1452</v>
      </c>
      <c r="C2763">
        <v>1468.75</v>
      </c>
      <c r="D2763">
        <v>1440.5</v>
      </c>
      <c r="E2763">
        <v>1451</v>
      </c>
      <c r="F2763" s="3">
        <f t="shared" ca="1" si="481"/>
        <v>-117.75</v>
      </c>
      <c r="G2763" s="5">
        <f ca="1">AVERAGE(E2763:OFFSET(E2763,-$F$3+1,0))</f>
        <v>1586.7125000000001</v>
      </c>
      <c r="H2763" s="4">
        <f t="shared" si="480"/>
        <v>1572.3461507394122</v>
      </c>
      <c r="I2763" s="3">
        <f ca="1">SLOPE(E2763:OFFSET(E2763,-$F$3+1,0),A2763:OFFSET(A2763,-$F$3+1,0))</f>
        <v>-0.42852363213088945</v>
      </c>
      <c r="J2763" s="3">
        <f ca="1">IF(E2763&gt;MAX(E2762:OFFSET(E2762,-$F$3+1,0)),1,IF(E2763&lt;MIN(E2762:OFFSET(E2762,-$F$3+1,0)),-1,J2762))</f>
        <v>-1</v>
      </c>
      <c r="K2763" s="6">
        <f t="shared" ca="1" si="482"/>
        <v>-1</v>
      </c>
      <c r="L2763" s="6">
        <f t="shared" ca="1" si="483"/>
        <v>-1</v>
      </c>
      <c r="M2763" s="6">
        <f t="shared" si="484"/>
        <v>-1</v>
      </c>
      <c r="N2763" s="6">
        <f t="shared" ca="1" si="485"/>
        <v>-1</v>
      </c>
      <c r="O2763" s="6">
        <f t="shared" ca="1" si="491"/>
        <v>-1</v>
      </c>
      <c r="P2763" s="8">
        <f t="shared" ca="1" si="487"/>
        <v>-346.5</v>
      </c>
      <c r="Q2763" s="8">
        <f t="shared" ca="1" si="488"/>
        <v>-676.5</v>
      </c>
      <c r="R2763" s="8">
        <f t="shared" si="489"/>
        <v>-459.5</v>
      </c>
      <c r="S2763" s="8">
        <f t="shared" ca="1" si="490"/>
        <v>123</v>
      </c>
      <c r="T2763" s="8">
        <f t="shared" ca="1" si="486"/>
        <v>-227.25</v>
      </c>
    </row>
    <row r="2764" spans="1:20" x14ac:dyDescent="0.25">
      <c r="A2764" s="1">
        <v>36864</v>
      </c>
      <c r="B2764">
        <v>1453.5</v>
      </c>
      <c r="C2764">
        <v>1468</v>
      </c>
      <c r="D2764">
        <v>1443.75</v>
      </c>
      <c r="E2764">
        <v>1461</v>
      </c>
      <c r="F2764" s="3">
        <f t="shared" ca="1" si="481"/>
        <v>-147.75</v>
      </c>
      <c r="G2764" s="5">
        <f ca="1">AVERAGE(E2764:OFFSET(E2764,-$F$3+1,0))</f>
        <v>1586.0390625</v>
      </c>
      <c r="H2764" s="4">
        <f t="shared" si="480"/>
        <v>1570.9629687426493</v>
      </c>
      <c r="I2764" s="3">
        <f ca="1">SLOPE(E2764:OFFSET(E2764,-$F$3+1,0),A2764:OFFSET(A2764,-$F$3+1,0))</f>
        <v>-0.45198921994655872</v>
      </c>
      <c r="J2764" s="3">
        <f ca="1">IF(E2764&gt;MAX(E2763:OFFSET(E2763,-$F$3+1,0)),1,IF(E2764&lt;MIN(E2763:OFFSET(E2763,-$F$3+1,0)),-1,J2763))</f>
        <v>-1</v>
      </c>
      <c r="K2764" s="6">
        <f t="shared" ca="1" si="482"/>
        <v>-1</v>
      </c>
      <c r="L2764" s="6">
        <f t="shared" ca="1" si="483"/>
        <v>-1</v>
      </c>
      <c r="M2764" s="6">
        <f t="shared" si="484"/>
        <v>-1</v>
      </c>
      <c r="N2764" s="6">
        <f t="shared" ca="1" si="485"/>
        <v>-1</v>
      </c>
      <c r="O2764" s="6">
        <f t="shared" ca="1" si="491"/>
        <v>-1</v>
      </c>
      <c r="P2764" s="8">
        <f t="shared" ca="1" si="487"/>
        <v>-356.5</v>
      </c>
      <c r="Q2764" s="8">
        <f t="shared" ca="1" si="488"/>
        <v>-686.5</v>
      </c>
      <c r="R2764" s="8">
        <f t="shared" si="489"/>
        <v>-469.5</v>
      </c>
      <c r="S2764" s="8">
        <f t="shared" ca="1" si="490"/>
        <v>113</v>
      </c>
      <c r="T2764" s="8">
        <f t="shared" ca="1" si="486"/>
        <v>-271</v>
      </c>
    </row>
    <row r="2765" spans="1:20" x14ac:dyDescent="0.25">
      <c r="A2765" s="1">
        <v>36865</v>
      </c>
      <c r="B2765">
        <v>1462</v>
      </c>
      <c r="C2765">
        <v>1510.75</v>
      </c>
      <c r="D2765">
        <v>1459.5</v>
      </c>
      <c r="E2765">
        <v>1504.75</v>
      </c>
      <c r="F2765" s="3">
        <f t="shared" ca="1" si="481"/>
        <v>-91.5</v>
      </c>
      <c r="G2765" s="5">
        <f ca="1">AVERAGE(E2765:OFFSET(E2765,-$F$3+1,0))</f>
        <v>1585.3890624999999</v>
      </c>
      <c r="H2765" s="4">
        <f t="shared" si="480"/>
        <v>1570.1404473918089</v>
      </c>
      <c r="I2765" s="3">
        <f ca="1">SLOPE(E2765:OFFSET(E2765,-$F$3+1,0),A2765:OFFSET(A2765,-$F$3+1,0))</f>
        <v>-0.46153890820945853</v>
      </c>
      <c r="J2765" s="3">
        <f ca="1">IF(E2765&gt;MAX(E2764:OFFSET(E2764,-$F$3+1,0)),1,IF(E2765&lt;MIN(E2764:OFFSET(E2764,-$F$3+1,0)),-1,J2764))</f>
        <v>-1</v>
      </c>
      <c r="K2765" s="6">
        <f t="shared" ca="1" si="482"/>
        <v>1</v>
      </c>
      <c r="L2765" s="6">
        <f t="shared" ca="1" si="483"/>
        <v>-1</v>
      </c>
      <c r="M2765" s="6">
        <f t="shared" si="484"/>
        <v>-1</v>
      </c>
      <c r="N2765" s="6">
        <f t="shared" ca="1" si="485"/>
        <v>-1</v>
      </c>
      <c r="O2765" s="6">
        <f t="shared" ca="1" si="491"/>
        <v>-1</v>
      </c>
      <c r="P2765" s="8">
        <f t="shared" ca="1" si="487"/>
        <v>-400.25</v>
      </c>
      <c r="Q2765" s="8">
        <f t="shared" ca="1" si="488"/>
        <v>-730.25</v>
      </c>
      <c r="R2765" s="8">
        <f t="shared" si="489"/>
        <v>-513.25</v>
      </c>
      <c r="S2765" s="8">
        <f t="shared" ca="1" si="490"/>
        <v>69.25</v>
      </c>
      <c r="T2765" s="8">
        <f t="shared" ca="1" si="486"/>
        <v>-250.75</v>
      </c>
    </row>
    <row r="2766" spans="1:20" x14ac:dyDescent="0.25">
      <c r="A2766" s="1">
        <v>36866</v>
      </c>
      <c r="B2766">
        <v>1503.5</v>
      </c>
      <c r="C2766">
        <v>1510</v>
      </c>
      <c r="D2766">
        <v>1469.75</v>
      </c>
      <c r="E2766">
        <v>1484.5</v>
      </c>
      <c r="F2766" s="3">
        <f t="shared" ca="1" si="481"/>
        <v>-118.75</v>
      </c>
      <c r="G2766" s="5">
        <f ca="1">AVERAGE(E2766:OFFSET(E2766,-$F$3+1,0))</f>
        <v>1584.690625</v>
      </c>
      <c r="H2766" s="4">
        <f t="shared" si="480"/>
        <v>1569.0765909024697</v>
      </c>
      <c r="I2766" s="3">
        <f ca="1">SLOPE(E2766:OFFSET(E2766,-$F$3+1,0),A2766:OFFSET(A2766,-$F$3+1,0))</f>
        <v>-0.47631824179407739</v>
      </c>
      <c r="J2766" s="3">
        <f ca="1">IF(E2766&gt;MAX(E2765:OFFSET(E2765,-$F$3+1,0)),1,IF(E2766&lt;MIN(E2765:OFFSET(E2765,-$F$3+1,0)),-1,J2765))</f>
        <v>-1</v>
      </c>
      <c r="K2766" s="6">
        <f t="shared" ca="1" si="482"/>
        <v>-1</v>
      </c>
      <c r="L2766" s="6">
        <f t="shared" ca="1" si="483"/>
        <v>-1</v>
      </c>
      <c r="M2766" s="6">
        <f t="shared" si="484"/>
        <v>-1</v>
      </c>
      <c r="N2766" s="6">
        <f t="shared" ca="1" si="485"/>
        <v>-1</v>
      </c>
      <c r="O2766" s="6">
        <f t="shared" ca="1" si="491"/>
        <v>-1</v>
      </c>
      <c r="P2766" s="8">
        <f t="shared" ca="1" si="487"/>
        <v>-420.5</v>
      </c>
      <c r="Q2766" s="8">
        <f t="shared" ca="1" si="488"/>
        <v>-710</v>
      </c>
      <c r="R2766" s="8">
        <f t="shared" si="489"/>
        <v>-493</v>
      </c>
      <c r="S2766" s="8">
        <f t="shared" ca="1" si="490"/>
        <v>89.5</v>
      </c>
      <c r="T2766" s="8">
        <f t="shared" ca="1" si="486"/>
        <v>-233.5</v>
      </c>
    </row>
    <row r="2767" spans="1:20" x14ac:dyDescent="0.25">
      <c r="A2767" s="1">
        <v>36867</v>
      </c>
      <c r="B2767">
        <v>1484.75</v>
      </c>
      <c r="C2767">
        <v>1492.5</v>
      </c>
      <c r="D2767">
        <v>1465.75</v>
      </c>
      <c r="E2767">
        <v>1467.25</v>
      </c>
      <c r="F2767" s="3">
        <f t="shared" ca="1" si="481"/>
        <v>-125.75</v>
      </c>
      <c r="G2767" s="5">
        <f ca="1">AVERAGE(E2767:OFFSET(E2767,-$F$3+1,0))</f>
        <v>1583.840625</v>
      </c>
      <c r="H2767" s="4">
        <f t="shared" si="480"/>
        <v>1567.8116643074079</v>
      </c>
      <c r="I2767" s="3">
        <f ca="1">SLOPE(E2767:OFFSET(E2767,-$F$3+1,0),A2767:OFFSET(A2767,-$F$3+1,0))</f>
        <v>-0.49257683475682079</v>
      </c>
      <c r="J2767" s="3">
        <f ca="1">IF(E2767&gt;MAX(E2766:OFFSET(E2766,-$F$3+1,0)),1,IF(E2767&lt;MIN(E2766:OFFSET(E2766,-$F$3+1,0)),-1,J2766))</f>
        <v>-1</v>
      </c>
      <c r="K2767" s="6">
        <f t="shared" ca="1" si="482"/>
        <v>-1</v>
      </c>
      <c r="L2767" s="6">
        <f t="shared" ca="1" si="483"/>
        <v>-1</v>
      </c>
      <c r="M2767" s="6">
        <f t="shared" si="484"/>
        <v>-1</v>
      </c>
      <c r="N2767" s="6">
        <f t="shared" ca="1" si="485"/>
        <v>-1</v>
      </c>
      <c r="O2767" s="6">
        <f t="shared" ca="1" si="491"/>
        <v>-1</v>
      </c>
      <c r="P2767" s="8">
        <f t="shared" ca="1" si="487"/>
        <v>-403.25</v>
      </c>
      <c r="Q2767" s="8">
        <f t="shared" ca="1" si="488"/>
        <v>-692.75</v>
      </c>
      <c r="R2767" s="8">
        <f t="shared" si="489"/>
        <v>-475.75</v>
      </c>
      <c r="S2767" s="8">
        <f t="shared" ca="1" si="490"/>
        <v>106.75</v>
      </c>
      <c r="T2767" s="8">
        <f t="shared" ca="1" si="486"/>
        <v>-234.5</v>
      </c>
    </row>
    <row r="2768" spans="1:20" x14ac:dyDescent="0.25">
      <c r="A2768" s="1">
        <v>36868</v>
      </c>
      <c r="B2768">
        <v>1462.5</v>
      </c>
      <c r="C2768">
        <v>1514.75</v>
      </c>
      <c r="D2768">
        <v>1462.5</v>
      </c>
      <c r="E2768">
        <v>1468.25</v>
      </c>
      <c r="F2768" s="3">
        <f t="shared" ca="1" si="481"/>
        <v>-177</v>
      </c>
      <c r="G2768" s="5">
        <f ca="1">AVERAGE(E2768:OFFSET(E2768,-$F$3+1,0))</f>
        <v>1583.0609374999999</v>
      </c>
      <c r="H2768" s="4">
        <f t="shared" si="480"/>
        <v>1566.5748734464464</v>
      </c>
      <c r="I2768" s="3">
        <f ca="1">SLOPE(E2768:OFFSET(E2768,-$F$3+1,0),A2768:OFFSET(A2768,-$F$3+1,0))</f>
        <v>-0.50973662761602545</v>
      </c>
      <c r="J2768" s="3">
        <f ca="1">IF(E2768&gt;MAX(E2767:OFFSET(E2767,-$F$3+1,0)),1,IF(E2768&lt;MIN(E2767:OFFSET(E2767,-$F$3+1,0)),-1,J2767))</f>
        <v>-1</v>
      </c>
      <c r="K2768" s="6">
        <f t="shared" ca="1" si="482"/>
        <v>-1</v>
      </c>
      <c r="L2768" s="6">
        <f t="shared" ca="1" si="483"/>
        <v>-1</v>
      </c>
      <c r="M2768" s="6">
        <f t="shared" si="484"/>
        <v>-1</v>
      </c>
      <c r="N2768" s="6">
        <f t="shared" ca="1" si="485"/>
        <v>-1</v>
      </c>
      <c r="O2768" s="6">
        <f t="shared" ca="1" si="491"/>
        <v>-1</v>
      </c>
      <c r="P2768" s="8">
        <f t="shared" ca="1" si="487"/>
        <v>-404.25</v>
      </c>
      <c r="Q2768" s="8">
        <f t="shared" ca="1" si="488"/>
        <v>-693.75</v>
      </c>
      <c r="R2768" s="8">
        <f t="shared" si="489"/>
        <v>-476.75</v>
      </c>
      <c r="S2768" s="8">
        <f t="shared" ca="1" si="490"/>
        <v>105.75</v>
      </c>
      <c r="T2768" s="8">
        <f t="shared" ca="1" si="486"/>
        <v>-279.25</v>
      </c>
    </row>
    <row r="2769" spans="1:20" x14ac:dyDescent="0.25">
      <c r="A2769" s="1">
        <v>36871</v>
      </c>
      <c r="B2769">
        <v>1499</v>
      </c>
      <c r="C2769">
        <v>1522.5</v>
      </c>
      <c r="D2769">
        <v>1493</v>
      </c>
      <c r="E2769">
        <v>1513</v>
      </c>
      <c r="F2769" s="3">
        <f t="shared" ca="1" si="481"/>
        <v>-118.5</v>
      </c>
      <c r="G2769" s="5">
        <f ca="1">AVERAGE(E2769:OFFSET(E2769,-$F$3+1,0))</f>
        <v>1582.234375</v>
      </c>
      <c r="H2769" s="4">
        <f t="shared" si="480"/>
        <v>1565.9093470682296</v>
      </c>
      <c r="I2769" s="3">
        <f ca="1">SLOPE(E2769:OFFSET(E2769,-$F$3+1,0),A2769:OFFSET(A2769,-$F$3+1,0))</f>
        <v>-0.51081115418794987</v>
      </c>
      <c r="J2769" s="3">
        <f ca="1">IF(E2769&gt;MAX(E2768:OFFSET(E2768,-$F$3+1,0)),1,IF(E2769&lt;MIN(E2768:OFFSET(E2768,-$F$3+1,0)),-1,J2768))</f>
        <v>-1</v>
      </c>
      <c r="K2769" s="6">
        <f t="shared" ca="1" si="482"/>
        <v>1</v>
      </c>
      <c r="L2769" s="6">
        <f t="shared" ca="1" si="483"/>
        <v>-1</v>
      </c>
      <c r="M2769" s="6">
        <f t="shared" si="484"/>
        <v>-1</v>
      </c>
      <c r="N2769" s="6">
        <f t="shared" ca="1" si="485"/>
        <v>-1</v>
      </c>
      <c r="O2769" s="6">
        <f t="shared" ca="1" si="491"/>
        <v>-1</v>
      </c>
      <c r="P2769" s="8">
        <f t="shared" ca="1" si="487"/>
        <v>-449</v>
      </c>
      <c r="Q2769" s="8">
        <f t="shared" ca="1" si="488"/>
        <v>-738.5</v>
      </c>
      <c r="R2769" s="8">
        <f t="shared" si="489"/>
        <v>-521.5</v>
      </c>
      <c r="S2769" s="8">
        <f t="shared" ca="1" si="490"/>
        <v>61</v>
      </c>
      <c r="T2769" s="8">
        <f t="shared" ca="1" si="486"/>
        <v>-275.75</v>
      </c>
    </row>
    <row r="2770" spans="1:20" x14ac:dyDescent="0.25">
      <c r="A2770" s="1">
        <v>36872</v>
      </c>
      <c r="B2770">
        <v>1511</v>
      </c>
      <c r="C2770">
        <v>1511.75</v>
      </c>
      <c r="D2770">
        <v>1485.5</v>
      </c>
      <c r="E2770">
        <v>1509.5</v>
      </c>
      <c r="F2770" s="3">
        <f t="shared" ca="1" si="481"/>
        <v>-113.75</v>
      </c>
      <c r="G2770" s="5">
        <f ca="1">AVERAGE(E2770:OFFSET(E2770,-$F$3+1,0))</f>
        <v>1581.471875</v>
      </c>
      <c r="H2770" s="4">
        <f t="shared" si="480"/>
        <v>1565.2086098375685</v>
      </c>
      <c r="I2770" s="3">
        <f ca="1">SLOPE(E2770:OFFSET(E2770,-$F$3+1,0),A2770:OFFSET(A2770,-$F$3+1,0))</f>
        <v>-0.51451197950376737</v>
      </c>
      <c r="J2770" s="3">
        <f ca="1">IF(E2770&gt;MAX(E2769:OFFSET(E2769,-$F$3+1,0)),1,IF(E2770&lt;MIN(E2769:OFFSET(E2769,-$F$3+1,0)),-1,J2769))</f>
        <v>-1</v>
      </c>
      <c r="K2770" s="6">
        <f t="shared" ca="1" si="482"/>
        <v>1</v>
      </c>
      <c r="L2770" s="6">
        <f t="shared" ca="1" si="483"/>
        <v>-1</v>
      </c>
      <c r="M2770" s="6">
        <f t="shared" si="484"/>
        <v>-1</v>
      </c>
      <c r="N2770" s="6">
        <f t="shared" ca="1" si="485"/>
        <v>-1</v>
      </c>
      <c r="O2770" s="6">
        <f t="shared" ca="1" si="491"/>
        <v>-1</v>
      </c>
      <c r="P2770" s="8">
        <f t="shared" ca="1" si="487"/>
        <v>-452.5</v>
      </c>
      <c r="Q2770" s="8">
        <f t="shared" ca="1" si="488"/>
        <v>-735</v>
      </c>
      <c r="R2770" s="8">
        <f t="shared" si="489"/>
        <v>-518</v>
      </c>
      <c r="S2770" s="8">
        <f t="shared" ca="1" si="490"/>
        <v>64.5</v>
      </c>
      <c r="T2770" s="8">
        <f t="shared" ca="1" si="486"/>
        <v>-254.25</v>
      </c>
    </row>
    <row r="2771" spans="1:20" x14ac:dyDescent="0.25">
      <c r="A2771" s="1">
        <v>36873</v>
      </c>
      <c r="B2771">
        <v>1508.75</v>
      </c>
      <c r="C2771">
        <v>1518.25</v>
      </c>
      <c r="D2771">
        <v>1488.5</v>
      </c>
      <c r="E2771">
        <v>1488</v>
      </c>
      <c r="F2771" s="3">
        <f t="shared" ca="1" si="481"/>
        <v>-128</v>
      </c>
      <c r="G2771" s="5">
        <f ca="1">AVERAGE(E2771:OFFSET(E2771,-$F$3+1,0))</f>
        <v>1580.6265625000001</v>
      </c>
      <c r="H2771" s="4">
        <f t="shared" si="480"/>
        <v>1564.2494966718843</v>
      </c>
      <c r="I2771" s="3">
        <f ca="1">SLOPE(E2771:OFFSET(E2771,-$F$3+1,0),A2771:OFFSET(A2771,-$F$3+1,0))</f>
        <v>-0.52288754433326201</v>
      </c>
      <c r="J2771" s="3">
        <f ca="1">IF(E2771&gt;MAX(E2770:OFFSET(E2770,-$F$3+1,0)),1,IF(E2771&lt;MIN(E2770:OFFSET(E2770,-$F$3+1,0)),-1,J2770))</f>
        <v>-1</v>
      </c>
      <c r="K2771" s="6">
        <f t="shared" ca="1" si="482"/>
        <v>-1</v>
      </c>
      <c r="L2771" s="6">
        <f t="shared" ca="1" si="483"/>
        <v>-1</v>
      </c>
      <c r="M2771" s="6">
        <f t="shared" si="484"/>
        <v>-1</v>
      </c>
      <c r="N2771" s="6">
        <f t="shared" ca="1" si="485"/>
        <v>-1</v>
      </c>
      <c r="O2771" s="6">
        <f t="shared" ca="1" si="491"/>
        <v>-1</v>
      </c>
      <c r="P2771" s="8">
        <f t="shared" ca="1" si="487"/>
        <v>-474</v>
      </c>
      <c r="Q2771" s="8">
        <f t="shared" ca="1" si="488"/>
        <v>-713.5</v>
      </c>
      <c r="R2771" s="8">
        <f t="shared" si="489"/>
        <v>-496.5</v>
      </c>
      <c r="S2771" s="8">
        <f t="shared" ca="1" si="490"/>
        <v>86</v>
      </c>
      <c r="T2771" s="8">
        <f t="shared" ca="1" si="486"/>
        <v>-235.25</v>
      </c>
    </row>
    <row r="2772" spans="1:20" x14ac:dyDescent="0.25">
      <c r="A2772" s="1">
        <v>36874</v>
      </c>
      <c r="B2772">
        <v>1488.75</v>
      </c>
      <c r="C2772">
        <v>1493.25</v>
      </c>
      <c r="D2772">
        <v>1465.75</v>
      </c>
      <c r="E2772">
        <v>1469</v>
      </c>
      <c r="F2772" s="3">
        <f t="shared" ca="1" si="481"/>
        <v>-164</v>
      </c>
      <c r="G2772" s="5">
        <f ca="1">AVERAGE(E2772:OFFSET(E2772,-$F$3+1,0))</f>
        <v>1579.7078125</v>
      </c>
      <c r="H2772" s="4">
        <f t="shared" si="480"/>
        <v>1563.0662731107429</v>
      </c>
      <c r="I2772" s="3">
        <f ca="1">SLOPE(E2772:OFFSET(E2772,-$F$3+1,0),A2772:OFFSET(A2772,-$F$3+1,0))</f>
        <v>-0.53533411713176582</v>
      </c>
      <c r="J2772" s="3">
        <f ca="1">IF(E2772&gt;MAX(E2771:OFFSET(E2771,-$F$3+1,0)),1,IF(E2772&lt;MIN(E2771:OFFSET(E2771,-$F$3+1,0)),-1,J2771))</f>
        <v>-1</v>
      </c>
      <c r="K2772" s="6">
        <f t="shared" ca="1" si="482"/>
        <v>-1</v>
      </c>
      <c r="L2772" s="6">
        <f t="shared" ca="1" si="483"/>
        <v>-1</v>
      </c>
      <c r="M2772" s="6">
        <f t="shared" si="484"/>
        <v>-1</v>
      </c>
      <c r="N2772" s="6">
        <f t="shared" ca="1" si="485"/>
        <v>-1</v>
      </c>
      <c r="O2772" s="6">
        <f t="shared" ca="1" si="491"/>
        <v>-1</v>
      </c>
      <c r="P2772" s="8">
        <f t="shared" ca="1" si="487"/>
        <v>-455</v>
      </c>
      <c r="Q2772" s="8">
        <f t="shared" ca="1" si="488"/>
        <v>-694.5</v>
      </c>
      <c r="R2772" s="8">
        <f t="shared" si="489"/>
        <v>-477.5</v>
      </c>
      <c r="S2772" s="8">
        <f t="shared" ca="1" si="490"/>
        <v>105</v>
      </c>
      <c r="T2772" s="8">
        <f t="shared" ca="1" si="486"/>
        <v>-215</v>
      </c>
    </row>
    <row r="2773" spans="1:20" x14ac:dyDescent="0.25">
      <c r="A2773" s="1">
        <v>36875</v>
      </c>
      <c r="B2773">
        <v>1473</v>
      </c>
      <c r="C2773">
        <v>1481.5</v>
      </c>
      <c r="D2773">
        <v>1446.25</v>
      </c>
      <c r="E2773">
        <v>1448.75</v>
      </c>
      <c r="F2773" s="3">
        <f t="shared" ca="1" si="481"/>
        <v>-157.75</v>
      </c>
      <c r="G2773" s="5">
        <f ca="1">AVERAGE(E2773:OFFSET(E2773,-$F$3+1,0))</f>
        <v>1578.5562500000001</v>
      </c>
      <c r="H2773" s="4">
        <f t="shared" si="480"/>
        <v>1561.6461951839015</v>
      </c>
      <c r="I2773" s="3">
        <f ca="1">SLOPE(E2773:OFFSET(E2773,-$F$3+1,0),A2773:OFFSET(A2773,-$F$3+1,0))</f>
        <v>-0.54778119972407091</v>
      </c>
      <c r="J2773" s="3">
        <f ca="1">IF(E2773&gt;MAX(E2772:OFFSET(E2772,-$F$3+1,0)),1,IF(E2773&lt;MIN(E2772:OFFSET(E2772,-$F$3+1,0)),-1,J2772))</f>
        <v>-1</v>
      </c>
      <c r="K2773" s="6">
        <f t="shared" ca="1" si="482"/>
        <v>1</v>
      </c>
      <c r="L2773" s="6">
        <f t="shared" ca="1" si="483"/>
        <v>-1</v>
      </c>
      <c r="M2773" s="6">
        <f t="shared" si="484"/>
        <v>-1</v>
      </c>
      <c r="N2773" s="6">
        <f t="shared" ca="1" si="485"/>
        <v>-1</v>
      </c>
      <c r="O2773" s="6">
        <f t="shared" ca="1" si="491"/>
        <v>-1</v>
      </c>
      <c r="P2773" s="8">
        <f t="shared" ca="1" si="487"/>
        <v>-434.75</v>
      </c>
      <c r="Q2773" s="8">
        <f t="shared" ca="1" si="488"/>
        <v>-674.25</v>
      </c>
      <c r="R2773" s="8">
        <f t="shared" si="489"/>
        <v>-457.25</v>
      </c>
      <c r="S2773" s="8">
        <f t="shared" ca="1" si="490"/>
        <v>125.25</v>
      </c>
      <c r="T2773" s="8">
        <f t="shared" ca="1" si="486"/>
        <v>-235.5</v>
      </c>
    </row>
    <row r="2774" spans="1:20" x14ac:dyDescent="0.25">
      <c r="A2774" s="1">
        <v>36878</v>
      </c>
      <c r="B2774">
        <v>1452.75</v>
      </c>
      <c r="C2774">
        <v>1475.5</v>
      </c>
      <c r="D2774">
        <v>1452.25</v>
      </c>
      <c r="E2774">
        <v>1469.25</v>
      </c>
      <c r="F2774" s="3">
        <f t="shared" ca="1" si="481"/>
        <v>-109.25</v>
      </c>
      <c r="G2774" s="5">
        <f ca="1">AVERAGE(E2774:OFFSET(E2774,-$F$3+1,0))</f>
        <v>1577.6984375</v>
      </c>
      <c r="H2774" s="4">
        <f t="shared" si="480"/>
        <v>1560.4984163617412</v>
      </c>
      <c r="I2774" s="3">
        <f ca="1">SLOPE(E2774:OFFSET(E2774,-$F$3+1,0),A2774:OFFSET(A2774,-$F$3+1,0))</f>
        <v>-0.56091077457051208</v>
      </c>
      <c r="J2774" s="3">
        <f ca="1">IF(E2774&gt;MAX(E2773:OFFSET(E2773,-$F$3+1,0)),1,IF(E2774&lt;MIN(E2773:OFFSET(E2773,-$F$3+1,0)),-1,J2773))</f>
        <v>-1</v>
      </c>
      <c r="K2774" s="6">
        <f t="shared" ca="1" si="482"/>
        <v>1</v>
      </c>
      <c r="L2774" s="6">
        <f t="shared" ca="1" si="483"/>
        <v>-1</v>
      </c>
      <c r="M2774" s="6">
        <f t="shared" si="484"/>
        <v>-1</v>
      </c>
      <c r="N2774" s="6">
        <f t="shared" ca="1" si="485"/>
        <v>-1</v>
      </c>
      <c r="O2774" s="6">
        <f t="shared" ca="1" si="491"/>
        <v>-1</v>
      </c>
      <c r="P2774" s="8">
        <f t="shared" ca="1" si="487"/>
        <v>-414.25</v>
      </c>
      <c r="Q2774" s="8">
        <f t="shared" ca="1" si="488"/>
        <v>-694.75</v>
      </c>
      <c r="R2774" s="8">
        <f t="shared" si="489"/>
        <v>-477.75</v>
      </c>
      <c r="S2774" s="8">
        <f t="shared" ca="1" si="490"/>
        <v>104.75</v>
      </c>
      <c r="T2774" s="8">
        <f t="shared" ca="1" si="486"/>
        <v>-207</v>
      </c>
    </row>
    <row r="2775" spans="1:20" x14ac:dyDescent="0.25">
      <c r="A2775" s="1">
        <v>36879</v>
      </c>
      <c r="B2775">
        <v>1469.5</v>
      </c>
      <c r="C2775">
        <v>1489.5</v>
      </c>
      <c r="D2775">
        <v>1440</v>
      </c>
      <c r="E2775">
        <v>1440.75</v>
      </c>
      <c r="F2775" s="3">
        <f t="shared" ca="1" si="481"/>
        <v>-138.5</v>
      </c>
      <c r="G2775" s="5">
        <f ca="1">AVERAGE(E2775:OFFSET(E2775,-$F$3+1,0))</f>
        <v>1576.8375000000001</v>
      </c>
      <c r="H2775" s="4">
        <f t="shared" si="480"/>
        <v>1559.0108583945146</v>
      </c>
      <c r="I2775" s="3">
        <f ca="1">SLOPE(E2775:OFFSET(E2775,-$F$3+1,0),A2775:OFFSET(A2775,-$F$3+1,0))</f>
        <v>-0.58308873545141982</v>
      </c>
      <c r="J2775" s="3">
        <f ca="1">IF(E2775&gt;MAX(E2774:OFFSET(E2774,-$F$3+1,0)),1,IF(E2775&lt;MIN(E2774:OFFSET(E2774,-$F$3+1,0)),-1,J2774))</f>
        <v>-1</v>
      </c>
      <c r="K2775" s="6">
        <f t="shared" ca="1" si="482"/>
        <v>-1</v>
      </c>
      <c r="L2775" s="6">
        <f t="shared" ca="1" si="483"/>
        <v>-1</v>
      </c>
      <c r="M2775" s="6">
        <f t="shared" si="484"/>
        <v>-1</v>
      </c>
      <c r="N2775" s="6">
        <f t="shared" ca="1" si="485"/>
        <v>-1</v>
      </c>
      <c r="O2775" s="6">
        <f t="shared" ca="1" si="491"/>
        <v>-1</v>
      </c>
      <c r="P2775" s="8">
        <f t="shared" ca="1" si="487"/>
        <v>-442.75</v>
      </c>
      <c r="Q2775" s="8">
        <f t="shared" ca="1" si="488"/>
        <v>-666.25</v>
      </c>
      <c r="R2775" s="8">
        <f t="shared" si="489"/>
        <v>-449.25</v>
      </c>
      <c r="S2775" s="8">
        <f t="shared" ca="1" si="490"/>
        <v>133.25</v>
      </c>
      <c r="T2775" s="8">
        <f t="shared" ca="1" si="486"/>
        <v>-168.5</v>
      </c>
    </row>
    <row r="2776" spans="1:20" x14ac:dyDescent="0.25">
      <c r="A2776" s="1">
        <v>36880</v>
      </c>
      <c r="B2776">
        <v>1441.5</v>
      </c>
      <c r="C2776">
        <v>1448.75</v>
      </c>
      <c r="D2776">
        <v>1398.75</v>
      </c>
      <c r="E2776">
        <v>1402.25</v>
      </c>
      <c r="F2776" s="3">
        <f t="shared" ca="1" si="481"/>
        <v>-192.75</v>
      </c>
      <c r="G2776" s="5">
        <f ca="1">AVERAGE(E2776:OFFSET(E2776,-$F$3+1,0))</f>
        <v>1575.73125</v>
      </c>
      <c r="H2776" s="4">
        <f t="shared" ref="H2776:H2839" si="492">H2775+$H$3*(E2776-H2775)</f>
        <v>1557.063518538682</v>
      </c>
      <c r="I2776" s="3">
        <f ca="1">SLOPE(E2776:OFFSET(E2776,-$F$3+1,0),A2776:OFFSET(A2776,-$F$3+1,0))</f>
        <v>-0.61119293901917815</v>
      </c>
      <c r="J2776" s="3">
        <f ca="1">IF(E2776&gt;MAX(E2775:OFFSET(E2775,-$F$3+1,0)),1,IF(E2776&lt;MIN(E2775:OFFSET(E2775,-$F$3+1,0)),-1,J2775))</f>
        <v>-1</v>
      </c>
      <c r="K2776" s="6">
        <f t="shared" ca="1" si="482"/>
        <v>-1</v>
      </c>
      <c r="L2776" s="6">
        <f t="shared" ca="1" si="483"/>
        <v>-1</v>
      </c>
      <c r="M2776" s="6">
        <f t="shared" si="484"/>
        <v>-1</v>
      </c>
      <c r="N2776" s="6">
        <f t="shared" ca="1" si="485"/>
        <v>-1</v>
      </c>
      <c r="O2776" s="6">
        <f t="shared" ca="1" si="491"/>
        <v>-1</v>
      </c>
      <c r="P2776" s="8">
        <f t="shared" ca="1" si="487"/>
        <v>-404.25</v>
      </c>
      <c r="Q2776" s="8">
        <f t="shared" ca="1" si="488"/>
        <v>-627.75</v>
      </c>
      <c r="R2776" s="8">
        <f t="shared" si="489"/>
        <v>-410.75</v>
      </c>
      <c r="S2776" s="8">
        <f t="shared" ca="1" si="490"/>
        <v>171.75</v>
      </c>
      <c r="T2776" s="8">
        <f t="shared" ca="1" si="486"/>
        <v>-177</v>
      </c>
    </row>
    <row r="2777" spans="1:20" x14ac:dyDescent="0.25">
      <c r="A2777" s="1">
        <v>36881</v>
      </c>
      <c r="B2777">
        <v>1403.25</v>
      </c>
      <c r="C2777">
        <v>1427</v>
      </c>
      <c r="D2777">
        <v>1393</v>
      </c>
      <c r="E2777">
        <v>1410.75</v>
      </c>
      <c r="F2777" s="3">
        <f t="shared" ca="1" si="481"/>
        <v>-175.25</v>
      </c>
      <c r="G2777" s="5">
        <f ca="1">AVERAGE(E2777:OFFSET(E2777,-$F$3+1,0))</f>
        <v>1574.5796875000001</v>
      </c>
      <c r="H2777" s="4">
        <f t="shared" si="492"/>
        <v>1555.2459593021767</v>
      </c>
      <c r="I2777" s="3">
        <f ca="1">SLOPE(E2777:OFFSET(E2777,-$F$3+1,0),A2777:OFFSET(A2777,-$F$3+1,0))</f>
        <v>-0.63503174487048375</v>
      </c>
      <c r="J2777" s="3">
        <f ca="1">IF(E2777&gt;MAX(E2776:OFFSET(E2776,-$F$3+1,0)),1,IF(E2777&lt;MIN(E2776:OFFSET(E2776,-$F$3+1,0)),-1,J2776))</f>
        <v>-1</v>
      </c>
      <c r="K2777" s="6">
        <f t="shared" ca="1" si="482"/>
        <v>1</v>
      </c>
      <c r="L2777" s="6">
        <f t="shared" ca="1" si="483"/>
        <v>-1</v>
      </c>
      <c r="M2777" s="6">
        <f t="shared" si="484"/>
        <v>-1</v>
      </c>
      <c r="N2777" s="6">
        <f t="shared" ca="1" si="485"/>
        <v>-1</v>
      </c>
      <c r="O2777" s="6">
        <f t="shared" ca="1" si="491"/>
        <v>-1</v>
      </c>
      <c r="P2777" s="8">
        <f t="shared" ca="1" si="487"/>
        <v>-412.75</v>
      </c>
      <c r="Q2777" s="8">
        <f t="shared" ca="1" si="488"/>
        <v>-636.25</v>
      </c>
      <c r="R2777" s="8">
        <f t="shared" si="489"/>
        <v>-419.25</v>
      </c>
      <c r="S2777" s="8">
        <f t="shared" ca="1" si="490"/>
        <v>163.25</v>
      </c>
      <c r="T2777" s="8">
        <f t="shared" ca="1" si="486"/>
        <v>-215.75</v>
      </c>
    </row>
    <row r="2778" spans="1:20" x14ac:dyDescent="0.25">
      <c r="A2778" s="1">
        <v>36882</v>
      </c>
      <c r="B2778">
        <v>1412.5</v>
      </c>
      <c r="C2778">
        <v>1450.25</v>
      </c>
      <c r="D2778">
        <v>1412.5</v>
      </c>
      <c r="E2778">
        <v>1449.5</v>
      </c>
      <c r="F2778" s="3">
        <f t="shared" ca="1" si="481"/>
        <v>-126.25</v>
      </c>
      <c r="G2778" s="5">
        <f ca="1">AVERAGE(E2778:OFFSET(E2778,-$F$3+1,0))</f>
        <v>1573.7265625</v>
      </c>
      <c r="H2778" s="4">
        <f t="shared" si="492"/>
        <v>1553.9323449009075</v>
      </c>
      <c r="I2778" s="3">
        <f ca="1">SLOPE(E2778:OFFSET(E2778,-$F$3+1,0),A2778:OFFSET(A2778,-$F$3+1,0))</f>
        <v>-0.65345776172013292</v>
      </c>
      <c r="J2778" s="3">
        <f ca="1">IF(E2778&gt;MAX(E2777:OFFSET(E2777,-$F$3+1,0)),1,IF(E2778&lt;MIN(E2777:OFFSET(E2777,-$F$3+1,0)),-1,J2777))</f>
        <v>-1</v>
      </c>
      <c r="K2778" s="6">
        <f t="shared" ca="1" si="482"/>
        <v>1</v>
      </c>
      <c r="L2778" s="6">
        <f t="shared" ca="1" si="483"/>
        <v>-1</v>
      </c>
      <c r="M2778" s="6">
        <f t="shared" si="484"/>
        <v>-1</v>
      </c>
      <c r="N2778" s="6">
        <f t="shared" ca="1" si="485"/>
        <v>-1</v>
      </c>
      <c r="O2778" s="6">
        <f t="shared" ca="1" si="491"/>
        <v>-1</v>
      </c>
      <c r="P2778" s="8">
        <f t="shared" ca="1" si="487"/>
        <v>-374</v>
      </c>
      <c r="Q2778" s="8">
        <f t="shared" ca="1" si="488"/>
        <v>-675</v>
      </c>
      <c r="R2778" s="8">
        <f t="shared" si="489"/>
        <v>-458</v>
      </c>
      <c r="S2778" s="8">
        <f t="shared" ca="1" si="490"/>
        <v>124.5</v>
      </c>
      <c r="T2778" s="8">
        <f t="shared" ca="1" si="486"/>
        <v>-226</v>
      </c>
    </row>
    <row r="2779" spans="1:20" x14ac:dyDescent="0.25">
      <c r="A2779" s="1">
        <v>36886</v>
      </c>
      <c r="B2779">
        <v>1446.75</v>
      </c>
      <c r="C2779">
        <v>1460.75</v>
      </c>
      <c r="D2779">
        <v>1441.25</v>
      </c>
      <c r="E2779">
        <v>1459.75</v>
      </c>
      <c r="F2779" s="3">
        <f t="shared" ca="1" si="481"/>
        <v>-84</v>
      </c>
      <c r="G2779" s="5">
        <f ca="1">AVERAGE(E2779:OFFSET(E2779,-$F$3+1,0))</f>
        <v>1573.0015625000001</v>
      </c>
      <c r="H2779" s="4">
        <f t="shared" si="492"/>
        <v>1552.762377883505</v>
      </c>
      <c r="I2779" s="3">
        <f ca="1">SLOPE(E2779:OFFSET(E2779,-$F$3+1,0),A2779:OFFSET(A2779,-$F$3+1,0))</f>
        <v>-0.67159187024667899</v>
      </c>
      <c r="J2779" s="3">
        <f ca="1">IF(E2779&gt;MAX(E2778:OFFSET(E2778,-$F$3+1,0)),1,IF(E2779&lt;MIN(E2778:OFFSET(E2778,-$F$3+1,0)),-1,J2778))</f>
        <v>-1</v>
      </c>
      <c r="K2779" s="6">
        <f t="shared" ca="1" si="482"/>
        <v>1</v>
      </c>
      <c r="L2779" s="6">
        <f t="shared" ca="1" si="483"/>
        <v>-1</v>
      </c>
      <c r="M2779" s="6">
        <f t="shared" si="484"/>
        <v>-1</v>
      </c>
      <c r="N2779" s="6">
        <f t="shared" ca="1" si="485"/>
        <v>-1</v>
      </c>
      <c r="O2779" s="6">
        <f t="shared" ca="1" si="491"/>
        <v>-1</v>
      </c>
      <c r="P2779" s="8">
        <f t="shared" ca="1" si="487"/>
        <v>-363.75</v>
      </c>
      <c r="Q2779" s="8">
        <f t="shared" ca="1" si="488"/>
        <v>-685.25</v>
      </c>
      <c r="R2779" s="8">
        <f t="shared" si="489"/>
        <v>-468.25</v>
      </c>
      <c r="S2779" s="8">
        <f t="shared" ca="1" si="490"/>
        <v>114.25</v>
      </c>
      <c r="T2779" s="8">
        <f t="shared" ca="1" si="486"/>
        <v>-239.5</v>
      </c>
    </row>
    <row r="2780" spans="1:20" x14ac:dyDescent="0.25">
      <c r="A2780" s="1">
        <v>36887</v>
      </c>
      <c r="B2780">
        <v>1460.25</v>
      </c>
      <c r="C2780">
        <v>1474.25</v>
      </c>
      <c r="D2780">
        <v>1450.25</v>
      </c>
      <c r="E2780">
        <v>1473.25</v>
      </c>
      <c r="F2780" s="3">
        <f t="shared" ca="1" si="481"/>
        <v>-97.75</v>
      </c>
      <c r="G2780" s="5">
        <f ca="1">AVERAGE(E2780:OFFSET(E2780,-$F$3+1,0))</f>
        <v>1572.5609374999999</v>
      </c>
      <c r="H2780" s="4">
        <f t="shared" si="492"/>
        <v>1551.7746464812253</v>
      </c>
      <c r="I2780" s="3">
        <f ca="1">SLOPE(E2780:OFFSET(E2780,-$F$3+1,0),A2780:OFFSET(A2780,-$F$3+1,0))</f>
        <v>-0.69267584574904872</v>
      </c>
      <c r="J2780" s="3">
        <f ca="1">IF(E2780&gt;MAX(E2779:OFFSET(E2779,-$F$3+1,0)),1,IF(E2780&lt;MIN(E2779:OFFSET(E2779,-$F$3+1,0)),-1,J2779))</f>
        <v>-1</v>
      </c>
      <c r="K2780" s="6">
        <f t="shared" ca="1" si="482"/>
        <v>-1</v>
      </c>
      <c r="L2780" s="6">
        <f t="shared" ca="1" si="483"/>
        <v>-1</v>
      </c>
      <c r="M2780" s="6">
        <f t="shared" si="484"/>
        <v>-1</v>
      </c>
      <c r="N2780" s="6">
        <f t="shared" ca="1" si="485"/>
        <v>-1</v>
      </c>
      <c r="O2780" s="6">
        <f t="shared" ca="1" si="491"/>
        <v>-1</v>
      </c>
      <c r="P2780" s="8">
        <f t="shared" ca="1" si="487"/>
        <v>-350.25</v>
      </c>
      <c r="Q2780" s="8">
        <f t="shared" ca="1" si="488"/>
        <v>-698.75</v>
      </c>
      <c r="R2780" s="8">
        <f t="shared" si="489"/>
        <v>-481.75</v>
      </c>
      <c r="S2780" s="8">
        <f t="shared" ca="1" si="490"/>
        <v>100.75</v>
      </c>
      <c r="T2780" s="8">
        <f t="shared" ca="1" si="486"/>
        <v>-242.25</v>
      </c>
    </row>
    <row r="2781" spans="1:20" x14ac:dyDescent="0.25">
      <c r="A2781" s="1">
        <v>36888</v>
      </c>
      <c r="B2781">
        <v>1472.5</v>
      </c>
      <c r="C2781">
        <v>1477</v>
      </c>
      <c r="D2781">
        <v>1464.25</v>
      </c>
      <c r="E2781">
        <v>1476</v>
      </c>
      <c r="F2781" s="3">
        <f t="shared" ca="1" si="481"/>
        <v>-110.75</v>
      </c>
      <c r="G2781" s="5">
        <f ca="1">AVERAGE(E2781:OFFSET(E2781,-$F$3+1,0))</f>
        <v>1571.9671874999999</v>
      </c>
      <c r="H2781" s="4">
        <f t="shared" si="492"/>
        <v>1550.8333465249368</v>
      </c>
      <c r="I2781" s="3">
        <f ca="1">SLOPE(E2781:OFFSET(E2781,-$F$3+1,0),A2781:OFFSET(A2781,-$F$3+1,0))</f>
        <v>-0.70879950986909102</v>
      </c>
      <c r="J2781" s="3">
        <f ca="1">IF(E2781&gt;MAX(E2780:OFFSET(E2780,-$F$3+1,0)),1,IF(E2781&lt;MIN(E2780:OFFSET(E2780,-$F$3+1,0)),-1,J2780))</f>
        <v>-1</v>
      </c>
      <c r="K2781" s="6">
        <f t="shared" ca="1" si="482"/>
        <v>-1</v>
      </c>
      <c r="L2781" s="6">
        <f t="shared" ca="1" si="483"/>
        <v>-1</v>
      </c>
      <c r="M2781" s="6">
        <f t="shared" si="484"/>
        <v>-1</v>
      </c>
      <c r="N2781" s="6">
        <f t="shared" ca="1" si="485"/>
        <v>-1</v>
      </c>
      <c r="O2781" s="6">
        <f t="shared" ca="1" si="491"/>
        <v>-1</v>
      </c>
      <c r="P2781" s="8">
        <f t="shared" ca="1" si="487"/>
        <v>-353</v>
      </c>
      <c r="Q2781" s="8">
        <f t="shared" ca="1" si="488"/>
        <v>-701.5</v>
      </c>
      <c r="R2781" s="8">
        <f t="shared" si="489"/>
        <v>-484.5</v>
      </c>
      <c r="S2781" s="8">
        <f t="shared" ca="1" si="490"/>
        <v>98</v>
      </c>
      <c r="T2781" s="8">
        <f t="shared" ca="1" si="486"/>
        <v>-224</v>
      </c>
    </row>
    <row r="2782" spans="1:20" x14ac:dyDescent="0.25">
      <c r="A2782" s="1">
        <v>36889</v>
      </c>
      <c r="B2782">
        <v>1475.5</v>
      </c>
      <c r="C2782">
        <v>1479.25</v>
      </c>
      <c r="D2782">
        <v>1448.75</v>
      </c>
      <c r="E2782">
        <v>1457.75</v>
      </c>
      <c r="F2782" s="3">
        <f t="shared" ca="1" si="481"/>
        <v>-156</v>
      </c>
      <c r="G2782" s="5">
        <f ca="1">AVERAGE(E2782:OFFSET(E2782,-$F$3+1,0))</f>
        <v>1571.1609375</v>
      </c>
      <c r="H2782" s="4">
        <f t="shared" si="492"/>
        <v>1549.6770316612731</v>
      </c>
      <c r="I2782" s="3">
        <f ca="1">SLOPE(E2782:OFFSET(E2782,-$F$3+1,0),A2782:OFFSET(A2782,-$F$3+1,0))</f>
        <v>-0.72522936300799479</v>
      </c>
      <c r="J2782" s="3">
        <f ca="1">IF(E2782&gt;MAX(E2781:OFFSET(E2781,-$F$3+1,0)),1,IF(E2782&lt;MIN(E2781:OFFSET(E2781,-$F$3+1,0)),-1,J2781))</f>
        <v>-1</v>
      </c>
      <c r="K2782" s="6">
        <f t="shared" ca="1" si="482"/>
        <v>-1</v>
      </c>
      <c r="L2782" s="6">
        <f t="shared" ca="1" si="483"/>
        <v>-1</v>
      </c>
      <c r="M2782" s="6">
        <f t="shared" si="484"/>
        <v>-1</v>
      </c>
      <c r="N2782" s="6">
        <f t="shared" ca="1" si="485"/>
        <v>-1</v>
      </c>
      <c r="O2782" s="6">
        <f t="shared" ca="1" si="491"/>
        <v>-1</v>
      </c>
      <c r="P2782" s="8">
        <f t="shared" ca="1" si="487"/>
        <v>-334.75</v>
      </c>
      <c r="Q2782" s="8">
        <f t="shared" ca="1" si="488"/>
        <v>-683.25</v>
      </c>
      <c r="R2782" s="8">
        <f t="shared" si="489"/>
        <v>-466.25</v>
      </c>
      <c r="S2782" s="8">
        <f t="shared" ca="1" si="490"/>
        <v>116.25</v>
      </c>
      <c r="T2782" s="8">
        <f t="shared" ca="1" si="486"/>
        <v>-188.75</v>
      </c>
    </row>
    <row r="2783" spans="1:20" x14ac:dyDescent="0.25">
      <c r="A2783" s="1">
        <v>36893</v>
      </c>
      <c r="B2783">
        <v>1453.75</v>
      </c>
      <c r="C2783">
        <v>1459.5</v>
      </c>
      <c r="D2783">
        <v>1412</v>
      </c>
      <c r="E2783">
        <v>1422.5</v>
      </c>
      <c r="F2783" s="3">
        <f t="shared" ca="1" si="481"/>
        <v>-205.25</v>
      </c>
      <c r="G2783" s="5">
        <f ca="1">AVERAGE(E2783:OFFSET(E2783,-$F$3+1,0))</f>
        <v>1569.965625</v>
      </c>
      <c r="H2783" s="4">
        <f t="shared" si="492"/>
        <v>1548.0971927586486</v>
      </c>
      <c r="I2783" s="3">
        <f ca="1">SLOPE(E2783:OFFSET(E2783,-$F$3+1,0),A2783:OFFSET(A2783,-$F$3+1,0))</f>
        <v>-0.7422734737144735</v>
      </c>
      <c r="J2783" s="3">
        <f ca="1">IF(E2783&gt;MAX(E2782:OFFSET(E2782,-$F$3+1,0)),1,IF(E2783&lt;MIN(E2782:OFFSET(E2782,-$F$3+1,0)),-1,J2782))</f>
        <v>-1</v>
      </c>
      <c r="K2783" s="6">
        <f t="shared" ca="1" si="482"/>
        <v>-1</v>
      </c>
      <c r="L2783" s="6">
        <f t="shared" ca="1" si="483"/>
        <v>-1</v>
      </c>
      <c r="M2783" s="6">
        <f t="shared" si="484"/>
        <v>-1</v>
      </c>
      <c r="N2783" s="6">
        <f t="shared" ca="1" si="485"/>
        <v>-1</v>
      </c>
      <c r="O2783" s="6">
        <f t="shared" ca="1" si="491"/>
        <v>-1</v>
      </c>
      <c r="P2783" s="8">
        <f t="shared" ca="1" si="487"/>
        <v>-299.5</v>
      </c>
      <c r="Q2783" s="8">
        <f t="shared" ca="1" si="488"/>
        <v>-648</v>
      </c>
      <c r="R2783" s="8">
        <f t="shared" si="489"/>
        <v>-431</v>
      </c>
      <c r="S2783" s="8">
        <f t="shared" ca="1" si="490"/>
        <v>151.5</v>
      </c>
      <c r="T2783" s="8">
        <f t="shared" ca="1" si="486"/>
        <v>-248.25</v>
      </c>
    </row>
    <row r="2784" spans="1:20" x14ac:dyDescent="0.25">
      <c r="A2784" s="1">
        <v>36894</v>
      </c>
      <c r="B2784">
        <v>1423.75</v>
      </c>
      <c r="C2784">
        <v>1490</v>
      </c>
      <c r="D2784">
        <v>1411.5</v>
      </c>
      <c r="E2784">
        <v>1482</v>
      </c>
      <c r="F2784" s="3">
        <f t="shared" ca="1" si="481"/>
        <v>-130.75</v>
      </c>
      <c r="G2784" s="5">
        <f ca="1">AVERAGE(E2784:OFFSET(E2784,-$F$3+1,0))</f>
        <v>1569.0546875</v>
      </c>
      <c r="H2784" s="4">
        <f t="shared" si="492"/>
        <v>1547.2761096187896</v>
      </c>
      <c r="I2784" s="3">
        <f ca="1">SLOPE(E2784:OFFSET(E2784,-$F$3+1,0),A2784:OFFSET(A2784,-$F$3+1,0))</f>
        <v>-0.74683657518447999</v>
      </c>
      <c r="J2784" s="3">
        <f ca="1">IF(E2784&gt;MAX(E2783:OFFSET(E2783,-$F$3+1,0)),1,IF(E2784&lt;MIN(E2783:OFFSET(E2783,-$F$3+1,0)),-1,J2783))</f>
        <v>-1</v>
      </c>
      <c r="K2784" s="6">
        <f t="shared" ca="1" si="482"/>
        <v>1</v>
      </c>
      <c r="L2784" s="6">
        <f t="shared" ca="1" si="483"/>
        <v>-1</v>
      </c>
      <c r="M2784" s="6">
        <f t="shared" si="484"/>
        <v>-1</v>
      </c>
      <c r="N2784" s="6">
        <f t="shared" ca="1" si="485"/>
        <v>-1</v>
      </c>
      <c r="O2784" s="6">
        <f t="shared" ca="1" si="491"/>
        <v>-1</v>
      </c>
      <c r="P2784" s="8">
        <f t="shared" ca="1" si="487"/>
        <v>-359</v>
      </c>
      <c r="Q2784" s="8">
        <f t="shared" ca="1" si="488"/>
        <v>-707.5</v>
      </c>
      <c r="R2784" s="8">
        <f t="shared" si="489"/>
        <v>-490.5</v>
      </c>
      <c r="S2784" s="8">
        <f t="shared" ca="1" si="490"/>
        <v>92</v>
      </c>
      <c r="T2784" s="8">
        <f t="shared" ca="1" si="486"/>
        <v>-237.25</v>
      </c>
    </row>
    <row r="2785" spans="1:20" x14ac:dyDescent="0.25">
      <c r="A2785" s="1">
        <v>36895</v>
      </c>
      <c r="B2785">
        <v>1482.75</v>
      </c>
      <c r="C2785">
        <v>1488.25</v>
      </c>
      <c r="D2785">
        <v>1464.25</v>
      </c>
      <c r="E2785">
        <v>1471</v>
      </c>
      <c r="F2785" s="3">
        <f t="shared" ca="1" si="481"/>
        <v>-127</v>
      </c>
      <c r="G2785" s="5">
        <f ca="1">AVERAGE(E2785:OFFSET(E2785,-$F$3+1,0))</f>
        <v>1568.16875</v>
      </c>
      <c r="H2785" s="4">
        <f t="shared" si="492"/>
        <v>1546.3285803067549</v>
      </c>
      <c r="I2785" s="3">
        <f ca="1">SLOPE(E2785:OFFSET(E2785,-$F$3+1,0),A2785:OFFSET(A2785,-$F$3+1,0))</f>
        <v>-0.75551791084792197</v>
      </c>
      <c r="J2785" s="3">
        <f ca="1">IF(E2785&gt;MAX(E2784:OFFSET(E2784,-$F$3+1,0)),1,IF(E2785&lt;MIN(E2784:OFFSET(E2784,-$F$3+1,0)),-1,J2784))</f>
        <v>-1</v>
      </c>
      <c r="K2785" s="6">
        <f t="shared" ca="1" si="482"/>
        <v>1</v>
      </c>
      <c r="L2785" s="6">
        <f t="shared" ca="1" si="483"/>
        <v>-1</v>
      </c>
      <c r="M2785" s="6">
        <f t="shared" si="484"/>
        <v>-1</v>
      </c>
      <c r="N2785" s="6">
        <f t="shared" ca="1" si="485"/>
        <v>-1</v>
      </c>
      <c r="O2785" s="6">
        <f t="shared" ca="1" si="491"/>
        <v>-1</v>
      </c>
      <c r="P2785" s="8">
        <f t="shared" ca="1" si="487"/>
        <v>-370</v>
      </c>
      <c r="Q2785" s="8">
        <f t="shared" ca="1" si="488"/>
        <v>-696.5</v>
      </c>
      <c r="R2785" s="8">
        <f t="shared" si="489"/>
        <v>-479.5</v>
      </c>
      <c r="S2785" s="8">
        <f t="shared" ca="1" si="490"/>
        <v>103</v>
      </c>
      <c r="T2785" s="8">
        <f t="shared" ca="1" si="486"/>
        <v>-193.5</v>
      </c>
    </row>
    <row r="2786" spans="1:20" x14ac:dyDescent="0.25">
      <c r="A2786" s="1">
        <v>36896</v>
      </c>
      <c r="B2786">
        <v>1468.5</v>
      </c>
      <c r="C2786">
        <v>1502.75</v>
      </c>
      <c r="D2786">
        <v>1425.75</v>
      </c>
      <c r="E2786">
        <v>1427.25</v>
      </c>
      <c r="F2786" s="3">
        <f t="shared" ca="1" si="481"/>
        <v>-143.75</v>
      </c>
      <c r="G2786" s="5">
        <f ca="1">AVERAGE(E2786:OFFSET(E2786,-$F$3+1,0))</f>
        <v>1567.1015625</v>
      </c>
      <c r="H2786" s="4">
        <f t="shared" si="492"/>
        <v>1544.8493432843109</v>
      </c>
      <c r="I2786" s="3">
        <f ca="1">SLOPE(E2786:OFFSET(E2786,-$F$3+1,0),A2786:OFFSET(A2786,-$F$3+1,0))</f>
        <v>-0.77367021476314091</v>
      </c>
      <c r="J2786" s="3">
        <f ca="1">IF(E2786&gt;MAX(E2785:OFFSET(E2785,-$F$3+1,0)),1,IF(E2786&lt;MIN(E2785:OFFSET(E2785,-$F$3+1,0)),-1,J2785))</f>
        <v>-1</v>
      </c>
      <c r="K2786" s="6">
        <f t="shared" ca="1" si="482"/>
        <v>-1</v>
      </c>
      <c r="L2786" s="6">
        <f t="shared" ca="1" si="483"/>
        <v>-1</v>
      </c>
      <c r="M2786" s="6">
        <f t="shared" si="484"/>
        <v>-1</v>
      </c>
      <c r="N2786" s="6">
        <f t="shared" ca="1" si="485"/>
        <v>-1</v>
      </c>
      <c r="O2786" s="6">
        <f t="shared" ca="1" si="491"/>
        <v>-1</v>
      </c>
      <c r="P2786" s="8">
        <f t="shared" ca="1" si="487"/>
        <v>-413.75</v>
      </c>
      <c r="Q2786" s="8">
        <f t="shared" ca="1" si="488"/>
        <v>-652.75</v>
      </c>
      <c r="R2786" s="8">
        <f t="shared" si="489"/>
        <v>-435.75</v>
      </c>
      <c r="S2786" s="8">
        <f t="shared" ca="1" si="490"/>
        <v>146.75</v>
      </c>
      <c r="T2786" s="8">
        <f t="shared" ca="1" si="486"/>
        <v>-198.5</v>
      </c>
    </row>
    <row r="2787" spans="1:20" x14ac:dyDescent="0.25">
      <c r="A2787" s="1">
        <v>36899</v>
      </c>
      <c r="B2787">
        <v>1431</v>
      </c>
      <c r="C2787">
        <v>1435.25</v>
      </c>
      <c r="D2787">
        <v>1410.25</v>
      </c>
      <c r="E2787">
        <v>1432.25</v>
      </c>
      <c r="F2787" s="3">
        <f t="shared" ca="1" si="481"/>
        <v>-127.5</v>
      </c>
      <c r="G2787" s="5">
        <f ca="1">AVERAGE(E2787:OFFSET(E2787,-$F$3+1,0))</f>
        <v>1566.234375</v>
      </c>
      <c r="H2787" s="4">
        <f t="shared" si="492"/>
        <v>1543.4505936782946</v>
      </c>
      <c r="I2787" s="3">
        <f ca="1">SLOPE(E2787:OFFSET(E2787,-$F$3+1,0),A2787:OFFSET(A2787,-$F$3+1,0))</f>
        <v>-0.79513584769803147</v>
      </c>
      <c r="J2787" s="3">
        <f ca="1">IF(E2787&gt;MAX(E2786:OFFSET(E2786,-$F$3+1,0)),1,IF(E2787&lt;MIN(E2786:OFFSET(E2786,-$F$3+1,0)),-1,J2786))</f>
        <v>-1</v>
      </c>
      <c r="K2787" s="6">
        <f t="shared" ca="1" si="482"/>
        <v>1</v>
      </c>
      <c r="L2787" s="6">
        <f t="shared" ca="1" si="483"/>
        <v>-1</v>
      </c>
      <c r="M2787" s="6">
        <f t="shared" si="484"/>
        <v>-1</v>
      </c>
      <c r="N2787" s="6">
        <f t="shared" ca="1" si="485"/>
        <v>-1</v>
      </c>
      <c r="O2787" s="6">
        <f t="shared" ca="1" si="491"/>
        <v>-1</v>
      </c>
      <c r="P2787" s="8">
        <f t="shared" ca="1" si="487"/>
        <v>-418.75</v>
      </c>
      <c r="Q2787" s="8">
        <f t="shared" ca="1" si="488"/>
        <v>-657.75</v>
      </c>
      <c r="R2787" s="8">
        <f t="shared" si="489"/>
        <v>-440.75</v>
      </c>
      <c r="S2787" s="8">
        <f t="shared" ca="1" si="490"/>
        <v>141.75</v>
      </c>
      <c r="T2787" s="8">
        <f t="shared" ca="1" si="486"/>
        <v>-198.5</v>
      </c>
    </row>
    <row r="2788" spans="1:20" x14ac:dyDescent="0.25">
      <c r="A2788" s="1">
        <v>36900</v>
      </c>
      <c r="B2788">
        <v>1434.75</v>
      </c>
      <c r="C2788">
        <v>1448.25</v>
      </c>
      <c r="D2788">
        <v>1426.5</v>
      </c>
      <c r="E2788">
        <v>1432.25</v>
      </c>
      <c r="F2788" s="3">
        <f t="shared" ref="F2788:F2851" ca="1" si="493">E2788-OFFSET(E2788,-$F$3+1,0)</f>
        <v>-106.25</v>
      </c>
      <c r="G2788" s="5">
        <f ca="1">AVERAGE(E2788:OFFSET(E2788,-$F$3+1,0))</f>
        <v>1565.4375</v>
      </c>
      <c r="H2788" s="4">
        <f t="shared" si="492"/>
        <v>1542.0692198437816</v>
      </c>
      <c r="I2788" s="3">
        <f ca="1">SLOPE(E2788:OFFSET(E2788,-$F$3+1,0),A2788:OFFSET(A2788,-$F$3+1,0))</f>
        <v>-0.81777906920693777</v>
      </c>
      <c r="J2788" s="3">
        <f ca="1">IF(E2788&gt;MAX(E2787:OFFSET(E2787,-$F$3+1,0)),1,IF(E2788&lt;MIN(E2787:OFFSET(E2787,-$F$3+1,0)),-1,J2787))</f>
        <v>-1</v>
      </c>
      <c r="K2788" s="6">
        <f t="shared" ca="1" si="482"/>
        <v>1</v>
      </c>
      <c r="L2788" s="6">
        <f t="shared" ca="1" si="483"/>
        <v>-1</v>
      </c>
      <c r="M2788" s="6">
        <f t="shared" si="484"/>
        <v>-1</v>
      </c>
      <c r="N2788" s="6">
        <f t="shared" ca="1" si="485"/>
        <v>-1</v>
      </c>
      <c r="O2788" s="6">
        <f t="shared" ca="1" si="491"/>
        <v>-1</v>
      </c>
      <c r="P2788" s="8">
        <f t="shared" ca="1" si="487"/>
        <v>-418.75</v>
      </c>
      <c r="Q2788" s="8">
        <f t="shared" ca="1" si="488"/>
        <v>-657.75</v>
      </c>
      <c r="R2788" s="8">
        <f t="shared" si="489"/>
        <v>-440.75</v>
      </c>
      <c r="S2788" s="8">
        <f t="shared" ca="1" si="490"/>
        <v>141.75</v>
      </c>
      <c r="T2788" s="8">
        <f t="shared" ca="1" si="486"/>
        <v>-216</v>
      </c>
    </row>
    <row r="2789" spans="1:20" x14ac:dyDescent="0.25">
      <c r="A2789" s="1">
        <v>36901</v>
      </c>
      <c r="B2789">
        <v>1432.25</v>
      </c>
      <c r="C2789">
        <v>1451.5</v>
      </c>
      <c r="D2789">
        <v>1420</v>
      </c>
      <c r="E2789">
        <v>1449.75</v>
      </c>
      <c r="F2789" s="3">
        <f t="shared" ca="1" si="493"/>
        <v>-108</v>
      </c>
      <c r="G2789" s="5">
        <f ca="1">AVERAGE(E2789:OFFSET(E2789,-$F$3+1,0))</f>
        <v>1564.8828125</v>
      </c>
      <c r="H2789" s="4">
        <f t="shared" si="492"/>
        <v>1540.9223972370266</v>
      </c>
      <c r="I2789" s="3">
        <f ca="1">SLOPE(E2789:OFFSET(E2789,-$F$3+1,0),A2789:OFFSET(A2789,-$F$3+1,0))</f>
        <v>-0.84091267881941634</v>
      </c>
      <c r="J2789" s="3">
        <f ca="1">IF(E2789&gt;MAX(E2788:OFFSET(E2788,-$F$3+1,0)),1,IF(E2789&lt;MIN(E2788:OFFSET(E2788,-$F$3+1,0)),-1,J2788))</f>
        <v>-1</v>
      </c>
      <c r="K2789" s="6">
        <f t="shared" ref="K2789:K2852" ca="1" si="494">IF(F2789&gt;F2788,1,-1)</f>
        <v>-1</v>
      </c>
      <c r="L2789" s="6">
        <f t="shared" ref="L2789:L2852" ca="1" si="495">IF(G2789&gt;G2788,1,-1)</f>
        <v>-1</v>
      </c>
      <c r="M2789" s="6">
        <f t="shared" ref="M2789:M2852" si="496">IF(H2789&gt;H2788,1,-1)</f>
        <v>-1</v>
      </c>
      <c r="N2789" s="6">
        <f t="shared" ref="N2789:N2852" ca="1" si="497">IF(I2789&gt;0,1,-1)</f>
        <v>-1</v>
      </c>
      <c r="O2789" s="6">
        <f t="shared" ca="1" si="491"/>
        <v>-1</v>
      </c>
      <c r="P2789" s="8">
        <f t="shared" ca="1" si="487"/>
        <v>-401.25</v>
      </c>
      <c r="Q2789" s="8">
        <f t="shared" ca="1" si="488"/>
        <v>-675.25</v>
      </c>
      <c r="R2789" s="8">
        <f t="shared" si="489"/>
        <v>-458.25</v>
      </c>
      <c r="S2789" s="8">
        <f t="shared" ca="1" si="490"/>
        <v>124.25</v>
      </c>
      <c r="T2789" s="8">
        <f t="shared" ref="T2789:T2852" ca="1" si="498">O2789*($E2790-$E2789)+T2788</f>
        <v>-223.5</v>
      </c>
    </row>
    <row r="2790" spans="1:20" x14ac:dyDescent="0.25">
      <c r="A2790" s="1">
        <v>36902</v>
      </c>
      <c r="B2790">
        <v>1448.5</v>
      </c>
      <c r="C2790">
        <v>1466.25</v>
      </c>
      <c r="D2790">
        <v>1442.25</v>
      </c>
      <c r="E2790">
        <v>1457.25</v>
      </c>
      <c r="F2790" s="3">
        <f t="shared" ca="1" si="493"/>
        <v>-87.75</v>
      </c>
      <c r="G2790" s="5">
        <f ca="1">AVERAGE(E2790:OFFSET(E2790,-$F$3+1,0))</f>
        <v>1564.2546875</v>
      </c>
      <c r="H2790" s="4">
        <f t="shared" si="492"/>
        <v>1539.882988575697</v>
      </c>
      <c r="I2790" s="3">
        <f ca="1">SLOPE(E2790:OFFSET(E2790,-$F$3+1,0),A2790:OFFSET(A2790,-$F$3+1,0))</f>
        <v>-0.85962426597948949</v>
      </c>
      <c r="J2790" s="3">
        <f ca="1">IF(E2790&gt;MAX(E2789:OFFSET(E2789,-$F$3+1,0)),1,IF(E2790&lt;MIN(E2789:OFFSET(E2789,-$F$3+1,0)),-1,J2789))</f>
        <v>-1</v>
      </c>
      <c r="K2790" s="6">
        <f t="shared" ca="1" si="494"/>
        <v>1</v>
      </c>
      <c r="L2790" s="6">
        <f t="shared" ca="1" si="495"/>
        <v>-1</v>
      </c>
      <c r="M2790" s="6">
        <f t="shared" si="496"/>
        <v>-1</v>
      </c>
      <c r="N2790" s="6">
        <f t="shared" ca="1" si="497"/>
        <v>-1</v>
      </c>
      <c r="O2790" s="6">
        <f t="shared" ca="1" si="491"/>
        <v>-1</v>
      </c>
      <c r="P2790" s="8">
        <f t="shared" ref="P2790:P2853" ca="1" si="499">K2789*($E2790-$E2789)+P2789</f>
        <v>-408.75</v>
      </c>
      <c r="Q2790" s="8">
        <f t="shared" ref="Q2790:Q2853" ca="1" si="500">L2789*($E2790-$E2789)+Q2789</f>
        <v>-682.75</v>
      </c>
      <c r="R2790" s="8">
        <f t="shared" ref="R2790:R2853" si="501">M2789*($E2790-$E2789)+R2789</f>
        <v>-465.75</v>
      </c>
      <c r="S2790" s="8">
        <f t="shared" ref="S2790:S2853" ca="1" si="502">N2789*($E2790-$E2789)+S2789</f>
        <v>116.75</v>
      </c>
      <c r="T2790" s="8">
        <f t="shared" ca="1" si="498"/>
        <v>-219.25</v>
      </c>
    </row>
    <row r="2791" spans="1:20" x14ac:dyDescent="0.25">
      <c r="A2791" s="1">
        <v>36903</v>
      </c>
      <c r="B2791">
        <v>1454.75</v>
      </c>
      <c r="C2791">
        <v>1467.5</v>
      </c>
      <c r="D2791">
        <v>1444.75</v>
      </c>
      <c r="E2791">
        <v>1453</v>
      </c>
      <c r="F2791" s="3">
        <f t="shared" ca="1" si="493"/>
        <v>-84.25</v>
      </c>
      <c r="G2791" s="5">
        <f ca="1">AVERAGE(E2791:OFFSET(E2791,-$F$3+1,0))</f>
        <v>1563.6796875</v>
      </c>
      <c r="H2791" s="4">
        <f t="shared" si="492"/>
        <v>1538.803696792148</v>
      </c>
      <c r="I2791" s="3">
        <f ca="1">SLOPE(E2791:OFFSET(E2791,-$F$3+1,0),A2791:OFFSET(A2791,-$F$3+1,0))</f>
        <v>-0.88113278337038636</v>
      </c>
      <c r="J2791" s="3">
        <f ca="1">IF(E2791&gt;MAX(E2790:OFFSET(E2790,-$F$3+1,0)),1,IF(E2791&lt;MIN(E2790:OFFSET(E2790,-$F$3+1,0)),-1,J2790))</f>
        <v>-1</v>
      </c>
      <c r="K2791" s="6">
        <f t="shared" ca="1" si="494"/>
        <v>1</v>
      </c>
      <c r="L2791" s="6">
        <f t="shared" ca="1" si="495"/>
        <v>-1</v>
      </c>
      <c r="M2791" s="6">
        <f t="shared" si="496"/>
        <v>-1</v>
      </c>
      <c r="N2791" s="6">
        <f t="shared" ca="1" si="497"/>
        <v>-1</v>
      </c>
      <c r="O2791" s="6">
        <f t="shared" ca="1" si="491"/>
        <v>-1</v>
      </c>
      <c r="P2791" s="8">
        <f t="shared" ca="1" si="499"/>
        <v>-413</v>
      </c>
      <c r="Q2791" s="8">
        <f t="shared" ca="1" si="500"/>
        <v>-678.5</v>
      </c>
      <c r="R2791" s="8">
        <f t="shared" si="501"/>
        <v>-461.5</v>
      </c>
      <c r="S2791" s="8">
        <f t="shared" ca="1" si="502"/>
        <v>121</v>
      </c>
      <c r="T2791" s="8">
        <f t="shared" ca="1" si="498"/>
        <v>-224.5</v>
      </c>
    </row>
    <row r="2792" spans="1:20" x14ac:dyDescent="0.25">
      <c r="A2792" s="1">
        <v>36907</v>
      </c>
      <c r="B2792">
        <v>1451.5</v>
      </c>
      <c r="C2792">
        <v>1462.25</v>
      </c>
      <c r="D2792">
        <v>1446.25</v>
      </c>
      <c r="E2792">
        <v>1458.25</v>
      </c>
      <c r="F2792" s="3">
        <f t="shared" ca="1" si="493"/>
        <v>-125</v>
      </c>
      <c r="G2792" s="5">
        <f ca="1">AVERAGE(E2792:OFFSET(E2792,-$F$3+1,0))</f>
        <v>1563.1859374999999</v>
      </c>
      <c r="H2792" s="4">
        <f t="shared" si="492"/>
        <v>1537.8030297512516</v>
      </c>
      <c r="I2792" s="3">
        <f ca="1">SLOPE(E2792:OFFSET(E2792,-$F$3+1,0),A2792:OFFSET(A2792,-$F$3+1,0))</f>
        <v>-0.90265760977453224</v>
      </c>
      <c r="J2792" s="3">
        <f ca="1">IF(E2792&gt;MAX(E2791:OFFSET(E2791,-$F$3+1,0)),1,IF(E2792&lt;MIN(E2791:OFFSET(E2791,-$F$3+1,0)),-1,J2791))</f>
        <v>-1</v>
      </c>
      <c r="K2792" s="6">
        <f t="shared" ca="1" si="494"/>
        <v>-1</v>
      </c>
      <c r="L2792" s="6">
        <f t="shared" ca="1" si="495"/>
        <v>-1</v>
      </c>
      <c r="M2792" s="6">
        <f t="shared" si="496"/>
        <v>-1</v>
      </c>
      <c r="N2792" s="6">
        <f t="shared" ca="1" si="497"/>
        <v>-1</v>
      </c>
      <c r="O2792" s="6">
        <f t="shared" ca="1" si="491"/>
        <v>-1</v>
      </c>
      <c r="P2792" s="8">
        <f t="shared" ca="1" si="499"/>
        <v>-407.75</v>
      </c>
      <c r="Q2792" s="8">
        <f t="shared" ca="1" si="500"/>
        <v>-683.75</v>
      </c>
      <c r="R2792" s="8">
        <f t="shared" si="501"/>
        <v>-466.75</v>
      </c>
      <c r="S2792" s="8">
        <f t="shared" ca="1" si="502"/>
        <v>115.75</v>
      </c>
      <c r="T2792" s="8">
        <f t="shared" ca="1" si="498"/>
        <v>-230.75</v>
      </c>
    </row>
    <row r="2793" spans="1:20" x14ac:dyDescent="0.25">
      <c r="A2793" s="1">
        <v>36908</v>
      </c>
      <c r="B2793">
        <v>1460</v>
      </c>
      <c r="C2793">
        <v>1480.5</v>
      </c>
      <c r="D2793">
        <v>1457.25</v>
      </c>
      <c r="E2793">
        <v>1464.5</v>
      </c>
      <c r="F2793" s="3">
        <f t="shared" ca="1" si="493"/>
        <v>-113.75</v>
      </c>
      <c r="G2793" s="5">
        <f ca="1">AVERAGE(E2793:OFFSET(E2793,-$F$3+1,0))</f>
        <v>1562.4437499999999</v>
      </c>
      <c r="H2793" s="4">
        <f t="shared" si="492"/>
        <v>1536.892433108379</v>
      </c>
      <c r="I2793" s="3">
        <f ca="1">SLOPE(E2793:OFFSET(E2793,-$F$3+1,0),A2793:OFFSET(A2793,-$F$3+1,0))</f>
        <v>-0.91467306085304789</v>
      </c>
      <c r="J2793" s="3">
        <f ca="1">IF(E2793&gt;MAX(E2792:OFFSET(E2792,-$F$3+1,0)),1,IF(E2793&lt;MIN(E2792:OFFSET(E2792,-$F$3+1,0)),-1,J2792))</f>
        <v>-1</v>
      </c>
      <c r="K2793" s="6">
        <f t="shared" ca="1" si="494"/>
        <v>1</v>
      </c>
      <c r="L2793" s="6">
        <f t="shared" ca="1" si="495"/>
        <v>-1</v>
      </c>
      <c r="M2793" s="6">
        <f t="shared" si="496"/>
        <v>-1</v>
      </c>
      <c r="N2793" s="6">
        <f t="shared" ca="1" si="497"/>
        <v>-1</v>
      </c>
      <c r="O2793" s="6">
        <f t="shared" ca="1" si="491"/>
        <v>-1</v>
      </c>
      <c r="P2793" s="8">
        <f t="shared" ca="1" si="499"/>
        <v>-414</v>
      </c>
      <c r="Q2793" s="8">
        <f t="shared" ca="1" si="500"/>
        <v>-690</v>
      </c>
      <c r="R2793" s="8">
        <f t="shared" si="501"/>
        <v>-473</v>
      </c>
      <c r="S2793" s="8">
        <f t="shared" ca="1" si="502"/>
        <v>109.5</v>
      </c>
      <c r="T2793" s="8">
        <f t="shared" ca="1" si="498"/>
        <v>-245</v>
      </c>
    </row>
    <row r="2794" spans="1:20" x14ac:dyDescent="0.25">
      <c r="A2794" s="1">
        <v>36909</v>
      </c>
      <c r="B2794">
        <v>1465.25</v>
      </c>
      <c r="C2794">
        <v>1486.75</v>
      </c>
      <c r="D2794">
        <v>1459.75</v>
      </c>
      <c r="E2794">
        <v>1478.75</v>
      </c>
      <c r="F2794" s="3">
        <f t="shared" ca="1" si="493"/>
        <v>-128.75</v>
      </c>
      <c r="G2794" s="5">
        <f ca="1">AVERAGE(E2794:OFFSET(E2794,-$F$3+1,0))</f>
        <v>1561.8218750000001</v>
      </c>
      <c r="H2794" s="4">
        <f t="shared" si="492"/>
        <v>1536.1701668585854</v>
      </c>
      <c r="I2794" s="3">
        <f ca="1">SLOPE(E2794:OFFSET(E2794,-$F$3+1,0),A2794:OFFSET(A2794,-$F$3+1,0))</f>
        <v>-0.92507316840088183</v>
      </c>
      <c r="J2794" s="3">
        <f ca="1">IF(E2794&gt;MAX(E2793:OFFSET(E2793,-$F$3+1,0)),1,IF(E2794&lt;MIN(E2793:OFFSET(E2793,-$F$3+1,0)),-1,J2793))</f>
        <v>-1</v>
      </c>
      <c r="K2794" s="6">
        <f t="shared" ca="1" si="494"/>
        <v>-1</v>
      </c>
      <c r="L2794" s="6">
        <f t="shared" ca="1" si="495"/>
        <v>-1</v>
      </c>
      <c r="M2794" s="6">
        <f t="shared" si="496"/>
        <v>-1</v>
      </c>
      <c r="N2794" s="6">
        <f t="shared" ca="1" si="497"/>
        <v>-1</v>
      </c>
      <c r="O2794" s="6">
        <f t="shared" ca="1" si="491"/>
        <v>-1</v>
      </c>
      <c r="P2794" s="8">
        <f t="shared" ca="1" si="499"/>
        <v>-399.75</v>
      </c>
      <c r="Q2794" s="8">
        <f t="shared" ca="1" si="500"/>
        <v>-704.25</v>
      </c>
      <c r="R2794" s="8">
        <f t="shared" si="501"/>
        <v>-487.25</v>
      </c>
      <c r="S2794" s="8">
        <f t="shared" ca="1" si="502"/>
        <v>95.25</v>
      </c>
      <c r="T2794" s="8">
        <f t="shared" ca="1" si="498"/>
        <v>-237.5</v>
      </c>
    </row>
    <row r="2795" spans="1:20" x14ac:dyDescent="0.25">
      <c r="A2795" s="1">
        <v>36910</v>
      </c>
      <c r="B2795">
        <v>1481.75</v>
      </c>
      <c r="C2795">
        <v>1494.5</v>
      </c>
      <c r="D2795">
        <v>1468.5</v>
      </c>
      <c r="E2795">
        <v>1471.25</v>
      </c>
      <c r="F2795" s="3">
        <f t="shared" ca="1" si="493"/>
        <v>-160.75</v>
      </c>
      <c r="G2795" s="5">
        <f ca="1">AVERAGE(E2795:OFFSET(E2795,-$F$3+1,0))</f>
        <v>1560.9703125000001</v>
      </c>
      <c r="H2795" s="4">
        <f t="shared" si="492"/>
        <v>1535.3637051584788</v>
      </c>
      <c r="I2795" s="3">
        <f ca="1">SLOPE(E2795:OFFSET(E2795,-$F$3+1,0),A2795:OFFSET(A2795,-$F$3+1,0))</f>
        <v>-0.93190230800496243</v>
      </c>
      <c r="J2795" s="3">
        <f ca="1">IF(E2795&gt;MAX(E2794:OFFSET(E2794,-$F$3+1,0)),1,IF(E2795&lt;MIN(E2794:OFFSET(E2794,-$F$3+1,0)),-1,J2794))</f>
        <v>-1</v>
      </c>
      <c r="K2795" s="6">
        <f t="shared" ca="1" si="494"/>
        <v>-1</v>
      </c>
      <c r="L2795" s="6">
        <f t="shared" ca="1" si="495"/>
        <v>-1</v>
      </c>
      <c r="M2795" s="6">
        <f t="shared" si="496"/>
        <v>-1</v>
      </c>
      <c r="N2795" s="6">
        <f t="shared" ca="1" si="497"/>
        <v>-1</v>
      </c>
      <c r="O2795" s="6">
        <f t="shared" ca="1" si="491"/>
        <v>-1</v>
      </c>
      <c r="P2795" s="8">
        <f t="shared" ca="1" si="499"/>
        <v>-392.25</v>
      </c>
      <c r="Q2795" s="8">
        <f t="shared" ca="1" si="500"/>
        <v>-696.75</v>
      </c>
      <c r="R2795" s="8">
        <f t="shared" si="501"/>
        <v>-479.75</v>
      </c>
      <c r="S2795" s="8">
        <f t="shared" ca="1" si="502"/>
        <v>102.75</v>
      </c>
      <c r="T2795" s="8">
        <f t="shared" ca="1" si="498"/>
        <v>-247.5</v>
      </c>
    </row>
    <row r="2796" spans="1:20" x14ac:dyDescent="0.25">
      <c r="A2796" s="1">
        <v>36913</v>
      </c>
      <c r="B2796">
        <v>1468.75</v>
      </c>
      <c r="C2796">
        <v>1486.75</v>
      </c>
      <c r="D2796">
        <v>1464</v>
      </c>
      <c r="E2796">
        <v>1481.25</v>
      </c>
      <c r="F2796" s="3">
        <f t="shared" ca="1" si="493"/>
        <v>-145.25</v>
      </c>
      <c r="G2796" s="5">
        <f ca="1">AVERAGE(E2796:OFFSET(E2796,-$F$3+1,0))</f>
        <v>1560.028125</v>
      </c>
      <c r="H2796" s="4">
        <f t="shared" si="492"/>
        <v>1534.6914852186219</v>
      </c>
      <c r="I2796" s="3">
        <f ca="1">SLOPE(E2796:OFFSET(E2796,-$F$3+1,0),A2796:OFFSET(A2796,-$F$3+1,0))</f>
        <v>-0.93256928143857032</v>
      </c>
      <c r="J2796" s="3">
        <f ca="1">IF(E2796&gt;MAX(E2795:OFFSET(E2795,-$F$3+1,0)),1,IF(E2796&lt;MIN(E2795:OFFSET(E2795,-$F$3+1,0)),-1,J2795))</f>
        <v>-1</v>
      </c>
      <c r="K2796" s="6">
        <f t="shared" ca="1" si="494"/>
        <v>1</v>
      </c>
      <c r="L2796" s="6">
        <f t="shared" ca="1" si="495"/>
        <v>-1</v>
      </c>
      <c r="M2796" s="6">
        <f t="shared" si="496"/>
        <v>-1</v>
      </c>
      <c r="N2796" s="6">
        <f t="shared" ca="1" si="497"/>
        <v>-1</v>
      </c>
      <c r="O2796" s="6">
        <f t="shared" ca="1" si="491"/>
        <v>-1</v>
      </c>
      <c r="P2796" s="8">
        <f t="shared" ca="1" si="499"/>
        <v>-402.25</v>
      </c>
      <c r="Q2796" s="8">
        <f t="shared" ca="1" si="500"/>
        <v>-706.75</v>
      </c>
      <c r="R2796" s="8">
        <f t="shared" si="501"/>
        <v>-489.75</v>
      </c>
      <c r="S2796" s="8">
        <f t="shared" ca="1" si="502"/>
        <v>92.75</v>
      </c>
      <c r="T2796" s="8">
        <f t="shared" ca="1" si="498"/>
        <v>-255</v>
      </c>
    </row>
    <row r="2797" spans="1:20" x14ac:dyDescent="0.25">
      <c r="A2797" s="1">
        <v>36914</v>
      </c>
      <c r="B2797">
        <v>1479.5</v>
      </c>
      <c r="C2797">
        <v>1495.5</v>
      </c>
      <c r="D2797">
        <v>1471.25</v>
      </c>
      <c r="E2797">
        <v>1488.75</v>
      </c>
      <c r="F2797" s="3">
        <f t="shared" ca="1" si="493"/>
        <v>-130.25</v>
      </c>
      <c r="G2797" s="5">
        <f ca="1">AVERAGE(E2797:OFFSET(E2797,-$F$3+1,0))</f>
        <v>1559.1671875</v>
      </c>
      <c r="H2797" s="4">
        <f t="shared" si="492"/>
        <v>1534.1207835388875</v>
      </c>
      <c r="I2797" s="3">
        <f ca="1">SLOPE(E2797:OFFSET(E2797,-$F$3+1,0),A2797:OFFSET(A2797,-$F$3+1,0))</f>
        <v>-0.9323537220025756</v>
      </c>
      <c r="J2797" s="3">
        <f ca="1">IF(E2797&gt;MAX(E2796:OFFSET(E2796,-$F$3+1,0)),1,IF(E2797&lt;MIN(E2796:OFFSET(E2796,-$F$3+1,0)),-1,J2796))</f>
        <v>-1</v>
      </c>
      <c r="K2797" s="6">
        <f t="shared" ca="1" si="494"/>
        <v>1</v>
      </c>
      <c r="L2797" s="6">
        <f t="shared" ca="1" si="495"/>
        <v>-1</v>
      </c>
      <c r="M2797" s="6">
        <f t="shared" si="496"/>
        <v>-1</v>
      </c>
      <c r="N2797" s="6">
        <f t="shared" ca="1" si="497"/>
        <v>-1</v>
      </c>
      <c r="O2797" s="6">
        <f t="shared" ca="1" si="491"/>
        <v>-1</v>
      </c>
      <c r="P2797" s="8">
        <f t="shared" ca="1" si="499"/>
        <v>-394.75</v>
      </c>
      <c r="Q2797" s="8">
        <f t="shared" ca="1" si="500"/>
        <v>-714.25</v>
      </c>
      <c r="R2797" s="8">
        <f t="shared" si="501"/>
        <v>-497.25</v>
      </c>
      <c r="S2797" s="8">
        <f t="shared" ca="1" si="502"/>
        <v>85.25</v>
      </c>
      <c r="T2797" s="8">
        <f t="shared" ca="1" si="498"/>
        <v>-259.25</v>
      </c>
    </row>
    <row r="2798" spans="1:20" x14ac:dyDescent="0.25">
      <c r="A2798" s="1">
        <v>36915</v>
      </c>
      <c r="B2798">
        <v>1489</v>
      </c>
      <c r="C2798">
        <v>1501.75</v>
      </c>
      <c r="D2798">
        <v>1488</v>
      </c>
      <c r="E2798">
        <v>1493</v>
      </c>
      <c r="F2798" s="3">
        <f t="shared" ca="1" si="493"/>
        <v>-135</v>
      </c>
      <c r="G2798" s="5">
        <f ca="1">AVERAGE(E2798:OFFSET(E2798,-$F$3+1,0))</f>
        <v>1558.3796875</v>
      </c>
      <c r="H2798" s="4">
        <f t="shared" si="492"/>
        <v>1533.609966352069</v>
      </c>
      <c r="I2798" s="3">
        <f ca="1">SLOPE(E2798:OFFSET(E2798,-$F$3+1,0),A2798:OFFSET(A2798,-$F$3+1,0))</f>
        <v>-0.93256137736277678</v>
      </c>
      <c r="J2798" s="3">
        <f ca="1">IF(E2798&gt;MAX(E2797:OFFSET(E2797,-$F$3+1,0)),1,IF(E2798&lt;MIN(E2797:OFFSET(E2797,-$F$3+1,0)),-1,J2797))</f>
        <v>-1</v>
      </c>
      <c r="K2798" s="6">
        <f t="shared" ca="1" si="494"/>
        <v>-1</v>
      </c>
      <c r="L2798" s="6">
        <f t="shared" ca="1" si="495"/>
        <v>-1</v>
      </c>
      <c r="M2798" s="6">
        <f t="shared" si="496"/>
        <v>-1</v>
      </c>
      <c r="N2798" s="6">
        <f t="shared" ca="1" si="497"/>
        <v>-1</v>
      </c>
      <c r="O2798" s="6">
        <f t="shared" ca="1" si="491"/>
        <v>-1</v>
      </c>
      <c r="P2798" s="8">
        <f t="shared" ca="1" si="499"/>
        <v>-390.5</v>
      </c>
      <c r="Q2798" s="8">
        <f t="shared" ca="1" si="500"/>
        <v>-718.5</v>
      </c>
      <c r="R2798" s="8">
        <f t="shared" si="501"/>
        <v>-501.5</v>
      </c>
      <c r="S2798" s="8">
        <f t="shared" ca="1" si="502"/>
        <v>81</v>
      </c>
      <c r="T2798" s="8">
        <f t="shared" ca="1" si="498"/>
        <v>-253.5</v>
      </c>
    </row>
    <row r="2799" spans="1:20" x14ac:dyDescent="0.25">
      <c r="A2799" s="1">
        <v>36916</v>
      </c>
      <c r="B2799">
        <v>1492.5</v>
      </c>
      <c r="C2799">
        <v>1501.5</v>
      </c>
      <c r="D2799">
        <v>1485.5</v>
      </c>
      <c r="E2799">
        <v>1487.25</v>
      </c>
      <c r="F2799" s="3">
        <f t="shared" ca="1" si="493"/>
        <v>-135.25</v>
      </c>
      <c r="G2799" s="5">
        <f ca="1">AVERAGE(E2799:OFFSET(E2799,-$F$3+1,0))</f>
        <v>1557.5</v>
      </c>
      <c r="H2799" s="4">
        <f t="shared" si="492"/>
        <v>1533.0340661489377</v>
      </c>
      <c r="I2799" s="3">
        <f ca="1">SLOPE(E2799:OFFSET(E2799,-$F$3+1,0),A2799:OFFSET(A2799,-$F$3+1,0))</f>
        <v>-0.93218310725627884</v>
      </c>
      <c r="J2799" s="3">
        <f ca="1">IF(E2799&gt;MAX(E2798:OFFSET(E2798,-$F$3+1,0)),1,IF(E2799&lt;MIN(E2798:OFFSET(E2798,-$F$3+1,0)),-1,J2798))</f>
        <v>-1</v>
      </c>
      <c r="K2799" s="6">
        <f t="shared" ca="1" si="494"/>
        <v>-1</v>
      </c>
      <c r="L2799" s="6">
        <f t="shared" ca="1" si="495"/>
        <v>-1</v>
      </c>
      <c r="M2799" s="6">
        <f t="shared" si="496"/>
        <v>-1</v>
      </c>
      <c r="N2799" s="6">
        <f t="shared" ca="1" si="497"/>
        <v>-1</v>
      </c>
      <c r="O2799" s="6">
        <f t="shared" ca="1" si="491"/>
        <v>-1</v>
      </c>
      <c r="P2799" s="8">
        <f t="shared" ca="1" si="499"/>
        <v>-384.75</v>
      </c>
      <c r="Q2799" s="8">
        <f t="shared" ca="1" si="500"/>
        <v>-712.75</v>
      </c>
      <c r="R2799" s="8">
        <f t="shared" si="501"/>
        <v>-495.75</v>
      </c>
      <c r="S2799" s="8">
        <f t="shared" ca="1" si="502"/>
        <v>86.75</v>
      </c>
      <c r="T2799" s="8">
        <f t="shared" ca="1" si="498"/>
        <v>-252.25</v>
      </c>
    </row>
    <row r="2800" spans="1:20" x14ac:dyDescent="0.25">
      <c r="A2800" s="1">
        <v>36917</v>
      </c>
      <c r="B2800">
        <v>1487</v>
      </c>
      <c r="C2800">
        <v>1489.5</v>
      </c>
      <c r="D2800">
        <v>1473</v>
      </c>
      <c r="E2800">
        <v>1486</v>
      </c>
      <c r="F2800" s="3">
        <f t="shared" ca="1" si="493"/>
        <v>-132</v>
      </c>
      <c r="G2800" s="5">
        <f ca="1">AVERAGE(E2800:OFFSET(E2800,-$F$3+1,0))</f>
        <v>1556.6468749999999</v>
      </c>
      <c r="H2800" s="4">
        <f t="shared" si="492"/>
        <v>1532.4497920352862</v>
      </c>
      <c r="I2800" s="3">
        <f ca="1">SLOPE(E2800:OFFSET(E2800,-$F$3+1,0),A2800:OFFSET(A2800,-$F$3+1,0))</f>
        <v>-0.93280662437885165</v>
      </c>
      <c r="J2800" s="3">
        <f ca="1">IF(E2800&gt;MAX(E2799:OFFSET(E2799,-$F$3+1,0)),1,IF(E2800&lt;MIN(E2799:OFFSET(E2799,-$F$3+1,0)),-1,J2799))</f>
        <v>-1</v>
      </c>
      <c r="K2800" s="6">
        <f t="shared" ca="1" si="494"/>
        <v>1</v>
      </c>
      <c r="L2800" s="6">
        <f t="shared" ca="1" si="495"/>
        <v>-1</v>
      </c>
      <c r="M2800" s="6">
        <f t="shared" si="496"/>
        <v>-1</v>
      </c>
      <c r="N2800" s="6">
        <f t="shared" ca="1" si="497"/>
        <v>-1</v>
      </c>
      <c r="O2800" s="6">
        <f t="shared" ca="1" si="491"/>
        <v>-1</v>
      </c>
      <c r="P2800" s="8">
        <f t="shared" ca="1" si="499"/>
        <v>-383.5</v>
      </c>
      <c r="Q2800" s="8">
        <f t="shared" ca="1" si="500"/>
        <v>-711.5</v>
      </c>
      <c r="R2800" s="8">
        <f t="shared" si="501"/>
        <v>-494.5</v>
      </c>
      <c r="S2800" s="8">
        <f t="shared" ca="1" si="502"/>
        <v>88</v>
      </c>
      <c r="T2800" s="8">
        <f t="shared" ca="1" si="498"/>
        <v>-259</v>
      </c>
    </row>
    <row r="2801" spans="1:20" x14ac:dyDescent="0.25">
      <c r="A2801" s="1">
        <v>36920</v>
      </c>
      <c r="B2801">
        <v>1485.75</v>
      </c>
      <c r="C2801">
        <v>1496.75</v>
      </c>
      <c r="D2801">
        <v>1481.25</v>
      </c>
      <c r="E2801">
        <v>1492.75</v>
      </c>
      <c r="F2801" s="3">
        <f t="shared" ca="1" si="493"/>
        <v>-110</v>
      </c>
      <c r="G2801" s="5">
        <f ca="1">AVERAGE(E2801:OFFSET(E2801,-$F$3+1,0))</f>
        <v>1555.8640625</v>
      </c>
      <c r="H2801" s="4">
        <f t="shared" si="492"/>
        <v>1531.9566269168354</v>
      </c>
      <c r="I2801" s="3">
        <f ca="1">SLOPE(E2801:OFFSET(E2801,-$F$3+1,0),A2801:OFFSET(A2801,-$F$3+1,0))</f>
        <v>-0.93254321815783947</v>
      </c>
      <c r="J2801" s="3">
        <f ca="1">IF(E2801&gt;MAX(E2800:OFFSET(E2800,-$F$3+1,0)),1,IF(E2801&lt;MIN(E2800:OFFSET(E2800,-$F$3+1,0)),-1,J2800))</f>
        <v>-1</v>
      </c>
      <c r="K2801" s="6">
        <f t="shared" ca="1" si="494"/>
        <v>1</v>
      </c>
      <c r="L2801" s="6">
        <f t="shared" ca="1" si="495"/>
        <v>-1</v>
      </c>
      <c r="M2801" s="6">
        <f t="shared" si="496"/>
        <v>-1</v>
      </c>
      <c r="N2801" s="6">
        <f t="shared" ca="1" si="497"/>
        <v>-1</v>
      </c>
      <c r="O2801" s="6">
        <f t="shared" ca="1" si="491"/>
        <v>-1</v>
      </c>
      <c r="P2801" s="8">
        <f t="shared" ca="1" si="499"/>
        <v>-376.75</v>
      </c>
      <c r="Q2801" s="8">
        <f t="shared" ca="1" si="500"/>
        <v>-718.25</v>
      </c>
      <c r="R2801" s="8">
        <f t="shared" si="501"/>
        <v>-501.25</v>
      </c>
      <c r="S2801" s="8">
        <f t="shared" ca="1" si="502"/>
        <v>81.25</v>
      </c>
      <c r="T2801" s="8">
        <f t="shared" ca="1" si="498"/>
        <v>-271</v>
      </c>
    </row>
    <row r="2802" spans="1:20" x14ac:dyDescent="0.25">
      <c r="A2802" s="1">
        <v>36921</v>
      </c>
      <c r="B2802">
        <v>1493</v>
      </c>
      <c r="C2802">
        <v>1507</v>
      </c>
      <c r="D2802">
        <v>1486</v>
      </c>
      <c r="E2802">
        <v>1504.75</v>
      </c>
      <c r="F2802" s="3">
        <f t="shared" ca="1" si="493"/>
        <v>-123.25</v>
      </c>
      <c r="G2802" s="5">
        <f ca="1">AVERAGE(E2802:OFFSET(E2802,-$F$3+1,0))</f>
        <v>1555.2515625000001</v>
      </c>
      <c r="H2802" s="4">
        <f t="shared" si="492"/>
        <v>1531.6186563961294</v>
      </c>
      <c r="I2802" s="3">
        <f ca="1">SLOPE(E2802:OFFSET(E2802,-$F$3+1,0),A2802:OFFSET(A2802,-$F$3+1,0))</f>
        <v>-0.93228272761455444</v>
      </c>
      <c r="J2802" s="3">
        <f ca="1">IF(E2802&gt;MAX(E2801:OFFSET(E2801,-$F$3+1,0)),1,IF(E2802&lt;MIN(E2801:OFFSET(E2801,-$F$3+1,0)),-1,J2801))</f>
        <v>-1</v>
      </c>
      <c r="K2802" s="6">
        <f t="shared" ca="1" si="494"/>
        <v>-1</v>
      </c>
      <c r="L2802" s="6">
        <f t="shared" ca="1" si="495"/>
        <v>-1</v>
      </c>
      <c r="M2802" s="6">
        <f t="shared" si="496"/>
        <v>-1</v>
      </c>
      <c r="N2802" s="6">
        <f t="shared" ca="1" si="497"/>
        <v>-1</v>
      </c>
      <c r="O2802" s="6">
        <f t="shared" ref="O2802:O2865" ca="1" si="503">J2802</f>
        <v>-1</v>
      </c>
      <c r="P2802" s="8">
        <f t="shared" ca="1" si="499"/>
        <v>-364.75</v>
      </c>
      <c r="Q2802" s="8">
        <f t="shared" ca="1" si="500"/>
        <v>-730.25</v>
      </c>
      <c r="R2802" s="8">
        <f t="shared" si="501"/>
        <v>-513.25</v>
      </c>
      <c r="S2802" s="8">
        <f t="shared" ca="1" si="502"/>
        <v>69.25</v>
      </c>
      <c r="T2802" s="8">
        <f t="shared" ca="1" si="498"/>
        <v>-262</v>
      </c>
    </row>
    <row r="2803" spans="1:20" x14ac:dyDescent="0.25">
      <c r="A2803" s="1">
        <v>36922</v>
      </c>
      <c r="B2803">
        <v>1503.75</v>
      </c>
      <c r="C2803">
        <v>1516.75</v>
      </c>
      <c r="D2803">
        <v>1494</v>
      </c>
      <c r="E2803">
        <v>1495.75</v>
      </c>
      <c r="F2803" s="3">
        <f t="shared" ca="1" si="493"/>
        <v>-135.5</v>
      </c>
      <c r="G2803" s="5">
        <f ca="1">AVERAGE(E2803:OFFSET(E2803,-$F$3+1,0))</f>
        <v>1554.425</v>
      </c>
      <c r="H2803" s="4">
        <f t="shared" si="492"/>
        <v>1531.1730830247488</v>
      </c>
      <c r="I2803" s="3">
        <f ca="1">SLOPE(E2803:OFFSET(E2803,-$F$3+1,0),A2803:OFFSET(A2803,-$F$3+1,0))</f>
        <v>-0.92941521903028468</v>
      </c>
      <c r="J2803" s="3">
        <f ca="1">IF(E2803&gt;MAX(E2802:OFFSET(E2802,-$F$3+1,0)),1,IF(E2803&lt;MIN(E2802:OFFSET(E2802,-$F$3+1,0)),-1,J2802))</f>
        <v>-1</v>
      </c>
      <c r="K2803" s="6">
        <f t="shared" ca="1" si="494"/>
        <v>-1</v>
      </c>
      <c r="L2803" s="6">
        <f t="shared" ca="1" si="495"/>
        <v>-1</v>
      </c>
      <c r="M2803" s="6">
        <f t="shared" si="496"/>
        <v>-1</v>
      </c>
      <c r="N2803" s="6">
        <f t="shared" ca="1" si="497"/>
        <v>-1</v>
      </c>
      <c r="O2803" s="6">
        <f t="shared" ca="1" si="503"/>
        <v>-1</v>
      </c>
      <c r="P2803" s="8">
        <f t="shared" ca="1" si="499"/>
        <v>-355.75</v>
      </c>
      <c r="Q2803" s="8">
        <f t="shared" ca="1" si="500"/>
        <v>-721.25</v>
      </c>
      <c r="R2803" s="8">
        <f t="shared" si="501"/>
        <v>-504.25</v>
      </c>
      <c r="S2803" s="8">
        <f t="shared" ca="1" si="502"/>
        <v>78.25</v>
      </c>
      <c r="T2803" s="8">
        <f t="shared" ca="1" si="498"/>
        <v>-271.5</v>
      </c>
    </row>
    <row r="2804" spans="1:20" x14ac:dyDescent="0.25">
      <c r="A2804" s="1">
        <v>36923</v>
      </c>
      <c r="B2804">
        <v>1496.25</v>
      </c>
      <c r="C2804">
        <v>1506.25</v>
      </c>
      <c r="D2804">
        <v>1489</v>
      </c>
      <c r="E2804">
        <v>1505.25</v>
      </c>
      <c r="F2804" s="3">
        <f t="shared" ca="1" si="493"/>
        <v>-125.75</v>
      </c>
      <c r="G2804" s="5">
        <f ca="1">AVERAGE(E2804:OFFSET(E2804,-$F$3+1,0))</f>
        <v>1553.6375</v>
      </c>
      <c r="H2804" s="4">
        <f t="shared" si="492"/>
        <v>1530.8510571486649</v>
      </c>
      <c r="I2804" s="3">
        <f ca="1">SLOPE(E2804:OFFSET(E2804,-$F$3+1,0),A2804:OFFSET(A2804,-$F$3+1,0))</f>
        <v>-0.92439208998161448</v>
      </c>
      <c r="J2804" s="3">
        <f ca="1">IF(E2804&gt;MAX(E2803:OFFSET(E2803,-$F$3+1,0)),1,IF(E2804&lt;MIN(E2803:OFFSET(E2803,-$F$3+1,0)),-1,J2803))</f>
        <v>-1</v>
      </c>
      <c r="K2804" s="6">
        <f t="shared" ca="1" si="494"/>
        <v>1</v>
      </c>
      <c r="L2804" s="6">
        <f t="shared" ca="1" si="495"/>
        <v>-1</v>
      </c>
      <c r="M2804" s="6">
        <f t="shared" si="496"/>
        <v>-1</v>
      </c>
      <c r="N2804" s="6">
        <f t="shared" ca="1" si="497"/>
        <v>-1</v>
      </c>
      <c r="O2804" s="6">
        <f t="shared" ca="1" si="503"/>
        <v>-1</v>
      </c>
      <c r="P2804" s="8">
        <f t="shared" ca="1" si="499"/>
        <v>-365.25</v>
      </c>
      <c r="Q2804" s="8">
        <f t="shared" ca="1" si="500"/>
        <v>-730.75</v>
      </c>
      <c r="R2804" s="8">
        <f t="shared" si="501"/>
        <v>-513.75</v>
      </c>
      <c r="S2804" s="8">
        <f t="shared" ca="1" si="502"/>
        <v>68.75</v>
      </c>
      <c r="T2804" s="8">
        <f t="shared" ca="1" si="498"/>
        <v>-242.25</v>
      </c>
    </row>
    <row r="2805" spans="1:20" x14ac:dyDescent="0.25">
      <c r="A2805" s="1">
        <v>36924</v>
      </c>
      <c r="B2805">
        <v>1505.25</v>
      </c>
      <c r="C2805">
        <v>1508.75</v>
      </c>
      <c r="D2805">
        <v>1475.5</v>
      </c>
      <c r="E2805">
        <v>1476</v>
      </c>
      <c r="F2805" s="3">
        <f t="shared" ca="1" si="493"/>
        <v>-168</v>
      </c>
      <c r="G2805" s="5">
        <f ca="1">AVERAGE(E2805:OFFSET(E2805,-$F$3+1,0))</f>
        <v>1552.66875</v>
      </c>
      <c r="H2805" s="4">
        <f t="shared" si="492"/>
        <v>1530.1696775567561</v>
      </c>
      <c r="I2805" s="3">
        <f ca="1">SLOPE(E2805:OFFSET(E2805,-$F$3+1,0),A2805:OFFSET(A2805,-$F$3+1,0))</f>
        <v>-0.92410353468641981</v>
      </c>
      <c r="J2805" s="3">
        <f ca="1">IF(E2805&gt;MAX(E2804:OFFSET(E2804,-$F$3+1,0)),1,IF(E2805&lt;MIN(E2804:OFFSET(E2804,-$F$3+1,0)),-1,J2804))</f>
        <v>-1</v>
      </c>
      <c r="K2805" s="6">
        <f t="shared" ca="1" si="494"/>
        <v>-1</v>
      </c>
      <c r="L2805" s="6">
        <f t="shared" ca="1" si="495"/>
        <v>-1</v>
      </c>
      <c r="M2805" s="6">
        <f t="shared" si="496"/>
        <v>-1</v>
      </c>
      <c r="N2805" s="6">
        <f t="shared" ca="1" si="497"/>
        <v>-1</v>
      </c>
      <c r="O2805" s="6">
        <f t="shared" ca="1" si="503"/>
        <v>-1</v>
      </c>
      <c r="P2805" s="8">
        <f t="shared" ca="1" si="499"/>
        <v>-394.5</v>
      </c>
      <c r="Q2805" s="8">
        <f t="shared" ca="1" si="500"/>
        <v>-701.5</v>
      </c>
      <c r="R2805" s="8">
        <f t="shared" si="501"/>
        <v>-484.5</v>
      </c>
      <c r="S2805" s="8">
        <f t="shared" ca="1" si="502"/>
        <v>98</v>
      </c>
      <c r="T2805" s="8">
        <f t="shared" ca="1" si="498"/>
        <v>-251</v>
      </c>
    </row>
    <row r="2806" spans="1:20" x14ac:dyDescent="0.25">
      <c r="A2806" s="1">
        <v>36927</v>
      </c>
      <c r="B2806">
        <v>1477</v>
      </c>
      <c r="C2806">
        <v>1485.75</v>
      </c>
      <c r="D2806">
        <v>1474</v>
      </c>
      <c r="E2806">
        <v>1484.75</v>
      </c>
      <c r="F2806" s="3">
        <f t="shared" ca="1" si="493"/>
        <v>-152.75</v>
      </c>
      <c r="G2806" s="5">
        <f ca="1">AVERAGE(E2806:OFFSET(E2806,-$F$3+1,0))</f>
        <v>1551.6734375000001</v>
      </c>
      <c r="H2806" s="4">
        <f t="shared" si="492"/>
        <v>1529.6054579597778</v>
      </c>
      <c r="I2806" s="3">
        <f ca="1">SLOPE(E2806:OFFSET(E2806,-$F$3+1,0),A2806:OFFSET(A2806,-$F$3+1,0))</f>
        <v>-0.91971180828391885</v>
      </c>
      <c r="J2806" s="3">
        <f ca="1">IF(E2806&gt;MAX(E2805:OFFSET(E2805,-$F$3+1,0)),1,IF(E2806&lt;MIN(E2805:OFFSET(E2805,-$F$3+1,0)),-1,J2805))</f>
        <v>-1</v>
      </c>
      <c r="K2806" s="6">
        <f t="shared" ca="1" si="494"/>
        <v>1</v>
      </c>
      <c r="L2806" s="6">
        <f t="shared" ca="1" si="495"/>
        <v>-1</v>
      </c>
      <c r="M2806" s="6">
        <f t="shared" si="496"/>
        <v>-1</v>
      </c>
      <c r="N2806" s="6">
        <f t="shared" ca="1" si="497"/>
        <v>-1</v>
      </c>
      <c r="O2806" s="6">
        <f t="shared" ca="1" si="503"/>
        <v>-1</v>
      </c>
      <c r="P2806" s="8">
        <f t="shared" ca="1" si="499"/>
        <v>-403.25</v>
      </c>
      <c r="Q2806" s="8">
        <f t="shared" ca="1" si="500"/>
        <v>-710.25</v>
      </c>
      <c r="R2806" s="8">
        <f t="shared" si="501"/>
        <v>-493.25</v>
      </c>
      <c r="S2806" s="8">
        <f t="shared" ca="1" si="502"/>
        <v>89.25</v>
      </c>
      <c r="T2806" s="8">
        <f t="shared" ca="1" si="498"/>
        <v>-245.25</v>
      </c>
    </row>
    <row r="2807" spans="1:20" x14ac:dyDescent="0.25">
      <c r="A2807" s="1">
        <v>36928</v>
      </c>
      <c r="B2807">
        <v>1485.5</v>
      </c>
      <c r="C2807">
        <v>1493.25</v>
      </c>
      <c r="D2807">
        <v>1478.75</v>
      </c>
      <c r="E2807">
        <v>1479</v>
      </c>
      <c r="F2807" s="3">
        <f t="shared" ca="1" si="493"/>
        <v>-153</v>
      </c>
      <c r="G2807" s="5">
        <f ca="1">AVERAGE(E2807:OFFSET(E2807,-$F$3+1,0))</f>
        <v>1550.6828125</v>
      </c>
      <c r="H2807" s="4">
        <f t="shared" si="492"/>
        <v>1528.9768187304637</v>
      </c>
      <c r="I2807" s="3">
        <f ca="1">SLOPE(E2807:OFFSET(E2807,-$F$3+1,0),A2807:OFFSET(A2807,-$F$3+1,0))</f>
        <v>-0.91683065495436733</v>
      </c>
      <c r="J2807" s="3">
        <f ca="1">IF(E2807&gt;MAX(E2806:OFFSET(E2806,-$F$3+1,0)),1,IF(E2807&lt;MIN(E2806:OFFSET(E2806,-$F$3+1,0)),-1,J2806))</f>
        <v>-1</v>
      </c>
      <c r="K2807" s="6">
        <f t="shared" ca="1" si="494"/>
        <v>-1</v>
      </c>
      <c r="L2807" s="6">
        <f t="shared" ca="1" si="495"/>
        <v>-1</v>
      </c>
      <c r="M2807" s="6">
        <f t="shared" si="496"/>
        <v>-1</v>
      </c>
      <c r="N2807" s="6">
        <f t="shared" ca="1" si="497"/>
        <v>-1</v>
      </c>
      <c r="O2807" s="6">
        <f t="shared" ca="1" si="503"/>
        <v>-1</v>
      </c>
      <c r="P2807" s="8">
        <f t="shared" ca="1" si="499"/>
        <v>-409</v>
      </c>
      <c r="Q2807" s="8">
        <f t="shared" ca="1" si="500"/>
        <v>-704.5</v>
      </c>
      <c r="R2807" s="8">
        <f t="shared" si="501"/>
        <v>-487.5</v>
      </c>
      <c r="S2807" s="8">
        <f t="shared" ca="1" si="502"/>
        <v>95</v>
      </c>
      <c r="T2807" s="8">
        <f t="shared" ca="1" si="498"/>
        <v>-238.5</v>
      </c>
    </row>
    <row r="2808" spans="1:20" x14ac:dyDescent="0.25">
      <c r="A2808" s="1">
        <v>36929</v>
      </c>
      <c r="B2808">
        <v>1477.75</v>
      </c>
      <c r="C2808">
        <v>1479.25</v>
      </c>
      <c r="D2808">
        <v>1462.25</v>
      </c>
      <c r="E2808">
        <v>1472.25</v>
      </c>
      <c r="F2808" s="3">
        <f t="shared" ca="1" si="493"/>
        <v>-159.25</v>
      </c>
      <c r="G2808" s="5">
        <f ca="1">AVERAGE(E2808:OFFSET(E2808,-$F$3+1,0))</f>
        <v>1549.684375</v>
      </c>
      <c r="H2808" s="4">
        <f t="shared" si="492"/>
        <v>1528.2721377524456</v>
      </c>
      <c r="I2808" s="3">
        <f ca="1">SLOPE(E2808:OFFSET(E2808,-$F$3+1,0),A2808:OFFSET(A2808,-$F$3+1,0))</f>
        <v>-0.91579242532173943</v>
      </c>
      <c r="J2808" s="3">
        <f ca="1">IF(E2808&gt;MAX(E2807:OFFSET(E2807,-$F$3+1,0)),1,IF(E2808&lt;MIN(E2807:OFFSET(E2807,-$F$3+1,0)),-1,J2807))</f>
        <v>-1</v>
      </c>
      <c r="K2808" s="6">
        <f t="shared" ca="1" si="494"/>
        <v>-1</v>
      </c>
      <c r="L2808" s="6">
        <f t="shared" ca="1" si="495"/>
        <v>-1</v>
      </c>
      <c r="M2808" s="6">
        <f t="shared" si="496"/>
        <v>-1</v>
      </c>
      <c r="N2808" s="6">
        <f t="shared" ca="1" si="497"/>
        <v>-1</v>
      </c>
      <c r="O2808" s="6">
        <f t="shared" ca="1" si="503"/>
        <v>-1</v>
      </c>
      <c r="P2808" s="8">
        <f t="shared" ca="1" si="499"/>
        <v>-402.25</v>
      </c>
      <c r="Q2808" s="8">
        <f t="shared" ca="1" si="500"/>
        <v>-697.75</v>
      </c>
      <c r="R2808" s="8">
        <f t="shared" si="501"/>
        <v>-480.75</v>
      </c>
      <c r="S2808" s="8">
        <f t="shared" ca="1" si="502"/>
        <v>101.75</v>
      </c>
      <c r="T2808" s="8">
        <f t="shared" ca="1" si="498"/>
        <v>-224</v>
      </c>
    </row>
    <row r="2809" spans="1:20" x14ac:dyDescent="0.25">
      <c r="A2809" s="1">
        <v>36930</v>
      </c>
      <c r="B2809">
        <v>1471.5</v>
      </c>
      <c r="C2809">
        <v>1479.25</v>
      </c>
      <c r="D2809">
        <v>1456.5</v>
      </c>
      <c r="E2809">
        <v>1457.75</v>
      </c>
      <c r="F2809" s="3">
        <f t="shared" ca="1" si="493"/>
        <v>-151.5</v>
      </c>
      <c r="G2809" s="5">
        <f ca="1">AVERAGE(E2809:OFFSET(E2809,-$F$3+1,0))</f>
        <v>1548.5984375</v>
      </c>
      <c r="H2809" s="4">
        <f t="shared" si="492"/>
        <v>1527.3960863517941</v>
      </c>
      <c r="I2809" s="3">
        <f ca="1">SLOPE(E2809:OFFSET(E2809,-$F$3+1,0),A2809:OFFSET(A2809,-$F$3+1,0))</f>
        <v>-0.91703350103592274</v>
      </c>
      <c r="J2809" s="3">
        <f ca="1">IF(E2809&gt;MAX(E2808:OFFSET(E2808,-$F$3+1,0)),1,IF(E2809&lt;MIN(E2808:OFFSET(E2808,-$F$3+1,0)),-1,J2808))</f>
        <v>-1</v>
      </c>
      <c r="K2809" s="6">
        <f t="shared" ca="1" si="494"/>
        <v>1</v>
      </c>
      <c r="L2809" s="6">
        <f t="shared" ca="1" si="495"/>
        <v>-1</v>
      </c>
      <c r="M2809" s="6">
        <f t="shared" si="496"/>
        <v>-1</v>
      </c>
      <c r="N2809" s="6">
        <f t="shared" ca="1" si="497"/>
        <v>-1</v>
      </c>
      <c r="O2809" s="6">
        <f t="shared" ca="1" si="503"/>
        <v>-1</v>
      </c>
      <c r="P2809" s="8">
        <f t="shared" ca="1" si="499"/>
        <v>-387.75</v>
      </c>
      <c r="Q2809" s="8">
        <f t="shared" ca="1" si="500"/>
        <v>-683.25</v>
      </c>
      <c r="R2809" s="8">
        <f t="shared" si="501"/>
        <v>-466.25</v>
      </c>
      <c r="S2809" s="8">
        <f t="shared" ca="1" si="502"/>
        <v>116.25</v>
      </c>
      <c r="T2809" s="8">
        <f t="shared" ca="1" si="498"/>
        <v>-210.5</v>
      </c>
    </row>
    <row r="2810" spans="1:20" x14ac:dyDescent="0.25">
      <c r="A2810" s="1">
        <v>36931</v>
      </c>
      <c r="B2810">
        <v>1459</v>
      </c>
      <c r="C2810">
        <v>1461.25</v>
      </c>
      <c r="D2810">
        <v>1441.5</v>
      </c>
      <c r="E2810">
        <v>1444.25</v>
      </c>
      <c r="F2810" s="3">
        <f t="shared" ca="1" si="493"/>
        <v>-152.25</v>
      </c>
      <c r="G2810" s="5">
        <f ca="1">AVERAGE(E2810:OFFSET(E2810,-$F$3+1,0))</f>
        <v>1547.5671875</v>
      </c>
      <c r="H2810" s="4">
        <f t="shared" si="492"/>
        <v>1526.3632157138836</v>
      </c>
      <c r="I2810" s="3">
        <f ca="1">SLOPE(E2810:OFFSET(E2810,-$F$3+1,0),A2810:OFFSET(A2810,-$F$3+1,0))</f>
        <v>-0.92389375262002726</v>
      </c>
      <c r="J2810" s="3">
        <f ca="1">IF(E2810&gt;MAX(E2809:OFFSET(E2809,-$F$3+1,0)),1,IF(E2810&lt;MIN(E2809:OFFSET(E2809,-$F$3+1,0)),-1,J2809))</f>
        <v>-1</v>
      </c>
      <c r="K2810" s="6">
        <f t="shared" ca="1" si="494"/>
        <v>-1</v>
      </c>
      <c r="L2810" s="6">
        <f t="shared" ca="1" si="495"/>
        <v>-1</v>
      </c>
      <c r="M2810" s="6">
        <f t="shared" si="496"/>
        <v>-1</v>
      </c>
      <c r="N2810" s="6">
        <f t="shared" ca="1" si="497"/>
        <v>-1</v>
      </c>
      <c r="O2810" s="6">
        <f t="shared" ca="1" si="503"/>
        <v>-1</v>
      </c>
      <c r="P2810" s="8">
        <f t="shared" ca="1" si="499"/>
        <v>-401.25</v>
      </c>
      <c r="Q2810" s="8">
        <f t="shared" ca="1" si="500"/>
        <v>-669.75</v>
      </c>
      <c r="R2810" s="8">
        <f t="shared" si="501"/>
        <v>-452.75</v>
      </c>
      <c r="S2810" s="8">
        <f t="shared" ca="1" si="502"/>
        <v>129.75</v>
      </c>
      <c r="T2810" s="8">
        <f t="shared" ca="1" si="498"/>
        <v>-222.5</v>
      </c>
    </row>
    <row r="2811" spans="1:20" x14ac:dyDescent="0.25">
      <c r="A2811" s="1">
        <v>36934</v>
      </c>
      <c r="B2811">
        <v>1444.5</v>
      </c>
      <c r="C2811">
        <v>1460.75</v>
      </c>
      <c r="D2811">
        <v>1442</v>
      </c>
      <c r="E2811">
        <v>1456.25</v>
      </c>
      <c r="F2811" s="3">
        <f t="shared" ca="1" si="493"/>
        <v>-155.75</v>
      </c>
      <c r="G2811" s="5">
        <f ca="1">AVERAGE(E2811:OFFSET(E2811,-$F$3+1,0))</f>
        <v>1546.690625</v>
      </c>
      <c r="H2811" s="4">
        <f t="shared" si="492"/>
        <v>1525.4922440901087</v>
      </c>
      <c r="I2811" s="3">
        <f ca="1">SLOPE(E2811:OFFSET(E2811,-$F$3+1,0),A2811:OFFSET(A2811,-$F$3+1,0))</f>
        <v>-0.93038987542350671</v>
      </c>
      <c r="J2811" s="3">
        <f ca="1">IF(E2811&gt;MAX(E2810:OFFSET(E2810,-$F$3+1,0)),1,IF(E2811&lt;MIN(E2810:OFFSET(E2810,-$F$3+1,0)),-1,J2810))</f>
        <v>-1</v>
      </c>
      <c r="K2811" s="6">
        <f t="shared" ca="1" si="494"/>
        <v>-1</v>
      </c>
      <c r="L2811" s="6">
        <f t="shared" ca="1" si="495"/>
        <v>-1</v>
      </c>
      <c r="M2811" s="6">
        <f t="shared" si="496"/>
        <v>-1</v>
      </c>
      <c r="N2811" s="6">
        <f t="shared" ca="1" si="497"/>
        <v>-1</v>
      </c>
      <c r="O2811" s="6">
        <f t="shared" ca="1" si="503"/>
        <v>-1</v>
      </c>
      <c r="P2811" s="8">
        <f t="shared" ca="1" si="499"/>
        <v>-413.25</v>
      </c>
      <c r="Q2811" s="8">
        <f t="shared" ca="1" si="500"/>
        <v>-681.75</v>
      </c>
      <c r="R2811" s="8">
        <f t="shared" si="501"/>
        <v>-464.75</v>
      </c>
      <c r="S2811" s="8">
        <f t="shared" ca="1" si="502"/>
        <v>117.75</v>
      </c>
      <c r="T2811" s="8">
        <f t="shared" ca="1" si="498"/>
        <v>-215</v>
      </c>
    </row>
    <row r="2812" spans="1:20" x14ac:dyDescent="0.25">
      <c r="A2812" s="1">
        <v>36935</v>
      </c>
      <c r="B2812">
        <v>1457</v>
      </c>
      <c r="C2812">
        <v>1464.75</v>
      </c>
      <c r="D2812">
        <v>1445</v>
      </c>
      <c r="E2812">
        <v>1448.75</v>
      </c>
      <c r="F2812" s="3">
        <f t="shared" ca="1" si="493"/>
        <v>-155.25</v>
      </c>
      <c r="G2812" s="5">
        <f ca="1">AVERAGE(E2812:OFFSET(E2812,-$F$3+1,0))</f>
        <v>1545.6703124999999</v>
      </c>
      <c r="H2812" s="4">
        <f t="shared" si="492"/>
        <v>1524.538924287747</v>
      </c>
      <c r="I2812" s="3">
        <f ca="1">SLOPE(E2812:OFFSET(E2812,-$F$3+1,0),A2812:OFFSET(A2812,-$F$3+1,0))</f>
        <v>-0.93503720972689908</v>
      </c>
      <c r="J2812" s="3">
        <f ca="1">IF(E2812&gt;MAX(E2811:OFFSET(E2811,-$F$3+1,0)),1,IF(E2812&lt;MIN(E2811:OFFSET(E2811,-$F$3+1,0)),-1,J2811))</f>
        <v>-1</v>
      </c>
      <c r="K2812" s="6">
        <f t="shared" ca="1" si="494"/>
        <v>1</v>
      </c>
      <c r="L2812" s="6">
        <f t="shared" ca="1" si="495"/>
        <v>-1</v>
      </c>
      <c r="M2812" s="6">
        <f t="shared" si="496"/>
        <v>-1</v>
      </c>
      <c r="N2812" s="6">
        <f t="shared" ca="1" si="497"/>
        <v>-1</v>
      </c>
      <c r="O2812" s="6">
        <f t="shared" ca="1" si="503"/>
        <v>-1</v>
      </c>
      <c r="P2812" s="8">
        <f t="shared" ca="1" si="499"/>
        <v>-405.75</v>
      </c>
      <c r="Q2812" s="8">
        <f t="shared" ca="1" si="500"/>
        <v>-674.25</v>
      </c>
      <c r="R2812" s="8">
        <f t="shared" si="501"/>
        <v>-457.25</v>
      </c>
      <c r="S2812" s="8">
        <f t="shared" ca="1" si="502"/>
        <v>125.25</v>
      </c>
      <c r="T2812" s="8">
        <f t="shared" ca="1" si="498"/>
        <v>-208.75</v>
      </c>
    </row>
    <row r="2813" spans="1:20" x14ac:dyDescent="0.25">
      <c r="A2813" s="1">
        <v>36936</v>
      </c>
      <c r="B2813">
        <v>1449</v>
      </c>
      <c r="C2813">
        <v>1449.5</v>
      </c>
      <c r="D2813">
        <v>1431.25</v>
      </c>
      <c r="E2813">
        <v>1442.5</v>
      </c>
      <c r="F2813" s="3">
        <f t="shared" ca="1" si="493"/>
        <v>-161.75</v>
      </c>
      <c r="G2813" s="5">
        <f ca="1">AVERAGE(E2813:OFFSET(E2813,-$F$3+1,0))</f>
        <v>1544.6609375</v>
      </c>
      <c r="H2813" s="4">
        <f t="shared" si="492"/>
        <v>1523.5198072158496</v>
      </c>
      <c r="I2813" s="3">
        <f ca="1">SLOPE(E2813:OFFSET(E2813,-$F$3+1,0),A2813:OFFSET(A2813,-$F$3+1,0))</f>
        <v>-0.94182784422073285</v>
      </c>
      <c r="J2813" s="3">
        <f ca="1">IF(E2813&gt;MAX(E2812:OFFSET(E2812,-$F$3+1,0)),1,IF(E2813&lt;MIN(E2812:OFFSET(E2812,-$F$3+1,0)),-1,J2812))</f>
        <v>-1</v>
      </c>
      <c r="K2813" s="6">
        <f t="shared" ca="1" si="494"/>
        <v>-1</v>
      </c>
      <c r="L2813" s="6">
        <f t="shared" ca="1" si="495"/>
        <v>-1</v>
      </c>
      <c r="M2813" s="6">
        <f t="shared" si="496"/>
        <v>-1</v>
      </c>
      <c r="N2813" s="6">
        <f t="shared" ca="1" si="497"/>
        <v>-1</v>
      </c>
      <c r="O2813" s="6">
        <f t="shared" ca="1" si="503"/>
        <v>-1</v>
      </c>
      <c r="P2813" s="8">
        <f t="shared" ca="1" si="499"/>
        <v>-412</v>
      </c>
      <c r="Q2813" s="8">
        <f t="shared" ca="1" si="500"/>
        <v>-668</v>
      </c>
      <c r="R2813" s="8">
        <f t="shared" si="501"/>
        <v>-451</v>
      </c>
      <c r="S2813" s="8">
        <f t="shared" ca="1" si="502"/>
        <v>131.5</v>
      </c>
      <c r="T2813" s="8">
        <f t="shared" ca="1" si="498"/>
        <v>-222</v>
      </c>
    </row>
    <row r="2814" spans="1:20" x14ac:dyDescent="0.25">
      <c r="A2814" s="1">
        <v>36937</v>
      </c>
      <c r="B2814">
        <v>1442.75</v>
      </c>
      <c r="C2814">
        <v>1458.5</v>
      </c>
      <c r="D2814">
        <v>1441.25</v>
      </c>
      <c r="E2814">
        <v>1455.75</v>
      </c>
      <c r="F2814" s="3">
        <f t="shared" ca="1" si="493"/>
        <v>-135.25</v>
      </c>
      <c r="G2814" s="5">
        <f ca="1">AVERAGE(E2814:OFFSET(E2814,-$F$3+1,0))</f>
        <v>1543.7328124999999</v>
      </c>
      <c r="H2814" s="4">
        <f t="shared" si="492"/>
        <v>1522.6779462566465</v>
      </c>
      <c r="I2814" s="3">
        <f ca="1">SLOPE(E2814:OFFSET(E2814,-$F$3+1,0),A2814:OFFSET(A2814,-$F$3+1,0))</f>
        <v>-0.94627694810913165</v>
      </c>
      <c r="J2814" s="3">
        <f ca="1">IF(E2814&gt;MAX(E2813:OFFSET(E2813,-$F$3+1,0)),1,IF(E2814&lt;MIN(E2813:OFFSET(E2813,-$F$3+1,0)),-1,J2813))</f>
        <v>-1</v>
      </c>
      <c r="K2814" s="6">
        <f t="shared" ca="1" si="494"/>
        <v>1</v>
      </c>
      <c r="L2814" s="6">
        <f t="shared" ca="1" si="495"/>
        <v>-1</v>
      </c>
      <c r="M2814" s="6">
        <f t="shared" si="496"/>
        <v>-1</v>
      </c>
      <c r="N2814" s="6">
        <f t="shared" ca="1" si="497"/>
        <v>-1</v>
      </c>
      <c r="O2814" s="6">
        <f t="shared" ca="1" si="503"/>
        <v>-1</v>
      </c>
      <c r="P2814" s="8">
        <f t="shared" ca="1" si="499"/>
        <v>-425.25</v>
      </c>
      <c r="Q2814" s="8">
        <f t="shared" ca="1" si="500"/>
        <v>-681.25</v>
      </c>
      <c r="R2814" s="8">
        <f t="shared" si="501"/>
        <v>-464.25</v>
      </c>
      <c r="S2814" s="8">
        <f t="shared" ca="1" si="502"/>
        <v>118.25</v>
      </c>
      <c r="T2814" s="8">
        <f t="shared" ca="1" si="498"/>
        <v>-194.5</v>
      </c>
    </row>
    <row r="2815" spans="1:20" x14ac:dyDescent="0.25">
      <c r="A2815" s="1">
        <v>36938</v>
      </c>
      <c r="B2815">
        <v>1453</v>
      </c>
      <c r="C2815">
        <v>1453</v>
      </c>
      <c r="D2815">
        <v>1419</v>
      </c>
      <c r="E2815">
        <v>1428.25</v>
      </c>
      <c r="F2815" s="3">
        <f t="shared" ca="1" si="493"/>
        <v>-172.75</v>
      </c>
      <c r="G2815" s="5">
        <f ca="1">AVERAGE(E2815:OFFSET(E2815,-$F$3+1,0))</f>
        <v>1542.715625</v>
      </c>
      <c r="H2815" s="4">
        <f t="shared" si="492"/>
        <v>1521.5049282907255</v>
      </c>
      <c r="I2815" s="3">
        <f ca="1">SLOPE(E2815:OFFSET(E2815,-$F$3+1,0),A2815:OFFSET(A2815,-$F$3+1,0))</f>
        <v>-0.95719729956987376</v>
      </c>
      <c r="J2815" s="3">
        <f ca="1">IF(E2815&gt;MAX(E2814:OFFSET(E2814,-$F$3+1,0)),1,IF(E2815&lt;MIN(E2814:OFFSET(E2814,-$F$3+1,0)),-1,J2814))</f>
        <v>-1</v>
      </c>
      <c r="K2815" s="6">
        <f t="shared" ca="1" si="494"/>
        <v>-1</v>
      </c>
      <c r="L2815" s="6">
        <f t="shared" ca="1" si="495"/>
        <v>-1</v>
      </c>
      <c r="M2815" s="6">
        <f t="shared" si="496"/>
        <v>-1</v>
      </c>
      <c r="N2815" s="6">
        <f t="shared" ca="1" si="497"/>
        <v>-1</v>
      </c>
      <c r="O2815" s="6">
        <f t="shared" ca="1" si="503"/>
        <v>-1</v>
      </c>
      <c r="P2815" s="8">
        <f t="shared" ca="1" si="499"/>
        <v>-452.75</v>
      </c>
      <c r="Q2815" s="8">
        <f t="shared" ca="1" si="500"/>
        <v>-653.75</v>
      </c>
      <c r="R2815" s="8">
        <f t="shared" si="501"/>
        <v>-436.75</v>
      </c>
      <c r="S2815" s="8">
        <f t="shared" ca="1" si="502"/>
        <v>145.75</v>
      </c>
      <c r="T2815" s="8">
        <f t="shared" ca="1" si="498"/>
        <v>-174.25</v>
      </c>
    </row>
    <row r="2816" spans="1:20" x14ac:dyDescent="0.25">
      <c r="A2816" s="1">
        <v>36942</v>
      </c>
      <c r="B2816">
        <v>1427</v>
      </c>
      <c r="C2816">
        <v>1434.25</v>
      </c>
      <c r="D2816">
        <v>1404.5</v>
      </c>
      <c r="E2816">
        <v>1408</v>
      </c>
      <c r="F2816" s="3">
        <f t="shared" ca="1" si="493"/>
        <v>-215.5</v>
      </c>
      <c r="G2816" s="5">
        <f ca="1">AVERAGE(E2816:OFFSET(E2816,-$F$3+1,0))</f>
        <v>1541.5093750000001</v>
      </c>
      <c r="H2816" s="4">
        <f t="shared" si="492"/>
        <v>1520.0949291815239</v>
      </c>
      <c r="I2816" s="3">
        <f ca="1">SLOPE(E2816:OFFSET(E2816,-$F$3+1,0),A2816:OFFSET(A2816,-$F$3+1,0))</f>
        <v>-0.96919345027861248</v>
      </c>
      <c r="J2816" s="3">
        <f ca="1">IF(E2816&gt;MAX(E2815:OFFSET(E2815,-$F$3+1,0)),1,IF(E2816&lt;MIN(E2815:OFFSET(E2815,-$F$3+1,0)),-1,J2815))</f>
        <v>-1</v>
      </c>
      <c r="K2816" s="6">
        <f t="shared" ca="1" si="494"/>
        <v>-1</v>
      </c>
      <c r="L2816" s="6">
        <f t="shared" ca="1" si="495"/>
        <v>-1</v>
      </c>
      <c r="M2816" s="6">
        <f t="shared" si="496"/>
        <v>-1</v>
      </c>
      <c r="N2816" s="6">
        <f t="shared" ca="1" si="497"/>
        <v>-1</v>
      </c>
      <c r="O2816" s="6">
        <f t="shared" ca="1" si="503"/>
        <v>-1</v>
      </c>
      <c r="P2816" s="8">
        <f t="shared" ca="1" si="499"/>
        <v>-432.5</v>
      </c>
      <c r="Q2816" s="8">
        <f t="shared" ca="1" si="500"/>
        <v>-633.5</v>
      </c>
      <c r="R2816" s="8">
        <f t="shared" si="501"/>
        <v>-416.5</v>
      </c>
      <c r="S2816" s="8">
        <f t="shared" ca="1" si="502"/>
        <v>166</v>
      </c>
      <c r="T2816" s="8">
        <f t="shared" ca="1" si="498"/>
        <v>-145.5</v>
      </c>
    </row>
    <row r="2817" spans="1:20" x14ac:dyDescent="0.25">
      <c r="A2817" s="1">
        <v>36943</v>
      </c>
      <c r="B2817">
        <v>1407.25</v>
      </c>
      <c r="C2817">
        <v>1411.25</v>
      </c>
      <c r="D2817">
        <v>1377.75</v>
      </c>
      <c r="E2817">
        <v>1379.25</v>
      </c>
      <c r="F2817" s="3">
        <f t="shared" ca="1" si="493"/>
        <v>-217</v>
      </c>
      <c r="G2817" s="5">
        <f ca="1">AVERAGE(E2817:OFFSET(E2817,-$F$3+1,0))</f>
        <v>1539.9828124999999</v>
      </c>
      <c r="H2817" s="4">
        <f t="shared" si="492"/>
        <v>1518.3453027320641</v>
      </c>
      <c r="I2817" s="3">
        <f ca="1">SLOPE(E2817:OFFSET(E2817,-$F$3+1,0),A2817:OFFSET(A2817,-$F$3+1,0))</f>
        <v>-0.98155615556109721</v>
      </c>
      <c r="J2817" s="3">
        <f ca="1">IF(E2817&gt;MAX(E2816:OFFSET(E2816,-$F$3+1,0)),1,IF(E2817&lt;MIN(E2816:OFFSET(E2816,-$F$3+1,0)),-1,J2816))</f>
        <v>-1</v>
      </c>
      <c r="K2817" s="6">
        <f t="shared" ca="1" si="494"/>
        <v>-1</v>
      </c>
      <c r="L2817" s="6">
        <f t="shared" ca="1" si="495"/>
        <v>-1</v>
      </c>
      <c r="M2817" s="6">
        <f t="shared" si="496"/>
        <v>-1</v>
      </c>
      <c r="N2817" s="6">
        <f t="shared" ca="1" si="497"/>
        <v>-1</v>
      </c>
      <c r="O2817" s="6">
        <f t="shared" ca="1" si="503"/>
        <v>-1</v>
      </c>
      <c r="P2817" s="8">
        <f t="shared" ca="1" si="499"/>
        <v>-403.75</v>
      </c>
      <c r="Q2817" s="8">
        <f t="shared" ca="1" si="500"/>
        <v>-604.75</v>
      </c>
      <c r="R2817" s="8">
        <f t="shared" si="501"/>
        <v>-387.75</v>
      </c>
      <c r="S2817" s="8">
        <f t="shared" ca="1" si="502"/>
        <v>194.75</v>
      </c>
      <c r="T2817" s="8">
        <f t="shared" ca="1" si="498"/>
        <v>-146.5</v>
      </c>
    </row>
    <row r="2818" spans="1:20" x14ac:dyDescent="0.25">
      <c r="A2818" s="1">
        <v>36944</v>
      </c>
      <c r="B2818">
        <v>1380.75</v>
      </c>
      <c r="C2818">
        <v>1387.5</v>
      </c>
      <c r="D2818">
        <v>1353</v>
      </c>
      <c r="E2818">
        <v>1380.25</v>
      </c>
      <c r="F2818" s="3">
        <f t="shared" ca="1" si="493"/>
        <v>-226.5</v>
      </c>
      <c r="G2818" s="5">
        <f ca="1">AVERAGE(E2818:OFFSET(E2818,-$F$3+1,0))</f>
        <v>1538.6328125</v>
      </c>
      <c r="H2818" s="4">
        <f t="shared" si="492"/>
        <v>1516.6298331329081</v>
      </c>
      <c r="I2818" s="3">
        <f ca="1">SLOPE(E2818:OFFSET(E2818,-$F$3+1,0),A2818:OFFSET(A2818,-$F$3+1,0))</f>
        <v>-0.99754768879345623</v>
      </c>
      <c r="J2818" s="3">
        <f ca="1">IF(E2818&gt;MAX(E2817:OFFSET(E2817,-$F$3+1,0)),1,IF(E2818&lt;MIN(E2817:OFFSET(E2817,-$F$3+1,0)),-1,J2817))</f>
        <v>-1</v>
      </c>
      <c r="K2818" s="6">
        <f t="shared" ca="1" si="494"/>
        <v>-1</v>
      </c>
      <c r="L2818" s="6">
        <f t="shared" ca="1" si="495"/>
        <v>-1</v>
      </c>
      <c r="M2818" s="6">
        <f t="shared" si="496"/>
        <v>-1</v>
      </c>
      <c r="N2818" s="6">
        <f t="shared" ca="1" si="497"/>
        <v>-1</v>
      </c>
      <c r="O2818" s="6">
        <f t="shared" ca="1" si="503"/>
        <v>-1</v>
      </c>
      <c r="P2818" s="8">
        <f t="shared" ca="1" si="499"/>
        <v>-404.75</v>
      </c>
      <c r="Q2818" s="8">
        <f t="shared" ca="1" si="500"/>
        <v>-605.75</v>
      </c>
      <c r="R2818" s="8">
        <f t="shared" si="501"/>
        <v>-388.75</v>
      </c>
      <c r="S2818" s="8">
        <f t="shared" ca="1" si="502"/>
        <v>193.75</v>
      </c>
      <c r="T2818" s="8">
        <f t="shared" ca="1" si="498"/>
        <v>-136.5</v>
      </c>
    </row>
    <row r="2819" spans="1:20" x14ac:dyDescent="0.25">
      <c r="A2819" s="1">
        <v>36945</v>
      </c>
      <c r="B2819">
        <v>1380.25</v>
      </c>
      <c r="C2819">
        <v>1384.5</v>
      </c>
      <c r="D2819">
        <v>1339.75</v>
      </c>
      <c r="E2819">
        <v>1370.25</v>
      </c>
      <c r="F2819" s="3">
        <f t="shared" ca="1" si="493"/>
        <v>-257.5</v>
      </c>
      <c r="G2819" s="5">
        <f ca="1">AVERAGE(E2819:OFFSET(E2819,-$F$3+1,0))</f>
        <v>1537.1546874999999</v>
      </c>
      <c r="H2819" s="4">
        <f t="shared" si="492"/>
        <v>1514.8114501126236</v>
      </c>
      <c r="I2819" s="3">
        <f ca="1">SLOPE(E2819:OFFSET(E2819,-$F$3+1,0),A2819:OFFSET(A2819,-$F$3+1,0))</f>
        <v>-1.0131602882751314</v>
      </c>
      <c r="J2819" s="3">
        <f ca="1">IF(E2819&gt;MAX(E2818:OFFSET(E2818,-$F$3+1,0)),1,IF(E2819&lt;MIN(E2818:OFFSET(E2818,-$F$3+1,0)),-1,J2818))</f>
        <v>-1</v>
      </c>
      <c r="K2819" s="6">
        <f t="shared" ca="1" si="494"/>
        <v>-1</v>
      </c>
      <c r="L2819" s="6">
        <f t="shared" ca="1" si="495"/>
        <v>-1</v>
      </c>
      <c r="M2819" s="6">
        <f t="shared" si="496"/>
        <v>-1</v>
      </c>
      <c r="N2819" s="6">
        <f t="shared" ca="1" si="497"/>
        <v>-1</v>
      </c>
      <c r="O2819" s="6">
        <f t="shared" ca="1" si="503"/>
        <v>-1</v>
      </c>
      <c r="P2819" s="8">
        <f t="shared" ca="1" si="499"/>
        <v>-394.75</v>
      </c>
      <c r="Q2819" s="8">
        <f t="shared" ca="1" si="500"/>
        <v>-595.75</v>
      </c>
      <c r="R2819" s="8">
        <f t="shared" si="501"/>
        <v>-378.75</v>
      </c>
      <c r="S2819" s="8">
        <f t="shared" ca="1" si="502"/>
        <v>203.75</v>
      </c>
      <c r="T2819" s="8">
        <f t="shared" ca="1" si="498"/>
        <v>-162.5</v>
      </c>
    </row>
    <row r="2820" spans="1:20" x14ac:dyDescent="0.25">
      <c r="A2820" s="1">
        <v>36948</v>
      </c>
      <c r="B2820">
        <v>1374</v>
      </c>
      <c r="C2820">
        <v>1397</v>
      </c>
      <c r="D2820">
        <v>1366.5</v>
      </c>
      <c r="E2820">
        <v>1396.25</v>
      </c>
      <c r="F2820" s="3">
        <f t="shared" ca="1" si="493"/>
        <v>-228.25</v>
      </c>
      <c r="G2820" s="5">
        <f ca="1">AVERAGE(E2820:OFFSET(E2820,-$F$3+1,0))</f>
        <v>1535.7078125</v>
      </c>
      <c r="H2820" s="4">
        <f t="shared" si="492"/>
        <v>1513.3386370677463</v>
      </c>
      <c r="I2820" s="3">
        <f ca="1">SLOPE(E2820:OFFSET(E2820,-$F$3+1,0),A2820:OFFSET(A2820,-$F$3+1,0))</f>
        <v>-1.0205575638833564</v>
      </c>
      <c r="J2820" s="3">
        <f ca="1">IF(E2820&gt;MAX(E2819:OFFSET(E2819,-$F$3+1,0)),1,IF(E2820&lt;MIN(E2819:OFFSET(E2819,-$F$3+1,0)),-1,J2819))</f>
        <v>-1</v>
      </c>
      <c r="K2820" s="6">
        <f t="shared" ca="1" si="494"/>
        <v>1</v>
      </c>
      <c r="L2820" s="6">
        <f t="shared" ca="1" si="495"/>
        <v>-1</v>
      </c>
      <c r="M2820" s="6">
        <f t="shared" si="496"/>
        <v>-1</v>
      </c>
      <c r="N2820" s="6">
        <f t="shared" ca="1" si="497"/>
        <v>-1</v>
      </c>
      <c r="O2820" s="6">
        <f t="shared" ca="1" si="503"/>
        <v>-1</v>
      </c>
      <c r="P2820" s="8">
        <f t="shared" ca="1" si="499"/>
        <v>-420.75</v>
      </c>
      <c r="Q2820" s="8">
        <f t="shared" ca="1" si="500"/>
        <v>-621.75</v>
      </c>
      <c r="R2820" s="8">
        <f t="shared" si="501"/>
        <v>-404.75</v>
      </c>
      <c r="S2820" s="8">
        <f t="shared" ca="1" si="502"/>
        <v>177.75</v>
      </c>
      <c r="T2820" s="8">
        <f t="shared" ca="1" si="498"/>
        <v>-153</v>
      </c>
    </row>
    <row r="2821" spans="1:20" x14ac:dyDescent="0.25">
      <c r="A2821" s="1">
        <v>36949</v>
      </c>
      <c r="B2821">
        <v>1395.75</v>
      </c>
      <c r="C2821">
        <v>1399.75</v>
      </c>
      <c r="D2821">
        <v>1377</v>
      </c>
      <c r="E2821">
        <v>1386.75</v>
      </c>
      <c r="F2821" s="3">
        <f t="shared" ca="1" si="493"/>
        <v>-241</v>
      </c>
      <c r="G2821" s="5">
        <f ca="1">AVERAGE(E2821:OFFSET(E2821,-$F$3+1,0))</f>
        <v>1534.221875</v>
      </c>
      <c r="H2821" s="4">
        <f t="shared" si="492"/>
        <v>1511.7661074147309</v>
      </c>
      <c r="I2821" s="3">
        <f ca="1">SLOPE(E2821:OFFSET(E2821,-$F$3+1,0),A2821:OFFSET(A2821,-$F$3+1,0))</f>
        <v>-1.0292963494780762</v>
      </c>
      <c r="J2821" s="3">
        <f ca="1">IF(E2821&gt;MAX(E2820:OFFSET(E2820,-$F$3+1,0)),1,IF(E2821&lt;MIN(E2820:OFFSET(E2820,-$F$3+1,0)),-1,J2820))</f>
        <v>-1</v>
      </c>
      <c r="K2821" s="6">
        <f t="shared" ca="1" si="494"/>
        <v>-1</v>
      </c>
      <c r="L2821" s="6">
        <f t="shared" ca="1" si="495"/>
        <v>-1</v>
      </c>
      <c r="M2821" s="6">
        <f t="shared" si="496"/>
        <v>-1</v>
      </c>
      <c r="N2821" s="6">
        <f t="shared" ca="1" si="497"/>
        <v>-1</v>
      </c>
      <c r="O2821" s="6">
        <f t="shared" ca="1" si="503"/>
        <v>-1</v>
      </c>
      <c r="P2821" s="8">
        <f t="shared" ca="1" si="499"/>
        <v>-430.25</v>
      </c>
      <c r="Q2821" s="8">
        <f t="shared" ca="1" si="500"/>
        <v>-612.25</v>
      </c>
      <c r="R2821" s="8">
        <f t="shared" si="501"/>
        <v>-395.25</v>
      </c>
      <c r="S2821" s="8">
        <f t="shared" ca="1" si="502"/>
        <v>187.25</v>
      </c>
      <c r="T2821" s="8">
        <f t="shared" ca="1" si="498"/>
        <v>-131</v>
      </c>
    </row>
    <row r="2822" spans="1:20" x14ac:dyDescent="0.25">
      <c r="A2822" s="1">
        <v>36950</v>
      </c>
      <c r="B2822">
        <v>1386.5</v>
      </c>
      <c r="C2822">
        <v>1391.75</v>
      </c>
      <c r="D2822">
        <v>1353.5</v>
      </c>
      <c r="E2822">
        <v>1364.75</v>
      </c>
      <c r="F2822" s="3">
        <f t="shared" ca="1" si="493"/>
        <v>-274</v>
      </c>
      <c r="G2822" s="5">
        <f ca="1">AVERAGE(E2822:OFFSET(E2822,-$F$3+1,0))</f>
        <v>1532.578125</v>
      </c>
      <c r="H2822" s="4">
        <f t="shared" si="492"/>
        <v>1509.9398203661008</v>
      </c>
      <c r="I2822" s="3">
        <f ca="1">SLOPE(E2822:OFFSET(E2822,-$F$3+1,0),A2822:OFFSET(A2822,-$F$3+1,0))</f>
        <v>-1.0407385897076582</v>
      </c>
      <c r="J2822" s="3">
        <f ca="1">IF(E2822&gt;MAX(E2821:OFFSET(E2821,-$F$3+1,0)),1,IF(E2822&lt;MIN(E2821:OFFSET(E2821,-$F$3+1,0)),-1,J2821))</f>
        <v>-1</v>
      </c>
      <c r="K2822" s="6">
        <f t="shared" ca="1" si="494"/>
        <v>-1</v>
      </c>
      <c r="L2822" s="6">
        <f t="shared" ca="1" si="495"/>
        <v>-1</v>
      </c>
      <c r="M2822" s="6">
        <f t="shared" si="496"/>
        <v>-1</v>
      </c>
      <c r="N2822" s="6">
        <f t="shared" ca="1" si="497"/>
        <v>-1</v>
      </c>
      <c r="O2822" s="6">
        <f t="shared" ca="1" si="503"/>
        <v>-1</v>
      </c>
      <c r="P2822" s="8">
        <f t="shared" ca="1" si="499"/>
        <v>-408.25</v>
      </c>
      <c r="Q2822" s="8">
        <f t="shared" ca="1" si="500"/>
        <v>-590.25</v>
      </c>
      <c r="R2822" s="8">
        <f t="shared" si="501"/>
        <v>-373.25</v>
      </c>
      <c r="S2822" s="8">
        <f t="shared" ca="1" si="502"/>
        <v>209.25</v>
      </c>
      <c r="T2822" s="8">
        <f t="shared" ca="1" si="498"/>
        <v>-132.5</v>
      </c>
    </row>
    <row r="2823" spans="1:20" x14ac:dyDescent="0.25">
      <c r="A2823" s="1">
        <v>36951</v>
      </c>
      <c r="B2823">
        <v>1362</v>
      </c>
      <c r="C2823">
        <v>1366.75</v>
      </c>
      <c r="D2823">
        <v>1338.25</v>
      </c>
      <c r="E2823">
        <v>1366.25</v>
      </c>
      <c r="F2823" s="3">
        <f t="shared" ca="1" si="493"/>
        <v>-276.25</v>
      </c>
      <c r="G2823" s="5">
        <f ca="1">AVERAGE(E2823:OFFSET(E2823,-$F$3+1,0))</f>
        <v>1530.875</v>
      </c>
      <c r="H2823" s="4">
        <f t="shared" si="492"/>
        <v>1508.1548536534783</v>
      </c>
      <c r="I2823" s="3">
        <f ca="1">SLOPE(E2823:OFFSET(E2823,-$F$3+1,0),A2823:OFFSET(A2823,-$F$3+1,0))</f>
        <v>-1.0497636649699658</v>
      </c>
      <c r="J2823" s="3">
        <f ca="1">IF(E2823&gt;MAX(E2822:OFFSET(E2822,-$F$3+1,0)),1,IF(E2823&lt;MIN(E2822:OFFSET(E2822,-$F$3+1,0)),-1,J2822))</f>
        <v>-1</v>
      </c>
      <c r="K2823" s="6">
        <f t="shared" ca="1" si="494"/>
        <v>-1</v>
      </c>
      <c r="L2823" s="6">
        <f t="shared" ca="1" si="495"/>
        <v>-1</v>
      </c>
      <c r="M2823" s="6">
        <f t="shared" si="496"/>
        <v>-1</v>
      </c>
      <c r="N2823" s="6">
        <f t="shared" ca="1" si="497"/>
        <v>-1</v>
      </c>
      <c r="O2823" s="6">
        <f t="shared" ca="1" si="503"/>
        <v>-1</v>
      </c>
      <c r="P2823" s="8">
        <f t="shared" ca="1" si="499"/>
        <v>-409.75</v>
      </c>
      <c r="Q2823" s="8">
        <f t="shared" ca="1" si="500"/>
        <v>-591.75</v>
      </c>
      <c r="R2823" s="8">
        <f t="shared" si="501"/>
        <v>-374.75</v>
      </c>
      <c r="S2823" s="8">
        <f t="shared" ca="1" si="502"/>
        <v>207.75</v>
      </c>
      <c r="T2823" s="8">
        <f t="shared" ca="1" si="498"/>
        <v>-124.25</v>
      </c>
    </row>
    <row r="2824" spans="1:20" x14ac:dyDescent="0.25">
      <c r="A2824" s="1">
        <v>36952</v>
      </c>
      <c r="B2824">
        <v>1365.75</v>
      </c>
      <c r="C2824">
        <v>1377</v>
      </c>
      <c r="D2824">
        <v>1343.75</v>
      </c>
      <c r="E2824">
        <v>1358</v>
      </c>
      <c r="F2824" s="3">
        <f t="shared" ca="1" si="493"/>
        <v>-299</v>
      </c>
      <c r="G2824" s="5">
        <f ca="1">AVERAGE(E2824:OFFSET(E2824,-$F$3+1,0))</f>
        <v>1529.096875</v>
      </c>
      <c r="H2824" s="4">
        <f t="shared" si="492"/>
        <v>1506.289575968342</v>
      </c>
      <c r="I2824" s="3">
        <f ca="1">SLOPE(E2824:OFFSET(E2824,-$F$3+1,0),A2824:OFFSET(A2824,-$F$3+1,0))</f>
        <v>-1.0590879845638317</v>
      </c>
      <c r="J2824" s="3">
        <f ca="1">IF(E2824&gt;MAX(E2823:OFFSET(E2823,-$F$3+1,0)),1,IF(E2824&lt;MIN(E2823:OFFSET(E2823,-$F$3+1,0)),-1,J2823))</f>
        <v>-1</v>
      </c>
      <c r="K2824" s="6">
        <f t="shared" ca="1" si="494"/>
        <v>-1</v>
      </c>
      <c r="L2824" s="6">
        <f t="shared" ca="1" si="495"/>
        <v>-1</v>
      </c>
      <c r="M2824" s="6">
        <f t="shared" si="496"/>
        <v>-1</v>
      </c>
      <c r="N2824" s="6">
        <f t="shared" ca="1" si="497"/>
        <v>-1</v>
      </c>
      <c r="O2824" s="6">
        <f t="shared" ca="1" si="503"/>
        <v>-1</v>
      </c>
      <c r="P2824" s="8">
        <f t="shared" ca="1" si="499"/>
        <v>-401.5</v>
      </c>
      <c r="Q2824" s="8">
        <f t="shared" ca="1" si="500"/>
        <v>-583.5</v>
      </c>
      <c r="R2824" s="8">
        <f t="shared" si="501"/>
        <v>-366.5</v>
      </c>
      <c r="S2824" s="8">
        <f t="shared" ca="1" si="502"/>
        <v>216</v>
      </c>
      <c r="T2824" s="8">
        <f t="shared" ca="1" si="498"/>
        <v>-132.75</v>
      </c>
    </row>
    <row r="2825" spans="1:20" x14ac:dyDescent="0.25">
      <c r="A2825" s="1">
        <v>36955</v>
      </c>
      <c r="B2825">
        <v>1359</v>
      </c>
      <c r="C2825">
        <v>1367.25</v>
      </c>
      <c r="D2825">
        <v>1357.5</v>
      </c>
      <c r="E2825">
        <v>1366.5</v>
      </c>
      <c r="F2825" s="3">
        <f t="shared" ca="1" si="493"/>
        <v>-288.5</v>
      </c>
      <c r="G2825" s="5">
        <f ca="1">AVERAGE(E2825:OFFSET(E2825,-$F$3+1,0))</f>
        <v>1527.28125</v>
      </c>
      <c r="H2825" s="4">
        <f t="shared" si="492"/>
        <v>1504.5530594966856</v>
      </c>
      <c r="I2825" s="3">
        <f ca="1">SLOPE(E2825:OFFSET(E2825,-$F$3+1,0),A2825:OFFSET(A2825,-$F$3+1,0))</f>
        <v>-1.0640203840556661</v>
      </c>
      <c r="J2825" s="3">
        <f ca="1">IF(E2825&gt;MAX(E2824:OFFSET(E2824,-$F$3+1,0)),1,IF(E2825&lt;MIN(E2824:OFFSET(E2824,-$F$3+1,0)),-1,J2824))</f>
        <v>-1</v>
      </c>
      <c r="K2825" s="6">
        <f t="shared" ca="1" si="494"/>
        <v>1</v>
      </c>
      <c r="L2825" s="6">
        <f t="shared" ca="1" si="495"/>
        <v>-1</v>
      </c>
      <c r="M2825" s="6">
        <f t="shared" si="496"/>
        <v>-1</v>
      </c>
      <c r="N2825" s="6">
        <f t="shared" ca="1" si="497"/>
        <v>-1</v>
      </c>
      <c r="O2825" s="6">
        <f t="shared" ca="1" si="503"/>
        <v>-1</v>
      </c>
      <c r="P2825" s="8">
        <f t="shared" ca="1" si="499"/>
        <v>-410</v>
      </c>
      <c r="Q2825" s="8">
        <f t="shared" ca="1" si="500"/>
        <v>-592</v>
      </c>
      <c r="R2825" s="8">
        <f t="shared" si="501"/>
        <v>-375</v>
      </c>
      <c r="S2825" s="8">
        <f t="shared" ca="1" si="502"/>
        <v>207.5</v>
      </c>
      <c r="T2825" s="8">
        <f t="shared" ca="1" si="498"/>
        <v>-146</v>
      </c>
    </row>
    <row r="2826" spans="1:20" x14ac:dyDescent="0.25">
      <c r="A2826" s="1">
        <v>36956</v>
      </c>
      <c r="B2826">
        <v>1366.25</v>
      </c>
      <c r="C2826">
        <v>1393.25</v>
      </c>
      <c r="D2826">
        <v>1365.25</v>
      </c>
      <c r="E2826">
        <v>1379.75</v>
      </c>
      <c r="F2826" s="3">
        <f t="shared" ca="1" si="493"/>
        <v>-264.75</v>
      </c>
      <c r="G2826" s="5">
        <f ca="1">AVERAGE(E2826:OFFSET(E2826,-$F$3+1,0))</f>
        <v>1525.5609374999999</v>
      </c>
      <c r="H2826" s="4">
        <f t="shared" si="492"/>
        <v>1503.0027109315095</v>
      </c>
      <c r="I2826" s="3">
        <f ca="1">SLOPE(E2826:OFFSET(E2826,-$F$3+1,0),A2826:OFFSET(A2826,-$F$3+1,0))</f>
        <v>-1.0663393609807661</v>
      </c>
      <c r="J2826" s="3">
        <f ca="1">IF(E2826&gt;MAX(E2825:OFFSET(E2825,-$F$3+1,0)),1,IF(E2826&lt;MIN(E2825:OFFSET(E2825,-$F$3+1,0)),-1,J2825))</f>
        <v>-1</v>
      </c>
      <c r="K2826" s="6">
        <f t="shared" ca="1" si="494"/>
        <v>1</v>
      </c>
      <c r="L2826" s="6">
        <f t="shared" ca="1" si="495"/>
        <v>-1</v>
      </c>
      <c r="M2826" s="6">
        <f t="shared" si="496"/>
        <v>-1</v>
      </c>
      <c r="N2826" s="6">
        <f t="shared" ca="1" si="497"/>
        <v>-1</v>
      </c>
      <c r="O2826" s="6">
        <f t="shared" ca="1" si="503"/>
        <v>-1</v>
      </c>
      <c r="P2826" s="8">
        <f t="shared" ca="1" si="499"/>
        <v>-396.75</v>
      </c>
      <c r="Q2826" s="8">
        <f t="shared" ca="1" si="500"/>
        <v>-605.25</v>
      </c>
      <c r="R2826" s="8">
        <f t="shared" si="501"/>
        <v>-388.25</v>
      </c>
      <c r="S2826" s="8">
        <f t="shared" ca="1" si="502"/>
        <v>194.25</v>
      </c>
      <c r="T2826" s="8">
        <f t="shared" ca="1" si="498"/>
        <v>-154.25</v>
      </c>
    </row>
    <row r="2827" spans="1:20" x14ac:dyDescent="0.25">
      <c r="A2827" s="1">
        <v>36957</v>
      </c>
      <c r="B2827">
        <v>1379.75</v>
      </c>
      <c r="C2827">
        <v>1389.5</v>
      </c>
      <c r="D2827">
        <v>1377.5</v>
      </c>
      <c r="E2827">
        <v>1388</v>
      </c>
      <c r="F2827" s="3">
        <f t="shared" ca="1" si="493"/>
        <v>-245.25</v>
      </c>
      <c r="G2827" s="5">
        <f ca="1">AVERAGE(E2827:OFFSET(E2827,-$F$3+1,0))</f>
        <v>1523.9578125</v>
      </c>
      <c r="H2827" s="4">
        <f t="shared" si="492"/>
        <v>1501.5741058267702</v>
      </c>
      <c r="I2827" s="3">
        <f ca="1">SLOPE(E2827:OFFSET(E2827,-$F$3+1,0),A2827:OFFSET(A2827,-$F$3+1,0))</f>
        <v>-1.0685793414664295</v>
      </c>
      <c r="J2827" s="3">
        <f ca="1">IF(E2827&gt;MAX(E2826:OFFSET(E2826,-$F$3+1,0)),1,IF(E2827&lt;MIN(E2826:OFFSET(E2826,-$F$3+1,0)),-1,J2826))</f>
        <v>-1</v>
      </c>
      <c r="K2827" s="6">
        <f t="shared" ca="1" si="494"/>
        <v>1</v>
      </c>
      <c r="L2827" s="6">
        <f t="shared" ca="1" si="495"/>
        <v>-1</v>
      </c>
      <c r="M2827" s="6">
        <f t="shared" si="496"/>
        <v>-1</v>
      </c>
      <c r="N2827" s="6">
        <f t="shared" ca="1" si="497"/>
        <v>-1</v>
      </c>
      <c r="O2827" s="6">
        <f t="shared" ca="1" si="503"/>
        <v>-1</v>
      </c>
      <c r="P2827" s="8">
        <f t="shared" ca="1" si="499"/>
        <v>-388.5</v>
      </c>
      <c r="Q2827" s="8">
        <f t="shared" ca="1" si="500"/>
        <v>-613.5</v>
      </c>
      <c r="R2827" s="8">
        <f t="shared" si="501"/>
        <v>-396.5</v>
      </c>
      <c r="S2827" s="8">
        <f t="shared" ca="1" si="502"/>
        <v>186</v>
      </c>
      <c r="T2827" s="8">
        <f t="shared" ca="1" si="498"/>
        <v>-155.25</v>
      </c>
    </row>
    <row r="2828" spans="1:20" x14ac:dyDescent="0.25">
      <c r="A2828" s="1">
        <v>36958</v>
      </c>
      <c r="B2828">
        <v>1389.75</v>
      </c>
      <c r="C2828">
        <v>1392</v>
      </c>
      <c r="D2828">
        <v>1381</v>
      </c>
      <c r="E2828">
        <v>1389</v>
      </c>
      <c r="F2828" s="3">
        <f t="shared" ca="1" si="493"/>
        <v>-260.25</v>
      </c>
      <c r="G2828" s="5">
        <f ca="1">AVERAGE(E2828:OFFSET(E2828,-$F$3+1,0))</f>
        <v>1522.4312500000001</v>
      </c>
      <c r="H2828" s="4">
        <f t="shared" si="492"/>
        <v>1500.1756697295432</v>
      </c>
      <c r="I2828" s="3">
        <f ca="1">SLOPE(E2828:OFFSET(E2828,-$F$3+1,0),A2828:OFFSET(A2828,-$F$3+1,0))</f>
        <v>-1.0720874117708217</v>
      </c>
      <c r="J2828" s="3">
        <f ca="1">IF(E2828&gt;MAX(E2827:OFFSET(E2827,-$F$3+1,0)),1,IF(E2828&lt;MIN(E2827:OFFSET(E2827,-$F$3+1,0)),-1,J2827))</f>
        <v>-1</v>
      </c>
      <c r="K2828" s="6">
        <f t="shared" ca="1" si="494"/>
        <v>-1</v>
      </c>
      <c r="L2828" s="6">
        <f t="shared" ca="1" si="495"/>
        <v>-1</v>
      </c>
      <c r="M2828" s="6">
        <f t="shared" si="496"/>
        <v>-1</v>
      </c>
      <c r="N2828" s="6">
        <f t="shared" ca="1" si="497"/>
        <v>-1</v>
      </c>
      <c r="O2828" s="6">
        <f t="shared" ca="1" si="503"/>
        <v>-1</v>
      </c>
      <c r="P2828" s="8">
        <f t="shared" ca="1" si="499"/>
        <v>-387.5</v>
      </c>
      <c r="Q2828" s="8">
        <f t="shared" ca="1" si="500"/>
        <v>-614.5</v>
      </c>
      <c r="R2828" s="8">
        <f t="shared" si="501"/>
        <v>-397.5</v>
      </c>
      <c r="S2828" s="8">
        <f t="shared" ca="1" si="502"/>
        <v>185</v>
      </c>
      <c r="T2828" s="8">
        <f t="shared" ca="1" si="498"/>
        <v>-120</v>
      </c>
    </row>
    <row r="2829" spans="1:20" x14ac:dyDescent="0.25">
      <c r="A2829" s="1">
        <v>36959</v>
      </c>
      <c r="B2829">
        <v>1362</v>
      </c>
      <c r="C2829">
        <v>1389.25</v>
      </c>
      <c r="D2829">
        <v>1350</v>
      </c>
      <c r="E2829">
        <v>1353.75</v>
      </c>
      <c r="F2829" s="3">
        <f t="shared" ca="1" si="493"/>
        <v>-268.75</v>
      </c>
      <c r="G2829" s="5">
        <f ca="1">AVERAGE(E2829:OFFSET(E2829,-$F$3+1,0))</f>
        <v>1520.5843749999999</v>
      </c>
      <c r="H2829" s="4">
        <f t="shared" si="492"/>
        <v>1498.3567173105428</v>
      </c>
      <c r="I2829" s="3">
        <f ca="1">SLOPE(E2829:OFFSET(E2829,-$F$3+1,0),A2829:OFFSET(A2829,-$F$3+1,0))</f>
        <v>-1.0783321935314329</v>
      </c>
      <c r="J2829" s="3">
        <f ca="1">IF(E2829&gt;MAX(E2828:OFFSET(E2828,-$F$3+1,0)),1,IF(E2829&lt;MIN(E2828:OFFSET(E2828,-$F$3+1,0)),-1,J2828))</f>
        <v>-1</v>
      </c>
      <c r="K2829" s="6">
        <f t="shared" ca="1" si="494"/>
        <v>-1</v>
      </c>
      <c r="L2829" s="6">
        <f t="shared" ca="1" si="495"/>
        <v>-1</v>
      </c>
      <c r="M2829" s="6">
        <f t="shared" si="496"/>
        <v>-1</v>
      </c>
      <c r="N2829" s="6">
        <f t="shared" ca="1" si="497"/>
        <v>-1</v>
      </c>
      <c r="O2829" s="6">
        <f t="shared" ca="1" si="503"/>
        <v>-1</v>
      </c>
      <c r="P2829" s="8">
        <f t="shared" ca="1" si="499"/>
        <v>-352.25</v>
      </c>
      <c r="Q2829" s="8">
        <f t="shared" ca="1" si="500"/>
        <v>-579.25</v>
      </c>
      <c r="R2829" s="8">
        <f t="shared" si="501"/>
        <v>-362.25</v>
      </c>
      <c r="S2829" s="8">
        <f t="shared" ca="1" si="502"/>
        <v>220.25</v>
      </c>
      <c r="T2829" s="8">
        <f t="shared" ca="1" si="498"/>
        <v>-68</v>
      </c>
    </row>
    <row r="2830" spans="1:20" x14ac:dyDescent="0.25">
      <c r="A2830" s="1">
        <v>36962</v>
      </c>
      <c r="B2830">
        <v>1352.75</v>
      </c>
      <c r="C2830">
        <v>1356</v>
      </c>
      <c r="D2830">
        <v>1295.75</v>
      </c>
      <c r="E2830">
        <v>1301.75</v>
      </c>
      <c r="F2830" s="3">
        <f t="shared" ca="1" si="493"/>
        <v>-312.75</v>
      </c>
      <c r="G2830" s="5">
        <f ca="1">AVERAGE(E2830:OFFSET(E2830,-$F$3+1,0))</f>
        <v>1518.5796875000001</v>
      </c>
      <c r="H2830" s="4">
        <f t="shared" si="492"/>
        <v>1495.9143978408465</v>
      </c>
      <c r="I2830" s="3">
        <f ca="1">SLOPE(E2830:OFFSET(E2830,-$F$3+1,0),A2830:OFFSET(A2830,-$F$3+1,0))</f>
        <v>-1.0965905566907741</v>
      </c>
      <c r="J2830" s="3">
        <f ca="1">IF(E2830&gt;MAX(E2829:OFFSET(E2829,-$F$3+1,0)),1,IF(E2830&lt;MIN(E2829:OFFSET(E2829,-$F$3+1,0)),-1,J2829))</f>
        <v>-1</v>
      </c>
      <c r="K2830" s="6">
        <f t="shared" ca="1" si="494"/>
        <v>-1</v>
      </c>
      <c r="L2830" s="6">
        <f t="shared" ca="1" si="495"/>
        <v>-1</v>
      </c>
      <c r="M2830" s="6">
        <f t="shared" si="496"/>
        <v>-1</v>
      </c>
      <c r="N2830" s="6">
        <f t="shared" ca="1" si="497"/>
        <v>-1</v>
      </c>
      <c r="O2830" s="6">
        <f t="shared" ca="1" si="503"/>
        <v>-1</v>
      </c>
      <c r="P2830" s="8">
        <f t="shared" ca="1" si="499"/>
        <v>-300.25</v>
      </c>
      <c r="Q2830" s="8">
        <f t="shared" ca="1" si="500"/>
        <v>-527.25</v>
      </c>
      <c r="R2830" s="8">
        <f t="shared" si="501"/>
        <v>-310.25</v>
      </c>
      <c r="S2830" s="8">
        <f t="shared" ca="1" si="502"/>
        <v>272.25</v>
      </c>
      <c r="T2830" s="8">
        <f t="shared" ca="1" si="498"/>
        <v>-86.25</v>
      </c>
    </row>
    <row r="2831" spans="1:20" x14ac:dyDescent="0.25">
      <c r="A2831" s="1">
        <v>36963</v>
      </c>
      <c r="B2831">
        <v>1301</v>
      </c>
      <c r="C2831">
        <v>1322</v>
      </c>
      <c r="D2831">
        <v>1294</v>
      </c>
      <c r="E2831">
        <v>1320</v>
      </c>
      <c r="F2831" s="3">
        <f t="shared" ca="1" si="493"/>
        <v>-297.5</v>
      </c>
      <c r="G2831" s="5">
        <f ca="1">AVERAGE(E2831:OFFSET(E2831,-$F$3+1,0))</f>
        <v>1516.7390625</v>
      </c>
      <c r="H2831" s="4">
        <f t="shared" si="492"/>
        <v>1493.7291258179789</v>
      </c>
      <c r="I2831" s="3">
        <f ca="1">SLOPE(E2831:OFFSET(E2831,-$F$3+1,0),A2831:OFFSET(A2831,-$F$3+1,0))</f>
        <v>-1.1122107074380807</v>
      </c>
      <c r="J2831" s="3">
        <f ca="1">IF(E2831&gt;MAX(E2830:OFFSET(E2830,-$F$3+1,0)),1,IF(E2831&lt;MIN(E2830:OFFSET(E2830,-$F$3+1,0)),-1,J2830))</f>
        <v>-1</v>
      </c>
      <c r="K2831" s="6">
        <f t="shared" ca="1" si="494"/>
        <v>1</v>
      </c>
      <c r="L2831" s="6">
        <f t="shared" ca="1" si="495"/>
        <v>-1</v>
      </c>
      <c r="M2831" s="6">
        <f t="shared" si="496"/>
        <v>-1</v>
      </c>
      <c r="N2831" s="6">
        <f t="shared" ca="1" si="497"/>
        <v>-1</v>
      </c>
      <c r="O2831" s="6">
        <f t="shared" ca="1" si="503"/>
        <v>-1</v>
      </c>
      <c r="P2831" s="8">
        <f t="shared" ca="1" si="499"/>
        <v>-318.5</v>
      </c>
      <c r="Q2831" s="8">
        <f t="shared" ca="1" si="500"/>
        <v>-545.5</v>
      </c>
      <c r="R2831" s="8">
        <f t="shared" si="501"/>
        <v>-328.5</v>
      </c>
      <c r="S2831" s="8">
        <f t="shared" ca="1" si="502"/>
        <v>254</v>
      </c>
      <c r="T2831" s="8">
        <f t="shared" ca="1" si="498"/>
        <v>-58.25</v>
      </c>
    </row>
    <row r="2832" spans="1:20" x14ac:dyDescent="0.25">
      <c r="A2832" s="1">
        <v>36964</v>
      </c>
      <c r="B2832">
        <v>1321.75</v>
      </c>
      <c r="C2832">
        <v>1321.75</v>
      </c>
      <c r="D2832">
        <v>1276.75</v>
      </c>
      <c r="E2832">
        <v>1292</v>
      </c>
      <c r="F2832" s="3">
        <f t="shared" ca="1" si="493"/>
        <v>-310</v>
      </c>
      <c r="G2832" s="5">
        <f ca="1">AVERAGE(E2832:OFFSET(E2832,-$F$3+1,0))</f>
        <v>1514.7046875000001</v>
      </c>
      <c r="H2832" s="4">
        <f t="shared" si="492"/>
        <v>1491.2231739444637</v>
      </c>
      <c r="I2832" s="3">
        <f ca="1">SLOPE(E2832:OFFSET(E2832,-$F$3+1,0),A2832:OFFSET(A2832,-$F$3+1,0))</f>
        <v>-1.131364900958906</v>
      </c>
      <c r="J2832" s="3">
        <f ca="1">IF(E2832&gt;MAX(E2831:OFFSET(E2831,-$F$3+1,0)),1,IF(E2832&lt;MIN(E2831:OFFSET(E2831,-$F$3+1,0)),-1,J2831))</f>
        <v>-1</v>
      </c>
      <c r="K2832" s="6">
        <f t="shared" ca="1" si="494"/>
        <v>-1</v>
      </c>
      <c r="L2832" s="6">
        <f t="shared" ca="1" si="495"/>
        <v>-1</v>
      </c>
      <c r="M2832" s="6">
        <f t="shared" si="496"/>
        <v>-1</v>
      </c>
      <c r="N2832" s="6">
        <f t="shared" ca="1" si="497"/>
        <v>-1</v>
      </c>
      <c r="O2832" s="6">
        <f t="shared" ca="1" si="503"/>
        <v>-1</v>
      </c>
      <c r="P2832" s="8">
        <f t="shared" ca="1" si="499"/>
        <v>-346.5</v>
      </c>
      <c r="Q2832" s="8">
        <f t="shared" ca="1" si="500"/>
        <v>-517.5</v>
      </c>
      <c r="R2832" s="8">
        <f t="shared" si="501"/>
        <v>-300.5</v>
      </c>
      <c r="S2832" s="8">
        <f t="shared" ca="1" si="502"/>
        <v>282</v>
      </c>
      <c r="T2832" s="8">
        <f t="shared" ca="1" si="498"/>
        <v>-62.25</v>
      </c>
    </row>
    <row r="2833" spans="1:20" x14ac:dyDescent="0.25">
      <c r="A2833" s="1">
        <v>36965</v>
      </c>
      <c r="B2833">
        <v>1292.25</v>
      </c>
      <c r="C2833">
        <v>1304.75</v>
      </c>
      <c r="D2833">
        <v>1286.75</v>
      </c>
      <c r="E2833">
        <v>1296</v>
      </c>
      <c r="F2833" s="3">
        <f t="shared" ca="1" si="493"/>
        <v>-300.75</v>
      </c>
      <c r="G2833" s="5">
        <f ca="1">AVERAGE(E2833:OFFSET(E2833,-$F$3+1,0))</f>
        <v>1512.7921875</v>
      </c>
      <c r="H2833" s="4">
        <f t="shared" si="492"/>
        <v>1488.7980413488804</v>
      </c>
      <c r="I2833" s="3">
        <f ca="1">SLOPE(E2833:OFFSET(E2833,-$F$3+1,0),A2833:OFFSET(A2833,-$F$3+1,0))</f>
        <v>-1.1518032760506951</v>
      </c>
      <c r="J2833" s="3">
        <f ca="1">IF(E2833&gt;MAX(E2832:OFFSET(E2832,-$F$3+1,0)),1,IF(E2833&lt;MIN(E2832:OFFSET(E2832,-$F$3+1,0)),-1,J2832))</f>
        <v>-1</v>
      </c>
      <c r="K2833" s="6">
        <f t="shared" ca="1" si="494"/>
        <v>1</v>
      </c>
      <c r="L2833" s="6">
        <f t="shared" ca="1" si="495"/>
        <v>-1</v>
      </c>
      <c r="M2833" s="6">
        <f t="shared" si="496"/>
        <v>-1</v>
      </c>
      <c r="N2833" s="6">
        <f t="shared" ca="1" si="497"/>
        <v>-1</v>
      </c>
      <c r="O2833" s="6">
        <f t="shared" ca="1" si="503"/>
        <v>-1</v>
      </c>
      <c r="P2833" s="8">
        <f t="shared" ca="1" si="499"/>
        <v>-350.5</v>
      </c>
      <c r="Q2833" s="8">
        <f t="shared" ca="1" si="500"/>
        <v>-521.5</v>
      </c>
      <c r="R2833" s="8">
        <f t="shared" si="501"/>
        <v>-304.5</v>
      </c>
      <c r="S2833" s="8">
        <f t="shared" ca="1" si="502"/>
        <v>278</v>
      </c>
      <c r="T2833" s="8">
        <f t="shared" ca="1" si="498"/>
        <v>-45.25</v>
      </c>
    </row>
    <row r="2834" spans="1:20" x14ac:dyDescent="0.25">
      <c r="A2834" s="1">
        <v>36966</v>
      </c>
      <c r="B2834">
        <v>1303.75</v>
      </c>
      <c r="C2834">
        <v>1310.25</v>
      </c>
      <c r="D2834">
        <v>1275.25</v>
      </c>
      <c r="E2834">
        <v>1279</v>
      </c>
      <c r="F2834" s="3">
        <f t="shared" ca="1" si="493"/>
        <v>-286</v>
      </c>
      <c r="G2834" s="5">
        <f ca="1">AVERAGE(E2834:OFFSET(E2834,-$F$3+1,0))</f>
        <v>1510.8062500000001</v>
      </c>
      <c r="H2834" s="4">
        <f t="shared" si="492"/>
        <v>1486.1918544998259</v>
      </c>
      <c r="I2834" s="3">
        <f ca="1">SLOPE(E2834:OFFSET(E2834,-$F$3+1,0),A2834:OFFSET(A2834,-$F$3+1,0))</f>
        <v>-1.1753026733482062</v>
      </c>
      <c r="J2834" s="3">
        <f ca="1">IF(E2834&gt;MAX(E2833:OFFSET(E2833,-$F$3+1,0)),1,IF(E2834&lt;MIN(E2833:OFFSET(E2833,-$F$3+1,0)),-1,J2833))</f>
        <v>-1</v>
      </c>
      <c r="K2834" s="6">
        <f t="shared" ca="1" si="494"/>
        <v>1</v>
      </c>
      <c r="L2834" s="6">
        <f t="shared" ca="1" si="495"/>
        <v>-1</v>
      </c>
      <c r="M2834" s="6">
        <f t="shared" si="496"/>
        <v>-1</v>
      </c>
      <c r="N2834" s="6">
        <f t="shared" ca="1" si="497"/>
        <v>-1</v>
      </c>
      <c r="O2834" s="6">
        <f t="shared" ca="1" si="503"/>
        <v>-1</v>
      </c>
      <c r="P2834" s="8">
        <f t="shared" ca="1" si="499"/>
        <v>-367.5</v>
      </c>
      <c r="Q2834" s="8">
        <f t="shared" ca="1" si="500"/>
        <v>-504.5</v>
      </c>
      <c r="R2834" s="8">
        <f t="shared" si="501"/>
        <v>-287.5</v>
      </c>
      <c r="S2834" s="8">
        <f t="shared" ca="1" si="502"/>
        <v>295</v>
      </c>
      <c r="T2834" s="8">
        <f t="shared" ca="1" si="498"/>
        <v>-64</v>
      </c>
    </row>
    <row r="2835" spans="1:20" x14ac:dyDescent="0.25">
      <c r="A2835" s="1">
        <v>36969</v>
      </c>
      <c r="B2835">
        <v>1282</v>
      </c>
      <c r="C2835">
        <v>1304</v>
      </c>
      <c r="D2835">
        <v>1275.5</v>
      </c>
      <c r="E2835">
        <v>1297.75</v>
      </c>
      <c r="F2835" s="3">
        <f t="shared" ca="1" si="493"/>
        <v>-274.25</v>
      </c>
      <c r="G2835" s="5">
        <f ca="1">AVERAGE(E2835:OFFSET(E2835,-$F$3+1,0))</f>
        <v>1509.1359375</v>
      </c>
      <c r="H2835" s="4">
        <f t="shared" si="492"/>
        <v>1483.8509618973437</v>
      </c>
      <c r="I2835" s="3">
        <f ca="1">SLOPE(E2835:OFFSET(E2835,-$F$3+1,0),A2835:OFFSET(A2835,-$F$3+1,0))</f>
        <v>-1.2002550609254243</v>
      </c>
      <c r="J2835" s="3">
        <f ca="1">IF(E2835&gt;MAX(E2834:OFFSET(E2834,-$F$3+1,0)),1,IF(E2835&lt;MIN(E2834:OFFSET(E2834,-$F$3+1,0)),-1,J2834))</f>
        <v>-1</v>
      </c>
      <c r="K2835" s="6">
        <f t="shared" ca="1" si="494"/>
        <v>1</v>
      </c>
      <c r="L2835" s="6">
        <f t="shared" ca="1" si="495"/>
        <v>-1</v>
      </c>
      <c r="M2835" s="6">
        <f t="shared" si="496"/>
        <v>-1</v>
      </c>
      <c r="N2835" s="6">
        <f t="shared" ca="1" si="497"/>
        <v>-1</v>
      </c>
      <c r="O2835" s="6">
        <f t="shared" ca="1" si="503"/>
        <v>-1</v>
      </c>
      <c r="P2835" s="8">
        <f t="shared" ca="1" si="499"/>
        <v>-348.75</v>
      </c>
      <c r="Q2835" s="8">
        <f t="shared" ca="1" si="500"/>
        <v>-523.25</v>
      </c>
      <c r="R2835" s="8">
        <f t="shared" si="501"/>
        <v>-306.25</v>
      </c>
      <c r="S2835" s="8">
        <f t="shared" ca="1" si="502"/>
        <v>276.25</v>
      </c>
      <c r="T2835" s="8">
        <f t="shared" ca="1" si="498"/>
        <v>-36</v>
      </c>
    </row>
    <row r="2836" spans="1:20" x14ac:dyDescent="0.25">
      <c r="A2836" s="1">
        <v>36970</v>
      </c>
      <c r="B2836">
        <v>1297.75</v>
      </c>
      <c r="C2836">
        <v>1310.5</v>
      </c>
      <c r="D2836">
        <v>1268.5</v>
      </c>
      <c r="E2836">
        <v>1269.75</v>
      </c>
      <c r="F2836" s="3">
        <f t="shared" ca="1" si="493"/>
        <v>-310.75</v>
      </c>
      <c r="G2836" s="5">
        <f ca="1">AVERAGE(E2836:OFFSET(E2836,-$F$3+1,0))</f>
        <v>1507.246875</v>
      </c>
      <c r="H2836" s="4">
        <f t="shared" si="492"/>
        <v>1481.1913226191159</v>
      </c>
      <c r="I2836" s="3">
        <f ca="1">SLOPE(E2836:OFFSET(E2836,-$F$3+1,0),A2836:OFFSET(A2836,-$F$3+1,0))</f>
        <v>-1.2275914602904792</v>
      </c>
      <c r="J2836" s="3">
        <f ca="1">IF(E2836&gt;MAX(E2835:OFFSET(E2835,-$F$3+1,0)),1,IF(E2836&lt;MIN(E2835:OFFSET(E2835,-$F$3+1,0)),-1,J2835))</f>
        <v>-1</v>
      </c>
      <c r="K2836" s="6">
        <f t="shared" ca="1" si="494"/>
        <v>-1</v>
      </c>
      <c r="L2836" s="6">
        <f t="shared" ca="1" si="495"/>
        <v>-1</v>
      </c>
      <c r="M2836" s="6">
        <f t="shared" si="496"/>
        <v>-1</v>
      </c>
      <c r="N2836" s="6">
        <f t="shared" ca="1" si="497"/>
        <v>-1</v>
      </c>
      <c r="O2836" s="6">
        <f t="shared" ca="1" si="503"/>
        <v>-1</v>
      </c>
      <c r="P2836" s="8">
        <f t="shared" ca="1" si="499"/>
        <v>-376.75</v>
      </c>
      <c r="Q2836" s="8">
        <f t="shared" ca="1" si="500"/>
        <v>-495.25</v>
      </c>
      <c r="R2836" s="8">
        <f t="shared" si="501"/>
        <v>-278.25</v>
      </c>
      <c r="S2836" s="8">
        <f t="shared" ca="1" si="502"/>
        <v>304.25</v>
      </c>
      <c r="T2836" s="8">
        <f t="shared" ca="1" si="498"/>
        <v>-15.5</v>
      </c>
    </row>
    <row r="2837" spans="1:20" x14ac:dyDescent="0.25">
      <c r="A2837" s="1">
        <v>36971</v>
      </c>
      <c r="B2837">
        <v>1270.25</v>
      </c>
      <c r="C2837">
        <v>1278.5</v>
      </c>
      <c r="D2837">
        <v>1244.25</v>
      </c>
      <c r="E2837">
        <v>1249.25</v>
      </c>
      <c r="F2837" s="3">
        <f t="shared" ca="1" si="493"/>
        <v>-336.25</v>
      </c>
      <c r="G2837" s="5">
        <f ca="1">AVERAGE(E2837:OFFSET(E2837,-$F$3+1,0))</f>
        <v>1505.1765625</v>
      </c>
      <c r="H2837" s="4">
        <f t="shared" si="492"/>
        <v>1478.3100639530398</v>
      </c>
      <c r="I2837" s="3">
        <f ca="1">SLOPE(E2837:OFFSET(E2837,-$F$3+1,0),A2837:OFFSET(A2837,-$F$3+1,0))</f>
        <v>-1.2563704854487407</v>
      </c>
      <c r="J2837" s="3">
        <f ca="1">IF(E2837&gt;MAX(E2836:OFFSET(E2836,-$F$3+1,0)),1,IF(E2837&lt;MIN(E2836:OFFSET(E2836,-$F$3+1,0)),-1,J2836))</f>
        <v>-1</v>
      </c>
      <c r="K2837" s="6">
        <f t="shared" ca="1" si="494"/>
        <v>-1</v>
      </c>
      <c r="L2837" s="6">
        <f t="shared" ca="1" si="495"/>
        <v>-1</v>
      </c>
      <c r="M2837" s="6">
        <f t="shared" si="496"/>
        <v>-1</v>
      </c>
      <c r="N2837" s="6">
        <f t="shared" ca="1" si="497"/>
        <v>-1</v>
      </c>
      <c r="O2837" s="6">
        <f t="shared" ca="1" si="503"/>
        <v>-1</v>
      </c>
      <c r="P2837" s="8">
        <f t="shared" ca="1" si="499"/>
        <v>-356.25</v>
      </c>
      <c r="Q2837" s="8">
        <f t="shared" ca="1" si="500"/>
        <v>-474.75</v>
      </c>
      <c r="R2837" s="8">
        <f t="shared" si="501"/>
        <v>-257.75</v>
      </c>
      <c r="S2837" s="8">
        <f t="shared" ca="1" si="502"/>
        <v>324.75</v>
      </c>
      <c r="T2837" s="8">
        <f t="shared" ca="1" si="498"/>
        <v>-3</v>
      </c>
    </row>
    <row r="2838" spans="1:20" x14ac:dyDescent="0.25">
      <c r="A2838" s="1">
        <v>36972</v>
      </c>
      <c r="B2838">
        <v>1250.25</v>
      </c>
      <c r="C2838">
        <v>1254</v>
      </c>
      <c r="D2838">
        <v>1205.25</v>
      </c>
      <c r="E2838">
        <v>1236.75</v>
      </c>
      <c r="F2838" s="3">
        <f t="shared" ca="1" si="493"/>
        <v>-357.75</v>
      </c>
      <c r="G2838" s="5">
        <f ca="1">AVERAGE(E2838:OFFSET(E2838,-$F$3+1,0))</f>
        <v>1502.996875</v>
      </c>
      <c r="H2838" s="4">
        <f t="shared" si="492"/>
        <v>1475.3093178169772</v>
      </c>
      <c r="I2838" s="3">
        <f ca="1">SLOPE(E2838:OFFSET(E2838,-$F$3+1,0),A2838:OFFSET(A2838,-$F$3+1,0))</f>
        <v>-1.2858077385143536</v>
      </c>
      <c r="J2838" s="3">
        <f ca="1">IF(E2838&gt;MAX(E2837:OFFSET(E2837,-$F$3+1,0)),1,IF(E2838&lt;MIN(E2837:OFFSET(E2837,-$F$3+1,0)),-1,J2837))</f>
        <v>-1</v>
      </c>
      <c r="K2838" s="6">
        <f t="shared" ca="1" si="494"/>
        <v>-1</v>
      </c>
      <c r="L2838" s="6">
        <f t="shared" ca="1" si="495"/>
        <v>-1</v>
      </c>
      <c r="M2838" s="6">
        <f t="shared" si="496"/>
        <v>-1</v>
      </c>
      <c r="N2838" s="6">
        <f t="shared" ca="1" si="497"/>
        <v>-1</v>
      </c>
      <c r="O2838" s="6">
        <f t="shared" ca="1" si="503"/>
        <v>-1</v>
      </c>
      <c r="P2838" s="8">
        <f t="shared" ca="1" si="499"/>
        <v>-343.75</v>
      </c>
      <c r="Q2838" s="8">
        <f t="shared" ca="1" si="500"/>
        <v>-462.25</v>
      </c>
      <c r="R2838" s="8">
        <f t="shared" si="501"/>
        <v>-245.25</v>
      </c>
      <c r="S2838" s="8">
        <f t="shared" ca="1" si="502"/>
        <v>337.25</v>
      </c>
      <c r="T2838" s="8">
        <f t="shared" ca="1" si="498"/>
        <v>-37</v>
      </c>
    </row>
    <row r="2839" spans="1:20" x14ac:dyDescent="0.25">
      <c r="A2839" s="1">
        <v>36973</v>
      </c>
      <c r="B2839">
        <v>1239.5</v>
      </c>
      <c r="C2839">
        <v>1272.25</v>
      </c>
      <c r="D2839">
        <v>1237.75</v>
      </c>
      <c r="E2839">
        <v>1270.75</v>
      </c>
      <c r="F2839" s="3">
        <f t="shared" ca="1" si="493"/>
        <v>-334</v>
      </c>
      <c r="G2839" s="5">
        <f ca="1">AVERAGE(E2839:OFFSET(E2839,-$F$3+1,0))</f>
        <v>1500.9734375</v>
      </c>
      <c r="H2839" s="4">
        <f t="shared" si="492"/>
        <v>1472.7682082788781</v>
      </c>
      <c r="I2839" s="3">
        <f ca="1">SLOPE(E2839:OFFSET(E2839,-$F$3+1,0),A2839:OFFSET(A2839,-$F$3+1,0))</f>
        <v>-1.3078708801196699</v>
      </c>
      <c r="J2839" s="3">
        <f ca="1">IF(E2839&gt;MAX(E2838:OFFSET(E2838,-$F$3+1,0)),1,IF(E2839&lt;MIN(E2838:OFFSET(E2838,-$F$3+1,0)),-1,J2838))</f>
        <v>-1</v>
      </c>
      <c r="K2839" s="6">
        <f t="shared" ca="1" si="494"/>
        <v>1</v>
      </c>
      <c r="L2839" s="6">
        <f t="shared" ca="1" si="495"/>
        <v>-1</v>
      </c>
      <c r="M2839" s="6">
        <f t="shared" si="496"/>
        <v>-1</v>
      </c>
      <c r="N2839" s="6">
        <f t="shared" ca="1" si="497"/>
        <v>-1</v>
      </c>
      <c r="O2839" s="6">
        <f t="shared" ca="1" si="503"/>
        <v>-1</v>
      </c>
      <c r="P2839" s="8">
        <f t="shared" ca="1" si="499"/>
        <v>-377.75</v>
      </c>
      <c r="Q2839" s="8">
        <f t="shared" ca="1" si="500"/>
        <v>-496.25</v>
      </c>
      <c r="R2839" s="8">
        <f t="shared" si="501"/>
        <v>-279.25</v>
      </c>
      <c r="S2839" s="8">
        <f t="shared" ca="1" si="502"/>
        <v>303.25</v>
      </c>
      <c r="T2839" s="8">
        <f t="shared" ca="1" si="498"/>
        <v>-50.5</v>
      </c>
    </row>
    <row r="2840" spans="1:20" x14ac:dyDescent="0.25">
      <c r="A2840" s="1">
        <v>36976</v>
      </c>
      <c r="B2840">
        <v>1270.5</v>
      </c>
      <c r="C2840">
        <v>1288</v>
      </c>
      <c r="D2840">
        <v>1268</v>
      </c>
      <c r="E2840">
        <v>1284.25</v>
      </c>
      <c r="F2840" s="3">
        <f t="shared" ca="1" si="493"/>
        <v>-335</v>
      </c>
      <c r="G2840" s="5">
        <f ca="1">AVERAGE(E2840:OFFSET(E2840,-$F$3+1,0))</f>
        <v>1498.9703125000001</v>
      </c>
      <c r="H2840" s="4">
        <f t="shared" ref="H2840:H2903" si="504">H2839+$H$3*(E2840-H2839)</f>
        <v>1470.4263671822462</v>
      </c>
      <c r="I2840" s="3">
        <f ca="1">SLOPE(E2840:OFFSET(E2840,-$F$3+1,0),A2840:OFFSET(A2840,-$F$3+1,0))</f>
        <v>-1.3254384580696494</v>
      </c>
      <c r="J2840" s="3">
        <f ca="1">IF(E2840&gt;MAX(E2839:OFFSET(E2839,-$F$3+1,0)),1,IF(E2840&lt;MIN(E2839:OFFSET(E2839,-$F$3+1,0)),-1,J2839))</f>
        <v>-1</v>
      </c>
      <c r="K2840" s="6">
        <f t="shared" ca="1" si="494"/>
        <v>-1</v>
      </c>
      <c r="L2840" s="6">
        <f t="shared" ca="1" si="495"/>
        <v>-1</v>
      </c>
      <c r="M2840" s="6">
        <f t="shared" si="496"/>
        <v>-1</v>
      </c>
      <c r="N2840" s="6">
        <f t="shared" ca="1" si="497"/>
        <v>-1</v>
      </c>
      <c r="O2840" s="6">
        <f t="shared" ca="1" si="503"/>
        <v>-1</v>
      </c>
      <c r="P2840" s="8">
        <f t="shared" ca="1" si="499"/>
        <v>-364.25</v>
      </c>
      <c r="Q2840" s="8">
        <f t="shared" ca="1" si="500"/>
        <v>-509.75</v>
      </c>
      <c r="R2840" s="8">
        <f t="shared" si="501"/>
        <v>-292.75</v>
      </c>
      <c r="S2840" s="8">
        <f t="shared" ca="1" si="502"/>
        <v>289.75</v>
      </c>
      <c r="T2840" s="8">
        <f t="shared" ca="1" si="498"/>
        <v>-73.5</v>
      </c>
    </row>
    <row r="2841" spans="1:20" x14ac:dyDescent="0.25">
      <c r="A2841" s="1">
        <v>36977</v>
      </c>
      <c r="B2841">
        <v>1283.5</v>
      </c>
      <c r="C2841">
        <v>1311.75</v>
      </c>
      <c r="D2841">
        <v>1278</v>
      </c>
      <c r="E2841">
        <v>1307.25</v>
      </c>
      <c r="F2841" s="3">
        <f t="shared" ca="1" si="493"/>
        <v>-317.5</v>
      </c>
      <c r="G2841" s="5">
        <f ca="1">AVERAGE(E2841:OFFSET(E2841,-$F$3+1,0))</f>
        <v>1497.0203125</v>
      </c>
      <c r="H2841" s="4">
        <f t="shared" si="504"/>
        <v>1468.3993315650755</v>
      </c>
      <c r="I2841" s="3">
        <f ca="1">SLOPE(E2841:OFFSET(E2841,-$F$3+1,0),A2841:OFFSET(A2841,-$F$3+1,0))</f>
        <v>-1.3360139312026411</v>
      </c>
      <c r="J2841" s="3">
        <f ca="1">IF(E2841&gt;MAX(E2840:OFFSET(E2840,-$F$3+1,0)),1,IF(E2841&lt;MIN(E2840:OFFSET(E2840,-$F$3+1,0)),-1,J2840))</f>
        <v>-1</v>
      </c>
      <c r="K2841" s="6">
        <f t="shared" ca="1" si="494"/>
        <v>1</v>
      </c>
      <c r="L2841" s="6">
        <f t="shared" ca="1" si="495"/>
        <v>-1</v>
      </c>
      <c r="M2841" s="6">
        <f t="shared" si="496"/>
        <v>-1</v>
      </c>
      <c r="N2841" s="6">
        <f t="shared" ca="1" si="497"/>
        <v>-1</v>
      </c>
      <c r="O2841" s="6">
        <f t="shared" ca="1" si="503"/>
        <v>-1</v>
      </c>
      <c r="P2841" s="8">
        <f t="shared" ca="1" si="499"/>
        <v>-387.25</v>
      </c>
      <c r="Q2841" s="8">
        <f t="shared" ca="1" si="500"/>
        <v>-532.75</v>
      </c>
      <c r="R2841" s="8">
        <f t="shared" si="501"/>
        <v>-315.75</v>
      </c>
      <c r="S2841" s="8">
        <f t="shared" ca="1" si="502"/>
        <v>266.75</v>
      </c>
      <c r="T2841" s="8">
        <f t="shared" ca="1" si="498"/>
        <v>-43</v>
      </c>
    </row>
    <row r="2842" spans="1:20" x14ac:dyDescent="0.25">
      <c r="A2842" s="1">
        <v>36978</v>
      </c>
      <c r="B2842">
        <v>1306.5</v>
      </c>
      <c r="C2842">
        <v>1306.5</v>
      </c>
      <c r="D2842">
        <v>1272.75</v>
      </c>
      <c r="E2842">
        <v>1276.75</v>
      </c>
      <c r="F2842" s="3">
        <f t="shared" ca="1" si="493"/>
        <v>-337.25</v>
      </c>
      <c r="G2842" s="5">
        <f ca="1">AVERAGE(E2842:OFFSET(E2842,-$F$3+1,0))</f>
        <v>1494.8453125000001</v>
      </c>
      <c r="H2842" s="4">
        <f t="shared" si="504"/>
        <v>1466.018594527</v>
      </c>
      <c r="I2842" s="3">
        <f ca="1">SLOPE(E2842:OFFSET(E2842,-$F$3+1,0),A2842:OFFSET(A2842,-$F$3+1,0))</f>
        <v>-1.3501192655840124</v>
      </c>
      <c r="J2842" s="3">
        <f ca="1">IF(E2842&gt;MAX(E2841:OFFSET(E2841,-$F$3+1,0)),1,IF(E2842&lt;MIN(E2841:OFFSET(E2841,-$F$3+1,0)),-1,J2841))</f>
        <v>-1</v>
      </c>
      <c r="K2842" s="6">
        <f t="shared" ca="1" si="494"/>
        <v>-1</v>
      </c>
      <c r="L2842" s="6">
        <f t="shared" ca="1" si="495"/>
        <v>-1</v>
      </c>
      <c r="M2842" s="6">
        <f t="shared" si="496"/>
        <v>-1</v>
      </c>
      <c r="N2842" s="6">
        <f t="shared" ca="1" si="497"/>
        <v>-1</v>
      </c>
      <c r="O2842" s="6">
        <f t="shared" ca="1" si="503"/>
        <v>-1</v>
      </c>
      <c r="P2842" s="8">
        <f t="shared" ca="1" si="499"/>
        <v>-417.75</v>
      </c>
      <c r="Q2842" s="8">
        <f t="shared" ca="1" si="500"/>
        <v>-502.25</v>
      </c>
      <c r="R2842" s="8">
        <f t="shared" si="501"/>
        <v>-285.25</v>
      </c>
      <c r="S2842" s="8">
        <f t="shared" ca="1" si="502"/>
        <v>297.25</v>
      </c>
      <c r="T2842" s="8">
        <f t="shared" ca="1" si="498"/>
        <v>-45</v>
      </c>
    </row>
    <row r="2843" spans="1:20" x14ac:dyDescent="0.25">
      <c r="A2843" s="1">
        <v>36979</v>
      </c>
      <c r="B2843">
        <v>1277.75</v>
      </c>
      <c r="C2843">
        <v>1290.5</v>
      </c>
      <c r="D2843">
        <v>1261</v>
      </c>
      <c r="E2843">
        <v>1278.75</v>
      </c>
      <c r="F2843" s="3">
        <f t="shared" ca="1" si="493"/>
        <v>-328.5</v>
      </c>
      <c r="G2843" s="5">
        <f ca="1">AVERAGE(E2843:OFFSET(E2843,-$F$3+1,0))</f>
        <v>1492.75</v>
      </c>
      <c r="H2843" s="4">
        <f t="shared" si="504"/>
        <v>1463.6922765825652</v>
      </c>
      <c r="I2843" s="3">
        <f ca="1">SLOPE(E2843:OFFSET(E2843,-$F$3+1,0),A2843:OFFSET(A2843,-$F$3+1,0))</f>
        <v>-1.3650955576806201</v>
      </c>
      <c r="J2843" s="3">
        <f ca="1">IF(E2843&gt;MAX(E2842:OFFSET(E2842,-$F$3+1,0)),1,IF(E2843&lt;MIN(E2842:OFFSET(E2842,-$F$3+1,0)),-1,J2842))</f>
        <v>-1</v>
      </c>
      <c r="K2843" s="6">
        <f t="shared" ca="1" si="494"/>
        <v>1</v>
      </c>
      <c r="L2843" s="6">
        <f t="shared" ca="1" si="495"/>
        <v>-1</v>
      </c>
      <c r="M2843" s="6">
        <f t="shared" si="496"/>
        <v>-1</v>
      </c>
      <c r="N2843" s="6">
        <f t="shared" ca="1" si="497"/>
        <v>-1</v>
      </c>
      <c r="O2843" s="6">
        <f t="shared" ca="1" si="503"/>
        <v>-1</v>
      </c>
      <c r="P2843" s="8">
        <f t="shared" ca="1" si="499"/>
        <v>-419.75</v>
      </c>
      <c r="Q2843" s="8">
        <f t="shared" ca="1" si="500"/>
        <v>-504.25</v>
      </c>
      <c r="R2843" s="8">
        <f t="shared" si="501"/>
        <v>-287.25</v>
      </c>
      <c r="S2843" s="8">
        <f t="shared" ca="1" si="502"/>
        <v>295.25</v>
      </c>
      <c r="T2843" s="8">
        <f t="shared" ca="1" si="498"/>
        <v>-52.75</v>
      </c>
    </row>
    <row r="2844" spans="1:20" x14ac:dyDescent="0.25">
      <c r="A2844" s="1">
        <v>36980</v>
      </c>
      <c r="B2844">
        <v>1278.25</v>
      </c>
      <c r="C2844">
        <v>1292.25</v>
      </c>
      <c r="D2844">
        <v>1268.75</v>
      </c>
      <c r="E2844">
        <v>1286.5</v>
      </c>
      <c r="F2844" s="3">
        <f t="shared" ca="1" si="493"/>
        <v>-325</v>
      </c>
      <c r="G2844" s="5">
        <f ca="1">AVERAGE(E2844:OFFSET(E2844,-$F$3+1,0))</f>
        <v>1490.7453125</v>
      </c>
      <c r="H2844" s="4">
        <f t="shared" si="504"/>
        <v>1461.4911302896141</v>
      </c>
      <c r="I2844" s="3">
        <f ca="1">SLOPE(E2844:OFFSET(E2844,-$F$3+1,0),A2844:OFFSET(A2844,-$F$3+1,0))</f>
        <v>-1.3794487984612902</v>
      </c>
      <c r="J2844" s="3">
        <f ca="1">IF(E2844&gt;MAX(E2843:OFFSET(E2843,-$F$3+1,0)),1,IF(E2844&lt;MIN(E2843:OFFSET(E2843,-$F$3+1,0)),-1,J2843))</f>
        <v>-1</v>
      </c>
      <c r="K2844" s="6">
        <f t="shared" ca="1" si="494"/>
        <v>1</v>
      </c>
      <c r="L2844" s="6">
        <f t="shared" ca="1" si="495"/>
        <v>-1</v>
      </c>
      <c r="M2844" s="6">
        <f t="shared" si="496"/>
        <v>-1</v>
      </c>
      <c r="N2844" s="6">
        <f t="shared" ca="1" si="497"/>
        <v>-1</v>
      </c>
      <c r="O2844" s="6">
        <f t="shared" ca="1" si="503"/>
        <v>-1</v>
      </c>
      <c r="P2844" s="8">
        <f t="shared" ca="1" si="499"/>
        <v>-412</v>
      </c>
      <c r="Q2844" s="8">
        <f t="shared" ca="1" si="500"/>
        <v>-512</v>
      </c>
      <c r="R2844" s="8">
        <f t="shared" si="501"/>
        <v>-295</v>
      </c>
      <c r="S2844" s="8">
        <f t="shared" ca="1" si="502"/>
        <v>287.5</v>
      </c>
      <c r="T2844" s="8">
        <f t="shared" ca="1" si="498"/>
        <v>-33.75</v>
      </c>
    </row>
    <row r="2845" spans="1:20" x14ac:dyDescent="0.25">
      <c r="A2845" s="1">
        <v>36983</v>
      </c>
      <c r="B2845">
        <v>1290.25</v>
      </c>
      <c r="C2845">
        <v>1296</v>
      </c>
      <c r="D2845">
        <v>1262.5</v>
      </c>
      <c r="E2845">
        <v>1267.5</v>
      </c>
      <c r="F2845" s="3">
        <f t="shared" ca="1" si="493"/>
        <v>-363.5</v>
      </c>
      <c r="G2845" s="5">
        <f ca="1">AVERAGE(E2845:OFFSET(E2845,-$F$3+1,0))</f>
        <v>1488.5953125000001</v>
      </c>
      <c r="H2845" s="4">
        <f t="shared" si="504"/>
        <v>1459.081302584153</v>
      </c>
      <c r="I2845" s="3">
        <f ca="1">SLOPE(E2845:OFFSET(E2845,-$F$3+1,0),A2845:OFFSET(A2845,-$F$3+1,0))</f>
        <v>-1.3953923594229642</v>
      </c>
      <c r="J2845" s="3">
        <f ca="1">IF(E2845&gt;MAX(E2844:OFFSET(E2844,-$F$3+1,0)),1,IF(E2845&lt;MIN(E2844:OFFSET(E2844,-$F$3+1,0)),-1,J2844))</f>
        <v>-1</v>
      </c>
      <c r="K2845" s="6">
        <f t="shared" ca="1" si="494"/>
        <v>-1</v>
      </c>
      <c r="L2845" s="6">
        <f t="shared" ca="1" si="495"/>
        <v>-1</v>
      </c>
      <c r="M2845" s="6">
        <f t="shared" si="496"/>
        <v>-1</v>
      </c>
      <c r="N2845" s="6">
        <f t="shared" ca="1" si="497"/>
        <v>-1</v>
      </c>
      <c r="O2845" s="6">
        <f t="shared" ca="1" si="503"/>
        <v>-1</v>
      </c>
      <c r="P2845" s="8">
        <f t="shared" ca="1" si="499"/>
        <v>-431</v>
      </c>
      <c r="Q2845" s="8">
        <f t="shared" ca="1" si="500"/>
        <v>-493</v>
      </c>
      <c r="R2845" s="8">
        <f t="shared" si="501"/>
        <v>-276</v>
      </c>
      <c r="S2845" s="8">
        <f t="shared" ca="1" si="502"/>
        <v>306.5</v>
      </c>
      <c r="T2845" s="8">
        <f t="shared" ca="1" si="498"/>
        <v>8</v>
      </c>
    </row>
    <row r="2846" spans="1:20" x14ac:dyDescent="0.25">
      <c r="A2846" s="1">
        <v>36984</v>
      </c>
      <c r="B2846">
        <v>1268</v>
      </c>
      <c r="C2846">
        <v>1271</v>
      </c>
      <c r="D2846">
        <v>1223.75</v>
      </c>
      <c r="E2846">
        <v>1225.75</v>
      </c>
      <c r="F2846" s="3">
        <f t="shared" ca="1" si="493"/>
        <v>-402</v>
      </c>
      <c r="G2846" s="5">
        <f ca="1">AVERAGE(E2846:OFFSET(E2846,-$F$3+1,0))</f>
        <v>1486.0625</v>
      </c>
      <c r="H2846" s="4">
        <f t="shared" si="504"/>
        <v>1456.1827770862133</v>
      </c>
      <c r="I2846" s="3">
        <f ca="1">SLOPE(E2846:OFFSET(E2846,-$F$3+1,0),A2846:OFFSET(A2846,-$F$3+1,0))</f>
        <v>-1.4138268298828591</v>
      </c>
      <c r="J2846" s="3">
        <f ca="1">IF(E2846&gt;MAX(E2845:OFFSET(E2845,-$F$3+1,0)),1,IF(E2846&lt;MIN(E2845:OFFSET(E2845,-$F$3+1,0)),-1,J2845))</f>
        <v>-1</v>
      </c>
      <c r="K2846" s="6">
        <f t="shared" ca="1" si="494"/>
        <v>-1</v>
      </c>
      <c r="L2846" s="6">
        <f t="shared" ca="1" si="495"/>
        <v>-1</v>
      </c>
      <c r="M2846" s="6">
        <f t="shared" si="496"/>
        <v>-1</v>
      </c>
      <c r="N2846" s="6">
        <f t="shared" ca="1" si="497"/>
        <v>-1</v>
      </c>
      <c r="O2846" s="6">
        <f t="shared" ca="1" si="503"/>
        <v>-1</v>
      </c>
      <c r="P2846" s="8">
        <f t="shared" ca="1" si="499"/>
        <v>-389.25</v>
      </c>
      <c r="Q2846" s="8">
        <f t="shared" ca="1" si="500"/>
        <v>-451.25</v>
      </c>
      <c r="R2846" s="8">
        <f t="shared" si="501"/>
        <v>-234.25</v>
      </c>
      <c r="S2846" s="8">
        <f t="shared" ca="1" si="502"/>
        <v>348.25</v>
      </c>
      <c r="T2846" s="8">
        <f t="shared" ca="1" si="498"/>
        <v>4</v>
      </c>
    </row>
    <row r="2847" spans="1:20" x14ac:dyDescent="0.25">
      <c r="A2847" s="1">
        <v>36985</v>
      </c>
      <c r="B2847">
        <v>1226.25</v>
      </c>
      <c r="C2847">
        <v>1243.5</v>
      </c>
      <c r="D2847">
        <v>1215.75</v>
      </c>
      <c r="E2847">
        <v>1229.75</v>
      </c>
      <c r="F2847" s="3">
        <f t="shared" ca="1" si="493"/>
        <v>-394.75</v>
      </c>
      <c r="G2847" s="5">
        <f ca="1">AVERAGE(E2847:OFFSET(E2847,-$F$3+1,0))</f>
        <v>1483.575</v>
      </c>
      <c r="H2847" s="4">
        <f t="shared" si="504"/>
        <v>1453.3699475571921</v>
      </c>
      <c r="I2847" s="3">
        <f ca="1">SLOPE(E2847:OFFSET(E2847,-$F$3+1,0),A2847:OFFSET(A2847,-$F$3+1,0))</f>
        <v>-1.4314798965329072</v>
      </c>
      <c r="J2847" s="3">
        <f ca="1">IF(E2847&gt;MAX(E2846:OFFSET(E2846,-$F$3+1,0)),1,IF(E2847&lt;MIN(E2846:OFFSET(E2846,-$F$3+1,0)),-1,J2846))</f>
        <v>-1</v>
      </c>
      <c r="K2847" s="6">
        <f t="shared" ca="1" si="494"/>
        <v>1</v>
      </c>
      <c r="L2847" s="6">
        <f t="shared" ca="1" si="495"/>
        <v>-1</v>
      </c>
      <c r="M2847" s="6">
        <f t="shared" si="496"/>
        <v>-1</v>
      </c>
      <c r="N2847" s="6">
        <f t="shared" ca="1" si="497"/>
        <v>-1</v>
      </c>
      <c r="O2847" s="6">
        <f t="shared" ca="1" si="503"/>
        <v>-1</v>
      </c>
      <c r="P2847" s="8">
        <f t="shared" ca="1" si="499"/>
        <v>-393.25</v>
      </c>
      <c r="Q2847" s="8">
        <f t="shared" ca="1" si="500"/>
        <v>-455.25</v>
      </c>
      <c r="R2847" s="8">
        <f t="shared" si="501"/>
        <v>-238.25</v>
      </c>
      <c r="S2847" s="8">
        <f t="shared" ca="1" si="502"/>
        <v>344.25</v>
      </c>
      <c r="T2847" s="8">
        <f t="shared" ca="1" si="498"/>
        <v>-38.5</v>
      </c>
    </row>
    <row r="2848" spans="1:20" x14ac:dyDescent="0.25">
      <c r="A2848" s="1">
        <v>36986</v>
      </c>
      <c r="B2848">
        <v>1230.25</v>
      </c>
      <c r="C2848">
        <v>1278.5</v>
      </c>
      <c r="D2848">
        <v>1230.25</v>
      </c>
      <c r="E2848">
        <v>1272.25</v>
      </c>
      <c r="F2848" s="3">
        <f t="shared" ca="1" si="493"/>
        <v>-364.25</v>
      </c>
      <c r="G2848" s="5">
        <f ca="1">AVERAGE(E2848:OFFSET(E2848,-$F$3+1,0))</f>
        <v>1481.3734374999999</v>
      </c>
      <c r="H2848" s="4">
        <f t="shared" si="504"/>
        <v>1451.1200103204567</v>
      </c>
      <c r="I2848" s="3">
        <f ca="1">SLOPE(E2848:OFFSET(E2848,-$F$3+1,0),A2848:OFFSET(A2848,-$F$3+1,0))</f>
        <v>-1.4423166896884207</v>
      </c>
      <c r="J2848" s="3">
        <f ca="1">IF(E2848&gt;MAX(E2847:OFFSET(E2847,-$F$3+1,0)),1,IF(E2848&lt;MIN(E2847:OFFSET(E2847,-$F$3+1,0)),-1,J2847))</f>
        <v>-1</v>
      </c>
      <c r="K2848" s="6">
        <f t="shared" ca="1" si="494"/>
        <v>1</v>
      </c>
      <c r="L2848" s="6">
        <f t="shared" ca="1" si="495"/>
        <v>-1</v>
      </c>
      <c r="M2848" s="6">
        <f t="shared" si="496"/>
        <v>-1</v>
      </c>
      <c r="N2848" s="6">
        <f t="shared" ca="1" si="497"/>
        <v>-1</v>
      </c>
      <c r="O2848" s="6">
        <f t="shared" ca="1" si="503"/>
        <v>-1</v>
      </c>
      <c r="P2848" s="8">
        <f t="shared" ca="1" si="499"/>
        <v>-350.75</v>
      </c>
      <c r="Q2848" s="8">
        <f t="shared" ca="1" si="500"/>
        <v>-497.75</v>
      </c>
      <c r="R2848" s="8">
        <f t="shared" si="501"/>
        <v>-280.75</v>
      </c>
      <c r="S2848" s="8">
        <f t="shared" ca="1" si="502"/>
        <v>301.75</v>
      </c>
      <c r="T2848" s="8">
        <f t="shared" ca="1" si="498"/>
        <v>-23.75</v>
      </c>
    </row>
    <row r="2849" spans="1:20" x14ac:dyDescent="0.25">
      <c r="A2849" s="1">
        <v>36987</v>
      </c>
      <c r="B2849">
        <v>1273.25</v>
      </c>
      <c r="C2849">
        <v>1282.5</v>
      </c>
      <c r="D2849">
        <v>1243.75</v>
      </c>
      <c r="E2849">
        <v>1257.5</v>
      </c>
      <c r="F2849" s="3">
        <f t="shared" ca="1" si="493"/>
        <v>-376.25</v>
      </c>
      <c r="G2849" s="5">
        <f ca="1">AVERAGE(E2849:OFFSET(E2849,-$F$3+1,0))</f>
        <v>1479.0046875</v>
      </c>
      <c r="H2849" s="4">
        <f t="shared" si="504"/>
        <v>1448.7147928009479</v>
      </c>
      <c r="I2849" s="3">
        <f ca="1">SLOPE(E2849:OFFSET(E2849,-$F$3+1,0),A2849:OFFSET(A2849,-$F$3+1,0))</f>
        <v>-1.453045860190618</v>
      </c>
      <c r="J2849" s="3">
        <f ca="1">IF(E2849&gt;MAX(E2848:OFFSET(E2848,-$F$3+1,0)),1,IF(E2849&lt;MIN(E2848:OFFSET(E2848,-$F$3+1,0)),-1,J2848))</f>
        <v>-1</v>
      </c>
      <c r="K2849" s="6">
        <f t="shared" ca="1" si="494"/>
        <v>-1</v>
      </c>
      <c r="L2849" s="6">
        <f t="shared" ca="1" si="495"/>
        <v>-1</v>
      </c>
      <c r="M2849" s="6">
        <f t="shared" si="496"/>
        <v>-1</v>
      </c>
      <c r="N2849" s="6">
        <f t="shared" ca="1" si="497"/>
        <v>-1</v>
      </c>
      <c r="O2849" s="6">
        <f t="shared" ca="1" si="503"/>
        <v>-1</v>
      </c>
      <c r="P2849" s="8">
        <f t="shared" ca="1" si="499"/>
        <v>-365.5</v>
      </c>
      <c r="Q2849" s="8">
        <f t="shared" ca="1" si="500"/>
        <v>-483</v>
      </c>
      <c r="R2849" s="8">
        <f t="shared" si="501"/>
        <v>-266</v>
      </c>
      <c r="S2849" s="8">
        <f t="shared" ca="1" si="502"/>
        <v>316.5</v>
      </c>
      <c r="T2849" s="8">
        <f t="shared" ca="1" si="498"/>
        <v>-33.75</v>
      </c>
    </row>
    <row r="2850" spans="1:20" x14ac:dyDescent="0.25">
      <c r="A2850" s="1">
        <v>36990</v>
      </c>
      <c r="B2850">
        <v>1255.25</v>
      </c>
      <c r="C2850">
        <v>1272.5</v>
      </c>
      <c r="D2850">
        <v>1250.75</v>
      </c>
      <c r="E2850">
        <v>1267.5</v>
      </c>
      <c r="F2850" s="3">
        <f t="shared" ca="1" si="493"/>
        <v>-372.25</v>
      </c>
      <c r="G2850" s="5">
        <f ca="1">AVERAGE(E2850:OFFSET(E2850,-$F$3+1,0))</f>
        <v>1476.715625</v>
      </c>
      <c r="H2850" s="4">
        <f t="shared" si="504"/>
        <v>1446.4636773624268</v>
      </c>
      <c r="I2850" s="3">
        <f ca="1">SLOPE(E2850:OFFSET(E2850,-$F$3+1,0),A2850:OFFSET(A2850,-$F$3+1,0))</f>
        <v>-1.4617393651275437</v>
      </c>
      <c r="J2850" s="3">
        <f ca="1">IF(E2850&gt;MAX(E2849:OFFSET(E2849,-$F$3+1,0)),1,IF(E2850&lt;MIN(E2849:OFFSET(E2849,-$F$3+1,0)),-1,J2849))</f>
        <v>-1</v>
      </c>
      <c r="K2850" s="6">
        <f t="shared" ca="1" si="494"/>
        <v>1</v>
      </c>
      <c r="L2850" s="6">
        <f t="shared" ca="1" si="495"/>
        <v>-1</v>
      </c>
      <c r="M2850" s="6">
        <f t="shared" si="496"/>
        <v>-1</v>
      </c>
      <c r="N2850" s="6">
        <f t="shared" ca="1" si="497"/>
        <v>-1</v>
      </c>
      <c r="O2850" s="6">
        <f t="shared" ca="1" si="503"/>
        <v>-1</v>
      </c>
      <c r="P2850" s="8">
        <f t="shared" ca="1" si="499"/>
        <v>-375.5</v>
      </c>
      <c r="Q2850" s="8">
        <f t="shared" ca="1" si="500"/>
        <v>-493</v>
      </c>
      <c r="R2850" s="8">
        <f t="shared" si="501"/>
        <v>-276</v>
      </c>
      <c r="S2850" s="8">
        <f t="shared" ca="1" si="502"/>
        <v>306.5</v>
      </c>
      <c r="T2850" s="8">
        <f t="shared" ca="1" si="498"/>
        <v>-55.5</v>
      </c>
    </row>
    <row r="2851" spans="1:20" x14ac:dyDescent="0.25">
      <c r="A2851" s="1">
        <v>36991</v>
      </c>
      <c r="B2851">
        <v>1267</v>
      </c>
      <c r="C2851">
        <v>1299.75</v>
      </c>
      <c r="D2851">
        <v>1266.75</v>
      </c>
      <c r="E2851">
        <v>1289.25</v>
      </c>
      <c r="F2851" s="3">
        <f t="shared" ca="1" si="493"/>
        <v>-351.25</v>
      </c>
      <c r="G2851" s="5">
        <f ca="1">AVERAGE(E2851:OFFSET(E2851,-$F$3+1,0))</f>
        <v>1474.5250000000001</v>
      </c>
      <c r="H2851" s="4">
        <f t="shared" si="504"/>
        <v>1444.5107124262477</v>
      </c>
      <c r="I2851" s="3">
        <f ca="1">SLOPE(E2851:OFFSET(E2851,-$F$3+1,0),A2851:OFFSET(A2851,-$F$3+1,0))</f>
        <v>-1.4649927547017916</v>
      </c>
      <c r="J2851" s="3">
        <f ca="1">IF(E2851&gt;MAX(E2850:OFFSET(E2850,-$F$3+1,0)),1,IF(E2851&lt;MIN(E2850:OFFSET(E2850,-$F$3+1,0)),-1,J2850))</f>
        <v>-1</v>
      </c>
      <c r="K2851" s="6">
        <f t="shared" ca="1" si="494"/>
        <v>1</v>
      </c>
      <c r="L2851" s="6">
        <f t="shared" ca="1" si="495"/>
        <v>-1</v>
      </c>
      <c r="M2851" s="6">
        <f t="shared" si="496"/>
        <v>-1</v>
      </c>
      <c r="N2851" s="6">
        <f t="shared" ca="1" si="497"/>
        <v>-1</v>
      </c>
      <c r="O2851" s="6">
        <f t="shared" ca="1" si="503"/>
        <v>-1</v>
      </c>
      <c r="P2851" s="8">
        <f t="shared" ca="1" si="499"/>
        <v>-353.75</v>
      </c>
      <c r="Q2851" s="8">
        <f t="shared" ca="1" si="500"/>
        <v>-514.75</v>
      </c>
      <c r="R2851" s="8">
        <f t="shared" si="501"/>
        <v>-297.75</v>
      </c>
      <c r="S2851" s="8">
        <f t="shared" ca="1" si="502"/>
        <v>284.75</v>
      </c>
      <c r="T2851" s="8">
        <f t="shared" ca="1" si="498"/>
        <v>-56.75</v>
      </c>
    </row>
    <row r="2852" spans="1:20" x14ac:dyDescent="0.25">
      <c r="A2852" s="1">
        <v>36992</v>
      </c>
      <c r="B2852">
        <v>1290.25</v>
      </c>
      <c r="C2852">
        <v>1311.25</v>
      </c>
      <c r="D2852">
        <v>1283.25</v>
      </c>
      <c r="E2852">
        <v>1290.5</v>
      </c>
      <c r="F2852" s="3">
        <f t="shared" ref="F2852:F2915" ca="1" si="505">E2852-OFFSET(E2852,-$F$3+1,0)</f>
        <v>-352.75</v>
      </c>
      <c r="G2852" s="5">
        <f ca="1">AVERAGE(E2852:OFFSET(E2852,-$F$3+1,0))</f>
        <v>1472.3375000000001</v>
      </c>
      <c r="H2852" s="4">
        <f t="shared" si="504"/>
        <v>1442.5975358743688</v>
      </c>
      <c r="I2852" s="3">
        <f ca="1">SLOPE(E2852:OFFSET(E2852,-$F$3+1,0),A2852:OFFSET(A2852,-$F$3+1,0))</f>
        <v>-1.4674346761613679</v>
      </c>
      <c r="J2852" s="3">
        <f ca="1">IF(E2852&gt;MAX(E2851:OFFSET(E2851,-$F$3+1,0)),1,IF(E2852&lt;MIN(E2851:OFFSET(E2851,-$F$3+1,0)),-1,J2851))</f>
        <v>-1</v>
      </c>
      <c r="K2852" s="6">
        <f t="shared" ca="1" si="494"/>
        <v>-1</v>
      </c>
      <c r="L2852" s="6">
        <f t="shared" ca="1" si="495"/>
        <v>-1</v>
      </c>
      <c r="M2852" s="6">
        <f t="shared" si="496"/>
        <v>-1</v>
      </c>
      <c r="N2852" s="6">
        <f t="shared" ca="1" si="497"/>
        <v>-1</v>
      </c>
      <c r="O2852" s="6">
        <f t="shared" ca="1" si="503"/>
        <v>-1</v>
      </c>
      <c r="P2852" s="8">
        <f t="shared" ca="1" si="499"/>
        <v>-352.5</v>
      </c>
      <c r="Q2852" s="8">
        <f t="shared" ca="1" si="500"/>
        <v>-516</v>
      </c>
      <c r="R2852" s="8">
        <f t="shared" si="501"/>
        <v>-299</v>
      </c>
      <c r="S2852" s="8">
        <f t="shared" ca="1" si="502"/>
        <v>283.5</v>
      </c>
      <c r="T2852" s="8">
        <f t="shared" ca="1" si="498"/>
        <v>-75.75</v>
      </c>
    </row>
    <row r="2853" spans="1:20" x14ac:dyDescent="0.25">
      <c r="A2853" s="1">
        <v>36993</v>
      </c>
      <c r="B2853">
        <v>1290.75</v>
      </c>
      <c r="C2853">
        <v>1311.25</v>
      </c>
      <c r="D2853">
        <v>1280.25</v>
      </c>
      <c r="E2853">
        <v>1309.5</v>
      </c>
      <c r="F2853" s="3">
        <f t="shared" ca="1" si="505"/>
        <v>-338.75</v>
      </c>
      <c r="G2853" s="5">
        <f ca="1">AVERAGE(E2853:OFFSET(E2853,-$F$3+1,0))</f>
        <v>1470.2515625000001</v>
      </c>
      <c r="H2853" s="4">
        <f t="shared" si="504"/>
        <v>1440.9441503355567</v>
      </c>
      <c r="I2853" s="3">
        <f ca="1">SLOPE(E2853:OFFSET(E2853,-$F$3+1,0),A2853:OFFSET(A2853,-$F$3+1,0))</f>
        <v>-1.4659550356412119</v>
      </c>
      <c r="J2853" s="3">
        <f ca="1">IF(E2853&gt;MAX(E2852:OFFSET(E2852,-$F$3+1,0)),1,IF(E2853&lt;MIN(E2852:OFFSET(E2852,-$F$3+1,0)),-1,J2852))</f>
        <v>-1</v>
      </c>
      <c r="K2853" s="6">
        <f t="shared" ref="K2853:K2916" ca="1" si="506">IF(F2853&gt;F2852,1,-1)</f>
        <v>1</v>
      </c>
      <c r="L2853" s="6">
        <f t="shared" ref="L2853:L2916" ca="1" si="507">IF(G2853&gt;G2852,1,-1)</f>
        <v>-1</v>
      </c>
      <c r="M2853" s="6">
        <f t="shared" ref="M2853:M2916" si="508">IF(H2853&gt;H2852,1,-1)</f>
        <v>-1</v>
      </c>
      <c r="N2853" s="6">
        <f t="shared" ref="N2853:N2916" ca="1" si="509">IF(I2853&gt;0,1,-1)</f>
        <v>-1</v>
      </c>
      <c r="O2853" s="6">
        <f t="shared" ca="1" si="503"/>
        <v>-1</v>
      </c>
      <c r="P2853" s="8">
        <f t="shared" ca="1" si="499"/>
        <v>-371.5</v>
      </c>
      <c r="Q2853" s="8">
        <f t="shared" ca="1" si="500"/>
        <v>-535</v>
      </c>
      <c r="R2853" s="8">
        <f t="shared" si="501"/>
        <v>-318</v>
      </c>
      <c r="S2853" s="8">
        <f t="shared" ca="1" si="502"/>
        <v>264.5</v>
      </c>
      <c r="T2853" s="8">
        <f t="shared" ref="T2853:T2916" ca="1" si="510">O2853*($E2854-$E2853)+T2852</f>
        <v>-65.5</v>
      </c>
    </row>
    <row r="2854" spans="1:20" x14ac:dyDescent="0.25">
      <c r="A2854" s="1">
        <v>36997</v>
      </c>
      <c r="B2854">
        <v>1309.75</v>
      </c>
      <c r="C2854">
        <v>1312.5</v>
      </c>
      <c r="D2854">
        <v>1291</v>
      </c>
      <c r="E2854">
        <v>1299.25</v>
      </c>
      <c r="F2854" s="3">
        <f t="shared" ca="1" si="505"/>
        <v>-347.25</v>
      </c>
      <c r="G2854" s="5">
        <f ca="1">AVERAGE(E2854:OFFSET(E2854,-$F$3+1,0))</f>
        <v>1468.0703125</v>
      </c>
      <c r="H2854" s="4">
        <f t="shared" si="504"/>
        <v>1439.1839745549908</v>
      </c>
      <c r="I2854" s="3">
        <f ca="1">SLOPE(E2854:OFFSET(E2854,-$F$3+1,0),A2854:OFFSET(A2854,-$F$3+1,0))</f>
        <v>-1.4641264688310864</v>
      </c>
      <c r="J2854" s="3">
        <f ca="1">IF(E2854&gt;MAX(E2853:OFFSET(E2853,-$F$3+1,0)),1,IF(E2854&lt;MIN(E2853:OFFSET(E2853,-$F$3+1,0)),-1,J2853))</f>
        <v>-1</v>
      </c>
      <c r="K2854" s="6">
        <f t="shared" ca="1" si="506"/>
        <v>-1</v>
      </c>
      <c r="L2854" s="6">
        <f t="shared" ca="1" si="507"/>
        <v>-1</v>
      </c>
      <c r="M2854" s="6">
        <f t="shared" si="508"/>
        <v>-1</v>
      </c>
      <c r="N2854" s="6">
        <f t="shared" ca="1" si="509"/>
        <v>-1</v>
      </c>
      <c r="O2854" s="6">
        <f t="shared" ca="1" si="503"/>
        <v>-1</v>
      </c>
      <c r="P2854" s="8">
        <f t="shared" ref="P2854:P2917" ca="1" si="511">K2853*($E2854-$E2853)+P2853</f>
        <v>-381.75</v>
      </c>
      <c r="Q2854" s="8">
        <f t="shared" ref="Q2854:Q2917" ca="1" si="512">L2853*($E2854-$E2853)+Q2853</f>
        <v>-524.75</v>
      </c>
      <c r="R2854" s="8">
        <f t="shared" ref="R2854:R2917" si="513">M2853*($E2854-$E2853)+R2853</f>
        <v>-307.75</v>
      </c>
      <c r="S2854" s="8">
        <f t="shared" ref="S2854:S2917" ca="1" si="514">N2853*($E2854-$E2853)+S2853</f>
        <v>274.75</v>
      </c>
      <c r="T2854" s="8">
        <f t="shared" ca="1" si="510"/>
        <v>-79</v>
      </c>
    </row>
    <row r="2855" spans="1:20" x14ac:dyDescent="0.25">
      <c r="A2855" s="1">
        <v>36998</v>
      </c>
      <c r="B2855">
        <v>1297.5</v>
      </c>
      <c r="C2855">
        <v>1318</v>
      </c>
      <c r="D2855">
        <v>1284.25</v>
      </c>
      <c r="E2855">
        <v>1312.75</v>
      </c>
      <c r="F2855" s="3">
        <f t="shared" ca="1" si="505"/>
        <v>-339</v>
      </c>
      <c r="G2855" s="5">
        <f ca="1">AVERAGE(E2855:OFFSET(E2855,-$F$3+1,0))</f>
        <v>1465.984375</v>
      </c>
      <c r="H2855" s="4">
        <f t="shared" si="504"/>
        <v>1437.6133661754257</v>
      </c>
      <c r="I2855" s="3">
        <f ca="1">SLOPE(E2855:OFFSET(E2855,-$F$3+1,0),A2855:OFFSET(A2855,-$F$3+1,0))</f>
        <v>-1.459936287486606</v>
      </c>
      <c r="J2855" s="3">
        <f ca="1">IF(E2855&gt;MAX(E2854:OFFSET(E2854,-$F$3+1,0)),1,IF(E2855&lt;MIN(E2854:OFFSET(E2854,-$F$3+1,0)),-1,J2854))</f>
        <v>-1</v>
      </c>
      <c r="K2855" s="6">
        <f t="shared" ca="1" si="506"/>
        <v>1</v>
      </c>
      <c r="L2855" s="6">
        <f t="shared" ca="1" si="507"/>
        <v>-1</v>
      </c>
      <c r="M2855" s="6">
        <f t="shared" si="508"/>
        <v>-1</v>
      </c>
      <c r="N2855" s="6">
        <f t="shared" ca="1" si="509"/>
        <v>-1</v>
      </c>
      <c r="O2855" s="6">
        <f t="shared" ca="1" si="503"/>
        <v>-1</v>
      </c>
      <c r="P2855" s="8">
        <f t="shared" ca="1" si="511"/>
        <v>-395.25</v>
      </c>
      <c r="Q2855" s="8">
        <f t="shared" ca="1" si="512"/>
        <v>-538.25</v>
      </c>
      <c r="R2855" s="8">
        <f t="shared" si="513"/>
        <v>-321.25</v>
      </c>
      <c r="S2855" s="8">
        <f t="shared" ca="1" si="514"/>
        <v>261.25</v>
      </c>
      <c r="T2855" s="8">
        <f t="shared" ca="1" si="510"/>
        <v>-129.75</v>
      </c>
    </row>
    <row r="2856" spans="1:20" x14ac:dyDescent="0.25">
      <c r="A2856" s="1">
        <v>36999</v>
      </c>
      <c r="B2856">
        <v>1323.25</v>
      </c>
      <c r="C2856">
        <v>1442.25</v>
      </c>
      <c r="D2856">
        <v>1323.25</v>
      </c>
      <c r="E2856">
        <v>1363.5</v>
      </c>
      <c r="F2856" s="3">
        <f t="shared" ca="1" si="505"/>
        <v>-287.75</v>
      </c>
      <c r="G2856" s="5">
        <f ca="1">AVERAGE(E2856:OFFSET(E2856,-$F$3+1,0))</f>
        <v>1464.1828125</v>
      </c>
      <c r="H2856" s="4">
        <f t="shared" si="504"/>
        <v>1436.6927032415695</v>
      </c>
      <c r="I2856" s="3">
        <f ca="1">SLOPE(E2856:OFFSET(E2856,-$F$3+1,0),A2856:OFFSET(A2856,-$F$3+1,0))</f>
        <v>-1.4459417153893792</v>
      </c>
      <c r="J2856" s="3">
        <f ca="1">IF(E2856&gt;MAX(E2855:OFFSET(E2855,-$F$3+1,0)),1,IF(E2856&lt;MIN(E2855:OFFSET(E2855,-$F$3+1,0)),-1,J2855))</f>
        <v>-1</v>
      </c>
      <c r="K2856" s="6">
        <f t="shared" ca="1" si="506"/>
        <v>1</v>
      </c>
      <c r="L2856" s="6">
        <f t="shared" ca="1" si="507"/>
        <v>-1</v>
      </c>
      <c r="M2856" s="6">
        <f t="shared" si="508"/>
        <v>-1</v>
      </c>
      <c r="N2856" s="6">
        <f t="shared" ca="1" si="509"/>
        <v>-1</v>
      </c>
      <c r="O2856" s="6">
        <f t="shared" ca="1" si="503"/>
        <v>-1</v>
      </c>
      <c r="P2856" s="8">
        <f t="shared" ca="1" si="511"/>
        <v>-344.5</v>
      </c>
      <c r="Q2856" s="8">
        <f t="shared" ca="1" si="512"/>
        <v>-589</v>
      </c>
      <c r="R2856" s="8">
        <f t="shared" si="513"/>
        <v>-372</v>
      </c>
      <c r="S2856" s="8">
        <f t="shared" ca="1" si="514"/>
        <v>210.5</v>
      </c>
      <c r="T2856" s="8">
        <f t="shared" ca="1" si="510"/>
        <v>-142.25</v>
      </c>
    </row>
    <row r="2857" spans="1:20" x14ac:dyDescent="0.25">
      <c r="A2857" s="1">
        <v>37000</v>
      </c>
      <c r="B2857">
        <v>1366.25</v>
      </c>
      <c r="C2857">
        <v>1379.75</v>
      </c>
      <c r="D2857">
        <v>1355.75</v>
      </c>
      <c r="E2857">
        <v>1376</v>
      </c>
      <c r="F2857" s="3">
        <f t="shared" ca="1" si="505"/>
        <v>-260.5</v>
      </c>
      <c r="G2857" s="5">
        <f ca="1">AVERAGE(E2857:OFFSET(E2857,-$F$3+1,0))</f>
        <v>1462.4625000000001</v>
      </c>
      <c r="H2857" s="4">
        <f t="shared" si="504"/>
        <v>1435.9387566174505</v>
      </c>
      <c r="I2857" s="3">
        <f ca="1">SLOPE(E2857:OFFSET(E2857,-$F$3+1,0),A2857:OFFSET(A2857,-$F$3+1,0))</f>
        <v>-1.4297201573842997</v>
      </c>
      <c r="J2857" s="3">
        <f ca="1">IF(E2857&gt;MAX(E2856:OFFSET(E2856,-$F$3+1,0)),1,IF(E2857&lt;MIN(E2856:OFFSET(E2856,-$F$3+1,0)),-1,J2856))</f>
        <v>-1</v>
      </c>
      <c r="K2857" s="6">
        <f t="shared" ca="1" si="506"/>
        <v>1</v>
      </c>
      <c r="L2857" s="6">
        <f t="shared" ca="1" si="507"/>
        <v>-1</v>
      </c>
      <c r="M2857" s="6">
        <f t="shared" si="508"/>
        <v>-1</v>
      </c>
      <c r="N2857" s="6">
        <f t="shared" ca="1" si="509"/>
        <v>-1</v>
      </c>
      <c r="O2857" s="6">
        <f t="shared" ca="1" si="503"/>
        <v>-1</v>
      </c>
      <c r="P2857" s="8">
        <f t="shared" ca="1" si="511"/>
        <v>-332</v>
      </c>
      <c r="Q2857" s="8">
        <f t="shared" ca="1" si="512"/>
        <v>-601.5</v>
      </c>
      <c r="R2857" s="8">
        <f t="shared" si="513"/>
        <v>-384.5</v>
      </c>
      <c r="S2857" s="8">
        <f t="shared" ca="1" si="514"/>
        <v>198</v>
      </c>
      <c r="T2857" s="8">
        <f t="shared" ca="1" si="510"/>
        <v>-134.25</v>
      </c>
    </row>
    <row r="2858" spans="1:20" x14ac:dyDescent="0.25">
      <c r="A2858" s="1">
        <v>37001</v>
      </c>
      <c r="B2858">
        <v>1377.5</v>
      </c>
      <c r="C2858">
        <v>1385.25</v>
      </c>
      <c r="D2858">
        <v>1357.5</v>
      </c>
      <c r="E2858">
        <v>1368</v>
      </c>
      <c r="F2858" s="3">
        <f t="shared" ca="1" si="505"/>
        <v>-286.25</v>
      </c>
      <c r="G2858" s="5">
        <f ca="1">AVERAGE(E2858:OFFSET(E2858,-$F$3+1,0))</f>
        <v>1460.784375</v>
      </c>
      <c r="H2858" s="4">
        <f t="shared" si="504"/>
        <v>1435.094796907917</v>
      </c>
      <c r="I2858" s="3">
        <f ca="1">SLOPE(E2858:OFFSET(E2858,-$F$3+1,0),A2858:OFFSET(A2858,-$F$3+1,0))</f>
        <v>-1.4168276392657875</v>
      </c>
      <c r="J2858" s="3">
        <f ca="1">IF(E2858&gt;MAX(E2857:OFFSET(E2857,-$F$3+1,0)),1,IF(E2858&lt;MIN(E2857:OFFSET(E2857,-$F$3+1,0)),-1,J2857))</f>
        <v>-1</v>
      </c>
      <c r="K2858" s="6">
        <f t="shared" ca="1" si="506"/>
        <v>-1</v>
      </c>
      <c r="L2858" s="6">
        <f t="shared" ca="1" si="507"/>
        <v>-1</v>
      </c>
      <c r="M2858" s="6">
        <f t="shared" si="508"/>
        <v>-1</v>
      </c>
      <c r="N2858" s="6">
        <f t="shared" ca="1" si="509"/>
        <v>-1</v>
      </c>
      <c r="O2858" s="6">
        <f t="shared" ca="1" si="503"/>
        <v>-1</v>
      </c>
      <c r="P2858" s="8">
        <f t="shared" ca="1" si="511"/>
        <v>-340</v>
      </c>
      <c r="Q2858" s="8">
        <f t="shared" ca="1" si="512"/>
        <v>-593.5</v>
      </c>
      <c r="R2858" s="8">
        <f t="shared" si="513"/>
        <v>-376.5</v>
      </c>
      <c r="S2858" s="8">
        <f t="shared" ca="1" si="514"/>
        <v>206</v>
      </c>
      <c r="T2858" s="8">
        <f t="shared" ca="1" si="510"/>
        <v>-109.5</v>
      </c>
    </row>
    <row r="2859" spans="1:20" x14ac:dyDescent="0.25">
      <c r="A2859" s="1">
        <v>37004</v>
      </c>
      <c r="B2859">
        <v>1368.25</v>
      </c>
      <c r="C2859">
        <v>1369.25</v>
      </c>
      <c r="D2859">
        <v>1339.75</v>
      </c>
      <c r="E2859">
        <v>1343.25</v>
      </c>
      <c r="F2859" s="3">
        <f t="shared" ca="1" si="505"/>
        <v>-313</v>
      </c>
      <c r="G2859" s="5">
        <f ca="1">AVERAGE(E2859:OFFSET(E2859,-$F$3+1,0))</f>
        <v>1458.840625</v>
      </c>
      <c r="H2859" s="4">
        <f t="shared" si="504"/>
        <v>1433.9538677537814</v>
      </c>
      <c r="I2859" s="3">
        <f ca="1">SLOPE(E2859:OFFSET(E2859,-$F$3+1,0),A2859:OFFSET(A2859,-$F$3+1,0))</f>
        <v>-1.4041046187641677</v>
      </c>
      <c r="J2859" s="3">
        <f ca="1">IF(E2859&gt;MAX(E2858:OFFSET(E2858,-$F$3+1,0)),1,IF(E2859&lt;MIN(E2858:OFFSET(E2858,-$F$3+1,0)),-1,J2858))</f>
        <v>-1</v>
      </c>
      <c r="K2859" s="6">
        <f t="shared" ca="1" si="506"/>
        <v>-1</v>
      </c>
      <c r="L2859" s="6">
        <f t="shared" ca="1" si="507"/>
        <v>-1</v>
      </c>
      <c r="M2859" s="6">
        <f t="shared" si="508"/>
        <v>-1</v>
      </c>
      <c r="N2859" s="6">
        <f t="shared" ca="1" si="509"/>
        <v>-1</v>
      </c>
      <c r="O2859" s="6">
        <f t="shared" ca="1" si="503"/>
        <v>-1</v>
      </c>
      <c r="P2859" s="8">
        <f t="shared" ca="1" si="511"/>
        <v>-315.25</v>
      </c>
      <c r="Q2859" s="8">
        <f t="shared" ca="1" si="512"/>
        <v>-568.75</v>
      </c>
      <c r="R2859" s="8">
        <f t="shared" si="513"/>
        <v>-351.75</v>
      </c>
      <c r="S2859" s="8">
        <f t="shared" ca="1" si="514"/>
        <v>230.75</v>
      </c>
      <c r="T2859" s="8">
        <f t="shared" ca="1" si="510"/>
        <v>-100</v>
      </c>
    </row>
    <row r="2860" spans="1:20" x14ac:dyDescent="0.25">
      <c r="A2860" s="1">
        <v>37005</v>
      </c>
      <c r="B2860">
        <v>1343.25</v>
      </c>
      <c r="C2860">
        <v>1356.75</v>
      </c>
      <c r="D2860">
        <v>1331</v>
      </c>
      <c r="E2860">
        <v>1333.75</v>
      </c>
      <c r="F2860" s="3">
        <f t="shared" ca="1" si="505"/>
        <v>-311.5</v>
      </c>
      <c r="G2860" s="5">
        <f ca="1">AVERAGE(E2860:OFFSET(E2860,-$F$3+1,0))</f>
        <v>1456.825</v>
      </c>
      <c r="H2860" s="4">
        <f t="shared" si="504"/>
        <v>1432.7090992102562</v>
      </c>
      <c r="I2860" s="3">
        <f ca="1">SLOPE(E2860:OFFSET(E2860,-$F$3+1,0),A2860:OFFSET(A2860,-$F$3+1,0))</f>
        <v>-1.3921768972406008</v>
      </c>
      <c r="J2860" s="3">
        <f ca="1">IF(E2860&gt;MAX(E2859:OFFSET(E2859,-$F$3+1,0)),1,IF(E2860&lt;MIN(E2859:OFFSET(E2859,-$F$3+1,0)),-1,J2859))</f>
        <v>-1</v>
      </c>
      <c r="K2860" s="6">
        <f t="shared" ca="1" si="506"/>
        <v>1</v>
      </c>
      <c r="L2860" s="6">
        <f t="shared" ca="1" si="507"/>
        <v>-1</v>
      </c>
      <c r="M2860" s="6">
        <f t="shared" si="508"/>
        <v>-1</v>
      </c>
      <c r="N2860" s="6">
        <f t="shared" ca="1" si="509"/>
        <v>-1</v>
      </c>
      <c r="O2860" s="6">
        <f t="shared" ca="1" si="503"/>
        <v>-1</v>
      </c>
      <c r="P2860" s="8">
        <f t="shared" ca="1" si="511"/>
        <v>-305.75</v>
      </c>
      <c r="Q2860" s="8">
        <f t="shared" ca="1" si="512"/>
        <v>-559.25</v>
      </c>
      <c r="R2860" s="8">
        <f t="shared" si="513"/>
        <v>-342.25</v>
      </c>
      <c r="S2860" s="8">
        <f t="shared" ca="1" si="514"/>
        <v>240.25</v>
      </c>
      <c r="T2860" s="8">
        <f t="shared" ca="1" si="510"/>
        <v>-115.5</v>
      </c>
    </row>
    <row r="2861" spans="1:20" x14ac:dyDescent="0.25">
      <c r="A2861" s="1">
        <v>37006</v>
      </c>
      <c r="B2861">
        <v>1333.75</v>
      </c>
      <c r="C2861">
        <v>1355.75</v>
      </c>
      <c r="D2861">
        <v>1330</v>
      </c>
      <c r="E2861">
        <v>1349.25</v>
      </c>
      <c r="F2861" s="3">
        <f t="shared" ca="1" si="505"/>
        <v>-277.75</v>
      </c>
      <c r="G2861" s="5">
        <f ca="1">AVERAGE(E2861:OFFSET(E2861,-$F$3+1,0))</f>
        <v>1454.9749999999999</v>
      </c>
      <c r="H2861" s="4">
        <f t="shared" si="504"/>
        <v>1431.6723402138555</v>
      </c>
      <c r="I2861" s="3">
        <f ca="1">SLOPE(E2861:OFFSET(E2861,-$F$3+1,0),A2861:OFFSET(A2861,-$F$3+1,0))</f>
        <v>-1.3785869783706588</v>
      </c>
      <c r="J2861" s="3">
        <f ca="1">IF(E2861&gt;MAX(E2860:OFFSET(E2860,-$F$3+1,0)),1,IF(E2861&lt;MIN(E2860:OFFSET(E2860,-$F$3+1,0)),-1,J2860))</f>
        <v>-1</v>
      </c>
      <c r="K2861" s="6">
        <f t="shared" ca="1" si="506"/>
        <v>1</v>
      </c>
      <c r="L2861" s="6">
        <f t="shared" ca="1" si="507"/>
        <v>-1</v>
      </c>
      <c r="M2861" s="6">
        <f t="shared" si="508"/>
        <v>-1</v>
      </c>
      <c r="N2861" s="6">
        <f t="shared" ca="1" si="509"/>
        <v>-1</v>
      </c>
      <c r="O2861" s="6">
        <f t="shared" ca="1" si="503"/>
        <v>-1</v>
      </c>
      <c r="P2861" s="8">
        <f t="shared" ca="1" si="511"/>
        <v>-290.25</v>
      </c>
      <c r="Q2861" s="8">
        <f t="shared" ca="1" si="512"/>
        <v>-574.75</v>
      </c>
      <c r="R2861" s="8">
        <f t="shared" si="513"/>
        <v>-357.75</v>
      </c>
      <c r="S2861" s="8">
        <f t="shared" ca="1" si="514"/>
        <v>224.75</v>
      </c>
      <c r="T2861" s="8">
        <f t="shared" ca="1" si="510"/>
        <v>-124</v>
      </c>
    </row>
    <row r="2862" spans="1:20" x14ac:dyDescent="0.25">
      <c r="A2862" s="1">
        <v>37007</v>
      </c>
      <c r="B2862">
        <v>1348.25</v>
      </c>
      <c r="C2862">
        <v>1371.25</v>
      </c>
      <c r="D2862">
        <v>1342.75</v>
      </c>
      <c r="E2862">
        <v>1357.75</v>
      </c>
      <c r="F2862" s="3">
        <f t="shared" ca="1" si="505"/>
        <v>-281.75</v>
      </c>
      <c r="G2862" s="5">
        <f ca="1">AVERAGE(E2862:OFFSET(E2862,-$F$3+1,0))</f>
        <v>1453.2921875</v>
      </c>
      <c r="H2862" s="4">
        <f t="shared" si="504"/>
        <v>1430.7540502733107</v>
      </c>
      <c r="I2862" s="3">
        <f ca="1">SLOPE(E2862:OFFSET(E2862,-$F$3+1,0),A2862:OFFSET(A2862,-$F$3+1,0))</f>
        <v>-1.3661854135395421</v>
      </c>
      <c r="J2862" s="3">
        <f ca="1">IF(E2862&gt;MAX(E2861:OFFSET(E2861,-$F$3+1,0)),1,IF(E2862&lt;MIN(E2861:OFFSET(E2861,-$F$3+1,0)),-1,J2861))</f>
        <v>-1</v>
      </c>
      <c r="K2862" s="6">
        <f t="shared" ca="1" si="506"/>
        <v>-1</v>
      </c>
      <c r="L2862" s="6">
        <f t="shared" ca="1" si="507"/>
        <v>-1</v>
      </c>
      <c r="M2862" s="6">
        <f t="shared" si="508"/>
        <v>-1</v>
      </c>
      <c r="N2862" s="6">
        <f t="shared" ca="1" si="509"/>
        <v>-1</v>
      </c>
      <c r="O2862" s="6">
        <f t="shared" ca="1" si="503"/>
        <v>-1</v>
      </c>
      <c r="P2862" s="8">
        <f t="shared" ca="1" si="511"/>
        <v>-281.75</v>
      </c>
      <c r="Q2862" s="8">
        <f t="shared" ca="1" si="512"/>
        <v>-583.25</v>
      </c>
      <c r="R2862" s="8">
        <f t="shared" si="513"/>
        <v>-366.25</v>
      </c>
      <c r="S2862" s="8">
        <f t="shared" ca="1" si="514"/>
        <v>216.25</v>
      </c>
      <c r="T2862" s="8">
        <f t="shared" ca="1" si="510"/>
        <v>-142</v>
      </c>
    </row>
    <row r="2863" spans="1:20" x14ac:dyDescent="0.25">
      <c r="A2863" s="1">
        <v>37008</v>
      </c>
      <c r="B2863">
        <v>1358.25</v>
      </c>
      <c r="C2863">
        <v>1377</v>
      </c>
      <c r="D2863">
        <v>1355.25</v>
      </c>
      <c r="E2863">
        <v>1375.75</v>
      </c>
      <c r="F2863" s="3">
        <f t="shared" ca="1" si="505"/>
        <v>-253.75</v>
      </c>
      <c r="G2863" s="5">
        <f ca="1">AVERAGE(E2863:OFFSET(E2863,-$F$3+1,0))</f>
        <v>1451.64375</v>
      </c>
      <c r="H2863" s="4">
        <f t="shared" si="504"/>
        <v>1430.070770145692</v>
      </c>
      <c r="I2863" s="3">
        <f ca="1">SLOPE(E2863:OFFSET(E2863,-$F$3+1,0),A2863:OFFSET(A2863,-$F$3+1,0))</f>
        <v>-1.3486557404974782</v>
      </c>
      <c r="J2863" s="3">
        <f ca="1">IF(E2863&gt;MAX(E2862:OFFSET(E2862,-$F$3+1,0)),1,IF(E2863&lt;MIN(E2862:OFFSET(E2862,-$F$3+1,0)),-1,J2862))</f>
        <v>-1</v>
      </c>
      <c r="K2863" s="6">
        <f t="shared" ca="1" si="506"/>
        <v>1</v>
      </c>
      <c r="L2863" s="6">
        <f t="shared" ca="1" si="507"/>
        <v>-1</v>
      </c>
      <c r="M2863" s="6">
        <f t="shared" si="508"/>
        <v>-1</v>
      </c>
      <c r="N2863" s="6">
        <f t="shared" ca="1" si="509"/>
        <v>-1</v>
      </c>
      <c r="O2863" s="6">
        <f t="shared" ca="1" si="503"/>
        <v>-1</v>
      </c>
      <c r="P2863" s="8">
        <f t="shared" ca="1" si="511"/>
        <v>-299.75</v>
      </c>
      <c r="Q2863" s="8">
        <f t="shared" ca="1" si="512"/>
        <v>-601.25</v>
      </c>
      <c r="R2863" s="8">
        <f t="shared" si="513"/>
        <v>-384.25</v>
      </c>
      <c r="S2863" s="8">
        <f t="shared" ca="1" si="514"/>
        <v>198.25</v>
      </c>
      <c r="T2863" s="8">
        <f t="shared" ca="1" si="510"/>
        <v>-137.75</v>
      </c>
    </row>
    <row r="2864" spans="1:20" x14ac:dyDescent="0.25">
      <c r="A2864" s="1">
        <v>37011</v>
      </c>
      <c r="B2864">
        <v>1376</v>
      </c>
      <c r="C2864">
        <v>1392</v>
      </c>
      <c r="D2864">
        <v>1365.5</v>
      </c>
      <c r="E2864">
        <v>1371.5</v>
      </c>
      <c r="F2864" s="3">
        <f t="shared" ca="1" si="505"/>
        <v>-253.25</v>
      </c>
      <c r="G2864" s="5">
        <f ca="1">AVERAGE(E2864:OFFSET(E2864,-$F$3+1,0))</f>
        <v>1450.03125</v>
      </c>
      <c r="H2864" s="4">
        <f t="shared" si="504"/>
        <v>1429.3431829389133</v>
      </c>
      <c r="I2864" s="3">
        <f ca="1">SLOPE(E2864:OFFSET(E2864,-$F$3+1,0),A2864:OFFSET(A2864,-$F$3+1,0))</f>
        <v>-1.3324598811463773</v>
      </c>
      <c r="J2864" s="3">
        <f ca="1">IF(E2864&gt;MAX(E2863:OFFSET(E2863,-$F$3+1,0)),1,IF(E2864&lt;MIN(E2863:OFFSET(E2863,-$F$3+1,0)),-1,J2863))</f>
        <v>-1</v>
      </c>
      <c r="K2864" s="6">
        <f t="shared" ca="1" si="506"/>
        <v>1</v>
      </c>
      <c r="L2864" s="6">
        <f t="shared" ca="1" si="507"/>
        <v>-1</v>
      </c>
      <c r="M2864" s="6">
        <f t="shared" si="508"/>
        <v>-1</v>
      </c>
      <c r="N2864" s="6">
        <f t="shared" ca="1" si="509"/>
        <v>-1</v>
      </c>
      <c r="O2864" s="6">
        <f t="shared" ca="1" si="503"/>
        <v>-1</v>
      </c>
      <c r="P2864" s="8">
        <f t="shared" ca="1" si="511"/>
        <v>-304</v>
      </c>
      <c r="Q2864" s="8">
        <f t="shared" ca="1" si="512"/>
        <v>-597</v>
      </c>
      <c r="R2864" s="8">
        <f t="shared" si="513"/>
        <v>-380</v>
      </c>
      <c r="S2864" s="8">
        <f t="shared" ca="1" si="514"/>
        <v>202.5</v>
      </c>
      <c r="T2864" s="8">
        <f t="shared" ca="1" si="510"/>
        <v>-156</v>
      </c>
    </row>
    <row r="2865" spans="1:20" x14ac:dyDescent="0.25">
      <c r="A2865" s="1">
        <v>37012</v>
      </c>
      <c r="B2865">
        <v>1370.5</v>
      </c>
      <c r="C2865">
        <v>1390.5</v>
      </c>
      <c r="D2865">
        <v>1363</v>
      </c>
      <c r="E2865">
        <v>1389.75</v>
      </c>
      <c r="F2865" s="3">
        <f t="shared" ca="1" si="505"/>
        <v>-225.25</v>
      </c>
      <c r="G2865" s="5">
        <f ca="1">AVERAGE(E2865:OFFSET(E2865,-$F$3+1,0))</f>
        <v>1448.5625</v>
      </c>
      <c r="H2865" s="4">
        <f t="shared" si="504"/>
        <v>1428.8513421570635</v>
      </c>
      <c r="I2865" s="3">
        <f ca="1">SLOPE(E2865:OFFSET(E2865,-$F$3+1,0),A2865:OFFSET(A2865,-$F$3+1,0))</f>
        <v>-1.3134962929036429</v>
      </c>
      <c r="J2865" s="3">
        <f ca="1">IF(E2865&gt;MAX(E2864:OFFSET(E2864,-$F$3+1,0)),1,IF(E2865&lt;MIN(E2864:OFFSET(E2864,-$F$3+1,0)),-1,J2864))</f>
        <v>-1</v>
      </c>
      <c r="K2865" s="6">
        <f t="shared" ca="1" si="506"/>
        <v>1</v>
      </c>
      <c r="L2865" s="6">
        <f t="shared" ca="1" si="507"/>
        <v>-1</v>
      </c>
      <c r="M2865" s="6">
        <f t="shared" si="508"/>
        <v>-1</v>
      </c>
      <c r="N2865" s="6">
        <f t="shared" ca="1" si="509"/>
        <v>-1</v>
      </c>
      <c r="O2865" s="6">
        <f t="shared" ca="1" si="503"/>
        <v>-1</v>
      </c>
      <c r="P2865" s="8">
        <f t="shared" ca="1" si="511"/>
        <v>-285.75</v>
      </c>
      <c r="Q2865" s="8">
        <f t="shared" ca="1" si="512"/>
        <v>-615.25</v>
      </c>
      <c r="R2865" s="8">
        <f t="shared" si="513"/>
        <v>-398.25</v>
      </c>
      <c r="S2865" s="8">
        <f t="shared" ca="1" si="514"/>
        <v>184.25</v>
      </c>
      <c r="T2865" s="8">
        <f t="shared" ca="1" si="510"/>
        <v>-154.5</v>
      </c>
    </row>
    <row r="2866" spans="1:20" x14ac:dyDescent="0.25">
      <c r="A2866" s="1">
        <v>37013</v>
      </c>
      <c r="B2866">
        <v>1388.75</v>
      </c>
      <c r="C2866">
        <v>1395.5</v>
      </c>
      <c r="D2866">
        <v>1378.75</v>
      </c>
      <c r="E2866">
        <v>1388.25</v>
      </c>
      <c r="F2866" s="3">
        <f t="shared" ca="1" si="505"/>
        <v>-230.25</v>
      </c>
      <c r="G2866" s="5">
        <f ca="1">AVERAGE(E2866:OFFSET(E2866,-$F$3+1,0))</f>
        <v>1447.1453125</v>
      </c>
      <c r="H2866" s="4">
        <f t="shared" si="504"/>
        <v>1428.3469776582181</v>
      </c>
      <c r="I2866" s="3">
        <f ca="1">SLOPE(E2866:OFFSET(E2866,-$F$3+1,0),A2866:OFFSET(A2866,-$F$3+1,0))</f>
        <v>-1.2960995341693664</v>
      </c>
      <c r="J2866" s="3">
        <f ca="1">IF(E2866&gt;MAX(E2865:OFFSET(E2865,-$F$3+1,0)),1,IF(E2866&lt;MIN(E2865:OFFSET(E2865,-$F$3+1,0)),-1,J2865))</f>
        <v>-1</v>
      </c>
      <c r="K2866" s="6">
        <f t="shared" ca="1" si="506"/>
        <v>-1</v>
      </c>
      <c r="L2866" s="6">
        <f t="shared" ca="1" si="507"/>
        <v>-1</v>
      </c>
      <c r="M2866" s="6">
        <f t="shared" si="508"/>
        <v>-1</v>
      </c>
      <c r="N2866" s="6">
        <f t="shared" ca="1" si="509"/>
        <v>-1</v>
      </c>
      <c r="O2866" s="6">
        <f t="shared" ref="O2866:O2929" ca="1" si="515">J2866</f>
        <v>-1</v>
      </c>
      <c r="P2866" s="8">
        <f t="shared" ca="1" si="511"/>
        <v>-287.25</v>
      </c>
      <c r="Q2866" s="8">
        <f t="shared" ca="1" si="512"/>
        <v>-613.75</v>
      </c>
      <c r="R2866" s="8">
        <f t="shared" si="513"/>
        <v>-396.75</v>
      </c>
      <c r="S2866" s="8">
        <f t="shared" ca="1" si="514"/>
        <v>185.75</v>
      </c>
      <c r="T2866" s="8">
        <f t="shared" ca="1" si="510"/>
        <v>-137.75</v>
      </c>
    </row>
    <row r="2867" spans="1:20" x14ac:dyDescent="0.25">
      <c r="A2867" s="1">
        <v>37014</v>
      </c>
      <c r="B2867">
        <v>1388</v>
      </c>
      <c r="C2867">
        <v>1389.5</v>
      </c>
      <c r="D2867">
        <v>1360.75</v>
      </c>
      <c r="E2867">
        <v>1371.5</v>
      </c>
      <c r="F2867" s="3">
        <f t="shared" ca="1" si="505"/>
        <v>-242.75</v>
      </c>
      <c r="G2867" s="5">
        <f ca="1">AVERAGE(E2867:OFFSET(E2867,-$F$3+1,0))</f>
        <v>1445.6015625</v>
      </c>
      <c r="H2867" s="4">
        <f t="shared" si="504"/>
        <v>1427.6408040227122</v>
      </c>
      <c r="I2867" s="3">
        <f ca="1">SLOPE(E2867:OFFSET(E2867,-$F$3+1,0),A2867:OFFSET(A2867,-$F$3+1,0))</f>
        <v>-1.2805789654990485</v>
      </c>
      <c r="J2867" s="3">
        <f ca="1">IF(E2867&gt;MAX(E2866:OFFSET(E2866,-$F$3+1,0)),1,IF(E2867&lt;MIN(E2866:OFFSET(E2866,-$F$3+1,0)),-1,J2866))</f>
        <v>-1</v>
      </c>
      <c r="K2867" s="6">
        <f t="shared" ca="1" si="506"/>
        <v>-1</v>
      </c>
      <c r="L2867" s="6">
        <f t="shared" ca="1" si="507"/>
        <v>-1</v>
      </c>
      <c r="M2867" s="6">
        <f t="shared" si="508"/>
        <v>-1</v>
      </c>
      <c r="N2867" s="6">
        <f t="shared" ca="1" si="509"/>
        <v>-1</v>
      </c>
      <c r="O2867" s="6">
        <f t="shared" ca="1" si="515"/>
        <v>-1</v>
      </c>
      <c r="P2867" s="8">
        <f t="shared" ca="1" si="511"/>
        <v>-270.5</v>
      </c>
      <c r="Q2867" s="8">
        <f t="shared" ca="1" si="512"/>
        <v>-597</v>
      </c>
      <c r="R2867" s="8">
        <f t="shared" si="513"/>
        <v>-380</v>
      </c>
      <c r="S2867" s="8">
        <f t="shared" ca="1" si="514"/>
        <v>202.5</v>
      </c>
      <c r="T2867" s="8">
        <f t="shared" ca="1" si="510"/>
        <v>-156.75</v>
      </c>
    </row>
    <row r="2868" spans="1:20" x14ac:dyDescent="0.25">
      <c r="A2868" s="1">
        <v>37015</v>
      </c>
      <c r="B2868">
        <v>1371</v>
      </c>
      <c r="C2868">
        <v>1391.25</v>
      </c>
      <c r="D2868">
        <v>1352.25</v>
      </c>
      <c r="E2868">
        <v>1390.5</v>
      </c>
      <c r="F2868" s="3">
        <f t="shared" ca="1" si="505"/>
        <v>-223.5</v>
      </c>
      <c r="G2868" s="5">
        <f ca="1">AVERAGE(E2868:OFFSET(E2868,-$F$3+1,0))</f>
        <v>1444.203125</v>
      </c>
      <c r="H2868" s="4">
        <f t="shared" si="504"/>
        <v>1427.1794275752252</v>
      </c>
      <c r="I2868" s="3">
        <f ca="1">SLOPE(E2868:OFFSET(E2868,-$F$3+1,0),A2868:OFFSET(A2868,-$F$3+1,0))</f>
        <v>-1.2624810614698898</v>
      </c>
      <c r="J2868" s="3">
        <f ca="1">IF(E2868&gt;MAX(E2867:OFFSET(E2867,-$F$3+1,0)),1,IF(E2868&lt;MIN(E2867:OFFSET(E2867,-$F$3+1,0)),-1,J2867))</f>
        <v>-1</v>
      </c>
      <c r="K2868" s="6">
        <f t="shared" ca="1" si="506"/>
        <v>1</v>
      </c>
      <c r="L2868" s="6">
        <f t="shared" ca="1" si="507"/>
        <v>-1</v>
      </c>
      <c r="M2868" s="6">
        <f t="shared" si="508"/>
        <v>-1</v>
      </c>
      <c r="N2868" s="6">
        <f t="shared" ca="1" si="509"/>
        <v>-1</v>
      </c>
      <c r="O2868" s="6">
        <f t="shared" ca="1" si="515"/>
        <v>-1</v>
      </c>
      <c r="P2868" s="8">
        <f t="shared" ca="1" si="511"/>
        <v>-289.5</v>
      </c>
      <c r="Q2868" s="8">
        <f t="shared" ca="1" si="512"/>
        <v>-616</v>
      </c>
      <c r="R2868" s="8">
        <f t="shared" si="513"/>
        <v>-399</v>
      </c>
      <c r="S2868" s="8">
        <f t="shared" ca="1" si="514"/>
        <v>183.5</v>
      </c>
      <c r="T2868" s="8">
        <f t="shared" ca="1" si="510"/>
        <v>-147</v>
      </c>
    </row>
    <row r="2869" spans="1:20" x14ac:dyDescent="0.25">
      <c r="A2869" s="1">
        <v>37018</v>
      </c>
      <c r="B2869">
        <v>1390.75</v>
      </c>
      <c r="C2869">
        <v>1392</v>
      </c>
      <c r="D2869">
        <v>1380</v>
      </c>
      <c r="E2869">
        <v>1380.75</v>
      </c>
      <c r="F2869" s="3">
        <f t="shared" ca="1" si="505"/>
        <v>-217</v>
      </c>
      <c r="G2869" s="5">
        <f ca="1">AVERAGE(E2869:OFFSET(E2869,-$F$3+1,0))</f>
        <v>1442.7453125</v>
      </c>
      <c r="H2869" s="4">
        <f t="shared" si="504"/>
        <v>1426.6026644997567</v>
      </c>
      <c r="I2869" s="3">
        <f ca="1">SLOPE(E2869:OFFSET(E2869,-$F$3+1,0),A2869:OFFSET(A2869,-$F$3+1,0))</f>
        <v>-1.2451025255027333</v>
      </c>
      <c r="J2869" s="3">
        <f ca="1">IF(E2869&gt;MAX(E2868:OFFSET(E2868,-$F$3+1,0)),1,IF(E2869&lt;MIN(E2868:OFFSET(E2868,-$F$3+1,0)),-1,J2868))</f>
        <v>-1</v>
      </c>
      <c r="K2869" s="6">
        <f t="shared" ca="1" si="506"/>
        <v>1</v>
      </c>
      <c r="L2869" s="6">
        <f t="shared" ca="1" si="507"/>
        <v>-1</v>
      </c>
      <c r="M2869" s="6">
        <f t="shared" si="508"/>
        <v>-1</v>
      </c>
      <c r="N2869" s="6">
        <f t="shared" ca="1" si="509"/>
        <v>-1</v>
      </c>
      <c r="O2869" s="6">
        <f t="shared" ca="1" si="515"/>
        <v>-1</v>
      </c>
      <c r="P2869" s="8">
        <f t="shared" ca="1" si="511"/>
        <v>-299.25</v>
      </c>
      <c r="Q2869" s="8">
        <f t="shared" ca="1" si="512"/>
        <v>-606.25</v>
      </c>
      <c r="R2869" s="8">
        <f t="shared" si="513"/>
        <v>-389.25</v>
      </c>
      <c r="S2869" s="8">
        <f t="shared" ca="1" si="514"/>
        <v>193.25</v>
      </c>
      <c r="T2869" s="8">
        <f t="shared" ca="1" si="510"/>
        <v>-147</v>
      </c>
    </row>
    <row r="2870" spans="1:20" x14ac:dyDescent="0.25">
      <c r="A2870" s="1">
        <v>37019</v>
      </c>
      <c r="B2870">
        <v>1383.5</v>
      </c>
      <c r="C2870">
        <v>1394.25</v>
      </c>
      <c r="D2870">
        <v>1373.25</v>
      </c>
      <c r="E2870">
        <v>1380.75</v>
      </c>
      <c r="F2870" s="3">
        <f t="shared" ca="1" si="505"/>
        <v>-228.25</v>
      </c>
      <c r="G2870" s="5">
        <f ca="1">AVERAGE(E2870:OFFSET(E2870,-$F$3+1,0))</f>
        <v>1441.3890624999999</v>
      </c>
      <c r="H2870" s="4">
        <f t="shared" si="504"/>
        <v>1426.0330661829894</v>
      </c>
      <c r="I2870" s="3">
        <f ca="1">SLOPE(E2870:OFFSET(E2870,-$F$3+1,0),A2870:OFFSET(A2870,-$F$3+1,0))</f>
        <v>-1.2297341658272847</v>
      </c>
      <c r="J2870" s="3">
        <f ca="1">IF(E2870&gt;MAX(E2869:OFFSET(E2869,-$F$3+1,0)),1,IF(E2870&lt;MIN(E2869:OFFSET(E2869,-$F$3+1,0)),-1,J2869))</f>
        <v>-1</v>
      </c>
      <c r="K2870" s="6">
        <f t="shared" ca="1" si="506"/>
        <v>-1</v>
      </c>
      <c r="L2870" s="6">
        <f t="shared" ca="1" si="507"/>
        <v>-1</v>
      </c>
      <c r="M2870" s="6">
        <f t="shared" si="508"/>
        <v>-1</v>
      </c>
      <c r="N2870" s="6">
        <f t="shared" ca="1" si="509"/>
        <v>-1</v>
      </c>
      <c r="O2870" s="6">
        <f t="shared" ca="1" si="515"/>
        <v>-1</v>
      </c>
      <c r="P2870" s="8">
        <f t="shared" ca="1" si="511"/>
        <v>-299.25</v>
      </c>
      <c r="Q2870" s="8">
        <f t="shared" ca="1" si="512"/>
        <v>-606.25</v>
      </c>
      <c r="R2870" s="8">
        <f t="shared" si="513"/>
        <v>-389.25</v>
      </c>
      <c r="S2870" s="8">
        <f t="shared" ca="1" si="514"/>
        <v>193.25</v>
      </c>
      <c r="T2870" s="8">
        <f t="shared" ca="1" si="510"/>
        <v>-141.25</v>
      </c>
    </row>
    <row r="2871" spans="1:20" x14ac:dyDescent="0.25">
      <c r="A2871" s="1">
        <v>37020</v>
      </c>
      <c r="B2871">
        <v>1382.75</v>
      </c>
      <c r="C2871">
        <v>1382.75</v>
      </c>
      <c r="D2871">
        <v>1368</v>
      </c>
      <c r="E2871">
        <v>1375</v>
      </c>
      <c r="F2871" s="3">
        <f t="shared" ca="1" si="505"/>
        <v>-224.5</v>
      </c>
      <c r="G2871" s="5">
        <f ca="1">AVERAGE(E2871:OFFSET(E2871,-$F$3+1,0))</f>
        <v>1439.9265625</v>
      </c>
      <c r="H2871" s="4">
        <f t="shared" si="504"/>
        <v>1425.3991150502814</v>
      </c>
      <c r="I2871" s="3">
        <f ca="1">SLOPE(E2871:OFFSET(E2871,-$F$3+1,0),A2871:OFFSET(A2871,-$F$3+1,0))</f>
        <v>-1.2132947435757688</v>
      </c>
      <c r="J2871" s="3">
        <f ca="1">IF(E2871&gt;MAX(E2870:OFFSET(E2870,-$F$3+1,0)),1,IF(E2871&lt;MIN(E2870:OFFSET(E2870,-$F$3+1,0)),-1,J2870))</f>
        <v>-1</v>
      </c>
      <c r="K2871" s="6">
        <f t="shared" ca="1" si="506"/>
        <v>1</v>
      </c>
      <c r="L2871" s="6">
        <f t="shared" ca="1" si="507"/>
        <v>-1</v>
      </c>
      <c r="M2871" s="6">
        <f t="shared" si="508"/>
        <v>-1</v>
      </c>
      <c r="N2871" s="6">
        <f t="shared" ca="1" si="509"/>
        <v>-1</v>
      </c>
      <c r="O2871" s="6">
        <f t="shared" ca="1" si="515"/>
        <v>-1</v>
      </c>
      <c r="P2871" s="8">
        <f t="shared" ca="1" si="511"/>
        <v>-293.5</v>
      </c>
      <c r="Q2871" s="8">
        <f t="shared" ca="1" si="512"/>
        <v>-600.5</v>
      </c>
      <c r="R2871" s="8">
        <f t="shared" si="513"/>
        <v>-383.5</v>
      </c>
      <c r="S2871" s="8">
        <f t="shared" ca="1" si="514"/>
        <v>199</v>
      </c>
      <c r="T2871" s="8">
        <f t="shared" ca="1" si="510"/>
        <v>-145</v>
      </c>
    </row>
    <row r="2872" spans="1:20" x14ac:dyDescent="0.25">
      <c r="A2872" s="1">
        <v>37021</v>
      </c>
      <c r="B2872">
        <v>1374.25</v>
      </c>
      <c r="C2872">
        <v>1391</v>
      </c>
      <c r="D2872">
        <v>1373.5</v>
      </c>
      <c r="E2872">
        <v>1378.75</v>
      </c>
      <c r="F2872" s="3">
        <f t="shared" ca="1" si="505"/>
        <v>-221.25</v>
      </c>
      <c r="G2872" s="5">
        <f ca="1">AVERAGE(E2872:OFFSET(E2872,-$F$3+1,0))</f>
        <v>1438.546875</v>
      </c>
      <c r="H2872" s="4">
        <f t="shared" si="504"/>
        <v>1424.8196229378555</v>
      </c>
      <c r="I2872" s="3">
        <f ca="1">SLOPE(E2872:OFFSET(E2872,-$F$3+1,0),A2872:OFFSET(A2872,-$F$3+1,0))</f>
        <v>-1.1975206175472681</v>
      </c>
      <c r="J2872" s="3">
        <f ca="1">IF(E2872&gt;MAX(E2871:OFFSET(E2871,-$F$3+1,0)),1,IF(E2872&lt;MIN(E2871:OFFSET(E2871,-$F$3+1,0)),-1,J2871))</f>
        <v>-1</v>
      </c>
      <c r="K2872" s="6">
        <f t="shared" ca="1" si="506"/>
        <v>1</v>
      </c>
      <c r="L2872" s="6">
        <f t="shared" ca="1" si="507"/>
        <v>-1</v>
      </c>
      <c r="M2872" s="6">
        <f t="shared" si="508"/>
        <v>-1</v>
      </c>
      <c r="N2872" s="6">
        <f t="shared" ca="1" si="509"/>
        <v>-1</v>
      </c>
      <c r="O2872" s="6">
        <f t="shared" ca="1" si="515"/>
        <v>-1</v>
      </c>
      <c r="P2872" s="8">
        <f t="shared" ca="1" si="511"/>
        <v>-289.75</v>
      </c>
      <c r="Q2872" s="8">
        <f t="shared" ca="1" si="512"/>
        <v>-604.25</v>
      </c>
      <c r="R2872" s="8">
        <f t="shared" si="513"/>
        <v>-387.25</v>
      </c>
      <c r="S2872" s="8">
        <f t="shared" ca="1" si="514"/>
        <v>195.25</v>
      </c>
      <c r="T2872" s="8">
        <f t="shared" ca="1" si="510"/>
        <v>-135.25</v>
      </c>
    </row>
    <row r="2873" spans="1:20" x14ac:dyDescent="0.25">
      <c r="A2873" s="1">
        <v>37022</v>
      </c>
      <c r="B2873">
        <v>1378.75</v>
      </c>
      <c r="C2873">
        <v>1382.5</v>
      </c>
      <c r="D2873">
        <v>1360.75</v>
      </c>
      <c r="E2873">
        <v>1369</v>
      </c>
      <c r="F2873" s="3">
        <f t="shared" ca="1" si="505"/>
        <v>-230</v>
      </c>
      <c r="G2873" s="5">
        <f ca="1">AVERAGE(E2873:OFFSET(E2873,-$F$3+1,0))</f>
        <v>1437.1031250000001</v>
      </c>
      <c r="H2873" s="4">
        <f t="shared" si="504"/>
        <v>1424.126211472789</v>
      </c>
      <c r="I2873" s="3">
        <f ca="1">SLOPE(E2873:OFFSET(E2873,-$F$3+1,0),A2873:OFFSET(A2873,-$F$3+1,0))</f>
        <v>-1.1829573258920212</v>
      </c>
      <c r="J2873" s="3">
        <f ca="1">IF(E2873&gt;MAX(E2872:OFFSET(E2872,-$F$3+1,0)),1,IF(E2873&lt;MIN(E2872:OFFSET(E2872,-$F$3+1,0)),-1,J2872))</f>
        <v>-1</v>
      </c>
      <c r="K2873" s="6">
        <f t="shared" ca="1" si="506"/>
        <v>-1</v>
      </c>
      <c r="L2873" s="6">
        <f t="shared" ca="1" si="507"/>
        <v>-1</v>
      </c>
      <c r="M2873" s="6">
        <f t="shared" si="508"/>
        <v>-1</v>
      </c>
      <c r="N2873" s="6">
        <f t="shared" ca="1" si="509"/>
        <v>-1</v>
      </c>
      <c r="O2873" s="6">
        <f t="shared" ca="1" si="515"/>
        <v>-1</v>
      </c>
      <c r="P2873" s="8">
        <f t="shared" ca="1" si="511"/>
        <v>-299.5</v>
      </c>
      <c r="Q2873" s="8">
        <f t="shared" ca="1" si="512"/>
        <v>-594.5</v>
      </c>
      <c r="R2873" s="8">
        <f t="shared" si="513"/>
        <v>-377.5</v>
      </c>
      <c r="S2873" s="8">
        <f t="shared" ca="1" si="514"/>
        <v>205</v>
      </c>
      <c r="T2873" s="8">
        <f t="shared" ca="1" si="510"/>
        <v>-135.5</v>
      </c>
    </row>
    <row r="2874" spans="1:20" x14ac:dyDescent="0.25">
      <c r="A2874" s="1">
        <v>37025</v>
      </c>
      <c r="B2874">
        <v>1369.25</v>
      </c>
      <c r="C2874">
        <v>1371.25</v>
      </c>
      <c r="D2874">
        <v>1361.25</v>
      </c>
      <c r="E2874">
        <v>1369.25</v>
      </c>
      <c r="F2874" s="3">
        <f t="shared" ca="1" si="505"/>
        <v>-222.25</v>
      </c>
      <c r="G2874" s="5">
        <f ca="1">AVERAGE(E2874:OFFSET(E2874,-$F$3+1,0))</f>
        <v>1435.6671875</v>
      </c>
      <c r="H2874" s="4">
        <f t="shared" si="504"/>
        <v>1423.4445194048039</v>
      </c>
      <c r="I2874" s="3">
        <f ca="1">SLOPE(E2874:OFFSET(E2874,-$F$3+1,0),A2874:OFFSET(A2874,-$F$3+1,0))</f>
        <v>-1.1676890430241176</v>
      </c>
      <c r="J2874" s="3">
        <f ca="1">IF(E2874&gt;MAX(E2873:OFFSET(E2873,-$F$3+1,0)),1,IF(E2874&lt;MIN(E2873:OFFSET(E2873,-$F$3+1,0)),-1,J2873))</f>
        <v>-1</v>
      </c>
      <c r="K2874" s="6">
        <f t="shared" ca="1" si="506"/>
        <v>1</v>
      </c>
      <c r="L2874" s="6">
        <f t="shared" ca="1" si="507"/>
        <v>-1</v>
      </c>
      <c r="M2874" s="6">
        <f t="shared" si="508"/>
        <v>-1</v>
      </c>
      <c r="N2874" s="6">
        <f t="shared" ca="1" si="509"/>
        <v>-1</v>
      </c>
      <c r="O2874" s="6">
        <f t="shared" ca="1" si="515"/>
        <v>-1</v>
      </c>
      <c r="P2874" s="8">
        <f t="shared" ca="1" si="511"/>
        <v>-299.75</v>
      </c>
      <c r="Q2874" s="8">
        <f t="shared" ca="1" si="512"/>
        <v>-594.75</v>
      </c>
      <c r="R2874" s="8">
        <f t="shared" si="513"/>
        <v>-377.75</v>
      </c>
      <c r="S2874" s="8">
        <f t="shared" ca="1" si="514"/>
        <v>204.75</v>
      </c>
      <c r="T2874" s="8">
        <f t="shared" ca="1" si="510"/>
        <v>-141</v>
      </c>
    </row>
    <row r="2875" spans="1:20" x14ac:dyDescent="0.25">
      <c r="A2875" s="1">
        <v>37026</v>
      </c>
      <c r="B2875">
        <v>1369.5</v>
      </c>
      <c r="C2875">
        <v>1379.25</v>
      </c>
      <c r="D2875">
        <v>1363</v>
      </c>
      <c r="E2875">
        <v>1374.75</v>
      </c>
      <c r="F2875" s="3">
        <f t="shared" ca="1" si="505"/>
        <v>-198.75</v>
      </c>
      <c r="G2875" s="5">
        <f ca="1">AVERAGE(E2875:OFFSET(E2875,-$F$3+1,0))</f>
        <v>1434.3125</v>
      </c>
      <c r="H2875" s="4">
        <f t="shared" si="504"/>
        <v>1422.8396185426325</v>
      </c>
      <c r="I2875" s="3">
        <f ca="1">SLOPE(E2875:OFFSET(E2875,-$F$3+1,0),A2875:OFFSET(A2875,-$F$3+1,0))</f>
        <v>-1.1521918117546592</v>
      </c>
      <c r="J2875" s="3">
        <f ca="1">IF(E2875&gt;MAX(E2874:OFFSET(E2874,-$F$3+1,0)),1,IF(E2875&lt;MIN(E2874:OFFSET(E2874,-$F$3+1,0)),-1,J2874))</f>
        <v>-1</v>
      </c>
      <c r="K2875" s="6">
        <f t="shared" ca="1" si="506"/>
        <v>1</v>
      </c>
      <c r="L2875" s="6">
        <f t="shared" ca="1" si="507"/>
        <v>-1</v>
      </c>
      <c r="M2875" s="6">
        <f t="shared" si="508"/>
        <v>-1</v>
      </c>
      <c r="N2875" s="6">
        <f t="shared" ca="1" si="509"/>
        <v>-1</v>
      </c>
      <c r="O2875" s="6">
        <f t="shared" ca="1" si="515"/>
        <v>-1</v>
      </c>
      <c r="P2875" s="8">
        <f t="shared" ca="1" si="511"/>
        <v>-294.25</v>
      </c>
      <c r="Q2875" s="8">
        <f t="shared" ca="1" si="512"/>
        <v>-600.25</v>
      </c>
      <c r="R2875" s="8">
        <f t="shared" si="513"/>
        <v>-383.25</v>
      </c>
      <c r="S2875" s="8">
        <f t="shared" ca="1" si="514"/>
        <v>199.25</v>
      </c>
      <c r="T2875" s="8">
        <f t="shared" ca="1" si="510"/>
        <v>-172</v>
      </c>
    </row>
    <row r="2876" spans="1:20" x14ac:dyDescent="0.25">
      <c r="A2876" s="1">
        <v>37027</v>
      </c>
      <c r="B2876">
        <v>1373.75</v>
      </c>
      <c r="C2876">
        <v>1408.5</v>
      </c>
      <c r="D2876">
        <v>1353.25</v>
      </c>
      <c r="E2876">
        <v>1405.75</v>
      </c>
      <c r="F2876" s="3">
        <f t="shared" ca="1" si="505"/>
        <v>-171.75</v>
      </c>
      <c r="G2876" s="5">
        <f ca="1">AVERAGE(E2876:OFFSET(E2876,-$F$3+1,0))</f>
        <v>1433.2640624999999</v>
      </c>
      <c r="H2876" s="4">
        <f t="shared" si="504"/>
        <v>1422.6273251445873</v>
      </c>
      <c r="I2876" s="3">
        <f ca="1">SLOPE(E2876:OFFSET(E2876,-$F$3+1,0),A2876:OFFSET(A2876,-$F$3+1,0))</f>
        <v>-1.1344518485559048</v>
      </c>
      <c r="J2876" s="3">
        <f ca="1">IF(E2876&gt;MAX(E2875:OFFSET(E2875,-$F$3+1,0)),1,IF(E2876&lt;MIN(E2875:OFFSET(E2875,-$F$3+1,0)),-1,J2875))</f>
        <v>-1</v>
      </c>
      <c r="K2876" s="6">
        <f t="shared" ca="1" si="506"/>
        <v>1</v>
      </c>
      <c r="L2876" s="6">
        <f t="shared" ca="1" si="507"/>
        <v>-1</v>
      </c>
      <c r="M2876" s="6">
        <f t="shared" si="508"/>
        <v>-1</v>
      </c>
      <c r="N2876" s="6">
        <f t="shared" ca="1" si="509"/>
        <v>-1</v>
      </c>
      <c r="O2876" s="6">
        <f t="shared" ca="1" si="515"/>
        <v>-1</v>
      </c>
      <c r="P2876" s="8">
        <f t="shared" ca="1" si="511"/>
        <v>-263.25</v>
      </c>
      <c r="Q2876" s="8">
        <f t="shared" ca="1" si="512"/>
        <v>-631.25</v>
      </c>
      <c r="R2876" s="8">
        <f t="shared" si="513"/>
        <v>-414.25</v>
      </c>
      <c r="S2876" s="8">
        <f t="shared" ca="1" si="514"/>
        <v>168.25</v>
      </c>
      <c r="T2876" s="8">
        <f t="shared" ca="1" si="510"/>
        <v>-175</v>
      </c>
    </row>
    <row r="2877" spans="1:20" x14ac:dyDescent="0.25">
      <c r="A2877" s="1">
        <v>37028</v>
      </c>
      <c r="B2877">
        <v>1406.25</v>
      </c>
      <c r="C2877">
        <v>1416.75</v>
      </c>
      <c r="D2877">
        <v>1402</v>
      </c>
      <c r="E2877">
        <v>1408.75</v>
      </c>
      <c r="F2877" s="3">
        <f t="shared" ca="1" si="505"/>
        <v>-197.75</v>
      </c>
      <c r="G2877" s="5">
        <f ca="1">AVERAGE(E2877:OFFSET(E2877,-$F$3+1,0))</f>
        <v>1432.2093749999999</v>
      </c>
      <c r="H2877" s="4">
        <f t="shared" si="504"/>
        <v>1422.4549360123565</v>
      </c>
      <c r="I2877" s="3">
        <f ca="1">SLOPE(E2877:OFFSET(E2877,-$F$3+1,0),A2877:OFFSET(A2877,-$F$3+1,0))</f>
        <v>-1.1154948239736087</v>
      </c>
      <c r="J2877" s="3">
        <f ca="1">IF(E2877&gt;MAX(E2876:OFFSET(E2876,-$F$3+1,0)),1,IF(E2877&lt;MIN(E2876:OFFSET(E2876,-$F$3+1,0)),-1,J2876))</f>
        <v>-1</v>
      </c>
      <c r="K2877" s="6">
        <f t="shared" ca="1" si="506"/>
        <v>-1</v>
      </c>
      <c r="L2877" s="6">
        <f t="shared" ca="1" si="507"/>
        <v>-1</v>
      </c>
      <c r="M2877" s="6">
        <f t="shared" si="508"/>
        <v>-1</v>
      </c>
      <c r="N2877" s="6">
        <f t="shared" ca="1" si="509"/>
        <v>-1</v>
      </c>
      <c r="O2877" s="6">
        <f t="shared" ca="1" si="515"/>
        <v>-1</v>
      </c>
      <c r="P2877" s="8">
        <f t="shared" ca="1" si="511"/>
        <v>-260.25</v>
      </c>
      <c r="Q2877" s="8">
        <f t="shared" ca="1" si="512"/>
        <v>-634.25</v>
      </c>
      <c r="R2877" s="8">
        <f t="shared" si="513"/>
        <v>-417.25</v>
      </c>
      <c r="S2877" s="8">
        <f t="shared" ca="1" si="514"/>
        <v>165.25</v>
      </c>
      <c r="T2877" s="8">
        <f t="shared" ca="1" si="510"/>
        <v>-179</v>
      </c>
    </row>
    <row r="2878" spans="1:20" x14ac:dyDescent="0.25">
      <c r="A2878" s="1">
        <v>37029</v>
      </c>
      <c r="B2878">
        <v>1408.75</v>
      </c>
      <c r="C2878">
        <v>1413.25</v>
      </c>
      <c r="D2878">
        <v>1400.75</v>
      </c>
      <c r="E2878">
        <v>1412.75</v>
      </c>
      <c r="F2878" s="3">
        <f t="shared" ca="1" si="505"/>
        <v>-171.5</v>
      </c>
      <c r="G2878" s="5">
        <f ca="1">AVERAGE(E2878:OFFSET(E2878,-$F$3+1,0))</f>
        <v>1430.9984374999999</v>
      </c>
      <c r="H2878" s="4">
        <f t="shared" si="504"/>
        <v>1422.3343778010228</v>
      </c>
      <c r="I2878" s="3">
        <f ca="1">SLOPE(E2878:OFFSET(E2878,-$F$3+1,0),A2878:OFFSET(A2878,-$F$3+1,0))</f>
        <v>-1.0911506440529901</v>
      </c>
      <c r="J2878" s="3">
        <f ca="1">IF(E2878&gt;MAX(E2877:OFFSET(E2877,-$F$3+1,0)),1,IF(E2878&lt;MIN(E2877:OFFSET(E2877,-$F$3+1,0)),-1,J2877))</f>
        <v>-1</v>
      </c>
      <c r="K2878" s="6">
        <f t="shared" ca="1" si="506"/>
        <v>1</v>
      </c>
      <c r="L2878" s="6">
        <f t="shared" ca="1" si="507"/>
        <v>-1</v>
      </c>
      <c r="M2878" s="6">
        <f t="shared" si="508"/>
        <v>-1</v>
      </c>
      <c r="N2878" s="6">
        <f t="shared" ca="1" si="509"/>
        <v>-1</v>
      </c>
      <c r="O2878" s="6">
        <f t="shared" ca="1" si="515"/>
        <v>-1</v>
      </c>
      <c r="P2878" s="8">
        <f t="shared" ca="1" si="511"/>
        <v>-264.25</v>
      </c>
      <c r="Q2878" s="8">
        <f t="shared" ca="1" si="512"/>
        <v>-638.25</v>
      </c>
      <c r="R2878" s="8">
        <f t="shared" si="513"/>
        <v>-421.25</v>
      </c>
      <c r="S2878" s="8">
        <f t="shared" ca="1" si="514"/>
        <v>161.25</v>
      </c>
      <c r="T2878" s="8">
        <f t="shared" ca="1" si="510"/>
        <v>-198</v>
      </c>
    </row>
    <row r="2879" spans="1:20" x14ac:dyDescent="0.25">
      <c r="A2879" s="1">
        <v>37032</v>
      </c>
      <c r="B2879">
        <v>1412.75</v>
      </c>
      <c r="C2879">
        <v>1434.25</v>
      </c>
      <c r="D2879">
        <v>1407.5</v>
      </c>
      <c r="E2879">
        <v>1431.75</v>
      </c>
      <c r="F2879" s="3">
        <f t="shared" ca="1" si="505"/>
        <v>-155</v>
      </c>
      <c r="G2879" s="5">
        <f ca="1">AVERAGE(E2879:OFFSET(E2879,-$F$3+1,0))</f>
        <v>1430.0453124999999</v>
      </c>
      <c r="H2879" s="4">
        <f t="shared" si="504"/>
        <v>1422.4513420519418</v>
      </c>
      <c r="I2879" s="3">
        <f ca="1">SLOPE(E2879:OFFSET(E2879,-$F$3+1,0),A2879:OFFSET(A2879,-$F$3+1,0))</f>
        <v>-1.0665310313821506</v>
      </c>
      <c r="J2879" s="3">
        <f ca="1">IF(E2879&gt;MAX(E2878:OFFSET(E2878,-$F$3+1,0)),1,IF(E2879&lt;MIN(E2878:OFFSET(E2878,-$F$3+1,0)),-1,J2878))</f>
        <v>-1</v>
      </c>
      <c r="K2879" s="6">
        <f t="shared" ca="1" si="506"/>
        <v>1</v>
      </c>
      <c r="L2879" s="6">
        <f t="shared" ca="1" si="507"/>
        <v>-1</v>
      </c>
      <c r="M2879" s="6">
        <f t="shared" si="508"/>
        <v>1</v>
      </c>
      <c r="N2879" s="6">
        <f t="shared" ca="1" si="509"/>
        <v>-1</v>
      </c>
      <c r="O2879" s="6">
        <f t="shared" ca="1" si="515"/>
        <v>-1</v>
      </c>
      <c r="P2879" s="8">
        <f t="shared" ca="1" si="511"/>
        <v>-245.25</v>
      </c>
      <c r="Q2879" s="8">
        <f t="shared" ca="1" si="512"/>
        <v>-657.25</v>
      </c>
      <c r="R2879" s="8">
        <f t="shared" si="513"/>
        <v>-440.25</v>
      </c>
      <c r="S2879" s="8">
        <f t="shared" ca="1" si="514"/>
        <v>142.25</v>
      </c>
      <c r="T2879" s="8">
        <f t="shared" ca="1" si="510"/>
        <v>-196.25</v>
      </c>
    </row>
    <row r="2880" spans="1:20" x14ac:dyDescent="0.25">
      <c r="A2880" s="1">
        <v>37033</v>
      </c>
      <c r="B2880">
        <v>1432</v>
      </c>
      <c r="C2880">
        <v>1436.5</v>
      </c>
      <c r="D2880">
        <v>1426.25</v>
      </c>
      <c r="E2880">
        <v>1430</v>
      </c>
      <c r="F2880" s="3">
        <f t="shared" ca="1" si="505"/>
        <v>-142</v>
      </c>
      <c r="G2880" s="5">
        <f ca="1">AVERAGE(E2880:OFFSET(E2880,-$F$3+1,0))</f>
        <v>1429.065625</v>
      </c>
      <c r="H2880" s="4">
        <f t="shared" si="504"/>
        <v>1422.5451142003649</v>
      </c>
      <c r="I2880" s="3">
        <f ca="1">SLOPE(E2880:OFFSET(E2880,-$F$3+1,0),A2880:OFFSET(A2880,-$F$3+1,0))</f>
        <v>-1.0414519800519693</v>
      </c>
      <c r="J2880" s="3">
        <f ca="1">IF(E2880&gt;MAX(E2879:OFFSET(E2879,-$F$3+1,0)),1,IF(E2880&lt;MIN(E2879:OFFSET(E2879,-$F$3+1,0)),-1,J2879))</f>
        <v>-1</v>
      </c>
      <c r="K2880" s="6">
        <f t="shared" ca="1" si="506"/>
        <v>1</v>
      </c>
      <c r="L2880" s="6">
        <f t="shared" ca="1" si="507"/>
        <v>-1</v>
      </c>
      <c r="M2880" s="6">
        <f t="shared" si="508"/>
        <v>1</v>
      </c>
      <c r="N2880" s="6">
        <f t="shared" ca="1" si="509"/>
        <v>-1</v>
      </c>
      <c r="O2880" s="6">
        <f t="shared" ca="1" si="515"/>
        <v>-1</v>
      </c>
      <c r="P2880" s="8">
        <f t="shared" ca="1" si="511"/>
        <v>-247</v>
      </c>
      <c r="Q2880" s="8">
        <f t="shared" ca="1" si="512"/>
        <v>-655.5</v>
      </c>
      <c r="R2880" s="8">
        <f t="shared" si="513"/>
        <v>-442</v>
      </c>
      <c r="S2880" s="8">
        <f t="shared" ca="1" si="514"/>
        <v>144</v>
      </c>
      <c r="T2880" s="8">
        <f t="shared" ca="1" si="510"/>
        <v>-174</v>
      </c>
    </row>
    <row r="2881" spans="1:20" x14ac:dyDescent="0.25">
      <c r="A2881" s="1">
        <v>37034</v>
      </c>
      <c r="B2881">
        <v>1429.75</v>
      </c>
      <c r="C2881">
        <v>1430.5</v>
      </c>
      <c r="D2881">
        <v>1407.5</v>
      </c>
      <c r="E2881">
        <v>1407.75</v>
      </c>
      <c r="F2881" s="3">
        <f t="shared" ca="1" si="505"/>
        <v>-173</v>
      </c>
      <c r="G2881" s="5">
        <f ca="1">AVERAGE(E2881:OFFSET(E2881,-$F$3+1,0))</f>
        <v>1428.0390625</v>
      </c>
      <c r="H2881" s="4">
        <f t="shared" si="504"/>
        <v>1422.361323961851</v>
      </c>
      <c r="I2881" s="3">
        <f ca="1">SLOPE(E2881:OFFSET(E2881,-$F$3+1,0),A2881:OFFSET(A2881,-$F$3+1,0))</f>
        <v>-1.0221028246273429</v>
      </c>
      <c r="J2881" s="3">
        <f ca="1">IF(E2881&gt;MAX(E2880:OFFSET(E2880,-$F$3+1,0)),1,IF(E2881&lt;MIN(E2880:OFFSET(E2880,-$F$3+1,0)),-1,J2880))</f>
        <v>-1</v>
      </c>
      <c r="K2881" s="6">
        <f t="shared" ca="1" si="506"/>
        <v>-1</v>
      </c>
      <c r="L2881" s="6">
        <f t="shared" ca="1" si="507"/>
        <v>-1</v>
      </c>
      <c r="M2881" s="6">
        <f t="shared" si="508"/>
        <v>-1</v>
      </c>
      <c r="N2881" s="6">
        <f t="shared" ca="1" si="509"/>
        <v>-1</v>
      </c>
      <c r="O2881" s="6">
        <f t="shared" ca="1" si="515"/>
        <v>-1</v>
      </c>
      <c r="P2881" s="8">
        <f t="shared" ca="1" si="511"/>
        <v>-269.25</v>
      </c>
      <c r="Q2881" s="8">
        <f t="shared" ca="1" si="512"/>
        <v>-633.25</v>
      </c>
      <c r="R2881" s="8">
        <f t="shared" si="513"/>
        <v>-464.25</v>
      </c>
      <c r="S2881" s="8">
        <f t="shared" ca="1" si="514"/>
        <v>166.25</v>
      </c>
      <c r="T2881" s="8">
        <f t="shared" ca="1" si="510"/>
        <v>-178</v>
      </c>
    </row>
    <row r="2882" spans="1:20" x14ac:dyDescent="0.25">
      <c r="A2882" s="1">
        <v>37035</v>
      </c>
      <c r="B2882">
        <v>1407.5</v>
      </c>
      <c r="C2882">
        <v>1414.75</v>
      </c>
      <c r="D2882">
        <v>1400.25</v>
      </c>
      <c r="E2882">
        <v>1411.75</v>
      </c>
      <c r="F2882" s="3">
        <f t="shared" ca="1" si="505"/>
        <v>-174.75</v>
      </c>
      <c r="G2882" s="5">
        <f ca="1">AVERAGE(E2882:OFFSET(E2882,-$F$3+1,0))</f>
        <v>1426.9828124999999</v>
      </c>
      <c r="H2882" s="4">
        <f t="shared" si="504"/>
        <v>1422.2295062728838</v>
      </c>
      <c r="I2882" s="3">
        <f ca="1">SLOPE(E2882:OFFSET(E2882,-$F$3+1,0),A2882:OFFSET(A2882,-$F$3+1,0))</f>
        <v>-1.0005922648119301</v>
      </c>
      <c r="J2882" s="3">
        <f ca="1">IF(E2882&gt;MAX(E2881:OFFSET(E2881,-$F$3+1,0)),1,IF(E2882&lt;MIN(E2881:OFFSET(E2881,-$F$3+1,0)),-1,J2881))</f>
        <v>-1</v>
      </c>
      <c r="K2882" s="6">
        <f t="shared" ca="1" si="506"/>
        <v>-1</v>
      </c>
      <c r="L2882" s="6">
        <f t="shared" ca="1" si="507"/>
        <v>-1</v>
      </c>
      <c r="M2882" s="6">
        <f t="shared" si="508"/>
        <v>-1</v>
      </c>
      <c r="N2882" s="6">
        <f t="shared" ca="1" si="509"/>
        <v>-1</v>
      </c>
      <c r="O2882" s="6">
        <f t="shared" ca="1" si="515"/>
        <v>-1</v>
      </c>
      <c r="P2882" s="8">
        <f t="shared" ca="1" si="511"/>
        <v>-273.25</v>
      </c>
      <c r="Q2882" s="8">
        <f t="shared" ca="1" si="512"/>
        <v>-637.25</v>
      </c>
      <c r="R2882" s="8">
        <f t="shared" si="513"/>
        <v>-468.25</v>
      </c>
      <c r="S2882" s="8">
        <f t="shared" ca="1" si="514"/>
        <v>162.25</v>
      </c>
      <c r="T2882" s="8">
        <f t="shared" ca="1" si="510"/>
        <v>-162.5</v>
      </c>
    </row>
    <row r="2883" spans="1:20" x14ac:dyDescent="0.25">
      <c r="A2883" s="1">
        <v>37036</v>
      </c>
      <c r="B2883">
        <v>1412.5</v>
      </c>
      <c r="C2883">
        <v>1417.25</v>
      </c>
      <c r="D2883">
        <v>1393</v>
      </c>
      <c r="E2883">
        <v>1396.25</v>
      </c>
      <c r="F2883" s="3">
        <f t="shared" ca="1" si="505"/>
        <v>-161</v>
      </c>
      <c r="G2883" s="5">
        <f ca="1">AVERAGE(E2883:OFFSET(E2883,-$F$3+1,0))</f>
        <v>1425.79375</v>
      </c>
      <c r="H2883" s="4">
        <f t="shared" si="504"/>
        <v>1421.9067794868852</v>
      </c>
      <c r="I2883" s="3">
        <f ca="1">SLOPE(E2883:OFFSET(E2883,-$F$3+1,0),A2883:OFFSET(A2883,-$F$3+1,0))</f>
        <v>-0.98040256690062244</v>
      </c>
      <c r="J2883" s="3">
        <f ca="1">IF(E2883&gt;MAX(E2882:OFFSET(E2882,-$F$3+1,0)),1,IF(E2883&lt;MIN(E2882:OFFSET(E2882,-$F$3+1,0)),-1,J2882))</f>
        <v>-1</v>
      </c>
      <c r="K2883" s="6">
        <f t="shared" ca="1" si="506"/>
        <v>1</v>
      </c>
      <c r="L2883" s="6">
        <f t="shared" ca="1" si="507"/>
        <v>-1</v>
      </c>
      <c r="M2883" s="6">
        <f t="shared" si="508"/>
        <v>-1</v>
      </c>
      <c r="N2883" s="6">
        <f t="shared" ca="1" si="509"/>
        <v>-1</v>
      </c>
      <c r="O2883" s="6">
        <f t="shared" ca="1" si="515"/>
        <v>-1</v>
      </c>
      <c r="P2883" s="8">
        <f t="shared" ca="1" si="511"/>
        <v>-257.75</v>
      </c>
      <c r="Q2883" s="8">
        <f t="shared" ca="1" si="512"/>
        <v>-621.75</v>
      </c>
      <c r="R2883" s="8">
        <f t="shared" si="513"/>
        <v>-452.75</v>
      </c>
      <c r="S2883" s="8">
        <f t="shared" ca="1" si="514"/>
        <v>177.75</v>
      </c>
      <c r="T2883" s="8">
        <f t="shared" ca="1" si="510"/>
        <v>-152</v>
      </c>
    </row>
    <row r="2884" spans="1:20" x14ac:dyDescent="0.25">
      <c r="A2884" s="1">
        <v>37040</v>
      </c>
      <c r="B2884">
        <v>1397.5</v>
      </c>
      <c r="C2884">
        <v>1400.75</v>
      </c>
      <c r="D2884">
        <v>1383.75</v>
      </c>
      <c r="E2884">
        <v>1385.75</v>
      </c>
      <c r="F2884" s="3">
        <f t="shared" ca="1" si="505"/>
        <v>-161.25</v>
      </c>
      <c r="G2884" s="5">
        <f ca="1">AVERAGE(E2884:OFFSET(E2884,-$F$3+1,0))</f>
        <v>1424.721875</v>
      </c>
      <c r="H2884" s="4">
        <f t="shared" si="504"/>
        <v>1421.4576269466754</v>
      </c>
      <c r="I2884" s="3">
        <f ca="1">SLOPE(E2884:OFFSET(E2884,-$F$3+1,0),A2884:OFFSET(A2884,-$F$3+1,0))</f>
        <v>-0.96555724998950609</v>
      </c>
      <c r="J2884" s="3">
        <f ca="1">IF(E2884&gt;MAX(E2883:OFFSET(E2883,-$F$3+1,0)),1,IF(E2884&lt;MIN(E2883:OFFSET(E2883,-$F$3+1,0)),-1,J2883))</f>
        <v>-1</v>
      </c>
      <c r="K2884" s="6">
        <f t="shared" ca="1" si="506"/>
        <v>-1</v>
      </c>
      <c r="L2884" s="6">
        <f t="shared" ca="1" si="507"/>
        <v>-1</v>
      </c>
      <c r="M2884" s="6">
        <f t="shared" si="508"/>
        <v>-1</v>
      </c>
      <c r="N2884" s="6">
        <f t="shared" ca="1" si="509"/>
        <v>-1</v>
      </c>
      <c r="O2884" s="6">
        <f t="shared" ca="1" si="515"/>
        <v>-1</v>
      </c>
      <c r="P2884" s="8">
        <f t="shared" ca="1" si="511"/>
        <v>-268.25</v>
      </c>
      <c r="Q2884" s="8">
        <f t="shared" ca="1" si="512"/>
        <v>-611.25</v>
      </c>
      <c r="R2884" s="8">
        <f t="shared" si="513"/>
        <v>-442.25</v>
      </c>
      <c r="S2884" s="8">
        <f t="shared" ca="1" si="514"/>
        <v>188.25</v>
      </c>
      <c r="T2884" s="8">
        <f t="shared" ca="1" si="510"/>
        <v>-133.5</v>
      </c>
    </row>
    <row r="2885" spans="1:20" x14ac:dyDescent="0.25">
      <c r="A2885" s="1">
        <v>37041</v>
      </c>
      <c r="B2885">
        <v>1384.5</v>
      </c>
      <c r="C2885">
        <v>1385.5</v>
      </c>
      <c r="D2885">
        <v>1364</v>
      </c>
      <c r="E2885">
        <v>1367.25</v>
      </c>
      <c r="F2885" s="3">
        <f t="shared" ca="1" si="505"/>
        <v>-154.25</v>
      </c>
      <c r="G2885" s="5">
        <f ca="1">AVERAGE(E2885:OFFSET(E2885,-$F$3+1,0))</f>
        <v>1423.5984375</v>
      </c>
      <c r="H2885" s="4">
        <f t="shared" si="504"/>
        <v>1420.7842402765305</v>
      </c>
      <c r="I2885" s="3">
        <f ca="1">SLOPE(E2885:OFFSET(E2885,-$F$3+1,0),A2885:OFFSET(A2885,-$F$3+1,0))</f>
        <v>-0.9548607693565373</v>
      </c>
      <c r="J2885" s="3">
        <f ca="1">IF(E2885&gt;MAX(E2884:OFFSET(E2884,-$F$3+1,0)),1,IF(E2885&lt;MIN(E2884:OFFSET(E2884,-$F$3+1,0)),-1,J2884))</f>
        <v>-1</v>
      </c>
      <c r="K2885" s="6">
        <f t="shared" ca="1" si="506"/>
        <v>1</v>
      </c>
      <c r="L2885" s="6">
        <f t="shared" ca="1" si="507"/>
        <v>-1</v>
      </c>
      <c r="M2885" s="6">
        <f t="shared" si="508"/>
        <v>-1</v>
      </c>
      <c r="N2885" s="6">
        <f t="shared" ca="1" si="509"/>
        <v>-1</v>
      </c>
      <c r="O2885" s="6">
        <f t="shared" ca="1" si="515"/>
        <v>-1</v>
      </c>
      <c r="P2885" s="8">
        <f t="shared" ca="1" si="511"/>
        <v>-249.75</v>
      </c>
      <c r="Q2885" s="8">
        <f t="shared" ca="1" si="512"/>
        <v>-592.75</v>
      </c>
      <c r="R2885" s="8">
        <f t="shared" si="513"/>
        <v>-423.75</v>
      </c>
      <c r="S2885" s="8">
        <f t="shared" ca="1" si="514"/>
        <v>206.75</v>
      </c>
      <c r="T2885" s="8">
        <f t="shared" ca="1" si="510"/>
        <v>-141</v>
      </c>
    </row>
    <row r="2886" spans="1:20" x14ac:dyDescent="0.25">
      <c r="A2886" s="1">
        <v>37042</v>
      </c>
      <c r="B2886">
        <v>1368.25</v>
      </c>
      <c r="C2886">
        <v>1381.5</v>
      </c>
      <c r="D2886">
        <v>1366.5</v>
      </c>
      <c r="E2886">
        <v>1374.75</v>
      </c>
      <c r="F2886" s="3">
        <f t="shared" ca="1" si="505"/>
        <v>-134.5</v>
      </c>
      <c r="G2886" s="5">
        <f ca="1">AVERAGE(E2886:OFFSET(E2886,-$F$3+1,0))</f>
        <v>1422.6812500000001</v>
      </c>
      <c r="H2886" s="4">
        <f t="shared" si="504"/>
        <v>1420.2123863600518</v>
      </c>
      <c r="I2886" s="3">
        <f ca="1">SLOPE(E2886:OFFSET(E2886,-$F$3+1,0),A2886:OFFSET(A2886,-$F$3+1,0))</f>
        <v>-0.94685671065944987</v>
      </c>
      <c r="J2886" s="3">
        <f ca="1">IF(E2886&gt;MAX(E2885:OFFSET(E2885,-$F$3+1,0)),1,IF(E2886&lt;MIN(E2885:OFFSET(E2885,-$F$3+1,0)),-1,J2885))</f>
        <v>-1</v>
      </c>
      <c r="K2886" s="6">
        <f t="shared" ca="1" si="506"/>
        <v>1</v>
      </c>
      <c r="L2886" s="6">
        <f t="shared" ca="1" si="507"/>
        <v>-1</v>
      </c>
      <c r="M2886" s="6">
        <f t="shared" si="508"/>
        <v>-1</v>
      </c>
      <c r="N2886" s="6">
        <f t="shared" ca="1" si="509"/>
        <v>-1</v>
      </c>
      <c r="O2886" s="6">
        <f t="shared" ca="1" si="515"/>
        <v>-1</v>
      </c>
      <c r="P2886" s="8">
        <f t="shared" ca="1" si="511"/>
        <v>-242.25</v>
      </c>
      <c r="Q2886" s="8">
        <f t="shared" ca="1" si="512"/>
        <v>-600.25</v>
      </c>
      <c r="R2886" s="8">
        <f t="shared" si="513"/>
        <v>-431.25</v>
      </c>
      <c r="S2886" s="8">
        <f t="shared" ca="1" si="514"/>
        <v>199.25</v>
      </c>
      <c r="T2886" s="8">
        <f t="shared" ca="1" si="510"/>
        <v>-148.5</v>
      </c>
    </row>
    <row r="2887" spans="1:20" x14ac:dyDescent="0.25">
      <c r="A2887" s="1">
        <v>37043</v>
      </c>
      <c r="B2887">
        <v>1373</v>
      </c>
      <c r="C2887">
        <v>1384.5</v>
      </c>
      <c r="D2887">
        <v>1364.5</v>
      </c>
      <c r="E2887">
        <v>1382.25</v>
      </c>
      <c r="F2887" s="3">
        <f t="shared" ca="1" si="505"/>
        <v>-92.75</v>
      </c>
      <c r="G2887" s="5">
        <f ca="1">AVERAGE(E2887:OFFSET(E2887,-$F$3+1,0))</f>
        <v>1421.8875</v>
      </c>
      <c r="H2887" s="4">
        <f t="shared" si="504"/>
        <v>1419.7408039207965</v>
      </c>
      <c r="I2887" s="3">
        <f ca="1">SLOPE(E2887:OFFSET(E2887,-$F$3+1,0),A2887:OFFSET(A2887,-$F$3+1,0))</f>
        <v>-0.93952422949950321</v>
      </c>
      <c r="J2887" s="3">
        <f ca="1">IF(E2887&gt;MAX(E2886:OFFSET(E2886,-$F$3+1,0)),1,IF(E2887&lt;MIN(E2886:OFFSET(E2886,-$F$3+1,0)),-1,J2886))</f>
        <v>-1</v>
      </c>
      <c r="K2887" s="6">
        <f t="shared" ca="1" si="506"/>
        <v>1</v>
      </c>
      <c r="L2887" s="6">
        <f t="shared" ca="1" si="507"/>
        <v>-1</v>
      </c>
      <c r="M2887" s="6">
        <f t="shared" si="508"/>
        <v>-1</v>
      </c>
      <c r="N2887" s="6">
        <f t="shared" ca="1" si="509"/>
        <v>-1</v>
      </c>
      <c r="O2887" s="6">
        <f t="shared" ca="1" si="515"/>
        <v>-1</v>
      </c>
      <c r="P2887" s="8">
        <f t="shared" ca="1" si="511"/>
        <v>-234.75</v>
      </c>
      <c r="Q2887" s="8">
        <f t="shared" ca="1" si="512"/>
        <v>-607.75</v>
      </c>
      <c r="R2887" s="8">
        <f t="shared" si="513"/>
        <v>-438.75</v>
      </c>
      <c r="S2887" s="8">
        <f t="shared" ca="1" si="514"/>
        <v>191.75</v>
      </c>
      <c r="T2887" s="8">
        <f t="shared" ca="1" si="510"/>
        <v>-152.75</v>
      </c>
    </row>
    <row r="2888" spans="1:20" x14ac:dyDescent="0.25">
      <c r="A2888" s="1">
        <v>37046</v>
      </c>
      <c r="B2888">
        <v>1381.75</v>
      </c>
      <c r="C2888">
        <v>1387.25</v>
      </c>
      <c r="D2888">
        <v>1374.25</v>
      </c>
      <c r="E2888">
        <v>1386.5</v>
      </c>
      <c r="F2888" s="3">
        <f t="shared" ca="1" si="505"/>
        <v>-129.5</v>
      </c>
      <c r="G2888" s="5">
        <f ca="1">AVERAGE(E2888:OFFSET(E2888,-$F$3+1,0))</f>
        <v>1421.3343749999999</v>
      </c>
      <c r="H2888" s="4">
        <f t="shared" si="504"/>
        <v>1419.3278746795443</v>
      </c>
      <c r="I2888" s="3">
        <f ca="1">SLOPE(E2888:OFFSET(E2888,-$F$3+1,0),A2888:OFFSET(A2888,-$F$3+1,0))</f>
        <v>-0.93646723377206731</v>
      </c>
      <c r="J2888" s="3">
        <f ca="1">IF(E2888&gt;MAX(E2887:OFFSET(E2887,-$F$3+1,0)),1,IF(E2888&lt;MIN(E2887:OFFSET(E2887,-$F$3+1,0)),-1,J2887))</f>
        <v>-1</v>
      </c>
      <c r="K2888" s="6">
        <f t="shared" ca="1" si="506"/>
        <v>-1</v>
      </c>
      <c r="L2888" s="6">
        <f t="shared" ca="1" si="507"/>
        <v>-1</v>
      </c>
      <c r="M2888" s="6">
        <f t="shared" si="508"/>
        <v>-1</v>
      </c>
      <c r="N2888" s="6">
        <f t="shared" ca="1" si="509"/>
        <v>-1</v>
      </c>
      <c r="O2888" s="6">
        <f t="shared" ca="1" si="515"/>
        <v>-1</v>
      </c>
      <c r="P2888" s="8">
        <f t="shared" ca="1" si="511"/>
        <v>-230.5</v>
      </c>
      <c r="Q2888" s="8">
        <f t="shared" ca="1" si="512"/>
        <v>-612</v>
      </c>
      <c r="R2888" s="8">
        <f t="shared" si="513"/>
        <v>-443</v>
      </c>
      <c r="S2888" s="8">
        <f t="shared" ca="1" si="514"/>
        <v>187.5</v>
      </c>
      <c r="T2888" s="8">
        <f t="shared" ca="1" si="510"/>
        <v>-168</v>
      </c>
    </row>
    <row r="2889" spans="1:20" x14ac:dyDescent="0.25">
      <c r="A2889" s="1">
        <v>37047</v>
      </c>
      <c r="B2889">
        <v>1386.5</v>
      </c>
      <c r="C2889">
        <v>1405.75</v>
      </c>
      <c r="D2889">
        <v>1384.5</v>
      </c>
      <c r="E2889">
        <v>1401.75</v>
      </c>
      <c r="F2889" s="3">
        <f t="shared" ca="1" si="505"/>
        <v>-120.25</v>
      </c>
      <c r="G2889" s="5">
        <f ca="1">AVERAGE(E2889:OFFSET(E2889,-$F$3+1,0))</f>
        <v>1420.6203125</v>
      </c>
      <c r="H2889" s="4">
        <f t="shared" si="504"/>
        <v>1419.109515987873</v>
      </c>
      <c r="I2889" s="3">
        <f ca="1">SLOPE(E2889:OFFSET(E2889,-$F$3+1,0),A2889:OFFSET(A2889,-$F$3+1,0))</f>
        <v>-0.92442792239801086</v>
      </c>
      <c r="J2889" s="3">
        <f ca="1">IF(E2889&gt;MAX(E2888:OFFSET(E2888,-$F$3+1,0)),1,IF(E2889&lt;MIN(E2888:OFFSET(E2888,-$F$3+1,0)),-1,J2888))</f>
        <v>-1</v>
      </c>
      <c r="K2889" s="6">
        <f t="shared" ca="1" si="506"/>
        <v>1</v>
      </c>
      <c r="L2889" s="6">
        <f t="shared" ca="1" si="507"/>
        <v>-1</v>
      </c>
      <c r="M2889" s="6">
        <f t="shared" si="508"/>
        <v>-1</v>
      </c>
      <c r="N2889" s="6">
        <f t="shared" ca="1" si="509"/>
        <v>-1</v>
      </c>
      <c r="O2889" s="6">
        <f t="shared" ca="1" si="515"/>
        <v>-1</v>
      </c>
      <c r="P2889" s="8">
        <f t="shared" ca="1" si="511"/>
        <v>-245.75</v>
      </c>
      <c r="Q2889" s="8">
        <f t="shared" ca="1" si="512"/>
        <v>-627.25</v>
      </c>
      <c r="R2889" s="8">
        <f t="shared" si="513"/>
        <v>-458.25</v>
      </c>
      <c r="S2889" s="8">
        <f t="shared" ca="1" si="514"/>
        <v>172.25</v>
      </c>
      <c r="T2889" s="8">
        <f t="shared" ca="1" si="510"/>
        <v>-157.5</v>
      </c>
    </row>
    <row r="2890" spans="1:20" x14ac:dyDescent="0.25">
      <c r="A2890" s="1">
        <v>37048</v>
      </c>
      <c r="B2890">
        <v>1402</v>
      </c>
      <c r="C2890">
        <v>1403.5</v>
      </c>
      <c r="D2890">
        <v>1386.75</v>
      </c>
      <c r="E2890">
        <v>1391.25</v>
      </c>
      <c r="F2890" s="3">
        <f t="shared" ca="1" si="505"/>
        <v>-99</v>
      </c>
      <c r="G2890" s="5">
        <f ca="1">AVERAGE(E2890:OFFSET(E2890,-$F$3+1,0))</f>
        <v>1419.8031249999999</v>
      </c>
      <c r="H2890" s="4">
        <f t="shared" si="504"/>
        <v>1418.7634350439243</v>
      </c>
      <c r="I2890" s="3">
        <f ca="1">SLOPE(E2890:OFFSET(E2890,-$F$3+1,0),A2890:OFFSET(A2890,-$F$3+1,0))</f>
        <v>-0.91273894408281797</v>
      </c>
      <c r="J2890" s="3">
        <f ca="1">IF(E2890&gt;MAX(E2889:OFFSET(E2889,-$F$3+1,0)),1,IF(E2890&lt;MIN(E2889:OFFSET(E2889,-$F$3+1,0)),-1,J2889))</f>
        <v>-1</v>
      </c>
      <c r="K2890" s="6">
        <f t="shared" ca="1" si="506"/>
        <v>1</v>
      </c>
      <c r="L2890" s="6">
        <f t="shared" ca="1" si="507"/>
        <v>-1</v>
      </c>
      <c r="M2890" s="6">
        <f t="shared" si="508"/>
        <v>-1</v>
      </c>
      <c r="N2890" s="6">
        <f t="shared" ca="1" si="509"/>
        <v>-1</v>
      </c>
      <c r="O2890" s="6">
        <f t="shared" ca="1" si="515"/>
        <v>-1</v>
      </c>
      <c r="P2890" s="8">
        <f t="shared" ca="1" si="511"/>
        <v>-256.25</v>
      </c>
      <c r="Q2890" s="8">
        <f t="shared" ca="1" si="512"/>
        <v>-616.75</v>
      </c>
      <c r="R2890" s="8">
        <f t="shared" si="513"/>
        <v>-447.75</v>
      </c>
      <c r="S2890" s="8">
        <f t="shared" ca="1" si="514"/>
        <v>182.75</v>
      </c>
      <c r="T2890" s="8">
        <f t="shared" ca="1" si="510"/>
        <v>-160</v>
      </c>
    </row>
    <row r="2891" spans="1:20" x14ac:dyDescent="0.25">
      <c r="A2891" s="1">
        <v>37049</v>
      </c>
      <c r="B2891">
        <v>1389</v>
      </c>
      <c r="C2891">
        <v>1396.25</v>
      </c>
      <c r="D2891">
        <v>1383</v>
      </c>
      <c r="E2891">
        <v>1393.75</v>
      </c>
      <c r="F2891" s="3">
        <f t="shared" ca="1" si="505"/>
        <v>-89.5</v>
      </c>
      <c r="G2891" s="5">
        <f ca="1">AVERAGE(E2891:OFFSET(E2891,-$F$3+1,0))</f>
        <v>1419.2</v>
      </c>
      <c r="H2891" s="4">
        <f t="shared" si="504"/>
        <v>1418.4527091427576</v>
      </c>
      <c r="I2891" s="3">
        <f ca="1">SLOPE(E2891:OFFSET(E2891,-$F$3+1,0),A2891:OFFSET(A2891,-$F$3+1,0))</f>
        <v>-0.9056527294122193</v>
      </c>
      <c r="J2891" s="3">
        <f ca="1">IF(E2891&gt;MAX(E2890:OFFSET(E2890,-$F$3+1,0)),1,IF(E2891&lt;MIN(E2890:OFFSET(E2890,-$F$3+1,0)),-1,J2890))</f>
        <v>-1</v>
      </c>
      <c r="K2891" s="6">
        <f t="shared" ca="1" si="506"/>
        <v>1</v>
      </c>
      <c r="L2891" s="6">
        <f t="shared" ca="1" si="507"/>
        <v>-1</v>
      </c>
      <c r="M2891" s="6">
        <f t="shared" si="508"/>
        <v>-1</v>
      </c>
      <c r="N2891" s="6">
        <f t="shared" ca="1" si="509"/>
        <v>-1</v>
      </c>
      <c r="O2891" s="6">
        <f t="shared" ca="1" si="515"/>
        <v>-1</v>
      </c>
      <c r="P2891" s="8">
        <f t="shared" ca="1" si="511"/>
        <v>-253.75</v>
      </c>
      <c r="Q2891" s="8">
        <f t="shared" ca="1" si="512"/>
        <v>-619.25</v>
      </c>
      <c r="R2891" s="8">
        <f t="shared" si="513"/>
        <v>-450.25</v>
      </c>
      <c r="S2891" s="8">
        <f t="shared" ca="1" si="514"/>
        <v>180.25</v>
      </c>
      <c r="T2891" s="8">
        <f t="shared" ca="1" si="510"/>
        <v>-150</v>
      </c>
    </row>
    <row r="2892" spans="1:20" x14ac:dyDescent="0.25">
      <c r="A2892" s="1">
        <v>37050</v>
      </c>
      <c r="B2892">
        <v>1394.5</v>
      </c>
      <c r="C2892">
        <v>1402.5</v>
      </c>
      <c r="D2892">
        <v>1373.75</v>
      </c>
      <c r="E2892">
        <v>1383.75</v>
      </c>
      <c r="F2892" s="3">
        <f t="shared" ca="1" si="505"/>
        <v>-147.75</v>
      </c>
      <c r="G2892" s="5">
        <f ca="1">AVERAGE(E2892:OFFSET(E2892,-$F$3+1,0))</f>
        <v>1418.578125</v>
      </c>
      <c r="H2892" s="4">
        <f t="shared" si="504"/>
        <v>1418.0216195881892</v>
      </c>
      <c r="I2892" s="3">
        <f ca="1">SLOPE(E2892:OFFSET(E2892,-$F$3+1,0),A2892:OFFSET(A2892,-$F$3+1,0))</f>
        <v>-0.90126574665761094</v>
      </c>
      <c r="J2892" s="3">
        <f ca="1">IF(E2892&gt;MAX(E2891:OFFSET(E2891,-$F$3+1,0)),1,IF(E2892&lt;MIN(E2891:OFFSET(E2891,-$F$3+1,0)),-1,J2891))</f>
        <v>-1</v>
      </c>
      <c r="K2892" s="6">
        <f t="shared" ca="1" si="506"/>
        <v>-1</v>
      </c>
      <c r="L2892" s="6">
        <f t="shared" ca="1" si="507"/>
        <v>-1</v>
      </c>
      <c r="M2892" s="6">
        <f t="shared" si="508"/>
        <v>-1</v>
      </c>
      <c r="N2892" s="6">
        <f t="shared" ca="1" si="509"/>
        <v>-1</v>
      </c>
      <c r="O2892" s="6">
        <f t="shared" ca="1" si="515"/>
        <v>-1</v>
      </c>
      <c r="P2892" s="8">
        <f t="shared" ca="1" si="511"/>
        <v>-263.75</v>
      </c>
      <c r="Q2892" s="8">
        <f t="shared" ca="1" si="512"/>
        <v>-609.25</v>
      </c>
      <c r="R2892" s="8">
        <f t="shared" si="513"/>
        <v>-440.25</v>
      </c>
      <c r="S2892" s="8">
        <f t="shared" ca="1" si="514"/>
        <v>190.25</v>
      </c>
      <c r="T2892" s="8">
        <f t="shared" ca="1" si="510"/>
        <v>-139.5</v>
      </c>
    </row>
    <row r="2893" spans="1:20" x14ac:dyDescent="0.25">
      <c r="A2893" s="1">
        <v>37053</v>
      </c>
      <c r="B2893">
        <v>1381.5</v>
      </c>
      <c r="C2893">
        <v>1384.25</v>
      </c>
      <c r="D2893">
        <v>1366.25</v>
      </c>
      <c r="E2893">
        <v>1373.25</v>
      </c>
      <c r="F2893" s="3">
        <f t="shared" ca="1" si="505"/>
        <v>-168.25</v>
      </c>
      <c r="G2893" s="5">
        <f ca="1">AVERAGE(E2893:OFFSET(E2893,-$F$3+1,0))</f>
        <v>1417.5890625</v>
      </c>
      <c r="H2893" s="4">
        <f t="shared" si="504"/>
        <v>1417.4654504007583</v>
      </c>
      <c r="I2893" s="3">
        <f ca="1">SLOPE(E2893:OFFSET(E2893,-$F$3+1,0),A2893:OFFSET(A2893,-$F$3+1,0))</f>
        <v>-0.89030322568170983</v>
      </c>
      <c r="J2893" s="3">
        <f ca="1">IF(E2893&gt;MAX(E2892:OFFSET(E2892,-$F$3+1,0)),1,IF(E2893&lt;MIN(E2892:OFFSET(E2892,-$F$3+1,0)),-1,J2892))</f>
        <v>-1</v>
      </c>
      <c r="K2893" s="6">
        <f t="shared" ca="1" si="506"/>
        <v>-1</v>
      </c>
      <c r="L2893" s="6">
        <f t="shared" ca="1" si="507"/>
        <v>-1</v>
      </c>
      <c r="M2893" s="6">
        <f t="shared" si="508"/>
        <v>-1</v>
      </c>
      <c r="N2893" s="6">
        <f t="shared" ca="1" si="509"/>
        <v>-1</v>
      </c>
      <c r="O2893" s="6">
        <f t="shared" ca="1" si="515"/>
        <v>-1</v>
      </c>
      <c r="P2893" s="8">
        <f t="shared" ca="1" si="511"/>
        <v>-253.25</v>
      </c>
      <c r="Q2893" s="8">
        <f t="shared" ca="1" si="512"/>
        <v>-598.75</v>
      </c>
      <c r="R2893" s="8">
        <f t="shared" si="513"/>
        <v>-429.75</v>
      </c>
      <c r="S2893" s="8">
        <f t="shared" ca="1" si="514"/>
        <v>200.75</v>
      </c>
      <c r="T2893" s="8">
        <f t="shared" ca="1" si="510"/>
        <v>-138</v>
      </c>
    </row>
    <row r="2894" spans="1:20" x14ac:dyDescent="0.25">
      <c r="A2894" s="1">
        <v>37054</v>
      </c>
      <c r="B2894">
        <v>1373</v>
      </c>
      <c r="C2894">
        <v>1379</v>
      </c>
      <c r="D2894">
        <v>1352.75</v>
      </c>
      <c r="E2894">
        <v>1371.75</v>
      </c>
      <c r="F2894" s="3">
        <f t="shared" ca="1" si="505"/>
        <v>-176</v>
      </c>
      <c r="G2894" s="5">
        <f ca="1">AVERAGE(E2894:OFFSET(E2894,-$F$3+1,0))</f>
        <v>1416.528125</v>
      </c>
      <c r="H2894" s="4">
        <f t="shared" si="504"/>
        <v>1416.8975566069601</v>
      </c>
      <c r="I2894" s="3">
        <f ca="1">SLOPE(E2894:OFFSET(E2894,-$F$3+1,0),A2894:OFFSET(A2894,-$F$3+1,0))</f>
        <v>-0.87780691234451447</v>
      </c>
      <c r="J2894" s="3">
        <f ca="1">IF(E2894&gt;MAX(E2893:OFFSET(E2893,-$F$3+1,0)),1,IF(E2894&lt;MIN(E2893:OFFSET(E2893,-$F$3+1,0)),-1,J2893))</f>
        <v>-1</v>
      </c>
      <c r="K2894" s="6">
        <f t="shared" ca="1" si="506"/>
        <v>-1</v>
      </c>
      <c r="L2894" s="6">
        <f t="shared" ca="1" si="507"/>
        <v>-1</v>
      </c>
      <c r="M2894" s="6">
        <f t="shared" si="508"/>
        <v>-1</v>
      </c>
      <c r="N2894" s="6">
        <f t="shared" ca="1" si="509"/>
        <v>-1</v>
      </c>
      <c r="O2894" s="6">
        <f t="shared" ca="1" si="515"/>
        <v>-1</v>
      </c>
      <c r="P2894" s="8">
        <f t="shared" ca="1" si="511"/>
        <v>-251.75</v>
      </c>
      <c r="Q2894" s="8">
        <f t="shared" ca="1" si="512"/>
        <v>-597.25</v>
      </c>
      <c r="R2894" s="8">
        <f t="shared" si="513"/>
        <v>-428.25</v>
      </c>
      <c r="S2894" s="8">
        <f t="shared" ca="1" si="514"/>
        <v>202.25</v>
      </c>
      <c r="T2894" s="8">
        <f t="shared" ca="1" si="510"/>
        <v>-126.75</v>
      </c>
    </row>
    <row r="2895" spans="1:20" x14ac:dyDescent="0.25">
      <c r="A2895" s="1">
        <v>37055</v>
      </c>
      <c r="B2895">
        <v>1370.25</v>
      </c>
      <c r="C2895">
        <v>1377.25</v>
      </c>
      <c r="D2895">
        <v>1358.75</v>
      </c>
      <c r="E2895">
        <v>1360.5</v>
      </c>
      <c r="F2895" s="3">
        <f t="shared" ca="1" si="505"/>
        <v>-173</v>
      </c>
      <c r="G2895" s="5">
        <f ca="1">AVERAGE(E2895:OFFSET(E2895,-$F$3+1,0))</f>
        <v>1415.3578124999999</v>
      </c>
      <c r="H2895" s="4">
        <f t="shared" si="504"/>
        <v>1416.1969658416563</v>
      </c>
      <c r="I2895" s="3">
        <f ca="1">SLOPE(E2895:OFFSET(E2895,-$F$3+1,0),A2895:OFFSET(A2895,-$F$3+1,0))</f>
        <v>-0.86567745995760392</v>
      </c>
      <c r="J2895" s="3">
        <f ca="1">IF(E2895&gt;MAX(E2894:OFFSET(E2894,-$F$3+1,0)),1,IF(E2895&lt;MIN(E2894:OFFSET(E2894,-$F$3+1,0)),-1,J2894))</f>
        <v>-1</v>
      </c>
      <c r="K2895" s="6">
        <f t="shared" ca="1" si="506"/>
        <v>1</v>
      </c>
      <c r="L2895" s="6">
        <f t="shared" ca="1" si="507"/>
        <v>-1</v>
      </c>
      <c r="M2895" s="6">
        <f t="shared" si="508"/>
        <v>-1</v>
      </c>
      <c r="N2895" s="6">
        <f t="shared" ca="1" si="509"/>
        <v>-1</v>
      </c>
      <c r="O2895" s="6">
        <f t="shared" ca="1" si="515"/>
        <v>-1</v>
      </c>
      <c r="P2895" s="8">
        <f t="shared" ca="1" si="511"/>
        <v>-240.5</v>
      </c>
      <c r="Q2895" s="8">
        <f t="shared" ca="1" si="512"/>
        <v>-586</v>
      </c>
      <c r="R2895" s="8">
        <f t="shared" si="513"/>
        <v>-417</v>
      </c>
      <c r="S2895" s="8">
        <f t="shared" ca="1" si="514"/>
        <v>213.5</v>
      </c>
      <c r="T2895" s="8">
        <f t="shared" ca="1" si="510"/>
        <v>-97.5</v>
      </c>
    </row>
    <row r="2896" spans="1:20" x14ac:dyDescent="0.25">
      <c r="A2896" s="1">
        <v>37056</v>
      </c>
      <c r="B2896">
        <v>1359.25</v>
      </c>
      <c r="C2896">
        <v>1369.75</v>
      </c>
      <c r="D2896">
        <v>1329.75</v>
      </c>
      <c r="E2896">
        <v>1331.25</v>
      </c>
      <c r="F2896" s="3">
        <f t="shared" ca="1" si="505"/>
        <v>-173.25</v>
      </c>
      <c r="G2896" s="5">
        <f ca="1">AVERAGE(E2896:OFFSET(E2896,-$F$3+1,0))</f>
        <v>1414.09375</v>
      </c>
      <c r="H2896" s="4">
        <f t="shared" si="504"/>
        <v>1415.1417240299586</v>
      </c>
      <c r="I2896" s="3">
        <f ca="1">SLOPE(E2896:OFFSET(E2896,-$F$3+1,0),A2896:OFFSET(A2896,-$F$3+1,0))</f>
        <v>-0.86018885386725863</v>
      </c>
      <c r="J2896" s="3">
        <f ca="1">IF(E2896&gt;MAX(E2895:OFFSET(E2895,-$F$3+1,0)),1,IF(E2896&lt;MIN(E2895:OFFSET(E2895,-$F$3+1,0)),-1,J2895))</f>
        <v>-1</v>
      </c>
      <c r="K2896" s="6">
        <f t="shared" ca="1" si="506"/>
        <v>-1</v>
      </c>
      <c r="L2896" s="6">
        <f t="shared" ca="1" si="507"/>
        <v>-1</v>
      </c>
      <c r="M2896" s="6">
        <f t="shared" si="508"/>
        <v>-1</v>
      </c>
      <c r="N2896" s="6">
        <f t="shared" ca="1" si="509"/>
        <v>-1</v>
      </c>
      <c r="O2896" s="6">
        <f t="shared" ca="1" si="515"/>
        <v>-1</v>
      </c>
      <c r="P2896" s="8">
        <f t="shared" ca="1" si="511"/>
        <v>-269.75</v>
      </c>
      <c r="Q2896" s="8">
        <f t="shared" ca="1" si="512"/>
        <v>-556.75</v>
      </c>
      <c r="R2896" s="8">
        <f t="shared" si="513"/>
        <v>-387.75</v>
      </c>
      <c r="S2896" s="8">
        <f t="shared" ca="1" si="514"/>
        <v>242.75</v>
      </c>
      <c r="T2896" s="8">
        <f t="shared" ca="1" si="510"/>
        <v>-90.5</v>
      </c>
    </row>
    <row r="2897" spans="1:20" x14ac:dyDescent="0.25">
      <c r="A2897" s="1">
        <v>37057</v>
      </c>
      <c r="B2897">
        <v>1321.75</v>
      </c>
      <c r="C2897">
        <v>1329.25</v>
      </c>
      <c r="D2897">
        <v>1310</v>
      </c>
      <c r="E2897">
        <v>1324.25</v>
      </c>
      <c r="F2897" s="3">
        <f t="shared" ca="1" si="505"/>
        <v>-177.5</v>
      </c>
      <c r="G2897" s="5">
        <f ca="1">AVERAGE(E2897:OFFSET(E2897,-$F$3+1,0))</f>
        <v>1412.9671874999999</v>
      </c>
      <c r="H2897" s="4">
        <f t="shared" si="504"/>
        <v>1414.0126342904559</v>
      </c>
      <c r="I2897" s="3">
        <f ca="1">SLOPE(E2897:OFFSET(E2897,-$F$3+1,0),A2897:OFFSET(A2897,-$F$3+1,0))</f>
        <v>-0.86018279892649663</v>
      </c>
      <c r="J2897" s="3">
        <f ca="1">IF(E2897&gt;MAX(E2896:OFFSET(E2896,-$F$3+1,0)),1,IF(E2897&lt;MIN(E2896:OFFSET(E2896,-$F$3+1,0)),-1,J2896))</f>
        <v>-1</v>
      </c>
      <c r="K2897" s="6">
        <f t="shared" ca="1" si="506"/>
        <v>-1</v>
      </c>
      <c r="L2897" s="6">
        <f t="shared" ca="1" si="507"/>
        <v>-1</v>
      </c>
      <c r="M2897" s="6">
        <f t="shared" si="508"/>
        <v>-1</v>
      </c>
      <c r="N2897" s="6">
        <f t="shared" ca="1" si="509"/>
        <v>-1</v>
      </c>
      <c r="O2897" s="6">
        <f t="shared" ca="1" si="515"/>
        <v>-1</v>
      </c>
      <c r="P2897" s="8">
        <f t="shared" ca="1" si="511"/>
        <v>-262.75</v>
      </c>
      <c r="Q2897" s="8">
        <f t="shared" ca="1" si="512"/>
        <v>-549.75</v>
      </c>
      <c r="R2897" s="8">
        <f t="shared" si="513"/>
        <v>-380.75</v>
      </c>
      <c r="S2897" s="8">
        <f t="shared" ca="1" si="514"/>
        <v>249.75</v>
      </c>
      <c r="T2897" s="8">
        <f t="shared" ca="1" si="510"/>
        <v>-84.25</v>
      </c>
    </row>
    <row r="2898" spans="1:20" x14ac:dyDescent="0.25">
      <c r="A2898" s="1">
        <v>37060</v>
      </c>
      <c r="B2898">
        <v>1324.25</v>
      </c>
      <c r="C2898">
        <v>1328.75</v>
      </c>
      <c r="D2898">
        <v>1314</v>
      </c>
      <c r="E2898">
        <v>1318</v>
      </c>
      <c r="F2898" s="3">
        <f t="shared" ca="1" si="505"/>
        <v>-213.5</v>
      </c>
      <c r="G2898" s="5">
        <f ca="1">AVERAGE(E2898:OFFSET(E2898,-$F$3+1,0))</f>
        <v>1411.8187499999999</v>
      </c>
      <c r="H2898" s="4">
        <f t="shared" si="504"/>
        <v>1412.8199307588975</v>
      </c>
      <c r="I2898" s="3">
        <f ca="1">SLOPE(E2898:OFFSET(E2898,-$F$3+1,0),A2898:OFFSET(A2898,-$F$3+1,0))</f>
        <v>-0.86109011680460135</v>
      </c>
      <c r="J2898" s="3">
        <f ca="1">IF(E2898&gt;MAX(E2897:OFFSET(E2897,-$F$3+1,0)),1,IF(E2898&lt;MIN(E2897:OFFSET(E2897,-$F$3+1,0)),-1,J2897))</f>
        <v>-1</v>
      </c>
      <c r="K2898" s="6">
        <f t="shared" ca="1" si="506"/>
        <v>-1</v>
      </c>
      <c r="L2898" s="6">
        <f t="shared" ca="1" si="507"/>
        <v>-1</v>
      </c>
      <c r="M2898" s="6">
        <f t="shared" si="508"/>
        <v>-1</v>
      </c>
      <c r="N2898" s="6">
        <f t="shared" ca="1" si="509"/>
        <v>-1</v>
      </c>
      <c r="O2898" s="6">
        <f t="shared" ca="1" si="515"/>
        <v>-1</v>
      </c>
      <c r="P2898" s="8">
        <f t="shared" ca="1" si="511"/>
        <v>-256.5</v>
      </c>
      <c r="Q2898" s="8">
        <f t="shared" ca="1" si="512"/>
        <v>-543.5</v>
      </c>
      <c r="R2898" s="8">
        <f t="shared" si="513"/>
        <v>-374.5</v>
      </c>
      <c r="S2898" s="8">
        <f t="shared" ca="1" si="514"/>
        <v>256</v>
      </c>
      <c r="T2898" s="8">
        <f t="shared" ca="1" si="510"/>
        <v>-88.5</v>
      </c>
    </row>
    <row r="2899" spans="1:20" x14ac:dyDescent="0.25">
      <c r="A2899" s="1">
        <v>37061</v>
      </c>
      <c r="B2899">
        <v>1318.25</v>
      </c>
      <c r="C2899">
        <v>1321.75</v>
      </c>
      <c r="D2899">
        <v>1313.75</v>
      </c>
      <c r="E2899">
        <v>1322.25</v>
      </c>
      <c r="F2899" s="3">
        <f t="shared" ca="1" si="505"/>
        <v>-219.5</v>
      </c>
      <c r="G2899" s="5">
        <f ca="1">AVERAGE(E2899:OFFSET(E2899,-$F$3+1,0))</f>
        <v>1410.5109375</v>
      </c>
      <c r="H2899" s="4">
        <f t="shared" si="504"/>
        <v>1411.6948384513335</v>
      </c>
      <c r="I2899" s="3">
        <f ca="1">SLOPE(E2899:OFFSET(E2899,-$F$3+1,0),A2899:OFFSET(A2899,-$F$3+1,0))</f>
        <v>-0.85626801791563012</v>
      </c>
      <c r="J2899" s="3">
        <f ca="1">IF(E2899&gt;MAX(E2898:OFFSET(E2898,-$F$3+1,0)),1,IF(E2899&lt;MIN(E2898:OFFSET(E2898,-$F$3+1,0)),-1,J2898))</f>
        <v>-1</v>
      </c>
      <c r="K2899" s="6">
        <f t="shared" ca="1" si="506"/>
        <v>-1</v>
      </c>
      <c r="L2899" s="6">
        <f t="shared" ca="1" si="507"/>
        <v>-1</v>
      </c>
      <c r="M2899" s="6">
        <f t="shared" si="508"/>
        <v>-1</v>
      </c>
      <c r="N2899" s="6">
        <f t="shared" ca="1" si="509"/>
        <v>-1</v>
      </c>
      <c r="O2899" s="6">
        <f t="shared" ca="1" si="515"/>
        <v>-1</v>
      </c>
      <c r="P2899" s="8">
        <f t="shared" ca="1" si="511"/>
        <v>-260.75</v>
      </c>
      <c r="Q2899" s="8">
        <f t="shared" ca="1" si="512"/>
        <v>-547.75</v>
      </c>
      <c r="R2899" s="8">
        <f t="shared" si="513"/>
        <v>-378.75</v>
      </c>
      <c r="S2899" s="8">
        <f t="shared" ca="1" si="514"/>
        <v>251.75</v>
      </c>
      <c r="T2899" s="8">
        <f t="shared" ca="1" si="510"/>
        <v>-93.75</v>
      </c>
    </row>
    <row r="2900" spans="1:20" x14ac:dyDescent="0.25">
      <c r="A2900" s="1">
        <v>37062</v>
      </c>
      <c r="B2900">
        <v>1321.75</v>
      </c>
      <c r="C2900">
        <v>1333</v>
      </c>
      <c r="D2900">
        <v>1314.75</v>
      </c>
      <c r="E2900">
        <v>1327.5</v>
      </c>
      <c r="F2900" s="3">
        <f t="shared" ca="1" si="505"/>
        <v>-243.25</v>
      </c>
      <c r="G2900" s="5">
        <f ca="1">AVERAGE(E2900:OFFSET(E2900,-$F$3+1,0))</f>
        <v>1409.171875</v>
      </c>
      <c r="H2900" s="4">
        <f t="shared" si="504"/>
        <v>1410.6489398370311</v>
      </c>
      <c r="I2900" s="3">
        <f ca="1">SLOPE(E2900:OFFSET(E2900,-$F$3+1,0),A2900:OFFSET(A2900,-$F$3+1,0))</f>
        <v>-0.84845633125201425</v>
      </c>
      <c r="J2900" s="3">
        <f ca="1">IF(E2900&gt;MAX(E2899:OFFSET(E2899,-$F$3+1,0)),1,IF(E2900&lt;MIN(E2899:OFFSET(E2899,-$F$3+1,0)),-1,J2899))</f>
        <v>-1</v>
      </c>
      <c r="K2900" s="6">
        <f t="shared" ca="1" si="506"/>
        <v>-1</v>
      </c>
      <c r="L2900" s="6">
        <f t="shared" ca="1" si="507"/>
        <v>-1</v>
      </c>
      <c r="M2900" s="6">
        <f t="shared" si="508"/>
        <v>-1</v>
      </c>
      <c r="N2900" s="6">
        <f t="shared" ca="1" si="509"/>
        <v>-1</v>
      </c>
      <c r="O2900" s="6">
        <f t="shared" ca="1" si="515"/>
        <v>-1</v>
      </c>
      <c r="P2900" s="8">
        <f t="shared" ca="1" si="511"/>
        <v>-266</v>
      </c>
      <c r="Q2900" s="8">
        <f t="shared" ca="1" si="512"/>
        <v>-553</v>
      </c>
      <c r="R2900" s="8">
        <f t="shared" si="513"/>
        <v>-384</v>
      </c>
      <c r="S2900" s="8">
        <f t="shared" ca="1" si="514"/>
        <v>246.5</v>
      </c>
      <c r="T2900" s="8">
        <f t="shared" ca="1" si="510"/>
        <v>-107.5</v>
      </c>
    </row>
    <row r="2901" spans="1:20" x14ac:dyDescent="0.25">
      <c r="A2901" s="1">
        <v>37063</v>
      </c>
      <c r="B2901">
        <v>1327.25</v>
      </c>
      <c r="C2901">
        <v>1347.5</v>
      </c>
      <c r="D2901">
        <v>1324.5</v>
      </c>
      <c r="E2901">
        <v>1341.25</v>
      </c>
      <c r="F2901" s="3">
        <f t="shared" ca="1" si="505"/>
        <v>-221.25</v>
      </c>
      <c r="G2901" s="5">
        <f ca="1">AVERAGE(E2901:OFFSET(E2901,-$F$3+1,0))</f>
        <v>1407.7375</v>
      </c>
      <c r="H2901" s="4">
        <f t="shared" si="504"/>
        <v>1409.7868412055152</v>
      </c>
      <c r="I2901" s="3">
        <f ca="1">SLOPE(E2901:OFFSET(E2901,-$F$3+1,0),A2901:OFFSET(A2901,-$F$3+1,0))</f>
        <v>-0.83349829293768318</v>
      </c>
      <c r="J2901" s="3">
        <f ca="1">IF(E2901&gt;MAX(E2900:OFFSET(E2900,-$F$3+1,0)),1,IF(E2901&lt;MIN(E2900:OFFSET(E2900,-$F$3+1,0)),-1,J2900))</f>
        <v>-1</v>
      </c>
      <c r="K2901" s="6">
        <f t="shared" ca="1" si="506"/>
        <v>1</v>
      </c>
      <c r="L2901" s="6">
        <f t="shared" ca="1" si="507"/>
        <v>-1</v>
      </c>
      <c r="M2901" s="6">
        <f t="shared" si="508"/>
        <v>-1</v>
      </c>
      <c r="N2901" s="6">
        <f t="shared" ca="1" si="509"/>
        <v>-1</v>
      </c>
      <c r="O2901" s="6">
        <f t="shared" ca="1" si="515"/>
        <v>-1</v>
      </c>
      <c r="P2901" s="8">
        <f t="shared" ca="1" si="511"/>
        <v>-279.75</v>
      </c>
      <c r="Q2901" s="8">
        <f t="shared" ca="1" si="512"/>
        <v>-566.75</v>
      </c>
      <c r="R2901" s="8">
        <f t="shared" si="513"/>
        <v>-397.75</v>
      </c>
      <c r="S2901" s="8">
        <f t="shared" ca="1" si="514"/>
        <v>232.75</v>
      </c>
      <c r="T2901" s="8">
        <f t="shared" ca="1" si="510"/>
        <v>-99.5</v>
      </c>
    </row>
    <row r="2902" spans="1:20" x14ac:dyDescent="0.25">
      <c r="A2902" s="1">
        <v>37064</v>
      </c>
      <c r="B2902">
        <v>1340.75</v>
      </c>
      <c r="C2902">
        <v>1342.5</v>
      </c>
      <c r="D2902">
        <v>1326.25</v>
      </c>
      <c r="E2902">
        <v>1333.25</v>
      </c>
      <c r="F2902" s="3">
        <f t="shared" ca="1" si="505"/>
        <v>-232.25</v>
      </c>
      <c r="G2902" s="5">
        <f ca="1">AVERAGE(E2902:OFFSET(E2902,-$F$3+1,0))</f>
        <v>1406.3046875</v>
      </c>
      <c r="H2902" s="4">
        <f t="shared" si="504"/>
        <v>1408.8360729917822</v>
      </c>
      <c r="I2902" s="3">
        <f ca="1">SLOPE(E2902:OFFSET(E2902,-$F$3+1,0),A2902:OFFSET(A2902,-$F$3+1,0))</f>
        <v>-0.82075136173885943</v>
      </c>
      <c r="J2902" s="3">
        <f ca="1">IF(E2902&gt;MAX(E2901:OFFSET(E2901,-$F$3+1,0)),1,IF(E2902&lt;MIN(E2901:OFFSET(E2901,-$F$3+1,0)),-1,J2901))</f>
        <v>-1</v>
      </c>
      <c r="K2902" s="6">
        <f t="shared" ca="1" si="506"/>
        <v>-1</v>
      </c>
      <c r="L2902" s="6">
        <f t="shared" ca="1" si="507"/>
        <v>-1</v>
      </c>
      <c r="M2902" s="6">
        <f t="shared" si="508"/>
        <v>-1</v>
      </c>
      <c r="N2902" s="6">
        <f t="shared" ca="1" si="509"/>
        <v>-1</v>
      </c>
      <c r="O2902" s="6">
        <f t="shared" ca="1" si="515"/>
        <v>-1</v>
      </c>
      <c r="P2902" s="8">
        <f t="shared" ca="1" si="511"/>
        <v>-287.75</v>
      </c>
      <c r="Q2902" s="8">
        <f t="shared" ca="1" si="512"/>
        <v>-558.75</v>
      </c>
      <c r="R2902" s="8">
        <f t="shared" si="513"/>
        <v>-389.75</v>
      </c>
      <c r="S2902" s="8">
        <f t="shared" ca="1" si="514"/>
        <v>240.75</v>
      </c>
      <c r="T2902" s="8">
        <f t="shared" ca="1" si="510"/>
        <v>-88</v>
      </c>
    </row>
    <row r="2903" spans="1:20" x14ac:dyDescent="0.25">
      <c r="A2903" s="1">
        <v>37067</v>
      </c>
      <c r="B2903">
        <v>1332.25</v>
      </c>
      <c r="C2903">
        <v>1338.25</v>
      </c>
      <c r="D2903">
        <v>1319</v>
      </c>
      <c r="E2903">
        <v>1321.75</v>
      </c>
      <c r="F2903" s="3">
        <f t="shared" ca="1" si="505"/>
        <v>-245</v>
      </c>
      <c r="G2903" s="5">
        <f ca="1">AVERAGE(E2903:OFFSET(E2903,-$F$3+1,0))</f>
        <v>1404.78125</v>
      </c>
      <c r="H2903" s="4">
        <f t="shared" si="504"/>
        <v>1407.7542584204557</v>
      </c>
      <c r="I2903" s="3">
        <f ca="1">SLOPE(E2903:OFFSET(E2903,-$F$3+1,0),A2903:OFFSET(A2903,-$F$3+1,0))</f>
        <v>-0.80864577347426425</v>
      </c>
      <c r="J2903" s="3">
        <f ca="1">IF(E2903&gt;MAX(E2902:OFFSET(E2902,-$F$3+1,0)),1,IF(E2903&lt;MIN(E2902:OFFSET(E2902,-$F$3+1,0)),-1,J2902))</f>
        <v>-1</v>
      </c>
      <c r="K2903" s="6">
        <f t="shared" ca="1" si="506"/>
        <v>-1</v>
      </c>
      <c r="L2903" s="6">
        <f t="shared" ca="1" si="507"/>
        <v>-1</v>
      </c>
      <c r="M2903" s="6">
        <f t="shared" si="508"/>
        <v>-1</v>
      </c>
      <c r="N2903" s="6">
        <f t="shared" ca="1" si="509"/>
        <v>-1</v>
      </c>
      <c r="O2903" s="6">
        <f t="shared" ca="1" si="515"/>
        <v>-1</v>
      </c>
      <c r="P2903" s="8">
        <f t="shared" ca="1" si="511"/>
        <v>-276.25</v>
      </c>
      <c r="Q2903" s="8">
        <f t="shared" ca="1" si="512"/>
        <v>-547.25</v>
      </c>
      <c r="R2903" s="8">
        <f t="shared" si="513"/>
        <v>-378.25</v>
      </c>
      <c r="S2903" s="8">
        <f t="shared" ca="1" si="514"/>
        <v>252.25</v>
      </c>
      <c r="T2903" s="8">
        <f t="shared" ca="1" si="510"/>
        <v>-85</v>
      </c>
    </row>
    <row r="2904" spans="1:20" x14ac:dyDescent="0.25">
      <c r="A2904" s="1">
        <v>37068</v>
      </c>
      <c r="B2904">
        <v>1322</v>
      </c>
      <c r="C2904">
        <v>1327.75</v>
      </c>
      <c r="D2904">
        <v>1304.25</v>
      </c>
      <c r="E2904">
        <v>1318.75</v>
      </c>
      <c r="F2904" s="3">
        <f t="shared" ca="1" si="505"/>
        <v>-258.25</v>
      </c>
      <c r="G2904" s="5">
        <f ca="1">AVERAGE(E2904:OFFSET(E2904,-$F$3+1,0))</f>
        <v>1403.23125</v>
      </c>
      <c r="H2904" s="4">
        <f t="shared" ref="H2904:H2967" si="516">H2903+$H$3*(E2904-H2903)</f>
        <v>1406.648615458711</v>
      </c>
      <c r="I2904" s="3">
        <f ca="1">SLOPE(E2904:OFFSET(E2904,-$F$3+1,0),A2904:OFFSET(A2904,-$F$3+1,0))</f>
        <v>-0.79639484334381339</v>
      </c>
      <c r="J2904" s="3">
        <f ca="1">IF(E2904&gt;MAX(E2903:OFFSET(E2903,-$F$3+1,0)),1,IF(E2904&lt;MIN(E2903:OFFSET(E2903,-$F$3+1,0)),-1,J2903))</f>
        <v>-1</v>
      </c>
      <c r="K2904" s="6">
        <f t="shared" ca="1" si="506"/>
        <v>-1</v>
      </c>
      <c r="L2904" s="6">
        <f t="shared" ca="1" si="507"/>
        <v>-1</v>
      </c>
      <c r="M2904" s="6">
        <f t="shared" si="508"/>
        <v>-1</v>
      </c>
      <c r="N2904" s="6">
        <f t="shared" ca="1" si="509"/>
        <v>-1</v>
      </c>
      <c r="O2904" s="6">
        <f t="shared" ca="1" si="515"/>
        <v>-1</v>
      </c>
      <c r="P2904" s="8">
        <f t="shared" ca="1" si="511"/>
        <v>-273.25</v>
      </c>
      <c r="Q2904" s="8">
        <f t="shared" ca="1" si="512"/>
        <v>-544.25</v>
      </c>
      <c r="R2904" s="8">
        <f t="shared" si="513"/>
        <v>-375.25</v>
      </c>
      <c r="S2904" s="8">
        <f t="shared" ca="1" si="514"/>
        <v>255.25</v>
      </c>
      <c r="T2904" s="8">
        <f t="shared" ca="1" si="510"/>
        <v>-83.5</v>
      </c>
    </row>
    <row r="2905" spans="1:20" x14ac:dyDescent="0.25">
      <c r="A2905" s="1">
        <v>37069</v>
      </c>
      <c r="B2905">
        <v>1319</v>
      </c>
      <c r="C2905">
        <v>1325.75</v>
      </c>
      <c r="D2905">
        <v>1312</v>
      </c>
      <c r="E2905">
        <v>1317.25</v>
      </c>
      <c r="F2905" s="3">
        <f t="shared" ca="1" si="505"/>
        <v>-257.25</v>
      </c>
      <c r="G2905" s="5">
        <f ca="1">AVERAGE(E2905:OFFSET(E2905,-$F$3+1,0))</f>
        <v>1401.6078124999999</v>
      </c>
      <c r="H2905" s="4">
        <f t="shared" si="516"/>
        <v>1405.5380736517704</v>
      </c>
      <c r="I2905" s="3">
        <f ca="1">SLOPE(E2905:OFFSET(E2905,-$F$3+1,0),A2905:OFFSET(A2905,-$F$3+1,0))</f>
        <v>-0.78223181774901607</v>
      </c>
      <c r="J2905" s="3">
        <f ca="1">IF(E2905&gt;MAX(E2904:OFFSET(E2904,-$F$3+1,0)),1,IF(E2905&lt;MIN(E2904:OFFSET(E2904,-$F$3+1,0)),-1,J2904))</f>
        <v>-1</v>
      </c>
      <c r="K2905" s="6">
        <f t="shared" ca="1" si="506"/>
        <v>1</v>
      </c>
      <c r="L2905" s="6">
        <f t="shared" ca="1" si="507"/>
        <v>-1</v>
      </c>
      <c r="M2905" s="6">
        <f t="shared" si="508"/>
        <v>-1</v>
      </c>
      <c r="N2905" s="6">
        <f t="shared" ca="1" si="509"/>
        <v>-1</v>
      </c>
      <c r="O2905" s="6">
        <f t="shared" ca="1" si="515"/>
        <v>-1</v>
      </c>
      <c r="P2905" s="8">
        <f t="shared" ca="1" si="511"/>
        <v>-271.75</v>
      </c>
      <c r="Q2905" s="8">
        <f t="shared" ca="1" si="512"/>
        <v>-542.75</v>
      </c>
      <c r="R2905" s="8">
        <f t="shared" si="513"/>
        <v>-373.75</v>
      </c>
      <c r="S2905" s="8">
        <f t="shared" ca="1" si="514"/>
        <v>256.75</v>
      </c>
      <c r="T2905" s="8">
        <f t="shared" ca="1" si="510"/>
        <v>-91.5</v>
      </c>
    </row>
    <row r="2906" spans="1:20" x14ac:dyDescent="0.25">
      <c r="A2906" s="1">
        <v>37070</v>
      </c>
      <c r="B2906">
        <v>1318.25</v>
      </c>
      <c r="C2906">
        <v>1343</v>
      </c>
      <c r="D2906">
        <v>1311.5</v>
      </c>
      <c r="E2906">
        <v>1325.25</v>
      </c>
      <c r="F2906" s="3">
        <f t="shared" ca="1" si="505"/>
        <v>-218.5</v>
      </c>
      <c r="G2906" s="5">
        <f ca="1">AVERAGE(E2906:OFFSET(E2906,-$F$3+1,0))</f>
        <v>1400.05</v>
      </c>
      <c r="H2906" s="4">
        <f t="shared" si="516"/>
        <v>1404.5407062772142</v>
      </c>
      <c r="I2906" s="3">
        <f ca="1">SLOPE(E2906:OFFSET(E2906,-$F$3+1,0),A2906:OFFSET(A2906,-$F$3+1,0))</f>
        <v>-0.76675004232410493</v>
      </c>
      <c r="J2906" s="3">
        <f ca="1">IF(E2906&gt;MAX(E2905:OFFSET(E2905,-$F$3+1,0)),1,IF(E2906&lt;MIN(E2905:OFFSET(E2905,-$F$3+1,0)),-1,J2905))</f>
        <v>-1</v>
      </c>
      <c r="K2906" s="6">
        <f t="shared" ca="1" si="506"/>
        <v>1</v>
      </c>
      <c r="L2906" s="6">
        <f t="shared" ca="1" si="507"/>
        <v>-1</v>
      </c>
      <c r="M2906" s="6">
        <f t="shared" si="508"/>
        <v>-1</v>
      </c>
      <c r="N2906" s="6">
        <f t="shared" ca="1" si="509"/>
        <v>-1</v>
      </c>
      <c r="O2906" s="6">
        <f t="shared" ca="1" si="515"/>
        <v>-1</v>
      </c>
      <c r="P2906" s="8">
        <f t="shared" ca="1" si="511"/>
        <v>-263.75</v>
      </c>
      <c r="Q2906" s="8">
        <f t="shared" ca="1" si="512"/>
        <v>-550.75</v>
      </c>
      <c r="R2906" s="8">
        <f t="shared" si="513"/>
        <v>-381.75</v>
      </c>
      <c r="S2906" s="8">
        <f t="shared" ca="1" si="514"/>
        <v>248.75</v>
      </c>
      <c r="T2906" s="8">
        <f t="shared" ca="1" si="510"/>
        <v>-96.25</v>
      </c>
    </row>
    <row r="2907" spans="1:20" x14ac:dyDescent="0.25">
      <c r="A2907" s="1">
        <v>37071</v>
      </c>
      <c r="B2907">
        <v>1326</v>
      </c>
      <c r="C2907">
        <v>1343.75</v>
      </c>
      <c r="D2907">
        <v>1326</v>
      </c>
      <c r="E2907">
        <v>1330</v>
      </c>
      <c r="F2907" s="3">
        <f t="shared" ca="1" si="505"/>
        <v>-203.75</v>
      </c>
      <c r="G2907" s="5">
        <f ca="1">AVERAGE(E2907:OFFSET(E2907,-$F$3+1,0))</f>
        <v>1398.7140625</v>
      </c>
      <c r="H2907" s="4">
        <f t="shared" si="516"/>
        <v>1403.6147347706649</v>
      </c>
      <c r="I2907" s="3">
        <f ca="1">SLOPE(E2907:OFFSET(E2907,-$F$3+1,0),A2907:OFFSET(A2907,-$F$3+1,0))</f>
        <v>-0.75507172975443804</v>
      </c>
      <c r="J2907" s="3">
        <f ca="1">IF(E2907&gt;MAX(E2906:OFFSET(E2906,-$F$3+1,0)),1,IF(E2907&lt;MIN(E2906:OFFSET(E2906,-$F$3+1,0)),-1,J2906))</f>
        <v>-1</v>
      </c>
      <c r="K2907" s="6">
        <f t="shared" ca="1" si="506"/>
        <v>1</v>
      </c>
      <c r="L2907" s="6">
        <f t="shared" ca="1" si="507"/>
        <v>-1</v>
      </c>
      <c r="M2907" s="6">
        <f t="shared" si="508"/>
        <v>-1</v>
      </c>
      <c r="N2907" s="6">
        <f t="shared" ca="1" si="509"/>
        <v>-1</v>
      </c>
      <c r="O2907" s="6">
        <f t="shared" ca="1" si="515"/>
        <v>-1</v>
      </c>
      <c r="P2907" s="8">
        <f t="shared" ca="1" si="511"/>
        <v>-259</v>
      </c>
      <c r="Q2907" s="8">
        <f t="shared" ca="1" si="512"/>
        <v>-555.5</v>
      </c>
      <c r="R2907" s="8">
        <f t="shared" si="513"/>
        <v>-386.5</v>
      </c>
      <c r="S2907" s="8">
        <f t="shared" ca="1" si="514"/>
        <v>244</v>
      </c>
      <c r="T2907" s="8">
        <f t="shared" ca="1" si="510"/>
        <v>-110.5</v>
      </c>
    </row>
    <row r="2908" spans="1:20" x14ac:dyDescent="0.25">
      <c r="A2908" s="1">
        <v>37074</v>
      </c>
      <c r="B2908">
        <v>1331.75</v>
      </c>
      <c r="C2908">
        <v>1346.5</v>
      </c>
      <c r="D2908">
        <v>1327.25</v>
      </c>
      <c r="E2908">
        <v>1344.25</v>
      </c>
      <c r="F2908" s="3">
        <f t="shared" ca="1" si="505"/>
        <v>-158.75</v>
      </c>
      <c r="G2908" s="5">
        <f ca="1">AVERAGE(E2908:OFFSET(E2908,-$F$3+1,0))</f>
        <v>1397.5296874999999</v>
      </c>
      <c r="H2908" s="4">
        <f t="shared" si="516"/>
        <v>1402.8772846492902</v>
      </c>
      <c r="I2908" s="3">
        <f ca="1">SLOPE(E2908:OFFSET(E2908,-$F$3+1,0),A2908:OFFSET(A2908,-$F$3+1,0))</f>
        <v>-0.74211530966552186</v>
      </c>
      <c r="J2908" s="3">
        <f ca="1">IF(E2908&gt;MAX(E2907:OFFSET(E2907,-$F$3+1,0)),1,IF(E2908&lt;MIN(E2907:OFFSET(E2907,-$F$3+1,0)),-1,J2907))</f>
        <v>-1</v>
      </c>
      <c r="K2908" s="6">
        <f t="shared" ca="1" si="506"/>
        <v>1</v>
      </c>
      <c r="L2908" s="6">
        <f t="shared" ca="1" si="507"/>
        <v>-1</v>
      </c>
      <c r="M2908" s="6">
        <f t="shared" si="508"/>
        <v>-1</v>
      </c>
      <c r="N2908" s="6">
        <f t="shared" ca="1" si="509"/>
        <v>-1</v>
      </c>
      <c r="O2908" s="6">
        <f t="shared" ca="1" si="515"/>
        <v>-1</v>
      </c>
      <c r="P2908" s="8">
        <f t="shared" ca="1" si="511"/>
        <v>-244.75</v>
      </c>
      <c r="Q2908" s="8">
        <f t="shared" ca="1" si="512"/>
        <v>-569.75</v>
      </c>
      <c r="R2908" s="8">
        <f t="shared" si="513"/>
        <v>-400.75</v>
      </c>
      <c r="S2908" s="8">
        <f t="shared" ca="1" si="514"/>
        <v>229.75</v>
      </c>
      <c r="T2908" s="8">
        <f t="shared" ca="1" si="510"/>
        <v>-110</v>
      </c>
    </row>
    <row r="2909" spans="1:20" x14ac:dyDescent="0.25">
      <c r="A2909" s="1">
        <v>37075</v>
      </c>
      <c r="B2909">
        <v>1344.25</v>
      </c>
      <c r="C2909">
        <v>1345.5</v>
      </c>
      <c r="D2909">
        <v>1334</v>
      </c>
      <c r="E2909">
        <v>1343.75</v>
      </c>
      <c r="F2909" s="3">
        <f t="shared" ca="1" si="505"/>
        <v>-145.5</v>
      </c>
      <c r="G2909" s="5">
        <f ca="1">AVERAGE(E2909:OFFSET(E2909,-$F$3+1,0))</f>
        <v>1396.534375</v>
      </c>
      <c r="H2909" s="4">
        <f t="shared" si="516"/>
        <v>1402.1427842188643</v>
      </c>
      <c r="I2909" s="3">
        <f ca="1">SLOPE(E2909:OFFSET(E2909,-$F$3+1,0),A2909:OFFSET(A2909,-$F$3+1,0))</f>
        <v>-0.73398795829854357</v>
      </c>
      <c r="J2909" s="3">
        <f ca="1">IF(E2909&gt;MAX(E2908:OFFSET(E2908,-$F$3+1,0)),1,IF(E2909&lt;MIN(E2908:OFFSET(E2908,-$F$3+1,0)),-1,J2908))</f>
        <v>-1</v>
      </c>
      <c r="K2909" s="6">
        <f t="shared" ca="1" si="506"/>
        <v>1</v>
      </c>
      <c r="L2909" s="6">
        <f t="shared" ca="1" si="507"/>
        <v>-1</v>
      </c>
      <c r="M2909" s="6">
        <f t="shared" si="508"/>
        <v>-1</v>
      </c>
      <c r="N2909" s="6">
        <f t="shared" ca="1" si="509"/>
        <v>-1</v>
      </c>
      <c r="O2909" s="6">
        <f t="shared" ca="1" si="515"/>
        <v>-1</v>
      </c>
      <c r="P2909" s="8">
        <f t="shared" ca="1" si="511"/>
        <v>-245.25</v>
      </c>
      <c r="Q2909" s="8">
        <f t="shared" ca="1" si="512"/>
        <v>-569.25</v>
      </c>
      <c r="R2909" s="8">
        <f t="shared" si="513"/>
        <v>-400.25</v>
      </c>
      <c r="S2909" s="8">
        <f t="shared" ca="1" si="514"/>
        <v>230.25</v>
      </c>
      <c r="T2909" s="8">
        <f t="shared" ca="1" si="510"/>
        <v>-86.75</v>
      </c>
    </row>
    <row r="2910" spans="1:20" x14ac:dyDescent="0.25">
      <c r="A2910" s="1">
        <v>37077</v>
      </c>
      <c r="B2910">
        <v>1343.5</v>
      </c>
      <c r="C2910">
        <v>1343.5</v>
      </c>
      <c r="D2910">
        <v>1319.75</v>
      </c>
      <c r="E2910">
        <v>1320.5</v>
      </c>
      <c r="F2910" s="3">
        <f t="shared" ca="1" si="505"/>
        <v>-204.5</v>
      </c>
      <c r="G2910" s="5">
        <f ca="1">AVERAGE(E2910:OFFSET(E2910,-$F$3+1,0))</f>
        <v>1395.4796875</v>
      </c>
      <c r="H2910" s="4">
        <f t="shared" si="516"/>
        <v>1401.1285881416113</v>
      </c>
      <c r="I2910" s="3">
        <f ca="1">SLOPE(E2910:OFFSET(E2910,-$F$3+1,0),A2910:OFFSET(A2910,-$F$3+1,0))</f>
        <v>-0.73123097497587497</v>
      </c>
      <c r="J2910" s="3">
        <f ca="1">IF(E2910&gt;MAX(E2909:OFFSET(E2909,-$F$3+1,0)),1,IF(E2910&lt;MIN(E2909:OFFSET(E2909,-$F$3+1,0)),-1,J2909))</f>
        <v>-1</v>
      </c>
      <c r="K2910" s="6">
        <f t="shared" ca="1" si="506"/>
        <v>-1</v>
      </c>
      <c r="L2910" s="6">
        <f t="shared" ca="1" si="507"/>
        <v>-1</v>
      </c>
      <c r="M2910" s="6">
        <f t="shared" si="508"/>
        <v>-1</v>
      </c>
      <c r="N2910" s="6">
        <f t="shared" ca="1" si="509"/>
        <v>-1</v>
      </c>
      <c r="O2910" s="6">
        <f t="shared" ca="1" si="515"/>
        <v>-1</v>
      </c>
      <c r="P2910" s="8">
        <f t="shared" ca="1" si="511"/>
        <v>-268.5</v>
      </c>
      <c r="Q2910" s="8">
        <f t="shared" ca="1" si="512"/>
        <v>-546</v>
      </c>
      <c r="R2910" s="8">
        <f t="shared" si="513"/>
        <v>-377</v>
      </c>
      <c r="S2910" s="8">
        <f t="shared" ca="1" si="514"/>
        <v>253.5</v>
      </c>
      <c r="T2910" s="8">
        <f t="shared" ca="1" si="510"/>
        <v>-58.25</v>
      </c>
    </row>
    <row r="2911" spans="1:20" x14ac:dyDescent="0.25">
      <c r="A2911" s="1">
        <v>37078</v>
      </c>
      <c r="B2911">
        <v>1320.25</v>
      </c>
      <c r="C2911">
        <v>1321.75</v>
      </c>
      <c r="D2911">
        <v>1291.25</v>
      </c>
      <c r="E2911">
        <v>1292</v>
      </c>
      <c r="F2911" s="3">
        <f t="shared" ca="1" si="505"/>
        <v>-236</v>
      </c>
      <c r="G2911" s="5">
        <f ca="1">AVERAGE(E2911:OFFSET(E2911,-$F$3+1,0))</f>
        <v>1394.0234375</v>
      </c>
      <c r="H2911" s="4">
        <f t="shared" si="516"/>
        <v>1399.7729535063118</v>
      </c>
      <c r="I2911" s="3">
        <f ca="1">SLOPE(E2911:OFFSET(E2911,-$F$3+1,0),A2911:OFFSET(A2911,-$F$3+1,0))</f>
        <v>-0.72693907049350182</v>
      </c>
      <c r="J2911" s="3">
        <f ca="1">IF(E2911&gt;MAX(E2910:OFFSET(E2910,-$F$3+1,0)),1,IF(E2911&lt;MIN(E2910:OFFSET(E2910,-$F$3+1,0)),-1,J2910))</f>
        <v>-1</v>
      </c>
      <c r="K2911" s="6">
        <f t="shared" ca="1" si="506"/>
        <v>-1</v>
      </c>
      <c r="L2911" s="6">
        <f t="shared" ca="1" si="507"/>
        <v>-1</v>
      </c>
      <c r="M2911" s="6">
        <f t="shared" si="508"/>
        <v>-1</v>
      </c>
      <c r="N2911" s="6">
        <f t="shared" ca="1" si="509"/>
        <v>-1</v>
      </c>
      <c r="O2911" s="6">
        <f t="shared" ca="1" si="515"/>
        <v>-1</v>
      </c>
      <c r="P2911" s="8">
        <f t="shared" ca="1" si="511"/>
        <v>-240</v>
      </c>
      <c r="Q2911" s="8">
        <f t="shared" ca="1" si="512"/>
        <v>-517.5</v>
      </c>
      <c r="R2911" s="8">
        <f t="shared" si="513"/>
        <v>-348.5</v>
      </c>
      <c r="S2911" s="8">
        <f t="shared" ca="1" si="514"/>
        <v>282</v>
      </c>
      <c r="T2911" s="8">
        <f t="shared" ca="1" si="510"/>
        <v>-64.75</v>
      </c>
    </row>
    <row r="2912" spans="1:20" x14ac:dyDescent="0.25">
      <c r="A2912" s="1">
        <v>37081</v>
      </c>
      <c r="B2912">
        <v>1292.75</v>
      </c>
      <c r="C2912">
        <v>1307.5</v>
      </c>
      <c r="D2912">
        <v>1287.25</v>
      </c>
      <c r="E2912">
        <v>1298.5</v>
      </c>
      <c r="F2912" s="3">
        <f t="shared" ca="1" si="505"/>
        <v>-211.25</v>
      </c>
      <c r="G2912" s="5">
        <f ca="1">AVERAGE(E2912:OFFSET(E2912,-$F$3+1,0))</f>
        <v>1392.5890625</v>
      </c>
      <c r="H2912" s="4">
        <f t="shared" si="516"/>
        <v>1398.5149043944321</v>
      </c>
      <c r="I2912" s="3">
        <f ca="1">SLOPE(E2912:OFFSET(E2912,-$F$3+1,0),A2912:OFFSET(A2912,-$F$3+1,0))</f>
        <v>-0.72052223833719353</v>
      </c>
      <c r="J2912" s="3">
        <f ca="1">IF(E2912&gt;MAX(E2911:OFFSET(E2911,-$F$3+1,0)),1,IF(E2912&lt;MIN(E2911:OFFSET(E2911,-$F$3+1,0)),-1,J2911))</f>
        <v>-1</v>
      </c>
      <c r="K2912" s="6">
        <f t="shared" ca="1" si="506"/>
        <v>1</v>
      </c>
      <c r="L2912" s="6">
        <f t="shared" ca="1" si="507"/>
        <v>-1</v>
      </c>
      <c r="M2912" s="6">
        <f t="shared" si="508"/>
        <v>-1</v>
      </c>
      <c r="N2912" s="6">
        <f t="shared" ca="1" si="509"/>
        <v>-1</v>
      </c>
      <c r="O2912" s="6">
        <f t="shared" ca="1" si="515"/>
        <v>-1</v>
      </c>
      <c r="P2912" s="8">
        <f t="shared" ca="1" si="511"/>
        <v>-246.5</v>
      </c>
      <c r="Q2912" s="8">
        <f t="shared" ca="1" si="512"/>
        <v>-524</v>
      </c>
      <c r="R2912" s="8">
        <f t="shared" si="513"/>
        <v>-355</v>
      </c>
      <c r="S2912" s="8">
        <f t="shared" ca="1" si="514"/>
        <v>275.5</v>
      </c>
      <c r="T2912" s="8">
        <f t="shared" ca="1" si="510"/>
        <v>-51</v>
      </c>
    </row>
    <row r="2913" spans="1:20" x14ac:dyDescent="0.25">
      <c r="A2913" s="1">
        <v>37082</v>
      </c>
      <c r="B2913">
        <v>1300.75</v>
      </c>
      <c r="C2913">
        <v>1309</v>
      </c>
      <c r="D2913">
        <v>1284.25</v>
      </c>
      <c r="E2913">
        <v>1284.75</v>
      </c>
      <c r="F2913" s="3">
        <f t="shared" ca="1" si="505"/>
        <v>-216.25</v>
      </c>
      <c r="G2913" s="5">
        <f ca="1">AVERAGE(E2913:OFFSET(E2913,-$F$3+1,0))</f>
        <v>1391.1828125</v>
      </c>
      <c r="H2913" s="4">
        <f t="shared" si="516"/>
        <v>1397.1016757684142</v>
      </c>
      <c r="I2913" s="3">
        <f ca="1">SLOPE(E2913:OFFSET(E2913,-$F$3+1,0),A2913:OFFSET(A2913,-$F$3+1,0))</f>
        <v>-0.71890692605291473</v>
      </c>
      <c r="J2913" s="3">
        <f ca="1">IF(E2913&gt;MAX(E2912:OFFSET(E2912,-$F$3+1,0)),1,IF(E2913&lt;MIN(E2912:OFFSET(E2912,-$F$3+1,0)),-1,J2912))</f>
        <v>-1</v>
      </c>
      <c r="K2913" s="6">
        <f t="shared" ca="1" si="506"/>
        <v>-1</v>
      </c>
      <c r="L2913" s="6">
        <f t="shared" ca="1" si="507"/>
        <v>-1</v>
      </c>
      <c r="M2913" s="6">
        <f t="shared" si="508"/>
        <v>-1</v>
      </c>
      <c r="N2913" s="6">
        <f t="shared" ca="1" si="509"/>
        <v>-1</v>
      </c>
      <c r="O2913" s="6">
        <f t="shared" ca="1" si="515"/>
        <v>-1</v>
      </c>
      <c r="P2913" s="8">
        <f t="shared" ca="1" si="511"/>
        <v>-260.25</v>
      </c>
      <c r="Q2913" s="8">
        <f t="shared" ca="1" si="512"/>
        <v>-510.25</v>
      </c>
      <c r="R2913" s="8">
        <f t="shared" si="513"/>
        <v>-341.25</v>
      </c>
      <c r="S2913" s="8">
        <f t="shared" ca="1" si="514"/>
        <v>289.25</v>
      </c>
      <c r="T2913" s="8">
        <f t="shared" ca="1" si="510"/>
        <v>-49.75</v>
      </c>
    </row>
    <row r="2914" spans="1:20" x14ac:dyDescent="0.25">
      <c r="A2914" s="1">
        <v>37083</v>
      </c>
      <c r="B2914">
        <v>1283.5</v>
      </c>
      <c r="C2914">
        <v>1291.5</v>
      </c>
      <c r="D2914">
        <v>1272.25</v>
      </c>
      <c r="E2914">
        <v>1283.5</v>
      </c>
      <c r="F2914" s="3">
        <f t="shared" ca="1" si="505"/>
        <v>-194</v>
      </c>
      <c r="G2914" s="5">
        <f ca="1">AVERAGE(E2914:OFFSET(E2914,-$F$3+1,0))</f>
        <v>1389.8234375</v>
      </c>
      <c r="H2914" s="4">
        <f t="shared" si="516"/>
        <v>1395.6904748271918</v>
      </c>
      <c r="I2914" s="3">
        <f ca="1">SLOPE(E2914:OFFSET(E2914,-$F$3+1,0),A2914:OFFSET(A2914,-$F$3+1,0))</f>
        <v>-0.71855140881105284</v>
      </c>
      <c r="J2914" s="3">
        <f ca="1">IF(E2914&gt;MAX(E2913:OFFSET(E2913,-$F$3+1,0)),1,IF(E2914&lt;MIN(E2913:OFFSET(E2913,-$F$3+1,0)),-1,J2913))</f>
        <v>-1</v>
      </c>
      <c r="K2914" s="6">
        <f t="shared" ca="1" si="506"/>
        <v>1</v>
      </c>
      <c r="L2914" s="6">
        <f t="shared" ca="1" si="507"/>
        <v>-1</v>
      </c>
      <c r="M2914" s="6">
        <f t="shared" si="508"/>
        <v>-1</v>
      </c>
      <c r="N2914" s="6">
        <f t="shared" ca="1" si="509"/>
        <v>-1</v>
      </c>
      <c r="O2914" s="6">
        <f t="shared" ca="1" si="515"/>
        <v>-1</v>
      </c>
      <c r="P2914" s="8">
        <f t="shared" ca="1" si="511"/>
        <v>-259</v>
      </c>
      <c r="Q2914" s="8">
        <f t="shared" ca="1" si="512"/>
        <v>-509</v>
      </c>
      <c r="R2914" s="8">
        <f t="shared" si="513"/>
        <v>-340</v>
      </c>
      <c r="S2914" s="8">
        <f t="shared" ca="1" si="514"/>
        <v>290.5</v>
      </c>
      <c r="T2914" s="8">
        <f t="shared" ca="1" si="510"/>
        <v>-78.75</v>
      </c>
    </row>
    <row r="2915" spans="1:20" x14ac:dyDescent="0.25">
      <c r="A2915" s="1">
        <v>37084</v>
      </c>
      <c r="B2915">
        <v>1285.75</v>
      </c>
      <c r="C2915">
        <v>1315.75</v>
      </c>
      <c r="D2915">
        <v>1284.5</v>
      </c>
      <c r="E2915">
        <v>1312.5</v>
      </c>
      <c r="F2915" s="3">
        <f t="shared" ca="1" si="505"/>
        <v>-173.75</v>
      </c>
      <c r="G2915" s="5">
        <f ca="1">AVERAGE(E2915:OFFSET(E2915,-$F$3+1,0))</f>
        <v>1388.7921875</v>
      </c>
      <c r="H2915" s="4">
        <f t="shared" si="516"/>
        <v>1394.6570527796491</v>
      </c>
      <c r="I2915" s="3">
        <f ca="1">SLOPE(E2915:OFFSET(E2915,-$F$3+1,0),A2915:OFFSET(A2915,-$F$3+1,0))</f>
        <v>-0.71689075292425231</v>
      </c>
      <c r="J2915" s="3">
        <f ca="1">IF(E2915&gt;MAX(E2914:OFFSET(E2914,-$F$3+1,0)),1,IF(E2915&lt;MIN(E2914:OFFSET(E2914,-$F$3+1,0)),-1,J2914))</f>
        <v>-1</v>
      </c>
      <c r="K2915" s="6">
        <f t="shared" ca="1" si="506"/>
        <v>1</v>
      </c>
      <c r="L2915" s="6">
        <f t="shared" ca="1" si="507"/>
        <v>-1</v>
      </c>
      <c r="M2915" s="6">
        <f t="shared" si="508"/>
        <v>-1</v>
      </c>
      <c r="N2915" s="6">
        <f t="shared" ca="1" si="509"/>
        <v>-1</v>
      </c>
      <c r="O2915" s="6">
        <f t="shared" ca="1" si="515"/>
        <v>-1</v>
      </c>
      <c r="P2915" s="8">
        <f t="shared" ca="1" si="511"/>
        <v>-230</v>
      </c>
      <c r="Q2915" s="8">
        <f t="shared" ca="1" si="512"/>
        <v>-538</v>
      </c>
      <c r="R2915" s="8">
        <f t="shared" si="513"/>
        <v>-369</v>
      </c>
      <c r="S2915" s="8">
        <f t="shared" ca="1" si="514"/>
        <v>261.5</v>
      </c>
      <c r="T2915" s="8">
        <f t="shared" ca="1" si="510"/>
        <v>-89.75</v>
      </c>
    </row>
    <row r="2916" spans="1:20" x14ac:dyDescent="0.25">
      <c r="A2916" s="1">
        <v>37085</v>
      </c>
      <c r="B2916">
        <v>1312.75</v>
      </c>
      <c r="C2916">
        <v>1324</v>
      </c>
      <c r="D2916">
        <v>1307.75</v>
      </c>
      <c r="E2916">
        <v>1323.5</v>
      </c>
      <c r="F2916" s="3">
        <f t="shared" ref="F2916:F2979" ca="1" si="517">E2916-OFFSET(E2916,-$F$3+1,0)</f>
        <v>-130</v>
      </c>
      <c r="G2916" s="5">
        <f ca="1">AVERAGE(E2916:OFFSET(E2916,-$F$3+1,0))</f>
        <v>1387.7750000000001</v>
      </c>
      <c r="H2916" s="4">
        <f t="shared" si="516"/>
        <v>1393.7731142358025</v>
      </c>
      <c r="I2916" s="3">
        <f ca="1">SLOPE(E2916:OFFSET(E2916,-$F$3+1,0),A2916:OFFSET(A2916,-$F$3+1,0))</f>
        <v>-0.71182783081720269</v>
      </c>
      <c r="J2916" s="3">
        <f ca="1">IF(E2916&gt;MAX(E2915:OFFSET(E2915,-$F$3+1,0)),1,IF(E2916&lt;MIN(E2915:OFFSET(E2915,-$F$3+1,0)),-1,J2915))</f>
        <v>-1</v>
      </c>
      <c r="K2916" s="6">
        <f t="shared" ca="1" si="506"/>
        <v>1</v>
      </c>
      <c r="L2916" s="6">
        <f t="shared" ca="1" si="507"/>
        <v>-1</v>
      </c>
      <c r="M2916" s="6">
        <f t="shared" si="508"/>
        <v>-1</v>
      </c>
      <c r="N2916" s="6">
        <f t="shared" ca="1" si="509"/>
        <v>-1</v>
      </c>
      <c r="O2916" s="6">
        <f t="shared" ca="1" si="515"/>
        <v>-1</v>
      </c>
      <c r="P2916" s="8">
        <f t="shared" ca="1" si="511"/>
        <v>-219</v>
      </c>
      <c r="Q2916" s="8">
        <f t="shared" ca="1" si="512"/>
        <v>-549</v>
      </c>
      <c r="R2916" s="8">
        <f t="shared" si="513"/>
        <v>-380</v>
      </c>
      <c r="S2916" s="8">
        <f t="shared" ca="1" si="514"/>
        <v>250.5</v>
      </c>
      <c r="T2916" s="8">
        <f t="shared" ca="1" si="510"/>
        <v>-75</v>
      </c>
    </row>
    <row r="2917" spans="1:20" x14ac:dyDescent="0.25">
      <c r="A2917" s="1">
        <v>37088</v>
      </c>
      <c r="B2917">
        <v>1322.75</v>
      </c>
      <c r="C2917">
        <v>1323.75</v>
      </c>
      <c r="D2917">
        <v>1304</v>
      </c>
      <c r="E2917">
        <v>1308.75</v>
      </c>
      <c r="F2917" s="3">
        <f t="shared" ca="1" si="517"/>
        <v>-168.25</v>
      </c>
      <c r="G2917" s="5">
        <f ca="1">AVERAGE(E2917:OFFSET(E2917,-$F$3+1,0))</f>
        <v>1386.8703125</v>
      </c>
      <c r="H2917" s="4">
        <f t="shared" si="516"/>
        <v>1392.7169264813206</v>
      </c>
      <c r="I2917" s="3">
        <f ca="1">SLOPE(E2917:OFFSET(E2917,-$F$3+1,0),A2917:OFFSET(A2917,-$F$3+1,0))</f>
        <v>-0.71401765873628309</v>
      </c>
      <c r="J2917" s="3">
        <f ca="1">IF(E2917&gt;MAX(E2916:OFFSET(E2916,-$F$3+1,0)),1,IF(E2917&lt;MIN(E2916:OFFSET(E2916,-$F$3+1,0)),-1,J2916))</f>
        <v>-1</v>
      </c>
      <c r="K2917" s="6">
        <f t="shared" ref="K2917:K2980" ca="1" si="518">IF(F2917&gt;F2916,1,-1)</f>
        <v>-1</v>
      </c>
      <c r="L2917" s="6">
        <f t="shared" ref="L2917:L2980" ca="1" si="519">IF(G2917&gt;G2916,1,-1)</f>
        <v>-1</v>
      </c>
      <c r="M2917" s="6">
        <f t="shared" ref="M2917:M2980" si="520">IF(H2917&gt;H2916,1,-1)</f>
        <v>-1</v>
      </c>
      <c r="N2917" s="6">
        <f t="shared" ref="N2917:N2980" ca="1" si="521">IF(I2917&gt;0,1,-1)</f>
        <v>-1</v>
      </c>
      <c r="O2917" s="6">
        <f t="shared" ca="1" si="515"/>
        <v>-1</v>
      </c>
      <c r="P2917" s="8">
        <f t="shared" ca="1" si="511"/>
        <v>-233.75</v>
      </c>
      <c r="Q2917" s="8">
        <f t="shared" ca="1" si="512"/>
        <v>-534.25</v>
      </c>
      <c r="R2917" s="8">
        <f t="shared" si="513"/>
        <v>-365.25</v>
      </c>
      <c r="S2917" s="8">
        <f t="shared" ca="1" si="514"/>
        <v>265.25</v>
      </c>
      <c r="T2917" s="8">
        <f t="shared" ref="T2917:T2980" ca="1" si="522">O2917*($E2918-$E2917)+T2916</f>
        <v>-85</v>
      </c>
    </row>
    <row r="2918" spans="1:20" x14ac:dyDescent="0.25">
      <c r="A2918" s="1">
        <v>37089</v>
      </c>
      <c r="B2918">
        <v>1308.5</v>
      </c>
      <c r="C2918">
        <v>1320.75</v>
      </c>
      <c r="D2918">
        <v>1299.75</v>
      </c>
      <c r="E2918">
        <v>1318.75</v>
      </c>
      <c r="F2918" s="3">
        <f t="shared" ca="1" si="517"/>
        <v>-170.5</v>
      </c>
      <c r="G2918" s="5">
        <f ca="1">AVERAGE(E2918:OFFSET(E2918,-$F$3+1,0))</f>
        <v>1385.8812499999999</v>
      </c>
      <c r="H2918" s="4">
        <f t="shared" si="516"/>
        <v>1391.7980826740993</v>
      </c>
      <c r="I2918" s="3">
        <f ca="1">SLOPE(E2918:OFFSET(E2918,-$F$3+1,0),A2918:OFFSET(A2918,-$F$3+1,0))</f>
        <v>-0.71044788110879042</v>
      </c>
      <c r="J2918" s="3">
        <f ca="1">IF(E2918&gt;MAX(E2917:OFFSET(E2917,-$F$3+1,0)),1,IF(E2918&lt;MIN(E2917:OFFSET(E2917,-$F$3+1,0)),-1,J2917))</f>
        <v>-1</v>
      </c>
      <c r="K2918" s="6">
        <f t="shared" ca="1" si="518"/>
        <v>-1</v>
      </c>
      <c r="L2918" s="6">
        <f t="shared" ca="1" si="519"/>
        <v>-1</v>
      </c>
      <c r="M2918" s="6">
        <f t="shared" si="520"/>
        <v>-1</v>
      </c>
      <c r="N2918" s="6">
        <f t="shared" ca="1" si="521"/>
        <v>-1</v>
      </c>
      <c r="O2918" s="6">
        <f t="shared" ca="1" si="515"/>
        <v>-1</v>
      </c>
      <c r="P2918" s="8">
        <f t="shared" ref="P2918:P2981" ca="1" si="523">K2917*($E2918-$E2917)+P2917</f>
        <v>-243.75</v>
      </c>
      <c r="Q2918" s="8">
        <f t="shared" ref="Q2918:Q2981" ca="1" si="524">L2917*($E2918-$E2917)+Q2917</f>
        <v>-544.25</v>
      </c>
      <c r="R2918" s="8">
        <f t="shared" ref="R2918:R2981" si="525">M2917*($E2918-$E2917)+R2917</f>
        <v>-375.25</v>
      </c>
      <c r="S2918" s="8">
        <f t="shared" ref="S2918:S2981" ca="1" si="526">N2917*($E2918-$E2917)+S2917</f>
        <v>255.25</v>
      </c>
      <c r="T2918" s="8">
        <f t="shared" ca="1" si="522"/>
        <v>-76.75</v>
      </c>
    </row>
    <row r="2919" spans="1:20" x14ac:dyDescent="0.25">
      <c r="A2919" s="1">
        <v>37090</v>
      </c>
      <c r="B2919">
        <v>1317.5</v>
      </c>
      <c r="C2919">
        <v>1319.25</v>
      </c>
      <c r="D2919">
        <v>1300.75</v>
      </c>
      <c r="E2919">
        <v>1310.5</v>
      </c>
      <c r="F2919" s="3">
        <f t="shared" ca="1" si="517"/>
        <v>-158.5</v>
      </c>
      <c r="G2919" s="5">
        <f ca="1">AVERAGE(E2919:OFFSET(E2919,-$F$3+1,0))</f>
        <v>1384.7640624999999</v>
      </c>
      <c r="H2919" s="4">
        <f t="shared" si="516"/>
        <v>1390.7881686036137</v>
      </c>
      <c r="I2919" s="3">
        <f ca="1">SLOPE(E2919:OFFSET(E2919,-$F$3+1,0),A2919:OFFSET(A2919,-$F$3+1,0))</f>
        <v>-0.70579423034958966</v>
      </c>
      <c r="J2919" s="3">
        <f ca="1">IF(E2919&gt;MAX(E2918:OFFSET(E2918,-$F$3+1,0)),1,IF(E2919&lt;MIN(E2918:OFFSET(E2918,-$F$3+1,0)),-1,J2918))</f>
        <v>-1</v>
      </c>
      <c r="K2919" s="6">
        <f t="shared" ca="1" si="518"/>
        <v>1</v>
      </c>
      <c r="L2919" s="6">
        <f t="shared" ca="1" si="519"/>
        <v>-1</v>
      </c>
      <c r="M2919" s="6">
        <f t="shared" si="520"/>
        <v>-1</v>
      </c>
      <c r="N2919" s="6">
        <f t="shared" ca="1" si="521"/>
        <v>-1</v>
      </c>
      <c r="O2919" s="6">
        <f t="shared" ca="1" si="515"/>
        <v>-1</v>
      </c>
      <c r="P2919" s="8">
        <f t="shared" ca="1" si="523"/>
        <v>-235.5</v>
      </c>
      <c r="Q2919" s="8">
        <f t="shared" ca="1" si="524"/>
        <v>-536</v>
      </c>
      <c r="R2919" s="8">
        <f t="shared" si="525"/>
        <v>-367</v>
      </c>
      <c r="S2919" s="8">
        <f t="shared" ca="1" si="526"/>
        <v>263.5</v>
      </c>
      <c r="T2919" s="8">
        <f t="shared" ca="1" si="522"/>
        <v>-87.5</v>
      </c>
    </row>
    <row r="2920" spans="1:20" x14ac:dyDescent="0.25">
      <c r="A2920" s="1">
        <v>37091</v>
      </c>
      <c r="B2920">
        <v>1308.25</v>
      </c>
      <c r="C2920">
        <v>1329.75</v>
      </c>
      <c r="D2920">
        <v>1306</v>
      </c>
      <c r="E2920">
        <v>1321.25</v>
      </c>
      <c r="F2920" s="3">
        <f t="shared" ca="1" si="517"/>
        <v>-144.5</v>
      </c>
      <c r="G2920" s="5">
        <f ca="1">AVERAGE(E2920:OFFSET(E2920,-$F$3+1,0))</f>
        <v>1383.840625</v>
      </c>
      <c r="H2920" s="4">
        <f t="shared" si="516"/>
        <v>1389.9243404222022</v>
      </c>
      <c r="I2920" s="3">
        <f ca="1">SLOPE(E2920:OFFSET(E2920,-$F$3+1,0),A2920:OFFSET(A2920,-$F$3+1,0))</f>
        <v>-0.70245509280588114</v>
      </c>
      <c r="J2920" s="3">
        <f ca="1">IF(E2920&gt;MAX(E2919:OFFSET(E2919,-$F$3+1,0)),1,IF(E2920&lt;MIN(E2919:OFFSET(E2919,-$F$3+1,0)),-1,J2919))</f>
        <v>-1</v>
      </c>
      <c r="K2920" s="6">
        <f t="shared" ca="1" si="518"/>
        <v>1</v>
      </c>
      <c r="L2920" s="6">
        <f t="shared" ca="1" si="519"/>
        <v>-1</v>
      </c>
      <c r="M2920" s="6">
        <f t="shared" si="520"/>
        <v>-1</v>
      </c>
      <c r="N2920" s="6">
        <f t="shared" ca="1" si="521"/>
        <v>-1</v>
      </c>
      <c r="O2920" s="6">
        <f t="shared" ca="1" si="515"/>
        <v>-1</v>
      </c>
      <c r="P2920" s="8">
        <f t="shared" ca="1" si="523"/>
        <v>-224.75</v>
      </c>
      <c r="Q2920" s="8">
        <f t="shared" ca="1" si="524"/>
        <v>-546.75</v>
      </c>
      <c r="R2920" s="8">
        <f t="shared" si="525"/>
        <v>-377.75</v>
      </c>
      <c r="S2920" s="8">
        <f t="shared" ca="1" si="526"/>
        <v>252.75</v>
      </c>
      <c r="T2920" s="8">
        <f t="shared" ca="1" si="522"/>
        <v>-79.5</v>
      </c>
    </row>
    <row r="2921" spans="1:20" x14ac:dyDescent="0.25">
      <c r="A2921" s="1">
        <v>37092</v>
      </c>
      <c r="B2921">
        <v>1316</v>
      </c>
      <c r="C2921">
        <v>1319.5</v>
      </c>
      <c r="D2921">
        <v>1309.5</v>
      </c>
      <c r="E2921">
        <v>1313.25</v>
      </c>
      <c r="F2921" s="3">
        <f t="shared" ca="1" si="517"/>
        <v>-138.75</v>
      </c>
      <c r="G2921" s="5">
        <f ca="1">AVERAGE(E2921:OFFSET(E2921,-$F$3+1,0))</f>
        <v>1382.8875</v>
      </c>
      <c r="H2921" s="4">
        <f t="shared" si="516"/>
        <v>1388.9718641436655</v>
      </c>
      <c r="I2921" s="3">
        <f ca="1">SLOPE(E2921:OFFSET(E2921,-$F$3+1,0),A2921:OFFSET(A2921,-$F$3+1,0))</f>
        <v>-0.70072586523199787</v>
      </c>
      <c r="J2921" s="3">
        <f ca="1">IF(E2921&gt;MAX(E2920:OFFSET(E2920,-$F$3+1,0)),1,IF(E2921&lt;MIN(E2920:OFFSET(E2920,-$F$3+1,0)),-1,J2920))</f>
        <v>-1</v>
      </c>
      <c r="K2921" s="6">
        <f t="shared" ca="1" si="518"/>
        <v>1</v>
      </c>
      <c r="L2921" s="6">
        <f t="shared" ca="1" si="519"/>
        <v>-1</v>
      </c>
      <c r="M2921" s="6">
        <f t="shared" si="520"/>
        <v>-1</v>
      </c>
      <c r="N2921" s="6">
        <f t="shared" ca="1" si="521"/>
        <v>-1</v>
      </c>
      <c r="O2921" s="6">
        <f t="shared" ca="1" si="515"/>
        <v>-1</v>
      </c>
      <c r="P2921" s="8">
        <f t="shared" ca="1" si="523"/>
        <v>-232.75</v>
      </c>
      <c r="Q2921" s="8">
        <f t="shared" ca="1" si="524"/>
        <v>-538.75</v>
      </c>
      <c r="R2921" s="8">
        <f t="shared" si="525"/>
        <v>-369.75</v>
      </c>
      <c r="S2921" s="8">
        <f t="shared" ca="1" si="526"/>
        <v>260.75</v>
      </c>
      <c r="T2921" s="8">
        <f t="shared" ca="1" si="522"/>
        <v>-56.5</v>
      </c>
    </row>
    <row r="2922" spans="1:20" x14ac:dyDescent="0.25">
      <c r="A2922" s="1">
        <v>37095</v>
      </c>
      <c r="B2922">
        <v>1313.25</v>
      </c>
      <c r="C2922">
        <v>1321.75</v>
      </c>
      <c r="D2922">
        <v>1289.75</v>
      </c>
      <c r="E2922">
        <v>1290.25</v>
      </c>
      <c r="F2922" s="3">
        <f t="shared" ca="1" si="517"/>
        <v>-160.75</v>
      </c>
      <c r="G2922" s="5">
        <f ca="1">AVERAGE(E2922:OFFSET(E2922,-$F$3+1,0))</f>
        <v>1381.8765625000001</v>
      </c>
      <c r="H2922" s="4">
        <f t="shared" si="516"/>
        <v>1387.7455055828746</v>
      </c>
      <c r="I2922" s="3">
        <f ca="1">SLOPE(E2922:OFFSET(E2922,-$F$3+1,0),A2922:OFFSET(A2922,-$F$3+1,0))</f>
        <v>-0.70448642431873387</v>
      </c>
      <c r="J2922" s="3">
        <f ca="1">IF(E2922&gt;MAX(E2921:OFFSET(E2921,-$F$3+1,0)),1,IF(E2922&lt;MIN(E2921:OFFSET(E2921,-$F$3+1,0)),-1,J2921))</f>
        <v>-1</v>
      </c>
      <c r="K2922" s="6">
        <f t="shared" ca="1" si="518"/>
        <v>-1</v>
      </c>
      <c r="L2922" s="6">
        <f t="shared" ca="1" si="519"/>
        <v>-1</v>
      </c>
      <c r="M2922" s="6">
        <f t="shared" si="520"/>
        <v>-1</v>
      </c>
      <c r="N2922" s="6">
        <f t="shared" ca="1" si="521"/>
        <v>-1</v>
      </c>
      <c r="O2922" s="6">
        <f t="shared" ca="1" si="515"/>
        <v>-1</v>
      </c>
      <c r="P2922" s="8">
        <f t="shared" ca="1" si="523"/>
        <v>-255.75</v>
      </c>
      <c r="Q2922" s="8">
        <f t="shared" ca="1" si="524"/>
        <v>-515.75</v>
      </c>
      <c r="R2922" s="8">
        <f t="shared" si="525"/>
        <v>-346.75</v>
      </c>
      <c r="S2922" s="8">
        <f t="shared" ca="1" si="526"/>
        <v>283.75</v>
      </c>
      <c r="T2922" s="8">
        <f t="shared" ca="1" si="522"/>
        <v>-42.75</v>
      </c>
    </row>
    <row r="2923" spans="1:20" x14ac:dyDescent="0.25">
      <c r="A2923" s="1">
        <v>37096</v>
      </c>
      <c r="B2923">
        <v>1292</v>
      </c>
      <c r="C2923">
        <v>1295</v>
      </c>
      <c r="D2923">
        <v>1266.75</v>
      </c>
      <c r="E2923">
        <v>1276.5</v>
      </c>
      <c r="F2923" s="3">
        <f t="shared" ca="1" si="517"/>
        <v>-184.5</v>
      </c>
      <c r="G2923" s="5">
        <f ca="1">AVERAGE(E2923:OFFSET(E2923,-$F$3+1,0))</f>
        <v>1380.7859375</v>
      </c>
      <c r="H2923" s="4">
        <f t="shared" si="516"/>
        <v>1386.3635738365035</v>
      </c>
      <c r="I2923" s="3">
        <f ca="1">SLOPE(E2923:OFFSET(E2923,-$F$3+1,0),A2923:OFFSET(A2923,-$F$3+1,0))</f>
        <v>-0.71039612789002271</v>
      </c>
      <c r="J2923" s="3">
        <f ca="1">IF(E2923&gt;MAX(E2922:OFFSET(E2922,-$F$3+1,0)),1,IF(E2923&lt;MIN(E2922:OFFSET(E2922,-$F$3+1,0)),-1,J2922))</f>
        <v>-1</v>
      </c>
      <c r="K2923" s="6">
        <f t="shared" ca="1" si="518"/>
        <v>-1</v>
      </c>
      <c r="L2923" s="6">
        <f t="shared" ca="1" si="519"/>
        <v>-1</v>
      </c>
      <c r="M2923" s="6">
        <f t="shared" si="520"/>
        <v>-1</v>
      </c>
      <c r="N2923" s="6">
        <f t="shared" ca="1" si="521"/>
        <v>-1</v>
      </c>
      <c r="O2923" s="6">
        <f t="shared" ca="1" si="515"/>
        <v>-1</v>
      </c>
      <c r="P2923" s="8">
        <f t="shared" ca="1" si="523"/>
        <v>-242</v>
      </c>
      <c r="Q2923" s="8">
        <f t="shared" ca="1" si="524"/>
        <v>-502</v>
      </c>
      <c r="R2923" s="8">
        <f t="shared" si="525"/>
        <v>-333</v>
      </c>
      <c r="S2923" s="8">
        <f t="shared" ca="1" si="526"/>
        <v>297.5</v>
      </c>
      <c r="T2923" s="8">
        <f t="shared" ca="1" si="522"/>
        <v>-56</v>
      </c>
    </row>
    <row r="2924" spans="1:20" x14ac:dyDescent="0.25">
      <c r="A2924" s="1">
        <v>37097</v>
      </c>
      <c r="B2924">
        <v>1277.25</v>
      </c>
      <c r="C2924">
        <v>1294</v>
      </c>
      <c r="D2924">
        <v>1274.25</v>
      </c>
      <c r="E2924">
        <v>1289.75</v>
      </c>
      <c r="F2924" s="3">
        <f t="shared" ca="1" si="517"/>
        <v>-215</v>
      </c>
      <c r="G2924" s="5">
        <f ca="1">AVERAGE(E2924:OFFSET(E2924,-$F$3+1,0))</f>
        <v>1379.715625</v>
      </c>
      <c r="H2924" s="4">
        <f t="shared" si="516"/>
        <v>1385.1634052174165</v>
      </c>
      <c r="I2924" s="3">
        <f ca="1">SLOPE(E2924:OFFSET(E2924,-$F$3+1,0),A2924:OFFSET(A2924,-$F$3+1,0))</f>
        <v>-0.71205456388840915</v>
      </c>
      <c r="J2924" s="3">
        <f ca="1">IF(E2924&gt;MAX(E2923:OFFSET(E2923,-$F$3+1,0)),1,IF(E2924&lt;MIN(E2923:OFFSET(E2923,-$F$3+1,0)),-1,J2923))</f>
        <v>-1</v>
      </c>
      <c r="K2924" s="6">
        <f t="shared" ca="1" si="518"/>
        <v>-1</v>
      </c>
      <c r="L2924" s="6">
        <f t="shared" ca="1" si="519"/>
        <v>-1</v>
      </c>
      <c r="M2924" s="6">
        <f t="shared" si="520"/>
        <v>-1</v>
      </c>
      <c r="N2924" s="6">
        <f t="shared" ca="1" si="521"/>
        <v>-1</v>
      </c>
      <c r="O2924" s="6">
        <f t="shared" ca="1" si="515"/>
        <v>-1</v>
      </c>
      <c r="P2924" s="8">
        <f t="shared" ca="1" si="523"/>
        <v>-255.25</v>
      </c>
      <c r="Q2924" s="8">
        <f t="shared" ca="1" si="524"/>
        <v>-515.25</v>
      </c>
      <c r="R2924" s="8">
        <f t="shared" si="525"/>
        <v>-346.25</v>
      </c>
      <c r="S2924" s="8">
        <f t="shared" ca="1" si="526"/>
        <v>284.25</v>
      </c>
      <c r="T2924" s="8">
        <f t="shared" ca="1" si="522"/>
        <v>-70</v>
      </c>
    </row>
    <row r="2925" spans="1:20" x14ac:dyDescent="0.25">
      <c r="A2925" s="1">
        <v>37098</v>
      </c>
      <c r="B2925">
        <v>1290.75</v>
      </c>
      <c r="C2925">
        <v>1308</v>
      </c>
      <c r="D2925">
        <v>1284.25</v>
      </c>
      <c r="E2925">
        <v>1303.75</v>
      </c>
      <c r="F2925" s="3">
        <f t="shared" ca="1" si="517"/>
        <v>-180.75</v>
      </c>
      <c r="G2925" s="5">
        <f ca="1">AVERAGE(E2925:OFFSET(E2925,-$F$3+1,0))</f>
        <v>1378.4593749999999</v>
      </c>
      <c r="H2925" s="4">
        <f t="shared" si="516"/>
        <v>1384.1520585687531</v>
      </c>
      <c r="I2925" s="3">
        <f ca="1">SLOPE(E2925:OFFSET(E2925,-$F$3+1,0),A2925:OFFSET(A2925,-$F$3+1,0))</f>
        <v>-0.70410602352566698</v>
      </c>
      <c r="J2925" s="3">
        <f ca="1">IF(E2925&gt;MAX(E2924:OFFSET(E2924,-$F$3+1,0)),1,IF(E2925&lt;MIN(E2924:OFFSET(E2924,-$F$3+1,0)),-1,J2924))</f>
        <v>-1</v>
      </c>
      <c r="K2925" s="6">
        <f t="shared" ca="1" si="518"/>
        <v>1</v>
      </c>
      <c r="L2925" s="6">
        <f t="shared" ca="1" si="519"/>
        <v>-1</v>
      </c>
      <c r="M2925" s="6">
        <f t="shared" si="520"/>
        <v>-1</v>
      </c>
      <c r="N2925" s="6">
        <f t="shared" ca="1" si="521"/>
        <v>-1</v>
      </c>
      <c r="O2925" s="6">
        <f t="shared" ca="1" si="515"/>
        <v>-1</v>
      </c>
      <c r="P2925" s="8">
        <f t="shared" ca="1" si="523"/>
        <v>-269.25</v>
      </c>
      <c r="Q2925" s="8">
        <f t="shared" ca="1" si="524"/>
        <v>-529.25</v>
      </c>
      <c r="R2925" s="8">
        <f t="shared" si="525"/>
        <v>-360.25</v>
      </c>
      <c r="S2925" s="8">
        <f t="shared" ca="1" si="526"/>
        <v>270.25</v>
      </c>
      <c r="T2925" s="8">
        <f t="shared" ca="1" si="522"/>
        <v>-74.25</v>
      </c>
    </row>
    <row r="2926" spans="1:20" x14ac:dyDescent="0.25">
      <c r="A2926" s="1">
        <v>37099</v>
      </c>
      <c r="B2926">
        <v>1304</v>
      </c>
      <c r="C2926">
        <v>1312.5</v>
      </c>
      <c r="D2926">
        <v>1298.25</v>
      </c>
      <c r="E2926">
        <v>1308</v>
      </c>
      <c r="F2926" s="3">
        <f t="shared" ca="1" si="517"/>
        <v>-159.25</v>
      </c>
      <c r="G2926" s="5">
        <f ca="1">AVERAGE(E2926:OFFSET(E2926,-$F$3+1,0))</f>
        <v>1377.35625</v>
      </c>
      <c r="H2926" s="4">
        <f t="shared" si="516"/>
        <v>1383.2060702635513</v>
      </c>
      <c r="I2926" s="3">
        <f ca="1">SLOPE(E2926:OFFSET(E2926,-$F$3+1,0),A2926:OFFSET(A2926,-$F$3+1,0))</f>
        <v>-0.69846960162512473</v>
      </c>
      <c r="J2926" s="3">
        <f ca="1">IF(E2926&gt;MAX(E2925:OFFSET(E2925,-$F$3+1,0)),1,IF(E2926&lt;MIN(E2925:OFFSET(E2925,-$F$3+1,0)),-1,J2925))</f>
        <v>-1</v>
      </c>
      <c r="K2926" s="6">
        <f t="shared" ca="1" si="518"/>
        <v>1</v>
      </c>
      <c r="L2926" s="6">
        <f t="shared" ca="1" si="519"/>
        <v>-1</v>
      </c>
      <c r="M2926" s="6">
        <f t="shared" si="520"/>
        <v>-1</v>
      </c>
      <c r="N2926" s="6">
        <f t="shared" ca="1" si="521"/>
        <v>-1</v>
      </c>
      <c r="O2926" s="6">
        <f t="shared" ca="1" si="515"/>
        <v>-1</v>
      </c>
      <c r="P2926" s="8">
        <f t="shared" ca="1" si="523"/>
        <v>-265</v>
      </c>
      <c r="Q2926" s="8">
        <f t="shared" ca="1" si="524"/>
        <v>-533.5</v>
      </c>
      <c r="R2926" s="8">
        <f t="shared" si="525"/>
        <v>-364.5</v>
      </c>
      <c r="S2926" s="8">
        <f t="shared" ca="1" si="526"/>
        <v>266</v>
      </c>
      <c r="T2926" s="8">
        <f t="shared" ca="1" si="522"/>
        <v>-74.25</v>
      </c>
    </row>
    <row r="2927" spans="1:20" x14ac:dyDescent="0.25">
      <c r="A2927" s="1">
        <v>37102</v>
      </c>
      <c r="B2927">
        <v>1308.25</v>
      </c>
      <c r="C2927">
        <v>1312.75</v>
      </c>
      <c r="D2927">
        <v>1301.25</v>
      </c>
      <c r="E2927">
        <v>1308</v>
      </c>
      <c r="F2927" s="3">
        <f t="shared" ca="1" si="517"/>
        <v>-160.25</v>
      </c>
      <c r="G2927" s="5">
        <f ca="1">AVERAGE(E2927:OFFSET(E2927,-$F$3+1,0))</f>
        <v>1376.3609375000001</v>
      </c>
      <c r="H2927" s="4">
        <f t="shared" si="516"/>
        <v>1382.2718333658675</v>
      </c>
      <c r="I2927" s="3">
        <f ca="1">SLOPE(E2927:OFFSET(E2927,-$F$3+1,0),A2927:OFFSET(A2927,-$F$3+1,0))</f>
        <v>-0.69514967785093129</v>
      </c>
      <c r="J2927" s="3">
        <f ca="1">IF(E2927&gt;MAX(E2926:OFFSET(E2926,-$F$3+1,0)),1,IF(E2927&lt;MIN(E2926:OFFSET(E2926,-$F$3+1,0)),-1,J2926))</f>
        <v>-1</v>
      </c>
      <c r="K2927" s="6">
        <f t="shared" ca="1" si="518"/>
        <v>-1</v>
      </c>
      <c r="L2927" s="6">
        <f t="shared" ca="1" si="519"/>
        <v>-1</v>
      </c>
      <c r="M2927" s="6">
        <f t="shared" si="520"/>
        <v>-1</v>
      </c>
      <c r="N2927" s="6">
        <f t="shared" ca="1" si="521"/>
        <v>-1</v>
      </c>
      <c r="O2927" s="6">
        <f t="shared" ca="1" si="515"/>
        <v>-1</v>
      </c>
      <c r="P2927" s="8">
        <f t="shared" ca="1" si="523"/>
        <v>-265</v>
      </c>
      <c r="Q2927" s="8">
        <f t="shared" ca="1" si="524"/>
        <v>-533.5</v>
      </c>
      <c r="R2927" s="8">
        <f t="shared" si="525"/>
        <v>-364.5</v>
      </c>
      <c r="S2927" s="8">
        <f t="shared" ca="1" si="526"/>
        <v>266</v>
      </c>
      <c r="T2927" s="8">
        <f t="shared" ca="1" si="522"/>
        <v>-79.75</v>
      </c>
    </row>
    <row r="2928" spans="1:20" x14ac:dyDescent="0.25">
      <c r="A2928" s="1">
        <v>37103</v>
      </c>
      <c r="B2928">
        <v>1308.5</v>
      </c>
      <c r="C2928">
        <v>1326</v>
      </c>
      <c r="D2928">
        <v>1307.25</v>
      </c>
      <c r="E2928">
        <v>1313.5</v>
      </c>
      <c r="F2928" s="3">
        <f t="shared" ca="1" si="517"/>
        <v>-199.5</v>
      </c>
      <c r="G2928" s="5">
        <f ca="1">AVERAGE(E2928:OFFSET(E2928,-$F$3+1,0))</f>
        <v>1375.39375</v>
      </c>
      <c r="H2928" s="4">
        <f t="shared" si="516"/>
        <v>1381.4175248768504</v>
      </c>
      <c r="I2928" s="3">
        <f ca="1">SLOPE(E2928:OFFSET(E2928,-$F$3+1,0),A2928:OFFSET(A2928,-$F$3+1,0))</f>
        <v>-0.69056448397444936</v>
      </c>
      <c r="J2928" s="3">
        <f ca="1">IF(E2928&gt;MAX(E2927:OFFSET(E2927,-$F$3+1,0)),1,IF(E2928&lt;MIN(E2927:OFFSET(E2927,-$F$3+1,0)),-1,J2927))</f>
        <v>-1</v>
      </c>
      <c r="K2928" s="6">
        <f t="shared" ca="1" si="518"/>
        <v>-1</v>
      </c>
      <c r="L2928" s="6">
        <f t="shared" ca="1" si="519"/>
        <v>-1</v>
      </c>
      <c r="M2928" s="6">
        <f t="shared" si="520"/>
        <v>-1</v>
      </c>
      <c r="N2928" s="6">
        <f t="shared" ca="1" si="521"/>
        <v>-1</v>
      </c>
      <c r="O2928" s="6">
        <f t="shared" ca="1" si="515"/>
        <v>-1</v>
      </c>
      <c r="P2928" s="8">
        <f t="shared" ca="1" si="523"/>
        <v>-270.5</v>
      </c>
      <c r="Q2928" s="8">
        <f t="shared" ca="1" si="524"/>
        <v>-539</v>
      </c>
      <c r="R2928" s="8">
        <f t="shared" si="525"/>
        <v>-370</v>
      </c>
      <c r="S2928" s="8">
        <f t="shared" ca="1" si="526"/>
        <v>260.5</v>
      </c>
      <c r="T2928" s="8">
        <f t="shared" ca="1" si="522"/>
        <v>-86</v>
      </c>
    </row>
    <row r="2929" spans="1:20" x14ac:dyDescent="0.25">
      <c r="A2929" s="1">
        <v>37104</v>
      </c>
      <c r="B2929">
        <v>1312.25</v>
      </c>
      <c r="C2929">
        <v>1325.75</v>
      </c>
      <c r="D2929">
        <v>1309</v>
      </c>
      <c r="E2929">
        <v>1319.75</v>
      </c>
      <c r="F2929" s="3">
        <f t="shared" ca="1" si="517"/>
        <v>-189.75</v>
      </c>
      <c r="G2929" s="5">
        <f ca="1">AVERAGE(E2929:OFFSET(E2929,-$F$3+1,0))</f>
        <v>1374.1859374999999</v>
      </c>
      <c r="H2929" s="4">
        <f t="shared" si="516"/>
        <v>1380.6514686672001</v>
      </c>
      <c r="I2929" s="3">
        <f ca="1">SLOPE(E2929:OFFSET(E2929,-$F$3+1,0),A2929:OFFSET(A2929,-$F$3+1,0))</f>
        <v>-0.67726260444552067</v>
      </c>
      <c r="J2929" s="3">
        <f ca="1">IF(E2929&gt;MAX(E2928:OFFSET(E2928,-$F$3+1,0)),1,IF(E2929&lt;MIN(E2928:OFFSET(E2928,-$F$3+1,0)),-1,J2928))</f>
        <v>-1</v>
      </c>
      <c r="K2929" s="6">
        <f t="shared" ca="1" si="518"/>
        <v>1</v>
      </c>
      <c r="L2929" s="6">
        <f t="shared" ca="1" si="519"/>
        <v>-1</v>
      </c>
      <c r="M2929" s="6">
        <f t="shared" si="520"/>
        <v>-1</v>
      </c>
      <c r="N2929" s="6">
        <f t="shared" ca="1" si="521"/>
        <v>-1</v>
      </c>
      <c r="O2929" s="6">
        <f t="shared" ca="1" si="515"/>
        <v>-1</v>
      </c>
      <c r="P2929" s="8">
        <f t="shared" ca="1" si="523"/>
        <v>-276.75</v>
      </c>
      <c r="Q2929" s="8">
        <f t="shared" ca="1" si="524"/>
        <v>-545.25</v>
      </c>
      <c r="R2929" s="8">
        <f t="shared" si="525"/>
        <v>-376.25</v>
      </c>
      <c r="S2929" s="8">
        <f t="shared" ca="1" si="526"/>
        <v>254.25</v>
      </c>
      <c r="T2929" s="8">
        <f t="shared" ca="1" si="522"/>
        <v>-90.5</v>
      </c>
    </row>
    <row r="2930" spans="1:20" x14ac:dyDescent="0.25">
      <c r="A2930" s="1">
        <v>37105</v>
      </c>
      <c r="B2930">
        <v>1318.5</v>
      </c>
      <c r="C2930">
        <v>1332.5</v>
      </c>
      <c r="D2930">
        <v>1317.25</v>
      </c>
      <c r="E2930">
        <v>1324.25</v>
      </c>
      <c r="F2930" s="3">
        <f t="shared" ca="1" si="517"/>
        <v>-163.75</v>
      </c>
      <c r="G2930" s="5">
        <f ca="1">AVERAGE(E2930:OFFSET(E2930,-$F$3+1,0))</f>
        <v>1373.028125</v>
      </c>
      <c r="H2930" s="4">
        <f t="shared" si="516"/>
        <v>1379.9508293048746</v>
      </c>
      <c r="I2930" s="3">
        <f ca="1">SLOPE(E2930:OFFSET(E2930,-$F$3+1,0),A2930:OFFSET(A2930,-$F$3+1,0))</f>
        <v>-0.66349115603393571</v>
      </c>
      <c r="J2930" s="3">
        <f ca="1">IF(E2930&gt;MAX(E2929:OFFSET(E2929,-$F$3+1,0)),1,IF(E2930&lt;MIN(E2929:OFFSET(E2929,-$F$3+1,0)),-1,J2929))</f>
        <v>-1</v>
      </c>
      <c r="K2930" s="6">
        <f t="shared" ca="1" si="518"/>
        <v>1</v>
      </c>
      <c r="L2930" s="6">
        <f t="shared" ca="1" si="519"/>
        <v>-1</v>
      </c>
      <c r="M2930" s="6">
        <f t="shared" si="520"/>
        <v>-1</v>
      </c>
      <c r="N2930" s="6">
        <f t="shared" ca="1" si="521"/>
        <v>-1</v>
      </c>
      <c r="O2930" s="6">
        <f t="shared" ref="O2930:O2993" ca="1" si="527">J2930</f>
        <v>-1</v>
      </c>
      <c r="P2930" s="8">
        <f t="shared" ca="1" si="523"/>
        <v>-272.25</v>
      </c>
      <c r="Q2930" s="8">
        <f t="shared" ca="1" si="524"/>
        <v>-549.75</v>
      </c>
      <c r="R2930" s="8">
        <f t="shared" si="525"/>
        <v>-380.75</v>
      </c>
      <c r="S2930" s="8">
        <f t="shared" ca="1" si="526"/>
        <v>249.75</v>
      </c>
      <c r="T2930" s="8">
        <f t="shared" ca="1" si="522"/>
        <v>-84.5</v>
      </c>
    </row>
    <row r="2931" spans="1:20" x14ac:dyDescent="0.25">
      <c r="A2931" s="1">
        <v>37106</v>
      </c>
      <c r="B2931">
        <v>1324.5</v>
      </c>
      <c r="C2931">
        <v>1326</v>
      </c>
      <c r="D2931">
        <v>1307.25</v>
      </c>
      <c r="E2931">
        <v>1318.25</v>
      </c>
      <c r="F2931" s="3">
        <f t="shared" ca="1" si="517"/>
        <v>-150.75</v>
      </c>
      <c r="G2931" s="5">
        <f ca="1">AVERAGE(E2931:OFFSET(E2931,-$F$3+1,0))</f>
        <v>1371.9671874999999</v>
      </c>
      <c r="H2931" s="4">
        <f t="shared" si="516"/>
        <v>1379.1843593756214</v>
      </c>
      <c r="I2931" s="3">
        <f ca="1">SLOPE(E2931:OFFSET(E2931,-$F$3+1,0),A2931:OFFSET(A2931,-$F$3+1,0))</f>
        <v>-0.65389742641729842</v>
      </c>
      <c r="J2931" s="3">
        <f ca="1">IF(E2931&gt;MAX(E2930:OFFSET(E2930,-$F$3+1,0)),1,IF(E2931&lt;MIN(E2930:OFFSET(E2930,-$F$3+1,0)),-1,J2930))</f>
        <v>-1</v>
      </c>
      <c r="K2931" s="6">
        <f t="shared" ca="1" si="518"/>
        <v>1</v>
      </c>
      <c r="L2931" s="6">
        <f t="shared" ca="1" si="519"/>
        <v>-1</v>
      </c>
      <c r="M2931" s="6">
        <f t="shared" si="520"/>
        <v>-1</v>
      </c>
      <c r="N2931" s="6">
        <f t="shared" ca="1" si="521"/>
        <v>-1</v>
      </c>
      <c r="O2931" s="6">
        <f t="shared" ca="1" si="527"/>
        <v>-1</v>
      </c>
      <c r="P2931" s="8">
        <f t="shared" ca="1" si="523"/>
        <v>-278.25</v>
      </c>
      <c r="Q2931" s="8">
        <f t="shared" ca="1" si="524"/>
        <v>-543.75</v>
      </c>
      <c r="R2931" s="8">
        <f t="shared" si="525"/>
        <v>-374.75</v>
      </c>
      <c r="S2931" s="8">
        <f t="shared" ca="1" si="526"/>
        <v>255.75</v>
      </c>
      <c r="T2931" s="8">
        <f t="shared" ca="1" si="522"/>
        <v>-67.5</v>
      </c>
    </row>
    <row r="2932" spans="1:20" x14ac:dyDescent="0.25">
      <c r="A2932" s="1">
        <v>37109</v>
      </c>
      <c r="B2932">
        <v>1318</v>
      </c>
      <c r="C2932">
        <v>1319.25</v>
      </c>
      <c r="D2932">
        <v>1299</v>
      </c>
      <c r="E2932">
        <v>1301.25</v>
      </c>
      <c r="F2932" s="3">
        <f t="shared" ca="1" si="517"/>
        <v>-147.5</v>
      </c>
      <c r="G2932" s="5">
        <f ca="1">AVERAGE(E2932:OFFSET(E2932,-$F$3+1,0))</f>
        <v>1370.91875</v>
      </c>
      <c r="H2932" s="4">
        <f t="shared" si="516"/>
        <v>1378.2162306877256</v>
      </c>
      <c r="I2932" s="3">
        <f ca="1">SLOPE(E2932:OFFSET(E2932,-$F$3+1,0),A2932:OFFSET(A2932,-$F$3+1,0))</f>
        <v>-0.64964053423788182</v>
      </c>
      <c r="J2932" s="3">
        <f ca="1">IF(E2932&gt;MAX(E2931:OFFSET(E2931,-$F$3+1,0)),1,IF(E2932&lt;MIN(E2931:OFFSET(E2931,-$F$3+1,0)),-1,J2931))</f>
        <v>-1</v>
      </c>
      <c r="K2932" s="6">
        <f t="shared" ca="1" si="518"/>
        <v>1</v>
      </c>
      <c r="L2932" s="6">
        <f t="shared" ca="1" si="519"/>
        <v>-1</v>
      </c>
      <c r="M2932" s="6">
        <f t="shared" si="520"/>
        <v>-1</v>
      </c>
      <c r="N2932" s="6">
        <f t="shared" ca="1" si="521"/>
        <v>-1</v>
      </c>
      <c r="O2932" s="6">
        <f t="shared" ca="1" si="527"/>
        <v>-1</v>
      </c>
      <c r="P2932" s="8">
        <f t="shared" ca="1" si="523"/>
        <v>-295.25</v>
      </c>
      <c r="Q2932" s="8">
        <f t="shared" ca="1" si="524"/>
        <v>-526.75</v>
      </c>
      <c r="R2932" s="8">
        <f t="shared" si="525"/>
        <v>-357.75</v>
      </c>
      <c r="S2932" s="8">
        <f t="shared" ca="1" si="526"/>
        <v>272.75</v>
      </c>
      <c r="T2932" s="8">
        <f t="shared" ca="1" si="522"/>
        <v>-72.25</v>
      </c>
    </row>
    <row r="2933" spans="1:20" x14ac:dyDescent="0.25">
      <c r="A2933" s="1">
        <v>37110</v>
      </c>
      <c r="B2933">
        <v>1302</v>
      </c>
      <c r="C2933">
        <v>1310.5</v>
      </c>
      <c r="D2933">
        <v>1296.5</v>
      </c>
      <c r="E2933">
        <v>1306</v>
      </c>
      <c r="F2933" s="3">
        <f t="shared" ca="1" si="517"/>
        <v>-163.25</v>
      </c>
      <c r="G2933" s="5">
        <f ca="1">AVERAGE(E2933:OFFSET(E2933,-$F$3+1,0))</f>
        <v>1370.0265625</v>
      </c>
      <c r="H2933" s="4">
        <f t="shared" si="516"/>
        <v>1377.3191346543376</v>
      </c>
      <c r="I2933" s="3">
        <f ca="1">SLOPE(E2933:OFFSET(E2933,-$F$3+1,0),A2933:OFFSET(A2933,-$F$3+1,0))</f>
        <v>-0.64773581254554147</v>
      </c>
      <c r="J2933" s="3">
        <f ca="1">IF(E2933&gt;MAX(E2932:OFFSET(E2932,-$F$3+1,0)),1,IF(E2933&lt;MIN(E2932:OFFSET(E2932,-$F$3+1,0)),-1,J2932))</f>
        <v>-1</v>
      </c>
      <c r="K2933" s="6">
        <f t="shared" ca="1" si="518"/>
        <v>-1</v>
      </c>
      <c r="L2933" s="6">
        <f t="shared" ca="1" si="519"/>
        <v>-1</v>
      </c>
      <c r="M2933" s="6">
        <f t="shared" si="520"/>
        <v>-1</v>
      </c>
      <c r="N2933" s="6">
        <f t="shared" ca="1" si="521"/>
        <v>-1</v>
      </c>
      <c r="O2933" s="6">
        <f t="shared" ca="1" si="527"/>
        <v>-1</v>
      </c>
      <c r="P2933" s="8">
        <f t="shared" ca="1" si="523"/>
        <v>-290.5</v>
      </c>
      <c r="Q2933" s="8">
        <f t="shared" ca="1" si="524"/>
        <v>-531.5</v>
      </c>
      <c r="R2933" s="8">
        <f t="shared" si="525"/>
        <v>-362.5</v>
      </c>
      <c r="S2933" s="8">
        <f t="shared" ca="1" si="526"/>
        <v>268</v>
      </c>
      <c r="T2933" s="8">
        <f t="shared" ca="1" si="522"/>
        <v>-50</v>
      </c>
    </row>
    <row r="2934" spans="1:20" x14ac:dyDescent="0.25">
      <c r="A2934" s="1">
        <v>37111</v>
      </c>
      <c r="B2934">
        <v>1308.25</v>
      </c>
      <c r="C2934">
        <v>1309.75</v>
      </c>
      <c r="D2934">
        <v>1282</v>
      </c>
      <c r="E2934">
        <v>1283.75</v>
      </c>
      <c r="F2934" s="3">
        <f t="shared" ca="1" si="517"/>
        <v>-157</v>
      </c>
      <c r="G2934" s="5">
        <f ca="1">AVERAGE(E2934:OFFSET(E2934,-$F$3+1,0))</f>
        <v>1368.8671875</v>
      </c>
      <c r="H2934" s="4">
        <f t="shared" si="516"/>
        <v>1376.156785155526</v>
      </c>
      <c r="I2934" s="3">
        <f ca="1">SLOPE(E2934:OFFSET(E2934,-$F$3+1,0),A2934:OFFSET(A2934,-$F$3+1,0))</f>
        <v>-0.64561318756913399</v>
      </c>
      <c r="J2934" s="3">
        <f ca="1">IF(E2934&gt;MAX(E2933:OFFSET(E2933,-$F$3+1,0)),1,IF(E2934&lt;MIN(E2933:OFFSET(E2933,-$F$3+1,0)),-1,J2933))</f>
        <v>-1</v>
      </c>
      <c r="K2934" s="6">
        <f t="shared" ca="1" si="518"/>
        <v>1</v>
      </c>
      <c r="L2934" s="6">
        <f t="shared" ca="1" si="519"/>
        <v>-1</v>
      </c>
      <c r="M2934" s="6">
        <f t="shared" si="520"/>
        <v>-1</v>
      </c>
      <c r="N2934" s="6">
        <f t="shared" ca="1" si="521"/>
        <v>-1</v>
      </c>
      <c r="O2934" s="6">
        <f t="shared" ca="1" si="527"/>
        <v>-1</v>
      </c>
      <c r="P2934" s="8">
        <f t="shared" ca="1" si="523"/>
        <v>-268.25</v>
      </c>
      <c r="Q2934" s="8">
        <f t="shared" ca="1" si="524"/>
        <v>-509.25</v>
      </c>
      <c r="R2934" s="8">
        <f t="shared" si="525"/>
        <v>-340.25</v>
      </c>
      <c r="S2934" s="8">
        <f t="shared" ca="1" si="526"/>
        <v>290.25</v>
      </c>
      <c r="T2934" s="8">
        <f t="shared" ca="1" si="522"/>
        <v>-52.25</v>
      </c>
    </row>
    <row r="2935" spans="1:20" x14ac:dyDescent="0.25">
      <c r="A2935" s="1">
        <v>37112</v>
      </c>
      <c r="B2935">
        <v>1284</v>
      </c>
      <c r="C2935">
        <v>1287.5</v>
      </c>
      <c r="D2935">
        <v>1276</v>
      </c>
      <c r="E2935">
        <v>1286</v>
      </c>
      <c r="F2935" s="3">
        <f t="shared" ca="1" si="517"/>
        <v>-116.25</v>
      </c>
      <c r="G2935" s="5">
        <f ca="1">AVERAGE(E2935:OFFSET(E2935,-$F$3+1,0))</f>
        <v>1367.9</v>
      </c>
      <c r="H2935" s="4">
        <f t="shared" si="516"/>
        <v>1375.0368250914821</v>
      </c>
      <c r="I2935" s="3">
        <f ca="1">SLOPE(E2935:OFFSET(E2935,-$F$3+1,0),A2935:OFFSET(A2935,-$F$3+1,0))</f>
        <v>-0.64753841108976262</v>
      </c>
      <c r="J2935" s="3">
        <f ca="1">IF(E2935&gt;MAX(E2934:OFFSET(E2934,-$F$3+1,0)),1,IF(E2935&lt;MIN(E2934:OFFSET(E2934,-$F$3+1,0)),-1,J2934))</f>
        <v>-1</v>
      </c>
      <c r="K2935" s="6">
        <f t="shared" ca="1" si="518"/>
        <v>1</v>
      </c>
      <c r="L2935" s="6">
        <f t="shared" ca="1" si="519"/>
        <v>-1</v>
      </c>
      <c r="M2935" s="6">
        <f t="shared" si="520"/>
        <v>-1</v>
      </c>
      <c r="N2935" s="6">
        <f t="shared" ca="1" si="521"/>
        <v>-1</v>
      </c>
      <c r="O2935" s="6">
        <f t="shared" ca="1" si="527"/>
        <v>-1</v>
      </c>
      <c r="P2935" s="8">
        <f t="shared" ca="1" si="523"/>
        <v>-266</v>
      </c>
      <c r="Q2935" s="8">
        <f t="shared" ca="1" si="524"/>
        <v>-511.5</v>
      </c>
      <c r="R2935" s="8">
        <f t="shared" si="525"/>
        <v>-342.5</v>
      </c>
      <c r="S2935" s="8">
        <f t="shared" ca="1" si="526"/>
        <v>288</v>
      </c>
      <c r="T2935" s="8">
        <f t="shared" ca="1" si="522"/>
        <v>-55.75</v>
      </c>
    </row>
    <row r="2936" spans="1:20" x14ac:dyDescent="0.25">
      <c r="A2936" s="1">
        <v>37113</v>
      </c>
      <c r="B2936">
        <v>1286.25</v>
      </c>
      <c r="C2936">
        <v>1295.75</v>
      </c>
      <c r="D2936">
        <v>1270.25</v>
      </c>
      <c r="E2936">
        <v>1289.5</v>
      </c>
      <c r="F2936" s="3">
        <f t="shared" ca="1" si="517"/>
        <v>-121.25</v>
      </c>
      <c r="G2936" s="5">
        <f ca="1">AVERAGE(E2936:OFFSET(E2936,-$F$3+1,0))</f>
        <v>1367.1953125</v>
      </c>
      <c r="H2936" s="4">
        <f t="shared" si="516"/>
        <v>1373.9742558356872</v>
      </c>
      <c r="I2936" s="3">
        <f ca="1">SLOPE(E2936:OFFSET(E2936,-$F$3+1,0),A2936:OFFSET(A2936,-$F$3+1,0))</f>
        <v>-0.6550898735894739</v>
      </c>
      <c r="J2936" s="3">
        <f ca="1">IF(E2936&gt;MAX(E2935:OFFSET(E2935,-$F$3+1,0)),1,IF(E2936&lt;MIN(E2935:OFFSET(E2935,-$F$3+1,0)),-1,J2935))</f>
        <v>-1</v>
      </c>
      <c r="K2936" s="6">
        <f t="shared" ca="1" si="518"/>
        <v>-1</v>
      </c>
      <c r="L2936" s="6">
        <f t="shared" ca="1" si="519"/>
        <v>-1</v>
      </c>
      <c r="M2936" s="6">
        <f t="shared" si="520"/>
        <v>-1</v>
      </c>
      <c r="N2936" s="6">
        <f t="shared" ca="1" si="521"/>
        <v>-1</v>
      </c>
      <c r="O2936" s="6">
        <f t="shared" ca="1" si="527"/>
        <v>-1</v>
      </c>
      <c r="P2936" s="8">
        <f t="shared" ca="1" si="523"/>
        <v>-262.5</v>
      </c>
      <c r="Q2936" s="8">
        <f t="shared" ca="1" si="524"/>
        <v>-515</v>
      </c>
      <c r="R2936" s="8">
        <f t="shared" si="525"/>
        <v>-346</v>
      </c>
      <c r="S2936" s="8">
        <f t="shared" ca="1" si="526"/>
        <v>284.5</v>
      </c>
      <c r="T2936" s="8">
        <f t="shared" ca="1" si="522"/>
        <v>-57</v>
      </c>
    </row>
    <row r="2937" spans="1:20" x14ac:dyDescent="0.25">
      <c r="A2937" s="1">
        <v>37116</v>
      </c>
      <c r="B2937">
        <v>1291.25</v>
      </c>
      <c r="C2937">
        <v>1296</v>
      </c>
      <c r="D2937">
        <v>1285</v>
      </c>
      <c r="E2937">
        <v>1290.75</v>
      </c>
      <c r="F2937" s="3">
        <f t="shared" ca="1" si="517"/>
        <v>-158.75</v>
      </c>
      <c r="G2937" s="5">
        <f ca="1">AVERAGE(E2937:OFFSET(E2937,-$F$3+1,0))</f>
        <v>1366.4453125</v>
      </c>
      <c r="H2937" s="4">
        <f t="shared" si="516"/>
        <v>1372.9404141482873</v>
      </c>
      <c r="I2937" s="3">
        <f ca="1">SLOPE(E2937:OFFSET(E2937,-$F$3+1,0),A2937:OFFSET(A2937,-$F$3+1,0))</f>
        <v>-0.66072680641925641</v>
      </c>
      <c r="J2937" s="3">
        <f ca="1">IF(E2937&gt;MAX(E2936:OFFSET(E2936,-$F$3+1,0)),1,IF(E2937&lt;MIN(E2936:OFFSET(E2936,-$F$3+1,0)),-1,J2936))</f>
        <v>-1</v>
      </c>
      <c r="K2937" s="6">
        <f t="shared" ca="1" si="518"/>
        <v>-1</v>
      </c>
      <c r="L2937" s="6">
        <f t="shared" ca="1" si="519"/>
        <v>-1</v>
      </c>
      <c r="M2937" s="6">
        <f t="shared" si="520"/>
        <v>-1</v>
      </c>
      <c r="N2937" s="6">
        <f t="shared" ca="1" si="521"/>
        <v>-1</v>
      </c>
      <c r="O2937" s="6">
        <f t="shared" ca="1" si="527"/>
        <v>-1</v>
      </c>
      <c r="P2937" s="8">
        <f t="shared" ca="1" si="523"/>
        <v>-263.75</v>
      </c>
      <c r="Q2937" s="8">
        <f t="shared" ca="1" si="524"/>
        <v>-516.25</v>
      </c>
      <c r="R2937" s="8">
        <f t="shared" si="525"/>
        <v>-347.25</v>
      </c>
      <c r="S2937" s="8">
        <f t="shared" ca="1" si="526"/>
        <v>283.25</v>
      </c>
      <c r="T2937" s="8">
        <f t="shared" ca="1" si="522"/>
        <v>-56.75</v>
      </c>
    </row>
    <row r="2938" spans="1:20" x14ac:dyDescent="0.25">
      <c r="A2938" s="1">
        <v>37117</v>
      </c>
      <c r="B2938">
        <v>1291.25</v>
      </c>
      <c r="C2938">
        <v>1301</v>
      </c>
      <c r="D2938">
        <v>1285.5</v>
      </c>
      <c r="E2938">
        <v>1290.5</v>
      </c>
      <c r="F2938" s="3">
        <f t="shared" ca="1" si="517"/>
        <v>-169.25</v>
      </c>
      <c r="G2938" s="5">
        <f ca="1">AVERAGE(E2938:OFFSET(E2938,-$F$3+1,0))</f>
        <v>1365.4515624999999</v>
      </c>
      <c r="H2938" s="4">
        <f t="shared" si="516"/>
        <v>1371.9163096247062</v>
      </c>
      <c r="I2938" s="3">
        <f ca="1">SLOPE(E2938:OFFSET(E2938,-$F$3+1,0),A2938:OFFSET(A2938,-$F$3+1,0))</f>
        <v>-0.65978983769026256</v>
      </c>
      <c r="J2938" s="3">
        <f ca="1">IF(E2938&gt;MAX(E2937:OFFSET(E2937,-$F$3+1,0)),1,IF(E2938&lt;MIN(E2937:OFFSET(E2937,-$F$3+1,0)),-1,J2937))</f>
        <v>-1</v>
      </c>
      <c r="K2938" s="6">
        <f t="shared" ca="1" si="518"/>
        <v>-1</v>
      </c>
      <c r="L2938" s="6">
        <f t="shared" ca="1" si="519"/>
        <v>-1</v>
      </c>
      <c r="M2938" s="6">
        <f t="shared" si="520"/>
        <v>-1</v>
      </c>
      <c r="N2938" s="6">
        <f t="shared" ca="1" si="521"/>
        <v>-1</v>
      </c>
      <c r="O2938" s="6">
        <f t="shared" ca="1" si="527"/>
        <v>-1</v>
      </c>
      <c r="P2938" s="8">
        <f t="shared" ca="1" si="523"/>
        <v>-263.5</v>
      </c>
      <c r="Q2938" s="8">
        <f t="shared" ca="1" si="524"/>
        <v>-516</v>
      </c>
      <c r="R2938" s="8">
        <f t="shared" si="525"/>
        <v>-347</v>
      </c>
      <c r="S2938" s="8">
        <f t="shared" ca="1" si="526"/>
        <v>283.5</v>
      </c>
      <c r="T2938" s="8">
        <f t="shared" ca="1" si="522"/>
        <v>-45.25</v>
      </c>
    </row>
    <row r="2939" spans="1:20" x14ac:dyDescent="0.25">
      <c r="A2939" s="1">
        <v>37118</v>
      </c>
      <c r="B2939">
        <v>1290.75</v>
      </c>
      <c r="C2939">
        <v>1293.5</v>
      </c>
      <c r="D2939">
        <v>1277.75</v>
      </c>
      <c r="E2939">
        <v>1279</v>
      </c>
      <c r="F2939" s="3">
        <f t="shared" ca="1" si="517"/>
        <v>-194.25</v>
      </c>
      <c r="G2939" s="5">
        <f ca="1">AVERAGE(E2939:OFFSET(E2939,-$F$3+1,0))</f>
        <v>1364.3218750000001</v>
      </c>
      <c r="H2939" s="4">
        <f t="shared" si="516"/>
        <v>1370.7620697535917</v>
      </c>
      <c r="I2939" s="3">
        <f ca="1">SLOPE(E2939:OFFSET(E2939,-$F$3+1,0),A2939:OFFSET(A2939,-$F$3+1,0))</f>
        <v>-0.65847719741509925</v>
      </c>
      <c r="J2939" s="3">
        <f ca="1">IF(E2939&gt;MAX(E2938:OFFSET(E2938,-$F$3+1,0)),1,IF(E2939&lt;MIN(E2938:OFFSET(E2938,-$F$3+1,0)),-1,J2938))</f>
        <v>-1</v>
      </c>
      <c r="K2939" s="6">
        <f t="shared" ca="1" si="518"/>
        <v>-1</v>
      </c>
      <c r="L2939" s="6">
        <f t="shared" ca="1" si="519"/>
        <v>-1</v>
      </c>
      <c r="M2939" s="6">
        <f t="shared" si="520"/>
        <v>-1</v>
      </c>
      <c r="N2939" s="6">
        <f t="shared" ca="1" si="521"/>
        <v>-1</v>
      </c>
      <c r="O2939" s="6">
        <f t="shared" ca="1" si="527"/>
        <v>-1</v>
      </c>
      <c r="P2939" s="8">
        <f t="shared" ca="1" si="523"/>
        <v>-252</v>
      </c>
      <c r="Q2939" s="8">
        <f t="shared" ca="1" si="524"/>
        <v>-504.5</v>
      </c>
      <c r="R2939" s="8">
        <f t="shared" si="525"/>
        <v>-335.5</v>
      </c>
      <c r="S2939" s="8">
        <f t="shared" ca="1" si="526"/>
        <v>295</v>
      </c>
      <c r="T2939" s="8">
        <f t="shared" ca="1" si="522"/>
        <v>-49.25</v>
      </c>
    </row>
    <row r="2940" spans="1:20" x14ac:dyDescent="0.25">
      <c r="A2940" s="1">
        <v>37119</v>
      </c>
      <c r="B2940">
        <v>1279.5</v>
      </c>
      <c r="C2940">
        <v>1284.25</v>
      </c>
      <c r="D2940">
        <v>1266.5</v>
      </c>
      <c r="E2940">
        <v>1283</v>
      </c>
      <c r="F2940" s="3">
        <f t="shared" ca="1" si="517"/>
        <v>-193</v>
      </c>
      <c r="G2940" s="5">
        <f ca="1">AVERAGE(E2940:OFFSET(E2940,-$F$3+1,0))</f>
        <v>1363.1328125</v>
      </c>
      <c r="H2940" s="4">
        <f t="shared" si="516"/>
        <v>1369.6718577069632</v>
      </c>
      <c r="I2940" s="3">
        <f ca="1">SLOPE(E2940:OFFSET(E2940,-$F$3+1,0),A2940:OFFSET(A2940,-$F$3+1,0))</f>
        <v>-0.65400677042881006</v>
      </c>
      <c r="J2940" s="3">
        <f ca="1">IF(E2940&gt;MAX(E2939:OFFSET(E2939,-$F$3+1,0)),1,IF(E2940&lt;MIN(E2939:OFFSET(E2939,-$F$3+1,0)),-1,J2939))</f>
        <v>-1</v>
      </c>
      <c r="K2940" s="6">
        <f t="shared" ca="1" si="518"/>
        <v>1</v>
      </c>
      <c r="L2940" s="6">
        <f t="shared" ca="1" si="519"/>
        <v>-1</v>
      </c>
      <c r="M2940" s="6">
        <f t="shared" si="520"/>
        <v>-1</v>
      </c>
      <c r="N2940" s="6">
        <f t="shared" ca="1" si="521"/>
        <v>-1</v>
      </c>
      <c r="O2940" s="6">
        <f t="shared" ca="1" si="527"/>
        <v>-1</v>
      </c>
      <c r="P2940" s="8">
        <f t="shared" ca="1" si="523"/>
        <v>-256</v>
      </c>
      <c r="Q2940" s="8">
        <f t="shared" ca="1" si="524"/>
        <v>-508.5</v>
      </c>
      <c r="R2940" s="8">
        <f t="shared" si="525"/>
        <v>-339.5</v>
      </c>
      <c r="S2940" s="8">
        <f t="shared" ca="1" si="526"/>
        <v>291</v>
      </c>
      <c r="T2940" s="8">
        <f t="shared" ca="1" si="522"/>
        <v>-30</v>
      </c>
    </row>
    <row r="2941" spans="1:20" x14ac:dyDescent="0.25">
      <c r="A2941" s="1">
        <v>37120</v>
      </c>
      <c r="B2941">
        <v>1283.25</v>
      </c>
      <c r="C2941">
        <v>1283.25</v>
      </c>
      <c r="D2941">
        <v>1256.5</v>
      </c>
      <c r="E2941">
        <v>1263.75</v>
      </c>
      <c r="F2941" s="3">
        <f t="shared" ca="1" si="517"/>
        <v>-194</v>
      </c>
      <c r="G2941" s="5">
        <f ca="1">AVERAGE(E2941:OFFSET(E2941,-$F$3+1,0))</f>
        <v>1361.8062500000001</v>
      </c>
      <c r="H2941" s="4">
        <f t="shared" si="516"/>
        <v>1368.3560582323425</v>
      </c>
      <c r="I2941" s="3">
        <f ca="1">SLOPE(E2941:OFFSET(E2941,-$F$3+1,0),A2941:OFFSET(A2941,-$F$3+1,0))</f>
        <v>-0.65181907107923975</v>
      </c>
      <c r="J2941" s="3">
        <f ca="1">IF(E2941&gt;MAX(E2940:OFFSET(E2940,-$F$3+1,0)),1,IF(E2941&lt;MIN(E2940:OFFSET(E2940,-$F$3+1,0)),-1,J2940))</f>
        <v>-1</v>
      </c>
      <c r="K2941" s="6">
        <f t="shared" ca="1" si="518"/>
        <v>-1</v>
      </c>
      <c r="L2941" s="6">
        <f t="shared" ca="1" si="519"/>
        <v>-1</v>
      </c>
      <c r="M2941" s="6">
        <f t="shared" si="520"/>
        <v>-1</v>
      </c>
      <c r="N2941" s="6">
        <f t="shared" ca="1" si="521"/>
        <v>-1</v>
      </c>
      <c r="O2941" s="6">
        <f t="shared" ca="1" si="527"/>
        <v>-1</v>
      </c>
      <c r="P2941" s="8">
        <f t="shared" ca="1" si="523"/>
        <v>-275.25</v>
      </c>
      <c r="Q2941" s="8">
        <f t="shared" ca="1" si="524"/>
        <v>-489.25</v>
      </c>
      <c r="R2941" s="8">
        <f t="shared" si="525"/>
        <v>-320.25</v>
      </c>
      <c r="S2941" s="8">
        <f t="shared" ca="1" si="526"/>
        <v>310.25</v>
      </c>
      <c r="T2941" s="8">
        <f t="shared" ca="1" si="522"/>
        <v>-40.25</v>
      </c>
    </row>
    <row r="2942" spans="1:20" x14ac:dyDescent="0.25">
      <c r="A2942" s="1">
        <v>37123</v>
      </c>
      <c r="B2942">
        <v>1263</v>
      </c>
      <c r="C2942">
        <v>1275.25</v>
      </c>
      <c r="D2942">
        <v>1259.25</v>
      </c>
      <c r="E2942">
        <v>1274</v>
      </c>
      <c r="F2942" s="3">
        <f t="shared" ca="1" si="517"/>
        <v>-148.5</v>
      </c>
      <c r="G2942" s="5">
        <f ca="1">AVERAGE(E2942:OFFSET(E2942,-$F$3+1,0))</f>
        <v>1360.6578125000001</v>
      </c>
      <c r="H2942" s="4">
        <f t="shared" si="516"/>
        <v>1367.1839332853569</v>
      </c>
      <c r="I2942" s="3">
        <f ca="1">SLOPE(E2942:OFFSET(E2942,-$F$3+1,0),A2942:OFFSET(A2942,-$F$3+1,0))</f>
        <v>-0.65049542166056007</v>
      </c>
      <c r="J2942" s="3">
        <f ca="1">IF(E2942&gt;MAX(E2941:OFFSET(E2941,-$F$3+1,0)),1,IF(E2942&lt;MIN(E2941:OFFSET(E2941,-$F$3+1,0)),-1,J2941))</f>
        <v>-1</v>
      </c>
      <c r="K2942" s="6">
        <f t="shared" ca="1" si="518"/>
        <v>1</v>
      </c>
      <c r="L2942" s="6">
        <f t="shared" ca="1" si="519"/>
        <v>-1</v>
      </c>
      <c r="M2942" s="6">
        <f t="shared" si="520"/>
        <v>-1</v>
      </c>
      <c r="N2942" s="6">
        <f t="shared" ca="1" si="521"/>
        <v>-1</v>
      </c>
      <c r="O2942" s="6">
        <f t="shared" ca="1" si="527"/>
        <v>-1</v>
      </c>
      <c r="P2942" s="8">
        <f t="shared" ca="1" si="523"/>
        <v>-285.5</v>
      </c>
      <c r="Q2942" s="8">
        <f t="shared" ca="1" si="524"/>
        <v>-499.5</v>
      </c>
      <c r="R2942" s="8">
        <f t="shared" si="525"/>
        <v>-330.5</v>
      </c>
      <c r="S2942" s="8">
        <f t="shared" ca="1" si="526"/>
        <v>300</v>
      </c>
      <c r="T2942" s="8">
        <f t="shared" ca="1" si="522"/>
        <v>-20.75</v>
      </c>
    </row>
    <row r="2943" spans="1:20" x14ac:dyDescent="0.25">
      <c r="A2943" s="1">
        <v>37124</v>
      </c>
      <c r="B2943">
        <v>1274.5</v>
      </c>
      <c r="C2943">
        <v>1281.75</v>
      </c>
      <c r="D2943">
        <v>1254</v>
      </c>
      <c r="E2943">
        <v>1254.5</v>
      </c>
      <c r="F2943" s="3">
        <f t="shared" ca="1" si="517"/>
        <v>-227.5</v>
      </c>
      <c r="G2943" s="5">
        <f ca="1">AVERAGE(E2943:OFFSET(E2943,-$F$3+1,0))</f>
        <v>1359.6078124999999</v>
      </c>
      <c r="H2943" s="4">
        <f t="shared" si="516"/>
        <v>1365.7841328718741</v>
      </c>
      <c r="I2943" s="3">
        <f ca="1">SLOPE(E2943:OFFSET(E2943,-$F$3+1,0),A2943:OFFSET(A2943,-$F$3+1,0))</f>
        <v>-0.65752726892549895</v>
      </c>
      <c r="J2943" s="3">
        <f ca="1">IF(E2943&gt;MAX(E2942:OFFSET(E2942,-$F$3+1,0)),1,IF(E2943&lt;MIN(E2942:OFFSET(E2942,-$F$3+1,0)),-1,J2942))</f>
        <v>-1</v>
      </c>
      <c r="K2943" s="6">
        <f t="shared" ca="1" si="518"/>
        <v>-1</v>
      </c>
      <c r="L2943" s="6">
        <f t="shared" ca="1" si="519"/>
        <v>-1</v>
      </c>
      <c r="M2943" s="6">
        <f t="shared" si="520"/>
        <v>-1</v>
      </c>
      <c r="N2943" s="6">
        <f t="shared" ca="1" si="521"/>
        <v>-1</v>
      </c>
      <c r="O2943" s="6">
        <f t="shared" ca="1" si="527"/>
        <v>-1</v>
      </c>
      <c r="P2943" s="8">
        <f t="shared" ca="1" si="523"/>
        <v>-305</v>
      </c>
      <c r="Q2943" s="8">
        <f t="shared" ca="1" si="524"/>
        <v>-480</v>
      </c>
      <c r="R2943" s="8">
        <f t="shared" si="525"/>
        <v>-311</v>
      </c>
      <c r="S2943" s="8">
        <f t="shared" ca="1" si="526"/>
        <v>319.5</v>
      </c>
      <c r="T2943" s="8">
        <f t="shared" ca="1" si="522"/>
        <v>-31.75</v>
      </c>
    </row>
    <row r="2944" spans="1:20" x14ac:dyDescent="0.25">
      <c r="A2944" s="1">
        <v>37125</v>
      </c>
      <c r="B2944">
        <v>1254.5</v>
      </c>
      <c r="C2944">
        <v>1270.25</v>
      </c>
      <c r="D2944">
        <v>1253.5</v>
      </c>
      <c r="E2944">
        <v>1265.5</v>
      </c>
      <c r="F2944" s="3">
        <f t="shared" ca="1" si="517"/>
        <v>-205.5</v>
      </c>
      <c r="G2944" s="5">
        <f ca="1">AVERAGE(E2944:OFFSET(E2944,-$F$3+1,0))</f>
        <v>1358.2546875</v>
      </c>
      <c r="H2944" s="4">
        <f t="shared" si="516"/>
        <v>1364.5383672461367</v>
      </c>
      <c r="I2944" s="3">
        <f ca="1">SLOPE(E2944:OFFSET(E2944,-$F$3+1,0),A2944:OFFSET(A2944,-$F$3+1,0))</f>
        <v>-0.65279491980006354</v>
      </c>
      <c r="J2944" s="3">
        <f ca="1">IF(E2944&gt;MAX(E2943:OFFSET(E2943,-$F$3+1,0)),1,IF(E2944&lt;MIN(E2943:OFFSET(E2943,-$F$3+1,0)),-1,J2943))</f>
        <v>-1</v>
      </c>
      <c r="K2944" s="6">
        <f t="shared" ca="1" si="518"/>
        <v>1</v>
      </c>
      <c r="L2944" s="6">
        <f t="shared" ca="1" si="519"/>
        <v>-1</v>
      </c>
      <c r="M2944" s="6">
        <f t="shared" si="520"/>
        <v>-1</v>
      </c>
      <c r="N2944" s="6">
        <f t="shared" ca="1" si="521"/>
        <v>-1</v>
      </c>
      <c r="O2944" s="6">
        <f t="shared" ca="1" si="527"/>
        <v>-1</v>
      </c>
      <c r="P2944" s="8">
        <f t="shared" ca="1" si="523"/>
        <v>-316</v>
      </c>
      <c r="Q2944" s="8">
        <f t="shared" ca="1" si="524"/>
        <v>-491</v>
      </c>
      <c r="R2944" s="8">
        <f t="shared" si="525"/>
        <v>-322</v>
      </c>
      <c r="S2944" s="8">
        <f t="shared" ca="1" si="526"/>
        <v>308.5</v>
      </c>
      <c r="T2944" s="8">
        <f t="shared" ca="1" si="522"/>
        <v>-28</v>
      </c>
    </row>
    <row r="2945" spans="1:20" x14ac:dyDescent="0.25">
      <c r="A2945" s="1">
        <v>37126</v>
      </c>
      <c r="B2945">
        <v>1267.25</v>
      </c>
      <c r="C2945">
        <v>1271</v>
      </c>
      <c r="D2945">
        <v>1260.5</v>
      </c>
      <c r="E2945">
        <v>1261.75</v>
      </c>
      <c r="F2945" s="3">
        <f t="shared" ca="1" si="517"/>
        <v>-165.5</v>
      </c>
      <c r="G2945" s="5">
        <f ca="1">AVERAGE(E2945:OFFSET(E2945,-$F$3+1,0))</f>
        <v>1356.9468750000001</v>
      </c>
      <c r="H2945" s="4">
        <f t="shared" si="516"/>
        <v>1363.2614931188555</v>
      </c>
      <c r="I2945" s="3">
        <f ca="1">SLOPE(E2945:OFFSET(E2945,-$F$3+1,0),A2945:OFFSET(A2945,-$F$3+1,0))</f>
        <v>-0.65008120873867659</v>
      </c>
      <c r="J2945" s="3">
        <f ca="1">IF(E2945&gt;MAX(E2944:OFFSET(E2944,-$F$3+1,0)),1,IF(E2945&lt;MIN(E2944:OFFSET(E2944,-$F$3+1,0)),-1,J2944))</f>
        <v>-1</v>
      </c>
      <c r="K2945" s="6">
        <f t="shared" ca="1" si="518"/>
        <v>1</v>
      </c>
      <c r="L2945" s="6">
        <f t="shared" ca="1" si="519"/>
        <v>-1</v>
      </c>
      <c r="M2945" s="6">
        <f t="shared" si="520"/>
        <v>-1</v>
      </c>
      <c r="N2945" s="6">
        <f t="shared" ca="1" si="521"/>
        <v>-1</v>
      </c>
      <c r="O2945" s="6">
        <f t="shared" ca="1" si="527"/>
        <v>-1</v>
      </c>
      <c r="P2945" s="8">
        <f t="shared" ca="1" si="523"/>
        <v>-319.75</v>
      </c>
      <c r="Q2945" s="8">
        <f t="shared" ca="1" si="524"/>
        <v>-487.25</v>
      </c>
      <c r="R2945" s="8">
        <f t="shared" si="525"/>
        <v>-318.25</v>
      </c>
      <c r="S2945" s="8">
        <f t="shared" ca="1" si="526"/>
        <v>312.25</v>
      </c>
      <c r="T2945" s="8">
        <f t="shared" ca="1" si="522"/>
        <v>-52</v>
      </c>
    </row>
    <row r="2946" spans="1:20" x14ac:dyDescent="0.25">
      <c r="A2946" s="1">
        <v>37127</v>
      </c>
      <c r="B2946">
        <v>1263</v>
      </c>
      <c r="C2946">
        <v>1287.25</v>
      </c>
      <c r="D2946">
        <v>1263</v>
      </c>
      <c r="E2946">
        <v>1285.75</v>
      </c>
      <c r="F2946" s="3">
        <f t="shared" ca="1" si="517"/>
        <v>-146.5</v>
      </c>
      <c r="G2946" s="5">
        <f ca="1">AVERAGE(E2946:OFFSET(E2946,-$F$3+1,0))</f>
        <v>1356.0625</v>
      </c>
      <c r="H2946" s="4">
        <f t="shared" si="516"/>
        <v>1362.2986174279381</v>
      </c>
      <c r="I2946" s="3">
        <f ca="1">SLOPE(E2946:OFFSET(E2946,-$F$3+1,0),A2946:OFFSET(A2946,-$F$3+1,0))</f>
        <v>-0.65040845402654102</v>
      </c>
      <c r="J2946" s="3">
        <f ca="1">IF(E2946&gt;MAX(E2945:OFFSET(E2945,-$F$3+1,0)),1,IF(E2946&lt;MIN(E2945:OFFSET(E2945,-$F$3+1,0)),-1,J2945))</f>
        <v>-1</v>
      </c>
      <c r="K2946" s="6">
        <f t="shared" ca="1" si="518"/>
        <v>1</v>
      </c>
      <c r="L2946" s="6">
        <f t="shared" ca="1" si="519"/>
        <v>-1</v>
      </c>
      <c r="M2946" s="6">
        <f t="shared" si="520"/>
        <v>-1</v>
      </c>
      <c r="N2946" s="6">
        <f t="shared" ca="1" si="521"/>
        <v>-1</v>
      </c>
      <c r="O2946" s="6">
        <f t="shared" ca="1" si="527"/>
        <v>-1</v>
      </c>
      <c r="P2946" s="8">
        <f t="shared" ca="1" si="523"/>
        <v>-295.75</v>
      </c>
      <c r="Q2946" s="8">
        <f t="shared" ca="1" si="524"/>
        <v>-511.25</v>
      </c>
      <c r="R2946" s="8">
        <f t="shared" si="525"/>
        <v>-342.25</v>
      </c>
      <c r="S2946" s="8">
        <f t="shared" ca="1" si="526"/>
        <v>288.25</v>
      </c>
      <c r="T2946" s="8">
        <f t="shared" ca="1" si="522"/>
        <v>-45</v>
      </c>
    </row>
    <row r="2947" spans="1:20" x14ac:dyDescent="0.25">
      <c r="A2947" s="1">
        <v>37130</v>
      </c>
      <c r="B2947">
        <v>1286</v>
      </c>
      <c r="C2947">
        <v>1290.25</v>
      </c>
      <c r="D2947">
        <v>1277.75</v>
      </c>
      <c r="E2947">
        <v>1278.75</v>
      </c>
      <c r="F2947" s="3">
        <f t="shared" ca="1" si="517"/>
        <v>-153.5</v>
      </c>
      <c r="G2947" s="5">
        <f ca="1">AVERAGE(E2947:OFFSET(E2947,-$F$3+1,0))</f>
        <v>1355.1031250000001</v>
      </c>
      <c r="H2947" s="4">
        <f t="shared" si="516"/>
        <v>1361.2607464039886</v>
      </c>
      <c r="I2947" s="3">
        <f ca="1">SLOPE(E2947:OFFSET(E2947,-$F$3+1,0),A2947:OFFSET(A2947,-$F$3+1,0))</f>
        <v>-0.65041532510469657</v>
      </c>
      <c r="J2947" s="3">
        <f ca="1">IF(E2947&gt;MAX(E2946:OFFSET(E2946,-$F$3+1,0)),1,IF(E2947&lt;MIN(E2946:OFFSET(E2946,-$F$3+1,0)),-1,J2946))</f>
        <v>-1</v>
      </c>
      <c r="K2947" s="6">
        <f t="shared" ca="1" si="518"/>
        <v>-1</v>
      </c>
      <c r="L2947" s="6">
        <f t="shared" ca="1" si="519"/>
        <v>-1</v>
      </c>
      <c r="M2947" s="6">
        <f t="shared" si="520"/>
        <v>-1</v>
      </c>
      <c r="N2947" s="6">
        <f t="shared" ca="1" si="521"/>
        <v>-1</v>
      </c>
      <c r="O2947" s="6">
        <f t="shared" ca="1" si="527"/>
        <v>-1</v>
      </c>
      <c r="P2947" s="8">
        <f t="shared" ca="1" si="523"/>
        <v>-302.75</v>
      </c>
      <c r="Q2947" s="8">
        <f t="shared" ca="1" si="524"/>
        <v>-504.25</v>
      </c>
      <c r="R2947" s="8">
        <f t="shared" si="525"/>
        <v>-335.25</v>
      </c>
      <c r="S2947" s="8">
        <f t="shared" ca="1" si="526"/>
        <v>295.25</v>
      </c>
      <c r="T2947" s="8">
        <f t="shared" ca="1" si="522"/>
        <v>-28</v>
      </c>
    </row>
    <row r="2948" spans="1:20" x14ac:dyDescent="0.25">
      <c r="A2948" s="1">
        <v>37131</v>
      </c>
      <c r="B2948">
        <v>1278.75</v>
      </c>
      <c r="C2948">
        <v>1280.75</v>
      </c>
      <c r="D2948">
        <v>1261</v>
      </c>
      <c r="E2948">
        <v>1261.75</v>
      </c>
      <c r="F2948" s="3">
        <f t="shared" ca="1" si="517"/>
        <v>-188</v>
      </c>
      <c r="G2948" s="5">
        <f ca="1">AVERAGE(E2948:OFFSET(E2948,-$F$3+1,0))</f>
        <v>1354.0374999999999</v>
      </c>
      <c r="H2948" s="4">
        <f t="shared" si="516"/>
        <v>1360.0245880635664</v>
      </c>
      <c r="I2948" s="3">
        <f ca="1">SLOPE(E2948:OFFSET(E2948,-$F$3+1,0),A2948:OFFSET(A2948,-$F$3+1,0))</f>
        <v>-0.65293637801160831</v>
      </c>
      <c r="J2948" s="3">
        <f ca="1">IF(E2948&gt;MAX(E2947:OFFSET(E2947,-$F$3+1,0)),1,IF(E2948&lt;MIN(E2947:OFFSET(E2947,-$F$3+1,0)),-1,J2947))</f>
        <v>-1</v>
      </c>
      <c r="K2948" s="6">
        <f t="shared" ca="1" si="518"/>
        <v>-1</v>
      </c>
      <c r="L2948" s="6">
        <f t="shared" ca="1" si="519"/>
        <v>-1</v>
      </c>
      <c r="M2948" s="6">
        <f t="shared" si="520"/>
        <v>-1</v>
      </c>
      <c r="N2948" s="6">
        <f t="shared" ca="1" si="521"/>
        <v>-1</v>
      </c>
      <c r="O2948" s="6">
        <f t="shared" ca="1" si="527"/>
        <v>-1</v>
      </c>
      <c r="P2948" s="8">
        <f t="shared" ca="1" si="523"/>
        <v>-285.75</v>
      </c>
      <c r="Q2948" s="8">
        <f t="shared" ca="1" si="524"/>
        <v>-487.25</v>
      </c>
      <c r="R2948" s="8">
        <f t="shared" si="525"/>
        <v>-318.25</v>
      </c>
      <c r="S2948" s="8">
        <f t="shared" ca="1" si="526"/>
        <v>312.25</v>
      </c>
      <c r="T2948" s="8">
        <f t="shared" ca="1" si="522"/>
        <v>-17</v>
      </c>
    </row>
    <row r="2949" spans="1:20" x14ac:dyDescent="0.25">
      <c r="A2949" s="1">
        <v>37132</v>
      </c>
      <c r="B2949">
        <v>1261.25</v>
      </c>
      <c r="C2949">
        <v>1267</v>
      </c>
      <c r="D2949">
        <v>1246.5</v>
      </c>
      <c r="E2949">
        <v>1250.75</v>
      </c>
      <c r="F2949" s="3">
        <f t="shared" ca="1" si="517"/>
        <v>-206.5</v>
      </c>
      <c r="G2949" s="5">
        <f ca="1">AVERAGE(E2949:OFFSET(E2949,-$F$3+1,0))</f>
        <v>1352.79375</v>
      </c>
      <c r="H2949" s="4">
        <f t="shared" si="516"/>
        <v>1358.6671397646401</v>
      </c>
      <c r="I2949" s="3">
        <f ca="1">SLOPE(E2949:OFFSET(E2949,-$F$3+1,0),A2949:OFFSET(A2949,-$F$3+1,0))</f>
        <v>-0.65407874260656695</v>
      </c>
      <c r="J2949" s="3">
        <f ca="1">IF(E2949&gt;MAX(E2948:OFFSET(E2948,-$F$3+1,0)),1,IF(E2949&lt;MIN(E2948:OFFSET(E2948,-$F$3+1,0)),-1,J2948))</f>
        <v>-1</v>
      </c>
      <c r="K2949" s="6">
        <f t="shared" ca="1" si="518"/>
        <v>-1</v>
      </c>
      <c r="L2949" s="6">
        <f t="shared" ca="1" si="519"/>
        <v>-1</v>
      </c>
      <c r="M2949" s="6">
        <f t="shared" si="520"/>
        <v>-1</v>
      </c>
      <c r="N2949" s="6">
        <f t="shared" ca="1" si="521"/>
        <v>-1</v>
      </c>
      <c r="O2949" s="6">
        <f t="shared" ca="1" si="527"/>
        <v>-1</v>
      </c>
      <c r="P2949" s="8">
        <f t="shared" ca="1" si="523"/>
        <v>-274.75</v>
      </c>
      <c r="Q2949" s="8">
        <f t="shared" ca="1" si="524"/>
        <v>-476.25</v>
      </c>
      <c r="R2949" s="8">
        <f t="shared" si="525"/>
        <v>-307.25</v>
      </c>
      <c r="S2949" s="8">
        <f t="shared" ca="1" si="526"/>
        <v>323.25</v>
      </c>
      <c r="T2949" s="8">
        <f t="shared" ca="1" si="522"/>
        <v>6.25</v>
      </c>
    </row>
    <row r="2950" spans="1:20" x14ac:dyDescent="0.25">
      <c r="A2950" s="1">
        <v>37133</v>
      </c>
      <c r="B2950">
        <v>1250.5</v>
      </c>
      <c r="C2950">
        <v>1254.5</v>
      </c>
      <c r="D2950">
        <v>1223.75</v>
      </c>
      <c r="E2950">
        <v>1227.5</v>
      </c>
      <c r="F2950" s="3">
        <f t="shared" ca="1" si="517"/>
        <v>-225.5</v>
      </c>
      <c r="G2950" s="5">
        <f ca="1">AVERAGE(E2950:OFFSET(E2950,-$F$3+1,0))</f>
        <v>1351.3578124999999</v>
      </c>
      <c r="H2950" s="4">
        <f t="shared" si="516"/>
        <v>1357.0377343017253</v>
      </c>
      <c r="I2950" s="3">
        <f ca="1">SLOPE(E2950:OFFSET(E2950,-$F$3+1,0),A2950:OFFSET(A2950,-$F$3+1,0))</f>
        <v>-0.65735804598948033</v>
      </c>
      <c r="J2950" s="3">
        <f ca="1">IF(E2950&gt;MAX(E2949:OFFSET(E2949,-$F$3+1,0)),1,IF(E2950&lt;MIN(E2949:OFFSET(E2949,-$F$3+1,0)),-1,J2949))</f>
        <v>-1</v>
      </c>
      <c r="K2950" s="6">
        <f t="shared" ca="1" si="518"/>
        <v>-1</v>
      </c>
      <c r="L2950" s="6">
        <f t="shared" ca="1" si="519"/>
        <v>-1</v>
      </c>
      <c r="M2950" s="6">
        <f t="shared" si="520"/>
        <v>-1</v>
      </c>
      <c r="N2950" s="6">
        <f t="shared" ca="1" si="521"/>
        <v>-1</v>
      </c>
      <c r="O2950" s="6">
        <f t="shared" ca="1" si="527"/>
        <v>-1</v>
      </c>
      <c r="P2950" s="8">
        <f t="shared" ca="1" si="523"/>
        <v>-251.5</v>
      </c>
      <c r="Q2950" s="8">
        <f t="shared" ca="1" si="524"/>
        <v>-453</v>
      </c>
      <c r="R2950" s="8">
        <f t="shared" si="525"/>
        <v>-284</v>
      </c>
      <c r="S2950" s="8">
        <f t="shared" ca="1" si="526"/>
        <v>346.5</v>
      </c>
      <c r="T2950" s="8">
        <f t="shared" ca="1" si="522"/>
        <v>0.5</v>
      </c>
    </row>
    <row r="2951" spans="1:20" x14ac:dyDescent="0.25">
      <c r="A2951" s="1">
        <v>37134</v>
      </c>
      <c r="B2951">
        <v>1228</v>
      </c>
      <c r="C2951">
        <v>1242.5</v>
      </c>
      <c r="D2951">
        <v>1225.25</v>
      </c>
      <c r="E2951">
        <v>1233.25</v>
      </c>
      <c r="F2951" s="3">
        <f t="shared" ca="1" si="517"/>
        <v>-225</v>
      </c>
      <c r="G2951" s="5">
        <f ca="1">AVERAGE(E2951:OFFSET(E2951,-$F$3+1,0))</f>
        <v>1349.984375</v>
      </c>
      <c r="H2951" s="4">
        <f t="shared" si="516"/>
        <v>1355.4999984718902</v>
      </c>
      <c r="I2951" s="3">
        <f ca="1">SLOPE(E2951:OFFSET(E2951,-$F$3+1,0),A2951:OFFSET(A2951,-$F$3+1,0))</f>
        <v>-0.66001223672584275</v>
      </c>
      <c r="J2951" s="3">
        <f ca="1">IF(E2951&gt;MAX(E2950:OFFSET(E2950,-$F$3+1,0)),1,IF(E2951&lt;MIN(E2950:OFFSET(E2950,-$F$3+1,0)),-1,J2950))</f>
        <v>-1</v>
      </c>
      <c r="K2951" s="6">
        <f t="shared" ca="1" si="518"/>
        <v>1</v>
      </c>
      <c r="L2951" s="6">
        <f t="shared" ca="1" si="519"/>
        <v>-1</v>
      </c>
      <c r="M2951" s="6">
        <f t="shared" si="520"/>
        <v>-1</v>
      </c>
      <c r="N2951" s="6">
        <f t="shared" ca="1" si="521"/>
        <v>-1</v>
      </c>
      <c r="O2951" s="6">
        <f t="shared" ca="1" si="527"/>
        <v>-1</v>
      </c>
      <c r="P2951" s="8">
        <f t="shared" ca="1" si="523"/>
        <v>-257.25</v>
      </c>
      <c r="Q2951" s="8">
        <f t="shared" ca="1" si="524"/>
        <v>-458.75</v>
      </c>
      <c r="R2951" s="8">
        <f t="shared" si="525"/>
        <v>-289.75</v>
      </c>
      <c r="S2951" s="8">
        <f t="shared" ca="1" si="526"/>
        <v>340.75</v>
      </c>
      <c r="T2951" s="8">
        <f t="shared" ca="1" si="522"/>
        <v>4.5</v>
      </c>
    </row>
    <row r="2952" spans="1:20" x14ac:dyDescent="0.25">
      <c r="A2952" s="1">
        <v>37138</v>
      </c>
      <c r="B2952">
        <v>1235.75</v>
      </c>
      <c r="C2952">
        <v>1256.75</v>
      </c>
      <c r="D2952">
        <v>1226.5</v>
      </c>
      <c r="E2952">
        <v>1229.25</v>
      </c>
      <c r="F2952" s="3">
        <f t="shared" ca="1" si="517"/>
        <v>-235.25</v>
      </c>
      <c r="G2952" s="5">
        <f ca="1">AVERAGE(E2952:OFFSET(E2952,-$F$3+1,0))</f>
        <v>1348.5531249999999</v>
      </c>
      <c r="H2952" s="4">
        <f t="shared" si="516"/>
        <v>1353.9316755095065</v>
      </c>
      <c r="I2952" s="3">
        <f ca="1">SLOPE(E2952:OFFSET(E2952,-$F$3+1,0),A2952:OFFSET(A2952,-$F$3+1,0))</f>
        <v>-0.66171330352076996</v>
      </c>
      <c r="J2952" s="3">
        <f ca="1">IF(E2952&gt;MAX(E2951:OFFSET(E2951,-$F$3+1,0)),1,IF(E2952&lt;MIN(E2951:OFFSET(E2951,-$F$3+1,0)),-1,J2951))</f>
        <v>-1</v>
      </c>
      <c r="K2952" s="6">
        <f t="shared" ca="1" si="518"/>
        <v>-1</v>
      </c>
      <c r="L2952" s="6">
        <f t="shared" ca="1" si="519"/>
        <v>-1</v>
      </c>
      <c r="M2952" s="6">
        <f t="shared" si="520"/>
        <v>-1</v>
      </c>
      <c r="N2952" s="6">
        <f t="shared" ca="1" si="521"/>
        <v>-1</v>
      </c>
      <c r="O2952" s="6">
        <f t="shared" ca="1" si="527"/>
        <v>-1</v>
      </c>
      <c r="P2952" s="8">
        <f t="shared" ca="1" si="523"/>
        <v>-261.25</v>
      </c>
      <c r="Q2952" s="8">
        <f t="shared" ca="1" si="524"/>
        <v>-454.75</v>
      </c>
      <c r="R2952" s="8">
        <f t="shared" si="525"/>
        <v>-285.75</v>
      </c>
      <c r="S2952" s="8">
        <f t="shared" ca="1" si="526"/>
        <v>344.75</v>
      </c>
      <c r="T2952" s="8">
        <f t="shared" ca="1" si="522"/>
        <v>2</v>
      </c>
    </row>
    <row r="2953" spans="1:20" x14ac:dyDescent="0.25">
      <c r="A2953" s="1">
        <v>37139</v>
      </c>
      <c r="B2953">
        <v>1229.25</v>
      </c>
      <c r="C2953">
        <v>1236.75</v>
      </c>
      <c r="D2953">
        <v>1213.25</v>
      </c>
      <c r="E2953">
        <v>1231.75</v>
      </c>
      <c r="F2953" s="3">
        <f t="shared" ca="1" si="517"/>
        <v>-247</v>
      </c>
      <c r="G2953" s="5">
        <f ca="1">AVERAGE(E2953:OFFSET(E2953,-$F$3+1,0))</f>
        <v>1347.0984375</v>
      </c>
      <c r="H2953" s="4">
        <f t="shared" si="516"/>
        <v>1352.4138907205686</v>
      </c>
      <c r="I2953" s="3">
        <f ca="1">SLOPE(E2953:OFFSET(E2953,-$F$3+1,0),A2953:OFFSET(A2953,-$F$3+1,0))</f>
        <v>-0.6615714017971549</v>
      </c>
      <c r="J2953" s="3">
        <f ca="1">IF(E2953&gt;MAX(E2952:OFFSET(E2952,-$F$3+1,0)),1,IF(E2953&lt;MIN(E2952:OFFSET(E2952,-$F$3+1,0)),-1,J2952))</f>
        <v>-1</v>
      </c>
      <c r="K2953" s="6">
        <f t="shared" ca="1" si="518"/>
        <v>-1</v>
      </c>
      <c r="L2953" s="6">
        <f t="shared" ca="1" si="519"/>
        <v>-1</v>
      </c>
      <c r="M2953" s="6">
        <f t="shared" si="520"/>
        <v>-1</v>
      </c>
      <c r="N2953" s="6">
        <f t="shared" ca="1" si="521"/>
        <v>-1</v>
      </c>
      <c r="O2953" s="6">
        <f t="shared" ca="1" si="527"/>
        <v>-1</v>
      </c>
      <c r="P2953" s="8">
        <f t="shared" ca="1" si="523"/>
        <v>-263.75</v>
      </c>
      <c r="Q2953" s="8">
        <f t="shared" ca="1" si="524"/>
        <v>-457.25</v>
      </c>
      <c r="R2953" s="8">
        <f t="shared" si="525"/>
        <v>-288.25</v>
      </c>
      <c r="S2953" s="8">
        <f t="shared" ca="1" si="526"/>
        <v>342.25</v>
      </c>
      <c r="T2953" s="8">
        <f t="shared" ca="1" si="522"/>
        <v>32</v>
      </c>
    </row>
    <row r="2954" spans="1:20" x14ac:dyDescent="0.25">
      <c r="A2954" s="1">
        <v>37140</v>
      </c>
      <c r="B2954">
        <v>1231.75</v>
      </c>
      <c r="C2954">
        <v>1235.25</v>
      </c>
      <c r="D2954">
        <v>1201.25</v>
      </c>
      <c r="E2954">
        <v>1201.75</v>
      </c>
      <c r="F2954" s="3">
        <f t="shared" ca="1" si="517"/>
        <v>-269.5</v>
      </c>
      <c r="G2954" s="5">
        <f ca="1">AVERAGE(E2954:OFFSET(E2954,-$F$3+1,0))</f>
        <v>1345.3671875</v>
      </c>
      <c r="H2954" s="4">
        <f t="shared" si="516"/>
        <v>1350.5422895936049</v>
      </c>
      <c r="I2954" s="3">
        <f ca="1">SLOPE(E2954:OFFSET(E2954,-$F$3+1,0),A2954:OFFSET(A2954,-$F$3+1,0))</f>
        <v>-0.66351711564481808</v>
      </c>
      <c r="J2954" s="3">
        <f ca="1">IF(E2954&gt;MAX(E2953:OFFSET(E2953,-$F$3+1,0)),1,IF(E2954&lt;MIN(E2953:OFFSET(E2953,-$F$3+1,0)),-1,J2953))</f>
        <v>-1</v>
      </c>
      <c r="K2954" s="6">
        <f t="shared" ca="1" si="518"/>
        <v>-1</v>
      </c>
      <c r="L2954" s="6">
        <f t="shared" ca="1" si="519"/>
        <v>-1</v>
      </c>
      <c r="M2954" s="6">
        <f t="shared" si="520"/>
        <v>-1</v>
      </c>
      <c r="N2954" s="6">
        <f t="shared" ca="1" si="521"/>
        <v>-1</v>
      </c>
      <c r="O2954" s="6">
        <f t="shared" ca="1" si="527"/>
        <v>-1</v>
      </c>
      <c r="P2954" s="8">
        <f t="shared" ca="1" si="523"/>
        <v>-233.75</v>
      </c>
      <c r="Q2954" s="8">
        <f t="shared" ca="1" si="524"/>
        <v>-427.25</v>
      </c>
      <c r="R2954" s="8">
        <f t="shared" si="525"/>
        <v>-258.25</v>
      </c>
      <c r="S2954" s="8">
        <f t="shared" ca="1" si="526"/>
        <v>372.25</v>
      </c>
      <c r="T2954" s="8">
        <f t="shared" ca="1" si="522"/>
        <v>52.25</v>
      </c>
    </row>
    <row r="2955" spans="1:20" x14ac:dyDescent="0.25">
      <c r="A2955" s="1">
        <v>37141</v>
      </c>
      <c r="B2955">
        <v>1205</v>
      </c>
      <c r="C2955">
        <v>1207.25</v>
      </c>
      <c r="D2955">
        <v>1180</v>
      </c>
      <c r="E2955">
        <v>1181.5</v>
      </c>
      <c r="F2955" s="3">
        <f t="shared" ca="1" si="517"/>
        <v>-299.75</v>
      </c>
      <c r="G2955" s="5">
        <f ca="1">AVERAGE(E2955:OFFSET(E2955,-$F$3+1,0))</f>
        <v>1343.5562500000001</v>
      </c>
      <c r="H2955" s="4">
        <f t="shared" si="516"/>
        <v>1348.4423853750509</v>
      </c>
      <c r="I2955" s="3">
        <f ca="1">SLOPE(E2955:OFFSET(E2955,-$F$3+1,0),A2955:OFFSET(A2955,-$F$3+1,0))</f>
        <v>-0.66941053452077104</v>
      </c>
      <c r="J2955" s="3">
        <f ca="1">IF(E2955&gt;MAX(E2954:OFFSET(E2954,-$F$3+1,0)),1,IF(E2955&lt;MIN(E2954:OFFSET(E2954,-$F$3+1,0)),-1,J2954))</f>
        <v>-1</v>
      </c>
      <c r="K2955" s="6">
        <f t="shared" ca="1" si="518"/>
        <v>-1</v>
      </c>
      <c r="L2955" s="6">
        <f t="shared" ca="1" si="519"/>
        <v>-1</v>
      </c>
      <c r="M2955" s="6">
        <f t="shared" si="520"/>
        <v>-1</v>
      </c>
      <c r="N2955" s="6">
        <f t="shared" ca="1" si="521"/>
        <v>-1</v>
      </c>
      <c r="O2955" s="6">
        <f t="shared" ca="1" si="527"/>
        <v>-1</v>
      </c>
      <c r="P2955" s="8">
        <f t="shared" ca="1" si="523"/>
        <v>-213.5</v>
      </c>
      <c r="Q2955" s="8">
        <f t="shared" ca="1" si="524"/>
        <v>-407</v>
      </c>
      <c r="R2955" s="8">
        <f t="shared" si="525"/>
        <v>-238</v>
      </c>
      <c r="S2955" s="8">
        <f t="shared" ca="1" si="526"/>
        <v>392.5</v>
      </c>
      <c r="T2955" s="8">
        <f t="shared" ca="1" si="522"/>
        <v>39.75</v>
      </c>
    </row>
    <row r="2956" spans="1:20" x14ac:dyDescent="0.25">
      <c r="A2956" s="1">
        <v>37144</v>
      </c>
      <c r="B2956">
        <v>1182.25</v>
      </c>
      <c r="C2956">
        <v>1197.25</v>
      </c>
      <c r="D2956">
        <v>1165.75</v>
      </c>
      <c r="E2956">
        <v>1194</v>
      </c>
      <c r="F2956" s="3">
        <f t="shared" ca="1" si="517"/>
        <v>-294.75</v>
      </c>
      <c r="G2956" s="5">
        <f ca="1">AVERAGE(E2956:OFFSET(E2956,-$F$3+1,0))</f>
        <v>1341.7609375</v>
      </c>
      <c r="H2956" s="4">
        <f t="shared" si="516"/>
        <v>1346.5238464262925</v>
      </c>
      <c r="I2956" s="3">
        <f ca="1">SLOPE(E2956:OFFSET(E2956,-$F$3+1,0),A2956:OFFSET(A2956,-$F$3+1,0))</f>
        <v>-0.67101236295404543</v>
      </c>
      <c r="J2956" s="3">
        <f ca="1">IF(E2956&gt;MAX(E2955:OFFSET(E2955,-$F$3+1,0)),1,IF(E2956&lt;MIN(E2955:OFFSET(E2955,-$F$3+1,0)),-1,J2955))</f>
        <v>-1</v>
      </c>
      <c r="K2956" s="6">
        <f t="shared" ca="1" si="518"/>
        <v>1</v>
      </c>
      <c r="L2956" s="6">
        <f t="shared" ca="1" si="519"/>
        <v>-1</v>
      </c>
      <c r="M2956" s="6">
        <f t="shared" si="520"/>
        <v>-1</v>
      </c>
      <c r="N2956" s="6">
        <f t="shared" ca="1" si="521"/>
        <v>-1</v>
      </c>
      <c r="O2956" s="6">
        <f t="shared" ca="1" si="527"/>
        <v>-1</v>
      </c>
      <c r="P2956" s="8">
        <f t="shared" ca="1" si="523"/>
        <v>-226</v>
      </c>
      <c r="Q2956" s="8">
        <f t="shared" ca="1" si="524"/>
        <v>-419.5</v>
      </c>
      <c r="R2956" s="8">
        <f t="shared" si="525"/>
        <v>-250.5</v>
      </c>
      <c r="S2956" s="8">
        <f t="shared" ca="1" si="526"/>
        <v>380</v>
      </c>
      <c r="T2956" s="8">
        <f t="shared" ca="1" si="522"/>
        <v>39.75</v>
      </c>
    </row>
    <row r="2957" spans="1:20" x14ac:dyDescent="0.25">
      <c r="A2957" s="1">
        <v>37145</v>
      </c>
      <c r="B2957">
        <v>1194.5</v>
      </c>
      <c r="C2957">
        <v>1201.25</v>
      </c>
      <c r="D2957">
        <v>1166.25</v>
      </c>
      <c r="E2957">
        <v>1194</v>
      </c>
      <c r="F2957" s="3">
        <f t="shared" ca="1" si="517"/>
        <v>-299</v>
      </c>
      <c r="G2957" s="5">
        <f ca="1">AVERAGE(E2957:OFFSET(E2957,-$F$3+1,0))</f>
        <v>1339.91875</v>
      </c>
      <c r="H2957" s="4">
        <f t="shared" si="516"/>
        <v>1344.6291402595064</v>
      </c>
      <c r="I2957" s="3">
        <f ca="1">SLOPE(E2957:OFFSET(E2957,-$F$3+1,0),A2957:OFFSET(A2957,-$F$3+1,0))</f>
        <v>-0.67082435364245085</v>
      </c>
      <c r="J2957" s="3">
        <f ca="1">IF(E2957&gt;MAX(E2956:OFFSET(E2956,-$F$3+1,0)),1,IF(E2957&lt;MIN(E2956:OFFSET(E2956,-$F$3+1,0)),-1,J2956))</f>
        <v>-1</v>
      </c>
      <c r="K2957" s="6">
        <f t="shared" ca="1" si="518"/>
        <v>-1</v>
      </c>
      <c r="L2957" s="6">
        <f t="shared" ca="1" si="519"/>
        <v>-1</v>
      </c>
      <c r="M2957" s="6">
        <f t="shared" si="520"/>
        <v>-1</v>
      </c>
      <c r="N2957" s="6">
        <f t="shared" ca="1" si="521"/>
        <v>-1</v>
      </c>
      <c r="O2957" s="6">
        <f t="shared" ca="1" si="527"/>
        <v>-1</v>
      </c>
      <c r="P2957" s="8">
        <f t="shared" ca="1" si="523"/>
        <v>-226</v>
      </c>
      <c r="Q2957" s="8">
        <f t="shared" ca="1" si="524"/>
        <v>-419.5</v>
      </c>
      <c r="R2957" s="8">
        <f t="shared" si="525"/>
        <v>-250.5</v>
      </c>
      <c r="S2957" s="8">
        <f t="shared" ca="1" si="526"/>
        <v>380</v>
      </c>
      <c r="T2957" s="8">
        <f t="shared" ca="1" si="522"/>
        <v>96.5</v>
      </c>
    </row>
    <row r="2958" spans="1:20" x14ac:dyDescent="0.25">
      <c r="A2958" s="1">
        <v>37151</v>
      </c>
      <c r="B2958">
        <v>1134</v>
      </c>
      <c r="C2958">
        <v>1156.5</v>
      </c>
      <c r="D2958">
        <v>1116.75</v>
      </c>
      <c r="E2958">
        <v>1137.25</v>
      </c>
      <c r="F2958" s="3">
        <f t="shared" ca="1" si="517"/>
        <v>-350</v>
      </c>
      <c r="G2958" s="5">
        <f ca="1">AVERAGE(E2958:OFFSET(E2958,-$F$3+1,0))</f>
        <v>1337.6953125</v>
      </c>
      <c r="H2958" s="4">
        <f t="shared" si="516"/>
        <v>1342.0530018711895</v>
      </c>
      <c r="I2958" s="3">
        <f ca="1">SLOPE(E2958:OFFSET(E2958,-$F$3+1,0),A2958:OFFSET(A2958,-$F$3+1,0))</f>
        <v>-0.67881886674553338</v>
      </c>
      <c r="J2958" s="3">
        <f ca="1">IF(E2958&gt;MAX(E2957:OFFSET(E2957,-$F$3+1,0)),1,IF(E2958&lt;MIN(E2957:OFFSET(E2957,-$F$3+1,0)),-1,J2957))</f>
        <v>-1</v>
      </c>
      <c r="K2958" s="6">
        <f t="shared" ca="1" si="518"/>
        <v>-1</v>
      </c>
      <c r="L2958" s="6">
        <f t="shared" ca="1" si="519"/>
        <v>-1</v>
      </c>
      <c r="M2958" s="6">
        <f t="shared" si="520"/>
        <v>-1</v>
      </c>
      <c r="N2958" s="6">
        <f t="shared" ca="1" si="521"/>
        <v>-1</v>
      </c>
      <c r="O2958" s="6">
        <f t="shared" ca="1" si="527"/>
        <v>-1</v>
      </c>
      <c r="P2958" s="8">
        <f t="shared" ca="1" si="523"/>
        <v>-169.25</v>
      </c>
      <c r="Q2958" s="8">
        <f t="shared" ca="1" si="524"/>
        <v>-362.75</v>
      </c>
      <c r="R2958" s="8">
        <f t="shared" si="525"/>
        <v>-193.75</v>
      </c>
      <c r="S2958" s="8">
        <f t="shared" ca="1" si="526"/>
        <v>436.75</v>
      </c>
      <c r="T2958" s="8">
        <f t="shared" ca="1" si="522"/>
        <v>100</v>
      </c>
    </row>
    <row r="2959" spans="1:20" x14ac:dyDescent="0.25">
      <c r="A2959" s="1">
        <v>37152</v>
      </c>
      <c r="B2959">
        <v>1140.25</v>
      </c>
      <c r="C2959">
        <v>1145.75</v>
      </c>
      <c r="D2959">
        <v>1126.75</v>
      </c>
      <c r="E2959">
        <v>1133.75</v>
      </c>
      <c r="F2959" s="3">
        <f t="shared" ca="1" si="517"/>
        <v>-352.25</v>
      </c>
      <c r="G2959" s="5">
        <f ca="1">AVERAGE(E2959:OFFSET(E2959,-$F$3+1,0))</f>
        <v>1335.4859375000001</v>
      </c>
      <c r="H2959" s="4">
        <f t="shared" si="516"/>
        <v>1339.4653869411127</v>
      </c>
      <c r="I2959" s="3">
        <f ca="1">SLOPE(E2959:OFFSET(E2959,-$F$3+1,0),A2959:OFFSET(A2959,-$F$3+1,0))</f>
        <v>-0.68755360401008225</v>
      </c>
      <c r="J2959" s="3">
        <f ca="1">IF(E2959&gt;MAX(E2958:OFFSET(E2958,-$F$3+1,0)),1,IF(E2959&lt;MIN(E2958:OFFSET(E2958,-$F$3+1,0)),-1,J2958))</f>
        <v>-1</v>
      </c>
      <c r="K2959" s="6">
        <f t="shared" ca="1" si="518"/>
        <v>-1</v>
      </c>
      <c r="L2959" s="6">
        <f t="shared" ca="1" si="519"/>
        <v>-1</v>
      </c>
      <c r="M2959" s="6">
        <f t="shared" si="520"/>
        <v>-1</v>
      </c>
      <c r="N2959" s="6">
        <f t="shared" ca="1" si="521"/>
        <v>-1</v>
      </c>
      <c r="O2959" s="6">
        <f t="shared" ca="1" si="527"/>
        <v>-1</v>
      </c>
      <c r="P2959" s="8">
        <f t="shared" ca="1" si="523"/>
        <v>-165.75</v>
      </c>
      <c r="Q2959" s="8">
        <f t="shared" ca="1" si="524"/>
        <v>-359.25</v>
      </c>
      <c r="R2959" s="8">
        <f t="shared" si="525"/>
        <v>-190.25</v>
      </c>
      <c r="S2959" s="8">
        <f t="shared" ca="1" si="526"/>
        <v>440.25</v>
      </c>
      <c r="T2959" s="8">
        <f t="shared" ca="1" si="522"/>
        <v>122</v>
      </c>
    </row>
    <row r="2960" spans="1:20" x14ac:dyDescent="0.25">
      <c r="A2960" s="1">
        <v>37153</v>
      </c>
      <c r="B2960">
        <v>1135.25</v>
      </c>
      <c r="C2960">
        <v>1143.25</v>
      </c>
      <c r="D2960">
        <v>1079</v>
      </c>
      <c r="E2960">
        <v>1111.75</v>
      </c>
      <c r="F2960" s="3">
        <f t="shared" ca="1" si="517"/>
        <v>-381</v>
      </c>
      <c r="G2960" s="5">
        <f ca="1">AVERAGE(E2960:OFFSET(E2960,-$F$3+1,0))</f>
        <v>1333.1468749999999</v>
      </c>
      <c r="H2960" s="4">
        <f t="shared" si="516"/>
        <v>1336.6366243704156</v>
      </c>
      <c r="I2960" s="3">
        <f ca="1">SLOPE(E2960:OFFSET(E2960,-$F$3+1,0),A2960:OFFSET(A2960,-$F$3+1,0))</f>
        <v>-0.69938688935500382</v>
      </c>
      <c r="J2960" s="3">
        <f ca="1">IF(E2960&gt;MAX(E2959:OFFSET(E2959,-$F$3+1,0)),1,IF(E2960&lt;MIN(E2959:OFFSET(E2959,-$F$3+1,0)),-1,J2959))</f>
        <v>-1</v>
      </c>
      <c r="K2960" s="6">
        <f t="shared" ca="1" si="518"/>
        <v>-1</v>
      </c>
      <c r="L2960" s="6">
        <f t="shared" ca="1" si="519"/>
        <v>-1</v>
      </c>
      <c r="M2960" s="6">
        <f t="shared" si="520"/>
        <v>-1</v>
      </c>
      <c r="N2960" s="6">
        <f t="shared" ca="1" si="521"/>
        <v>-1</v>
      </c>
      <c r="O2960" s="6">
        <f t="shared" ca="1" si="527"/>
        <v>-1</v>
      </c>
      <c r="P2960" s="8">
        <f t="shared" ca="1" si="523"/>
        <v>-143.75</v>
      </c>
      <c r="Q2960" s="8">
        <f t="shared" ca="1" si="524"/>
        <v>-337.25</v>
      </c>
      <c r="R2960" s="8">
        <f t="shared" si="525"/>
        <v>-168.25</v>
      </c>
      <c r="S2960" s="8">
        <f t="shared" ca="1" si="526"/>
        <v>462.25</v>
      </c>
      <c r="T2960" s="8">
        <f t="shared" ca="1" si="522"/>
        <v>154</v>
      </c>
    </row>
    <row r="2961" spans="1:20" x14ac:dyDescent="0.25">
      <c r="A2961" s="1">
        <v>37154</v>
      </c>
      <c r="B2961">
        <v>1112.75</v>
      </c>
      <c r="C2961">
        <v>1116.75</v>
      </c>
      <c r="D2961">
        <v>1078.5</v>
      </c>
      <c r="E2961">
        <v>1079.75</v>
      </c>
      <c r="F2961" s="3">
        <f t="shared" ca="1" si="517"/>
        <v>-425</v>
      </c>
      <c r="G2961" s="5">
        <f ca="1">AVERAGE(E2961:OFFSET(E2961,-$F$3+1,0))</f>
        <v>1330.565625</v>
      </c>
      <c r="H2961" s="4">
        <f t="shared" si="516"/>
        <v>1333.4454861794788</v>
      </c>
      <c r="I2961" s="3">
        <f ca="1">SLOPE(E2961:OFFSET(E2961,-$F$3+1,0),A2961:OFFSET(A2961,-$F$3+1,0))</f>
        <v>-0.71458052897453705</v>
      </c>
      <c r="J2961" s="3">
        <f ca="1">IF(E2961&gt;MAX(E2960:OFFSET(E2960,-$F$3+1,0)),1,IF(E2961&lt;MIN(E2960:OFFSET(E2960,-$F$3+1,0)),-1,J2960))</f>
        <v>-1</v>
      </c>
      <c r="K2961" s="6">
        <f t="shared" ca="1" si="518"/>
        <v>-1</v>
      </c>
      <c r="L2961" s="6">
        <f t="shared" ca="1" si="519"/>
        <v>-1</v>
      </c>
      <c r="M2961" s="6">
        <f t="shared" si="520"/>
        <v>-1</v>
      </c>
      <c r="N2961" s="6">
        <f t="shared" ca="1" si="521"/>
        <v>-1</v>
      </c>
      <c r="O2961" s="6">
        <f t="shared" ca="1" si="527"/>
        <v>-1</v>
      </c>
      <c r="P2961" s="8">
        <f t="shared" ca="1" si="523"/>
        <v>-111.75</v>
      </c>
      <c r="Q2961" s="8">
        <f t="shared" ca="1" si="524"/>
        <v>-305.25</v>
      </c>
      <c r="R2961" s="8">
        <f t="shared" si="525"/>
        <v>-136.25</v>
      </c>
      <c r="S2961" s="8">
        <f t="shared" ca="1" si="526"/>
        <v>494.25</v>
      </c>
      <c r="T2961" s="8">
        <f t="shared" ca="1" si="522"/>
        <v>196</v>
      </c>
    </row>
    <row r="2962" spans="1:20" x14ac:dyDescent="0.25">
      <c r="A2962" s="1">
        <v>37155</v>
      </c>
      <c r="B2962">
        <v>1047.25</v>
      </c>
      <c r="C2962">
        <v>1056.25</v>
      </c>
      <c r="D2962">
        <v>1003.25</v>
      </c>
      <c r="E2962">
        <v>1037.75</v>
      </c>
      <c r="F2962" s="3">
        <f t="shared" ca="1" si="517"/>
        <v>-458</v>
      </c>
      <c r="G2962" s="5">
        <f ca="1">AVERAGE(E2962:OFFSET(E2962,-$F$3+1,0))</f>
        <v>1327.6468749999999</v>
      </c>
      <c r="H2962" s="4">
        <f t="shared" si="516"/>
        <v>1329.7722503263176</v>
      </c>
      <c r="I2962" s="3">
        <f ca="1">SLOPE(E2962:OFFSET(E2962,-$F$3+1,0),A2962:OFFSET(A2962,-$F$3+1,0))</f>
        <v>-0.73382275115327678</v>
      </c>
      <c r="J2962" s="3">
        <f ca="1">IF(E2962&gt;MAX(E2961:OFFSET(E2961,-$F$3+1,0)),1,IF(E2962&lt;MIN(E2961:OFFSET(E2961,-$F$3+1,0)),-1,J2961))</f>
        <v>-1</v>
      </c>
      <c r="K2962" s="6">
        <f t="shared" ca="1" si="518"/>
        <v>-1</v>
      </c>
      <c r="L2962" s="6">
        <f t="shared" ca="1" si="519"/>
        <v>-1</v>
      </c>
      <c r="M2962" s="6">
        <f t="shared" si="520"/>
        <v>-1</v>
      </c>
      <c r="N2962" s="6">
        <f t="shared" ca="1" si="521"/>
        <v>-1</v>
      </c>
      <c r="O2962" s="6">
        <f t="shared" ca="1" si="527"/>
        <v>-1</v>
      </c>
      <c r="P2962" s="8">
        <f t="shared" ca="1" si="523"/>
        <v>-69.75</v>
      </c>
      <c r="Q2962" s="8">
        <f t="shared" ca="1" si="524"/>
        <v>-263.25</v>
      </c>
      <c r="R2962" s="8">
        <f t="shared" si="525"/>
        <v>-94.25</v>
      </c>
      <c r="S2962" s="8">
        <f t="shared" ca="1" si="526"/>
        <v>536.25</v>
      </c>
      <c r="T2962" s="8">
        <f t="shared" ca="1" si="522"/>
        <v>161.5</v>
      </c>
    </row>
    <row r="2963" spans="1:20" x14ac:dyDescent="0.25">
      <c r="A2963" s="1">
        <v>37158</v>
      </c>
      <c r="B2963">
        <v>1041</v>
      </c>
      <c r="C2963">
        <v>1077</v>
      </c>
      <c r="D2963">
        <v>1038</v>
      </c>
      <c r="E2963">
        <v>1072.25</v>
      </c>
      <c r="F2963" s="3">
        <f t="shared" ca="1" si="517"/>
        <v>-433</v>
      </c>
      <c r="G2963" s="5">
        <f ca="1">AVERAGE(E2963:OFFSET(E2963,-$F$3+1,0))</f>
        <v>1325</v>
      </c>
      <c r="H2963" s="4">
        <f t="shared" si="516"/>
        <v>1326.5732161607732</v>
      </c>
      <c r="I2963" s="3">
        <f ca="1">SLOPE(E2963:OFFSET(E2963,-$F$3+1,0),A2963:OFFSET(A2963,-$F$3+1,0))</f>
        <v>-0.74800202268221838</v>
      </c>
      <c r="J2963" s="3">
        <f ca="1">IF(E2963&gt;MAX(E2962:OFFSET(E2962,-$F$3+1,0)),1,IF(E2963&lt;MIN(E2962:OFFSET(E2962,-$F$3+1,0)),-1,J2962))</f>
        <v>-1</v>
      </c>
      <c r="K2963" s="6">
        <f t="shared" ca="1" si="518"/>
        <v>1</v>
      </c>
      <c r="L2963" s="6">
        <f t="shared" ca="1" si="519"/>
        <v>-1</v>
      </c>
      <c r="M2963" s="6">
        <f t="shared" si="520"/>
        <v>-1</v>
      </c>
      <c r="N2963" s="6">
        <f t="shared" ca="1" si="521"/>
        <v>-1</v>
      </c>
      <c r="O2963" s="6">
        <f t="shared" ca="1" si="527"/>
        <v>-1</v>
      </c>
      <c r="P2963" s="8">
        <f t="shared" ca="1" si="523"/>
        <v>-104.25</v>
      </c>
      <c r="Q2963" s="8">
        <f t="shared" ca="1" si="524"/>
        <v>-297.75</v>
      </c>
      <c r="R2963" s="8">
        <f t="shared" si="525"/>
        <v>-128.75</v>
      </c>
      <c r="S2963" s="8">
        <f t="shared" ca="1" si="526"/>
        <v>501.75</v>
      </c>
      <c r="T2963" s="8">
        <f t="shared" ca="1" si="522"/>
        <v>150.75</v>
      </c>
    </row>
    <row r="2964" spans="1:20" x14ac:dyDescent="0.25">
      <c r="A2964" s="1">
        <v>37159</v>
      </c>
      <c r="B2964">
        <v>1072.75</v>
      </c>
      <c r="C2964">
        <v>1085.75</v>
      </c>
      <c r="D2964">
        <v>1061.75</v>
      </c>
      <c r="E2964">
        <v>1083</v>
      </c>
      <c r="F2964" s="3">
        <f t="shared" ca="1" si="517"/>
        <v>-393</v>
      </c>
      <c r="G2964" s="5">
        <f ca="1">AVERAGE(E2964:OFFSET(E2964,-$F$3+1,0))</f>
        <v>1322.3609375000001</v>
      </c>
      <c r="H2964" s="4">
        <f t="shared" si="516"/>
        <v>1323.5474619227512</v>
      </c>
      <c r="I2964" s="3">
        <f ca="1">SLOPE(E2964:OFFSET(E2964,-$F$3+1,0),A2964:OFFSET(A2964,-$F$3+1,0))</f>
        <v>-0.75789593430784574</v>
      </c>
      <c r="J2964" s="3">
        <f ca="1">IF(E2964&gt;MAX(E2963:OFFSET(E2963,-$F$3+1,0)),1,IF(E2964&lt;MIN(E2963:OFFSET(E2963,-$F$3+1,0)),-1,J2963))</f>
        <v>-1</v>
      </c>
      <c r="K2964" s="6">
        <f t="shared" ca="1" si="518"/>
        <v>1</v>
      </c>
      <c r="L2964" s="6">
        <f t="shared" ca="1" si="519"/>
        <v>-1</v>
      </c>
      <c r="M2964" s="6">
        <f t="shared" si="520"/>
        <v>-1</v>
      </c>
      <c r="N2964" s="6">
        <f t="shared" ca="1" si="521"/>
        <v>-1</v>
      </c>
      <c r="O2964" s="6">
        <f t="shared" ca="1" si="527"/>
        <v>-1</v>
      </c>
      <c r="P2964" s="8">
        <f t="shared" ca="1" si="523"/>
        <v>-93.5</v>
      </c>
      <c r="Q2964" s="8">
        <f t="shared" ca="1" si="524"/>
        <v>-308.5</v>
      </c>
      <c r="R2964" s="8">
        <f t="shared" si="525"/>
        <v>-139.5</v>
      </c>
      <c r="S2964" s="8">
        <f t="shared" ca="1" si="526"/>
        <v>491</v>
      </c>
      <c r="T2964" s="8">
        <f t="shared" ca="1" si="522"/>
        <v>154.5</v>
      </c>
    </row>
    <row r="2965" spans="1:20" x14ac:dyDescent="0.25">
      <c r="A2965" s="1">
        <v>37160</v>
      </c>
      <c r="B2965">
        <v>1082.75</v>
      </c>
      <c r="C2965">
        <v>1090</v>
      </c>
      <c r="D2965">
        <v>1069.25</v>
      </c>
      <c r="E2965">
        <v>1079.25</v>
      </c>
      <c r="F2965" s="3">
        <f t="shared" ca="1" si="517"/>
        <v>-405.5</v>
      </c>
      <c r="G2965" s="5">
        <f ca="1">AVERAGE(E2965:OFFSET(E2965,-$F$3+1,0))</f>
        <v>1319.8812499999999</v>
      </c>
      <c r="H2965" s="4">
        <f t="shared" si="516"/>
        <v>1320.5127108429654</v>
      </c>
      <c r="I2965" s="3">
        <f ca="1">SLOPE(E2965:OFFSET(E2965,-$F$3+1,0),A2965:OFFSET(A2965,-$F$3+1,0))</f>
        <v>-0.77225355716781074</v>
      </c>
      <c r="J2965" s="3">
        <f ca="1">IF(E2965&gt;MAX(E2964:OFFSET(E2964,-$F$3+1,0)),1,IF(E2965&lt;MIN(E2964:OFFSET(E2964,-$F$3+1,0)),-1,J2964))</f>
        <v>-1</v>
      </c>
      <c r="K2965" s="6">
        <f t="shared" ca="1" si="518"/>
        <v>-1</v>
      </c>
      <c r="L2965" s="6">
        <f t="shared" ca="1" si="519"/>
        <v>-1</v>
      </c>
      <c r="M2965" s="6">
        <f t="shared" si="520"/>
        <v>-1</v>
      </c>
      <c r="N2965" s="6">
        <f t="shared" ca="1" si="521"/>
        <v>-1</v>
      </c>
      <c r="O2965" s="6">
        <f t="shared" ca="1" si="527"/>
        <v>-1</v>
      </c>
      <c r="P2965" s="8">
        <f t="shared" ca="1" si="523"/>
        <v>-97.25</v>
      </c>
      <c r="Q2965" s="8">
        <f t="shared" ca="1" si="524"/>
        <v>-304.75</v>
      </c>
      <c r="R2965" s="8">
        <f t="shared" si="525"/>
        <v>-135.75</v>
      </c>
      <c r="S2965" s="8">
        <f t="shared" ca="1" si="526"/>
        <v>494.75</v>
      </c>
      <c r="T2965" s="8">
        <f t="shared" ca="1" si="522"/>
        <v>146.5</v>
      </c>
    </row>
    <row r="2966" spans="1:20" x14ac:dyDescent="0.25">
      <c r="A2966" s="1">
        <v>37161</v>
      </c>
      <c r="B2966">
        <v>1078.75</v>
      </c>
      <c r="C2966">
        <v>1088.5</v>
      </c>
      <c r="D2966">
        <v>1065</v>
      </c>
      <c r="E2966">
        <v>1087.25</v>
      </c>
      <c r="F2966" s="3">
        <f t="shared" ca="1" si="517"/>
        <v>-391.75</v>
      </c>
      <c r="G2966" s="5">
        <f ca="1">AVERAGE(E2966:OFFSET(E2966,-$F$3+1,0))</f>
        <v>1317.3968749999999</v>
      </c>
      <c r="H2966" s="4">
        <f t="shared" si="516"/>
        <v>1317.6150374163446</v>
      </c>
      <c r="I2966" s="3">
        <f ca="1">SLOPE(E2966:OFFSET(E2966,-$F$3+1,0),A2966:OFFSET(A2966,-$F$3+1,0))</f>
        <v>-0.78296301782383415</v>
      </c>
      <c r="J2966" s="3">
        <f ca="1">IF(E2966&gt;MAX(E2965:OFFSET(E2965,-$F$3+1,0)),1,IF(E2966&lt;MIN(E2965:OFFSET(E2965,-$F$3+1,0)),-1,J2965))</f>
        <v>-1</v>
      </c>
      <c r="K2966" s="6">
        <f t="shared" ca="1" si="518"/>
        <v>1</v>
      </c>
      <c r="L2966" s="6">
        <f t="shared" ca="1" si="519"/>
        <v>-1</v>
      </c>
      <c r="M2966" s="6">
        <f t="shared" si="520"/>
        <v>-1</v>
      </c>
      <c r="N2966" s="6">
        <f t="shared" ca="1" si="521"/>
        <v>-1</v>
      </c>
      <c r="O2966" s="6">
        <f t="shared" ca="1" si="527"/>
        <v>-1</v>
      </c>
      <c r="P2966" s="8">
        <f t="shared" ca="1" si="523"/>
        <v>-105.25</v>
      </c>
      <c r="Q2966" s="8">
        <f t="shared" ca="1" si="524"/>
        <v>-312.75</v>
      </c>
      <c r="R2966" s="8">
        <f t="shared" si="525"/>
        <v>-143.75</v>
      </c>
      <c r="S2966" s="8">
        <f t="shared" ca="1" si="526"/>
        <v>486.75</v>
      </c>
      <c r="T2966" s="8">
        <f t="shared" ca="1" si="522"/>
        <v>125.25</v>
      </c>
    </row>
    <row r="2967" spans="1:20" x14ac:dyDescent="0.25">
      <c r="A2967" s="1">
        <v>37162</v>
      </c>
      <c r="B2967">
        <v>1087.5</v>
      </c>
      <c r="C2967">
        <v>1110</v>
      </c>
      <c r="D2967">
        <v>1086.5</v>
      </c>
      <c r="E2967">
        <v>1108.5</v>
      </c>
      <c r="F2967" s="3">
        <f t="shared" ca="1" si="517"/>
        <v>-363.75</v>
      </c>
      <c r="G2967" s="5">
        <f ca="1">AVERAGE(E2967:OFFSET(E2967,-$F$3+1,0))</f>
        <v>1315.08125</v>
      </c>
      <c r="H2967" s="4">
        <f t="shared" si="516"/>
        <v>1315.0173350881912</v>
      </c>
      <c r="I2967" s="3">
        <f ca="1">SLOPE(E2967:OFFSET(E2967,-$F$3+1,0),A2967:OFFSET(A2967,-$F$3+1,0))</f>
        <v>-0.79027668692560216</v>
      </c>
      <c r="J2967" s="3">
        <f ca="1">IF(E2967&gt;MAX(E2966:OFFSET(E2966,-$F$3+1,0)),1,IF(E2967&lt;MIN(E2966:OFFSET(E2966,-$F$3+1,0)),-1,J2966))</f>
        <v>-1</v>
      </c>
      <c r="K2967" s="6">
        <f t="shared" ca="1" si="518"/>
        <v>1</v>
      </c>
      <c r="L2967" s="6">
        <f t="shared" ca="1" si="519"/>
        <v>-1</v>
      </c>
      <c r="M2967" s="6">
        <f t="shared" si="520"/>
        <v>-1</v>
      </c>
      <c r="N2967" s="6">
        <f t="shared" ca="1" si="521"/>
        <v>-1</v>
      </c>
      <c r="O2967" s="6">
        <f t="shared" ca="1" si="527"/>
        <v>-1</v>
      </c>
      <c r="P2967" s="8">
        <f t="shared" ca="1" si="523"/>
        <v>-84</v>
      </c>
      <c r="Q2967" s="8">
        <f t="shared" ca="1" si="524"/>
        <v>-334</v>
      </c>
      <c r="R2967" s="8">
        <f t="shared" si="525"/>
        <v>-165</v>
      </c>
      <c r="S2967" s="8">
        <f t="shared" ca="1" si="526"/>
        <v>465.5</v>
      </c>
      <c r="T2967" s="8">
        <f t="shared" ca="1" si="522"/>
        <v>125.75</v>
      </c>
    </row>
    <row r="2968" spans="1:20" x14ac:dyDescent="0.25">
      <c r="A2968" s="1">
        <v>37165</v>
      </c>
      <c r="B2968">
        <v>1109</v>
      </c>
      <c r="C2968">
        <v>1109</v>
      </c>
      <c r="D2968">
        <v>1093.5</v>
      </c>
      <c r="E2968">
        <v>1108</v>
      </c>
      <c r="F2968" s="3">
        <f t="shared" ca="1" si="517"/>
        <v>-349.75</v>
      </c>
      <c r="G2968" s="5">
        <f ca="1">AVERAGE(E2968:OFFSET(E2968,-$F$3+1,0))</f>
        <v>1312.8046875</v>
      </c>
      <c r="H2968" s="4">
        <f t="shared" ref="H2968:H3031" si="528">H2967+$H$3*(E2968-H2967)</f>
        <v>1312.4456911740522</v>
      </c>
      <c r="I2968" s="3">
        <f ca="1">SLOPE(E2968:OFFSET(E2968,-$F$3+1,0),A2968:OFFSET(A2968,-$F$3+1,0))</f>
        <v>-0.798045358674908</v>
      </c>
      <c r="J2968" s="3">
        <f ca="1">IF(E2968&gt;MAX(E2967:OFFSET(E2967,-$F$3+1,0)),1,IF(E2968&lt;MIN(E2967:OFFSET(E2967,-$F$3+1,0)),-1,J2967))</f>
        <v>-1</v>
      </c>
      <c r="K2968" s="6">
        <f t="shared" ca="1" si="518"/>
        <v>1</v>
      </c>
      <c r="L2968" s="6">
        <f t="shared" ca="1" si="519"/>
        <v>-1</v>
      </c>
      <c r="M2968" s="6">
        <f t="shared" si="520"/>
        <v>-1</v>
      </c>
      <c r="N2968" s="6">
        <f t="shared" ca="1" si="521"/>
        <v>-1</v>
      </c>
      <c r="O2968" s="6">
        <f t="shared" ca="1" si="527"/>
        <v>-1</v>
      </c>
      <c r="P2968" s="8">
        <f t="shared" ca="1" si="523"/>
        <v>-84.5</v>
      </c>
      <c r="Q2968" s="8">
        <f t="shared" ca="1" si="524"/>
        <v>-333.5</v>
      </c>
      <c r="R2968" s="8">
        <f t="shared" si="525"/>
        <v>-164.5</v>
      </c>
      <c r="S2968" s="8">
        <f t="shared" ca="1" si="526"/>
        <v>466</v>
      </c>
      <c r="T2968" s="8">
        <f t="shared" ca="1" si="522"/>
        <v>113.5</v>
      </c>
    </row>
    <row r="2969" spans="1:20" x14ac:dyDescent="0.25">
      <c r="A2969" s="1">
        <v>37166</v>
      </c>
      <c r="B2969">
        <v>1106.75</v>
      </c>
      <c r="C2969">
        <v>1120.75</v>
      </c>
      <c r="D2969">
        <v>1099</v>
      </c>
      <c r="E2969">
        <v>1120.25</v>
      </c>
      <c r="F2969" s="3">
        <f t="shared" ca="1" si="517"/>
        <v>-324</v>
      </c>
      <c r="G2969" s="5">
        <f ca="1">AVERAGE(E2969:OFFSET(E2969,-$F$3+1,0))</f>
        <v>1310.6953125</v>
      </c>
      <c r="H2969" s="4">
        <f t="shared" si="528"/>
        <v>1310.0581670600889</v>
      </c>
      <c r="I2969" s="3">
        <f ca="1">SLOPE(E2969:OFFSET(E2969,-$F$3+1,0),A2969:OFFSET(A2969,-$F$3+1,0))</f>
        <v>-0.80539872584677807</v>
      </c>
      <c r="J2969" s="3">
        <f ca="1">IF(E2969&gt;MAX(E2968:OFFSET(E2968,-$F$3+1,0)),1,IF(E2969&lt;MIN(E2968:OFFSET(E2968,-$F$3+1,0)),-1,J2968))</f>
        <v>-1</v>
      </c>
      <c r="K2969" s="6">
        <f t="shared" ca="1" si="518"/>
        <v>1</v>
      </c>
      <c r="L2969" s="6">
        <f t="shared" ca="1" si="519"/>
        <v>-1</v>
      </c>
      <c r="M2969" s="6">
        <f t="shared" si="520"/>
        <v>-1</v>
      </c>
      <c r="N2969" s="6">
        <f t="shared" ca="1" si="521"/>
        <v>-1</v>
      </c>
      <c r="O2969" s="6">
        <f t="shared" ca="1" si="527"/>
        <v>-1</v>
      </c>
      <c r="P2969" s="8">
        <f t="shared" ca="1" si="523"/>
        <v>-72.25</v>
      </c>
      <c r="Q2969" s="8">
        <f t="shared" ca="1" si="524"/>
        <v>-345.75</v>
      </c>
      <c r="R2969" s="8">
        <f t="shared" si="525"/>
        <v>-176.75</v>
      </c>
      <c r="S2969" s="8">
        <f t="shared" ca="1" si="526"/>
        <v>453.75</v>
      </c>
      <c r="T2969" s="8">
        <f t="shared" ca="1" si="522"/>
        <v>94.5</v>
      </c>
    </row>
    <row r="2970" spans="1:20" x14ac:dyDescent="0.25">
      <c r="A2970" s="1">
        <v>37167</v>
      </c>
      <c r="B2970">
        <v>1119</v>
      </c>
      <c r="C2970">
        <v>1143.5</v>
      </c>
      <c r="D2970">
        <v>1106</v>
      </c>
      <c r="E2970">
        <v>1139.25</v>
      </c>
      <c r="F2970" s="3">
        <f t="shared" ca="1" si="517"/>
        <v>-317</v>
      </c>
      <c r="G2970" s="5">
        <f ca="1">AVERAGE(E2970:OFFSET(E2970,-$F$3+1,0))</f>
        <v>1308.7890625</v>
      </c>
      <c r="H2970" s="4">
        <f t="shared" si="528"/>
        <v>1307.9363264754916</v>
      </c>
      <c r="I2970" s="3">
        <f ca="1">SLOPE(E2970:OFFSET(E2970,-$F$3+1,0),A2970:OFFSET(A2970,-$F$3+1,0))</f>
        <v>-0.81116644801412574</v>
      </c>
      <c r="J2970" s="3">
        <f ca="1">IF(E2970&gt;MAX(E2969:OFFSET(E2969,-$F$3+1,0)),1,IF(E2970&lt;MIN(E2969:OFFSET(E2969,-$F$3+1,0)),-1,J2969))</f>
        <v>-1</v>
      </c>
      <c r="K2970" s="6">
        <f t="shared" ca="1" si="518"/>
        <v>1</v>
      </c>
      <c r="L2970" s="6">
        <f t="shared" ca="1" si="519"/>
        <v>-1</v>
      </c>
      <c r="M2970" s="6">
        <f t="shared" si="520"/>
        <v>-1</v>
      </c>
      <c r="N2970" s="6">
        <f t="shared" ca="1" si="521"/>
        <v>-1</v>
      </c>
      <c r="O2970" s="6">
        <f t="shared" ca="1" si="527"/>
        <v>-1</v>
      </c>
      <c r="P2970" s="8">
        <f t="shared" ca="1" si="523"/>
        <v>-53.25</v>
      </c>
      <c r="Q2970" s="8">
        <f t="shared" ca="1" si="524"/>
        <v>-364.75</v>
      </c>
      <c r="R2970" s="8">
        <f t="shared" si="525"/>
        <v>-195.75</v>
      </c>
      <c r="S2970" s="8">
        <f t="shared" ca="1" si="526"/>
        <v>434.75</v>
      </c>
      <c r="T2970" s="8">
        <f t="shared" ca="1" si="522"/>
        <v>94.5</v>
      </c>
    </row>
    <row r="2971" spans="1:20" x14ac:dyDescent="0.25">
      <c r="A2971" s="1">
        <v>37168</v>
      </c>
      <c r="B2971">
        <v>1137.25</v>
      </c>
      <c r="C2971">
        <v>1152.25</v>
      </c>
      <c r="D2971">
        <v>1133.25</v>
      </c>
      <c r="E2971">
        <v>1139.25</v>
      </c>
      <c r="F2971" s="3">
        <f t="shared" ca="1" si="517"/>
        <v>-309.5</v>
      </c>
      <c r="G2971" s="5">
        <f ca="1">AVERAGE(E2971:OFFSET(E2971,-$F$3+1,0))</f>
        <v>1306.8078125</v>
      </c>
      <c r="H2971" s="4">
        <f t="shared" si="528"/>
        <v>1305.8408441590259</v>
      </c>
      <c r="I2971" s="3">
        <f ca="1">SLOPE(E2971:OFFSET(E2971,-$F$3+1,0),A2971:OFFSET(A2971,-$F$3+1,0))</f>
        <v>-0.81428058517330903</v>
      </c>
      <c r="J2971" s="3">
        <f ca="1">IF(E2971&gt;MAX(E2970:OFFSET(E2970,-$F$3+1,0)),1,IF(E2971&lt;MIN(E2970:OFFSET(E2970,-$F$3+1,0)),-1,J2970))</f>
        <v>-1</v>
      </c>
      <c r="K2971" s="6">
        <f t="shared" ca="1" si="518"/>
        <v>1</v>
      </c>
      <c r="L2971" s="6">
        <f t="shared" ca="1" si="519"/>
        <v>-1</v>
      </c>
      <c r="M2971" s="6">
        <f t="shared" si="520"/>
        <v>-1</v>
      </c>
      <c r="N2971" s="6">
        <f t="shared" ca="1" si="521"/>
        <v>-1</v>
      </c>
      <c r="O2971" s="6">
        <f t="shared" ca="1" si="527"/>
        <v>-1</v>
      </c>
      <c r="P2971" s="8">
        <f t="shared" ca="1" si="523"/>
        <v>-53.25</v>
      </c>
      <c r="Q2971" s="8">
        <f t="shared" ca="1" si="524"/>
        <v>-364.75</v>
      </c>
      <c r="R2971" s="8">
        <f t="shared" si="525"/>
        <v>-195.75</v>
      </c>
      <c r="S2971" s="8">
        <f t="shared" ca="1" si="526"/>
        <v>434.75</v>
      </c>
      <c r="T2971" s="8">
        <f t="shared" ca="1" si="522"/>
        <v>97.25</v>
      </c>
    </row>
    <row r="2972" spans="1:20" x14ac:dyDescent="0.25">
      <c r="A2972" s="1">
        <v>37169</v>
      </c>
      <c r="B2972">
        <v>1138.5</v>
      </c>
      <c r="C2972">
        <v>1146.5</v>
      </c>
      <c r="D2972">
        <v>1120</v>
      </c>
      <c r="E2972">
        <v>1136.5</v>
      </c>
      <c r="F2972" s="3">
        <f t="shared" ca="1" si="517"/>
        <v>-306</v>
      </c>
      <c r="G2972" s="5">
        <f ca="1">AVERAGE(E2972:OFFSET(E2972,-$F$3+1,0))</f>
        <v>1304.85625</v>
      </c>
      <c r="H2972" s="4">
        <f t="shared" si="528"/>
        <v>1303.7372311881063</v>
      </c>
      <c r="I2972" s="3">
        <f ca="1">SLOPE(E2972:OFFSET(E2972,-$F$3+1,0),A2972:OFFSET(A2972,-$F$3+1,0))</f>
        <v>-0.81844408071157593</v>
      </c>
      <c r="J2972" s="3">
        <f ca="1">IF(E2972&gt;MAX(E2971:OFFSET(E2971,-$F$3+1,0)),1,IF(E2972&lt;MIN(E2971:OFFSET(E2971,-$F$3+1,0)),-1,J2971))</f>
        <v>-1</v>
      </c>
      <c r="K2972" s="6">
        <f t="shared" ca="1" si="518"/>
        <v>1</v>
      </c>
      <c r="L2972" s="6">
        <f t="shared" ca="1" si="519"/>
        <v>-1</v>
      </c>
      <c r="M2972" s="6">
        <f t="shared" si="520"/>
        <v>-1</v>
      </c>
      <c r="N2972" s="6">
        <f t="shared" ca="1" si="521"/>
        <v>-1</v>
      </c>
      <c r="O2972" s="6">
        <f t="shared" ca="1" si="527"/>
        <v>-1</v>
      </c>
      <c r="P2972" s="8">
        <f t="shared" ca="1" si="523"/>
        <v>-56</v>
      </c>
      <c r="Q2972" s="8">
        <f t="shared" ca="1" si="524"/>
        <v>-362</v>
      </c>
      <c r="R2972" s="8">
        <f t="shared" si="525"/>
        <v>-193</v>
      </c>
      <c r="S2972" s="8">
        <f t="shared" ca="1" si="526"/>
        <v>437.5</v>
      </c>
      <c r="T2972" s="8">
        <f t="shared" ca="1" si="522"/>
        <v>103.75</v>
      </c>
    </row>
    <row r="2973" spans="1:20" x14ac:dyDescent="0.25">
      <c r="A2973" s="1">
        <v>37172</v>
      </c>
      <c r="B2973">
        <v>1131.75</v>
      </c>
      <c r="C2973">
        <v>1137.5</v>
      </c>
      <c r="D2973">
        <v>1120.5</v>
      </c>
      <c r="E2973">
        <v>1130</v>
      </c>
      <c r="F2973" s="3">
        <f t="shared" ca="1" si="517"/>
        <v>-325.75</v>
      </c>
      <c r="G2973" s="5">
        <f ca="1">AVERAGE(E2973:OFFSET(E2973,-$F$3+1,0))</f>
        <v>1302.903125</v>
      </c>
      <c r="H2973" s="4">
        <f t="shared" si="528"/>
        <v>1301.57900471372</v>
      </c>
      <c r="I2973" s="3">
        <f ca="1">SLOPE(E2973:OFFSET(E2973,-$F$3+1,0),A2973:OFFSET(A2973,-$F$3+1,0))</f>
        <v>-0.82401829972068108</v>
      </c>
      <c r="J2973" s="3">
        <f ca="1">IF(E2973&gt;MAX(E2972:OFFSET(E2972,-$F$3+1,0)),1,IF(E2973&lt;MIN(E2972:OFFSET(E2972,-$F$3+1,0)),-1,J2972))</f>
        <v>-1</v>
      </c>
      <c r="K2973" s="6">
        <f t="shared" ca="1" si="518"/>
        <v>-1</v>
      </c>
      <c r="L2973" s="6">
        <f t="shared" ca="1" si="519"/>
        <v>-1</v>
      </c>
      <c r="M2973" s="6">
        <f t="shared" si="520"/>
        <v>-1</v>
      </c>
      <c r="N2973" s="6">
        <f t="shared" ca="1" si="521"/>
        <v>-1</v>
      </c>
      <c r="O2973" s="6">
        <f t="shared" ca="1" si="527"/>
        <v>-1</v>
      </c>
      <c r="P2973" s="8">
        <f t="shared" ca="1" si="523"/>
        <v>-62.5</v>
      </c>
      <c r="Q2973" s="8">
        <f t="shared" ca="1" si="524"/>
        <v>-355.5</v>
      </c>
      <c r="R2973" s="8">
        <f t="shared" si="525"/>
        <v>-186.5</v>
      </c>
      <c r="S2973" s="8">
        <f t="shared" ca="1" si="526"/>
        <v>444</v>
      </c>
      <c r="T2973" s="8">
        <f t="shared" ca="1" si="522"/>
        <v>109.5</v>
      </c>
    </row>
    <row r="2974" spans="1:20" x14ac:dyDescent="0.25">
      <c r="A2974" s="1">
        <v>37173</v>
      </c>
      <c r="B2974">
        <v>1129</v>
      </c>
      <c r="C2974">
        <v>1136.25</v>
      </c>
      <c r="D2974">
        <v>1120.5</v>
      </c>
      <c r="E2974">
        <v>1124.25</v>
      </c>
      <c r="F2974" s="3">
        <f t="shared" ca="1" si="517"/>
        <v>-304</v>
      </c>
      <c r="G2974" s="5">
        <f ca="1">AVERAGE(E2974:OFFSET(E2974,-$F$3+1,0))</f>
        <v>1300.83125</v>
      </c>
      <c r="H2974" s="4">
        <f t="shared" si="528"/>
        <v>1299.3761599346676</v>
      </c>
      <c r="I2974" s="3">
        <f ca="1">SLOPE(E2974:OFFSET(E2974,-$F$3+1,0),A2974:OFFSET(A2974,-$F$3+1,0))</f>
        <v>-0.82778761824724723</v>
      </c>
      <c r="J2974" s="3">
        <f ca="1">IF(E2974&gt;MAX(E2973:OFFSET(E2973,-$F$3+1,0)),1,IF(E2974&lt;MIN(E2973:OFFSET(E2973,-$F$3+1,0)),-1,J2973))</f>
        <v>-1</v>
      </c>
      <c r="K2974" s="6">
        <f t="shared" ca="1" si="518"/>
        <v>1</v>
      </c>
      <c r="L2974" s="6">
        <f t="shared" ca="1" si="519"/>
        <v>-1</v>
      </c>
      <c r="M2974" s="6">
        <f t="shared" si="520"/>
        <v>-1</v>
      </c>
      <c r="N2974" s="6">
        <f t="shared" ca="1" si="521"/>
        <v>-1</v>
      </c>
      <c r="O2974" s="6">
        <f t="shared" ca="1" si="527"/>
        <v>-1</v>
      </c>
      <c r="P2974" s="8">
        <f t="shared" ca="1" si="523"/>
        <v>-56.75</v>
      </c>
      <c r="Q2974" s="8">
        <f t="shared" ca="1" si="524"/>
        <v>-349.75</v>
      </c>
      <c r="R2974" s="8">
        <f t="shared" si="525"/>
        <v>-180.75</v>
      </c>
      <c r="S2974" s="8">
        <f t="shared" ca="1" si="526"/>
        <v>449.75</v>
      </c>
      <c r="T2974" s="8">
        <f t="shared" ca="1" si="522"/>
        <v>85.75</v>
      </c>
    </row>
    <row r="2975" spans="1:20" x14ac:dyDescent="0.25">
      <c r="A2975" s="1">
        <v>37174</v>
      </c>
      <c r="B2975">
        <v>1124.75</v>
      </c>
      <c r="C2975">
        <v>1150</v>
      </c>
      <c r="D2975">
        <v>1119.5</v>
      </c>
      <c r="E2975">
        <v>1148</v>
      </c>
      <c r="F2975" s="3">
        <f t="shared" ca="1" si="517"/>
        <v>-260</v>
      </c>
      <c r="G2975" s="5">
        <f ca="1">AVERAGE(E2975:OFFSET(E2975,-$F$3+1,0))</f>
        <v>1299.0796875000001</v>
      </c>
      <c r="H2975" s="4">
        <f t="shared" si="528"/>
        <v>1297.4957107429327</v>
      </c>
      <c r="I2975" s="3">
        <f ca="1">SLOPE(E2975:OFFSET(E2975,-$F$3+1,0),A2975:OFFSET(A2975,-$F$3+1,0))</f>
        <v>-0.83152971330390513</v>
      </c>
      <c r="J2975" s="3">
        <f ca="1">IF(E2975&gt;MAX(E2974:OFFSET(E2974,-$F$3+1,0)),1,IF(E2975&lt;MIN(E2974:OFFSET(E2974,-$F$3+1,0)),-1,J2974))</f>
        <v>-1</v>
      </c>
      <c r="K2975" s="6">
        <f t="shared" ca="1" si="518"/>
        <v>1</v>
      </c>
      <c r="L2975" s="6">
        <f t="shared" ca="1" si="519"/>
        <v>-1</v>
      </c>
      <c r="M2975" s="6">
        <f t="shared" si="520"/>
        <v>-1</v>
      </c>
      <c r="N2975" s="6">
        <f t="shared" ca="1" si="521"/>
        <v>-1</v>
      </c>
      <c r="O2975" s="6">
        <f t="shared" ca="1" si="527"/>
        <v>-1</v>
      </c>
      <c r="P2975" s="8">
        <f t="shared" ca="1" si="523"/>
        <v>-33</v>
      </c>
      <c r="Q2975" s="8">
        <f t="shared" ca="1" si="524"/>
        <v>-373.5</v>
      </c>
      <c r="R2975" s="8">
        <f t="shared" si="525"/>
        <v>-204.5</v>
      </c>
      <c r="S2975" s="8">
        <f t="shared" ca="1" si="526"/>
        <v>426</v>
      </c>
      <c r="T2975" s="8">
        <f t="shared" ca="1" si="522"/>
        <v>69.25</v>
      </c>
    </row>
    <row r="2976" spans="1:20" x14ac:dyDescent="0.25">
      <c r="A2976" s="1">
        <v>37175</v>
      </c>
      <c r="B2976">
        <v>1167</v>
      </c>
      <c r="C2976">
        <v>1169.75</v>
      </c>
      <c r="D2976">
        <v>1166.75</v>
      </c>
      <c r="E2976">
        <v>1164.5</v>
      </c>
      <c r="F2976" s="3">
        <f t="shared" ca="1" si="517"/>
        <v>-214.75</v>
      </c>
      <c r="G2976" s="5">
        <f ca="1">AVERAGE(E2976:OFFSET(E2976,-$F$3+1,0))</f>
        <v>1297.5578125</v>
      </c>
      <c r="H2976" s="4">
        <f t="shared" si="528"/>
        <v>1295.8435901125856</v>
      </c>
      <c r="I2976" s="3">
        <f ca="1">SLOPE(E2976:OFFSET(E2976,-$F$3+1,0),A2976:OFFSET(A2976,-$F$3+1,0))</f>
        <v>-0.83505782102891946</v>
      </c>
      <c r="J2976" s="3">
        <f ca="1">IF(E2976&gt;MAX(E2975:OFFSET(E2975,-$F$3+1,0)),1,IF(E2976&lt;MIN(E2975:OFFSET(E2975,-$F$3+1,0)),-1,J2975))</f>
        <v>-1</v>
      </c>
      <c r="K2976" s="6">
        <f t="shared" ca="1" si="518"/>
        <v>1</v>
      </c>
      <c r="L2976" s="6">
        <f t="shared" ca="1" si="519"/>
        <v>-1</v>
      </c>
      <c r="M2976" s="6">
        <f t="shared" si="520"/>
        <v>-1</v>
      </c>
      <c r="N2976" s="6">
        <f t="shared" ca="1" si="521"/>
        <v>-1</v>
      </c>
      <c r="O2976" s="6">
        <f t="shared" ca="1" si="527"/>
        <v>-1</v>
      </c>
      <c r="P2976" s="8">
        <f t="shared" ca="1" si="523"/>
        <v>-16.5</v>
      </c>
      <c r="Q2976" s="8">
        <f t="shared" ca="1" si="524"/>
        <v>-390</v>
      </c>
      <c r="R2976" s="8">
        <f t="shared" si="525"/>
        <v>-221</v>
      </c>
      <c r="S2976" s="8">
        <f t="shared" ca="1" si="526"/>
        <v>409.5</v>
      </c>
      <c r="T2976" s="8">
        <f t="shared" ca="1" si="522"/>
        <v>75</v>
      </c>
    </row>
    <row r="2977" spans="1:20" x14ac:dyDescent="0.25">
      <c r="A2977" s="1">
        <v>37176</v>
      </c>
      <c r="B2977">
        <v>1167</v>
      </c>
      <c r="C2977">
        <v>1170.75</v>
      </c>
      <c r="D2977">
        <v>1137.75</v>
      </c>
      <c r="E2977">
        <v>1158.75</v>
      </c>
      <c r="F2977" s="3">
        <f t="shared" ca="1" si="517"/>
        <v>-221.5</v>
      </c>
      <c r="G2977" s="5">
        <f ca="1">AVERAGE(E2977:OFFSET(E2977,-$F$3+1,0))</f>
        <v>1296.1796875</v>
      </c>
      <c r="H2977" s="4">
        <f t="shared" si="528"/>
        <v>1294.1405641484541</v>
      </c>
      <c r="I2977" s="3">
        <f ca="1">SLOPE(E2977:OFFSET(E2977,-$F$3+1,0),A2977:OFFSET(A2977,-$F$3+1,0))</f>
        <v>-0.84369500192338687</v>
      </c>
      <c r="J2977" s="3">
        <f ca="1">IF(E2977&gt;MAX(E2976:OFFSET(E2976,-$F$3+1,0)),1,IF(E2977&lt;MIN(E2976:OFFSET(E2976,-$F$3+1,0)),-1,J2976))</f>
        <v>-1</v>
      </c>
      <c r="K2977" s="6">
        <f t="shared" ca="1" si="518"/>
        <v>-1</v>
      </c>
      <c r="L2977" s="6">
        <f t="shared" ca="1" si="519"/>
        <v>-1</v>
      </c>
      <c r="M2977" s="6">
        <f t="shared" si="520"/>
        <v>-1</v>
      </c>
      <c r="N2977" s="6">
        <f t="shared" ca="1" si="521"/>
        <v>-1</v>
      </c>
      <c r="O2977" s="6">
        <f t="shared" ca="1" si="527"/>
        <v>-1</v>
      </c>
      <c r="P2977" s="8">
        <f t="shared" ca="1" si="523"/>
        <v>-22.25</v>
      </c>
      <c r="Q2977" s="8">
        <f t="shared" ca="1" si="524"/>
        <v>-384.25</v>
      </c>
      <c r="R2977" s="8">
        <f t="shared" si="525"/>
        <v>-215.25</v>
      </c>
      <c r="S2977" s="8">
        <f t="shared" ca="1" si="526"/>
        <v>415.25</v>
      </c>
      <c r="T2977" s="8">
        <f t="shared" ca="1" si="522"/>
        <v>76.5</v>
      </c>
    </row>
    <row r="2978" spans="1:20" x14ac:dyDescent="0.25">
      <c r="A2978" s="1">
        <v>37179</v>
      </c>
      <c r="B2978">
        <v>1157.5</v>
      </c>
      <c r="C2978">
        <v>1158.5</v>
      </c>
      <c r="D2978">
        <v>1145</v>
      </c>
      <c r="E2978">
        <v>1157.25</v>
      </c>
      <c r="F2978" s="3">
        <f t="shared" ca="1" si="517"/>
        <v>-213</v>
      </c>
      <c r="G2978" s="5">
        <f ca="1">AVERAGE(E2978:OFFSET(E2978,-$F$3+1,0))</f>
        <v>1294.7859375</v>
      </c>
      <c r="H2978" s="4">
        <f t="shared" si="528"/>
        <v>1292.4400602459889</v>
      </c>
      <c r="I2978" s="3">
        <f ca="1">SLOPE(E2978:OFFSET(E2978,-$F$3+1,0),A2978:OFFSET(A2978,-$F$3+1,0))</f>
        <v>-0.85189502736935319</v>
      </c>
      <c r="J2978" s="3">
        <f ca="1">IF(E2978&gt;MAX(E2977:OFFSET(E2977,-$F$3+1,0)),1,IF(E2978&lt;MIN(E2977:OFFSET(E2977,-$F$3+1,0)),-1,J2977))</f>
        <v>-1</v>
      </c>
      <c r="K2978" s="6">
        <f t="shared" ca="1" si="518"/>
        <v>1</v>
      </c>
      <c r="L2978" s="6">
        <f t="shared" ca="1" si="519"/>
        <v>-1</v>
      </c>
      <c r="M2978" s="6">
        <f t="shared" si="520"/>
        <v>-1</v>
      </c>
      <c r="N2978" s="6">
        <f t="shared" ca="1" si="521"/>
        <v>-1</v>
      </c>
      <c r="O2978" s="6">
        <f t="shared" ca="1" si="527"/>
        <v>-1</v>
      </c>
      <c r="P2978" s="8">
        <f t="shared" ca="1" si="523"/>
        <v>-20.75</v>
      </c>
      <c r="Q2978" s="8">
        <f t="shared" ca="1" si="524"/>
        <v>-382.75</v>
      </c>
      <c r="R2978" s="8">
        <f t="shared" si="525"/>
        <v>-213.75</v>
      </c>
      <c r="S2978" s="8">
        <f t="shared" ca="1" si="526"/>
        <v>416.75</v>
      </c>
      <c r="T2978" s="8">
        <f t="shared" ca="1" si="522"/>
        <v>69.5</v>
      </c>
    </row>
    <row r="2979" spans="1:20" x14ac:dyDescent="0.25">
      <c r="A2979" s="1">
        <v>37180</v>
      </c>
      <c r="B2979">
        <v>1156</v>
      </c>
      <c r="C2979">
        <v>1169.75</v>
      </c>
      <c r="D2979">
        <v>1153.5</v>
      </c>
      <c r="E2979">
        <v>1164.25</v>
      </c>
      <c r="F2979" s="3">
        <f t="shared" ca="1" si="517"/>
        <v>-232</v>
      </c>
      <c r="G2979" s="5">
        <f ca="1">AVERAGE(E2979:OFFSET(E2979,-$F$3+1,0))</f>
        <v>1293.4984374999999</v>
      </c>
      <c r="H2979" s="4">
        <f t="shared" si="528"/>
        <v>1290.8476371373431</v>
      </c>
      <c r="I2979" s="3">
        <f ca="1">SLOPE(E2979:OFFSET(E2979,-$F$3+1,0),A2979:OFFSET(A2979,-$F$3+1,0))</f>
        <v>-0.86021247186071204</v>
      </c>
      <c r="J2979" s="3">
        <f ca="1">IF(E2979&gt;MAX(E2978:OFFSET(E2978,-$F$3+1,0)),1,IF(E2979&lt;MIN(E2978:OFFSET(E2978,-$F$3+1,0)),-1,J2978))</f>
        <v>-1</v>
      </c>
      <c r="K2979" s="6">
        <f t="shared" ca="1" si="518"/>
        <v>-1</v>
      </c>
      <c r="L2979" s="6">
        <f t="shared" ca="1" si="519"/>
        <v>-1</v>
      </c>
      <c r="M2979" s="6">
        <f t="shared" si="520"/>
        <v>-1</v>
      </c>
      <c r="N2979" s="6">
        <f t="shared" ca="1" si="521"/>
        <v>-1</v>
      </c>
      <c r="O2979" s="6">
        <f t="shared" ca="1" si="527"/>
        <v>-1</v>
      </c>
      <c r="P2979" s="8">
        <f t="shared" ca="1" si="523"/>
        <v>-13.75</v>
      </c>
      <c r="Q2979" s="8">
        <f t="shared" ca="1" si="524"/>
        <v>-389.75</v>
      </c>
      <c r="R2979" s="8">
        <f t="shared" si="525"/>
        <v>-220.75</v>
      </c>
      <c r="S2979" s="8">
        <f t="shared" ca="1" si="526"/>
        <v>409.75</v>
      </c>
      <c r="T2979" s="8">
        <f t="shared" ca="1" si="522"/>
        <v>93</v>
      </c>
    </row>
    <row r="2980" spans="1:20" x14ac:dyDescent="0.25">
      <c r="A2980" s="1">
        <v>37181</v>
      </c>
      <c r="B2980">
        <v>1162.25</v>
      </c>
      <c r="C2980">
        <v>1179.25</v>
      </c>
      <c r="D2980">
        <v>1140.25</v>
      </c>
      <c r="E2980">
        <v>1140.75</v>
      </c>
      <c r="F2980" s="3">
        <f t="shared" ref="F2980:F3043" ca="1" si="529">E2980-OFFSET(E2980,-$F$3+1,0)</f>
        <v>-246</v>
      </c>
      <c r="G2980" s="5">
        <f ca="1">AVERAGE(E2980:OFFSET(E2980,-$F$3+1,0))</f>
        <v>1291.9015625</v>
      </c>
      <c r="H2980" s="4">
        <f t="shared" si="528"/>
        <v>1288.9830702163822</v>
      </c>
      <c r="I2980" s="3">
        <f ca="1">SLOPE(E2980:OFFSET(E2980,-$F$3+1,0),A2980:OFFSET(A2980,-$F$3+1,0))</f>
        <v>-0.86756934181039458</v>
      </c>
      <c r="J2980" s="3">
        <f ca="1">IF(E2980&gt;MAX(E2979:OFFSET(E2979,-$F$3+1,0)),1,IF(E2980&lt;MIN(E2979:OFFSET(E2979,-$F$3+1,0)),-1,J2979))</f>
        <v>-1</v>
      </c>
      <c r="K2980" s="6">
        <f t="shared" ca="1" si="518"/>
        <v>-1</v>
      </c>
      <c r="L2980" s="6">
        <f t="shared" ca="1" si="519"/>
        <v>-1</v>
      </c>
      <c r="M2980" s="6">
        <f t="shared" si="520"/>
        <v>-1</v>
      </c>
      <c r="N2980" s="6">
        <f t="shared" ca="1" si="521"/>
        <v>-1</v>
      </c>
      <c r="O2980" s="6">
        <f t="shared" ca="1" si="527"/>
        <v>-1</v>
      </c>
      <c r="P2980" s="8">
        <f t="shared" ca="1" si="523"/>
        <v>9.75</v>
      </c>
      <c r="Q2980" s="8">
        <f t="shared" ca="1" si="524"/>
        <v>-366.25</v>
      </c>
      <c r="R2980" s="8">
        <f t="shared" si="525"/>
        <v>-197.25</v>
      </c>
      <c r="S2980" s="8">
        <f t="shared" ca="1" si="526"/>
        <v>433.25</v>
      </c>
      <c r="T2980" s="8">
        <f t="shared" ca="1" si="522"/>
        <v>96</v>
      </c>
    </row>
    <row r="2981" spans="1:20" x14ac:dyDescent="0.25">
      <c r="A2981" s="1">
        <v>37182</v>
      </c>
      <c r="B2981">
        <v>1140.5</v>
      </c>
      <c r="C2981">
        <v>1145.75</v>
      </c>
      <c r="D2981">
        <v>1130.5</v>
      </c>
      <c r="E2981">
        <v>1137.75</v>
      </c>
      <c r="F2981" s="3">
        <f t="shared" ca="1" si="529"/>
        <v>-227</v>
      </c>
      <c r="G2981" s="5">
        <f ca="1">AVERAGE(E2981:OFFSET(E2981,-$F$3+1,0))</f>
        <v>1290.3453125000001</v>
      </c>
      <c r="H2981" s="4">
        <f t="shared" si="528"/>
        <v>1287.1043985366755</v>
      </c>
      <c r="I2981" s="3">
        <f ca="1">SLOPE(E2981:OFFSET(E2981,-$F$3+1,0),A2981:OFFSET(A2981,-$F$3+1,0))</f>
        <v>-0.87648285949786442</v>
      </c>
      <c r="J2981" s="3">
        <f ca="1">IF(E2981&gt;MAX(E2980:OFFSET(E2980,-$F$3+1,0)),1,IF(E2981&lt;MIN(E2980:OFFSET(E2980,-$F$3+1,0)),-1,J2980))</f>
        <v>-1</v>
      </c>
      <c r="K2981" s="6">
        <f t="shared" ref="K2981:K3044" ca="1" si="530">IF(F2981&gt;F2980,1,-1)</f>
        <v>1</v>
      </c>
      <c r="L2981" s="6">
        <f t="shared" ref="L2981:L3044" ca="1" si="531">IF(G2981&gt;G2980,1,-1)</f>
        <v>-1</v>
      </c>
      <c r="M2981" s="6">
        <f t="shared" ref="M2981:M3044" si="532">IF(H2981&gt;H2980,1,-1)</f>
        <v>-1</v>
      </c>
      <c r="N2981" s="6">
        <f t="shared" ref="N2981:N3044" ca="1" si="533">IF(I2981&gt;0,1,-1)</f>
        <v>-1</v>
      </c>
      <c r="O2981" s="6">
        <f t="shared" ca="1" si="527"/>
        <v>-1</v>
      </c>
      <c r="P2981" s="8">
        <f t="shared" ca="1" si="523"/>
        <v>12.75</v>
      </c>
      <c r="Q2981" s="8">
        <f t="shared" ca="1" si="524"/>
        <v>-363.25</v>
      </c>
      <c r="R2981" s="8">
        <f t="shared" si="525"/>
        <v>-194.25</v>
      </c>
      <c r="S2981" s="8">
        <f t="shared" ca="1" si="526"/>
        <v>436.25</v>
      </c>
      <c r="T2981" s="8">
        <f t="shared" ref="T2981:T3044" ca="1" si="534">O2981*($E2982-$E2981)+T2980</f>
        <v>96.5</v>
      </c>
    </row>
    <row r="2982" spans="1:20" x14ac:dyDescent="0.25">
      <c r="A2982" s="1">
        <v>37183</v>
      </c>
      <c r="B2982">
        <v>1138.5</v>
      </c>
      <c r="C2982">
        <v>1142.75</v>
      </c>
      <c r="D2982">
        <v>1123.5</v>
      </c>
      <c r="E2982">
        <v>1137.25</v>
      </c>
      <c r="F2982" s="3">
        <f t="shared" ca="1" si="529"/>
        <v>-229</v>
      </c>
      <c r="G2982" s="5">
        <f ca="1">AVERAGE(E2982:OFFSET(E2982,-$F$3+1,0))</f>
        <v>1288.9234375000001</v>
      </c>
      <c r="H2982" s="4">
        <f t="shared" si="528"/>
        <v>1285.2428532132385</v>
      </c>
      <c r="I2982" s="3">
        <f ca="1">SLOPE(E2982:OFFSET(E2982,-$F$3+1,0),A2982:OFFSET(A2982,-$F$3+1,0))</f>
        <v>-0.88856780698913229</v>
      </c>
      <c r="J2982" s="3">
        <f ca="1">IF(E2982&gt;MAX(E2981:OFFSET(E2981,-$F$3+1,0)),1,IF(E2982&lt;MIN(E2981:OFFSET(E2981,-$F$3+1,0)),-1,J2981))</f>
        <v>-1</v>
      </c>
      <c r="K2982" s="6">
        <f t="shared" ca="1" si="530"/>
        <v>-1</v>
      </c>
      <c r="L2982" s="6">
        <f t="shared" ca="1" si="531"/>
        <v>-1</v>
      </c>
      <c r="M2982" s="6">
        <f t="shared" si="532"/>
        <v>-1</v>
      </c>
      <c r="N2982" s="6">
        <f t="shared" ca="1" si="533"/>
        <v>-1</v>
      </c>
      <c r="O2982" s="6">
        <f t="shared" ca="1" si="527"/>
        <v>-1</v>
      </c>
      <c r="P2982" s="8">
        <f t="shared" ref="P2982:P3045" ca="1" si="535">K2981*($E2982-$E2981)+P2981</f>
        <v>12.25</v>
      </c>
      <c r="Q2982" s="8">
        <f t="shared" ref="Q2982:Q3045" ca="1" si="536">L2981*($E2982-$E2981)+Q2981</f>
        <v>-362.75</v>
      </c>
      <c r="R2982" s="8">
        <f t="shared" ref="R2982:R3045" si="537">M2981*($E2982-$E2981)+R2981</f>
        <v>-193.75</v>
      </c>
      <c r="S2982" s="8">
        <f t="shared" ref="S2982:S3045" ca="1" si="538">N2981*($E2982-$E2981)+S2981</f>
        <v>436.75</v>
      </c>
      <c r="T2982" s="8">
        <f t="shared" ca="1" si="534"/>
        <v>75.5</v>
      </c>
    </row>
    <row r="2983" spans="1:20" x14ac:dyDescent="0.25">
      <c r="A2983" s="1">
        <v>37186</v>
      </c>
      <c r="B2983">
        <v>1137.25</v>
      </c>
      <c r="C2983">
        <v>1159.25</v>
      </c>
      <c r="D2983">
        <v>1132.75</v>
      </c>
      <c r="E2983">
        <v>1158.25</v>
      </c>
      <c r="F2983" s="3">
        <f t="shared" ca="1" si="529"/>
        <v>-199.75</v>
      </c>
      <c r="G2983" s="5">
        <f ca="1">AVERAGE(E2983:OFFSET(E2983,-$F$3+1,0))</f>
        <v>1287.6234374999999</v>
      </c>
      <c r="H2983" s="4">
        <f t="shared" si="528"/>
        <v>1283.6653022416456</v>
      </c>
      <c r="I2983" s="3">
        <f ca="1">SLOPE(E2983:OFFSET(E2983,-$F$3+1,0),A2983:OFFSET(A2983,-$F$3+1,0))</f>
        <v>-0.89650052582916862</v>
      </c>
      <c r="J2983" s="3">
        <f ca="1">IF(E2983&gt;MAX(E2982:OFFSET(E2982,-$F$3+1,0)),1,IF(E2983&lt;MIN(E2982:OFFSET(E2982,-$F$3+1,0)),-1,J2982))</f>
        <v>-1</v>
      </c>
      <c r="K2983" s="6">
        <f t="shared" ca="1" si="530"/>
        <v>1</v>
      </c>
      <c r="L2983" s="6">
        <f t="shared" ca="1" si="531"/>
        <v>-1</v>
      </c>
      <c r="M2983" s="6">
        <f t="shared" si="532"/>
        <v>-1</v>
      </c>
      <c r="N2983" s="6">
        <f t="shared" ca="1" si="533"/>
        <v>-1</v>
      </c>
      <c r="O2983" s="6">
        <f t="shared" ca="1" si="527"/>
        <v>-1</v>
      </c>
      <c r="P2983" s="8">
        <f t="shared" ca="1" si="535"/>
        <v>-8.75</v>
      </c>
      <c r="Q2983" s="8">
        <f t="shared" ca="1" si="536"/>
        <v>-383.75</v>
      </c>
      <c r="R2983" s="8">
        <f t="shared" si="537"/>
        <v>-214.75</v>
      </c>
      <c r="S2983" s="8">
        <f t="shared" ca="1" si="538"/>
        <v>415.75</v>
      </c>
      <c r="T2983" s="8">
        <f t="shared" ca="1" si="534"/>
        <v>80.75</v>
      </c>
    </row>
    <row r="2984" spans="1:20" x14ac:dyDescent="0.25">
      <c r="A2984" s="1">
        <v>37187</v>
      </c>
      <c r="B2984">
        <v>1157.75</v>
      </c>
      <c r="C2984">
        <v>1166.5</v>
      </c>
      <c r="D2984">
        <v>1147.75</v>
      </c>
      <c r="E2984">
        <v>1153</v>
      </c>
      <c r="F2984" s="3">
        <f t="shared" ca="1" si="529"/>
        <v>-213.5</v>
      </c>
      <c r="G2984" s="5">
        <f ca="1">AVERAGE(E2984:OFFSET(E2984,-$F$3+1,0))</f>
        <v>1286.3421874999999</v>
      </c>
      <c r="H2984" s="4">
        <f t="shared" si="528"/>
        <v>1282.0421307852275</v>
      </c>
      <c r="I2984" s="3">
        <f ca="1">SLOPE(E2984:OFFSET(E2984,-$F$3+1,0),A2984:OFFSET(A2984,-$F$3+1,0))</f>
        <v>-0.90630650145506253</v>
      </c>
      <c r="J2984" s="3">
        <f ca="1">IF(E2984&gt;MAX(E2983:OFFSET(E2983,-$F$3+1,0)),1,IF(E2984&lt;MIN(E2983:OFFSET(E2983,-$F$3+1,0)),-1,J2983))</f>
        <v>-1</v>
      </c>
      <c r="K2984" s="6">
        <f t="shared" ca="1" si="530"/>
        <v>-1</v>
      </c>
      <c r="L2984" s="6">
        <f t="shared" ca="1" si="531"/>
        <v>-1</v>
      </c>
      <c r="M2984" s="6">
        <f t="shared" si="532"/>
        <v>-1</v>
      </c>
      <c r="N2984" s="6">
        <f t="shared" ca="1" si="533"/>
        <v>-1</v>
      </c>
      <c r="O2984" s="6">
        <f t="shared" ca="1" si="527"/>
        <v>-1</v>
      </c>
      <c r="P2984" s="8">
        <f t="shared" ca="1" si="535"/>
        <v>-14</v>
      </c>
      <c r="Q2984" s="8">
        <f t="shared" ca="1" si="536"/>
        <v>-378.5</v>
      </c>
      <c r="R2984" s="8">
        <f t="shared" si="537"/>
        <v>-209.5</v>
      </c>
      <c r="S2984" s="8">
        <f t="shared" ca="1" si="538"/>
        <v>421</v>
      </c>
      <c r="T2984" s="8">
        <f t="shared" ca="1" si="534"/>
        <v>84</v>
      </c>
    </row>
    <row r="2985" spans="1:20" x14ac:dyDescent="0.25">
      <c r="A2985" s="1">
        <v>37188</v>
      </c>
      <c r="B2985">
        <v>1151.75</v>
      </c>
      <c r="C2985">
        <v>1164</v>
      </c>
      <c r="D2985">
        <v>1145</v>
      </c>
      <c r="E2985">
        <v>1149.75</v>
      </c>
      <c r="F2985" s="3">
        <f t="shared" ca="1" si="529"/>
        <v>-230</v>
      </c>
      <c r="G2985" s="5">
        <f ca="1">AVERAGE(E2985:OFFSET(E2985,-$F$3+1,0))</f>
        <v>1284.9875</v>
      </c>
      <c r="H2985" s="4">
        <f t="shared" si="528"/>
        <v>1280.3987502785787</v>
      </c>
      <c r="I2985" s="3">
        <f ca="1">SLOPE(E2985:OFFSET(E2985,-$F$3+1,0),A2985:OFFSET(A2985,-$F$3+1,0))</f>
        <v>-0.91462640885673874</v>
      </c>
      <c r="J2985" s="3">
        <f ca="1">IF(E2985&gt;MAX(E2984:OFFSET(E2984,-$F$3+1,0)),1,IF(E2985&lt;MIN(E2984:OFFSET(E2984,-$F$3+1,0)),-1,J2984))</f>
        <v>-1</v>
      </c>
      <c r="K2985" s="6">
        <f t="shared" ca="1" si="530"/>
        <v>-1</v>
      </c>
      <c r="L2985" s="6">
        <f t="shared" ca="1" si="531"/>
        <v>-1</v>
      </c>
      <c r="M2985" s="6">
        <f t="shared" si="532"/>
        <v>-1</v>
      </c>
      <c r="N2985" s="6">
        <f t="shared" ca="1" si="533"/>
        <v>-1</v>
      </c>
      <c r="O2985" s="6">
        <f t="shared" ca="1" si="527"/>
        <v>-1</v>
      </c>
      <c r="P2985" s="8">
        <f t="shared" ca="1" si="535"/>
        <v>-10.75</v>
      </c>
      <c r="Q2985" s="8">
        <f t="shared" ca="1" si="536"/>
        <v>-375.25</v>
      </c>
      <c r="R2985" s="8">
        <f t="shared" si="537"/>
        <v>-206.25</v>
      </c>
      <c r="S2985" s="8">
        <f t="shared" ca="1" si="538"/>
        <v>424.25</v>
      </c>
      <c r="T2985" s="8">
        <f t="shared" ca="1" si="534"/>
        <v>66.25</v>
      </c>
    </row>
    <row r="2986" spans="1:20" x14ac:dyDescent="0.25">
      <c r="A2986" s="1">
        <v>37189</v>
      </c>
      <c r="B2986">
        <v>1150.5</v>
      </c>
      <c r="C2986">
        <v>1169.25</v>
      </c>
      <c r="D2986">
        <v>1130.5</v>
      </c>
      <c r="E2986">
        <v>1167.5</v>
      </c>
      <c r="F2986" s="3">
        <f t="shared" ca="1" si="529"/>
        <v>-220.5</v>
      </c>
      <c r="G2986" s="5">
        <f ca="1">AVERAGE(E2986:OFFSET(E2986,-$F$3+1,0))</f>
        <v>1283.6609375</v>
      </c>
      <c r="H2986" s="4">
        <f t="shared" si="528"/>
        <v>1278.9962813310187</v>
      </c>
      <c r="I2986" s="3">
        <f ca="1">SLOPE(E2986:OFFSET(E2986,-$F$3+1,0),A2986:OFFSET(A2986,-$F$3+1,0))</f>
        <v>-0.91770081747661758</v>
      </c>
      <c r="J2986" s="3">
        <f ca="1">IF(E2986&gt;MAX(E2985:OFFSET(E2985,-$F$3+1,0)),1,IF(E2986&lt;MIN(E2985:OFFSET(E2985,-$F$3+1,0)),-1,J2985))</f>
        <v>-1</v>
      </c>
      <c r="K2986" s="6">
        <f t="shared" ca="1" si="530"/>
        <v>1</v>
      </c>
      <c r="L2986" s="6">
        <f t="shared" ca="1" si="531"/>
        <v>-1</v>
      </c>
      <c r="M2986" s="6">
        <f t="shared" si="532"/>
        <v>-1</v>
      </c>
      <c r="N2986" s="6">
        <f t="shared" ca="1" si="533"/>
        <v>-1</v>
      </c>
      <c r="O2986" s="6">
        <f t="shared" ca="1" si="527"/>
        <v>-1</v>
      </c>
      <c r="P2986" s="8">
        <f t="shared" ca="1" si="535"/>
        <v>-28.5</v>
      </c>
      <c r="Q2986" s="8">
        <f t="shared" ca="1" si="536"/>
        <v>-393</v>
      </c>
      <c r="R2986" s="8">
        <f t="shared" si="537"/>
        <v>-224</v>
      </c>
      <c r="S2986" s="8">
        <f t="shared" ca="1" si="538"/>
        <v>406.5</v>
      </c>
      <c r="T2986" s="8">
        <f t="shared" ca="1" si="534"/>
        <v>67</v>
      </c>
    </row>
    <row r="2987" spans="1:20" x14ac:dyDescent="0.25">
      <c r="A2987" s="1">
        <v>37190</v>
      </c>
      <c r="B2987">
        <v>1167.75</v>
      </c>
      <c r="C2987">
        <v>1177.25</v>
      </c>
      <c r="D2987">
        <v>1159.75</v>
      </c>
      <c r="E2987">
        <v>1166.75</v>
      </c>
      <c r="F2987" s="3">
        <f t="shared" ca="1" si="529"/>
        <v>-222.25</v>
      </c>
      <c r="G2987" s="5">
        <f ca="1">AVERAGE(E2987:OFFSET(E2987,-$F$3+1,0))</f>
        <v>1282.278125</v>
      </c>
      <c r="H2987" s="4">
        <f t="shared" si="528"/>
        <v>1277.6019175877764</v>
      </c>
      <c r="I2987" s="3">
        <f ca="1">SLOPE(E2987:OFFSET(E2987,-$F$3+1,0),A2987:OFFSET(A2987,-$F$3+1,0))</f>
        <v>-0.91929153124593421</v>
      </c>
      <c r="J2987" s="3">
        <f ca="1">IF(E2987&gt;MAX(E2986:OFFSET(E2986,-$F$3+1,0)),1,IF(E2987&lt;MIN(E2986:OFFSET(E2986,-$F$3+1,0)),-1,J2986))</f>
        <v>-1</v>
      </c>
      <c r="K2987" s="6">
        <f t="shared" ca="1" si="530"/>
        <v>-1</v>
      </c>
      <c r="L2987" s="6">
        <f t="shared" ca="1" si="531"/>
        <v>-1</v>
      </c>
      <c r="M2987" s="6">
        <f t="shared" si="532"/>
        <v>-1</v>
      </c>
      <c r="N2987" s="6">
        <f t="shared" ca="1" si="533"/>
        <v>-1</v>
      </c>
      <c r="O2987" s="6">
        <f t="shared" ca="1" si="527"/>
        <v>-1</v>
      </c>
      <c r="P2987" s="8">
        <f t="shared" ca="1" si="535"/>
        <v>-29.25</v>
      </c>
      <c r="Q2987" s="8">
        <f t="shared" ca="1" si="536"/>
        <v>-392.25</v>
      </c>
      <c r="R2987" s="8">
        <f t="shared" si="537"/>
        <v>-223.25</v>
      </c>
      <c r="S2987" s="8">
        <f t="shared" ca="1" si="538"/>
        <v>407.25</v>
      </c>
      <c r="T2987" s="8">
        <f t="shared" ca="1" si="534"/>
        <v>96</v>
      </c>
    </row>
    <row r="2988" spans="1:20" x14ac:dyDescent="0.25">
      <c r="A2988" s="1">
        <v>37193</v>
      </c>
      <c r="B2988">
        <v>1168</v>
      </c>
      <c r="C2988">
        <v>1168</v>
      </c>
      <c r="D2988">
        <v>1137</v>
      </c>
      <c r="E2988">
        <v>1137.75</v>
      </c>
      <c r="F2988" s="3">
        <f t="shared" ca="1" si="529"/>
        <v>-216</v>
      </c>
      <c r="G2988" s="5">
        <f ca="1">AVERAGE(E2988:OFFSET(E2988,-$F$3+1,0))</f>
        <v>1280.7078125</v>
      </c>
      <c r="H2988" s="4">
        <f t="shared" si="528"/>
        <v>1275.8646266860649</v>
      </c>
      <c r="I2988" s="3">
        <f ca="1">SLOPE(E2988:OFFSET(E2988,-$F$3+1,0),A2988:OFFSET(A2988,-$F$3+1,0))</f>
        <v>-0.92479841937773943</v>
      </c>
      <c r="J2988" s="3">
        <f ca="1">IF(E2988&gt;MAX(E2987:OFFSET(E2987,-$F$3+1,0)),1,IF(E2988&lt;MIN(E2987:OFFSET(E2987,-$F$3+1,0)),-1,J2987))</f>
        <v>-1</v>
      </c>
      <c r="K2988" s="6">
        <f t="shared" ca="1" si="530"/>
        <v>1</v>
      </c>
      <c r="L2988" s="6">
        <f t="shared" ca="1" si="531"/>
        <v>-1</v>
      </c>
      <c r="M2988" s="6">
        <f t="shared" si="532"/>
        <v>-1</v>
      </c>
      <c r="N2988" s="6">
        <f t="shared" ca="1" si="533"/>
        <v>-1</v>
      </c>
      <c r="O2988" s="6">
        <f t="shared" ca="1" si="527"/>
        <v>-1</v>
      </c>
      <c r="P2988" s="8">
        <f t="shared" ca="1" si="535"/>
        <v>-0.25</v>
      </c>
      <c r="Q2988" s="8">
        <f t="shared" ca="1" si="536"/>
        <v>-363.25</v>
      </c>
      <c r="R2988" s="8">
        <f t="shared" si="537"/>
        <v>-194.25</v>
      </c>
      <c r="S2988" s="8">
        <f t="shared" ca="1" si="538"/>
        <v>436.25</v>
      </c>
      <c r="T2988" s="8">
        <f t="shared" ca="1" si="534"/>
        <v>109.75</v>
      </c>
    </row>
    <row r="2989" spans="1:20" x14ac:dyDescent="0.25">
      <c r="A2989" s="1">
        <v>37194</v>
      </c>
      <c r="B2989">
        <v>1139</v>
      </c>
      <c r="C2989">
        <v>1139.5</v>
      </c>
      <c r="D2989">
        <v>1118.25</v>
      </c>
      <c r="E2989">
        <v>1124</v>
      </c>
      <c r="F2989" s="3">
        <f t="shared" ca="1" si="529"/>
        <v>-177.75</v>
      </c>
      <c r="G2989" s="5">
        <f ca="1">AVERAGE(E2989:OFFSET(E2989,-$F$3+1,0))</f>
        <v>1279.2718749999999</v>
      </c>
      <c r="H2989" s="4">
        <f t="shared" si="528"/>
        <v>1273.9781095843746</v>
      </c>
      <c r="I2989" s="3">
        <f ca="1">SLOPE(E2989:OFFSET(E2989,-$F$3+1,0),A2989:OFFSET(A2989,-$F$3+1,0))</f>
        <v>-0.93775681058958826</v>
      </c>
      <c r="J2989" s="3">
        <f ca="1">IF(E2989&gt;MAX(E2988:OFFSET(E2988,-$F$3+1,0)),1,IF(E2989&lt;MIN(E2988:OFFSET(E2988,-$F$3+1,0)),-1,J2988))</f>
        <v>-1</v>
      </c>
      <c r="K2989" s="6">
        <f t="shared" ca="1" si="530"/>
        <v>1</v>
      </c>
      <c r="L2989" s="6">
        <f t="shared" ca="1" si="531"/>
        <v>-1</v>
      </c>
      <c r="M2989" s="6">
        <f t="shared" si="532"/>
        <v>-1</v>
      </c>
      <c r="N2989" s="6">
        <f t="shared" ca="1" si="533"/>
        <v>-1</v>
      </c>
      <c r="O2989" s="6">
        <f t="shared" ca="1" si="527"/>
        <v>-1</v>
      </c>
      <c r="P2989" s="8">
        <f t="shared" ca="1" si="535"/>
        <v>-14</v>
      </c>
      <c r="Q2989" s="8">
        <f t="shared" ca="1" si="536"/>
        <v>-349.5</v>
      </c>
      <c r="R2989" s="8">
        <f t="shared" si="537"/>
        <v>-180.5</v>
      </c>
      <c r="S2989" s="8">
        <f t="shared" ca="1" si="538"/>
        <v>450</v>
      </c>
      <c r="T2989" s="8">
        <f t="shared" ca="1" si="534"/>
        <v>108.25</v>
      </c>
    </row>
    <row r="2990" spans="1:20" x14ac:dyDescent="0.25">
      <c r="A2990" s="1">
        <v>37195</v>
      </c>
      <c r="B2990">
        <v>1123.75</v>
      </c>
      <c r="C2990">
        <v>1141</v>
      </c>
      <c r="D2990">
        <v>1120.25</v>
      </c>
      <c r="E2990">
        <v>1125.5</v>
      </c>
      <c r="F2990" s="3">
        <f t="shared" ca="1" si="529"/>
        <v>-194.5</v>
      </c>
      <c r="G2990" s="5">
        <f ca="1">AVERAGE(E2990:OFFSET(E2990,-$F$3+1,0))</f>
        <v>1278.1703124999999</v>
      </c>
      <c r="H2990" s="4">
        <f t="shared" si="528"/>
        <v>1272.133661018109</v>
      </c>
      <c r="I2990" s="3">
        <f ca="1">SLOPE(E2990:OFFSET(E2990,-$F$3+1,0),A2990:OFFSET(A2990,-$F$3+1,0))</f>
        <v>-0.95795259330691884</v>
      </c>
      <c r="J2990" s="3">
        <f ca="1">IF(E2990&gt;MAX(E2989:OFFSET(E2989,-$F$3+1,0)),1,IF(E2990&lt;MIN(E2989:OFFSET(E2989,-$F$3+1,0)),-1,J2989))</f>
        <v>-1</v>
      </c>
      <c r="K2990" s="6">
        <f t="shared" ca="1" si="530"/>
        <v>-1</v>
      </c>
      <c r="L2990" s="6">
        <f t="shared" ca="1" si="531"/>
        <v>-1</v>
      </c>
      <c r="M2990" s="6">
        <f t="shared" si="532"/>
        <v>-1</v>
      </c>
      <c r="N2990" s="6">
        <f t="shared" ca="1" si="533"/>
        <v>-1</v>
      </c>
      <c r="O2990" s="6">
        <f t="shared" ca="1" si="527"/>
        <v>-1</v>
      </c>
      <c r="P2990" s="8">
        <f t="shared" ca="1" si="535"/>
        <v>-12.5</v>
      </c>
      <c r="Q2990" s="8">
        <f t="shared" ca="1" si="536"/>
        <v>-351</v>
      </c>
      <c r="R2990" s="8">
        <f t="shared" si="537"/>
        <v>-182</v>
      </c>
      <c r="S2990" s="8">
        <f t="shared" ca="1" si="538"/>
        <v>448.5</v>
      </c>
      <c r="T2990" s="8">
        <f t="shared" ca="1" si="534"/>
        <v>87</v>
      </c>
    </row>
    <row r="2991" spans="1:20" x14ac:dyDescent="0.25">
      <c r="A2991" s="1">
        <v>37196</v>
      </c>
      <c r="B2991">
        <v>1122.25</v>
      </c>
      <c r="C2991">
        <v>1152.5</v>
      </c>
      <c r="D2991">
        <v>1118</v>
      </c>
      <c r="E2991">
        <v>1146.75</v>
      </c>
      <c r="F2991" s="3">
        <f t="shared" ca="1" si="529"/>
        <v>-145.25</v>
      </c>
      <c r="G2991" s="5">
        <f ca="1">AVERAGE(E2991:OFFSET(E2991,-$F$3+1,0))</f>
        <v>1277.0875000000001</v>
      </c>
      <c r="H2991" s="4">
        <f t="shared" si="528"/>
        <v>1270.5761000116729</v>
      </c>
      <c r="I2991" s="3">
        <f ca="1">SLOPE(E2991:OFFSET(E2991,-$F$3+1,0),A2991:OFFSET(A2991,-$F$3+1,0))</f>
        <v>-0.97167869692208919</v>
      </c>
      <c r="J2991" s="3">
        <f ca="1">IF(E2991&gt;MAX(E2990:OFFSET(E2990,-$F$3+1,0)),1,IF(E2991&lt;MIN(E2990:OFFSET(E2990,-$F$3+1,0)),-1,J2990))</f>
        <v>-1</v>
      </c>
      <c r="K2991" s="6">
        <f t="shared" ca="1" si="530"/>
        <v>1</v>
      </c>
      <c r="L2991" s="6">
        <f t="shared" ca="1" si="531"/>
        <v>-1</v>
      </c>
      <c r="M2991" s="6">
        <f t="shared" si="532"/>
        <v>-1</v>
      </c>
      <c r="N2991" s="6">
        <f t="shared" ca="1" si="533"/>
        <v>-1</v>
      </c>
      <c r="O2991" s="6">
        <f t="shared" ca="1" si="527"/>
        <v>-1</v>
      </c>
      <c r="P2991" s="8">
        <f t="shared" ca="1" si="535"/>
        <v>-33.75</v>
      </c>
      <c r="Q2991" s="8">
        <f t="shared" ca="1" si="536"/>
        <v>-372.25</v>
      </c>
      <c r="R2991" s="8">
        <f t="shared" si="537"/>
        <v>-203.25</v>
      </c>
      <c r="S2991" s="8">
        <f t="shared" ca="1" si="538"/>
        <v>427.25</v>
      </c>
      <c r="T2991" s="8">
        <f t="shared" ca="1" si="534"/>
        <v>79.5</v>
      </c>
    </row>
    <row r="2992" spans="1:20" x14ac:dyDescent="0.25">
      <c r="A2992" s="1">
        <v>37197</v>
      </c>
      <c r="B2992">
        <v>1147.25</v>
      </c>
      <c r="C2992">
        <v>1156</v>
      </c>
      <c r="D2992">
        <v>1139.75</v>
      </c>
      <c r="E2992">
        <v>1154.25</v>
      </c>
      <c r="F2992" s="3">
        <f t="shared" ca="1" si="529"/>
        <v>-141.75</v>
      </c>
      <c r="G2992" s="5">
        <f ca="1">AVERAGE(E2992:OFFSET(E2992,-$F$3+1,0))</f>
        <v>1276.2265625</v>
      </c>
      <c r="H2992" s="4">
        <f t="shared" si="528"/>
        <v>1269.1310552910311</v>
      </c>
      <c r="I2992" s="3">
        <f ca="1">SLOPE(E2992:OFFSET(E2992,-$F$3+1,0),A2992:OFFSET(A2992,-$F$3+1,0))</f>
        <v>-0.98849137208863702</v>
      </c>
      <c r="J2992" s="3">
        <f ca="1">IF(E2992&gt;MAX(E2991:OFFSET(E2991,-$F$3+1,0)),1,IF(E2992&lt;MIN(E2991:OFFSET(E2991,-$F$3+1,0)),-1,J2991))</f>
        <v>-1</v>
      </c>
      <c r="K2992" s="6">
        <f t="shared" ca="1" si="530"/>
        <v>1</v>
      </c>
      <c r="L2992" s="6">
        <f t="shared" ca="1" si="531"/>
        <v>-1</v>
      </c>
      <c r="M2992" s="6">
        <f t="shared" si="532"/>
        <v>-1</v>
      </c>
      <c r="N2992" s="6">
        <f t="shared" ca="1" si="533"/>
        <v>-1</v>
      </c>
      <c r="O2992" s="6">
        <f t="shared" ca="1" si="527"/>
        <v>-1</v>
      </c>
      <c r="P2992" s="8">
        <f t="shared" ca="1" si="535"/>
        <v>-26.25</v>
      </c>
      <c r="Q2992" s="8">
        <f t="shared" ca="1" si="536"/>
        <v>-379.75</v>
      </c>
      <c r="R2992" s="8">
        <f t="shared" si="537"/>
        <v>-210.75</v>
      </c>
      <c r="S2992" s="8">
        <f t="shared" ca="1" si="538"/>
        <v>419.75</v>
      </c>
      <c r="T2992" s="8">
        <f t="shared" ca="1" si="534"/>
        <v>65.25</v>
      </c>
    </row>
    <row r="2993" spans="1:20" x14ac:dyDescent="0.25">
      <c r="A2993" s="1">
        <v>37200</v>
      </c>
      <c r="B2993">
        <v>1154</v>
      </c>
      <c r="C2993">
        <v>1173</v>
      </c>
      <c r="D2993">
        <v>1152.75</v>
      </c>
      <c r="E2993">
        <v>1168.5</v>
      </c>
      <c r="F2993" s="3">
        <f t="shared" ca="1" si="529"/>
        <v>-110.5</v>
      </c>
      <c r="G2993" s="5">
        <f ca="1">AVERAGE(E2993:OFFSET(E2993,-$F$3+1,0))</f>
        <v>1275.4296875</v>
      </c>
      <c r="H2993" s="4">
        <f t="shared" si="528"/>
        <v>1267.8809800700244</v>
      </c>
      <c r="I2993" s="3">
        <f ca="1">SLOPE(E2993:OFFSET(E2993,-$F$3+1,0),A2993:OFFSET(A2993,-$F$3+1,0))</f>
        <v>-1.002002782314062</v>
      </c>
      <c r="J2993" s="3">
        <f ca="1">IF(E2993&gt;MAX(E2992:OFFSET(E2992,-$F$3+1,0)),1,IF(E2993&lt;MIN(E2992:OFFSET(E2992,-$F$3+1,0)),-1,J2992))</f>
        <v>-1</v>
      </c>
      <c r="K2993" s="6">
        <f t="shared" ca="1" si="530"/>
        <v>1</v>
      </c>
      <c r="L2993" s="6">
        <f t="shared" ca="1" si="531"/>
        <v>-1</v>
      </c>
      <c r="M2993" s="6">
        <f t="shared" si="532"/>
        <v>-1</v>
      </c>
      <c r="N2993" s="6">
        <f t="shared" ca="1" si="533"/>
        <v>-1</v>
      </c>
      <c r="O2993" s="6">
        <f t="shared" ca="1" si="527"/>
        <v>-1</v>
      </c>
      <c r="P2993" s="8">
        <f t="shared" ca="1" si="535"/>
        <v>-12</v>
      </c>
      <c r="Q2993" s="8">
        <f t="shared" ca="1" si="536"/>
        <v>-394</v>
      </c>
      <c r="R2993" s="8">
        <f t="shared" si="537"/>
        <v>-225</v>
      </c>
      <c r="S2993" s="8">
        <f t="shared" ca="1" si="538"/>
        <v>405.5</v>
      </c>
      <c r="T2993" s="8">
        <f t="shared" ca="1" si="534"/>
        <v>48</v>
      </c>
    </row>
    <row r="2994" spans="1:20" x14ac:dyDescent="0.25">
      <c r="A2994" s="1">
        <v>37201</v>
      </c>
      <c r="B2994">
        <v>1170.75</v>
      </c>
      <c r="C2994">
        <v>1186.5</v>
      </c>
      <c r="D2994">
        <v>1160</v>
      </c>
      <c r="E2994">
        <v>1185.75</v>
      </c>
      <c r="F2994" s="3">
        <f t="shared" ca="1" si="529"/>
        <v>-112</v>
      </c>
      <c r="G2994" s="5">
        <f ca="1">AVERAGE(E2994:OFFSET(E2994,-$F$3+1,0))</f>
        <v>1274.846875</v>
      </c>
      <c r="H2994" s="4">
        <f t="shared" si="528"/>
        <v>1266.8607194480364</v>
      </c>
      <c r="I2994" s="3">
        <f ca="1">SLOPE(E2994:OFFSET(E2994,-$F$3+1,0),A2994:OFFSET(A2994,-$F$3+1,0))</f>
        <v>-1.015441373724981</v>
      </c>
      <c r="J2994" s="3">
        <f ca="1">IF(E2994&gt;MAX(E2993:OFFSET(E2993,-$F$3+1,0)),1,IF(E2994&lt;MIN(E2993:OFFSET(E2993,-$F$3+1,0)),-1,J2993))</f>
        <v>-1</v>
      </c>
      <c r="K2994" s="6">
        <f t="shared" ca="1" si="530"/>
        <v>-1</v>
      </c>
      <c r="L2994" s="6">
        <f t="shared" ca="1" si="531"/>
        <v>-1</v>
      </c>
      <c r="M2994" s="6">
        <f t="shared" si="532"/>
        <v>-1</v>
      </c>
      <c r="N2994" s="6">
        <f t="shared" ca="1" si="533"/>
        <v>-1</v>
      </c>
      <c r="O2994" s="6">
        <f t="shared" ref="O2994:O3057" ca="1" si="539">J2994</f>
        <v>-1</v>
      </c>
      <c r="P2994" s="8">
        <f t="shared" ca="1" si="535"/>
        <v>5.25</v>
      </c>
      <c r="Q2994" s="8">
        <f t="shared" ca="1" si="536"/>
        <v>-411.25</v>
      </c>
      <c r="R2994" s="8">
        <f t="shared" si="537"/>
        <v>-242.25</v>
      </c>
      <c r="S2994" s="8">
        <f t="shared" ca="1" si="538"/>
        <v>388.25</v>
      </c>
      <c r="T2994" s="8">
        <f t="shared" ca="1" si="534"/>
        <v>49.5</v>
      </c>
    </row>
    <row r="2995" spans="1:20" x14ac:dyDescent="0.25">
      <c r="A2995" s="1">
        <v>37202</v>
      </c>
      <c r="B2995">
        <v>1185.25</v>
      </c>
      <c r="C2995">
        <v>1192.75</v>
      </c>
      <c r="D2995">
        <v>1173.5</v>
      </c>
      <c r="E2995">
        <v>1184.25</v>
      </c>
      <c r="F2995" s="3">
        <f t="shared" ca="1" si="529"/>
        <v>-85.5</v>
      </c>
      <c r="G2995" s="5">
        <f ca="1">AVERAGE(E2995:OFFSET(E2995,-$F$3+1,0))</f>
        <v>1274.1375</v>
      </c>
      <c r="H2995" s="4">
        <f t="shared" si="528"/>
        <v>1265.8344993306696</v>
      </c>
      <c r="I2995" s="3">
        <f ca="1">SLOPE(E2995:OFFSET(E2995,-$F$3+1,0),A2995:OFFSET(A2995,-$F$3+1,0))</f>
        <v>-1.0255692963341436</v>
      </c>
      <c r="J2995" s="3">
        <f ca="1">IF(E2995&gt;MAX(E2994:OFFSET(E2994,-$F$3+1,0)),1,IF(E2995&lt;MIN(E2994:OFFSET(E2994,-$F$3+1,0)),-1,J2994))</f>
        <v>-1</v>
      </c>
      <c r="K2995" s="6">
        <f t="shared" ca="1" si="530"/>
        <v>1</v>
      </c>
      <c r="L2995" s="6">
        <f t="shared" ca="1" si="531"/>
        <v>-1</v>
      </c>
      <c r="M2995" s="6">
        <f t="shared" si="532"/>
        <v>-1</v>
      </c>
      <c r="N2995" s="6">
        <f t="shared" ca="1" si="533"/>
        <v>-1</v>
      </c>
      <c r="O2995" s="6">
        <f t="shared" ca="1" si="539"/>
        <v>-1</v>
      </c>
      <c r="P2995" s="8">
        <f t="shared" ca="1" si="535"/>
        <v>6.75</v>
      </c>
      <c r="Q2995" s="8">
        <f t="shared" ca="1" si="536"/>
        <v>-409.75</v>
      </c>
      <c r="R2995" s="8">
        <f t="shared" si="537"/>
        <v>-240.75</v>
      </c>
      <c r="S2995" s="8">
        <f t="shared" ca="1" si="538"/>
        <v>389.75</v>
      </c>
      <c r="T2995" s="8">
        <f t="shared" ca="1" si="534"/>
        <v>45.5</v>
      </c>
    </row>
    <row r="2996" spans="1:20" x14ac:dyDescent="0.25">
      <c r="A2996" s="1">
        <v>37203</v>
      </c>
      <c r="B2996">
        <v>1183.25</v>
      </c>
      <c r="C2996">
        <v>1202.25</v>
      </c>
      <c r="D2996">
        <v>1180.75</v>
      </c>
      <c r="E2996">
        <v>1188.25</v>
      </c>
      <c r="F2996" s="3">
        <f t="shared" ca="1" si="529"/>
        <v>-61</v>
      </c>
      <c r="G2996" s="5">
        <f ca="1">AVERAGE(E2996:OFFSET(E2996,-$F$3+1,0))</f>
        <v>1273.628125</v>
      </c>
      <c r="H2996" s="4">
        <f t="shared" si="528"/>
        <v>1264.8707167302887</v>
      </c>
      <c r="I2996" s="3">
        <f ca="1">SLOPE(E2996:OFFSET(E2996,-$F$3+1,0),A2996:OFFSET(A2996,-$F$3+1,0))</f>
        <v>-1.039495171522641</v>
      </c>
      <c r="J2996" s="3">
        <f ca="1">IF(E2996&gt;MAX(E2995:OFFSET(E2995,-$F$3+1,0)),1,IF(E2996&lt;MIN(E2995:OFFSET(E2995,-$F$3+1,0)),-1,J2995))</f>
        <v>-1</v>
      </c>
      <c r="K2996" s="6">
        <f t="shared" ca="1" si="530"/>
        <v>1</v>
      </c>
      <c r="L2996" s="6">
        <f t="shared" ca="1" si="531"/>
        <v>-1</v>
      </c>
      <c r="M2996" s="6">
        <f t="shared" si="532"/>
        <v>-1</v>
      </c>
      <c r="N2996" s="6">
        <f t="shared" ca="1" si="533"/>
        <v>-1</v>
      </c>
      <c r="O2996" s="6">
        <f t="shared" ca="1" si="539"/>
        <v>-1</v>
      </c>
      <c r="P2996" s="8">
        <f t="shared" ca="1" si="535"/>
        <v>10.75</v>
      </c>
      <c r="Q2996" s="8">
        <f t="shared" ca="1" si="536"/>
        <v>-413.75</v>
      </c>
      <c r="R2996" s="8">
        <f t="shared" si="537"/>
        <v>-244.75</v>
      </c>
      <c r="S2996" s="8">
        <f t="shared" ca="1" si="538"/>
        <v>385.75</v>
      </c>
      <c r="T2996" s="8">
        <f t="shared" ca="1" si="534"/>
        <v>45.5</v>
      </c>
    </row>
    <row r="2997" spans="1:20" x14ac:dyDescent="0.25">
      <c r="A2997" s="1">
        <v>37204</v>
      </c>
      <c r="B2997">
        <v>1187.5</v>
      </c>
      <c r="C2997">
        <v>1191.25</v>
      </c>
      <c r="D2997">
        <v>1176</v>
      </c>
      <c r="E2997">
        <v>1188.25</v>
      </c>
      <c r="F2997" s="3">
        <f t="shared" ca="1" si="529"/>
        <v>-48.5</v>
      </c>
      <c r="G2997" s="5">
        <f ca="1">AVERAGE(E2997:OFFSET(E2997,-$F$3+1,0))</f>
        <v>1273.246875</v>
      </c>
      <c r="H2997" s="4">
        <f t="shared" si="528"/>
        <v>1263.9189065845708</v>
      </c>
      <c r="I2997" s="3">
        <f ca="1">SLOPE(E2997:OFFSET(E2997,-$F$3+1,0),A2997:OFFSET(A2997,-$F$3+1,0))</f>
        <v>-1.0567661220800428</v>
      </c>
      <c r="J2997" s="3">
        <f ca="1">IF(E2997&gt;MAX(E2996:OFFSET(E2996,-$F$3+1,0)),1,IF(E2997&lt;MIN(E2996:OFFSET(E2996,-$F$3+1,0)),-1,J2996))</f>
        <v>-1</v>
      </c>
      <c r="K2997" s="6">
        <f t="shared" ca="1" si="530"/>
        <v>1</v>
      </c>
      <c r="L2997" s="6">
        <f t="shared" ca="1" si="531"/>
        <v>-1</v>
      </c>
      <c r="M2997" s="6">
        <f t="shared" si="532"/>
        <v>-1</v>
      </c>
      <c r="N2997" s="6">
        <f t="shared" ca="1" si="533"/>
        <v>-1</v>
      </c>
      <c r="O2997" s="6">
        <f t="shared" ca="1" si="539"/>
        <v>-1</v>
      </c>
      <c r="P2997" s="8">
        <f t="shared" ca="1" si="535"/>
        <v>10.75</v>
      </c>
      <c r="Q2997" s="8">
        <f t="shared" ca="1" si="536"/>
        <v>-413.75</v>
      </c>
      <c r="R2997" s="8">
        <f t="shared" si="537"/>
        <v>-244.75</v>
      </c>
      <c r="S2997" s="8">
        <f t="shared" ca="1" si="538"/>
        <v>385.75</v>
      </c>
      <c r="T2997" s="8">
        <f t="shared" ca="1" si="534"/>
        <v>52.25</v>
      </c>
    </row>
    <row r="2998" spans="1:20" x14ac:dyDescent="0.25">
      <c r="A2998" s="1">
        <v>37207</v>
      </c>
      <c r="B2998">
        <v>1187.25</v>
      </c>
      <c r="C2998">
        <v>1191.75</v>
      </c>
      <c r="D2998">
        <v>1161.25</v>
      </c>
      <c r="E2998">
        <v>1181.5</v>
      </c>
      <c r="F2998" s="3">
        <f t="shared" ca="1" si="529"/>
        <v>-89.25</v>
      </c>
      <c r="G2998" s="5">
        <f ca="1">AVERAGE(E2998:OFFSET(E2998,-$F$3+1,0))</f>
        <v>1272.9015625</v>
      </c>
      <c r="H2998" s="4">
        <f t="shared" si="528"/>
        <v>1262.8950692356941</v>
      </c>
      <c r="I2998" s="3">
        <f ca="1">SLOPE(E2998:OFFSET(E2998,-$F$3+1,0),A2998:OFFSET(A2998,-$F$3+1,0))</f>
        <v>-1.0768098446441845</v>
      </c>
      <c r="J2998" s="3">
        <f ca="1">IF(E2998&gt;MAX(E2997:OFFSET(E2997,-$F$3+1,0)),1,IF(E2998&lt;MIN(E2997:OFFSET(E2997,-$F$3+1,0)),-1,J2997))</f>
        <v>-1</v>
      </c>
      <c r="K2998" s="6">
        <f t="shared" ca="1" si="530"/>
        <v>-1</v>
      </c>
      <c r="L2998" s="6">
        <f t="shared" ca="1" si="531"/>
        <v>-1</v>
      </c>
      <c r="M2998" s="6">
        <f t="shared" si="532"/>
        <v>-1</v>
      </c>
      <c r="N2998" s="6">
        <f t="shared" ca="1" si="533"/>
        <v>-1</v>
      </c>
      <c r="O2998" s="6">
        <f t="shared" ca="1" si="539"/>
        <v>-1</v>
      </c>
      <c r="P2998" s="8">
        <f t="shared" ca="1" si="535"/>
        <v>4</v>
      </c>
      <c r="Q2998" s="8">
        <f t="shared" ca="1" si="536"/>
        <v>-407</v>
      </c>
      <c r="R2998" s="8">
        <f t="shared" si="537"/>
        <v>-238</v>
      </c>
      <c r="S2998" s="8">
        <f t="shared" ca="1" si="538"/>
        <v>392.5</v>
      </c>
      <c r="T2998" s="8">
        <f t="shared" ca="1" si="534"/>
        <v>27.25</v>
      </c>
    </row>
    <row r="2999" spans="1:20" x14ac:dyDescent="0.25">
      <c r="A2999" s="1">
        <v>37208</v>
      </c>
      <c r="B2999">
        <v>1181.5</v>
      </c>
      <c r="C2999">
        <v>1206.75</v>
      </c>
      <c r="D2999">
        <v>1180</v>
      </c>
      <c r="E2999">
        <v>1206.5</v>
      </c>
      <c r="F2999" s="3">
        <f t="shared" ca="1" si="529"/>
        <v>-77.75</v>
      </c>
      <c r="G2999" s="5">
        <f ca="1">AVERAGE(E2999:OFFSET(E2999,-$F$3+1,0))</f>
        <v>1272.5</v>
      </c>
      <c r="H2999" s="4">
        <f t="shared" si="528"/>
        <v>1262.1945093694121</v>
      </c>
      <c r="I2999" s="3">
        <f ca="1">SLOPE(E2999:OFFSET(E2999,-$F$3+1,0),A2999:OFFSET(A2999,-$F$3+1,0))</f>
        <v>-1.087604914116892</v>
      </c>
      <c r="J2999" s="3">
        <f ca="1">IF(E2999&gt;MAX(E2998:OFFSET(E2998,-$F$3+1,0)),1,IF(E2999&lt;MIN(E2998:OFFSET(E2998,-$F$3+1,0)),-1,J2998))</f>
        <v>-1</v>
      </c>
      <c r="K2999" s="6">
        <f t="shared" ca="1" si="530"/>
        <v>1</v>
      </c>
      <c r="L2999" s="6">
        <f t="shared" ca="1" si="531"/>
        <v>-1</v>
      </c>
      <c r="M2999" s="6">
        <f t="shared" si="532"/>
        <v>-1</v>
      </c>
      <c r="N2999" s="6">
        <f t="shared" ca="1" si="533"/>
        <v>-1</v>
      </c>
      <c r="O2999" s="6">
        <f t="shared" ca="1" si="539"/>
        <v>-1</v>
      </c>
      <c r="P2999" s="8">
        <f t="shared" ca="1" si="535"/>
        <v>-21</v>
      </c>
      <c r="Q2999" s="8">
        <f t="shared" ca="1" si="536"/>
        <v>-432</v>
      </c>
      <c r="R2999" s="8">
        <f t="shared" si="537"/>
        <v>-263</v>
      </c>
      <c r="S2999" s="8">
        <f t="shared" ca="1" si="538"/>
        <v>367.5</v>
      </c>
      <c r="T2999" s="8">
        <f t="shared" ca="1" si="534"/>
        <v>25.5</v>
      </c>
    </row>
    <row r="3000" spans="1:20" x14ac:dyDescent="0.25">
      <c r="A3000" s="1">
        <v>37209</v>
      </c>
      <c r="B3000">
        <v>1206.25</v>
      </c>
      <c r="C3000">
        <v>1217</v>
      </c>
      <c r="D3000">
        <v>1198.5</v>
      </c>
      <c r="E3000">
        <v>1208.25</v>
      </c>
      <c r="F3000" s="3">
        <f t="shared" ca="1" si="529"/>
        <v>-99</v>
      </c>
      <c r="G3000" s="5">
        <f ca="1">AVERAGE(E3000:OFFSET(E3000,-$F$3+1,0))</f>
        <v>1272.0250000000001</v>
      </c>
      <c r="H3000" s="4">
        <f t="shared" si="528"/>
        <v>1261.5243912405995</v>
      </c>
      <c r="I3000" s="3">
        <f ca="1">SLOPE(E3000:OFFSET(E3000,-$F$3+1,0),A3000:OFFSET(A3000,-$F$3+1,0))</f>
        <v>-1.0954419396354553</v>
      </c>
      <c r="J3000" s="3">
        <f ca="1">IF(E3000&gt;MAX(E2999:OFFSET(E2999,-$F$3+1,0)),1,IF(E3000&lt;MIN(E2999:OFFSET(E2999,-$F$3+1,0)),-1,J2999))</f>
        <v>-1</v>
      </c>
      <c r="K3000" s="6">
        <f t="shared" ca="1" si="530"/>
        <v>-1</v>
      </c>
      <c r="L3000" s="6">
        <f t="shared" ca="1" si="531"/>
        <v>-1</v>
      </c>
      <c r="M3000" s="6">
        <f t="shared" si="532"/>
        <v>-1</v>
      </c>
      <c r="N3000" s="6">
        <f t="shared" ca="1" si="533"/>
        <v>-1</v>
      </c>
      <c r="O3000" s="6">
        <f t="shared" ca="1" si="539"/>
        <v>-1</v>
      </c>
      <c r="P3000" s="8">
        <f t="shared" ca="1" si="535"/>
        <v>-19.25</v>
      </c>
      <c r="Q3000" s="8">
        <f t="shared" ca="1" si="536"/>
        <v>-433.75</v>
      </c>
      <c r="R3000" s="8">
        <f t="shared" si="537"/>
        <v>-264.75</v>
      </c>
      <c r="S3000" s="8">
        <f t="shared" ca="1" si="538"/>
        <v>365.75</v>
      </c>
      <c r="T3000" s="8">
        <f t="shared" ca="1" si="534"/>
        <v>23.75</v>
      </c>
    </row>
    <row r="3001" spans="1:20" x14ac:dyDescent="0.25">
      <c r="A3001" s="1">
        <v>37210</v>
      </c>
      <c r="B3001">
        <v>1207</v>
      </c>
      <c r="C3001">
        <v>1216.75</v>
      </c>
      <c r="D3001">
        <v>1200</v>
      </c>
      <c r="E3001">
        <v>1210</v>
      </c>
      <c r="F3001" s="3">
        <f t="shared" ca="1" si="529"/>
        <v>-66.75</v>
      </c>
      <c r="G3001" s="5">
        <f ca="1">AVERAGE(E3001:OFFSET(E3001,-$F$3+1,0))</f>
        <v>1271.4171875</v>
      </c>
      <c r="H3001" s="4">
        <f t="shared" si="528"/>
        <v>1260.8843366910269</v>
      </c>
      <c r="I3001" s="3">
        <f ca="1">SLOPE(E3001:OFFSET(E3001,-$F$3+1,0),A3001:OFFSET(A3001,-$F$3+1,0))</f>
        <v>-1.0994671557545099</v>
      </c>
      <c r="J3001" s="3">
        <f ca="1">IF(E3001&gt;MAX(E3000:OFFSET(E3000,-$F$3+1,0)),1,IF(E3001&lt;MIN(E3000:OFFSET(E3000,-$F$3+1,0)),-1,J3000))</f>
        <v>-1</v>
      </c>
      <c r="K3001" s="6">
        <f t="shared" ca="1" si="530"/>
        <v>1</v>
      </c>
      <c r="L3001" s="6">
        <f t="shared" ca="1" si="531"/>
        <v>-1</v>
      </c>
      <c r="M3001" s="6">
        <f t="shared" si="532"/>
        <v>-1</v>
      </c>
      <c r="N3001" s="6">
        <f t="shared" ca="1" si="533"/>
        <v>-1</v>
      </c>
      <c r="O3001" s="6">
        <f t="shared" ca="1" si="539"/>
        <v>-1</v>
      </c>
      <c r="P3001" s="8">
        <f t="shared" ca="1" si="535"/>
        <v>-21</v>
      </c>
      <c r="Q3001" s="8">
        <f t="shared" ca="1" si="536"/>
        <v>-435.5</v>
      </c>
      <c r="R3001" s="8">
        <f t="shared" si="537"/>
        <v>-266.5</v>
      </c>
      <c r="S3001" s="8">
        <f t="shared" ca="1" si="538"/>
        <v>364</v>
      </c>
      <c r="T3001" s="8">
        <f t="shared" ca="1" si="534"/>
        <v>29</v>
      </c>
    </row>
    <row r="3002" spans="1:20" x14ac:dyDescent="0.25">
      <c r="A3002" s="1">
        <v>37211</v>
      </c>
      <c r="B3002">
        <v>1209.25</v>
      </c>
      <c r="C3002">
        <v>1216.25</v>
      </c>
      <c r="D3002">
        <v>1195</v>
      </c>
      <c r="E3002">
        <v>1204.75</v>
      </c>
      <c r="F3002" s="3">
        <f t="shared" ca="1" si="529"/>
        <v>-74</v>
      </c>
      <c r="G3002" s="5">
        <f ca="1">AVERAGE(E3002:OFFSET(E3002,-$F$3+1,0))</f>
        <v>1270.9671874999999</v>
      </c>
      <c r="H3002" s="4">
        <f t="shared" si="528"/>
        <v>1260.1870157383432</v>
      </c>
      <c r="I3002" s="3">
        <f ca="1">SLOPE(E3002:OFFSET(E3002,-$F$3+1,0),A3002:OFFSET(A3002,-$F$3+1,0))</f>
        <v>-1.109241289261836</v>
      </c>
      <c r="J3002" s="3">
        <f ca="1">IF(E3002&gt;MAX(E3001:OFFSET(E3001,-$F$3+1,0)),1,IF(E3002&lt;MIN(E3001:OFFSET(E3001,-$F$3+1,0)),-1,J3001))</f>
        <v>-1</v>
      </c>
      <c r="K3002" s="6">
        <f t="shared" ca="1" si="530"/>
        <v>-1</v>
      </c>
      <c r="L3002" s="6">
        <f t="shared" ca="1" si="531"/>
        <v>-1</v>
      </c>
      <c r="M3002" s="6">
        <f t="shared" si="532"/>
        <v>-1</v>
      </c>
      <c r="N3002" s="6">
        <f t="shared" ca="1" si="533"/>
        <v>-1</v>
      </c>
      <c r="O3002" s="6">
        <f t="shared" ca="1" si="539"/>
        <v>-1</v>
      </c>
      <c r="P3002" s="8">
        <f t="shared" ca="1" si="535"/>
        <v>-26.25</v>
      </c>
      <c r="Q3002" s="8">
        <f t="shared" ca="1" si="536"/>
        <v>-430.25</v>
      </c>
      <c r="R3002" s="8">
        <f t="shared" si="537"/>
        <v>-261.25</v>
      </c>
      <c r="S3002" s="8">
        <f t="shared" ca="1" si="538"/>
        <v>369.25</v>
      </c>
      <c r="T3002" s="8">
        <f t="shared" ca="1" si="534"/>
        <v>15</v>
      </c>
    </row>
    <row r="3003" spans="1:20" x14ac:dyDescent="0.25">
      <c r="A3003" s="1">
        <v>37214</v>
      </c>
      <c r="B3003">
        <v>1205.25</v>
      </c>
      <c r="C3003">
        <v>1219.5</v>
      </c>
      <c r="D3003">
        <v>1205</v>
      </c>
      <c r="E3003">
        <v>1218.75</v>
      </c>
      <c r="F3003" s="3">
        <f t="shared" ca="1" si="529"/>
        <v>-67.75</v>
      </c>
      <c r="G3003" s="5">
        <f ca="1">AVERAGE(E3003:OFFSET(E3003,-$F$3+1,0))</f>
        <v>1270.5921874999999</v>
      </c>
      <c r="H3003" s="4">
        <f t="shared" si="528"/>
        <v>1259.672270201221</v>
      </c>
      <c r="I3003" s="3">
        <f ca="1">SLOPE(E3003:OFFSET(E3003,-$F$3+1,0),A3003:OFFSET(A3003,-$F$3+1,0))</f>
        <v>-1.1160855184449527</v>
      </c>
      <c r="J3003" s="3">
        <f ca="1">IF(E3003&gt;MAX(E3002:OFFSET(E3002,-$F$3+1,0)),1,IF(E3003&lt;MIN(E3002:OFFSET(E3002,-$F$3+1,0)),-1,J3002))</f>
        <v>-1</v>
      </c>
      <c r="K3003" s="6">
        <f t="shared" ca="1" si="530"/>
        <v>1</v>
      </c>
      <c r="L3003" s="6">
        <f t="shared" ca="1" si="531"/>
        <v>-1</v>
      </c>
      <c r="M3003" s="6">
        <f t="shared" si="532"/>
        <v>-1</v>
      </c>
      <c r="N3003" s="6">
        <f t="shared" ca="1" si="533"/>
        <v>-1</v>
      </c>
      <c r="O3003" s="6">
        <f t="shared" ca="1" si="539"/>
        <v>-1</v>
      </c>
      <c r="P3003" s="8">
        <f t="shared" ca="1" si="535"/>
        <v>-40.25</v>
      </c>
      <c r="Q3003" s="8">
        <f t="shared" ca="1" si="536"/>
        <v>-444.25</v>
      </c>
      <c r="R3003" s="8">
        <f t="shared" si="537"/>
        <v>-275.25</v>
      </c>
      <c r="S3003" s="8">
        <f t="shared" ca="1" si="538"/>
        <v>355.25</v>
      </c>
      <c r="T3003" s="8">
        <f t="shared" ca="1" si="534"/>
        <v>24.75</v>
      </c>
    </row>
    <row r="3004" spans="1:20" x14ac:dyDescent="0.25">
      <c r="A3004" s="1">
        <v>37215</v>
      </c>
      <c r="B3004">
        <v>1219</v>
      </c>
      <c r="C3004">
        <v>1220.25</v>
      </c>
      <c r="D3004">
        <v>1207</v>
      </c>
      <c r="E3004">
        <v>1209</v>
      </c>
      <c r="F3004" s="3">
        <f t="shared" ca="1" si="529"/>
        <v>-58.5</v>
      </c>
      <c r="G3004" s="5">
        <f ca="1">AVERAGE(E3004:OFFSET(E3004,-$F$3+1,0))</f>
        <v>1270.1078124999999</v>
      </c>
      <c r="H3004" s="4">
        <f t="shared" si="528"/>
        <v>1259.0428010061748</v>
      </c>
      <c r="I3004" s="3">
        <f ca="1">SLOPE(E3004:OFFSET(E3004,-$F$3+1,0),A3004:OFFSET(A3004,-$F$3+1,0))</f>
        <v>-1.1234021618933494</v>
      </c>
      <c r="J3004" s="3">
        <f ca="1">IF(E3004&gt;MAX(E3003:OFFSET(E3003,-$F$3+1,0)),1,IF(E3004&lt;MIN(E3003:OFFSET(E3003,-$F$3+1,0)),-1,J3003))</f>
        <v>-1</v>
      </c>
      <c r="K3004" s="6">
        <f t="shared" ca="1" si="530"/>
        <v>1</v>
      </c>
      <c r="L3004" s="6">
        <f t="shared" ca="1" si="531"/>
        <v>-1</v>
      </c>
      <c r="M3004" s="6">
        <f t="shared" si="532"/>
        <v>-1</v>
      </c>
      <c r="N3004" s="6">
        <f t="shared" ca="1" si="533"/>
        <v>-1</v>
      </c>
      <c r="O3004" s="6">
        <f t="shared" ca="1" si="539"/>
        <v>-1</v>
      </c>
      <c r="P3004" s="8">
        <f t="shared" ca="1" si="535"/>
        <v>-50</v>
      </c>
      <c r="Q3004" s="8">
        <f t="shared" ca="1" si="536"/>
        <v>-434.5</v>
      </c>
      <c r="R3004" s="8">
        <f t="shared" si="537"/>
        <v>-265.5</v>
      </c>
      <c r="S3004" s="8">
        <f t="shared" ca="1" si="538"/>
        <v>365</v>
      </c>
      <c r="T3004" s="8">
        <f t="shared" ca="1" si="534"/>
        <v>32</v>
      </c>
    </row>
    <row r="3005" spans="1:20" x14ac:dyDescent="0.25">
      <c r="A3005" s="1">
        <v>37216</v>
      </c>
      <c r="B3005">
        <v>1208</v>
      </c>
      <c r="C3005">
        <v>1213.75</v>
      </c>
      <c r="D3005">
        <v>1195.75</v>
      </c>
      <c r="E3005">
        <v>1201.75</v>
      </c>
      <c r="F3005" s="3">
        <f t="shared" ca="1" si="529"/>
        <v>-24</v>
      </c>
      <c r="G3005" s="5">
        <f ca="1">AVERAGE(E3005:OFFSET(E3005,-$F$3+1,0))</f>
        <v>1269.6968750000001</v>
      </c>
      <c r="H3005" s="4">
        <f t="shared" si="528"/>
        <v>1258.3310891924336</v>
      </c>
      <c r="I3005" s="3">
        <f ca="1">SLOPE(E3005:OFFSET(E3005,-$F$3+1,0),A3005:OFFSET(A3005,-$F$3+1,0))</f>
        <v>-1.134331054326575</v>
      </c>
      <c r="J3005" s="3">
        <f ca="1">IF(E3005&gt;MAX(E3004:OFFSET(E3004,-$F$3+1,0)),1,IF(E3005&lt;MIN(E3004:OFFSET(E3004,-$F$3+1,0)),-1,J3004))</f>
        <v>-1</v>
      </c>
      <c r="K3005" s="6">
        <f t="shared" ca="1" si="530"/>
        <v>1</v>
      </c>
      <c r="L3005" s="6">
        <f t="shared" ca="1" si="531"/>
        <v>-1</v>
      </c>
      <c r="M3005" s="6">
        <f t="shared" si="532"/>
        <v>-1</v>
      </c>
      <c r="N3005" s="6">
        <f t="shared" ca="1" si="533"/>
        <v>-1</v>
      </c>
      <c r="O3005" s="6">
        <f t="shared" ca="1" si="539"/>
        <v>-1</v>
      </c>
      <c r="P3005" s="8">
        <f t="shared" ca="1" si="535"/>
        <v>-57.25</v>
      </c>
      <c r="Q3005" s="8">
        <f t="shared" ca="1" si="536"/>
        <v>-427.25</v>
      </c>
      <c r="R3005" s="8">
        <f t="shared" si="537"/>
        <v>-258.25</v>
      </c>
      <c r="S3005" s="8">
        <f t="shared" ca="1" si="538"/>
        <v>372.25</v>
      </c>
      <c r="T3005" s="8">
        <f t="shared" ca="1" si="534"/>
        <v>16</v>
      </c>
    </row>
    <row r="3006" spans="1:20" x14ac:dyDescent="0.25">
      <c r="A3006" s="1">
        <v>37218</v>
      </c>
      <c r="B3006">
        <v>1201.75</v>
      </c>
      <c r="C3006">
        <v>1218.5</v>
      </c>
      <c r="D3006">
        <v>1196.25</v>
      </c>
      <c r="E3006">
        <v>1217.75</v>
      </c>
      <c r="F3006" s="3">
        <f t="shared" ca="1" si="529"/>
        <v>-12</v>
      </c>
      <c r="G3006" s="5">
        <f ca="1">AVERAGE(E3006:OFFSET(E3006,-$F$3+1,0))</f>
        <v>1269.6468749999999</v>
      </c>
      <c r="H3006" s="4">
        <f t="shared" si="528"/>
        <v>1257.8269762832108</v>
      </c>
      <c r="I3006" s="3">
        <f ca="1">SLOPE(E3006:OFFSET(E3006,-$F$3+1,0),A3006:OFFSET(A3006,-$F$3+1,0))</f>
        <v>-1.1492570649155638</v>
      </c>
      <c r="J3006" s="3">
        <f ca="1">IF(E3006&gt;MAX(E3005:OFFSET(E3005,-$F$3+1,0)),1,IF(E3006&lt;MIN(E3005:OFFSET(E3005,-$F$3+1,0)),-1,J3005))</f>
        <v>-1</v>
      </c>
      <c r="K3006" s="6">
        <f t="shared" ca="1" si="530"/>
        <v>1</v>
      </c>
      <c r="L3006" s="6">
        <f t="shared" ca="1" si="531"/>
        <v>-1</v>
      </c>
      <c r="M3006" s="6">
        <f t="shared" si="532"/>
        <v>-1</v>
      </c>
      <c r="N3006" s="6">
        <f t="shared" ca="1" si="533"/>
        <v>-1</v>
      </c>
      <c r="O3006" s="6">
        <f t="shared" ca="1" si="539"/>
        <v>-1</v>
      </c>
      <c r="P3006" s="8">
        <f t="shared" ca="1" si="535"/>
        <v>-41.25</v>
      </c>
      <c r="Q3006" s="8">
        <f t="shared" ca="1" si="536"/>
        <v>-443.25</v>
      </c>
      <c r="R3006" s="8">
        <f t="shared" si="537"/>
        <v>-274.25</v>
      </c>
      <c r="S3006" s="8">
        <f t="shared" ca="1" si="538"/>
        <v>356.25</v>
      </c>
      <c r="T3006" s="8">
        <f t="shared" ca="1" si="534"/>
        <v>13.75</v>
      </c>
    </row>
    <row r="3007" spans="1:20" x14ac:dyDescent="0.25">
      <c r="A3007" s="1">
        <v>37221</v>
      </c>
      <c r="B3007">
        <v>1217.25</v>
      </c>
      <c r="C3007">
        <v>1223.75</v>
      </c>
      <c r="D3007">
        <v>1211</v>
      </c>
      <c r="E3007">
        <v>1220</v>
      </c>
      <c r="F3007" s="3">
        <f t="shared" ca="1" si="529"/>
        <v>-52.25</v>
      </c>
      <c r="G3007" s="5">
        <f ca="1">AVERAGE(E3007:OFFSET(E3007,-$F$3+1,0))</f>
        <v>1269.5859375</v>
      </c>
      <c r="H3007" s="4">
        <f t="shared" si="528"/>
        <v>1257.3570759567112</v>
      </c>
      <c r="I3007" s="3">
        <f ca="1">SLOPE(E3007:OFFSET(E3007,-$F$3+1,0),A3007:OFFSET(A3007,-$F$3+1,0))</f>
        <v>-1.1628982231216596</v>
      </c>
      <c r="J3007" s="3">
        <f ca="1">IF(E3007&gt;MAX(E3006:OFFSET(E3006,-$F$3+1,0)),1,IF(E3007&lt;MIN(E3006:OFFSET(E3006,-$F$3+1,0)),-1,J3006))</f>
        <v>-1</v>
      </c>
      <c r="K3007" s="6">
        <f t="shared" ca="1" si="530"/>
        <v>-1</v>
      </c>
      <c r="L3007" s="6">
        <f t="shared" ca="1" si="531"/>
        <v>-1</v>
      </c>
      <c r="M3007" s="6">
        <f t="shared" si="532"/>
        <v>-1</v>
      </c>
      <c r="N3007" s="6">
        <f t="shared" ca="1" si="533"/>
        <v>-1</v>
      </c>
      <c r="O3007" s="6">
        <f t="shared" ca="1" si="539"/>
        <v>-1</v>
      </c>
      <c r="P3007" s="8">
        <f t="shared" ca="1" si="535"/>
        <v>-39</v>
      </c>
      <c r="Q3007" s="8">
        <f t="shared" ca="1" si="536"/>
        <v>-445.5</v>
      </c>
      <c r="R3007" s="8">
        <f t="shared" si="537"/>
        <v>-276.5</v>
      </c>
      <c r="S3007" s="8">
        <f t="shared" ca="1" si="538"/>
        <v>354</v>
      </c>
      <c r="T3007" s="8">
        <f t="shared" ca="1" si="534"/>
        <v>18.5</v>
      </c>
    </row>
    <row r="3008" spans="1:20" x14ac:dyDescent="0.25">
      <c r="A3008" s="1">
        <v>37222</v>
      </c>
      <c r="B3008">
        <v>1220.25</v>
      </c>
      <c r="C3008">
        <v>1229.5</v>
      </c>
      <c r="D3008">
        <v>1205.5</v>
      </c>
      <c r="E3008">
        <v>1215.25</v>
      </c>
      <c r="F3008" s="3">
        <f t="shared" ca="1" si="529"/>
        <v>-42.25</v>
      </c>
      <c r="G3008" s="5">
        <f ca="1">AVERAGE(E3008:OFFSET(E3008,-$F$3+1,0))</f>
        <v>1269.2296875</v>
      </c>
      <c r="H3008" s="4">
        <f t="shared" si="528"/>
        <v>1256.8340066901683</v>
      </c>
      <c r="I3008" s="3">
        <f ca="1">SLOPE(E3008:OFFSET(E3008,-$F$3+1,0),A3008:OFFSET(A3008,-$F$3+1,0))</f>
        <v>-1.1708016997456911</v>
      </c>
      <c r="J3008" s="3">
        <f ca="1">IF(E3008&gt;MAX(E3007:OFFSET(E3007,-$F$3+1,0)),1,IF(E3008&lt;MIN(E3007:OFFSET(E3007,-$F$3+1,0)),-1,J3007))</f>
        <v>-1</v>
      </c>
      <c r="K3008" s="6">
        <f t="shared" ca="1" si="530"/>
        <v>1</v>
      </c>
      <c r="L3008" s="6">
        <f t="shared" ca="1" si="531"/>
        <v>-1</v>
      </c>
      <c r="M3008" s="6">
        <f t="shared" si="532"/>
        <v>-1</v>
      </c>
      <c r="N3008" s="6">
        <f t="shared" ca="1" si="533"/>
        <v>-1</v>
      </c>
      <c r="O3008" s="6">
        <f t="shared" ca="1" si="539"/>
        <v>-1</v>
      </c>
      <c r="P3008" s="8">
        <f t="shared" ca="1" si="535"/>
        <v>-34.25</v>
      </c>
      <c r="Q3008" s="8">
        <f t="shared" ca="1" si="536"/>
        <v>-440.75</v>
      </c>
      <c r="R3008" s="8">
        <f t="shared" si="537"/>
        <v>-271.75</v>
      </c>
      <c r="S3008" s="8">
        <f t="shared" ca="1" si="538"/>
        <v>358.75</v>
      </c>
      <c r="T3008" s="8">
        <f t="shared" ca="1" si="534"/>
        <v>39.75</v>
      </c>
    </row>
    <row r="3009" spans="1:20" x14ac:dyDescent="0.25">
      <c r="A3009" s="1">
        <v>37223</v>
      </c>
      <c r="B3009">
        <v>1214.75</v>
      </c>
      <c r="C3009">
        <v>1215.75</v>
      </c>
      <c r="D3009">
        <v>1193</v>
      </c>
      <c r="E3009">
        <v>1194</v>
      </c>
      <c r="F3009" s="3">
        <f t="shared" ca="1" si="529"/>
        <v>-73.5</v>
      </c>
      <c r="G3009" s="5">
        <f ca="1">AVERAGE(E3009:OFFSET(E3009,-$F$3+1,0))</f>
        <v>1268.8328125</v>
      </c>
      <c r="H3009" s="4">
        <f t="shared" si="528"/>
        <v>1256.0534600232097</v>
      </c>
      <c r="I3009" s="3">
        <f ca="1">SLOPE(E3009:OFFSET(E3009,-$F$3+1,0),A3009:OFFSET(A3009,-$F$3+1,0))</f>
        <v>-1.184656426489892</v>
      </c>
      <c r="J3009" s="3">
        <f ca="1">IF(E3009&gt;MAX(E3008:OFFSET(E3008,-$F$3+1,0)),1,IF(E3009&lt;MIN(E3008:OFFSET(E3008,-$F$3+1,0)),-1,J3008))</f>
        <v>-1</v>
      </c>
      <c r="K3009" s="6">
        <f t="shared" ca="1" si="530"/>
        <v>-1</v>
      </c>
      <c r="L3009" s="6">
        <f t="shared" ca="1" si="531"/>
        <v>-1</v>
      </c>
      <c r="M3009" s="6">
        <f t="shared" si="532"/>
        <v>-1</v>
      </c>
      <c r="N3009" s="6">
        <f t="shared" ca="1" si="533"/>
        <v>-1</v>
      </c>
      <c r="O3009" s="6">
        <f t="shared" ca="1" si="539"/>
        <v>-1</v>
      </c>
      <c r="P3009" s="8">
        <f t="shared" ca="1" si="535"/>
        <v>-55.5</v>
      </c>
      <c r="Q3009" s="8">
        <f t="shared" ca="1" si="536"/>
        <v>-419.5</v>
      </c>
      <c r="R3009" s="8">
        <f t="shared" si="537"/>
        <v>-250.5</v>
      </c>
      <c r="S3009" s="8">
        <f t="shared" ca="1" si="538"/>
        <v>380</v>
      </c>
      <c r="T3009" s="8">
        <f t="shared" ca="1" si="534"/>
        <v>24.5</v>
      </c>
    </row>
    <row r="3010" spans="1:20" x14ac:dyDescent="0.25">
      <c r="A3010" s="1">
        <v>37224</v>
      </c>
      <c r="B3010">
        <v>1194.5</v>
      </c>
      <c r="C3010">
        <v>1209.25</v>
      </c>
      <c r="D3010">
        <v>1189.75</v>
      </c>
      <c r="E3010">
        <v>1209.25</v>
      </c>
      <c r="F3010" s="3">
        <f t="shared" ca="1" si="529"/>
        <v>-80</v>
      </c>
      <c r="G3010" s="5">
        <f ca="1">AVERAGE(E3010:OFFSET(E3010,-$F$3+1,0))</f>
        <v>1268.46875</v>
      </c>
      <c r="H3010" s="4">
        <f t="shared" si="528"/>
        <v>1255.4720505819275</v>
      </c>
      <c r="I3010" s="3">
        <f ca="1">SLOPE(E3010:OFFSET(E3010,-$F$3+1,0),A3010:OFFSET(A3010,-$F$3+1,0))</f>
        <v>-1.1939110909344799</v>
      </c>
      <c r="J3010" s="3">
        <f ca="1">IF(E3010&gt;MAX(E3009:OFFSET(E3009,-$F$3+1,0)),1,IF(E3010&lt;MIN(E3009:OFFSET(E3009,-$F$3+1,0)),-1,J3009))</f>
        <v>-1</v>
      </c>
      <c r="K3010" s="6">
        <f t="shared" ca="1" si="530"/>
        <v>-1</v>
      </c>
      <c r="L3010" s="6">
        <f t="shared" ca="1" si="531"/>
        <v>-1</v>
      </c>
      <c r="M3010" s="6">
        <f t="shared" si="532"/>
        <v>-1</v>
      </c>
      <c r="N3010" s="6">
        <f t="shared" ca="1" si="533"/>
        <v>-1</v>
      </c>
      <c r="O3010" s="6">
        <f t="shared" ca="1" si="539"/>
        <v>-1</v>
      </c>
      <c r="P3010" s="8">
        <f t="shared" ca="1" si="535"/>
        <v>-70.75</v>
      </c>
      <c r="Q3010" s="8">
        <f t="shared" ca="1" si="536"/>
        <v>-434.75</v>
      </c>
      <c r="R3010" s="8">
        <f t="shared" si="537"/>
        <v>-265.75</v>
      </c>
      <c r="S3010" s="8">
        <f t="shared" ca="1" si="538"/>
        <v>364.75</v>
      </c>
      <c r="T3010" s="8">
        <f t="shared" ca="1" si="534"/>
        <v>29</v>
      </c>
    </row>
    <row r="3011" spans="1:20" x14ac:dyDescent="0.25">
      <c r="A3011" s="1">
        <v>37225</v>
      </c>
      <c r="B3011">
        <v>1209.25</v>
      </c>
      <c r="C3011">
        <v>1209.25</v>
      </c>
      <c r="D3011">
        <v>1199.75</v>
      </c>
      <c r="E3011">
        <v>1204.75</v>
      </c>
      <c r="F3011" s="3">
        <f t="shared" ca="1" si="529"/>
        <v>-85.75</v>
      </c>
      <c r="G3011" s="5">
        <f ca="1">AVERAGE(E3011:OFFSET(E3011,-$F$3+1,0))</f>
        <v>1267.940625</v>
      </c>
      <c r="H3011" s="4">
        <f t="shared" si="528"/>
        <v>1254.8419629970588</v>
      </c>
      <c r="I3011" s="3">
        <f ca="1">SLOPE(E3011:OFFSET(E3011,-$F$3+1,0),A3011:OFFSET(A3011,-$F$3+1,0))</f>
        <v>-1.2006028924141716</v>
      </c>
      <c r="J3011" s="3">
        <f ca="1">IF(E3011&gt;MAX(E3010:OFFSET(E3010,-$F$3+1,0)),1,IF(E3011&lt;MIN(E3010:OFFSET(E3010,-$F$3+1,0)),-1,J3010))</f>
        <v>-1</v>
      </c>
      <c r="K3011" s="6">
        <f t="shared" ca="1" si="530"/>
        <v>-1</v>
      </c>
      <c r="L3011" s="6">
        <f t="shared" ca="1" si="531"/>
        <v>-1</v>
      </c>
      <c r="M3011" s="6">
        <f t="shared" si="532"/>
        <v>-1</v>
      </c>
      <c r="N3011" s="6">
        <f t="shared" ca="1" si="533"/>
        <v>-1</v>
      </c>
      <c r="O3011" s="6">
        <f t="shared" ca="1" si="539"/>
        <v>-1</v>
      </c>
      <c r="P3011" s="8">
        <f t="shared" ca="1" si="535"/>
        <v>-66.25</v>
      </c>
      <c r="Q3011" s="8">
        <f t="shared" ca="1" si="536"/>
        <v>-430.25</v>
      </c>
      <c r="R3011" s="8">
        <f t="shared" si="537"/>
        <v>-261.25</v>
      </c>
      <c r="S3011" s="8">
        <f t="shared" ca="1" si="538"/>
        <v>369.25</v>
      </c>
      <c r="T3011" s="8">
        <f t="shared" ca="1" si="534"/>
        <v>39.5</v>
      </c>
    </row>
    <row r="3012" spans="1:20" x14ac:dyDescent="0.25">
      <c r="A3012" s="1">
        <v>37228</v>
      </c>
      <c r="B3012">
        <v>1202</v>
      </c>
      <c r="C3012">
        <v>1203</v>
      </c>
      <c r="D3012">
        <v>1190</v>
      </c>
      <c r="E3012">
        <v>1194.25</v>
      </c>
      <c r="F3012" s="3">
        <f t="shared" ca="1" si="529"/>
        <v>-115.25</v>
      </c>
      <c r="G3012" s="5">
        <f ca="1">AVERAGE(E3012:OFFSET(E3012,-$F$3+1,0))</f>
        <v>1267.3390625</v>
      </c>
      <c r="H3012" s="4">
        <f t="shared" si="528"/>
        <v>1254.0892678045486</v>
      </c>
      <c r="I3012" s="3">
        <f ca="1">SLOPE(E3012:OFFSET(E3012,-$F$3+1,0),A3012:OFFSET(A3012,-$F$3+1,0))</f>
        <v>-1.2083087448819039</v>
      </c>
      <c r="J3012" s="3">
        <f ca="1">IF(E3012&gt;MAX(E3011:OFFSET(E3011,-$F$3+1,0)),1,IF(E3012&lt;MIN(E3011:OFFSET(E3011,-$F$3+1,0)),-1,J3011))</f>
        <v>-1</v>
      </c>
      <c r="K3012" s="6">
        <f t="shared" ca="1" si="530"/>
        <v>-1</v>
      </c>
      <c r="L3012" s="6">
        <f t="shared" ca="1" si="531"/>
        <v>-1</v>
      </c>
      <c r="M3012" s="6">
        <f t="shared" si="532"/>
        <v>-1</v>
      </c>
      <c r="N3012" s="6">
        <f t="shared" ca="1" si="533"/>
        <v>-1</v>
      </c>
      <c r="O3012" s="6">
        <f t="shared" ca="1" si="539"/>
        <v>-1</v>
      </c>
      <c r="P3012" s="8">
        <f t="shared" ca="1" si="535"/>
        <v>-55.75</v>
      </c>
      <c r="Q3012" s="8">
        <f t="shared" ca="1" si="536"/>
        <v>-419.75</v>
      </c>
      <c r="R3012" s="8">
        <f t="shared" si="537"/>
        <v>-250.75</v>
      </c>
      <c r="S3012" s="8">
        <f t="shared" ca="1" si="538"/>
        <v>379.75</v>
      </c>
      <c r="T3012" s="8">
        <f t="shared" ca="1" si="534"/>
        <v>21.25</v>
      </c>
    </row>
    <row r="3013" spans="1:20" x14ac:dyDescent="0.25">
      <c r="A3013" s="1">
        <v>37229</v>
      </c>
      <c r="B3013">
        <v>1193.75</v>
      </c>
      <c r="C3013">
        <v>1212.75</v>
      </c>
      <c r="D3013">
        <v>1192.5</v>
      </c>
      <c r="E3013">
        <v>1212.5</v>
      </c>
      <c r="F3013" s="3">
        <f t="shared" ca="1" si="529"/>
        <v>-86.75</v>
      </c>
      <c r="G3013" s="5">
        <f ca="1">AVERAGE(E3013:OFFSET(E3013,-$F$3+1,0))</f>
        <v>1266.7328124999999</v>
      </c>
      <c r="H3013" s="4">
        <f t="shared" si="528"/>
        <v>1253.5726309374113</v>
      </c>
      <c r="I3013" s="3">
        <f ca="1">SLOPE(E3013:OFFSET(E3013,-$F$3+1,0),A3013:OFFSET(A3013,-$F$3+1,0))</f>
        <v>-1.2101730146449494</v>
      </c>
      <c r="J3013" s="3">
        <f ca="1">IF(E3013&gt;MAX(E3012:OFFSET(E3012,-$F$3+1,0)),1,IF(E3013&lt;MIN(E3012:OFFSET(E3012,-$F$3+1,0)),-1,J3012))</f>
        <v>-1</v>
      </c>
      <c r="K3013" s="6">
        <f t="shared" ca="1" si="530"/>
        <v>1</v>
      </c>
      <c r="L3013" s="6">
        <f t="shared" ca="1" si="531"/>
        <v>-1</v>
      </c>
      <c r="M3013" s="6">
        <f t="shared" si="532"/>
        <v>-1</v>
      </c>
      <c r="N3013" s="6">
        <f t="shared" ca="1" si="533"/>
        <v>-1</v>
      </c>
      <c r="O3013" s="6">
        <f t="shared" ca="1" si="539"/>
        <v>-1</v>
      </c>
      <c r="P3013" s="8">
        <f t="shared" ca="1" si="535"/>
        <v>-74</v>
      </c>
      <c r="Q3013" s="8">
        <f t="shared" ca="1" si="536"/>
        <v>-438</v>
      </c>
      <c r="R3013" s="8">
        <f t="shared" si="537"/>
        <v>-269</v>
      </c>
      <c r="S3013" s="8">
        <f t="shared" ca="1" si="538"/>
        <v>361.5</v>
      </c>
      <c r="T3013" s="8">
        <f t="shared" ca="1" si="534"/>
        <v>0.25</v>
      </c>
    </row>
    <row r="3014" spans="1:20" x14ac:dyDescent="0.25">
      <c r="A3014" s="1">
        <v>37230</v>
      </c>
      <c r="B3014">
        <v>1212.25</v>
      </c>
      <c r="C3014">
        <v>1240</v>
      </c>
      <c r="D3014">
        <v>1210.25</v>
      </c>
      <c r="E3014">
        <v>1233.5</v>
      </c>
      <c r="F3014" s="3">
        <f t="shared" ca="1" si="529"/>
        <v>-79.25</v>
      </c>
      <c r="G3014" s="5">
        <f ca="1">AVERAGE(E3014:OFFSET(E3014,-$F$3+1,0))</f>
        <v>1266.3218750000001</v>
      </c>
      <c r="H3014" s="4">
        <f t="shared" si="528"/>
        <v>1253.3232814847727</v>
      </c>
      <c r="I3014" s="3">
        <f ca="1">SLOPE(E3014:OFFSET(E3014,-$F$3+1,0),A3014:OFFSET(A3014,-$F$3+1,0))</f>
        <v>-1.2094565463082447</v>
      </c>
      <c r="J3014" s="3">
        <f ca="1">IF(E3014&gt;MAX(E3013:OFFSET(E3013,-$F$3+1,0)),1,IF(E3014&lt;MIN(E3013:OFFSET(E3013,-$F$3+1,0)),-1,J3013))</f>
        <v>-1</v>
      </c>
      <c r="K3014" s="6">
        <f t="shared" ca="1" si="530"/>
        <v>1</v>
      </c>
      <c r="L3014" s="6">
        <f t="shared" ca="1" si="531"/>
        <v>-1</v>
      </c>
      <c r="M3014" s="6">
        <f t="shared" si="532"/>
        <v>-1</v>
      </c>
      <c r="N3014" s="6">
        <f t="shared" ca="1" si="533"/>
        <v>-1</v>
      </c>
      <c r="O3014" s="6">
        <f t="shared" ca="1" si="539"/>
        <v>-1</v>
      </c>
      <c r="P3014" s="8">
        <f t="shared" ca="1" si="535"/>
        <v>-53</v>
      </c>
      <c r="Q3014" s="8">
        <f t="shared" ca="1" si="536"/>
        <v>-459</v>
      </c>
      <c r="R3014" s="8">
        <f t="shared" si="537"/>
        <v>-290</v>
      </c>
      <c r="S3014" s="8">
        <f t="shared" ca="1" si="538"/>
        <v>340.5</v>
      </c>
      <c r="T3014" s="8">
        <f t="shared" ca="1" si="534"/>
        <v>0.5</v>
      </c>
    </row>
    <row r="3015" spans="1:20" x14ac:dyDescent="0.25">
      <c r="A3015" s="1">
        <v>37231</v>
      </c>
      <c r="B3015">
        <v>1233.25</v>
      </c>
      <c r="C3015">
        <v>1239.25</v>
      </c>
      <c r="D3015">
        <v>1228.75</v>
      </c>
      <c r="E3015">
        <v>1233.25</v>
      </c>
      <c r="F3015" s="3">
        <f t="shared" ca="1" si="529"/>
        <v>-130.25</v>
      </c>
      <c r="G3015" s="5">
        <f ca="1">AVERAGE(E3015:OFFSET(E3015,-$F$3+1,0))</f>
        <v>1265.825</v>
      </c>
      <c r="H3015" s="4">
        <f t="shared" si="528"/>
        <v>1253.0739239508002</v>
      </c>
      <c r="I3015" s="3">
        <f ca="1">SLOPE(E3015:OFFSET(E3015,-$F$3+1,0),A3015:OFFSET(A3015,-$F$3+1,0))</f>
        <v>-1.2068303956072843</v>
      </c>
      <c r="J3015" s="3">
        <f ca="1">IF(E3015&gt;MAX(E3014:OFFSET(E3014,-$F$3+1,0)),1,IF(E3015&lt;MIN(E3014:OFFSET(E3014,-$F$3+1,0)),-1,J3014))</f>
        <v>-1</v>
      </c>
      <c r="K3015" s="6">
        <f t="shared" ca="1" si="530"/>
        <v>-1</v>
      </c>
      <c r="L3015" s="6">
        <f t="shared" ca="1" si="531"/>
        <v>-1</v>
      </c>
      <c r="M3015" s="6">
        <f t="shared" si="532"/>
        <v>-1</v>
      </c>
      <c r="N3015" s="6">
        <f t="shared" ca="1" si="533"/>
        <v>-1</v>
      </c>
      <c r="O3015" s="6">
        <f t="shared" ca="1" si="539"/>
        <v>-1</v>
      </c>
      <c r="P3015" s="8">
        <f t="shared" ca="1" si="535"/>
        <v>-53.25</v>
      </c>
      <c r="Q3015" s="8">
        <f t="shared" ca="1" si="536"/>
        <v>-458.75</v>
      </c>
      <c r="R3015" s="8">
        <f t="shared" si="537"/>
        <v>-289.75</v>
      </c>
      <c r="S3015" s="8">
        <f t="shared" ca="1" si="538"/>
        <v>340.75</v>
      </c>
      <c r="T3015" s="8">
        <f t="shared" ca="1" si="534"/>
        <v>8.5</v>
      </c>
    </row>
    <row r="3016" spans="1:20" x14ac:dyDescent="0.25">
      <c r="A3016" s="1">
        <v>37232</v>
      </c>
      <c r="B3016">
        <v>1233.5</v>
      </c>
      <c r="C3016">
        <v>1235.25</v>
      </c>
      <c r="D3016">
        <v>1217</v>
      </c>
      <c r="E3016">
        <v>1225.25</v>
      </c>
      <c r="F3016" s="3">
        <f t="shared" ca="1" si="529"/>
        <v>-150.75</v>
      </c>
      <c r="G3016" s="5">
        <f ca="1">AVERAGE(E3016:OFFSET(E3016,-$F$3+1,0))</f>
        <v>1264.9609375</v>
      </c>
      <c r="H3016" s="4">
        <f t="shared" si="528"/>
        <v>1252.7282851439579</v>
      </c>
      <c r="I3016" s="3">
        <f ca="1">SLOPE(E3016:OFFSET(E3016,-$F$3+1,0),A3016:OFFSET(A3016,-$F$3+1,0))</f>
        <v>-1.197573488210496</v>
      </c>
      <c r="J3016" s="3">
        <f ca="1">IF(E3016&gt;MAX(E3015:OFFSET(E3015,-$F$3+1,0)),1,IF(E3016&lt;MIN(E3015:OFFSET(E3015,-$F$3+1,0)),-1,J3015))</f>
        <v>-1</v>
      </c>
      <c r="K3016" s="6">
        <f t="shared" ca="1" si="530"/>
        <v>-1</v>
      </c>
      <c r="L3016" s="6">
        <f t="shared" ca="1" si="531"/>
        <v>-1</v>
      </c>
      <c r="M3016" s="6">
        <f t="shared" si="532"/>
        <v>-1</v>
      </c>
      <c r="N3016" s="6">
        <f t="shared" ca="1" si="533"/>
        <v>-1</v>
      </c>
      <c r="O3016" s="6">
        <f t="shared" ca="1" si="539"/>
        <v>-1</v>
      </c>
      <c r="P3016" s="8">
        <f t="shared" ca="1" si="535"/>
        <v>-45.25</v>
      </c>
      <c r="Q3016" s="8">
        <f t="shared" ca="1" si="536"/>
        <v>-450.75</v>
      </c>
      <c r="R3016" s="8">
        <f t="shared" si="537"/>
        <v>-281.75</v>
      </c>
      <c r="S3016" s="8">
        <f t="shared" ca="1" si="538"/>
        <v>348.75</v>
      </c>
      <c r="T3016" s="8">
        <f t="shared" ca="1" si="534"/>
        <v>29.75</v>
      </c>
    </row>
    <row r="3017" spans="1:20" x14ac:dyDescent="0.25">
      <c r="A3017" s="1">
        <v>37235</v>
      </c>
      <c r="B3017">
        <v>1225.25</v>
      </c>
      <c r="C3017">
        <v>1227.25</v>
      </c>
      <c r="D3017">
        <v>1203.25</v>
      </c>
      <c r="E3017">
        <v>1204</v>
      </c>
      <c r="F3017" s="3">
        <f t="shared" ca="1" si="529"/>
        <v>-164</v>
      </c>
      <c r="G3017" s="5">
        <f ca="1">AVERAGE(E3017:OFFSET(E3017,-$F$3+1,0))</f>
        <v>1263.8859375</v>
      </c>
      <c r="H3017" s="4">
        <f t="shared" si="528"/>
        <v>1252.1229648316107</v>
      </c>
      <c r="I3017" s="3">
        <f ca="1">SLOPE(E3017:OFFSET(E3017,-$F$3+1,0),A3017:OFFSET(A3017,-$F$3+1,0))</f>
        <v>-1.1890502453406484</v>
      </c>
      <c r="J3017" s="3">
        <f ca="1">IF(E3017&gt;MAX(E3016:OFFSET(E3016,-$F$3+1,0)),1,IF(E3017&lt;MIN(E3016:OFFSET(E3016,-$F$3+1,0)),-1,J3016))</f>
        <v>-1</v>
      </c>
      <c r="K3017" s="6">
        <f t="shared" ca="1" si="530"/>
        <v>-1</v>
      </c>
      <c r="L3017" s="6">
        <f t="shared" ca="1" si="531"/>
        <v>-1</v>
      </c>
      <c r="M3017" s="6">
        <f t="shared" si="532"/>
        <v>-1</v>
      </c>
      <c r="N3017" s="6">
        <f t="shared" ca="1" si="533"/>
        <v>-1</v>
      </c>
      <c r="O3017" s="6">
        <f t="shared" ca="1" si="539"/>
        <v>-1</v>
      </c>
      <c r="P3017" s="8">
        <f t="shared" ca="1" si="535"/>
        <v>-24</v>
      </c>
      <c r="Q3017" s="8">
        <f t="shared" ca="1" si="536"/>
        <v>-429.5</v>
      </c>
      <c r="R3017" s="8">
        <f t="shared" si="537"/>
        <v>-260.5</v>
      </c>
      <c r="S3017" s="8">
        <f t="shared" ca="1" si="538"/>
        <v>370</v>
      </c>
      <c r="T3017" s="8">
        <f t="shared" ca="1" si="534"/>
        <v>32.5</v>
      </c>
    </row>
    <row r="3018" spans="1:20" x14ac:dyDescent="0.25">
      <c r="A3018" s="1">
        <v>37236</v>
      </c>
      <c r="B3018">
        <v>1204</v>
      </c>
      <c r="C3018">
        <v>1216.5</v>
      </c>
      <c r="D3018">
        <v>1198.25</v>
      </c>
      <c r="E3018">
        <v>1201.25</v>
      </c>
      <c r="F3018" s="3">
        <f t="shared" ca="1" si="529"/>
        <v>-142</v>
      </c>
      <c r="G3018" s="5">
        <f ca="1">AVERAGE(E3018:OFFSET(E3018,-$F$3+1,0))</f>
        <v>1262.84375</v>
      </c>
      <c r="H3018" s="4">
        <f t="shared" si="528"/>
        <v>1251.4910025355659</v>
      </c>
      <c r="I3018" s="3">
        <f ca="1">SLOPE(E3018:OFFSET(E3018,-$F$3+1,0),A3018:OFFSET(A3018,-$F$3+1,0))</f>
        <v>-1.1821461012734786</v>
      </c>
      <c r="J3018" s="3">
        <f ca="1">IF(E3018&gt;MAX(E3017:OFFSET(E3017,-$F$3+1,0)),1,IF(E3018&lt;MIN(E3017:OFFSET(E3017,-$F$3+1,0)),-1,J3017))</f>
        <v>-1</v>
      </c>
      <c r="K3018" s="6">
        <f t="shared" ca="1" si="530"/>
        <v>1</v>
      </c>
      <c r="L3018" s="6">
        <f t="shared" ca="1" si="531"/>
        <v>-1</v>
      </c>
      <c r="M3018" s="6">
        <f t="shared" si="532"/>
        <v>-1</v>
      </c>
      <c r="N3018" s="6">
        <f t="shared" ca="1" si="533"/>
        <v>-1</v>
      </c>
      <c r="O3018" s="6">
        <f t="shared" ca="1" si="539"/>
        <v>-1</v>
      </c>
      <c r="P3018" s="8">
        <f t="shared" ca="1" si="535"/>
        <v>-21.25</v>
      </c>
      <c r="Q3018" s="8">
        <f t="shared" ca="1" si="536"/>
        <v>-426.75</v>
      </c>
      <c r="R3018" s="8">
        <f t="shared" si="537"/>
        <v>-257.75</v>
      </c>
      <c r="S3018" s="8">
        <f t="shared" ca="1" si="538"/>
        <v>372.75</v>
      </c>
      <c r="T3018" s="8">
        <f t="shared" ca="1" si="534"/>
        <v>31</v>
      </c>
    </row>
    <row r="3019" spans="1:20" x14ac:dyDescent="0.25">
      <c r="A3019" s="1">
        <v>37237</v>
      </c>
      <c r="B3019">
        <v>1201.5</v>
      </c>
      <c r="C3019">
        <v>1208.25</v>
      </c>
      <c r="D3019">
        <v>1190.5</v>
      </c>
      <c r="E3019">
        <v>1202.75</v>
      </c>
      <c r="F3019" s="3">
        <f t="shared" ca="1" si="529"/>
        <v>-131</v>
      </c>
      <c r="G3019" s="5">
        <f ca="1">AVERAGE(E3019:OFFSET(E3019,-$F$3+1,0))</f>
        <v>1261.965625</v>
      </c>
      <c r="H3019" s="4">
        <f t="shared" si="528"/>
        <v>1250.8855242431987</v>
      </c>
      <c r="I3019" s="3">
        <f ca="1">SLOPE(E3019:OFFSET(E3019,-$F$3+1,0),A3019:OFFSET(A3019,-$F$3+1,0))</f>
        <v>-1.1783534971501672</v>
      </c>
      <c r="J3019" s="3">
        <f ca="1">IF(E3019&gt;MAX(E3018:OFFSET(E3018,-$F$3+1,0)),1,IF(E3019&lt;MIN(E3018:OFFSET(E3018,-$F$3+1,0)),-1,J3018))</f>
        <v>-1</v>
      </c>
      <c r="K3019" s="6">
        <f t="shared" ca="1" si="530"/>
        <v>1</v>
      </c>
      <c r="L3019" s="6">
        <f t="shared" ca="1" si="531"/>
        <v>-1</v>
      </c>
      <c r="M3019" s="6">
        <f t="shared" si="532"/>
        <v>-1</v>
      </c>
      <c r="N3019" s="6">
        <f t="shared" ca="1" si="533"/>
        <v>-1</v>
      </c>
      <c r="O3019" s="6">
        <f t="shared" ca="1" si="539"/>
        <v>-1</v>
      </c>
      <c r="P3019" s="8">
        <f t="shared" ca="1" si="535"/>
        <v>-19.75</v>
      </c>
      <c r="Q3019" s="8">
        <f t="shared" ca="1" si="536"/>
        <v>-428.25</v>
      </c>
      <c r="R3019" s="8">
        <f t="shared" si="537"/>
        <v>-259.25</v>
      </c>
      <c r="S3019" s="8">
        <f t="shared" ca="1" si="538"/>
        <v>371.25</v>
      </c>
      <c r="T3019" s="8">
        <f t="shared" ca="1" si="534"/>
        <v>53.25</v>
      </c>
    </row>
    <row r="3020" spans="1:20" x14ac:dyDescent="0.25">
      <c r="A3020" s="1">
        <v>37238</v>
      </c>
      <c r="B3020">
        <v>1202.75</v>
      </c>
      <c r="C3020">
        <v>1203.25</v>
      </c>
      <c r="D3020">
        <v>1179.25</v>
      </c>
      <c r="E3020">
        <v>1180.5</v>
      </c>
      <c r="F3020" s="3">
        <f t="shared" ca="1" si="529"/>
        <v>-168.75</v>
      </c>
      <c r="G3020" s="5">
        <f ca="1">AVERAGE(E3020:OFFSET(E3020,-$F$3+1,0))</f>
        <v>1261.0078125</v>
      </c>
      <c r="H3020" s="4">
        <f t="shared" si="528"/>
        <v>1250.0111699047739</v>
      </c>
      <c r="I3020" s="3">
        <f ca="1">SLOPE(E3020:OFFSET(E3020,-$F$3+1,0),A3020:OFFSET(A3020,-$F$3+1,0))</f>
        <v>-1.1795267926667172</v>
      </c>
      <c r="J3020" s="3">
        <f ca="1">IF(E3020&gt;MAX(E3019:OFFSET(E3019,-$F$3+1,0)),1,IF(E3020&lt;MIN(E3019:OFFSET(E3019,-$F$3+1,0)),-1,J3019))</f>
        <v>-1</v>
      </c>
      <c r="K3020" s="6">
        <f t="shared" ca="1" si="530"/>
        <v>-1</v>
      </c>
      <c r="L3020" s="6">
        <f t="shared" ca="1" si="531"/>
        <v>-1</v>
      </c>
      <c r="M3020" s="6">
        <f t="shared" si="532"/>
        <v>-1</v>
      </c>
      <c r="N3020" s="6">
        <f t="shared" ca="1" si="533"/>
        <v>-1</v>
      </c>
      <c r="O3020" s="6">
        <f t="shared" ca="1" si="539"/>
        <v>-1</v>
      </c>
      <c r="P3020" s="8">
        <f t="shared" ca="1" si="535"/>
        <v>-42</v>
      </c>
      <c r="Q3020" s="8">
        <f t="shared" ca="1" si="536"/>
        <v>-406</v>
      </c>
      <c r="R3020" s="8">
        <f t="shared" si="537"/>
        <v>-237</v>
      </c>
      <c r="S3020" s="8">
        <f t="shared" ca="1" si="538"/>
        <v>393.5</v>
      </c>
      <c r="T3020" s="8">
        <f t="shared" ca="1" si="534"/>
        <v>43.75</v>
      </c>
    </row>
    <row r="3021" spans="1:20" x14ac:dyDescent="0.25">
      <c r="A3021" s="1">
        <v>37239</v>
      </c>
      <c r="B3021">
        <v>1180.25</v>
      </c>
      <c r="C3021">
        <v>1202.75</v>
      </c>
      <c r="D3021">
        <v>1179</v>
      </c>
      <c r="E3021">
        <v>1190</v>
      </c>
      <c r="F3021" s="3">
        <f t="shared" ca="1" si="529"/>
        <v>-167.75</v>
      </c>
      <c r="G3021" s="5">
        <f ca="1">AVERAGE(E3021:OFFSET(E3021,-$F$3+1,0))</f>
        <v>1260.0125</v>
      </c>
      <c r="H3021" s="4">
        <f t="shared" si="528"/>
        <v>1249.2656895332859</v>
      </c>
      <c r="I3021" s="3">
        <f ca="1">SLOPE(E3021:OFFSET(E3021,-$F$3+1,0),A3021:OFFSET(A3021,-$F$3+1,0))</f>
        <v>-1.1767039128678876</v>
      </c>
      <c r="J3021" s="3">
        <f ca="1">IF(E3021&gt;MAX(E3020:OFFSET(E3020,-$F$3+1,0)),1,IF(E3021&lt;MIN(E3020:OFFSET(E3020,-$F$3+1,0)),-1,J3020))</f>
        <v>-1</v>
      </c>
      <c r="K3021" s="6">
        <f t="shared" ca="1" si="530"/>
        <v>1</v>
      </c>
      <c r="L3021" s="6">
        <f t="shared" ca="1" si="531"/>
        <v>-1</v>
      </c>
      <c r="M3021" s="6">
        <f t="shared" si="532"/>
        <v>-1</v>
      </c>
      <c r="N3021" s="6">
        <f t="shared" ca="1" si="533"/>
        <v>-1</v>
      </c>
      <c r="O3021" s="6">
        <f t="shared" ca="1" si="539"/>
        <v>-1</v>
      </c>
      <c r="P3021" s="8">
        <f t="shared" ca="1" si="535"/>
        <v>-51.5</v>
      </c>
      <c r="Q3021" s="8">
        <f t="shared" ca="1" si="536"/>
        <v>-415.5</v>
      </c>
      <c r="R3021" s="8">
        <f t="shared" si="537"/>
        <v>-246.5</v>
      </c>
      <c r="S3021" s="8">
        <f t="shared" ca="1" si="538"/>
        <v>384</v>
      </c>
      <c r="T3021" s="8">
        <f t="shared" ca="1" si="534"/>
        <v>32.25</v>
      </c>
    </row>
    <row r="3022" spans="1:20" x14ac:dyDescent="0.25">
      <c r="A3022" s="1">
        <v>37242</v>
      </c>
      <c r="B3022">
        <v>1189</v>
      </c>
      <c r="C3022">
        <v>1202.75</v>
      </c>
      <c r="D3022">
        <v>1184</v>
      </c>
      <c r="E3022">
        <v>1201.5</v>
      </c>
      <c r="F3022" s="3">
        <f t="shared" ca="1" si="529"/>
        <v>-174.25</v>
      </c>
      <c r="G3022" s="5">
        <f ca="1">AVERAGE(E3022:OFFSET(E3022,-$F$3+1,0))</f>
        <v>1259.0359375</v>
      </c>
      <c r="H3022" s="4">
        <f t="shared" si="528"/>
        <v>1248.672326930388</v>
      </c>
      <c r="I3022" s="3">
        <f ca="1">SLOPE(E3022:OFFSET(E3022,-$F$3+1,0),A3022:OFFSET(A3022,-$F$3+1,0))</f>
        <v>-1.1700854657773936</v>
      </c>
      <c r="J3022" s="3">
        <f ca="1">IF(E3022&gt;MAX(E3021:OFFSET(E3021,-$F$3+1,0)),1,IF(E3022&lt;MIN(E3021:OFFSET(E3021,-$F$3+1,0)),-1,J3021))</f>
        <v>-1</v>
      </c>
      <c r="K3022" s="6">
        <f t="shared" ca="1" si="530"/>
        <v>-1</v>
      </c>
      <c r="L3022" s="6">
        <f t="shared" ca="1" si="531"/>
        <v>-1</v>
      </c>
      <c r="M3022" s="6">
        <f t="shared" si="532"/>
        <v>-1</v>
      </c>
      <c r="N3022" s="6">
        <f t="shared" ca="1" si="533"/>
        <v>-1</v>
      </c>
      <c r="O3022" s="6">
        <f t="shared" ca="1" si="539"/>
        <v>-1</v>
      </c>
      <c r="P3022" s="8">
        <f t="shared" ca="1" si="535"/>
        <v>-40</v>
      </c>
      <c r="Q3022" s="8">
        <f t="shared" ca="1" si="536"/>
        <v>-427</v>
      </c>
      <c r="R3022" s="8">
        <f t="shared" si="537"/>
        <v>-258</v>
      </c>
      <c r="S3022" s="8">
        <f t="shared" ca="1" si="538"/>
        <v>372.5</v>
      </c>
      <c r="T3022" s="8">
        <f t="shared" ca="1" si="534"/>
        <v>24.75</v>
      </c>
    </row>
    <row r="3023" spans="1:20" x14ac:dyDescent="0.25">
      <c r="A3023" s="1">
        <v>37243</v>
      </c>
      <c r="B3023">
        <v>1203.5</v>
      </c>
      <c r="C3023">
        <v>1210.5</v>
      </c>
      <c r="D3023">
        <v>1199.25</v>
      </c>
      <c r="E3023">
        <v>1209</v>
      </c>
      <c r="F3023" s="3">
        <f t="shared" ca="1" si="529"/>
        <v>-162.5</v>
      </c>
      <c r="G3023" s="5">
        <f ca="1">AVERAGE(E3023:OFFSET(E3023,-$F$3+1,0))</f>
        <v>1257.9937500000001</v>
      </c>
      <c r="H3023" s="4">
        <f t="shared" si="528"/>
        <v>1248.1795029933644</v>
      </c>
      <c r="I3023" s="3">
        <f ca="1">SLOPE(E3023:OFFSET(E3023,-$F$3+1,0),A3023:OFFSET(A3023,-$F$3+1,0))</f>
        <v>-1.1593533448332638</v>
      </c>
      <c r="J3023" s="3">
        <f ca="1">IF(E3023&gt;MAX(E3022:OFFSET(E3022,-$F$3+1,0)),1,IF(E3023&lt;MIN(E3022:OFFSET(E3022,-$F$3+1,0)),-1,J3022))</f>
        <v>-1</v>
      </c>
      <c r="K3023" s="6">
        <f t="shared" ca="1" si="530"/>
        <v>1</v>
      </c>
      <c r="L3023" s="6">
        <f t="shared" ca="1" si="531"/>
        <v>-1</v>
      </c>
      <c r="M3023" s="6">
        <f t="shared" si="532"/>
        <v>-1</v>
      </c>
      <c r="N3023" s="6">
        <f t="shared" ca="1" si="533"/>
        <v>-1</v>
      </c>
      <c r="O3023" s="6">
        <f t="shared" ca="1" si="539"/>
        <v>-1</v>
      </c>
      <c r="P3023" s="8">
        <f t="shared" ca="1" si="535"/>
        <v>-47.5</v>
      </c>
      <c r="Q3023" s="8">
        <f t="shared" ca="1" si="536"/>
        <v>-434.5</v>
      </c>
      <c r="R3023" s="8">
        <f t="shared" si="537"/>
        <v>-265.5</v>
      </c>
      <c r="S3023" s="8">
        <f t="shared" ca="1" si="538"/>
        <v>365</v>
      </c>
      <c r="T3023" s="8">
        <f t="shared" ca="1" si="534"/>
        <v>17.25</v>
      </c>
    </row>
    <row r="3024" spans="1:20" x14ac:dyDescent="0.25">
      <c r="A3024" s="1">
        <v>37244</v>
      </c>
      <c r="B3024">
        <v>1207.5</v>
      </c>
      <c r="C3024">
        <v>1218</v>
      </c>
      <c r="D3024">
        <v>1199</v>
      </c>
      <c r="E3024">
        <v>1216.5</v>
      </c>
      <c r="F3024" s="3">
        <f t="shared" ca="1" si="529"/>
        <v>-173.25</v>
      </c>
      <c r="G3024" s="5">
        <f ca="1">AVERAGE(E3024:OFFSET(E3024,-$F$3+1,0))</f>
        <v>1257.0250000000001</v>
      </c>
      <c r="H3024" s="4">
        <f t="shared" si="528"/>
        <v>1247.7859687946891</v>
      </c>
      <c r="I3024" s="3">
        <f ca="1">SLOPE(E3024:OFFSET(E3024,-$F$3+1,0),A3024:OFFSET(A3024,-$F$3+1,0))</f>
        <v>-1.1476097602006281</v>
      </c>
      <c r="J3024" s="3">
        <f ca="1">IF(E3024&gt;MAX(E3023:OFFSET(E3023,-$F$3+1,0)),1,IF(E3024&lt;MIN(E3023:OFFSET(E3023,-$F$3+1,0)),-1,J3023))</f>
        <v>-1</v>
      </c>
      <c r="K3024" s="6">
        <f t="shared" ca="1" si="530"/>
        <v>-1</v>
      </c>
      <c r="L3024" s="6">
        <f t="shared" ca="1" si="531"/>
        <v>-1</v>
      </c>
      <c r="M3024" s="6">
        <f t="shared" si="532"/>
        <v>-1</v>
      </c>
      <c r="N3024" s="6">
        <f t="shared" ca="1" si="533"/>
        <v>-1</v>
      </c>
      <c r="O3024" s="6">
        <f t="shared" ca="1" si="539"/>
        <v>-1</v>
      </c>
      <c r="P3024" s="8">
        <f t="shared" ca="1" si="535"/>
        <v>-40</v>
      </c>
      <c r="Q3024" s="8">
        <f t="shared" ca="1" si="536"/>
        <v>-442</v>
      </c>
      <c r="R3024" s="8">
        <f t="shared" si="537"/>
        <v>-273</v>
      </c>
      <c r="S3024" s="8">
        <f t="shared" ca="1" si="538"/>
        <v>357.5</v>
      </c>
      <c r="T3024" s="8">
        <f t="shared" ca="1" si="534"/>
        <v>28</v>
      </c>
    </row>
    <row r="3025" spans="1:20" x14ac:dyDescent="0.25">
      <c r="A3025" s="1">
        <v>37245</v>
      </c>
      <c r="B3025">
        <v>1215.75</v>
      </c>
      <c r="C3025">
        <v>1217</v>
      </c>
      <c r="D3025">
        <v>1203.75</v>
      </c>
      <c r="E3025">
        <v>1205.75</v>
      </c>
      <c r="F3025" s="3">
        <f t="shared" ca="1" si="529"/>
        <v>-182.5</v>
      </c>
      <c r="G3025" s="5">
        <f ca="1">AVERAGE(E3025:OFFSET(E3025,-$F$3+1,0))</f>
        <v>1255.875</v>
      </c>
      <c r="H3025" s="4">
        <f t="shared" si="528"/>
        <v>1247.263782846929</v>
      </c>
      <c r="I3025" s="3">
        <f ca="1">SLOPE(E3025:OFFSET(E3025,-$F$3+1,0),A3025:OFFSET(A3025,-$F$3+1,0))</f>
        <v>-1.1345949193465499</v>
      </c>
      <c r="J3025" s="3">
        <f ca="1">IF(E3025&gt;MAX(E3024:OFFSET(E3024,-$F$3+1,0)),1,IF(E3025&lt;MIN(E3024:OFFSET(E3024,-$F$3+1,0)),-1,J3024))</f>
        <v>-1</v>
      </c>
      <c r="K3025" s="6">
        <f t="shared" ca="1" si="530"/>
        <v>-1</v>
      </c>
      <c r="L3025" s="6">
        <f t="shared" ca="1" si="531"/>
        <v>-1</v>
      </c>
      <c r="M3025" s="6">
        <f t="shared" si="532"/>
        <v>-1</v>
      </c>
      <c r="N3025" s="6">
        <f t="shared" ca="1" si="533"/>
        <v>-1</v>
      </c>
      <c r="O3025" s="6">
        <f t="shared" ca="1" si="539"/>
        <v>-1</v>
      </c>
      <c r="P3025" s="8">
        <f t="shared" ca="1" si="535"/>
        <v>-29.25</v>
      </c>
      <c r="Q3025" s="8">
        <f t="shared" ca="1" si="536"/>
        <v>-431.25</v>
      </c>
      <c r="R3025" s="8">
        <f t="shared" si="537"/>
        <v>-262.25</v>
      </c>
      <c r="S3025" s="8">
        <f t="shared" ca="1" si="538"/>
        <v>368.25</v>
      </c>
      <c r="T3025" s="8">
        <f t="shared" ca="1" si="534"/>
        <v>21.75</v>
      </c>
    </row>
    <row r="3026" spans="1:20" x14ac:dyDescent="0.25">
      <c r="A3026" s="1">
        <v>37246</v>
      </c>
      <c r="B3026">
        <v>1205</v>
      </c>
      <c r="C3026">
        <v>1214</v>
      </c>
      <c r="D3026">
        <v>1203</v>
      </c>
      <c r="E3026">
        <v>1212</v>
      </c>
      <c r="F3026" s="3">
        <f t="shared" ca="1" si="529"/>
        <v>-159.5</v>
      </c>
      <c r="G3026" s="5">
        <f ca="1">AVERAGE(E3026:OFFSET(E3026,-$F$3+1,0))</f>
        <v>1254.7734375</v>
      </c>
      <c r="H3026" s="4">
        <f t="shared" si="528"/>
        <v>1246.8257234326813</v>
      </c>
      <c r="I3026" s="3">
        <f ca="1">SLOPE(E3026:OFFSET(E3026,-$F$3+1,0),A3026:OFFSET(A3026,-$F$3+1,0))</f>
        <v>-1.1206929298916057</v>
      </c>
      <c r="J3026" s="3">
        <f ca="1">IF(E3026&gt;MAX(E3025:OFFSET(E3025,-$F$3+1,0)),1,IF(E3026&lt;MIN(E3025:OFFSET(E3025,-$F$3+1,0)),-1,J3025))</f>
        <v>-1</v>
      </c>
      <c r="K3026" s="6">
        <f t="shared" ca="1" si="530"/>
        <v>1</v>
      </c>
      <c r="L3026" s="6">
        <f t="shared" ca="1" si="531"/>
        <v>-1</v>
      </c>
      <c r="M3026" s="6">
        <f t="shared" si="532"/>
        <v>-1</v>
      </c>
      <c r="N3026" s="6">
        <f t="shared" ca="1" si="533"/>
        <v>-1</v>
      </c>
      <c r="O3026" s="6">
        <f t="shared" ca="1" si="539"/>
        <v>-1</v>
      </c>
      <c r="P3026" s="8">
        <f t="shared" ca="1" si="535"/>
        <v>-35.5</v>
      </c>
      <c r="Q3026" s="8">
        <f t="shared" ca="1" si="536"/>
        <v>-437.5</v>
      </c>
      <c r="R3026" s="8">
        <f t="shared" si="537"/>
        <v>-268.5</v>
      </c>
      <c r="S3026" s="8">
        <f t="shared" ca="1" si="538"/>
        <v>362</v>
      </c>
      <c r="T3026" s="8">
        <f t="shared" ca="1" si="534"/>
        <v>23</v>
      </c>
    </row>
    <row r="3027" spans="1:20" x14ac:dyDescent="0.25">
      <c r="A3027" s="1">
        <v>37249</v>
      </c>
      <c r="B3027">
        <v>1211.75</v>
      </c>
      <c r="C3027">
        <v>1212.75</v>
      </c>
      <c r="D3027">
        <v>1206.25</v>
      </c>
      <c r="E3027">
        <v>1210.75</v>
      </c>
      <c r="F3027" s="3">
        <f t="shared" ca="1" si="529"/>
        <v>-179.75</v>
      </c>
      <c r="G3027" s="5">
        <f ca="1">AVERAGE(E3027:OFFSET(E3027,-$F$3+1,0))</f>
        <v>1253.76875</v>
      </c>
      <c r="H3027" s="4">
        <f t="shared" si="528"/>
        <v>1246.3775777999772</v>
      </c>
      <c r="I3027" s="3">
        <f ca="1">SLOPE(E3027:OFFSET(E3027,-$F$3+1,0),A3027:OFFSET(A3027,-$F$3+1,0))</f>
        <v>-1.1089331300275369</v>
      </c>
      <c r="J3027" s="3">
        <f ca="1">IF(E3027&gt;MAX(E3026:OFFSET(E3026,-$F$3+1,0)),1,IF(E3027&lt;MIN(E3026:OFFSET(E3026,-$F$3+1,0)),-1,J3026))</f>
        <v>-1</v>
      </c>
      <c r="K3027" s="6">
        <f t="shared" ca="1" si="530"/>
        <v>-1</v>
      </c>
      <c r="L3027" s="6">
        <f t="shared" ca="1" si="531"/>
        <v>-1</v>
      </c>
      <c r="M3027" s="6">
        <f t="shared" si="532"/>
        <v>-1</v>
      </c>
      <c r="N3027" s="6">
        <f t="shared" ca="1" si="533"/>
        <v>-1</v>
      </c>
      <c r="O3027" s="6">
        <f t="shared" ca="1" si="539"/>
        <v>-1</v>
      </c>
      <c r="P3027" s="8">
        <f t="shared" ca="1" si="535"/>
        <v>-36.75</v>
      </c>
      <c r="Q3027" s="8">
        <f t="shared" ca="1" si="536"/>
        <v>-436.25</v>
      </c>
      <c r="R3027" s="8">
        <f t="shared" si="537"/>
        <v>-267.25</v>
      </c>
      <c r="S3027" s="8">
        <f t="shared" ca="1" si="538"/>
        <v>363.25</v>
      </c>
      <c r="T3027" s="8">
        <f t="shared" ca="1" si="534"/>
        <v>17.25</v>
      </c>
    </row>
    <row r="3028" spans="1:20" x14ac:dyDescent="0.25">
      <c r="A3028" s="1">
        <v>37251</v>
      </c>
      <c r="B3028">
        <v>1208.75</v>
      </c>
      <c r="C3028">
        <v>1224.5</v>
      </c>
      <c r="D3028">
        <v>1206.75</v>
      </c>
      <c r="E3028">
        <v>1216.5</v>
      </c>
      <c r="F3028" s="3">
        <f t="shared" ca="1" si="529"/>
        <v>-164.25</v>
      </c>
      <c r="G3028" s="5">
        <f ca="1">AVERAGE(E3028:OFFSET(E3028,-$F$3+1,0))</f>
        <v>1252.6812500000001</v>
      </c>
      <c r="H3028" s="4">
        <f t="shared" si="528"/>
        <v>1246.0064277651948</v>
      </c>
      <c r="I3028" s="3">
        <f ca="1">SLOPE(E3028:OFFSET(E3028,-$F$3+1,0),A3028:OFFSET(A3028,-$F$3+1,0))</f>
        <v>-1.0928411474633146</v>
      </c>
      <c r="J3028" s="3">
        <f ca="1">IF(E3028&gt;MAX(E3027:OFFSET(E3027,-$F$3+1,0)),1,IF(E3028&lt;MIN(E3027:OFFSET(E3027,-$F$3+1,0)),-1,J3027))</f>
        <v>-1</v>
      </c>
      <c r="K3028" s="6">
        <f t="shared" ca="1" si="530"/>
        <v>1</v>
      </c>
      <c r="L3028" s="6">
        <f t="shared" ca="1" si="531"/>
        <v>-1</v>
      </c>
      <c r="M3028" s="6">
        <f t="shared" si="532"/>
        <v>-1</v>
      </c>
      <c r="N3028" s="6">
        <f t="shared" ca="1" si="533"/>
        <v>-1</v>
      </c>
      <c r="O3028" s="6">
        <f t="shared" ca="1" si="539"/>
        <v>-1</v>
      </c>
      <c r="P3028" s="8">
        <f t="shared" ca="1" si="535"/>
        <v>-42.5</v>
      </c>
      <c r="Q3028" s="8">
        <f t="shared" ca="1" si="536"/>
        <v>-442</v>
      </c>
      <c r="R3028" s="8">
        <f t="shared" si="537"/>
        <v>-273</v>
      </c>
      <c r="S3028" s="8">
        <f t="shared" ca="1" si="538"/>
        <v>357.5</v>
      </c>
      <c r="T3028" s="8">
        <f t="shared" ca="1" si="534"/>
        <v>10.75</v>
      </c>
    </row>
    <row r="3029" spans="1:20" x14ac:dyDescent="0.25">
      <c r="A3029" s="1">
        <v>37252</v>
      </c>
      <c r="B3029">
        <v>1216</v>
      </c>
      <c r="C3029">
        <v>1223.25</v>
      </c>
      <c r="D3029">
        <v>1214</v>
      </c>
      <c r="E3029">
        <v>1223</v>
      </c>
      <c r="F3029" s="3">
        <f t="shared" ca="1" si="529"/>
        <v>-157.75</v>
      </c>
      <c r="G3029" s="5">
        <f ca="1">AVERAGE(E3029:OFFSET(E3029,-$F$3+1,0))</f>
        <v>1251.6953125</v>
      </c>
      <c r="H3029" s="4">
        <f t="shared" si="528"/>
        <v>1245.7206336314657</v>
      </c>
      <c r="I3029" s="3">
        <f ca="1">SLOPE(E3029:OFFSET(E3029,-$F$3+1,0),A3029:OFFSET(A3029,-$F$3+1,0))</f>
        <v>-1.0768231742918162</v>
      </c>
      <c r="J3029" s="3">
        <f ca="1">IF(E3029&gt;MAX(E3028:OFFSET(E3028,-$F$3+1,0)),1,IF(E3029&lt;MIN(E3028:OFFSET(E3028,-$F$3+1,0)),-1,J3028))</f>
        <v>-1</v>
      </c>
      <c r="K3029" s="6">
        <f t="shared" ca="1" si="530"/>
        <v>1</v>
      </c>
      <c r="L3029" s="6">
        <f t="shared" ca="1" si="531"/>
        <v>-1</v>
      </c>
      <c r="M3029" s="6">
        <f t="shared" si="532"/>
        <v>-1</v>
      </c>
      <c r="N3029" s="6">
        <f t="shared" ca="1" si="533"/>
        <v>-1</v>
      </c>
      <c r="O3029" s="6">
        <f t="shared" ca="1" si="539"/>
        <v>-1</v>
      </c>
      <c r="P3029" s="8">
        <f t="shared" ca="1" si="535"/>
        <v>-36</v>
      </c>
      <c r="Q3029" s="8">
        <f t="shared" ca="1" si="536"/>
        <v>-448.5</v>
      </c>
      <c r="R3029" s="8">
        <f t="shared" si="537"/>
        <v>-279.5</v>
      </c>
      <c r="S3029" s="8">
        <f t="shared" ca="1" si="538"/>
        <v>351</v>
      </c>
      <c r="T3029" s="8">
        <f t="shared" ca="1" si="534"/>
        <v>11</v>
      </c>
    </row>
    <row r="3030" spans="1:20" x14ac:dyDescent="0.25">
      <c r="A3030" s="1">
        <v>37253</v>
      </c>
      <c r="B3030">
        <v>1222.5</v>
      </c>
      <c r="C3030">
        <v>1229.75</v>
      </c>
      <c r="D3030">
        <v>1221.25</v>
      </c>
      <c r="E3030">
        <v>1222.75</v>
      </c>
      <c r="F3030" s="3">
        <f t="shared" ca="1" si="529"/>
        <v>-152.25</v>
      </c>
      <c r="G3030" s="5">
        <f ca="1">AVERAGE(E3030:OFFSET(E3030,-$F$3+1,0))</f>
        <v>1250.7078125</v>
      </c>
      <c r="H3030" s="4">
        <f t="shared" si="528"/>
        <v>1245.4352841453606</v>
      </c>
      <c r="I3030" s="3">
        <f ca="1">SLOPE(E3030:OFFSET(E3030,-$F$3+1,0),A3030:OFFSET(A3030,-$F$3+1,0))</f>
        <v>-1.0607588925726681</v>
      </c>
      <c r="J3030" s="3">
        <f ca="1">IF(E3030&gt;MAX(E3029:OFFSET(E3029,-$F$3+1,0)),1,IF(E3030&lt;MIN(E3029:OFFSET(E3029,-$F$3+1,0)),-1,J3029))</f>
        <v>-1</v>
      </c>
      <c r="K3030" s="6">
        <f t="shared" ca="1" si="530"/>
        <v>1</v>
      </c>
      <c r="L3030" s="6">
        <f t="shared" ca="1" si="531"/>
        <v>-1</v>
      </c>
      <c r="M3030" s="6">
        <f t="shared" si="532"/>
        <v>-1</v>
      </c>
      <c r="N3030" s="6">
        <f t="shared" ca="1" si="533"/>
        <v>-1</v>
      </c>
      <c r="O3030" s="6">
        <f t="shared" ca="1" si="539"/>
        <v>-1</v>
      </c>
      <c r="P3030" s="8">
        <f t="shared" ca="1" si="535"/>
        <v>-36.25</v>
      </c>
      <c r="Q3030" s="8">
        <f t="shared" ca="1" si="536"/>
        <v>-448.25</v>
      </c>
      <c r="R3030" s="8">
        <f t="shared" si="537"/>
        <v>-279.25</v>
      </c>
      <c r="S3030" s="8">
        <f t="shared" ca="1" si="538"/>
        <v>351.25</v>
      </c>
      <c r="T3030" s="8">
        <f t="shared" ca="1" si="534"/>
        <v>21</v>
      </c>
    </row>
    <row r="3031" spans="1:20" x14ac:dyDescent="0.25">
      <c r="A3031" s="1">
        <v>37256</v>
      </c>
      <c r="B3031">
        <v>1222.75</v>
      </c>
      <c r="C3031">
        <v>1226.5</v>
      </c>
      <c r="D3031">
        <v>1204.75</v>
      </c>
      <c r="E3031">
        <v>1212.75</v>
      </c>
      <c r="F3031" s="3">
        <f t="shared" ca="1" si="529"/>
        <v>-166</v>
      </c>
      <c r="G3031" s="5">
        <f ca="1">AVERAGE(E3031:OFFSET(E3031,-$F$3+1,0))</f>
        <v>1249.6937499999999</v>
      </c>
      <c r="H3031" s="4">
        <f t="shared" si="528"/>
        <v>1245.029255770884</v>
      </c>
      <c r="I3031" s="3">
        <f ca="1">SLOPE(E3031:OFFSET(E3031,-$F$3+1,0),A3031:OFFSET(A3031,-$F$3+1,0))</f>
        <v>-1.0465130349109786</v>
      </c>
      <c r="J3031" s="3">
        <f ca="1">IF(E3031&gt;MAX(E3030:OFFSET(E3030,-$F$3+1,0)),1,IF(E3031&lt;MIN(E3030:OFFSET(E3030,-$F$3+1,0)),-1,J3030))</f>
        <v>-1</v>
      </c>
      <c r="K3031" s="6">
        <f t="shared" ca="1" si="530"/>
        <v>-1</v>
      </c>
      <c r="L3031" s="6">
        <f t="shared" ca="1" si="531"/>
        <v>-1</v>
      </c>
      <c r="M3031" s="6">
        <f t="shared" si="532"/>
        <v>-1</v>
      </c>
      <c r="N3031" s="6">
        <f t="shared" ca="1" si="533"/>
        <v>-1</v>
      </c>
      <c r="O3031" s="6">
        <f t="shared" ca="1" si="539"/>
        <v>-1</v>
      </c>
      <c r="P3031" s="8">
        <f t="shared" ca="1" si="535"/>
        <v>-46.25</v>
      </c>
      <c r="Q3031" s="8">
        <f t="shared" ca="1" si="536"/>
        <v>-438.25</v>
      </c>
      <c r="R3031" s="8">
        <f t="shared" si="537"/>
        <v>-269.25</v>
      </c>
      <c r="S3031" s="8">
        <f t="shared" ca="1" si="538"/>
        <v>361.25</v>
      </c>
      <c r="T3031" s="8">
        <f t="shared" ca="1" si="534"/>
        <v>16.25</v>
      </c>
    </row>
    <row r="3032" spans="1:20" x14ac:dyDescent="0.25">
      <c r="A3032" s="1">
        <v>37258</v>
      </c>
      <c r="B3032">
        <v>1207.25</v>
      </c>
      <c r="C3032">
        <v>1219.75</v>
      </c>
      <c r="D3032">
        <v>1200</v>
      </c>
      <c r="E3032">
        <v>1217.5</v>
      </c>
      <c r="F3032" s="3">
        <f t="shared" ca="1" si="529"/>
        <v>-151.5</v>
      </c>
      <c r="G3032" s="5">
        <f ca="1">AVERAGE(E3032:OFFSET(E3032,-$F$3+1,0))</f>
        <v>1248.6859374999999</v>
      </c>
      <c r="H3032" s="4">
        <f t="shared" ref="H3032:H3095" si="540">H3031+$H$3*(E3032-H3031)</f>
        <v>1244.6872774383264</v>
      </c>
      <c r="I3032" s="3">
        <f ca="1">SLOPE(E3032:OFFSET(E3032,-$F$3+1,0),A3032:OFFSET(A3032,-$F$3+1,0))</f>
        <v>-1.0305298263360738</v>
      </c>
      <c r="J3032" s="3">
        <f ca="1">IF(E3032&gt;MAX(E3031:OFFSET(E3031,-$F$3+1,0)),1,IF(E3032&lt;MIN(E3031:OFFSET(E3031,-$F$3+1,0)),-1,J3031))</f>
        <v>-1</v>
      </c>
      <c r="K3032" s="6">
        <f t="shared" ca="1" si="530"/>
        <v>1</v>
      </c>
      <c r="L3032" s="6">
        <f t="shared" ca="1" si="531"/>
        <v>-1</v>
      </c>
      <c r="M3032" s="6">
        <f t="shared" si="532"/>
        <v>-1</v>
      </c>
      <c r="N3032" s="6">
        <f t="shared" ca="1" si="533"/>
        <v>-1</v>
      </c>
      <c r="O3032" s="6">
        <f t="shared" ca="1" si="539"/>
        <v>-1</v>
      </c>
      <c r="P3032" s="8">
        <f t="shared" ca="1" si="535"/>
        <v>-51</v>
      </c>
      <c r="Q3032" s="8">
        <f t="shared" ca="1" si="536"/>
        <v>-443</v>
      </c>
      <c r="R3032" s="8">
        <f t="shared" si="537"/>
        <v>-274</v>
      </c>
      <c r="S3032" s="8">
        <f t="shared" ca="1" si="538"/>
        <v>356.5</v>
      </c>
      <c r="T3032" s="8">
        <f t="shared" ca="1" si="534"/>
        <v>3.75</v>
      </c>
    </row>
    <row r="3033" spans="1:20" x14ac:dyDescent="0.25">
      <c r="A3033" s="1">
        <v>37259</v>
      </c>
      <c r="B3033">
        <v>1217.5</v>
      </c>
      <c r="C3033">
        <v>1231.5</v>
      </c>
      <c r="D3033">
        <v>1214.25</v>
      </c>
      <c r="E3033">
        <v>1230</v>
      </c>
      <c r="F3033" s="3">
        <f t="shared" ca="1" si="529"/>
        <v>-139.25</v>
      </c>
      <c r="G3033" s="5">
        <f ca="1">AVERAGE(E3033:OFFSET(E3033,-$F$3+1,0))</f>
        <v>1247.8171875</v>
      </c>
      <c r="H3033" s="4">
        <f t="shared" si="540"/>
        <v>1244.5048267869186</v>
      </c>
      <c r="I3033" s="3">
        <f ca="1">SLOPE(E3033:OFFSET(E3033,-$F$3+1,0),A3033:OFFSET(A3033,-$F$3+1,0))</f>
        <v>-1.014022186324802</v>
      </c>
      <c r="J3033" s="3">
        <f ca="1">IF(E3033&gt;MAX(E3032:OFFSET(E3032,-$F$3+1,0)),1,IF(E3033&lt;MIN(E3032:OFFSET(E3032,-$F$3+1,0)),-1,J3032))</f>
        <v>-1</v>
      </c>
      <c r="K3033" s="6">
        <f t="shared" ca="1" si="530"/>
        <v>1</v>
      </c>
      <c r="L3033" s="6">
        <f t="shared" ca="1" si="531"/>
        <v>-1</v>
      </c>
      <c r="M3033" s="6">
        <f t="shared" si="532"/>
        <v>-1</v>
      </c>
      <c r="N3033" s="6">
        <f t="shared" ca="1" si="533"/>
        <v>-1</v>
      </c>
      <c r="O3033" s="6">
        <f t="shared" ca="1" si="539"/>
        <v>-1</v>
      </c>
      <c r="P3033" s="8">
        <f t="shared" ca="1" si="535"/>
        <v>-38.5</v>
      </c>
      <c r="Q3033" s="8">
        <f t="shared" ca="1" si="536"/>
        <v>-455.5</v>
      </c>
      <c r="R3033" s="8">
        <f t="shared" si="537"/>
        <v>-286.5</v>
      </c>
      <c r="S3033" s="8">
        <f t="shared" ca="1" si="538"/>
        <v>344</v>
      </c>
      <c r="T3033" s="8">
        <f t="shared" ca="1" si="534"/>
        <v>-5</v>
      </c>
    </row>
    <row r="3034" spans="1:20" x14ac:dyDescent="0.25">
      <c r="A3034" s="1">
        <v>37260</v>
      </c>
      <c r="B3034">
        <v>1230.5</v>
      </c>
      <c r="C3034">
        <v>1241.75</v>
      </c>
      <c r="D3034">
        <v>1227.25</v>
      </c>
      <c r="E3034">
        <v>1238.75</v>
      </c>
      <c r="F3034" s="3">
        <f t="shared" ca="1" si="529"/>
        <v>-136</v>
      </c>
      <c r="G3034" s="5">
        <f ca="1">AVERAGE(E3034:OFFSET(E3034,-$F$3+1,0))</f>
        <v>1247.0015625000001</v>
      </c>
      <c r="H3034" s="4">
        <f t="shared" si="540"/>
        <v>1244.4333382554041</v>
      </c>
      <c r="I3034" s="3">
        <f ca="1">SLOPE(E3034:OFFSET(E3034,-$F$3+1,0),A3034:OFFSET(A3034,-$F$3+1,0))</f>
        <v>-0.9957281490410862</v>
      </c>
      <c r="J3034" s="3">
        <f ca="1">IF(E3034&gt;MAX(E3033:OFFSET(E3033,-$F$3+1,0)),1,IF(E3034&lt;MIN(E3033:OFFSET(E3033,-$F$3+1,0)),-1,J3033))</f>
        <v>-1</v>
      </c>
      <c r="K3034" s="6">
        <f t="shared" ca="1" si="530"/>
        <v>1</v>
      </c>
      <c r="L3034" s="6">
        <f t="shared" ca="1" si="531"/>
        <v>-1</v>
      </c>
      <c r="M3034" s="6">
        <f t="shared" si="532"/>
        <v>-1</v>
      </c>
      <c r="N3034" s="6">
        <f t="shared" ca="1" si="533"/>
        <v>-1</v>
      </c>
      <c r="O3034" s="6">
        <f t="shared" ca="1" si="539"/>
        <v>-1</v>
      </c>
      <c r="P3034" s="8">
        <f t="shared" ca="1" si="535"/>
        <v>-29.75</v>
      </c>
      <c r="Q3034" s="8">
        <f t="shared" ca="1" si="536"/>
        <v>-464.25</v>
      </c>
      <c r="R3034" s="8">
        <f t="shared" si="537"/>
        <v>-295.25</v>
      </c>
      <c r="S3034" s="8">
        <f t="shared" ca="1" si="538"/>
        <v>335.25</v>
      </c>
      <c r="T3034" s="8">
        <f t="shared" ca="1" si="534"/>
        <v>3.5</v>
      </c>
    </row>
    <row r="3035" spans="1:20" x14ac:dyDescent="0.25">
      <c r="A3035" s="1">
        <v>37263</v>
      </c>
      <c r="B3035">
        <v>1236.75</v>
      </c>
      <c r="C3035">
        <v>1242</v>
      </c>
      <c r="D3035">
        <v>1227.25</v>
      </c>
      <c r="E3035">
        <v>1230.25</v>
      </c>
      <c r="F3035" s="3">
        <f t="shared" ca="1" si="529"/>
        <v>-175.5</v>
      </c>
      <c r="G3035" s="5">
        <f ca="1">AVERAGE(E3035:OFFSET(E3035,-$F$3+1,0))</f>
        <v>1246.0984375</v>
      </c>
      <c r="H3035" s="4">
        <f t="shared" si="540"/>
        <v>1244.25714771807</v>
      </c>
      <c r="I3035" s="3">
        <f ca="1">SLOPE(E3035:OFFSET(E3035,-$F$3+1,0),A3035:OFFSET(A3035,-$F$3+1,0))</f>
        <v>-0.97729182848630969</v>
      </c>
      <c r="J3035" s="3">
        <f ca="1">IF(E3035&gt;MAX(E3034:OFFSET(E3034,-$F$3+1,0)),1,IF(E3035&lt;MIN(E3034:OFFSET(E3034,-$F$3+1,0)),-1,J3034))</f>
        <v>-1</v>
      </c>
      <c r="K3035" s="6">
        <f t="shared" ca="1" si="530"/>
        <v>-1</v>
      </c>
      <c r="L3035" s="6">
        <f t="shared" ca="1" si="531"/>
        <v>-1</v>
      </c>
      <c r="M3035" s="6">
        <f t="shared" si="532"/>
        <v>-1</v>
      </c>
      <c r="N3035" s="6">
        <f t="shared" ca="1" si="533"/>
        <v>-1</v>
      </c>
      <c r="O3035" s="6">
        <f t="shared" ca="1" si="539"/>
        <v>-1</v>
      </c>
      <c r="P3035" s="8">
        <f t="shared" ca="1" si="535"/>
        <v>-38.25</v>
      </c>
      <c r="Q3035" s="8">
        <f t="shared" ca="1" si="536"/>
        <v>-455.75</v>
      </c>
      <c r="R3035" s="8">
        <f t="shared" si="537"/>
        <v>-286.75</v>
      </c>
      <c r="S3035" s="8">
        <f t="shared" ca="1" si="538"/>
        <v>343.75</v>
      </c>
      <c r="T3035" s="8">
        <f t="shared" ca="1" si="534"/>
        <v>7</v>
      </c>
    </row>
    <row r="3036" spans="1:20" x14ac:dyDescent="0.25">
      <c r="A3036" s="1">
        <v>37264</v>
      </c>
      <c r="B3036">
        <v>1230</v>
      </c>
      <c r="C3036">
        <v>1233.75</v>
      </c>
      <c r="D3036">
        <v>1221.5</v>
      </c>
      <c r="E3036">
        <v>1226.75</v>
      </c>
      <c r="F3036" s="3">
        <f t="shared" ca="1" si="529"/>
        <v>-182</v>
      </c>
      <c r="G3036" s="5">
        <f ca="1">AVERAGE(E3036:OFFSET(E3036,-$F$3+1,0))</f>
        <v>1244.9796875</v>
      </c>
      <c r="H3036" s="4">
        <f t="shared" si="540"/>
        <v>1244.0396676221933</v>
      </c>
      <c r="I3036" s="3">
        <f ca="1">SLOPE(E3036:OFFSET(E3036,-$F$3+1,0),A3036:OFFSET(A3036,-$F$3+1,0))</f>
        <v>-0.9544265482313633</v>
      </c>
      <c r="J3036" s="3">
        <f ca="1">IF(E3036&gt;MAX(E3035:OFFSET(E3035,-$F$3+1,0)),1,IF(E3036&lt;MIN(E3035:OFFSET(E3035,-$F$3+1,0)),-1,J3035))</f>
        <v>-1</v>
      </c>
      <c r="K3036" s="6">
        <f t="shared" ca="1" si="530"/>
        <v>-1</v>
      </c>
      <c r="L3036" s="6">
        <f t="shared" ca="1" si="531"/>
        <v>-1</v>
      </c>
      <c r="M3036" s="6">
        <f t="shared" si="532"/>
        <v>-1</v>
      </c>
      <c r="N3036" s="6">
        <f t="shared" ca="1" si="533"/>
        <v>-1</v>
      </c>
      <c r="O3036" s="6">
        <f t="shared" ca="1" si="539"/>
        <v>-1</v>
      </c>
      <c r="P3036" s="8">
        <f t="shared" ca="1" si="535"/>
        <v>-34.75</v>
      </c>
      <c r="Q3036" s="8">
        <f t="shared" ca="1" si="536"/>
        <v>-452.25</v>
      </c>
      <c r="R3036" s="8">
        <f t="shared" si="537"/>
        <v>-283.25</v>
      </c>
      <c r="S3036" s="8">
        <f t="shared" ca="1" si="538"/>
        <v>347.25</v>
      </c>
      <c r="T3036" s="8">
        <f t="shared" ca="1" si="534"/>
        <v>15.75</v>
      </c>
    </row>
    <row r="3037" spans="1:20" x14ac:dyDescent="0.25">
      <c r="A3037" s="1">
        <v>37265</v>
      </c>
      <c r="B3037">
        <v>1226.5</v>
      </c>
      <c r="C3037">
        <v>1239.25</v>
      </c>
      <c r="D3037">
        <v>1215</v>
      </c>
      <c r="E3037">
        <v>1218</v>
      </c>
      <c r="F3037" s="3">
        <f t="shared" ca="1" si="529"/>
        <v>-194.75</v>
      </c>
      <c r="G3037" s="5">
        <f ca="1">AVERAGE(E3037:OFFSET(E3037,-$F$3+1,0))</f>
        <v>1243.7874999999999</v>
      </c>
      <c r="H3037" s="4">
        <f t="shared" si="540"/>
        <v>1243.7161934902406</v>
      </c>
      <c r="I3037" s="3">
        <f ca="1">SLOPE(E3037:OFFSET(E3037,-$F$3+1,0),A3037:OFFSET(A3037,-$F$3+1,0))</f>
        <v>-0.9323108806382252</v>
      </c>
      <c r="J3037" s="3">
        <f ca="1">IF(E3037&gt;MAX(E3036:OFFSET(E3036,-$F$3+1,0)),1,IF(E3037&lt;MIN(E3036:OFFSET(E3036,-$F$3+1,0)),-1,J3036))</f>
        <v>-1</v>
      </c>
      <c r="K3037" s="6">
        <f t="shared" ca="1" si="530"/>
        <v>-1</v>
      </c>
      <c r="L3037" s="6">
        <f t="shared" ca="1" si="531"/>
        <v>-1</v>
      </c>
      <c r="M3037" s="6">
        <f t="shared" si="532"/>
        <v>-1</v>
      </c>
      <c r="N3037" s="6">
        <f t="shared" ca="1" si="533"/>
        <v>-1</v>
      </c>
      <c r="O3037" s="6">
        <f t="shared" ca="1" si="539"/>
        <v>-1</v>
      </c>
      <c r="P3037" s="8">
        <f t="shared" ca="1" si="535"/>
        <v>-26</v>
      </c>
      <c r="Q3037" s="8">
        <f t="shared" ca="1" si="536"/>
        <v>-443.5</v>
      </c>
      <c r="R3037" s="8">
        <f t="shared" si="537"/>
        <v>-274.5</v>
      </c>
      <c r="S3037" s="8">
        <f t="shared" ca="1" si="538"/>
        <v>356</v>
      </c>
      <c r="T3037" s="8">
        <f t="shared" ca="1" si="534"/>
        <v>11.25</v>
      </c>
    </row>
    <row r="3038" spans="1:20" x14ac:dyDescent="0.25">
      <c r="A3038" s="1">
        <v>37266</v>
      </c>
      <c r="B3038">
        <v>1217.25</v>
      </c>
      <c r="C3038">
        <v>1225</v>
      </c>
      <c r="D3038">
        <v>1214.5</v>
      </c>
      <c r="E3038">
        <v>1222.5</v>
      </c>
      <c r="F3038" s="3">
        <f t="shared" ca="1" si="529"/>
        <v>-209.25</v>
      </c>
      <c r="G3038" s="5">
        <f ca="1">AVERAGE(E3038:OFFSET(E3038,-$F$3+1,0))</f>
        <v>1242.5984375</v>
      </c>
      <c r="H3038" s="4">
        <f t="shared" si="540"/>
        <v>1243.452638291604</v>
      </c>
      <c r="I3038" s="3">
        <f ca="1">SLOPE(E3038:OFFSET(E3038,-$F$3+1,0),A3038:OFFSET(A3038,-$F$3+1,0))</f>
        <v>-0.90862935546308332</v>
      </c>
      <c r="J3038" s="3">
        <f ca="1">IF(E3038&gt;MAX(E3037:OFFSET(E3037,-$F$3+1,0)),1,IF(E3038&lt;MIN(E3037:OFFSET(E3037,-$F$3+1,0)),-1,J3037))</f>
        <v>-1</v>
      </c>
      <c r="K3038" s="6">
        <f t="shared" ca="1" si="530"/>
        <v>-1</v>
      </c>
      <c r="L3038" s="6">
        <f t="shared" ca="1" si="531"/>
        <v>-1</v>
      </c>
      <c r="M3038" s="6">
        <f t="shared" si="532"/>
        <v>-1</v>
      </c>
      <c r="N3038" s="6">
        <f t="shared" ca="1" si="533"/>
        <v>-1</v>
      </c>
      <c r="O3038" s="6">
        <f t="shared" ca="1" si="539"/>
        <v>-1</v>
      </c>
      <c r="P3038" s="8">
        <f t="shared" ca="1" si="535"/>
        <v>-30.5</v>
      </c>
      <c r="Q3038" s="8">
        <f t="shared" ca="1" si="536"/>
        <v>-448</v>
      </c>
      <c r="R3038" s="8">
        <f t="shared" si="537"/>
        <v>-279</v>
      </c>
      <c r="S3038" s="8">
        <f t="shared" ca="1" si="538"/>
        <v>351.5</v>
      </c>
      <c r="T3038" s="8">
        <f t="shared" ca="1" si="534"/>
        <v>22.5</v>
      </c>
    </row>
    <row r="3039" spans="1:20" x14ac:dyDescent="0.25">
      <c r="A3039" s="1">
        <v>37267</v>
      </c>
      <c r="B3039">
        <v>1222.5</v>
      </c>
      <c r="C3039">
        <v>1227</v>
      </c>
      <c r="D3039">
        <v>1208.75</v>
      </c>
      <c r="E3039">
        <v>1211.25</v>
      </c>
      <c r="F3039" s="3">
        <f t="shared" ca="1" si="529"/>
        <v>-218.75</v>
      </c>
      <c r="G3039" s="5">
        <f ca="1">AVERAGE(E3039:OFFSET(E3039,-$F$3+1,0))</f>
        <v>1241.2203125000001</v>
      </c>
      <c r="H3039" s="4">
        <f t="shared" si="540"/>
        <v>1243.0526055177952</v>
      </c>
      <c r="I3039" s="3">
        <f ca="1">SLOPE(E3039:OFFSET(E3039,-$F$3+1,0),A3039:OFFSET(A3039,-$F$3+1,0))</f>
        <v>-0.88337530869986491</v>
      </c>
      <c r="J3039" s="3">
        <f ca="1">IF(E3039&gt;MAX(E3038:OFFSET(E3038,-$F$3+1,0)),1,IF(E3039&lt;MIN(E3038:OFFSET(E3038,-$F$3+1,0)),-1,J3038))</f>
        <v>-1</v>
      </c>
      <c r="K3039" s="6">
        <f t="shared" ca="1" si="530"/>
        <v>-1</v>
      </c>
      <c r="L3039" s="6">
        <f t="shared" ca="1" si="531"/>
        <v>-1</v>
      </c>
      <c r="M3039" s="6">
        <f t="shared" si="532"/>
        <v>-1</v>
      </c>
      <c r="N3039" s="6">
        <f t="shared" ca="1" si="533"/>
        <v>-1</v>
      </c>
      <c r="O3039" s="6">
        <f t="shared" ca="1" si="539"/>
        <v>-1</v>
      </c>
      <c r="P3039" s="8">
        <f t="shared" ca="1" si="535"/>
        <v>-19.25</v>
      </c>
      <c r="Q3039" s="8">
        <f t="shared" ca="1" si="536"/>
        <v>-436.75</v>
      </c>
      <c r="R3039" s="8">
        <f t="shared" si="537"/>
        <v>-267.75</v>
      </c>
      <c r="S3039" s="8">
        <f t="shared" ca="1" si="538"/>
        <v>362.75</v>
      </c>
      <c r="T3039" s="8">
        <f t="shared" ca="1" si="534"/>
        <v>30</v>
      </c>
    </row>
    <row r="3040" spans="1:20" x14ac:dyDescent="0.25">
      <c r="A3040" s="1">
        <v>37270</v>
      </c>
      <c r="B3040">
        <v>1211</v>
      </c>
      <c r="C3040">
        <v>1211.5</v>
      </c>
      <c r="D3040">
        <v>1201</v>
      </c>
      <c r="E3040">
        <v>1203.75</v>
      </c>
      <c r="F3040" s="3">
        <f t="shared" ca="1" si="529"/>
        <v>-204</v>
      </c>
      <c r="G3040" s="5">
        <f ca="1">AVERAGE(E3040:OFFSET(E3040,-$F$3+1,0))</f>
        <v>1239.8062500000001</v>
      </c>
      <c r="H3040" s="4">
        <f t="shared" si="540"/>
        <v>1242.5643743933506</v>
      </c>
      <c r="I3040" s="3">
        <f ca="1">SLOPE(E3040:OFFSET(E3040,-$F$3+1,0),A3040:OFFSET(A3040,-$F$3+1,0))</f>
        <v>-0.85882345358600243</v>
      </c>
      <c r="J3040" s="3">
        <f ca="1">IF(E3040&gt;MAX(E3039:OFFSET(E3039,-$F$3+1,0)),1,IF(E3040&lt;MIN(E3039:OFFSET(E3039,-$F$3+1,0)),-1,J3039))</f>
        <v>-1</v>
      </c>
      <c r="K3040" s="6">
        <f t="shared" ca="1" si="530"/>
        <v>1</v>
      </c>
      <c r="L3040" s="6">
        <f t="shared" ca="1" si="531"/>
        <v>-1</v>
      </c>
      <c r="M3040" s="6">
        <f t="shared" si="532"/>
        <v>-1</v>
      </c>
      <c r="N3040" s="6">
        <f t="shared" ca="1" si="533"/>
        <v>-1</v>
      </c>
      <c r="O3040" s="6">
        <f t="shared" ca="1" si="539"/>
        <v>-1</v>
      </c>
      <c r="P3040" s="8">
        <f t="shared" ca="1" si="535"/>
        <v>-11.75</v>
      </c>
      <c r="Q3040" s="8">
        <f t="shared" ca="1" si="536"/>
        <v>-429.25</v>
      </c>
      <c r="R3040" s="8">
        <f t="shared" si="537"/>
        <v>-260.25</v>
      </c>
      <c r="S3040" s="8">
        <f t="shared" ca="1" si="538"/>
        <v>370.25</v>
      </c>
      <c r="T3040" s="8">
        <f t="shared" ca="1" si="534"/>
        <v>21.25</v>
      </c>
    </row>
    <row r="3041" spans="1:20" x14ac:dyDescent="0.25">
      <c r="A3041" s="1">
        <v>37271</v>
      </c>
      <c r="B3041">
        <v>1203.75</v>
      </c>
      <c r="C3041">
        <v>1213.5</v>
      </c>
      <c r="D3041">
        <v>1200.25</v>
      </c>
      <c r="E3041">
        <v>1212.5</v>
      </c>
      <c r="F3041" s="3">
        <f t="shared" ca="1" si="529"/>
        <v>-199.25</v>
      </c>
      <c r="G3041" s="5">
        <f ca="1">AVERAGE(E3041:OFFSET(E3041,-$F$3+1,0))</f>
        <v>1238.5859375</v>
      </c>
      <c r="H3041" s="4">
        <f t="shared" si="540"/>
        <v>1242.1909039039922</v>
      </c>
      <c r="I3041" s="3">
        <f ca="1">SLOPE(E3041:OFFSET(E3041,-$F$3+1,0),A3041:OFFSET(A3041,-$F$3+1,0))</f>
        <v>-0.83611919677733715</v>
      </c>
      <c r="J3041" s="3">
        <f ca="1">IF(E3041&gt;MAX(E3040:OFFSET(E3040,-$F$3+1,0)),1,IF(E3041&lt;MIN(E3040:OFFSET(E3040,-$F$3+1,0)),-1,J3040))</f>
        <v>-1</v>
      </c>
      <c r="K3041" s="6">
        <f t="shared" ca="1" si="530"/>
        <v>1</v>
      </c>
      <c r="L3041" s="6">
        <f t="shared" ca="1" si="531"/>
        <v>-1</v>
      </c>
      <c r="M3041" s="6">
        <f t="shared" si="532"/>
        <v>-1</v>
      </c>
      <c r="N3041" s="6">
        <f t="shared" ca="1" si="533"/>
        <v>-1</v>
      </c>
      <c r="O3041" s="6">
        <f t="shared" ca="1" si="539"/>
        <v>-1</v>
      </c>
      <c r="P3041" s="8">
        <f t="shared" ca="1" si="535"/>
        <v>-3</v>
      </c>
      <c r="Q3041" s="8">
        <f t="shared" ca="1" si="536"/>
        <v>-438</v>
      </c>
      <c r="R3041" s="8">
        <f t="shared" si="537"/>
        <v>-269</v>
      </c>
      <c r="S3041" s="8">
        <f t="shared" ca="1" si="538"/>
        <v>361.5</v>
      </c>
      <c r="T3041" s="8">
        <f t="shared" ca="1" si="534"/>
        <v>44.25</v>
      </c>
    </row>
    <row r="3042" spans="1:20" x14ac:dyDescent="0.25">
      <c r="A3042" s="1">
        <v>37272</v>
      </c>
      <c r="B3042">
        <v>1207.5</v>
      </c>
      <c r="C3042">
        <v>1208.75</v>
      </c>
      <c r="D3042">
        <v>1188.25</v>
      </c>
      <c r="E3042">
        <v>1189.5</v>
      </c>
      <c r="F3042" s="3">
        <f t="shared" ca="1" si="529"/>
        <v>-206.75</v>
      </c>
      <c r="G3042" s="5">
        <f ca="1">AVERAGE(E3042:OFFSET(E3042,-$F$3+1,0))</f>
        <v>1237.1968750000001</v>
      </c>
      <c r="H3042" s="4">
        <f t="shared" si="540"/>
        <v>1241.5363585138805</v>
      </c>
      <c r="I3042" s="3">
        <f ca="1">SLOPE(E3042:OFFSET(E3042,-$F$3+1,0),A3042:OFFSET(A3042,-$F$3+1,0))</f>
        <v>-0.81615956740224704</v>
      </c>
      <c r="J3042" s="3">
        <f ca="1">IF(E3042&gt;MAX(E3041:OFFSET(E3041,-$F$3+1,0)),1,IF(E3042&lt;MIN(E3041:OFFSET(E3041,-$F$3+1,0)),-1,J3041))</f>
        <v>-1</v>
      </c>
      <c r="K3042" s="6">
        <f t="shared" ca="1" si="530"/>
        <v>-1</v>
      </c>
      <c r="L3042" s="6">
        <f t="shared" ca="1" si="531"/>
        <v>-1</v>
      </c>
      <c r="M3042" s="6">
        <f t="shared" si="532"/>
        <v>-1</v>
      </c>
      <c r="N3042" s="6">
        <f t="shared" ca="1" si="533"/>
        <v>-1</v>
      </c>
      <c r="O3042" s="6">
        <f t="shared" ca="1" si="539"/>
        <v>-1</v>
      </c>
      <c r="P3042" s="8">
        <f t="shared" ca="1" si="535"/>
        <v>-26</v>
      </c>
      <c r="Q3042" s="8">
        <f t="shared" ca="1" si="536"/>
        <v>-415</v>
      </c>
      <c r="R3042" s="8">
        <f t="shared" si="537"/>
        <v>-246</v>
      </c>
      <c r="S3042" s="8">
        <f t="shared" ca="1" si="538"/>
        <v>384.5</v>
      </c>
      <c r="T3042" s="8">
        <f t="shared" ca="1" si="534"/>
        <v>36</v>
      </c>
    </row>
    <row r="3043" spans="1:20" x14ac:dyDescent="0.25">
      <c r="A3043" s="1">
        <v>37273</v>
      </c>
      <c r="B3043">
        <v>1190</v>
      </c>
      <c r="C3043">
        <v>1203.5</v>
      </c>
      <c r="D3043">
        <v>1190</v>
      </c>
      <c r="E3043">
        <v>1197.75</v>
      </c>
      <c r="F3043" s="3">
        <f t="shared" ca="1" si="529"/>
        <v>-188</v>
      </c>
      <c r="G3043" s="5">
        <f ca="1">AVERAGE(E3043:OFFSET(E3043,-$F$3+1,0))</f>
        <v>1235.95625</v>
      </c>
      <c r="H3043" s="4">
        <f t="shared" si="540"/>
        <v>1240.9924285944535</v>
      </c>
      <c r="I3043" s="3">
        <f ca="1">SLOPE(E3043:OFFSET(E3043,-$F$3+1,0),A3043:OFFSET(A3043,-$F$3+1,0))</f>
        <v>-0.79705062985329744</v>
      </c>
      <c r="J3043" s="3">
        <f ca="1">IF(E3043&gt;MAX(E3042:OFFSET(E3042,-$F$3+1,0)),1,IF(E3043&lt;MIN(E3042:OFFSET(E3042,-$F$3+1,0)),-1,J3042))</f>
        <v>-1</v>
      </c>
      <c r="K3043" s="6">
        <f t="shared" ca="1" si="530"/>
        <v>1</v>
      </c>
      <c r="L3043" s="6">
        <f t="shared" ca="1" si="531"/>
        <v>-1</v>
      </c>
      <c r="M3043" s="6">
        <f t="shared" si="532"/>
        <v>-1</v>
      </c>
      <c r="N3043" s="6">
        <f t="shared" ca="1" si="533"/>
        <v>-1</v>
      </c>
      <c r="O3043" s="6">
        <f t="shared" ca="1" si="539"/>
        <v>-1</v>
      </c>
      <c r="P3043" s="8">
        <f t="shared" ca="1" si="535"/>
        <v>-34.25</v>
      </c>
      <c r="Q3043" s="8">
        <f t="shared" ca="1" si="536"/>
        <v>-423.25</v>
      </c>
      <c r="R3043" s="8">
        <f t="shared" si="537"/>
        <v>-254.25</v>
      </c>
      <c r="S3043" s="8">
        <f t="shared" ca="1" si="538"/>
        <v>376.25</v>
      </c>
      <c r="T3043" s="8">
        <f t="shared" ca="1" si="534"/>
        <v>41.25</v>
      </c>
    </row>
    <row r="3044" spans="1:20" x14ac:dyDescent="0.25">
      <c r="A3044" s="1">
        <v>37274</v>
      </c>
      <c r="B3044">
        <v>1194.75</v>
      </c>
      <c r="C3044">
        <v>1199.5</v>
      </c>
      <c r="D3044">
        <v>1187.75</v>
      </c>
      <c r="E3044">
        <v>1192.5</v>
      </c>
      <c r="F3044" s="3">
        <f t="shared" ref="F3044:F3107" ca="1" si="541">E3044-OFFSET(E3044,-$F$3+1,0)</f>
        <v>-174.75</v>
      </c>
      <c r="G3044" s="5">
        <f ca="1">AVERAGE(E3044:OFFSET(E3044,-$F$3+1,0))</f>
        <v>1234.7484374999999</v>
      </c>
      <c r="H3044" s="4">
        <f t="shared" si="540"/>
        <v>1240.3900381771311</v>
      </c>
      <c r="I3044" s="3">
        <f ca="1">SLOPE(E3044:OFFSET(E3044,-$F$3+1,0),A3044:OFFSET(A3044,-$F$3+1,0))</f>
        <v>-0.78002708435037083</v>
      </c>
      <c r="J3044" s="3">
        <f ca="1">IF(E3044&gt;MAX(E3043:OFFSET(E3043,-$F$3+1,0)),1,IF(E3044&lt;MIN(E3043:OFFSET(E3043,-$F$3+1,0)),-1,J3043))</f>
        <v>-1</v>
      </c>
      <c r="K3044" s="6">
        <f t="shared" ca="1" si="530"/>
        <v>1</v>
      </c>
      <c r="L3044" s="6">
        <f t="shared" ca="1" si="531"/>
        <v>-1</v>
      </c>
      <c r="M3044" s="6">
        <f t="shared" si="532"/>
        <v>-1</v>
      </c>
      <c r="N3044" s="6">
        <f t="shared" ca="1" si="533"/>
        <v>-1</v>
      </c>
      <c r="O3044" s="6">
        <f t="shared" ca="1" si="539"/>
        <v>-1</v>
      </c>
      <c r="P3044" s="8">
        <f t="shared" ca="1" si="535"/>
        <v>-39.5</v>
      </c>
      <c r="Q3044" s="8">
        <f t="shared" ca="1" si="536"/>
        <v>-418</v>
      </c>
      <c r="R3044" s="8">
        <f t="shared" si="537"/>
        <v>-249</v>
      </c>
      <c r="S3044" s="8">
        <f t="shared" ca="1" si="538"/>
        <v>381.5</v>
      </c>
      <c r="T3044" s="8">
        <f t="shared" ca="1" si="534"/>
        <v>49</v>
      </c>
    </row>
    <row r="3045" spans="1:20" x14ac:dyDescent="0.25">
      <c r="A3045" s="1">
        <v>37278</v>
      </c>
      <c r="B3045">
        <v>1192.75</v>
      </c>
      <c r="C3045">
        <v>1200.25</v>
      </c>
      <c r="D3045">
        <v>1181.25</v>
      </c>
      <c r="E3045">
        <v>1184.75</v>
      </c>
      <c r="F3045" s="3">
        <f t="shared" ca="1" si="541"/>
        <v>-190</v>
      </c>
      <c r="G3045" s="5">
        <f ca="1">AVERAGE(E3045:OFFSET(E3045,-$F$3+1,0))</f>
        <v>1233.6078124999999</v>
      </c>
      <c r="H3045" s="4">
        <f t="shared" si="540"/>
        <v>1239.6988575786575</v>
      </c>
      <c r="I3045" s="3">
        <f ca="1">SLOPE(E3045:OFFSET(E3045,-$F$3+1,0),A3045:OFFSET(A3045,-$F$3+1,0))</f>
        <v>-0.76633856795329813</v>
      </c>
      <c r="J3045" s="3">
        <f ca="1">IF(E3045&gt;MAX(E3044:OFFSET(E3044,-$F$3+1,0)),1,IF(E3045&lt;MIN(E3044:OFFSET(E3044,-$F$3+1,0)),-1,J3044))</f>
        <v>-1</v>
      </c>
      <c r="K3045" s="6">
        <f t="shared" ref="K3045:K3108" ca="1" si="542">IF(F3045&gt;F3044,1,-1)</f>
        <v>-1</v>
      </c>
      <c r="L3045" s="6">
        <f t="shared" ref="L3045:L3108" ca="1" si="543">IF(G3045&gt;G3044,1,-1)</f>
        <v>-1</v>
      </c>
      <c r="M3045" s="6">
        <f t="shared" ref="M3045:M3108" si="544">IF(H3045&gt;H3044,1,-1)</f>
        <v>-1</v>
      </c>
      <c r="N3045" s="6">
        <f t="shared" ref="N3045:N3108" ca="1" si="545">IF(I3045&gt;0,1,-1)</f>
        <v>-1</v>
      </c>
      <c r="O3045" s="6">
        <f t="shared" ca="1" si="539"/>
        <v>-1</v>
      </c>
      <c r="P3045" s="8">
        <f t="shared" ca="1" si="535"/>
        <v>-47.25</v>
      </c>
      <c r="Q3045" s="8">
        <f t="shared" ca="1" si="536"/>
        <v>-410.25</v>
      </c>
      <c r="R3045" s="8">
        <f t="shared" si="537"/>
        <v>-241.25</v>
      </c>
      <c r="S3045" s="8">
        <f t="shared" ca="1" si="538"/>
        <v>389.25</v>
      </c>
      <c r="T3045" s="8">
        <f t="shared" ref="T3045:T3108" ca="1" si="546">O3045*($E3046-$E3045)+T3044</f>
        <v>41.25</v>
      </c>
    </row>
    <row r="3046" spans="1:20" x14ac:dyDescent="0.25">
      <c r="A3046" s="1">
        <v>37279</v>
      </c>
      <c r="B3046">
        <v>1186</v>
      </c>
      <c r="C3046">
        <v>1196.25</v>
      </c>
      <c r="D3046">
        <v>1181</v>
      </c>
      <c r="E3046">
        <v>1192.5</v>
      </c>
      <c r="F3046" s="3">
        <f t="shared" ca="1" si="541"/>
        <v>-189.75</v>
      </c>
      <c r="G3046" s="5">
        <f ca="1">AVERAGE(E3046:OFFSET(E3046,-$F$3+1,0))</f>
        <v>1232.46875</v>
      </c>
      <c r="H3046" s="4">
        <f t="shared" si="540"/>
        <v>1239.1125363665003</v>
      </c>
      <c r="I3046" s="3">
        <f ca="1">SLOPE(E3046:OFFSET(E3046,-$F$3+1,0),A3046:OFFSET(A3046,-$F$3+1,0))</f>
        <v>-0.75000613870786426</v>
      </c>
      <c r="J3046" s="3">
        <f ca="1">IF(E3046&gt;MAX(E3045:OFFSET(E3045,-$F$3+1,0)),1,IF(E3046&lt;MIN(E3045:OFFSET(E3045,-$F$3+1,0)),-1,J3045))</f>
        <v>-1</v>
      </c>
      <c r="K3046" s="6">
        <f t="shared" ca="1" si="542"/>
        <v>1</v>
      </c>
      <c r="L3046" s="6">
        <f t="shared" ca="1" si="543"/>
        <v>-1</v>
      </c>
      <c r="M3046" s="6">
        <f t="shared" si="544"/>
        <v>-1</v>
      </c>
      <c r="N3046" s="6">
        <f t="shared" ca="1" si="545"/>
        <v>-1</v>
      </c>
      <c r="O3046" s="6">
        <f t="shared" ca="1" si="539"/>
        <v>-1</v>
      </c>
      <c r="P3046" s="8">
        <f t="shared" ref="P3046:P3109" ca="1" si="547">K3045*($E3046-$E3045)+P3045</f>
        <v>-55</v>
      </c>
      <c r="Q3046" s="8">
        <f t="shared" ref="Q3046:Q3109" ca="1" si="548">L3045*($E3046-$E3045)+Q3045</f>
        <v>-418</v>
      </c>
      <c r="R3046" s="8">
        <f t="shared" ref="R3046:R3109" si="549">M3045*($E3046-$E3045)+R3045</f>
        <v>-249</v>
      </c>
      <c r="S3046" s="8">
        <f t="shared" ref="S3046:S3109" ca="1" si="550">N3045*($E3046-$E3045)+S3045</f>
        <v>381.5</v>
      </c>
      <c r="T3046" s="8">
        <f t="shared" ca="1" si="546"/>
        <v>37</v>
      </c>
    </row>
    <row r="3047" spans="1:20" x14ac:dyDescent="0.25">
      <c r="A3047" s="1">
        <v>37280</v>
      </c>
      <c r="B3047">
        <v>1192.75</v>
      </c>
      <c r="C3047">
        <v>1203.25</v>
      </c>
      <c r="D3047">
        <v>1192.25</v>
      </c>
      <c r="E3047">
        <v>1196.75</v>
      </c>
      <c r="F3047" s="3">
        <f t="shared" ca="1" si="541"/>
        <v>-189.75</v>
      </c>
      <c r="G3047" s="5">
        <f ca="1">AVERAGE(E3047:OFFSET(E3047,-$F$3+1,0))</f>
        <v>1231.309375</v>
      </c>
      <c r="H3047" s="4">
        <f t="shared" si="540"/>
        <v>1238.5862936787178</v>
      </c>
      <c r="I3047" s="3">
        <f ca="1">SLOPE(E3047:OFFSET(E3047,-$F$3+1,0),A3047:OFFSET(A3047,-$F$3+1,0))</f>
        <v>-0.7315761730647784</v>
      </c>
      <c r="J3047" s="3">
        <f ca="1">IF(E3047&gt;MAX(E3046:OFFSET(E3046,-$F$3+1,0)),1,IF(E3047&lt;MIN(E3046:OFFSET(E3046,-$F$3+1,0)),-1,J3046))</f>
        <v>-1</v>
      </c>
      <c r="K3047" s="6">
        <f t="shared" ca="1" si="542"/>
        <v>-1</v>
      </c>
      <c r="L3047" s="6">
        <f t="shared" ca="1" si="543"/>
        <v>-1</v>
      </c>
      <c r="M3047" s="6">
        <f t="shared" si="544"/>
        <v>-1</v>
      </c>
      <c r="N3047" s="6">
        <f t="shared" ca="1" si="545"/>
        <v>-1</v>
      </c>
      <c r="O3047" s="6">
        <f t="shared" ca="1" si="539"/>
        <v>-1</v>
      </c>
      <c r="P3047" s="8">
        <f t="shared" ca="1" si="547"/>
        <v>-50.75</v>
      </c>
      <c r="Q3047" s="8">
        <f t="shared" ca="1" si="548"/>
        <v>-422.25</v>
      </c>
      <c r="R3047" s="8">
        <f t="shared" si="549"/>
        <v>-253.25</v>
      </c>
      <c r="S3047" s="8">
        <f t="shared" ca="1" si="550"/>
        <v>377.25</v>
      </c>
      <c r="T3047" s="8">
        <f t="shared" ca="1" si="546"/>
        <v>37</v>
      </c>
    </row>
    <row r="3048" spans="1:20" x14ac:dyDescent="0.25">
      <c r="A3048" s="1">
        <v>37281</v>
      </c>
      <c r="B3048">
        <v>1196.25</v>
      </c>
      <c r="C3048">
        <v>1202.5</v>
      </c>
      <c r="D3048">
        <v>1191</v>
      </c>
      <c r="E3048">
        <v>1196.75</v>
      </c>
      <c r="F3048" s="3">
        <f t="shared" ca="1" si="541"/>
        <v>-205</v>
      </c>
      <c r="G3048" s="5">
        <f ca="1">AVERAGE(E3048:OFFSET(E3048,-$F$3+1,0))</f>
        <v>1230.1234374999999</v>
      </c>
      <c r="H3048" s="4">
        <f t="shared" si="540"/>
        <v>1238.066588167181</v>
      </c>
      <c r="I3048" s="3">
        <f ca="1">SLOPE(E3048:OFFSET(E3048,-$F$3+1,0),A3048:OFFSET(A3048,-$F$3+1,0))</f>
        <v>-0.7121814458473712</v>
      </c>
      <c r="J3048" s="3">
        <f ca="1">IF(E3048&gt;MAX(E3047:OFFSET(E3047,-$F$3+1,0)),1,IF(E3048&lt;MIN(E3047:OFFSET(E3047,-$F$3+1,0)),-1,J3047))</f>
        <v>-1</v>
      </c>
      <c r="K3048" s="6">
        <f t="shared" ca="1" si="542"/>
        <v>-1</v>
      </c>
      <c r="L3048" s="6">
        <f t="shared" ca="1" si="543"/>
        <v>-1</v>
      </c>
      <c r="M3048" s="6">
        <f t="shared" si="544"/>
        <v>-1</v>
      </c>
      <c r="N3048" s="6">
        <f t="shared" ca="1" si="545"/>
        <v>-1</v>
      </c>
      <c r="O3048" s="6">
        <f t="shared" ca="1" si="539"/>
        <v>-1</v>
      </c>
      <c r="P3048" s="8">
        <f t="shared" ca="1" si="547"/>
        <v>-50.75</v>
      </c>
      <c r="Q3048" s="8">
        <f t="shared" ca="1" si="548"/>
        <v>-422.25</v>
      </c>
      <c r="R3048" s="8">
        <f t="shared" si="549"/>
        <v>-253.25</v>
      </c>
      <c r="S3048" s="8">
        <f t="shared" ca="1" si="550"/>
        <v>377.25</v>
      </c>
      <c r="T3048" s="8">
        <f t="shared" ca="1" si="546"/>
        <v>34.75</v>
      </c>
    </row>
    <row r="3049" spans="1:20" x14ac:dyDescent="0.25">
      <c r="A3049" s="1">
        <v>37284</v>
      </c>
      <c r="B3049">
        <v>1196</v>
      </c>
      <c r="C3049">
        <v>1202.5</v>
      </c>
      <c r="D3049">
        <v>1189.75</v>
      </c>
      <c r="E3049">
        <v>1199</v>
      </c>
      <c r="F3049" s="3">
        <f t="shared" ca="1" si="541"/>
        <v>-192.25</v>
      </c>
      <c r="G3049" s="5">
        <f ca="1">AVERAGE(E3049:OFFSET(E3049,-$F$3+1,0))</f>
        <v>1228.85625</v>
      </c>
      <c r="H3049" s="4">
        <f t="shared" si="540"/>
        <v>1237.5812889352906</v>
      </c>
      <c r="I3049" s="3">
        <f ca="1">SLOPE(E3049:OFFSET(E3049,-$F$3+1,0),A3049:OFFSET(A3049,-$F$3+1,0))</f>
        <v>-0.68941791607921044</v>
      </c>
      <c r="J3049" s="3">
        <f ca="1">IF(E3049&gt;MAX(E3048:OFFSET(E3048,-$F$3+1,0)),1,IF(E3049&lt;MIN(E3048:OFFSET(E3048,-$F$3+1,0)),-1,J3048))</f>
        <v>-1</v>
      </c>
      <c r="K3049" s="6">
        <f t="shared" ca="1" si="542"/>
        <v>1</v>
      </c>
      <c r="L3049" s="6">
        <f t="shared" ca="1" si="543"/>
        <v>-1</v>
      </c>
      <c r="M3049" s="6">
        <f t="shared" si="544"/>
        <v>-1</v>
      </c>
      <c r="N3049" s="6">
        <f t="shared" ca="1" si="545"/>
        <v>-1</v>
      </c>
      <c r="O3049" s="6">
        <f t="shared" ca="1" si="539"/>
        <v>-1</v>
      </c>
      <c r="P3049" s="8">
        <f t="shared" ca="1" si="547"/>
        <v>-53</v>
      </c>
      <c r="Q3049" s="8">
        <f t="shared" ca="1" si="548"/>
        <v>-424.5</v>
      </c>
      <c r="R3049" s="8">
        <f t="shared" si="549"/>
        <v>-255.5</v>
      </c>
      <c r="S3049" s="8">
        <f t="shared" ca="1" si="550"/>
        <v>375</v>
      </c>
      <c r="T3049" s="8">
        <f t="shared" ca="1" si="546"/>
        <v>69.75</v>
      </c>
    </row>
    <row r="3050" spans="1:20" x14ac:dyDescent="0.25">
      <c r="A3050" s="1">
        <v>37285</v>
      </c>
      <c r="B3050">
        <v>1199.5</v>
      </c>
      <c r="C3050">
        <v>1201.75</v>
      </c>
      <c r="D3050">
        <v>1161</v>
      </c>
      <c r="E3050">
        <v>1164</v>
      </c>
      <c r="F3050" s="3">
        <f t="shared" ca="1" si="541"/>
        <v>-229.75</v>
      </c>
      <c r="G3050" s="5">
        <f ca="1">AVERAGE(E3050:OFFSET(E3050,-$F$3+1,0))</f>
        <v>1227.4359374999999</v>
      </c>
      <c r="H3050" s="4">
        <f t="shared" si="540"/>
        <v>1236.6672356565914</v>
      </c>
      <c r="I3050" s="3">
        <f ca="1">SLOPE(E3050:OFFSET(E3050,-$F$3+1,0),A3050:OFFSET(A3050,-$F$3+1,0))</f>
        <v>-0.67359249002912169</v>
      </c>
      <c r="J3050" s="3">
        <f ca="1">IF(E3050&gt;MAX(E3049:OFFSET(E3049,-$F$3+1,0)),1,IF(E3050&lt;MIN(E3049:OFFSET(E3049,-$F$3+1,0)),-1,J3049))</f>
        <v>-1</v>
      </c>
      <c r="K3050" s="6">
        <f t="shared" ca="1" si="542"/>
        <v>-1</v>
      </c>
      <c r="L3050" s="6">
        <f t="shared" ca="1" si="543"/>
        <v>-1</v>
      </c>
      <c r="M3050" s="6">
        <f t="shared" si="544"/>
        <v>-1</v>
      </c>
      <c r="N3050" s="6">
        <f t="shared" ca="1" si="545"/>
        <v>-1</v>
      </c>
      <c r="O3050" s="6">
        <f t="shared" ca="1" si="539"/>
        <v>-1</v>
      </c>
      <c r="P3050" s="8">
        <f t="shared" ca="1" si="547"/>
        <v>-88</v>
      </c>
      <c r="Q3050" s="8">
        <f t="shared" ca="1" si="548"/>
        <v>-389.5</v>
      </c>
      <c r="R3050" s="8">
        <f t="shared" si="549"/>
        <v>-220.5</v>
      </c>
      <c r="S3050" s="8">
        <f t="shared" ca="1" si="550"/>
        <v>410</v>
      </c>
      <c r="T3050" s="8">
        <f t="shared" ca="1" si="546"/>
        <v>54.75</v>
      </c>
    </row>
    <row r="3051" spans="1:20" x14ac:dyDescent="0.25">
      <c r="A3051" s="1">
        <v>37286</v>
      </c>
      <c r="B3051">
        <v>1164</v>
      </c>
      <c r="C3051">
        <v>1179.25</v>
      </c>
      <c r="D3051">
        <v>1144.25</v>
      </c>
      <c r="E3051">
        <v>1179</v>
      </c>
      <c r="F3051" s="3">
        <f t="shared" ca="1" si="541"/>
        <v>-204.75</v>
      </c>
      <c r="G3051" s="5">
        <f ca="1">AVERAGE(E3051:OFFSET(E3051,-$F$3+1,0))</f>
        <v>1226.09375</v>
      </c>
      <c r="H3051" s="4">
        <f t="shared" si="540"/>
        <v>1235.9508724807331</v>
      </c>
      <c r="I3051" s="3">
        <f ca="1">SLOPE(E3051:OFFSET(E3051,-$F$3+1,0),A3051:OFFSET(A3051,-$F$3+1,0))</f>
        <v>-0.65462686565918426</v>
      </c>
      <c r="J3051" s="3">
        <f ca="1">IF(E3051&gt;MAX(E3050:OFFSET(E3050,-$F$3+1,0)),1,IF(E3051&lt;MIN(E3050:OFFSET(E3050,-$F$3+1,0)),-1,J3050))</f>
        <v>-1</v>
      </c>
      <c r="K3051" s="6">
        <f t="shared" ca="1" si="542"/>
        <v>1</v>
      </c>
      <c r="L3051" s="6">
        <f t="shared" ca="1" si="543"/>
        <v>-1</v>
      </c>
      <c r="M3051" s="6">
        <f t="shared" si="544"/>
        <v>-1</v>
      </c>
      <c r="N3051" s="6">
        <f t="shared" ca="1" si="545"/>
        <v>-1</v>
      </c>
      <c r="O3051" s="6">
        <f t="shared" ca="1" si="539"/>
        <v>-1</v>
      </c>
      <c r="P3051" s="8">
        <f t="shared" ca="1" si="547"/>
        <v>-103</v>
      </c>
      <c r="Q3051" s="8">
        <f t="shared" ca="1" si="548"/>
        <v>-404.5</v>
      </c>
      <c r="R3051" s="8">
        <f t="shared" si="549"/>
        <v>-235.5</v>
      </c>
      <c r="S3051" s="8">
        <f t="shared" ca="1" si="550"/>
        <v>395</v>
      </c>
      <c r="T3051" s="8">
        <f t="shared" ca="1" si="546"/>
        <v>39.75</v>
      </c>
    </row>
    <row r="3052" spans="1:20" x14ac:dyDescent="0.25">
      <c r="A3052" s="1">
        <v>37287</v>
      </c>
      <c r="B3052">
        <v>1179</v>
      </c>
      <c r="C3052">
        <v>1193.5</v>
      </c>
      <c r="D3052">
        <v>1176.5</v>
      </c>
      <c r="E3052">
        <v>1194</v>
      </c>
      <c r="F3052" s="3">
        <f t="shared" ca="1" si="541"/>
        <v>-179.25</v>
      </c>
      <c r="G3052" s="5">
        <f ca="1">AVERAGE(E3052:OFFSET(E3052,-$F$3+1,0))</f>
        <v>1224.9078125000001</v>
      </c>
      <c r="H3052" s="4">
        <f t="shared" si="540"/>
        <v>1235.4297436300408</v>
      </c>
      <c r="I3052" s="3">
        <f ca="1">SLOPE(E3052:OFFSET(E3052,-$F$3+1,0),A3052:OFFSET(A3052,-$F$3+1,0))</f>
        <v>-0.63453512170577653</v>
      </c>
      <c r="J3052" s="3">
        <f ca="1">IF(E3052&gt;MAX(E3051:OFFSET(E3051,-$F$3+1,0)),1,IF(E3052&lt;MIN(E3051:OFFSET(E3051,-$F$3+1,0)),-1,J3051))</f>
        <v>-1</v>
      </c>
      <c r="K3052" s="6">
        <f t="shared" ca="1" si="542"/>
        <v>1</v>
      </c>
      <c r="L3052" s="6">
        <f t="shared" ca="1" si="543"/>
        <v>-1</v>
      </c>
      <c r="M3052" s="6">
        <f t="shared" si="544"/>
        <v>-1</v>
      </c>
      <c r="N3052" s="6">
        <f t="shared" ca="1" si="545"/>
        <v>-1</v>
      </c>
      <c r="O3052" s="6">
        <f t="shared" ca="1" si="539"/>
        <v>-1</v>
      </c>
      <c r="P3052" s="8">
        <f t="shared" ca="1" si="547"/>
        <v>-88</v>
      </c>
      <c r="Q3052" s="8">
        <f t="shared" ca="1" si="548"/>
        <v>-419.5</v>
      </c>
      <c r="R3052" s="8">
        <f t="shared" si="549"/>
        <v>-250.5</v>
      </c>
      <c r="S3052" s="8">
        <f t="shared" ca="1" si="550"/>
        <v>380</v>
      </c>
      <c r="T3052" s="8">
        <f t="shared" ca="1" si="546"/>
        <v>46.75</v>
      </c>
    </row>
    <row r="3053" spans="1:20" x14ac:dyDescent="0.25">
      <c r="A3053" s="1">
        <v>37288</v>
      </c>
      <c r="B3053">
        <v>1192.25</v>
      </c>
      <c r="C3053">
        <v>1195.75</v>
      </c>
      <c r="D3053">
        <v>1182</v>
      </c>
      <c r="E3053">
        <v>1187</v>
      </c>
      <c r="F3053" s="3">
        <f t="shared" ca="1" si="541"/>
        <v>-184.75</v>
      </c>
      <c r="G3053" s="5">
        <f ca="1">AVERAGE(E3053:OFFSET(E3053,-$F$3+1,0))</f>
        <v>1223.7437500000001</v>
      </c>
      <c r="H3053" s="4">
        <f t="shared" si="540"/>
        <v>1234.8281319079285</v>
      </c>
      <c r="I3053" s="3">
        <f ca="1">SLOPE(E3053:OFFSET(E3053,-$F$3+1,0),A3053:OFFSET(A3053,-$F$3+1,0))</f>
        <v>-0.61692196147739453</v>
      </c>
      <c r="J3053" s="3">
        <f ca="1">IF(E3053&gt;MAX(E3052:OFFSET(E3052,-$F$3+1,0)),1,IF(E3053&lt;MIN(E3052:OFFSET(E3052,-$F$3+1,0)),-1,J3052))</f>
        <v>-1</v>
      </c>
      <c r="K3053" s="6">
        <f t="shared" ca="1" si="542"/>
        <v>-1</v>
      </c>
      <c r="L3053" s="6">
        <f t="shared" ca="1" si="543"/>
        <v>-1</v>
      </c>
      <c r="M3053" s="6">
        <f t="shared" si="544"/>
        <v>-1</v>
      </c>
      <c r="N3053" s="6">
        <f t="shared" ca="1" si="545"/>
        <v>-1</v>
      </c>
      <c r="O3053" s="6">
        <f t="shared" ca="1" si="539"/>
        <v>-1</v>
      </c>
      <c r="P3053" s="8">
        <f t="shared" ca="1" si="547"/>
        <v>-95</v>
      </c>
      <c r="Q3053" s="8">
        <f t="shared" ca="1" si="548"/>
        <v>-412.5</v>
      </c>
      <c r="R3053" s="8">
        <f t="shared" si="549"/>
        <v>-243.5</v>
      </c>
      <c r="S3053" s="8">
        <f t="shared" ca="1" si="550"/>
        <v>387</v>
      </c>
      <c r="T3053" s="8">
        <f t="shared" ca="1" si="546"/>
        <v>75</v>
      </c>
    </row>
    <row r="3054" spans="1:20" x14ac:dyDescent="0.25">
      <c r="A3054" s="1">
        <v>37291</v>
      </c>
      <c r="B3054">
        <v>1186.75</v>
      </c>
      <c r="C3054">
        <v>1187.5</v>
      </c>
      <c r="D3054">
        <v>1154.5</v>
      </c>
      <c r="E3054">
        <v>1158.75</v>
      </c>
      <c r="F3054" s="3">
        <f t="shared" ca="1" si="541"/>
        <v>-201.75</v>
      </c>
      <c r="G3054" s="5">
        <f ca="1">AVERAGE(E3054:OFFSET(E3054,-$F$3+1,0))</f>
        <v>1222.4124999999999</v>
      </c>
      <c r="H3054" s="4">
        <f t="shared" si="540"/>
        <v>1233.8830619463395</v>
      </c>
      <c r="I3054" s="3">
        <f ca="1">SLOPE(E3054:OFFSET(E3054,-$F$3+1,0),A3054:OFFSET(A3054,-$F$3+1,0))</f>
        <v>-0.60345821590819149</v>
      </c>
      <c r="J3054" s="3">
        <f ca="1">IF(E3054&gt;MAX(E3053:OFFSET(E3053,-$F$3+1,0)),1,IF(E3054&lt;MIN(E3053:OFFSET(E3053,-$F$3+1,0)),-1,J3053))</f>
        <v>-1</v>
      </c>
      <c r="K3054" s="6">
        <f t="shared" ca="1" si="542"/>
        <v>-1</v>
      </c>
      <c r="L3054" s="6">
        <f t="shared" ca="1" si="543"/>
        <v>-1</v>
      </c>
      <c r="M3054" s="6">
        <f t="shared" si="544"/>
        <v>-1</v>
      </c>
      <c r="N3054" s="6">
        <f t="shared" ca="1" si="545"/>
        <v>-1</v>
      </c>
      <c r="O3054" s="6">
        <f t="shared" ca="1" si="539"/>
        <v>-1</v>
      </c>
      <c r="P3054" s="8">
        <f t="shared" ca="1" si="547"/>
        <v>-66.75</v>
      </c>
      <c r="Q3054" s="8">
        <f t="shared" ca="1" si="548"/>
        <v>-384.25</v>
      </c>
      <c r="R3054" s="8">
        <f t="shared" si="549"/>
        <v>-215.25</v>
      </c>
      <c r="S3054" s="8">
        <f t="shared" ca="1" si="550"/>
        <v>415.25</v>
      </c>
      <c r="T3054" s="8">
        <f t="shared" ca="1" si="546"/>
        <v>81.25</v>
      </c>
    </row>
    <row r="3055" spans="1:20" x14ac:dyDescent="0.25">
      <c r="A3055" s="1">
        <v>37292</v>
      </c>
      <c r="B3055">
        <v>1159</v>
      </c>
      <c r="C3055">
        <v>1165</v>
      </c>
      <c r="D3055">
        <v>1145.75</v>
      </c>
      <c r="E3055">
        <v>1152.5</v>
      </c>
      <c r="F3055" s="3">
        <f t="shared" ca="1" si="541"/>
        <v>-178.75</v>
      </c>
      <c r="G3055" s="5">
        <f ca="1">AVERAGE(E3055:OFFSET(E3055,-$F$3+1,0))</f>
        <v>1221.1125</v>
      </c>
      <c r="H3055" s="4">
        <f t="shared" si="540"/>
        <v>1232.8720922327204</v>
      </c>
      <c r="I3055" s="3">
        <f ca="1">SLOPE(E3055:OFFSET(E3055,-$F$3+1,0),A3055:OFFSET(A3055,-$F$3+1,0))</f>
        <v>-0.59240210406973315</v>
      </c>
      <c r="J3055" s="3">
        <f ca="1">IF(E3055&gt;MAX(E3054:OFFSET(E3054,-$F$3+1,0)),1,IF(E3055&lt;MIN(E3054:OFFSET(E3054,-$F$3+1,0)),-1,J3054))</f>
        <v>-1</v>
      </c>
      <c r="K3055" s="6">
        <f t="shared" ca="1" si="542"/>
        <v>1</v>
      </c>
      <c r="L3055" s="6">
        <f t="shared" ca="1" si="543"/>
        <v>-1</v>
      </c>
      <c r="M3055" s="6">
        <f t="shared" si="544"/>
        <v>-1</v>
      </c>
      <c r="N3055" s="6">
        <f t="shared" ca="1" si="545"/>
        <v>-1</v>
      </c>
      <c r="O3055" s="6">
        <f t="shared" ca="1" si="539"/>
        <v>-1</v>
      </c>
      <c r="P3055" s="8">
        <f t="shared" ca="1" si="547"/>
        <v>-60.5</v>
      </c>
      <c r="Q3055" s="8">
        <f t="shared" ca="1" si="548"/>
        <v>-378</v>
      </c>
      <c r="R3055" s="8">
        <f t="shared" si="549"/>
        <v>-209</v>
      </c>
      <c r="S3055" s="8">
        <f t="shared" ca="1" si="550"/>
        <v>421.5</v>
      </c>
      <c r="T3055" s="8">
        <f t="shared" ca="1" si="546"/>
        <v>87</v>
      </c>
    </row>
    <row r="3056" spans="1:20" x14ac:dyDescent="0.25">
      <c r="A3056" s="1">
        <v>37293</v>
      </c>
      <c r="B3056">
        <v>1152.75</v>
      </c>
      <c r="C3056">
        <v>1158</v>
      </c>
      <c r="D3056">
        <v>1140.5</v>
      </c>
      <c r="E3056">
        <v>1146.75</v>
      </c>
      <c r="F3056" s="3">
        <f t="shared" ca="1" si="541"/>
        <v>-177.5</v>
      </c>
      <c r="G3056" s="5">
        <f ca="1">AVERAGE(E3056:OFFSET(E3056,-$F$3+1,0))</f>
        <v>1219.9593749999999</v>
      </c>
      <c r="H3056" s="4">
        <f t="shared" si="540"/>
        <v>1231.8022525776555</v>
      </c>
      <c r="I3056" s="3">
        <f ca="1">SLOPE(E3056:OFFSET(E3056,-$F$3+1,0),A3056:OFFSET(A3056,-$F$3+1,0))</f>
        <v>-0.58653015327198599</v>
      </c>
      <c r="J3056" s="3">
        <f ca="1">IF(E3056&gt;MAX(E3055:OFFSET(E3055,-$F$3+1,0)),1,IF(E3056&lt;MIN(E3055:OFFSET(E3055,-$F$3+1,0)),-1,J3055))</f>
        <v>-1</v>
      </c>
      <c r="K3056" s="6">
        <f t="shared" ca="1" si="542"/>
        <v>1</v>
      </c>
      <c r="L3056" s="6">
        <f t="shared" ca="1" si="543"/>
        <v>-1</v>
      </c>
      <c r="M3056" s="6">
        <f t="shared" si="544"/>
        <v>-1</v>
      </c>
      <c r="N3056" s="6">
        <f t="shared" ca="1" si="545"/>
        <v>-1</v>
      </c>
      <c r="O3056" s="6">
        <f t="shared" ca="1" si="539"/>
        <v>-1</v>
      </c>
      <c r="P3056" s="8">
        <f t="shared" ca="1" si="547"/>
        <v>-66.25</v>
      </c>
      <c r="Q3056" s="8">
        <f t="shared" ca="1" si="548"/>
        <v>-372.25</v>
      </c>
      <c r="R3056" s="8">
        <f t="shared" si="549"/>
        <v>-203.25</v>
      </c>
      <c r="S3056" s="8">
        <f t="shared" ca="1" si="550"/>
        <v>427.25</v>
      </c>
      <c r="T3056" s="8">
        <f t="shared" ca="1" si="546"/>
        <v>93.25</v>
      </c>
    </row>
    <row r="3057" spans="1:20" x14ac:dyDescent="0.25">
      <c r="A3057" s="1">
        <v>37294</v>
      </c>
      <c r="B3057">
        <v>1149.75</v>
      </c>
      <c r="C3057">
        <v>1158.5</v>
      </c>
      <c r="D3057">
        <v>1139.75</v>
      </c>
      <c r="E3057">
        <v>1140.5</v>
      </c>
      <c r="F3057" s="3">
        <f t="shared" ca="1" si="541"/>
        <v>-177.5</v>
      </c>
      <c r="G3057" s="5">
        <f ca="1">AVERAGE(E3057:OFFSET(E3057,-$F$3+1,0))</f>
        <v>1218.8109374999999</v>
      </c>
      <c r="H3057" s="4">
        <f t="shared" si="540"/>
        <v>1230.6680631046411</v>
      </c>
      <c r="I3057" s="3">
        <f ca="1">SLOPE(E3057:OFFSET(E3057,-$F$3+1,0),A3057:OFFSET(A3057,-$F$3+1,0))</f>
        <v>-0.58244798983517398</v>
      </c>
      <c r="J3057" s="3">
        <f ca="1">IF(E3057&gt;MAX(E3056:OFFSET(E3056,-$F$3+1,0)),1,IF(E3057&lt;MIN(E3056:OFFSET(E3056,-$F$3+1,0)),-1,J3056))</f>
        <v>-1</v>
      </c>
      <c r="K3057" s="6">
        <f t="shared" ca="1" si="542"/>
        <v>-1</v>
      </c>
      <c r="L3057" s="6">
        <f t="shared" ca="1" si="543"/>
        <v>-1</v>
      </c>
      <c r="M3057" s="6">
        <f t="shared" si="544"/>
        <v>-1</v>
      </c>
      <c r="N3057" s="6">
        <f t="shared" ca="1" si="545"/>
        <v>-1</v>
      </c>
      <c r="O3057" s="6">
        <f t="shared" ca="1" si="539"/>
        <v>-1</v>
      </c>
      <c r="P3057" s="8">
        <f t="shared" ca="1" si="547"/>
        <v>-72.5</v>
      </c>
      <c r="Q3057" s="8">
        <f t="shared" ca="1" si="548"/>
        <v>-366</v>
      </c>
      <c r="R3057" s="8">
        <f t="shared" si="549"/>
        <v>-197</v>
      </c>
      <c r="S3057" s="8">
        <f t="shared" ca="1" si="550"/>
        <v>433.5</v>
      </c>
      <c r="T3057" s="8">
        <f t="shared" ca="1" si="546"/>
        <v>73.75</v>
      </c>
    </row>
    <row r="3058" spans="1:20" x14ac:dyDescent="0.25">
      <c r="A3058" s="1">
        <v>37295</v>
      </c>
      <c r="B3058">
        <v>1139.75</v>
      </c>
      <c r="C3058">
        <v>1160.25</v>
      </c>
      <c r="D3058">
        <v>1139</v>
      </c>
      <c r="E3058">
        <v>1160</v>
      </c>
      <c r="F3058" s="3">
        <f t="shared" ca="1" si="541"/>
        <v>-162.25</v>
      </c>
      <c r="G3058" s="5">
        <f ca="1">AVERAGE(E3058:OFFSET(E3058,-$F$3+1,0))</f>
        <v>1217.8234375</v>
      </c>
      <c r="H3058" s="4">
        <f t="shared" si="540"/>
        <v>1229.7901989666952</v>
      </c>
      <c r="I3058" s="3">
        <f ca="1">SLOPE(E3058:OFFSET(E3058,-$F$3+1,0),A3058:OFFSET(A3058,-$F$3+1,0))</f>
        <v>-0.57591627898145459</v>
      </c>
      <c r="J3058" s="3">
        <f ca="1">IF(E3058&gt;MAX(E3057:OFFSET(E3057,-$F$3+1,0)),1,IF(E3058&lt;MIN(E3057:OFFSET(E3057,-$F$3+1,0)),-1,J3057))</f>
        <v>-1</v>
      </c>
      <c r="K3058" s="6">
        <f t="shared" ca="1" si="542"/>
        <v>1</v>
      </c>
      <c r="L3058" s="6">
        <f t="shared" ca="1" si="543"/>
        <v>-1</v>
      </c>
      <c r="M3058" s="6">
        <f t="shared" si="544"/>
        <v>-1</v>
      </c>
      <c r="N3058" s="6">
        <f t="shared" ca="1" si="545"/>
        <v>-1</v>
      </c>
      <c r="O3058" s="6">
        <f t="shared" ref="O3058:O3121" ca="1" si="551">J3058</f>
        <v>-1</v>
      </c>
      <c r="P3058" s="8">
        <f t="shared" ca="1" si="547"/>
        <v>-92</v>
      </c>
      <c r="Q3058" s="8">
        <f t="shared" ca="1" si="548"/>
        <v>-385.5</v>
      </c>
      <c r="R3058" s="8">
        <f t="shared" si="549"/>
        <v>-216.5</v>
      </c>
      <c r="S3058" s="8">
        <f t="shared" ca="1" si="550"/>
        <v>414</v>
      </c>
      <c r="T3058" s="8">
        <f t="shared" ca="1" si="546"/>
        <v>60</v>
      </c>
    </row>
    <row r="3059" spans="1:20" x14ac:dyDescent="0.25">
      <c r="A3059" s="1">
        <v>37298</v>
      </c>
      <c r="B3059">
        <v>1160.5</v>
      </c>
      <c r="C3059">
        <v>1176.25</v>
      </c>
      <c r="D3059">
        <v>1157.75</v>
      </c>
      <c r="E3059">
        <v>1173.75</v>
      </c>
      <c r="F3059" s="3">
        <f t="shared" ca="1" si="541"/>
        <v>-153.75</v>
      </c>
      <c r="G3059" s="5">
        <f ca="1">AVERAGE(E3059:OFFSET(E3059,-$F$3+1,0))</f>
        <v>1216.8953125</v>
      </c>
      <c r="H3059" s="4">
        <f t="shared" si="540"/>
        <v>1229.0940474267363</v>
      </c>
      <c r="I3059" s="3">
        <f ca="1">SLOPE(E3059:OFFSET(E3059,-$F$3+1,0),A3059:OFFSET(A3059,-$F$3+1,0))</f>
        <v>-0.56609910520594209</v>
      </c>
      <c r="J3059" s="3">
        <f ca="1">IF(E3059&gt;MAX(E3058:OFFSET(E3058,-$F$3+1,0)),1,IF(E3059&lt;MIN(E3058:OFFSET(E3058,-$F$3+1,0)),-1,J3058))</f>
        <v>-1</v>
      </c>
      <c r="K3059" s="6">
        <f t="shared" ca="1" si="542"/>
        <v>1</v>
      </c>
      <c r="L3059" s="6">
        <f t="shared" ca="1" si="543"/>
        <v>-1</v>
      </c>
      <c r="M3059" s="6">
        <f t="shared" si="544"/>
        <v>-1</v>
      </c>
      <c r="N3059" s="6">
        <f t="shared" ca="1" si="545"/>
        <v>-1</v>
      </c>
      <c r="O3059" s="6">
        <f t="shared" ca="1" si="551"/>
        <v>-1</v>
      </c>
      <c r="P3059" s="8">
        <f t="shared" ca="1" si="547"/>
        <v>-78.25</v>
      </c>
      <c r="Q3059" s="8">
        <f t="shared" ca="1" si="548"/>
        <v>-399.25</v>
      </c>
      <c r="R3059" s="8">
        <f t="shared" si="549"/>
        <v>-230.25</v>
      </c>
      <c r="S3059" s="8">
        <f t="shared" ca="1" si="550"/>
        <v>400.25</v>
      </c>
      <c r="T3059" s="8">
        <f t="shared" ca="1" si="546"/>
        <v>62.75</v>
      </c>
    </row>
    <row r="3060" spans="1:20" x14ac:dyDescent="0.25">
      <c r="A3060" s="1">
        <v>37299</v>
      </c>
      <c r="B3060">
        <v>1174</v>
      </c>
      <c r="C3060">
        <v>1176.75</v>
      </c>
      <c r="D3060">
        <v>1166</v>
      </c>
      <c r="E3060">
        <v>1171</v>
      </c>
      <c r="F3060" s="3">
        <f t="shared" ca="1" si="541"/>
        <v>-170.25</v>
      </c>
      <c r="G3060" s="5">
        <f ca="1">AVERAGE(E3060:OFFSET(E3060,-$F$3+1,0))</f>
        <v>1215.9171875</v>
      </c>
      <c r="H3060" s="4">
        <f t="shared" si="540"/>
        <v>1228.372382241311</v>
      </c>
      <c r="I3060" s="3">
        <f ca="1">SLOPE(E3060:OFFSET(E3060,-$F$3+1,0),A3060:OFFSET(A3060,-$F$3+1,0))</f>
        <v>-0.55567582218372236</v>
      </c>
      <c r="J3060" s="3">
        <f ca="1">IF(E3060&gt;MAX(E3059:OFFSET(E3059,-$F$3+1,0)),1,IF(E3060&lt;MIN(E3059:OFFSET(E3059,-$F$3+1,0)),-1,J3059))</f>
        <v>-1</v>
      </c>
      <c r="K3060" s="6">
        <f t="shared" ca="1" si="542"/>
        <v>-1</v>
      </c>
      <c r="L3060" s="6">
        <f t="shared" ca="1" si="543"/>
        <v>-1</v>
      </c>
      <c r="M3060" s="6">
        <f t="shared" si="544"/>
        <v>-1</v>
      </c>
      <c r="N3060" s="6">
        <f t="shared" ca="1" si="545"/>
        <v>-1</v>
      </c>
      <c r="O3060" s="6">
        <f t="shared" ca="1" si="551"/>
        <v>-1</v>
      </c>
      <c r="P3060" s="8">
        <f t="shared" ca="1" si="547"/>
        <v>-81</v>
      </c>
      <c r="Q3060" s="8">
        <f t="shared" ca="1" si="548"/>
        <v>-396.5</v>
      </c>
      <c r="R3060" s="8">
        <f t="shared" si="549"/>
        <v>-227.5</v>
      </c>
      <c r="S3060" s="8">
        <f t="shared" ca="1" si="550"/>
        <v>403</v>
      </c>
      <c r="T3060" s="8">
        <f t="shared" ca="1" si="546"/>
        <v>51.5</v>
      </c>
    </row>
    <row r="3061" spans="1:20" x14ac:dyDescent="0.25">
      <c r="A3061" s="1">
        <v>37300</v>
      </c>
      <c r="B3061">
        <v>1170.75</v>
      </c>
      <c r="C3061">
        <v>1185</v>
      </c>
      <c r="D3061">
        <v>1168.75</v>
      </c>
      <c r="E3061">
        <v>1182.25</v>
      </c>
      <c r="F3061" s="3">
        <f t="shared" ca="1" si="541"/>
        <v>-151</v>
      </c>
      <c r="G3061" s="5">
        <f ca="1">AVERAGE(E3061:OFFSET(E3061,-$F$3+1,0))</f>
        <v>1214.9234375000001</v>
      </c>
      <c r="H3061" s="4">
        <f t="shared" si="540"/>
        <v>1227.7994333935928</v>
      </c>
      <c r="I3061" s="3">
        <f ca="1">SLOPE(E3061:OFFSET(E3061,-$F$3+1,0),A3061:OFFSET(A3061,-$F$3+1,0))</f>
        <v>-0.54106744860504452</v>
      </c>
      <c r="J3061" s="3">
        <f ca="1">IF(E3061&gt;MAX(E3060:OFFSET(E3060,-$F$3+1,0)),1,IF(E3061&lt;MIN(E3060:OFFSET(E3060,-$F$3+1,0)),-1,J3060))</f>
        <v>-1</v>
      </c>
      <c r="K3061" s="6">
        <f t="shared" ca="1" si="542"/>
        <v>1</v>
      </c>
      <c r="L3061" s="6">
        <f t="shared" ca="1" si="543"/>
        <v>-1</v>
      </c>
      <c r="M3061" s="6">
        <f t="shared" si="544"/>
        <v>-1</v>
      </c>
      <c r="N3061" s="6">
        <f t="shared" ca="1" si="545"/>
        <v>-1</v>
      </c>
      <c r="O3061" s="6">
        <f t="shared" ca="1" si="551"/>
        <v>-1</v>
      </c>
      <c r="P3061" s="8">
        <f t="shared" ca="1" si="547"/>
        <v>-92.25</v>
      </c>
      <c r="Q3061" s="8">
        <f t="shared" ca="1" si="548"/>
        <v>-407.75</v>
      </c>
      <c r="R3061" s="8">
        <f t="shared" si="549"/>
        <v>-238.75</v>
      </c>
      <c r="S3061" s="8">
        <f t="shared" ca="1" si="550"/>
        <v>391.75</v>
      </c>
      <c r="T3061" s="8">
        <f t="shared" ca="1" si="546"/>
        <v>53.5</v>
      </c>
    </row>
    <row r="3062" spans="1:20" x14ac:dyDescent="0.25">
      <c r="A3062" s="1">
        <v>37301</v>
      </c>
      <c r="B3062">
        <v>1182.5</v>
      </c>
      <c r="C3062">
        <v>1189</v>
      </c>
      <c r="D3062">
        <v>1175.25</v>
      </c>
      <c r="E3062">
        <v>1180.25</v>
      </c>
      <c r="F3062" s="3">
        <f t="shared" ca="1" si="541"/>
        <v>-141.5</v>
      </c>
      <c r="G3062" s="5">
        <f ca="1">AVERAGE(E3062:OFFSET(E3062,-$F$3+1,0))</f>
        <v>1213.9671874999999</v>
      </c>
      <c r="H3062" s="4">
        <f t="shared" si="540"/>
        <v>1227.2087572023681</v>
      </c>
      <c r="I3062" s="3">
        <f ca="1">SLOPE(E3062:OFFSET(E3062,-$F$3+1,0),A3062:OFFSET(A3062,-$F$3+1,0))</f>
        <v>-0.52779066756738358</v>
      </c>
      <c r="J3062" s="3">
        <f ca="1">IF(E3062&gt;MAX(E3061:OFFSET(E3061,-$F$3+1,0)),1,IF(E3062&lt;MIN(E3061:OFFSET(E3061,-$F$3+1,0)),-1,J3061))</f>
        <v>-1</v>
      </c>
      <c r="K3062" s="6">
        <f t="shared" ca="1" si="542"/>
        <v>1</v>
      </c>
      <c r="L3062" s="6">
        <f t="shared" ca="1" si="543"/>
        <v>-1</v>
      </c>
      <c r="M3062" s="6">
        <f t="shared" si="544"/>
        <v>-1</v>
      </c>
      <c r="N3062" s="6">
        <f t="shared" ca="1" si="545"/>
        <v>-1</v>
      </c>
      <c r="O3062" s="6">
        <f t="shared" ca="1" si="551"/>
        <v>-1</v>
      </c>
      <c r="P3062" s="8">
        <f t="shared" ca="1" si="547"/>
        <v>-94.25</v>
      </c>
      <c r="Q3062" s="8">
        <f t="shared" ca="1" si="548"/>
        <v>-405.75</v>
      </c>
      <c r="R3062" s="8">
        <f t="shared" si="549"/>
        <v>-236.75</v>
      </c>
      <c r="S3062" s="8">
        <f t="shared" ca="1" si="550"/>
        <v>393.75</v>
      </c>
      <c r="T3062" s="8">
        <f t="shared" ca="1" si="546"/>
        <v>65.5</v>
      </c>
    </row>
    <row r="3063" spans="1:20" x14ac:dyDescent="0.25">
      <c r="A3063" s="1">
        <v>37302</v>
      </c>
      <c r="B3063">
        <v>1180</v>
      </c>
      <c r="C3063">
        <v>1181.5</v>
      </c>
      <c r="D3063">
        <v>1166.5</v>
      </c>
      <c r="E3063">
        <v>1168.25</v>
      </c>
      <c r="F3063" s="3">
        <f t="shared" ca="1" si="541"/>
        <v>-150.5</v>
      </c>
      <c r="G3063" s="5">
        <f ca="1">AVERAGE(E3063:OFFSET(E3063,-$F$3+1,0))</f>
        <v>1213.0078125</v>
      </c>
      <c r="H3063" s="4">
        <f t="shared" si="540"/>
        <v>1226.4763502805995</v>
      </c>
      <c r="I3063" s="3">
        <f ca="1">SLOPE(E3063:OFFSET(E3063,-$F$3+1,0),A3063:OFFSET(A3063,-$F$3+1,0))</f>
        <v>-0.51793151521842928</v>
      </c>
      <c r="J3063" s="3">
        <f ca="1">IF(E3063&gt;MAX(E3062:OFFSET(E3062,-$F$3+1,0)),1,IF(E3063&lt;MIN(E3062:OFFSET(E3062,-$F$3+1,0)),-1,J3062))</f>
        <v>-1</v>
      </c>
      <c r="K3063" s="6">
        <f t="shared" ca="1" si="542"/>
        <v>-1</v>
      </c>
      <c r="L3063" s="6">
        <f t="shared" ca="1" si="543"/>
        <v>-1</v>
      </c>
      <c r="M3063" s="6">
        <f t="shared" si="544"/>
        <v>-1</v>
      </c>
      <c r="N3063" s="6">
        <f t="shared" ca="1" si="545"/>
        <v>-1</v>
      </c>
      <c r="O3063" s="6">
        <f t="shared" ca="1" si="551"/>
        <v>-1</v>
      </c>
      <c r="P3063" s="8">
        <f t="shared" ca="1" si="547"/>
        <v>-106.25</v>
      </c>
      <c r="Q3063" s="8">
        <f t="shared" ca="1" si="548"/>
        <v>-393.75</v>
      </c>
      <c r="R3063" s="8">
        <f t="shared" si="549"/>
        <v>-224.75</v>
      </c>
      <c r="S3063" s="8">
        <f t="shared" ca="1" si="550"/>
        <v>405.75</v>
      </c>
      <c r="T3063" s="8">
        <f t="shared" ca="1" si="546"/>
        <v>86.5</v>
      </c>
    </row>
    <row r="3064" spans="1:20" x14ac:dyDescent="0.25">
      <c r="A3064" s="1">
        <v>37306</v>
      </c>
      <c r="B3064">
        <v>1167.5</v>
      </c>
      <c r="C3064">
        <v>1171.5</v>
      </c>
      <c r="D3064">
        <v>1145.25</v>
      </c>
      <c r="E3064">
        <v>1147.25</v>
      </c>
      <c r="F3064" s="3">
        <f t="shared" ca="1" si="541"/>
        <v>-170</v>
      </c>
      <c r="G3064" s="5">
        <f ca="1">AVERAGE(E3064:OFFSET(E3064,-$F$3+1,0))</f>
        <v>1211.9359374999999</v>
      </c>
      <c r="H3064" s="4">
        <f t="shared" si="540"/>
        <v>1225.4921720162442</v>
      </c>
      <c r="I3064" s="3">
        <f ca="1">SLOPE(E3064:OFFSET(E3064,-$F$3+1,0),A3064:OFFSET(A3064,-$F$3+1,0))</f>
        <v>-0.51132958227480818</v>
      </c>
      <c r="J3064" s="3">
        <f ca="1">IF(E3064&gt;MAX(E3063:OFFSET(E3063,-$F$3+1,0)),1,IF(E3064&lt;MIN(E3063:OFFSET(E3063,-$F$3+1,0)),-1,J3063))</f>
        <v>-1</v>
      </c>
      <c r="K3064" s="6">
        <f t="shared" ca="1" si="542"/>
        <v>-1</v>
      </c>
      <c r="L3064" s="6">
        <f t="shared" ca="1" si="543"/>
        <v>-1</v>
      </c>
      <c r="M3064" s="6">
        <f t="shared" si="544"/>
        <v>-1</v>
      </c>
      <c r="N3064" s="6">
        <f t="shared" ca="1" si="545"/>
        <v>-1</v>
      </c>
      <c r="O3064" s="6">
        <f t="shared" ca="1" si="551"/>
        <v>-1</v>
      </c>
      <c r="P3064" s="8">
        <f t="shared" ca="1" si="547"/>
        <v>-85.25</v>
      </c>
      <c r="Q3064" s="8">
        <f t="shared" ca="1" si="548"/>
        <v>-372.75</v>
      </c>
      <c r="R3064" s="8">
        <f t="shared" si="549"/>
        <v>-203.75</v>
      </c>
      <c r="S3064" s="8">
        <f t="shared" ca="1" si="550"/>
        <v>426.75</v>
      </c>
      <c r="T3064" s="8">
        <f t="shared" ca="1" si="546"/>
        <v>69.25</v>
      </c>
    </row>
    <row r="3065" spans="1:20" x14ac:dyDescent="0.25">
      <c r="A3065" s="1">
        <v>37307</v>
      </c>
      <c r="B3065">
        <v>1147.5</v>
      </c>
      <c r="C3065">
        <v>1165</v>
      </c>
      <c r="D3065">
        <v>1137.25</v>
      </c>
      <c r="E3065">
        <v>1164.5</v>
      </c>
      <c r="F3065" s="3">
        <f t="shared" ca="1" si="541"/>
        <v>-160.75</v>
      </c>
      <c r="G3065" s="5">
        <f ca="1">AVERAGE(E3065:OFFSET(E3065,-$F$3+1,0))</f>
        <v>1210.98125</v>
      </c>
      <c r="H3065" s="4">
        <f t="shared" si="540"/>
        <v>1224.7345052831231</v>
      </c>
      <c r="I3065" s="3">
        <f ca="1">SLOPE(E3065:OFFSET(E3065,-$F$3+1,0),A3065:OFFSET(A3065,-$F$3+1,0))</f>
        <v>-0.50195311903862772</v>
      </c>
      <c r="J3065" s="3">
        <f ca="1">IF(E3065&gt;MAX(E3064:OFFSET(E3064,-$F$3+1,0)),1,IF(E3065&lt;MIN(E3064:OFFSET(E3064,-$F$3+1,0)),-1,J3064))</f>
        <v>-1</v>
      </c>
      <c r="K3065" s="6">
        <f t="shared" ca="1" si="542"/>
        <v>1</v>
      </c>
      <c r="L3065" s="6">
        <f t="shared" ca="1" si="543"/>
        <v>-1</v>
      </c>
      <c r="M3065" s="6">
        <f t="shared" si="544"/>
        <v>-1</v>
      </c>
      <c r="N3065" s="6">
        <f t="shared" ca="1" si="545"/>
        <v>-1</v>
      </c>
      <c r="O3065" s="6">
        <f t="shared" ca="1" si="551"/>
        <v>-1</v>
      </c>
      <c r="P3065" s="8">
        <f t="shared" ca="1" si="547"/>
        <v>-102.5</v>
      </c>
      <c r="Q3065" s="8">
        <f t="shared" ca="1" si="548"/>
        <v>-390</v>
      </c>
      <c r="R3065" s="8">
        <f t="shared" si="549"/>
        <v>-221</v>
      </c>
      <c r="S3065" s="8">
        <f t="shared" ca="1" si="550"/>
        <v>409.5</v>
      </c>
      <c r="T3065" s="8">
        <f t="shared" ca="1" si="546"/>
        <v>91.25</v>
      </c>
    </row>
    <row r="3066" spans="1:20" x14ac:dyDescent="0.25">
      <c r="A3066" s="1">
        <v>37308</v>
      </c>
      <c r="B3066">
        <v>1164</v>
      </c>
      <c r="C3066">
        <v>1165.5</v>
      </c>
      <c r="D3066">
        <v>1141.75</v>
      </c>
      <c r="E3066">
        <v>1142.5</v>
      </c>
      <c r="F3066" s="3">
        <f t="shared" ca="1" si="541"/>
        <v>-187.5</v>
      </c>
      <c r="G3066" s="5">
        <f ca="1">AVERAGE(E3066:OFFSET(E3066,-$F$3+1,0))</f>
        <v>1209.8390625</v>
      </c>
      <c r="H3066" s="4">
        <f t="shared" si="540"/>
        <v>1223.7129586336432</v>
      </c>
      <c r="I3066" s="3">
        <f ca="1">SLOPE(E3066:OFFSET(E3066,-$F$3+1,0),A3066:OFFSET(A3066,-$F$3+1,0))</f>
        <v>-0.49452094374214994</v>
      </c>
      <c r="J3066" s="3">
        <f ca="1">IF(E3066&gt;MAX(E3065:OFFSET(E3065,-$F$3+1,0)),1,IF(E3066&lt;MIN(E3065:OFFSET(E3065,-$F$3+1,0)),-1,J3065))</f>
        <v>-1</v>
      </c>
      <c r="K3066" s="6">
        <f t="shared" ca="1" si="542"/>
        <v>-1</v>
      </c>
      <c r="L3066" s="6">
        <f t="shared" ca="1" si="543"/>
        <v>-1</v>
      </c>
      <c r="M3066" s="6">
        <f t="shared" si="544"/>
        <v>-1</v>
      </c>
      <c r="N3066" s="6">
        <f t="shared" ca="1" si="545"/>
        <v>-1</v>
      </c>
      <c r="O3066" s="6">
        <f t="shared" ca="1" si="551"/>
        <v>-1</v>
      </c>
      <c r="P3066" s="8">
        <f t="shared" ca="1" si="547"/>
        <v>-124.5</v>
      </c>
      <c r="Q3066" s="8">
        <f t="shared" ca="1" si="548"/>
        <v>-368</v>
      </c>
      <c r="R3066" s="8">
        <f t="shared" si="549"/>
        <v>-199</v>
      </c>
      <c r="S3066" s="8">
        <f t="shared" ca="1" si="550"/>
        <v>431.5</v>
      </c>
      <c r="T3066" s="8">
        <f t="shared" ca="1" si="546"/>
        <v>78.5</v>
      </c>
    </row>
    <row r="3067" spans="1:20" x14ac:dyDescent="0.25">
      <c r="A3067" s="1">
        <v>37309</v>
      </c>
      <c r="B3067">
        <v>1142.75</v>
      </c>
      <c r="C3067">
        <v>1158.5</v>
      </c>
      <c r="D3067">
        <v>1137.75</v>
      </c>
      <c r="E3067">
        <v>1155.25</v>
      </c>
      <c r="F3067" s="3">
        <f t="shared" ca="1" si="541"/>
        <v>-189</v>
      </c>
      <c r="G3067" s="5">
        <f ca="1">AVERAGE(E3067:OFFSET(E3067,-$F$3+1,0))</f>
        <v>1208.746875</v>
      </c>
      <c r="H3067" s="4">
        <f t="shared" si="540"/>
        <v>1222.8624870978215</v>
      </c>
      <c r="I3067" s="3">
        <f ca="1">SLOPE(E3067:OFFSET(E3067,-$F$3+1,0),A3067:OFFSET(A3067,-$F$3+1,0))</f>
        <v>-0.48399996040098653</v>
      </c>
      <c r="J3067" s="3">
        <f ca="1">IF(E3067&gt;MAX(E3066:OFFSET(E3066,-$F$3+1,0)),1,IF(E3067&lt;MIN(E3066:OFFSET(E3066,-$F$3+1,0)),-1,J3066))</f>
        <v>-1</v>
      </c>
      <c r="K3067" s="6">
        <f t="shared" ca="1" si="542"/>
        <v>-1</v>
      </c>
      <c r="L3067" s="6">
        <f t="shared" ca="1" si="543"/>
        <v>-1</v>
      </c>
      <c r="M3067" s="6">
        <f t="shared" si="544"/>
        <v>-1</v>
      </c>
      <c r="N3067" s="6">
        <f t="shared" ca="1" si="545"/>
        <v>-1</v>
      </c>
      <c r="O3067" s="6">
        <f t="shared" ca="1" si="551"/>
        <v>-1</v>
      </c>
      <c r="P3067" s="8">
        <f t="shared" ca="1" si="547"/>
        <v>-137.25</v>
      </c>
      <c r="Q3067" s="8">
        <f t="shared" ca="1" si="548"/>
        <v>-380.75</v>
      </c>
      <c r="R3067" s="8">
        <f t="shared" si="549"/>
        <v>-211.75</v>
      </c>
      <c r="S3067" s="8">
        <f t="shared" ca="1" si="550"/>
        <v>418.75</v>
      </c>
      <c r="T3067" s="8">
        <f t="shared" ca="1" si="546"/>
        <v>60.75</v>
      </c>
    </row>
    <row r="3068" spans="1:20" x14ac:dyDescent="0.25">
      <c r="A3068" s="1">
        <v>37312</v>
      </c>
      <c r="B3068">
        <v>1155.5</v>
      </c>
      <c r="C3068">
        <v>1177</v>
      </c>
      <c r="D3068">
        <v>1150.5</v>
      </c>
      <c r="E3068">
        <v>1173</v>
      </c>
      <c r="F3068" s="3">
        <f t="shared" ca="1" si="541"/>
        <v>-170.75</v>
      </c>
      <c r="G3068" s="5">
        <f ca="1">AVERAGE(E3068:OFFSET(E3068,-$F$3+1,0))</f>
        <v>1207.6765625</v>
      </c>
      <c r="H3068" s="4">
        <f t="shared" si="540"/>
        <v>1222.2430773202088</v>
      </c>
      <c r="I3068" s="3">
        <f ca="1">SLOPE(E3068:OFFSET(E3068,-$F$3+1,0),A3068:OFFSET(A3068,-$F$3+1,0))</f>
        <v>-0.46795831318622805</v>
      </c>
      <c r="J3068" s="3">
        <f ca="1">IF(E3068&gt;MAX(E3067:OFFSET(E3067,-$F$3+1,0)),1,IF(E3068&lt;MIN(E3067:OFFSET(E3067,-$F$3+1,0)),-1,J3067))</f>
        <v>-1</v>
      </c>
      <c r="K3068" s="6">
        <f t="shared" ca="1" si="542"/>
        <v>1</v>
      </c>
      <c r="L3068" s="6">
        <f t="shared" ca="1" si="543"/>
        <v>-1</v>
      </c>
      <c r="M3068" s="6">
        <f t="shared" si="544"/>
        <v>-1</v>
      </c>
      <c r="N3068" s="6">
        <f t="shared" ca="1" si="545"/>
        <v>-1</v>
      </c>
      <c r="O3068" s="6">
        <f t="shared" ca="1" si="551"/>
        <v>-1</v>
      </c>
      <c r="P3068" s="8">
        <f t="shared" ca="1" si="547"/>
        <v>-155</v>
      </c>
      <c r="Q3068" s="8">
        <f t="shared" ca="1" si="548"/>
        <v>-398.5</v>
      </c>
      <c r="R3068" s="8">
        <f t="shared" si="549"/>
        <v>-229.5</v>
      </c>
      <c r="S3068" s="8">
        <f t="shared" ca="1" si="550"/>
        <v>401</v>
      </c>
      <c r="T3068" s="8">
        <f t="shared" ca="1" si="546"/>
        <v>62.25</v>
      </c>
    </row>
    <row r="3069" spans="1:20" x14ac:dyDescent="0.25">
      <c r="A3069" s="1">
        <v>37313</v>
      </c>
      <c r="B3069">
        <v>1172.75</v>
      </c>
      <c r="C3069">
        <v>1179.5</v>
      </c>
      <c r="D3069">
        <v>1164</v>
      </c>
      <c r="E3069">
        <v>1171.5</v>
      </c>
      <c r="F3069" s="3">
        <f t="shared" ca="1" si="541"/>
        <v>-149</v>
      </c>
      <c r="G3069" s="5">
        <f ca="1">AVERAGE(E3069:OFFSET(E3069,-$F$3+1,0))</f>
        <v>1206.5999999999999</v>
      </c>
      <c r="H3069" s="4">
        <f t="shared" si="540"/>
        <v>1221.6127285336224</v>
      </c>
      <c r="I3069" s="3">
        <f ca="1">SLOPE(E3069:OFFSET(E3069,-$F$3+1,0),A3069:OFFSET(A3069,-$F$3+1,0))</f>
        <v>-0.45194365812406506</v>
      </c>
      <c r="J3069" s="3">
        <f ca="1">IF(E3069&gt;MAX(E3068:OFFSET(E3068,-$F$3+1,0)),1,IF(E3069&lt;MIN(E3068:OFFSET(E3068,-$F$3+1,0)),-1,J3068))</f>
        <v>-1</v>
      </c>
      <c r="K3069" s="6">
        <f t="shared" ca="1" si="542"/>
        <v>1</v>
      </c>
      <c r="L3069" s="6">
        <f t="shared" ca="1" si="543"/>
        <v>-1</v>
      </c>
      <c r="M3069" s="6">
        <f t="shared" si="544"/>
        <v>-1</v>
      </c>
      <c r="N3069" s="6">
        <f t="shared" ca="1" si="545"/>
        <v>-1</v>
      </c>
      <c r="O3069" s="6">
        <f t="shared" ca="1" si="551"/>
        <v>-1</v>
      </c>
      <c r="P3069" s="8">
        <f t="shared" ca="1" si="547"/>
        <v>-156.5</v>
      </c>
      <c r="Q3069" s="8">
        <f t="shared" ca="1" si="548"/>
        <v>-397</v>
      </c>
      <c r="R3069" s="8">
        <f t="shared" si="549"/>
        <v>-228</v>
      </c>
      <c r="S3069" s="8">
        <f t="shared" ca="1" si="550"/>
        <v>402.5</v>
      </c>
      <c r="T3069" s="8">
        <f t="shared" ca="1" si="546"/>
        <v>58.75</v>
      </c>
    </row>
    <row r="3070" spans="1:20" x14ac:dyDescent="0.25">
      <c r="A3070" s="1">
        <v>37314</v>
      </c>
      <c r="B3070">
        <v>1171.5</v>
      </c>
      <c r="C3070">
        <v>1187.25</v>
      </c>
      <c r="D3070">
        <v>1165.25</v>
      </c>
      <c r="E3070">
        <v>1175</v>
      </c>
      <c r="F3070" s="3">
        <f t="shared" ca="1" si="541"/>
        <v>-117</v>
      </c>
      <c r="G3070" s="5">
        <f ca="1">AVERAGE(E3070:OFFSET(E3070,-$F$3+1,0))</f>
        <v>1205.690625</v>
      </c>
      <c r="H3070" s="4">
        <f t="shared" si="540"/>
        <v>1221.0336884276146</v>
      </c>
      <c r="I3070" s="3">
        <f ca="1">SLOPE(E3070:OFFSET(E3070,-$F$3+1,0),A3070:OFFSET(A3070,-$F$3+1,0))</f>
        <v>-0.4387851916728987</v>
      </c>
      <c r="J3070" s="3">
        <f ca="1">IF(E3070&gt;MAX(E3069:OFFSET(E3069,-$F$3+1,0)),1,IF(E3070&lt;MIN(E3069:OFFSET(E3069,-$F$3+1,0)),-1,J3069))</f>
        <v>-1</v>
      </c>
      <c r="K3070" s="6">
        <f t="shared" ca="1" si="542"/>
        <v>1</v>
      </c>
      <c r="L3070" s="6">
        <f t="shared" ca="1" si="543"/>
        <v>-1</v>
      </c>
      <c r="M3070" s="6">
        <f t="shared" si="544"/>
        <v>-1</v>
      </c>
      <c r="N3070" s="6">
        <f t="shared" ca="1" si="545"/>
        <v>-1</v>
      </c>
      <c r="O3070" s="6">
        <f t="shared" ca="1" si="551"/>
        <v>-1</v>
      </c>
      <c r="P3070" s="8">
        <f t="shared" ca="1" si="547"/>
        <v>-153</v>
      </c>
      <c r="Q3070" s="8">
        <f t="shared" ca="1" si="548"/>
        <v>-400.5</v>
      </c>
      <c r="R3070" s="8">
        <f t="shared" si="549"/>
        <v>-231.5</v>
      </c>
      <c r="S3070" s="8">
        <f t="shared" ca="1" si="550"/>
        <v>399</v>
      </c>
      <c r="T3070" s="8">
        <f t="shared" ca="1" si="546"/>
        <v>63.25</v>
      </c>
    </row>
    <row r="3071" spans="1:20" x14ac:dyDescent="0.25">
      <c r="A3071" s="1">
        <v>37315</v>
      </c>
      <c r="B3071">
        <v>1175.5</v>
      </c>
      <c r="C3071">
        <v>1186.25</v>
      </c>
      <c r="D3071">
        <v>1169.25</v>
      </c>
      <c r="E3071">
        <v>1170.5</v>
      </c>
      <c r="F3071" s="3">
        <f t="shared" ca="1" si="541"/>
        <v>-128</v>
      </c>
      <c r="G3071" s="5">
        <f ca="1">AVERAGE(E3071:OFFSET(E3071,-$F$3+1,0))</f>
        <v>1204.9312500000001</v>
      </c>
      <c r="H3071" s="4">
        <f t="shared" si="540"/>
        <v>1220.4059407452839</v>
      </c>
      <c r="I3071" s="3">
        <f ca="1">SLOPE(E3071:OFFSET(E3071,-$F$3+1,0),A3071:OFFSET(A3071,-$F$3+1,0))</f>
        <v>-0.43060429840146069</v>
      </c>
      <c r="J3071" s="3">
        <f ca="1">IF(E3071&gt;MAX(E3070:OFFSET(E3070,-$F$3+1,0)),1,IF(E3071&lt;MIN(E3070:OFFSET(E3070,-$F$3+1,0)),-1,J3070))</f>
        <v>-1</v>
      </c>
      <c r="K3071" s="6">
        <f t="shared" ca="1" si="542"/>
        <v>-1</v>
      </c>
      <c r="L3071" s="6">
        <f t="shared" ca="1" si="543"/>
        <v>-1</v>
      </c>
      <c r="M3071" s="6">
        <f t="shared" si="544"/>
        <v>-1</v>
      </c>
      <c r="N3071" s="6">
        <f t="shared" ca="1" si="545"/>
        <v>-1</v>
      </c>
      <c r="O3071" s="6">
        <f t="shared" ca="1" si="551"/>
        <v>-1</v>
      </c>
      <c r="P3071" s="8">
        <f t="shared" ca="1" si="547"/>
        <v>-157.5</v>
      </c>
      <c r="Q3071" s="8">
        <f t="shared" ca="1" si="548"/>
        <v>-396</v>
      </c>
      <c r="R3071" s="8">
        <f t="shared" si="549"/>
        <v>-227</v>
      </c>
      <c r="S3071" s="8">
        <f t="shared" ca="1" si="550"/>
        <v>403.5</v>
      </c>
      <c r="T3071" s="8">
        <f t="shared" ca="1" si="546"/>
        <v>37.75</v>
      </c>
    </row>
    <row r="3072" spans="1:20" x14ac:dyDescent="0.25">
      <c r="A3072" s="1">
        <v>37316</v>
      </c>
      <c r="B3072">
        <v>1169.75</v>
      </c>
      <c r="C3072">
        <v>1197</v>
      </c>
      <c r="D3072">
        <v>1169.5</v>
      </c>
      <c r="E3072">
        <v>1196</v>
      </c>
      <c r="F3072" s="3">
        <f t="shared" ca="1" si="541"/>
        <v>-88.75</v>
      </c>
      <c r="G3072" s="5">
        <f ca="1">AVERAGE(E3072:OFFSET(E3072,-$F$3+1,0))</f>
        <v>1204.2906250000001</v>
      </c>
      <c r="H3072" s="4">
        <f t="shared" si="540"/>
        <v>1220.1027613571437</v>
      </c>
      <c r="I3072" s="3">
        <f ca="1">SLOPE(E3072:OFFSET(E3072,-$F$3+1,0),A3072:OFFSET(A3072,-$F$3+1,0))</f>
        <v>-0.4172098995325072</v>
      </c>
      <c r="J3072" s="3">
        <f ca="1">IF(E3072&gt;MAX(E3071:OFFSET(E3071,-$F$3+1,0)),1,IF(E3072&lt;MIN(E3071:OFFSET(E3071,-$F$3+1,0)),-1,J3071))</f>
        <v>-1</v>
      </c>
      <c r="K3072" s="6">
        <f t="shared" ca="1" si="542"/>
        <v>1</v>
      </c>
      <c r="L3072" s="6">
        <f t="shared" ca="1" si="543"/>
        <v>-1</v>
      </c>
      <c r="M3072" s="6">
        <f t="shared" si="544"/>
        <v>-1</v>
      </c>
      <c r="N3072" s="6">
        <f t="shared" ca="1" si="545"/>
        <v>-1</v>
      </c>
      <c r="O3072" s="6">
        <f t="shared" ca="1" si="551"/>
        <v>-1</v>
      </c>
      <c r="P3072" s="8">
        <f t="shared" ca="1" si="547"/>
        <v>-183</v>
      </c>
      <c r="Q3072" s="8">
        <f t="shared" ca="1" si="548"/>
        <v>-421.5</v>
      </c>
      <c r="R3072" s="8">
        <f t="shared" si="549"/>
        <v>-252.5</v>
      </c>
      <c r="S3072" s="8">
        <f t="shared" ca="1" si="550"/>
        <v>378</v>
      </c>
      <c r="T3072" s="8">
        <f t="shared" ca="1" si="546"/>
        <v>18.5</v>
      </c>
    </row>
    <row r="3073" spans="1:20" x14ac:dyDescent="0.25">
      <c r="A3073" s="1">
        <v>37319</v>
      </c>
      <c r="B3073">
        <v>1194.5</v>
      </c>
      <c r="C3073">
        <v>1218.25</v>
      </c>
      <c r="D3073">
        <v>1193.5</v>
      </c>
      <c r="E3073">
        <v>1215.25</v>
      </c>
      <c r="F3073" s="3">
        <f t="shared" ca="1" si="541"/>
        <v>-68.25</v>
      </c>
      <c r="G3073" s="5">
        <f ca="1">AVERAGE(E3073:OFFSET(E3073,-$F$3+1,0))</f>
        <v>1203.85625</v>
      </c>
      <c r="H3073" s="4">
        <f t="shared" si="540"/>
        <v>1220.0424786073654</v>
      </c>
      <c r="I3073" s="3">
        <f ca="1">SLOPE(E3073:OFFSET(E3073,-$F$3+1,0),A3073:OFFSET(A3073,-$F$3+1,0))</f>
        <v>-0.40256499969201071</v>
      </c>
      <c r="J3073" s="3">
        <f ca="1">IF(E3073&gt;MAX(E3072:OFFSET(E3072,-$F$3+1,0)),1,IF(E3073&lt;MIN(E3072:OFFSET(E3072,-$F$3+1,0)),-1,J3072))</f>
        <v>-1</v>
      </c>
      <c r="K3073" s="6">
        <f t="shared" ca="1" si="542"/>
        <v>1</v>
      </c>
      <c r="L3073" s="6">
        <f t="shared" ca="1" si="543"/>
        <v>-1</v>
      </c>
      <c r="M3073" s="6">
        <f t="shared" si="544"/>
        <v>-1</v>
      </c>
      <c r="N3073" s="6">
        <f t="shared" ca="1" si="545"/>
        <v>-1</v>
      </c>
      <c r="O3073" s="6">
        <f t="shared" ca="1" si="551"/>
        <v>-1</v>
      </c>
      <c r="P3073" s="8">
        <f t="shared" ca="1" si="547"/>
        <v>-163.75</v>
      </c>
      <c r="Q3073" s="8">
        <f t="shared" ca="1" si="548"/>
        <v>-440.75</v>
      </c>
      <c r="R3073" s="8">
        <f t="shared" si="549"/>
        <v>-271.75</v>
      </c>
      <c r="S3073" s="8">
        <f t="shared" ca="1" si="550"/>
        <v>358.75</v>
      </c>
      <c r="T3073" s="8">
        <f t="shared" ca="1" si="546"/>
        <v>21.25</v>
      </c>
    </row>
    <row r="3074" spans="1:20" x14ac:dyDescent="0.25">
      <c r="A3074" s="1">
        <v>37320</v>
      </c>
      <c r="B3074">
        <v>1216</v>
      </c>
      <c r="C3074">
        <v>1222.25</v>
      </c>
      <c r="D3074">
        <v>1208</v>
      </c>
      <c r="E3074">
        <v>1212.5</v>
      </c>
      <c r="F3074" s="3">
        <f t="shared" ca="1" si="541"/>
        <v>-100</v>
      </c>
      <c r="G3074" s="5">
        <f ca="1">AVERAGE(E3074:OFFSET(E3074,-$F$3+1,0))</f>
        <v>1203.4124999999999</v>
      </c>
      <c r="H3074" s="4">
        <f t="shared" si="540"/>
        <v>1219.9487832209386</v>
      </c>
      <c r="I3074" s="3">
        <f ca="1">SLOPE(E3074:OFFSET(E3074,-$F$3+1,0),A3074:OFFSET(A3074,-$F$3+1,0))</f>
        <v>-0.38850633184723726</v>
      </c>
      <c r="J3074" s="3">
        <f ca="1">IF(E3074&gt;MAX(E3073:OFFSET(E3073,-$F$3+1,0)),1,IF(E3074&lt;MIN(E3073:OFFSET(E3073,-$F$3+1,0)),-1,J3073))</f>
        <v>-1</v>
      </c>
      <c r="K3074" s="6">
        <f t="shared" ca="1" si="542"/>
        <v>-1</v>
      </c>
      <c r="L3074" s="6">
        <f t="shared" ca="1" si="543"/>
        <v>-1</v>
      </c>
      <c r="M3074" s="6">
        <f t="shared" si="544"/>
        <v>-1</v>
      </c>
      <c r="N3074" s="6">
        <f t="shared" ca="1" si="545"/>
        <v>-1</v>
      </c>
      <c r="O3074" s="6">
        <f t="shared" ca="1" si="551"/>
        <v>-1</v>
      </c>
      <c r="P3074" s="8">
        <f t="shared" ca="1" si="547"/>
        <v>-166.5</v>
      </c>
      <c r="Q3074" s="8">
        <f t="shared" ca="1" si="548"/>
        <v>-438</v>
      </c>
      <c r="R3074" s="8">
        <f t="shared" si="549"/>
        <v>-269</v>
      </c>
      <c r="S3074" s="8">
        <f t="shared" ca="1" si="550"/>
        <v>361.5</v>
      </c>
      <c r="T3074" s="8">
        <f t="shared" ca="1" si="546"/>
        <v>7.75</v>
      </c>
    </row>
    <row r="3075" spans="1:20" x14ac:dyDescent="0.25">
      <c r="A3075" s="1">
        <v>37321</v>
      </c>
      <c r="B3075">
        <v>1212</v>
      </c>
      <c r="C3075">
        <v>1229.75</v>
      </c>
      <c r="D3075">
        <v>1208.75</v>
      </c>
      <c r="E3075">
        <v>1226</v>
      </c>
      <c r="F3075" s="3">
        <f t="shared" ca="1" si="541"/>
        <v>-97.5</v>
      </c>
      <c r="G3075" s="5">
        <f ca="1">AVERAGE(E3075:OFFSET(E3075,-$F$3+1,0))</f>
        <v>1202.871875</v>
      </c>
      <c r="H3075" s="4">
        <f t="shared" si="540"/>
        <v>1220.0239536157096</v>
      </c>
      <c r="I3075" s="3">
        <f ca="1">SLOPE(E3075:OFFSET(E3075,-$F$3+1,0),A3075:OFFSET(A3075,-$F$3+1,0))</f>
        <v>-0.36769268671361</v>
      </c>
      <c r="J3075" s="3">
        <f ca="1">IF(E3075&gt;MAX(E3074:OFFSET(E3074,-$F$3+1,0)),1,IF(E3075&lt;MIN(E3074:OFFSET(E3074,-$F$3+1,0)),-1,J3074))</f>
        <v>-1</v>
      </c>
      <c r="K3075" s="6">
        <f t="shared" ca="1" si="542"/>
        <v>1</v>
      </c>
      <c r="L3075" s="6">
        <f t="shared" ca="1" si="543"/>
        <v>-1</v>
      </c>
      <c r="M3075" s="6">
        <f t="shared" si="544"/>
        <v>1</v>
      </c>
      <c r="N3075" s="6">
        <f t="shared" ca="1" si="545"/>
        <v>-1</v>
      </c>
      <c r="O3075" s="6">
        <f t="shared" ca="1" si="551"/>
        <v>-1</v>
      </c>
      <c r="P3075" s="8">
        <f t="shared" ca="1" si="547"/>
        <v>-180</v>
      </c>
      <c r="Q3075" s="8">
        <f t="shared" ca="1" si="548"/>
        <v>-451.5</v>
      </c>
      <c r="R3075" s="8">
        <f t="shared" si="549"/>
        <v>-282.5</v>
      </c>
      <c r="S3075" s="8">
        <f t="shared" ca="1" si="550"/>
        <v>348</v>
      </c>
      <c r="T3075" s="8">
        <f t="shared" ca="1" si="546"/>
        <v>11</v>
      </c>
    </row>
    <row r="3076" spans="1:20" x14ac:dyDescent="0.25">
      <c r="A3076" s="1">
        <v>37322</v>
      </c>
      <c r="B3076">
        <v>1225.75</v>
      </c>
      <c r="C3076">
        <v>1232.25</v>
      </c>
      <c r="D3076">
        <v>1213.75</v>
      </c>
      <c r="E3076">
        <v>1222.75</v>
      </c>
      <c r="F3076" s="3">
        <f t="shared" ca="1" si="541"/>
        <v>-86</v>
      </c>
      <c r="G3076" s="5">
        <f ca="1">AVERAGE(E3076:OFFSET(E3076,-$F$3+1,0))</f>
        <v>1202.2421875</v>
      </c>
      <c r="H3076" s="4">
        <f t="shared" si="540"/>
        <v>1220.0578175459493</v>
      </c>
      <c r="I3076" s="3">
        <f ca="1">SLOPE(E3076:OFFSET(E3076,-$F$3+1,0),A3076:OFFSET(A3076,-$F$3+1,0))</f>
        <v>-0.34552444036051366</v>
      </c>
      <c r="J3076" s="3">
        <f ca="1">IF(E3076&gt;MAX(E3075:OFFSET(E3075,-$F$3+1,0)),1,IF(E3076&lt;MIN(E3075:OFFSET(E3075,-$F$3+1,0)),-1,J3075))</f>
        <v>-1</v>
      </c>
      <c r="K3076" s="6">
        <f t="shared" ca="1" si="542"/>
        <v>1</v>
      </c>
      <c r="L3076" s="6">
        <f t="shared" ca="1" si="543"/>
        <v>-1</v>
      </c>
      <c r="M3076" s="6">
        <f t="shared" si="544"/>
        <v>1</v>
      </c>
      <c r="N3076" s="6">
        <f t="shared" ca="1" si="545"/>
        <v>-1</v>
      </c>
      <c r="O3076" s="6">
        <f t="shared" ca="1" si="551"/>
        <v>-1</v>
      </c>
      <c r="P3076" s="8">
        <f t="shared" ca="1" si="547"/>
        <v>-183.25</v>
      </c>
      <c r="Q3076" s="8">
        <f t="shared" ca="1" si="548"/>
        <v>-448.25</v>
      </c>
      <c r="R3076" s="8">
        <f t="shared" si="549"/>
        <v>-285.75</v>
      </c>
      <c r="S3076" s="8">
        <f t="shared" ca="1" si="550"/>
        <v>351.25</v>
      </c>
      <c r="T3076" s="8">
        <f t="shared" ca="1" si="546"/>
        <v>6.5</v>
      </c>
    </row>
    <row r="3077" spans="1:20" x14ac:dyDescent="0.25">
      <c r="A3077" s="1">
        <v>37323</v>
      </c>
      <c r="B3077">
        <v>1222.25</v>
      </c>
      <c r="C3077">
        <v>1236.75</v>
      </c>
      <c r="D3077">
        <v>1221.5</v>
      </c>
      <c r="E3077">
        <v>1227.25</v>
      </c>
      <c r="F3077" s="3">
        <f t="shared" ca="1" si="541"/>
        <v>-91.5</v>
      </c>
      <c r="G3077" s="5">
        <f ca="1">AVERAGE(E3077:OFFSET(E3077,-$F$3+1,0))</f>
        <v>1201.7328124999999</v>
      </c>
      <c r="H3077" s="4">
        <f t="shared" si="540"/>
        <v>1220.1471614273662</v>
      </c>
      <c r="I3077" s="3">
        <f ca="1">SLOPE(E3077:OFFSET(E3077,-$F$3+1,0),A3077:OFFSET(A3077,-$F$3+1,0))</f>
        <v>-0.32491385933114086</v>
      </c>
      <c r="J3077" s="3">
        <f ca="1">IF(E3077&gt;MAX(E3076:OFFSET(E3076,-$F$3+1,0)),1,IF(E3077&lt;MIN(E3076:OFFSET(E3076,-$F$3+1,0)),-1,J3076))</f>
        <v>-1</v>
      </c>
      <c r="K3077" s="6">
        <f t="shared" ca="1" si="542"/>
        <v>-1</v>
      </c>
      <c r="L3077" s="6">
        <f t="shared" ca="1" si="543"/>
        <v>-1</v>
      </c>
      <c r="M3077" s="6">
        <f t="shared" si="544"/>
        <v>1</v>
      </c>
      <c r="N3077" s="6">
        <f t="shared" ca="1" si="545"/>
        <v>-1</v>
      </c>
      <c r="O3077" s="6">
        <f t="shared" ca="1" si="551"/>
        <v>-1</v>
      </c>
      <c r="P3077" s="8">
        <f t="shared" ca="1" si="547"/>
        <v>-178.75</v>
      </c>
      <c r="Q3077" s="8">
        <f t="shared" ca="1" si="548"/>
        <v>-452.75</v>
      </c>
      <c r="R3077" s="8">
        <f t="shared" si="549"/>
        <v>-281.25</v>
      </c>
      <c r="S3077" s="8">
        <f t="shared" ca="1" si="550"/>
        <v>346.75</v>
      </c>
      <c r="T3077" s="8">
        <f t="shared" ca="1" si="546"/>
        <v>4</v>
      </c>
    </row>
    <row r="3078" spans="1:20" x14ac:dyDescent="0.25">
      <c r="A3078" s="1">
        <v>37326</v>
      </c>
      <c r="B3078">
        <v>1227.5</v>
      </c>
      <c r="C3078">
        <v>1237</v>
      </c>
      <c r="D3078">
        <v>1222.25</v>
      </c>
      <c r="E3078">
        <v>1229.75</v>
      </c>
      <c r="F3078" s="3">
        <f t="shared" ca="1" si="541"/>
        <v>-80.75</v>
      </c>
      <c r="G3078" s="5">
        <f ca="1">AVERAGE(E3078:OFFSET(E3078,-$F$3+1,0))</f>
        <v>1201.1765625</v>
      </c>
      <c r="H3078" s="4">
        <f t="shared" si="540"/>
        <v>1220.2664513475231</v>
      </c>
      <c r="I3078" s="3">
        <f ca="1">SLOPE(E3078:OFFSET(E3078,-$F$3+1,0),A3078:OFFSET(A3078,-$F$3+1,0))</f>
        <v>-0.30196463960438596</v>
      </c>
      <c r="J3078" s="3">
        <f ca="1">IF(E3078&gt;MAX(E3077:OFFSET(E3077,-$F$3+1,0)),1,IF(E3078&lt;MIN(E3077:OFFSET(E3077,-$F$3+1,0)),-1,J3077))</f>
        <v>-1</v>
      </c>
      <c r="K3078" s="6">
        <f t="shared" ca="1" si="542"/>
        <v>1</v>
      </c>
      <c r="L3078" s="6">
        <f t="shared" ca="1" si="543"/>
        <v>-1</v>
      </c>
      <c r="M3078" s="6">
        <f t="shared" si="544"/>
        <v>1</v>
      </c>
      <c r="N3078" s="6">
        <f t="shared" ca="1" si="545"/>
        <v>-1</v>
      </c>
      <c r="O3078" s="6">
        <f t="shared" ca="1" si="551"/>
        <v>-1</v>
      </c>
      <c r="P3078" s="8">
        <f t="shared" ca="1" si="547"/>
        <v>-181.25</v>
      </c>
      <c r="Q3078" s="8">
        <f t="shared" ca="1" si="548"/>
        <v>-455.25</v>
      </c>
      <c r="R3078" s="8">
        <f t="shared" si="549"/>
        <v>-278.75</v>
      </c>
      <c r="S3078" s="8">
        <f t="shared" ca="1" si="550"/>
        <v>344.25</v>
      </c>
      <c r="T3078" s="8">
        <f t="shared" ca="1" si="546"/>
        <v>3.5</v>
      </c>
    </row>
    <row r="3079" spans="1:20" x14ac:dyDescent="0.25">
      <c r="A3079" s="1">
        <v>37327</v>
      </c>
      <c r="B3079">
        <v>1228.75</v>
      </c>
      <c r="C3079">
        <v>1230.75</v>
      </c>
      <c r="D3079">
        <v>1217.25</v>
      </c>
      <c r="E3079">
        <v>1230.25</v>
      </c>
      <c r="F3079" s="3">
        <f t="shared" ca="1" si="541"/>
        <v>-91</v>
      </c>
      <c r="G3079" s="5">
        <f ca="1">AVERAGE(E3079:OFFSET(E3079,-$F$3+1,0))</f>
        <v>1200.675</v>
      </c>
      <c r="H3079" s="4">
        <f t="shared" si="540"/>
        <v>1220.390470585442</v>
      </c>
      <c r="I3079" s="3">
        <f ca="1">SLOPE(E3079:OFFSET(E3079,-$F$3+1,0),A3079:OFFSET(A3079,-$F$3+1,0))</f>
        <v>-0.28011315915267343</v>
      </c>
      <c r="J3079" s="3">
        <f ca="1">IF(E3079&gt;MAX(E3078:OFFSET(E3078,-$F$3+1,0)),1,IF(E3079&lt;MIN(E3078:OFFSET(E3078,-$F$3+1,0)),-1,J3078))</f>
        <v>-1</v>
      </c>
      <c r="K3079" s="6">
        <f t="shared" ca="1" si="542"/>
        <v>-1</v>
      </c>
      <c r="L3079" s="6">
        <f t="shared" ca="1" si="543"/>
        <v>-1</v>
      </c>
      <c r="M3079" s="6">
        <f t="shared" si="544"/>
        <v>1</v>
      </c>
      <c r="N3079" s="6">
        <f t="shared" ca="1" si="545"/>
        <v>-1</v>
      </c>
      <c r="O3079" s="6">
        <f t="shared" ca="1" si="551"/>
        <v>-1</v>
      </c>
      <c r="P3079" s="8">
        <f t="shared" ca="1" si="547"/>
        <v>-180.75</v>
      </c>
      <c r="Q3079" s="8">
        <f t="shared" ca="1" si="548"/>
        <v>-455.75</v>
      </c>
      <c r="R3079" s="8">
        <f t="shared" si="549"/>
        <v>-278.25</v>
      </c>
      <c r="S3079" s="8">
        <f t="shared" ca="1" si="550"/>
        <v>343.75</v>
      </c>
      <c r="T3079" s="8">
        <f t="shared" ca="1" si="546"/>
        <v>15.75</v>
      </c>
    </row>
    <row r="3080" spans="1:20" x14ac:dyDescent="0.25">
      <c r="A3080" s="1">
        <v>37328</v>
      </c>
      <c r="B3080">
        <v>1229.5</v>
      </c>
      <c r="C3080">
        <v>1234.25</v>
      </c>
      <c r="D3080">
        <v>1214</v>
      </c>
      <c r="E3080">
        <v>1218</v>
      </c>
      <c r="F3080" s="3">
        <f t="shared" ca="1" si="541"/>
        <v>-95.25</v>
      </c>
      <c r="G3080" s="5">
        <f ca="1">AVERAGE(E3080:OFFSET(E3080,-$F$3+1,0))</f>
        <v>1200.0296874999999</v>
      </c>
      <c r="H3080" s="4">
        <f t="shared" si="540"/>
        <v>1220.3607752986663</v>
      </c>
      <c r="I3080" s="3">
        <f ca="1">SLOPE(E3080:OFFSET(E3080,-$F$3+1,0),A3080:OFFSET(A3080,-$F$3+1,0))</f>
        <v>-0.25834446015899487</v>
      </c>
      <c r="J3080" s="3">
        <f ca="1">IF(E3080&gt;MAX(E3079:OFFSET(E3079,-$F$3+1,0)),1,IF(E3080&lt;MIN(E3079:OFFSET(E3079,-$F$3+1,0)),-1,J3079))</f>
        <v>-1</v>
      </c>
      <c r="K3080" s="6">
        <f t="shared" ca="1" si="542"/>
        <v>-1</v>
      </c>
      <c r="L3080" s="6">
        <f t="shared" ca="1" si="543"/>
        <v>-1</v>
      </c>
      <c r="M3080" s="6">
        <f t="shared" si="544"/>
        <v>-1</v>
      </c>
      <c r="N3080" s="6">
        <f t="shared" ca="1" si="545"/>
        <v>-1</v>
      </c>
      <c r="O3080" s="6">
        <f t="shared" ca="1" si="551"/>
        <v>-1</v>
      </c>
      <c r="P3080" s="8">
        <f t="shared" ca="1" si="547"/>
        <v>-168.5</v>
      </c>
      <c r="Q3080" s="8">
        <f t="shared" ca="1" si="548"/>
        <v>-443.5</v>
      </c>
      <c r="R3080" s="8">
        <f t="shared" si="549"/>
        <v>-290.5</v>
      </c>
      <c r="S3080" s="8">
        <f t="shared" ca="1" si="550"/>
        <v>356</v>
      </c>
      <c r="T3080" s="8">
        <f t="shared" ca="1" si="546"/>
        <v>17.25</v>
      </c>
    </row>
    <row r="3081" spans="1:20" x14ac:dyDescent="0.25">
      <c r="A3081" s="1">
        <v>37329</v>
      </c>
      <c r="B3081">
        <v>1215</v>
      </c>
      <c r="C3081">
        <v>1221.75</v>
      </c>
      <c r="D3081">
        <v>1210.75</v>
      </c>
      <c r="E3081">
        <v>1216.5</v>
      </c>
      <c r="F3081" s="3">
        <f t="shared" ca="1" si="541"/>
        <v>-73.75</v>
      </c>
      <c r="G3081" s="5">
        <f ca="1">AVERAGE(E3081:OFFSET(E3081,-$F$3+1,0))</f>
        <v>1199.425</v>
      </c>
      <c r="H3081" s="4">
        <f t="shared" si="540"/>
        <v>1220.3128153570681</v>
      </c>
      <c r="I3081" s="3">
        <f ca="1">SLOPE(E3081:OFFSET(E3081,-$F$3+1,0),A3081:OFFSET(A3081,-$F$3+1,0))</f>
        <v>-0.23787878381972066</v>
      </c>
      <c r="J3081" s="3">
        <f ca="1">IF(E3081&gt;MAX(E3080:OFFSET(E3080,-$F$3+1,0)),1,IF(E3081&lt;MIN(E3080:OFFSET(E3080,-$F$3+1,0)),-1,J3080))</f>
        <v>-1</v>
      </c>
      <c r="K3081" s="6">
        <f t="shared" ca="1" si="542"/>
        <v>1</v>
      </c>
      <c r="L3081" s="6">
        <f t="shared" ca="1" si="543"/>
        <v>-1</v>
      </c>
      <c r="M3081" s="6">
        <f t="shared" si="544"/>
        <v>-1</v>
      </c>
      <c r="N3081" s="6">
        <f t="shared" ca="1" si="545"/>
        <v>-1</v>
      </c>
      <c r="O3081" s="6">
        <f t="shared" ca="1" si="551"/>
        <v>-1</v>
      </c>
      <c r="P3081" s="8">
        <f t="shared" ca="1" si="547"/>
        <v>-167</v>
      </c>
      <c r="Q3081" s="8">
        <f t="shared" ca="1" si="548"/>
        <v>-442</v>
      </c>
      <c r="R3081" s="8">
        <f t="shared" si="549"/>
        <v>-289</v>
      </c>
      <c r="S3081" s="8">
        <f t="shared" ca="1" si="550"/>
        <v>357.5</v>
      </c>
      <c r="T3081" s="8">
        <f t="shared" ca="1" si="546"/>
        <v>11.75</v>
      </c>
    </row>
    <row r="3082" spans="1:20" x14ac:dyDescent="0.25">
      <c r="A3082" s="1">
        <v>37330</v>
      </c>
      <c r="B3082">
        <v>1211.25</v>
      </c>
      <c r="C3082">
        <v>1225</v>
      </c>
      <c r="D3082">
        <v>1209.75</v>
      </c>
      <c r="E3082">
        <v>1222</v>
      </c>
      <c r="F3082" s="3">
        <f t="shared" ca="1" si="541"/>
        <v>-54.5</v>
      </c>
      <c r="G3082" s="5">
        <f ca="1">AVERAGE(E3082:OFFSET(E3082,-$F$3+1,0))</f>
        <v>1198.9984374999999</v>
      </c>
      <c r="H3082" s="4">
        <f t="shared" si="540"/>
        <v>1220.3337741725081</v>
      </c>
      <c r="I3082" s="3">
        <f ca="1">SLOPE(E3082:OFFSET(E3082,-$F$3+1,0),A3082:OFFSET(A3082,-$F$3+1,0))</f>
        <v>-0.22013830254824451</v>
      </c>
      <c r="J3082" s="3">
        <f ca="1">IF(E3082&gt;MAX(E3081:OFFSET(E3081,-$F$3+1,0)),1,IF(E3082&lt;MIN(E3081:OFFSET(E3081,-$F$3+1,0)),-1,J3081))</f>
        <v>-1</v>
      </c>
      <c r="K3082" s="6">
        <f t="shared" ca="1" si="542"/>
        <v>1</v>
      </c>
      <c r="L3082" s="6">
        <f t="shared" ca="1" si="543"/>
        <v>-1</v>
      </c>
      <c r="M3082" s="6">
        <f t="shared" si="544"/>
        <v>1</v>
      </c>
      <c r="N3082" s="6">
        <f t="shared" ca="1" si="545"/>
        <v>-1</v>
      </c>
      <c r="O3082" s="6">
        <f t="shared" ca="1" si="551"/>
        <v>-1</v>
      </c>
      <c r="P3082" s="8">
        <f t="shared" ca="1" si="547"/>
        <v>-161.5</v>
      </c>
      <c r="Q3082" s="8">
        <f t="shared" ca="1" si="548"/>
        <v>-447.5</v>
      </c>
      <c r="R3082" s="8">
        <f t="shared" si="549"/>
        <v>-294.5</v>
      </c>
      <c r="S3082" s="8">
        <f t="shared" ca="1" si="550"/>
        <v>352</v>
      </c>
      <c r="T3082" s="8">
        <f t="shared" ca="1" si="546"/>
        <v>11.25</v>
      </c>
    </row>
    <row r="3083" spans="1:20" x14ac:dyDescent="0.25">
      <c r="A3083" s="1">
        <v>37333</v>
      </c>
      <c r="B3083">
        <v>1221.25</v>
      </c>
      <c r="C3083">
        <v>1231</v>
      </c>
      <c r="D3083">
        <v>1216.25</v>
      </c>
      <c r="E3083">
        <v>1222.5</v>
      </c>
      <c r="F3083" s="3">
        <f t="shared" ca="1" si="541"/>
        <v>-67.25</v>
      </c>
      <c r="G3083" s="5">
        <f ca="1">AVERAGE(E3083:OFFSET(E3083,-$F$3+1,0))</f>
        <v>1198.6609375</v>
      </c>
      <c r="H3083" s="4">
        <f t="shared" si="540"/>
        <v>1220.3606838101168</v>
      </c>
      <c r="I3083" s="3">
        <f ca="1">SLOPE(E3083:OFFSET(E3083,-$F$3+1,0),A3083:OFFSET(A3083,-$F$3+1,0))</f>
        <v>-0.2041804603347474</v>
      </c>
      <c r="J3083" s="3">
        <f ca="1">IF(E3083&gt;MAX(E3082:OFFSET(E3082,-$F$3+1,0)),1,IF(E3083&lt;MIN(E3082:OFFSET(E3082,-$F$3+1,0)),-1,J3082))</f>
        <v>-1</v>
      </c>
      <c r="K3083" s="6">
        <f t="shared" ca="1" si="542"/>
        <v>-1</v>
      </c>
      <c r="L3083" s="6">
        <f t="shared" ca="1" si="543"/>
        <v>-1</v>
      </c>
      <c r="M3083" s="6">
        <f t="shared" si="544"/>
        <v>1</v>
      </c>
      <c r="N3083" s="6">
        <f t="shared" ca="1" si="545"/>
        <v>-1</v>
      </c>
      <c r="O3083" s="6">
        <f t="shared" ca="1" si="551"/>
        <v>-1</v>
      </c>
      <c r="P3083" s="8">
        <f t="shared" ca="1" si="547"/>
        <v>-161</v>
      </c>
      <c r="Q3083" s="8">
        <f t="shared" ca="1" si="548"/>
        <v>-448</v>
      </c>
      <c r="R3083" s="8">
        <f t="shared" si="549"/>
        <v>-294</v>
      </c>
      <c r="S3083" s="8">
        <f t="shared" ca="1" si="550"/>
        <v>351.5</v>
      </c>
      <c r="T3083" s="8">
        <f t="shared" ca="1" si="546"/>
        <v>4.25</v>
      </c>
    </row>
    <row r="3084" spans="1:20" x14ac:dyDescent="0.25">
      <c r="A3084" s="1">
        <v>37334</v>
      </c>
      <c r="B3084">
        <v>1222.25</v>
      </c>
      <c r="C3084">
        <v>1232.75</v>
      </c>
      <c r="D3084">
        <v>1222</v>
      </c>
      <c r="E3084">
        <v>1229.5</v>
      </c>
      <c r="F3084" s="3">
        <f t="shared" ca="1" si="541"/>
        <v>-74.25</v>
      </c>
      <c r="G3084" s="5">
        <f ca="1">AVERAGE(E3084:OFFSET(E3084,-$F$3+1,0))</f>
        <v>1198.284375</v>
      </c>
      <c r="H3084" s="4">
        <f t="shared" si="540"/>
        <v>1220.4742156882521</v>
      </c>
      <c r="I3084" s="3">
        <f ca="1">SLOPE(E3084:OFFSET(E3084,-$F$3+1,0),A3084:OFFSET(A3084,-$F$3+1,0))</f>
        <v>-0.18495431729738868</v>
      </c>
      <c r="J3084" s="3">
        <f ca="1">IF(E3084&gt;MAX(E3083:OFFSET(E3083,-$F$3+1,0)),1,IF(E3084&lt;MIN(E3083:OFFSET(E3083,-$F$3+1,0)),-1,J3083))</f>
        <v>-1</v>
      </c>
      <c r="K3084" s="6">
        <f t="shared" ca="1" si="542"/>
        <v>-1</v>
      </c>
      <c r="L3084" s="6">
        <f t="shared" ca="1" si="543"/>
        <v>-1</v>
      </c>
      <c r="M3084" s="6">
        <f t="shared" si="544"/>
        <v>1</v>
      </c>
      <c r="N3084" s="6">
        <f t="shared" ca="1" si="545"/>
        <v>-1</v>
      </c>
      <c r="O3084" s="6">
        <f t="shared" ca="1" si="551"/>
        <v>-1</v>
      </c>
      <c r="P3084" s="8">
        <f t="shared" ca="1" si="547"/>
        <v>-168</v>
      </c>
      <c r="Q3084" s="8">
        <f t="shared" ca="1" si="548"/>
        <v>-455</v>
      </c>
      <c r="R3084" s="8">
        <f t="shared" si="549"/>
        <v>-287</v>
      </c>
      <c r="S3084" s="8">
        <f t="shared" ca="1" si="550"/>
        <v>344.5</v>
      </c>
      <c r="T3084" s="8">
        <f t="shared" ca="1" si="546"/>
        <v>26.25</v>
      </c>
    </row>
    <row r="3085" spans="1:20" x14ac:dyDescent="0.25">
      <c r="A3085" s="1">
        <v>37335</v>
      </c>
      <c r="B3085">
        <v>1229.5</v>
      </c>
      <c r="C3085">
        <v>1230.5</v>
      </c>
      <c r="D3085">
        <v>1207</v>
      </c>
      <c r="E3085">
        <v>1207.5</v>
      </c>
      <c r="F3085" s="3">
        <f t="shared" ca="1" si="541"/>
        <v>-100.5</v>
      </c>
      <c r="G3085" s="5">
        <f ca="1">AVERAGE(E3085:OFFSET(E3085,-$F$3+1,0))</f>
        <v>1197.6828125</v>
      </c>
      <c r="H3085" s="4">
        <f t="shared" si="540"/>
        <v>1220.3130453070316</v>
      </c>
      <c r="I3085" s="3">
        <f ca="1">SLOPE(E3085:OFFSET(E3085,-$F$3+1,0),A3085:OFFSET(A3085,-$F$3+1,0))</f>
        <v>-0.16681182780099466</v>
      </c>
      <c r="J3085" s="3">
        <f ca="1">IF(E3085&gt;MAX(E3084:OFFSET(E3084,-$F$3+1,0)),1,IF(E3085&lt;MIN(E3084:OFFSET(E3084,-$F$3+1,0)),-1,J3084))</f>
        <v>-1</v>
      </c>
      <c r="K3085" s="6">
        <f t="shared" ca="1" si="542"/>
        <v>-1</v>
      </c>
      <c r="L3085" s="6">
        <f t="shared" ca="1" si="543"/>
        <v>-1</v>
      </c>
      <c r="M3085" s="6">
        <f t="shared" si="544"/>
        <v>-1</v>
      </c>
      <c r="N3085" s="6">
        <f t="shared" ca="1" si="545"/>
        <v>-1</v>
      </c>
      <c r="O3085" s="6">
        <f t="shared" ca="1" si="551"/>
        <v>-1</v>
      </c>
      <c r="P3085" s="8">
        <f t="shared" ca="1" si="547"/>
        <v>-146</v>
      </c>
      <c r="Q3085" s="8">
        <f t="shared" ca="1" si="548"/>
        <v>-433</v>
      </c>
      <c r="R3085" s="8">
        <f t="shared" si="549"/>
        <v>-309</v>
      </c>
      <c r="S3085" s="8">
        <f t="shared" ca="1" si="550"/>
        <v>366.5</v>
      </c>
      <c r="T3085" s="8">
        <f t="shared" ca="1" si="546"/>
        <v>25.75</v>
      </c>
    </row>
    <row r="3086" spans="1:20" x14ac:dyDescent="0.25">
      <c r="A3086" s="1">
        <v>37336</v>
      </c>
      <c r="B3086">
        <v>1207.5</v>
      </c>
      <c r="C3086">
        <v>1213.75</v>
      </c>
      <c r="D3086">
        <v>1196.5</v>
      </c>
      <c r="E3086">
        <v>1208</v>
      </c>
      <c r="F3086" s="3">
        <f t="shared" ca="1" si="541"/>
        <v>-100</v>
      </c>
      <c r="G3086" s="5">
        <f ca="1">AVERAGE(E3086:OFFSET(E3086,-$F$3+1,0))</f>
        <v>1197.0578125</v>
      </c>
      <c r="H3086" s="4">
        <f t="shared" si="540"/>
        <v>1220.1600882224723</v>
      </c>
      <c r="I3086" s="3">
        <f ca="1">SLOPE(E3086:OFFSET(E3086,-$F$3+1,0),A3086:OFFSET(A3086,-$F$3+1,0))</f>
        <v>-0.14769248615196587</v>
      </c>
      <c r="J3086" s="3">
        <f ca="1">IF(E3086&gt;MAX(E3085:OFFSET(E3085,-$F$3+1,0)),1,IF(E3086&lt;MIN(E3085:OFFSET(E3085,-$F$3+1,0)),-1,J3085))</f>
        <v>-1</v>
      </c>
      <c r="K3086" s="6">
        <f t="shared" ca="1" si="542"/>
        <v>1</v>
      </c>
      <c r="L3086" s="6">
        <f t="shared" ca="1" si="543"/>
        <v>-1</v>
      </c>
      <c r="M3086" s="6">
        <f t="shared" si="544"/>
        <v>-1</v>
      </c>
      <c r="N3086" s="6">
        <f t="shared" ca="1" si="545"/>
        <v>-1</v>
      </c>
      <c r="O3086" s="6">
        <f t="shared" ca="1" si="551"/>
        <v>-1</v>
      </c>
      <c r="P3086" s="8">
        <f t="shared" ca="1" si="547"/>
        <v>-146.5</v>
      </c>
      <c r="Q3086" s="8">
        <f t="shared" ca="1" si="548"/>
        <v>-433.5</v>
      </c>
      <c r="R3086" s="8">
        <f t="shared" si="549"/>
        <v>-309.5</v>
      </c>
      <c r="S3086" s="8">
        <f t="shared" ca="1" si="550"/>
        <v>366</v>
      </c>
      <c r="T3086" s="8">
        <f t="shared" ca="1" si="546"/>
        <v>29</v>
      </c>
    </row>
    <row r="3087" spans="1:20" x14ac:dyDescent="0.25">
      <c r="A3087" s="1">
        <v>37337</v>
      </c>
      <c r="B3087">
        <v>1208.25</v>
      </c>
      <c r="C3087">
        <v>1214.25</v>
      </c>
      <c r="D3087">
        <v>1202</v>
      </c>
      <c r="E3087">
        <v>1204.75</v>
      </c>
      <c r="F3087" s="3">
        <f t="shared" ca="1" si="541"/>
        <v>-108.75</v>
      </c>
      <c r="G3087" s="5">
        <f ca="1">AVERAGE(E3087:OFFSET(E3087,-$F$3+1,0))</f>
        <v>1196.4124999999999</v>
      </c>
      <c r="H3087" s="4">
        <f t="shared" si="540"/>
        <v>1219.9686585551124</v>
      </c>
      <c r="I3087" s="3">
        <f ca="1">SLOPE(E3087:OFFSET(E3087,-$F$3+1,0),A3087:OFFSET(A3087,-$F$3+1,0))</f>
        <v>-0.12904138318204642</v>
      </c>
      <c r="J3087" s="3">
        <f ca="1">IF(E3087&gt;MAX(E3086:OFFSET(E3086,-$F$3+1,0)),1,IF(E3087&lt;MIN(E3086:OFFSET(E3086,-$F$3+1,0)),-1,J3086))</f>
        <v>-1</v>
      </c>
      <c r="K3087" s="6">
        <f t="shared" ca="1" si="542"/>
        <v>-1</v>
      </c>
      <c r="L3087" s="6">
        <f t="shared" ca="1" si="543"/>
        <v>-1</v>
      </c>
      <c r="M3087" s="6">
        <f t="shared" si="544"/>
        <v>-1</v>
      </c>
      <c r="N3087" s="6">
        <f t="shared" ca="1" si="545"/>
        <v>-1</v>
      </c>
      <c r="O3087" s="6">
        <f t="shared" ca="1" si="551"/>
        <v>-1</v>
      </c>
      <c r="P3087" s="8">
        <f t="shared" ca="1" si="547"/>
        <v>-149.75</v>
      </c>
      <c r="Q3087" s="8">
        <f t="shared" ca="1" si="548"/>
        <v>-430.25</v>
      </c>
      <c r="R3087" s="8">
        <f t="shared" si="549"/>
        <v>-306.25</v>
      </c>
      <c r="S3087" s="8">
        <f t="shared" ca="1" si="550"/>
        <v>369.25</v>
      </c>
      <c r="T3087" s="8">
        <f t="shared" ca="1" si="546"/>
        <v>42.75</v>
      </c>
    </row>
    <row r="3088" spans="1:20" x14ac:dyDescent="0.25">
      <c r="A3088" s="1">
        <v>37340</v>
      </c>
      <c r="B3088">
        <v>1204.25</v>
      </c>
      <c r="C3088">
        <v>1208.5</v>
      </c>
      <c r="D3088">
        <v>1188.25</v>
      </c>
      <c r="E3088">
        <v>1191</v>
      </c>
      <c r="F3088" s="3">
        <f t="shared" ca="1" si="541"/>
        <v>-128.75</v>
      </c>
      <c r="G3088" s="5">
        <f ca="1">AVERAGE(E3088:OFFSET(E3088,-$F$3+1,0))</f>
        <v>1195.6468749999999</v>
      </c>
      <c r="H3088" s="4">
        <f t="shared" si="540"/>
        <v>1219.6087994426266</v>
      </c>
      <c r="I3088" s="3">
        <f ca="1">SLOPE(E3088:OFFSET(E3088,-$F$3+1,0),A3088:OFFSET(A3088,-$F$3+1,0))</f>
        <v>-0.11133013668314258</v>
      </c>
      <c r="J3088" s="3">
        <f ca="1">IF(E3088&gt;MAX(E3087:OFFSET(E3087,-$F$3+1,0)),1,IF(E3088&lt;MIN(E3087:OFFSET(E3087,-$F$3+1,0)),-1,J3087))</f>
        <v>-1</v>
      </c>
      <c r="K3088" s="6">
        <f t="shared" ca="1" si="542"/>
        <v>-1</v>
      </c>
      <c r="L3088" s="6">
        <f t="shared" ca="1" si="543"/>
        <v>-1</v>
      </c>
      <c r="M3088" s="6">
        <f t="shared" si="544"/>
        <v>-1</v>
      </c>
      <c r="N3088" s="6">
        <f t="shared" ca="1" si="545"/>
        <v>-1</v>
      </c>
      <c r="O3088" s="6">
        <f t="shared" ca="1" si="551"/>
        <v>-1</v>
      </c>
      <c r="P3088" s="8">
        <f t="shared" ca="1" si="547"/>
        <v>-136</v>
      </c>
      <c r="Q3088" s="8">
        <f t="shared" ca="1" si="548"/>
        <v>-416.5</v>
      </c>
      <c r="R3088" s="8">
        <f t="shared" si="549"/>
        <v>-292.5</v>
      </c>
      <c r="S3088" s="8">
        <f t="shared" ca="1" si="550"/>
        <v>383</v>
      </c>
      <c r="T3088" s="8">
        <f t="shared" ca="1" si="546"/>
        <v>36.5</v>
      </c>
    </row>
    <row r="3089" spans="1:20" x14ac:dyDescent="0.25">
      <c r="A3089" s="1">
        <v>37341</v>
      </c>
      <c r="B3089">
        <v>1190.75</v>
      </c>
      <c r="C3089">
        <v>1204.75</v>
      </c>
      <c r="D3089">
        <v>1189.25</v>
      </c>
      <c r="E3089">
        <v>1197.25</v>
      </c>
      <c r="F3089" s="3">
        <f t="shared" ca="1" si="541"/>
        <v>-127</v>
      </c>
      <c r="G3089" s="5">
        <f ca="1">AVERAGE(E3089:OFFSET(E3089,-$F$3+1,0))</f>
        <v>1194.8812499999999</v>
      </c>
      <c r="H3089" s="4">
        <f t="shared" si="540"/>
        <v>1219.3310503812274</v>
      </c>
      <c r="I3089" s="3">
        <f ca="1">SLOPE(E3089:OFFSET(E3089,-$F$3+1,0),A3089:OFFSET(A3089,-$F$3+1,0))</f>
        <v>-9.1357450419869021E-2</v>
      </c>
      <c r="J3089" s="3">
        <f ca="1">IF(E3089&gt;MAX(E3088:OFFSET(E3088,-$F$3+1,0)),1,IF(E3089&lt;MIN(E3088:OFFSET(E3088,-$F$3+1,0)),-1,J3088))</f>
        <v>-1</v>
      </c>
      <c r="K3089" s="6">
        <f t="shared" ca="1" si="542"/>
        <v>1</v>
      </c>
      <c r="L3089" s="6">
        <f t="shared" ca="1" si="543"/>
        <v>-1</v>
      </c>
      <c r="M3089" s="6">
        <f t="shared" si="544"/>
        <v>-1</v>
      </c>
      <c r="N3089" s="6">
        <f t="shared" ca="1" si="545"/>
        <v>-1</v>
      </c>
      <c r="O3089" s="6">
        <f t="shared" ca="1" si="551"/>
        <v>-1</v>
      </c>
      <c r="P3089" s="8">
        <f t="shared" ca="1" si="547"/>
        <v>-142.25</v>
      </c>
      <c r="Q3089" s="8">
        <f t="shared" ca="1" si="548"/>
        <v>-422.75</v>
      </c>
      <c r="R3089" s="8">
        <f t="shared" si="549"/>
        <v>-298.75</v>
      </c>
      <c r="S3089" s="8">
        <f t="shared" ca="1" si="550"/>
        <v>376.75</v>
      </c>
      <c r="T3089" s="8">
        <f t="shared" ca="1" si="546"/>
        <v>33.5</v>
      </c>
    </row>
    <row r="3090" spans="1:20" x14ac:dyDescent="0.25">
      <c r="A3090" s="1">
        <v>37342</v>
      </c>
      <c r="B3090">
        <v>1197.25</v>
      </c>
      <c r="C3090">
        <v>1204.5</v>
      </c>
      <c r="D3090">
        <v>1192</v>
      </c>
      <c r="E3090">
        <v>1200.25</v>
      </c>
      <c r="F3090" s="3">
        <f t="shared" ca="1" si="541"/>
        <v>-118</v>
      </c>
      <c r="G3090" s="5">
        <f ca="1">AVERAGE(E3090:OFFSET(E3090,-$F$3+1,0))</f>
        <v>1194.10625</v>
      </c>
      <c r="H3090" s="4">
        <f t="shared" si="540"/>
        <v>1219.0940186994731</v>
      </c>
      <c r="I3090" s="3">
        <f ca="1">SLOPE(E3090:OFFSET(E3090,-$F$3+1,0),A3090:OFFSET(A3090,-$F$3+1,0))</f>
        <v>-6.9887566911788088E-2</v>
      </c>
      <c r="J3090" s="3">
        <f ca="1">IF(E3090&gt;MAX(E3089:OFFSET(E3089,-$F$3+1,0)),1,IF(E3090&lt;MIN(E3089:OFFSET(E3089,-$F$3+1,0)),-1,J3089))</f>
        <v>-1</v>
      </c>
      <c r="K3090" s="6">
        <f t="shared" ca="1" si="542"/>
        <v>1</v>
      </c>
      <c r="L3090" s="6">
        <f t="shared" ca="1" si="543"/>
        <v>-1</v>
      </c>
      <c r="M3090" s="6">
        <f t="shared" si="544"/>
        <v>-1</v>
      </c>
      <c r="N3090" s="6">
        <f t="shared" ca="1" si="545"/>
        <v>-1</v>
      </c>
      <c r="O3090" s="6">
        <f t="shared" ca="1" si="551"/>
        <v>-1</v>
      </c>
      <c r="P3090" s="8">
        <f t="shared" ca="1" si="547"/>
        <v>-139.25</v>
      </c>
      <c r="Q3090" s="8">
        <f t="shared" ca="1" si="548"/>
        <v>-425.75</v>
      </c>
      <c r="R3090" s="8">
        <f t="shared" si="549"/>
        <v>-301.75</v>
      </c>
      <c r="S3090" s="8">
        <f t="shared" ca="1" si="550"/>
        <v>373.75</v>
      </c>
      <c r="T3090" s="8">
        <f t="shared" ca="1" si="546"/>
        <v>29.25</v>
      </c>
    </row>
    <row r="3091" spans="1:20" x14ac:dyDescent="0.25">
      <c r="A3091" s="1">
        <v>37343</v>
      </c>
      <c r="B3091">
        <v>1199.75</v>
      </c>
      <c r="C3091">
        <v>1212</v>
      </c>
      <c r="D3091">
        <v>1198.5</v>
      </c>
      <c r="E3091">
        <v>1204.5</v>
      </c>
      <c r="F3091" s="3">
        <f t="shared" ca="1" si="541"/>
        <v>-96.75</v>
      </c>
      <c r="G3091" s="5">
        <f ca="1">AVERAGE(E3091:OFFSET(E3091,-$F$3+1,0))</f>
        <v>1193.3953125</v>
      </c>
      <c r="H3091" s="4">
        <f t="shared" si="540"/>
        <v>1218.9127265417155</v>
      </c>
      <c r="I3091" s="3">
        <f ca="1">SLOPE(E3091:OFFSET(E3091,-$F$3+1,0),A3091:OFFSET(A3091,-$F$3+1,0))</f>
        <v>-4.8387585686450067E-2</v>
      </c>
      <c r="J3091" s="3">
        <f ca="1">IF(E3091&gt;MAX(E3090:OFFSET(E3090,-$F$3+1,0)),1,IF(E3091&lt;MIN(E3090:OFFSET(E3090,-$F$3+1,0)),-1,J3090))</f>
        <v>-1</v>
      </c>
      <c r="K3091" s="6">
        <f t="shared" ca="1" si="542"/>
        <v>1</v>
      </c>
      <c r="L3091" s="6">
        <f t="shared" ca="1" si="543"/>
        <v>-1</v>
      </c>
      <c r="M3091" s="6">
        <f t="shared" si="544"/>
        <v>-1</v>
      </c>
      <c r="N3091" s="6">
        <f t="shared" ca="1" si="545"/>
        <v>-1</v>
      </c>
      <c r="O3091" s="6">
        <f t="shared" ca="1" si="551"/>
        <v>-1</v>
      </c>
      <c r="P3091" s="8">
        <f t="shared" ca="1" si="547"/>
        <v>-135</v>
      </c>
      <c r="Q3091" s="8">
        <f t="shared" ca="1" si="548"/>
        <v>-430</v>
      </c>
      <c r="R3091" s="8">
        <f t="shared" si="549"/>
        <v>-306</v>
      </c>
      <c r="S3091" s="8">
        <f t="shared" ca="1" si="550"/>
        <v>369.5</v>
      </c>
      <c r="T3091" s="8">
        <f t="shared" ca="1" si="546"/>
        <v>34</v>
      </c>
    </row>
    <row r="3092" spans="1:20" x14ac:dyDescent="0.25">
      <c r="A3092" s="1">
        <v>37347</v>
      </c>
      <c r="B3092">
        <v>1200.5</v>
      </c>
      <c r="C3092">
        <v>1205.25</v>
      </c>
      <c r="D3092">
        <v>1189.5</v>
      </c>
      <c r="E3092">
        <v>1199.75</v>
      </c>
      <c r="F3092" s="3">
        <f t="shared" ca="1" si="541"/>
        <v>-106.25</v>
      </c>
      <c r="G3092" s="5">
        <f ca="1">AVERAGE(E3092:OFFSET(E3092,-$F$3+1,0))</f>
        <v>1192.7609375</v>
      </c>
      <c r="H3092" s="4">
        <f t="shared" si="540"/>
        <v>1218.6746802492719</v>
      </c>
      <c r="I3092" s="3">
        <f ca="1">SLOPE(E3092:OFFSET(E3092,-$F$3+1,0),A3092:OFFSET(A3092,-$F$3+1,0))</f>
        <v>-3.0251574200159174E-2</v>
      </c>
      <c r="J3092" s="3">
        <f ca="1">IF(E3092&gt;MAX(E3091:OFFSET(E3091,-$F$3+1,0)),1,IF(E3092&lt;MIN(E3091:OFFSET(E3091,-$F$3+1,0)),-1,J3091))</f>
        <v>-1</v>
      </c>
      <c r="K3092" s="6">
        <f t="shared" ca="1" si="542"/>
        <v>-1</v>
      </c>
      <c r="L3092" s="6">
        <f t="shared" ca="1" si="543"/>
        <v>-1</v>
      </c>
      <c r="M3092" s="6">
        <f t="shared" si="544"/>
        <v>-1</v>
      </c>
      <c r="N3092" s="6">
        <f t="shared" ca="1" si="545"/>
        <v>-1</v>
      </c>
      <c r="O3092" s="6">
        <f t="shared" ca="1" si="551"/>
        <v>-1</v>
      </c>
      <c r="P3092" s="8">
        <f t="shared" ca="1" si="547"/>
        <v>-139.75</v>
      </c>
      <c r="Q3092" s="8">
        <f t="shared" ca="1" si="548"/>
        <v>-425.25</v>
      </c>
      <c r="R3092" s="8">
        <f t="shared" si="549"/>
        <v>-301.25</v>
      </c>
      <c r="S3092" s="8">
        <f t="shared" ca="1" si="550"/>
        <v>374.25</v>
      </c>
      <c r="T3092" s="8">
        <f t="shared" ca="1" si="546"/>
        <v>40.5</v>
      </c>
    </row>
    <row r="3093" spans="1:20" x14ac:dyDescent="0.25">
      <c r="A3093" s="1">
        <v>37348</v>
      </c>
      <c r="B3093">
        <v>1200.25</v>
      </c>
      <c r="C3093">
        <v>1200.25</v>
      </c>
      <c r="D3093">
        <v>1192.25</v>
      </c>
      <c r="E3093">
        <v>1193.25</v>
      </c>
      <c r="F3093" s="3">
        <f t="shared" ca="1" si="541"/>
        <v>-90.5</v>
      </c>
      <c r="G3093" s="5">
        <f ca="1">AVERAGE(E3093:OFFSET(E3093,-$F$3+1,0))</f>
        <v>1192.0562500000001</v>
      </c>
      <c r="H3093" s="4">
        <f t="shared" si="540"/>
        <v>1218.3588457120138</v>
      </c>
      <c r="I3093" s="3">
        <f ca="1">SLOPE(E3093:OFFSET(E3093,-$F$3+1,0),A3093:OFFSET(A3093,-$F$3+1,0))</f>
        <v>-1.2131159713918416E-2</v>
      </c>
      <c r="J3093" s="3">
        <f ca="1">IF(E3093&gt;MAX(E3092:OFFSET(E3092,-$F$3+1,0)),1,IF(E3093&lt;MIN(E3092:OFFSET(E3092,-$F$3+1,0)),-1,J3092))</f>
        <v>-1</v>
      </c>
      <c r="K3093" s="6">
        <f t="shared" ca="1" si="542"/>
        <v>1</v>
      </c>
      <c r="L3093" s="6">
        <f t="shared" ca="1" si="543"/>
        <v>-1</v>
      </c>
      <c r="M3093" s="6">
        <f t="shared" si="544"/>
        <v>-1</v>
      </c>
      <c r="N3093" s="6">
        <f t="shared" ca="1" si="545"/>
        <v>-1</v>
      </c>
      <c r="O3093" s="6">
        <f t="shared" ca="1" si="551"/>
        <v>-1</v>
      </c>
      <c r="P3093" s="8">
        <f t="shared" ca="1" si="547"/>
        <v>-133.25</v>
      </c>
      <c r="Q3093" s="8">
        <f t="shared" ca="1" si="548"/>
        <v>-418.75</v>
      </c>
      <c r="R3093" s="8">
        <f t="shared" si="549"/>
        <v>-294.75</v>
      </c>
      <c r="S3093" s="8">
        <f t="shared" ca="1" si="550"/>
        <v>380.75</v>
      </c>
      <c r="T3093" s="8">
        <f t="shared" ca="1" si="546"/>
        <v>48.25</v>
      </c>
    </row>
    <row r="3094" spans="1:20" x14ac:dyDescent="0.25">
      <c r="A3094" s="1">
        <v>37349</v>
      </c>
      <c r="B3094">
        <v>1192.75</v>
      </c>
      <c r="C3094">
        <v>1196.5</v>
      </c>
      <c r="D3094">
        <v>1176</v>
      </c>
      <c r="E3094">
        <v>1185.5</v>
      </c>
      <c r="F3094" s="3">
        <f t="shared" ca="1" si="541"/>
        <v>-100.5</v>
      </c>
      <c r="G3094" s="5">
        <f ca="1">AVERAGE(E3094:OFFSET(E3094,-$F$3+1,0))</f>
        <v>1191.4421875</v>
      </c>
      <c r="H3094" s="4">
        <f t="shared" si="540"/>
        <v>1217.950661293231</v>
      </c>
      <c r="I3094" s="3">
        <f ca="1">SLOPE(E3094:OFFSET(E3094,-$F$3+1,0),A3094:OFFSET(A3094,-$F$3+1,0))</f>
        <v>1.5105417070296111E-3</v>
      </c>
      <c r="J3094" s="3">
        <f ca="1">IF(E3094&gt;MAX(E3093:OFFSET(E3093,-$F$3+1,0)),1,IF(E3094&lt;MIN(E3093:OFFSET(E3093,-$F$3+1,0)),-1,J3093))</f>
        <v>-1</v>
      </c>
      <c r="K3094" s="6">
        <f t="shared" ca="1" si="542"/>
        <v>-1</v>
      </c>
      <c r="L3094" s="6">
        <f t="shared" ca="1" si="543"/>
        <v>-1</v>
      </c>
      <c r="M3094" s="6">
        <f t="shared" si="544"/>
        <v>-1</v>
      </c>
      <c r="N3094" s="6">
        <f t="shared" ca="1" si="545"/>
        <v>1</v>
      </c>
      <c r="O3094" s="6">
        <f t="shared" ca="1" si="551"/>
        <v>-1</v>
      </c>
      <c r="P3094" s="8">
        <f t="shared" ca="1" si="547"/>
        <v>-141</v>
      </c>
      <c r="Q3094" s="8">
        <f t="shared" ca="1" si="548"/>
        <v>-411</v>
      </c>
      <c r="R3094" s="8">
        <f t="shared" si="549"/>
        <v>-287</v>
      </c>
      <c r="S3094" s="8">
        <f t="shared" ca="1" si="550"/>
        <v>388.5</v>
      </c>
      <c r="T3094" s="8">
        <f t="shared" ca="1" si="546"/>
        <v>52.75</v>
      </c>
    </row>
    <row r="3095" spans="1:20" x14ac:dyDescent="0.25">
      <c r="A3095" s="1">
        <v>37350</v>
      </c>
      <c r="B3095">
        <v>1185</v>
      </c>
      <c r="C3095">
        <v>1188</v>
      </c>
      <c r="D3095">
        <v>1176.25</v>
      </c>
      <c r="E3095">
        <v>1181</v>
      </c>
      <c r="F3095" s="3">
        <f t="shared" ca="1" si="541"/>
        <v>-108.5</v>
      </c>
      <c r="G3095" s="5">
        <f ca="1">AVERAGE(E3095:OFFSET(E3095,-$F$3+1,0))</f>
        <v>1190.7859375</v>
      </c>
      <c r="H3095" s="4">
        <f t="shared" si="540"/>
        <v>1217.4916468672282</v>
      </c>
      <c r="I3095" s="3">
        <f ca="1">SLOPE(E3095:OFFSET(E3095,-$F$3+1,0),A3095:OFFSET(A3095,-$F$3+1,0))</f>
        <v>1.5081639563690817E-2</v>
      </c>
      <c r="J3095" s="3">
        <f ca="1">IF(E3095&gt;MAX(E3094:OFFSET(E3094,-$F$3+1,0)),1,IF(E3095&lt;MIN(E3094:OFFSET(E3094,-$F$3+1,0)),-1,J3094))</f>
        <v>-1</v>
      </c>
      <c r="K3095" s="6">
        <f t="shared" ca="1" si="542"/>
        <v>-1</v>
      </c>
      <c r="L3095" s="6">
        <f t="shared" ca="1" si="543"/>
        <v>-1</v>
      </c>
      <c r="M3095" s="6">
        <f t="shared" si="544"/>
        <v>-1</v>
      </c>
      <c r="N3095" s="6">
        <f t="shared" ca="1" si="545"/>
        <v>1</v>
      </c>
      <c r="O3095" s="6">
        <f t="shared" ca="1" si="551"/>
        <v>-1</v>
      </c>
      <c r="P3095" s="8">
        <f t="shared" ca="1" si="547"/>
        <v>-136.5</v>
      </c>
      <c r="Q3095" s="8">
        <f t="shared" ca="1" si="548"/>
        <v>-406.5</v>
      </c>
      <c r="R3095" s="8">
        <f t="shared" si="549"/>
        <v>-282.5</v>
      </c>
      <c r="S3095" s="8">
        <f t="shared" ca="1" si="550"/>
        <v>384</v>
      </c>
      <c r="T3095" s="8">
        <f t="shared" ca="1" si="546"/>
        <v>53</v>
      </c>
    </row>
    <row r="3096" spans="1:20" x14ac:dyDescent="0.25">
      <c r="A3096" s="1">
        <v>37351</v>
      </c>
      <c r="B3096">
        <v>1182.5</v>
      </c>
      <c r="C3096">
        <v>1190.25</v>
      </c>
      <c r="D3096">
        <v>1175.75</v>
      </c>
      <c r="E3096">
        <v>1180.75</v>
      </c>
      <c r="F3096" s="3">
        <f t="shared" ca="1" si="541"/>
        <v>-110</v>
      </c>
      <c r="G3096" s="5">
        <f ca="1">AVERAGE(E3096:OFFSET(E3096,-$F$3+1,0))</f>
        <v>1190.10625</v>
      </c>
      <c r="H3096" s="4">
        <f t="shared" ref="H3096:H3159" si="552">H3095+$H$3*(E3096-H3095)</f>
        <v>1217.0352288937222</v>
      </c>
      <c r="I3096" s="3">
        <f ca="1">SLOPE(E3096:OFFSET(E3096,-$F$3+1,0),A3096:OFFSET(A3096,-$F$3+1,0))</f>
        <v>2.9480808482463258E-2</v>
      </c>
      <c r="J3096" s="3">
        <f ca="1">IF(E3096&gt;MAX(E3095:OFFSET(E3095,-$F$3+1,0)),1,IF(E3096&lt;MIN(E3095:OFFSET(E3095,-$F$3+1,0)),-1,J3095))</f>
        <v>-1</v>
      </c>
      <c r="K3096" s="6">
        <f t="shared" ca="1" si="542"/>
        <v>-1</v>
      </c>
      <c r="L3096" s="6">
        <f t="shared" ca="1" si="543"/>
        <v>-1</v>
      </c>
      <c r="M3096" s="6">
        <f t="shared" si="544"/>
        <v>-1</v>
      </c>
      <c r="N3096" s="6">
        <f t="shared" ca="1" si="545"/>
        <v>1</v>
      </c>
      <c r="O3096" s="6">
        <f t="shared" ca="1" si="551"/>
        <v>-1</v>
      </c>
      <c r="P3096" s="8">
        <f t="shared" ca="1" si="547"/>
        <v>-136.25</v>
      </c>
      <c r="Q3096" s="8">
        <f t="shared" ca="1" si="548"/>
        <v>-406.25</v>
      </c>
      <c r="R3096" s="8">
        <f t="shared" si="549"/>
        <v>-282.25</v>
      </c>
      <c r="S3096" s="8">
        <f t="shared" ca="1" si="550"/>
        <v>383.75</v>
      </c>
      <c r="T3096" s="8">
        <f t="shared" ca="1" si="546"/>
        <v>51</v>
      </c>
    </row>
    <row r="3097" spans="1:20" x14ac:dyDescent="0.25">
      <c r="A3097" s="1">
        <v>37354</v>
      </c>
      <c r="B3097">
        <v>1181.25</v>
      </c>
      <c r="C3097">
        <v>1184</v>
      </c>
      <c r="D3097">
        <v>1165.25</v>
      </c>
      <c r="E3097">
        <v>1182.75</v>
      </c>
      <c r="F3097" s="3">
        <f t="shared" ca="1" si="541"/>
        <v>-107.75</v>
      </c>
      <c r="G3097" s="5">
        <f ca="1">AVERAGE(E3097:OFFSET(E3097,-$F$3+1,0))</f>
        <v>1189.4312500000001</v>
      </c>
      <c r="H3097" s="4">
        <f t="shared" si="552"/>
        <v>1216.6093254292039</v>
      </c>
      <c r="I3097" s="3">
        <f ca="1">SLOPE(E3097:OFFSET(E3097,-$F$3+1,0),A3097:OFFSET(A3097,-$F$3+1,0))</f>
        <v>4.4375286119755886E-2</v>
      </c>
      <c r="J3097" s="3">
        <f ca="1">IF(E3097&gt;MAX(E3096:OFFSET(E3096,-$F$3+1,0)),1,IF(E3097&lt;MIN(E3096:OFFSET(E3096,-$F$3+1,0)),-1,J3096))</f>
        <v>-1</v>
      </c>
      <c r="K3097" s="6">
        <f t="shared" ca="1" si="542"/>
        <v>1</v>
      </c>
      <c r="L3097" s="6">
        <f t="shared" ca="1" si="543"/>
        <v>-1</v>
      </c>
      <c r="M3097" s="6">
        <f t="shared" si="544"/>
        <v>-1</v>
      </c>
      <c r="N3097" s="6">
        <f t="shared" ca="1" si="545"/>
        <v>1</v>
      </c>
      <c r="O3097" s="6">
        <f t="shared" ca="1" si="551"/>
        <v>-1</v>
      </c>
      <c r="P3097" s="8">
        <f t="shared" ca="1" si="547"/>
        <v>-138.25</v>
      </c>
      <c r="Q3097" s="8">
        <f t="shared" ca="1" si="548"/>
        <v>-408.25</v>
      </c>
      <c r="R3097" s="8">
        <f t="shared" si="549"/>
        <v>-284.25</v>
      </c>
      <c r="S3097" s="8">
        <f t="shared" ca="1" si="550"/>
        <v>385.75</v>
      </c>
      <c r="T3097" s="8">
        <f t="shared" ca="1" si="546"/>
        <v>58</v>
      </c>
    </row>
    <row r="3098" spans="1:20" x14ac:dyDescent="0.25">
      <c r="A3098" s="1">
        <v>37355</v>
      </c>
      <c r="B3098">
        <v>1184.5</v>
      </c>
      <c r="C3098">
        <v>1186.75</v>
      </c>
      <c r="D3098">
        <v>1173</v>
      </c>
      <c r="E3098">
        <v>1175.75</v>
      </c>
      <c r="F3098" s="3">
        <f t="shared" ca="1" si="541"/>
        <v>-103.25</v>
      </c>
      <c r="G3098" s="5">
        <f ca="1">AVERAGE(E3098:OFFSET(E3098,-$F$3+1,0))</f>
        <v>1188.7140625</v>
      </c>
      <c r="H3098" s="4">
        <f t="shared" si="552"/>
        <v>1216.1017561692138</v>
      </c>
      <c r="I3098" s="3">
        <f ca="1">SLOPE(E3098:OFFSET(E3098,-$F$3+1,0),A3098:OFFSET(A3098,-$F$3+1,0))</f>
        <v>5.8430595026566293E-2</v>
      </c>
      <c r="J3098" s="3">
        <f ca="1">IF(E3098&gt;MAX(E3097:OFFSET(E3097,-$F$3+1,0)),1,IF(E3098&lt;MIN(E3097:OFFSET(E3097,-$F$3+1,0)),-1,J3097))</f>
        <v>-1</v>
      </c>
      <c r="K3098" s="6">
        <f t="shared" ca="1" si="542"/>
        <v>1</v>
      </c>
      <c r="L3098" s="6">
        <f t="shared" ca="1" si="543"/>
        <v>-1</v>
      </c>
      <c r="M3098" s="6">
        <f t="shared" si="544"/>
        <v>-1</v>
      </c>
      <c r="N3098" s="6">
        <f t="shared" ca="1" si="545"/>
        <v>1</v>
      </c>
      <c r="O3098" s="6">
        <f t="shared" ca="1" si="551"/>
        <v>-1</v>
      </c>
      <c r="P3098" s="8">
        <f t="shared" ca="1" si="547"/>
        <v>-145.25</v>
      </c>
      <c r="Q3098" s="8">
        <f t="shared" ca="1" si="548"/>
        <v>-401.25</v>
      </c>
      <c r="R3098" s="8">
        <f t="shared" si="549"/>
        <v>-277.25</v>
      </c>
      <c r="S3098" s="8">
        <f t="shared" ca="1" si="550"/>
        <v>378.75</v>
      </c>
      <c r="T3098" s="8">
        <f t="shared" ca="1" si="546"/>
        <v>46.5</v>
      </c>
    </row>
    <row r="3099" spans="1:20" x14ac:dyDescent="0.25">
      <c r="A3099" s="1">
        <v>37356</v>
      </c>
      <c r="B3099">
        <v>1175.75</v>
      </c>
      <c r="C3099">
        <v>1188.75</v>
      </c>
      <c r="D3099">
        <v>1174.25</v>
      </c>
      <c r="E3099">
        <v>1187.25</v>
      </c>
      <c r="F3099" s="3">
        <f t="shared" ca="1" si="541"/>
        <v>-95.75</v>
      </c>
      <c r="G3099" s="5">
        <f ca="1">AVERAGE(E3099:OFFSET(E3099,-$F$3+1,0))</f>
        <v>1188.140625</v>
      </c>
      <c r="H3099" s="4">
        <f t="shared" si="552"/>
        <v>1215.7433492602795</v>
      </c>
      <c r="I3099" s="3">
        <f ca="1">SLOPE(E3099:OFFSET(E3099,-$F$3+1,0),A3099:OFFSET(A3099,-$F$3+1,0))</f>
        <v>7.2767847771361249E-2</v>
      </c>
      <c r="J3099" s="3">
        <f ca="1">IF(E3099&gt;MAX(E3098:OFFSET(E3098,-$F$3+1,0)),1,IF(E3099&lt;MIN(E3098:OFFSET(E3098,-$F$3+1,0)),-1,J3098))</f>
        <v>-1</v>
      </c>
      <c r="K3099" s="6">
        <f t="shared" ca="1" si="542"/>
        <v>1</v>
      </c>
      <c r="L3099" s="6">
        <f t="shared" ca="1" si="543"/>
        <v>-1</v>
      </c>
      <c r="M3099" s="6">
        <f t="shared" si="544"/>
        <v>-1</v>
      </c>
      <c r="N3099" s="6">
        <f t="shared" ca="1" si="545"/>
        <v>1</v>
      </c>
      <c r="O3099" s="6">
        <f t="shared" ca="1" si="551"/>
        <v>-1</v>
      </c>
      <c r="P3099" s="8">
        <f t="shared" ca="1" si="547"/>
        <v>-133.75</v>
      </c>
      <c r="Q3099" s="8">
        <f t="shared" ca="1" si="548"/>
        <v>-412.75</v>
      </c>
      <c r="R3099" s="8">
        <f t="shared" si="549"/>
        <v>-288.75</v>
      </c>
      <c r="S3099" s="8">
        <f t="shared" ca="1" si="550"/>
        <v>390.25</v>
      </c>
      <c r="T3099" s="8">
        <f t="shared" ca="1" si="546"/>
        <v>74.5</v>
      </c>
    </row>
    <row r="3100" spans="1:20" x14ac:dyDescent="0.25">
      <c r="A3100" s="1">
        <v>37357</v>
      </c>
      <c r="B3100">
        <v>1187.25</v>
      </c>
      <c r="C3100">
        <v>1188.25</v>
      </c>
      <c r="D3100">
        <v>1158.25</v>
      </c>
      <c r="E3100">
        <v>1159.25</v>
      </c>
      <c r="F3100" s="3">
        <f t="shared" ca="1" si="541"/>
        <v>-104.5</v>
      </c>
      <c r="G3100" s="5">
        <f ca="1">AVERAGE(E3100:OFFSET(E3100,-$F$3+1,0))</f>
        <v>1187.3671875</v>
      </c>
      <c r="H3100" s="4">
        <f t="shared" si="552"/>
        <v>1215.0415685241269</v>
      </c>
      <c r="I3100" s="3">
        <f ca="1">SLOPE(E3100:OFFSET(E3100,-$F$3+1,0),A3100:OFFSET(A3100,-$F$3+1,0))</f>
        <v>8.3666400274884534E-2</v>
      </c>
      <c r="J3100" s="3">
        <f ca="1">IF(E3100&gt;MAX(E3099:OFFSET(E3099,-$F$3+1,0)),1,IF(E3100&lt;MIN(E3099:OFFSET(E3099,-$F$3+1,0)),-1,J3099))</f>
        <v>-1</v>
      </c>
      <c r="K3100" s="6">
        <f t="shared" ca="1" si="542"/>
        <v>-1</v>
      </c>
      <c r="L3100" s="6">
        <f t="shared" ca="1" si="543"/>
        <v>-1</v>
      </c>
      <c r="M3100" s="6">
        <f t="shared" si="544"/>
        <v>-1</v>
      </c>
      <c r="N3100" s="6">
        <f t="shared" ca="1" si="545"/>
        <v>1</v>
      </c>
      <c r="O3100" s="6">
        <f t="shared" ca="1" si="551"/>
        <v>-1</v>
      </c>
      <c r="P3100" s="8">
        <f t="shared" ca="1" si="547"/>
        <v>-161.75</v>
      </c>
      <c r="Q3100" s="8">
        <f t="shared" ca="1" si="548"/>
        <v>-384.75</v>
      </c>
      <c r="R3100" s="8">
        <f t="shared" si="549"/>
        <v>-260.75</v>
      </c>
      <c r="S3100" s="8">
        <f t="shared" ca="1" si="550"/>
        <v>362.25</v>
      </c>
      <c r="T3100" s="8">
        <f t="shared" ca="1" si="546"/>
        <v>66.5</v>
      </c>
    </row>
    <row r="3101" spans="1:20" x14ac:dyDescent="0.25">
      <c r="A3101" s="1">
        <v>37358</v>
      </c>
      <c r="B3101">
        <v>1158.75</v>
      </c>
      <c r="C3101">
        <v>1169.75</v>
      </c>
      <c r="D3101">
        <v>1158.75</v>
      </c>
      <c r="E3101">
        <v>1167.25</v>
      </c>
      <c r="F3101" s="3">
        <f t="shared" ca="1" si="541"/>
        <v>-106.75</v>
      </c>
      <c r="G3101" s="5">
        <f ca="1">AVERAGE(E3101:OFFSET(E3101,-$F$3+1,0))</f>
        <v>1186.7640624999999</v>
      </c>
      <c r="H3101" s="4">
        <f t="shared" si="552"/>
        <v>1214.4478844430819</v>
      </c>
      <c r="I3101" s="3">
        <f ca="1">SLOPE(E3101:OFFSET(E3101,-$F$3+1,0),A3101:OFFSET(A3101,-$F$3+1,0))</f>
        <v>9.3055078061631186E-2</v>
      </c>
      <c r="J3101" s="3">
        <f ca="1">IF(E3101&gt;MAX(E3100:OFFSET(E3100,-$F$3+1,0)),1,IF(E3101&lt;MIN(E3100:OFFSET(E3100,-$F$3+1,0)),-1,J3100))</f>
        <v>-1</v>
      </c>
      <c r="K3101" s="6">
        <f t="shared" ca="1" si="542"/>
        <v>-1</v>
      </c>
      <c r="L3101" s="6">
        <f t="shared" ca="1" si="543"/>
        <v>-1</v>
      </c>
      <c r="M3101" s="6">
        <f t="shared" si="544"/>
        <v>-1</v>
      </c>
      <c r="N3101" s="6">
        <f t="shared" ca="1" si="545"/>
        <v>1</v>
      </c>
      <c r="O3101" s="6">
        <f t="shared" ca="1" si="551"/>
        <v>-1</v>
      </c>
      <c r="P3101" s="8">
        <f t="shared" ca="1" si="547"/>
        <v>-169.75</v>
      </c>
      <c r="Q3101" s="8">
        <f t="shared" ca="1" si="548"/>
        <v>-392.75</v>
      </c>
      <c r="R3101" s="8">
        <f t="shared" si="549"/>
        <v>-268.75</v>
      </c>
      <c r="S3101" s="8">
        <f t="shared" ca="1" si="550"/>
        <v>370.25</v>
      </c>
      <c r="T3101" s="8">
        <f t="shared" ca="1" si="546"/>
        <v>74.25</v>
      </c>
    </row>
    <row r="3102" spans="1:20" x14ac:dyDescent="0.25">
      <c r="A3102" s="1">
        <v>37361</v>
      </c>
      <c r="B3102">
        <v>1167.75</v>
      </c>
      <c r="C3102">
        <v>1172</v>
      </c>
      <c r="D3102">
        <v>1155.25</v>
      </c>
      <c r="E3102">
        <v>1159.5</v>
      </c>
      <c r="F3102" s="3">
        <f t="shared" ca="1" si="541"/>
        <v>-95</v>
      </c>
      <c r="G3102" s="5">
        <f ca="1">AVERAGE(E3102:OFFSET(E3102,-$F$3+1,0))</f>
        <v>1186.0484375000001</v>
      </c>
      <c r="H3102" s="4">
        <f t="shared" si="552"/>
        <v>1213.7653020276398</v>
      </c>
      <c r="I3102" s="3">
        <f ca="1">SLOPE(E3102:OFFSET(E3102,-$F$3+1,0),A3102:OFFSET(A3102,-$F$3+1,0))</f>
        <v>0.10278837897934806</v>
      </c>
      <c r="J3102" s="3">
        <f ca="1">IF(E3102&gt;MAX(E3101:OFFSET(E3101,-$F$3+1,0)),1,IF(E3102&lt;MIN(E3101:OFFSET(E3101,-$F$3+1,0)),-1,J3101))</f>
        <v>-1</v>
      </c>
      <c r="K3102" s="6">
        <f t="shared" ca="1" si="542"/>
        <v>1</v>
      </c>
      <c r="L3102" s="6">
        <f t="shared" ca="1" si="543"/>
        <v>-1</v>
      </c>
      <c r="M3102" s="6">
        <f t="shared" si="544"/>
        <v>-1</v>
      </c>
      <c r="N3102" s="6">
        <f t="shared" ca="1" si="545"/>
        <v>1</v>
      </c>
      <c r="O3102" s="6">
        <f t="shared" ca="1" si="551"/>
        <v>-1</v>
      </c>
      <c r="P3102" s="8">
        <f t="shared" ca="1" si="547"/>
        <v>-162</v>
      </c>
      <c r="Q3102" s="8">
        <f t="shared" ca="1" si="548"/>
        <v>-385</v>
      </c>
      <c r="R3102" s="8">
        <f t="shared" si="549"/>
        <v>-261</v>
      </c>
      <c r="S3102" s="8">
        <f t="shared" ca="1" si="550"/>
        <v>362.5</v>
      </c>
      <c r="T3102" s="8">
        <f t="shared" ca="1" si="546"/>
        <v>48.75</v>
      </c>
    </row>
    <row r="3103" spans="1:20" x14ac:dyDescent="0.25">
      <c r="A3103" s="1">
        <v>37362</v>
      </c>
      <c r="B3103">
        <v>1159.25</v>
      </c>
      <c r="C3103">
        <v>1186.25</v>
      </c>
      <c r="D3103">
        <v>1159.25</v>
      </c>
      <c r="E3103">
        <v>1185</v>
      </c>
      <c r="F3103" s="3">
        <f t="shared" ca="1" si="541"/>
        <v>-80.5</v>
      </c>
      <c r="G3103" s="5">
        <f ca="1">AVERAGE(E3103:OFFSET(E3103,-$F$3+1,0))</f>
        <v>1185.6140625</v>
      </c>
      <c r="H3103" s="4">
        <f t="shared" si="552"/>
        <v>1213.407969083197</v>
      </c>
      <c r="I3103" s="3">
        <f ca="1">SLOPE(E3103:OFFSET(E3103,-$F$3+1,0),A3103:OFFSET(A3103,-$F$3+1,0))</f>
        <v>0.11372381819484889</v>
      </c>
      <c r="J3103" s="3">
        <f ca="1">IF(E3103&gt;MAX(E3102:OFFSET(E3102,-$F$3+1,0)),1,IF(E3103&lt;MIN(E3102:OFFSET(E3102,-$F$3+1,0)),-1,J3102))</f>
        <v>-1</v>
      </c>
      <c r="K3103" s="6">
        <f t="shared" ca="1" si="542"/>
        <v>1</v>
      </c>
      <c r="L3103" s="6">
        <f t="shared" ca="1" si="543"/>
        <v>-1</v>
      </c>
      <c r="M3103" s="6">
        <f t="shared" si="544"/>
        <v>-1</v>
      </c>
      <c r="N3103" s="6">
        <f t="shared" ca="1" si="545"/>
        <v>1</v>
      </c>
      <c r="O3103" s="6">
        <f t="shared" ca="1" si="551"/>
        <v>-1</v>
      </c>
      <c r="P3103" s="8">
        <f t="shared" ca="1" si="547"/>
        <v>-136.5</v>
      </c>
      <c r="Q3103" s="8">
        <f t="shared" ca="1" si="548"/>
        <v>-410.5</v>
      </c>
      <c r="R3103" s="8">
        <f t="shared" si="549"/>
        <v>-286.5</v>
      </c>
      <c r="S3103" s="8">
        <f t="shared" ca="1" si="550"/>
        <v>388</v>
      </c>
      <c r="T3103" s="8">
        <f t="shared" ca="1" si="546"/>
        <v>50.5</v>
      </c>
    </row>
    <row r="3104" spans="1:20" x14ac:dyDescent="0.25">
      <c r="A3104" s="1">
        <v>37363</v>
      </c>
      <c r="B3104">
        <v>1186.75</v>
      </c>
      <c r="C3104">
        <v>1191</v>
      </c>
      <c r="D3104">
        <v>1179</v>
      </c>
      <c r="E3104">
        <v>1183.25</v>
      </c>
      <c r="F3104" s="3">
        <f t="shared" ca="1" si="541"/>
        <v>-78.5</v>
      </c>
      <c r="G3104" s="5">
        <f ca="1">AVERAGE(E3104:OFFSET(E3104,-$F$3+1,0))</f>
        <v>1185.0999999999999</v>
      </c>
      <c r="H3104" s="4">
        <f t="shared" si="552"/>
        <v>1213.0333359268841</v>
      </c>
      <c r="I3104" s="3">
        <f ca="1">SLOPE(E3104:OFFSET(E3104,-$F$3+1,0),A3104:OFFSET(A3104,-$F$3+1,0))</f>
        <v>0.12640309273320335</v>
      </c>
      <c r="J3104" s="3">
        <f ca="1">IF(E3104&gt;MAX(E3103:OFFSET(E3103,-$F$3+1,0)),1,IF(E3104&lt;MIN(E3103:OFFSET(E3103,-$F$3+1,0)),-1,J3103))</f>
        <v>-1</v>
      </c>
      <c r="K3104" s="6">
        <f t="shared" ca="1" si="542"/>
        <v>1</v>
      </c>
      <c r="L3104" s="6">
        <f t="shared" ca="1" si="543"/>
        <v>-1</v>
      </c>
      <c r="M3104" s="6">
        <f t="shared" si="544"/>
        <v>-1</v>
      </c>
      <c r="N3104" s="6">
        <f t="shared" ca="1" si="545"/>
        <v>1</v>
      </c>
      <c r="O3104" s="6">
        <f t="shared" ca="1" si="551"/>
        <v>-1</v>
      </c>
      <c r="P3104" s="8">
        <f t="shared" ca="1" si="547"/>
        <v>-138.25</v>
      </c>
      <c r="Q3104" s="8">
        <f t="shared" ca="1" si="548"/>
        <v>-408.75</v>
      </c>
      <c r="R3104" s="8">
        <f t="shared" si="549"/>
        <v>-284.75</v>
      </c>
      <c r="S3104" s="8">
        <f t="shared" ca="1" si="550"/>
        <v>386.25</v>
      </c>
      <c r="T3104" s="8">
        <f t="shared" ca="1" si="546"/>
        <v>55.5</v>
      </c>
    </row>
    <row r="3105" spans="1:20" x14ac:dyDescent="0.25">
      <c r="A3105" s="1">
        <v>37364</v>
      </c>
      <c r="B3105">
        <v>1182.5</v>
      </c>
      <c r="C3105">
        <v>1188</v>
      </c>
      <c r="D3105">
        <v>1163.75</v>
      </c>
      <c r="E3105">
        <v>1178.25</v>
      </c>
      <c r="F3105" s="3">
        <f t="shared" ca="1" si="541"/>
        <v>-107.5</v>
      </c>
      <c r="G3105" s="5">
        <f ca="1">AVERAGE(E3105:OFFSET(E3105,-$F$3+1,0))</f>
        <v>1184.578125</v>
      </c>
      <c r="H3105" s="4">
        <f t="shared" si="552"/>
        <v>1212.6012447973576</v>
      </c>
      <c r="I3105" s="3">
        <f ca="1">SLOPE(E3105:OFFSET(E3105,-$F$3+1,0),A3105:OFFSET(A3105,-$F$3+1,0))</f>
        <v>0.13797301206755463</v>
      </c>
      <c r="J3105" s="3">
        <f ca="1">IF(E3105&gt;MAX(E3104:OFFSET(E3104,-$F$3+1,0)),1,IF(E3105&lt;MIN(E3104:OFFSET(E3104,-$F$3+1,0)),-1,J3104))</f>
        <v>-1</v>
      </c>
      <c r="K3105" s="6">
        <f t="shared" ca="1" si="542"/>
        <v>-1</v>
      </c>
      <c r="L3105" s="6">
        <f t="shared" ca="1" si="543"/>
        <v>-1</v>
      </c>
      <c r="M3105" s="6">
        <f t="shared" si="544"/>
        <v>-1</v>
      </c>
      <c r="N3105" s="6">
        <f t="shared" ca="1" si="545"/>
        <v>1</v>
      </c>
      <c r="O3105" s="6">
        <f t="shared" ca="1" si="551"/>
        <v>-1</v>
      </c>
      <c r="P3105" s="8">
        <f t="shared" ca="1" si="547"/>
        <v>-143.25</v>
      </c>
      <c r="Q3105" s="8">
        <f t="shared" ca="1" si="548"/>
        <v>-403.75</v>
      </c>
      <c r="R3105" s="8">
        <f t="shared" si="549"/>
        <v>-279.75</v>
      </c>
      <c r="S3105" s="8">
        <f t="shared" ca="1" si="550"/>
        <v>381.25</v>
      </c>
      <c r="T3105" s="8">
        <f t="shared" ca="1" si="546"/>
        <v>51.75</v>
      </c>
    </row>
    <row r="3106" spans="1:20" x14ac:dyDescent="0.25">
      <c r="A3106" s="1">
        <v>37365</v>
      </c>
      <c r="B3106">
        <v>1174.25</v>
      </c>
      <c r="C3106">
        <v>1186</v>
      </c>
      <c r="D3106">
        <v>1171.75</v>
      </c>
      <c r="E3106">
        <v>1182</v>
      </c>
      <c r="F3106" s="3">
        <f t="shared" ca="1" si="541"/>
        <v>-96.75</v>
      </c>
      <c r="G3106" s="5">
        <f ca="1">AVERAGE(E3106:OFFSET(E3106,-$F$3+1,0))</f>
        <v>1183.9296875</v>
      </c>
      <c r="H3106" s="4">
        <f t="shared" si="552"/>
        <v>1212.2211051104339</v>
      </c>
      <c r="I3106" s="3">
        <f ca="1">SLOPE(E3106:OFFSET(E3106,-$F$3+1,0),A3106:OFFSET(A3106,-$F$3+1,0))</f>
        <v>0.15435493479688783</v>
      </c>
      <c r="J3106" s="3">
        <f ca="1">IF(E3106&gt;MAX(E3105:OFFSET(E3105,-$F$3+1,0)),1,IF(E3106&lt;MIN(E3105:OFFSET(E3105,-$F$3+1,0)),-1,J3105))</f>
        <v>-1</v>
      </c>
      <c r="K3106" s="6">
        <f t="shared" ca="1" si="542"/>
        <v>1</v>
      </c>
      <c r="L3106" s="6">
        <f t="shared" ca="1" si="543"/>
        <v>-1</v>
      </c>
      <c r="M3106" s="6">
        <f t="shared" si="544"/>
        <v>-1</v>
      </c>
      <c r="N3106" s="6">
        <f t="shared" ca="1" si="545"/>
        <v>1</v>
      </c>
      <c r="O3106" s="6">
        <f t="shared" ca="1" si="551"/>
        <v>-1</v>
      </c>
      <c r="P3106" s="8">
        <f t="shared" ca="1" si="547"/>
        <v>-147</v>
      </c>
      <c r="Q3106" s="8">
        <f t="shared" ca="1" si="548"/>
        <v>-407.5</v>
      </c>
      <c r="R3106" s="8">
        <f t="shared" si="549"/>
        <v>-283.5</v>
      </c>
      <c r="S3106" s="8">
        <f t="shared" ca="1" si="550"/>
        <v>385</v>
      </c>
      <c r="T3106" s="8">
        <f t="shared" ca="1" si="546"/>
        <v>70.25</v>
      </c>
    </row>
    <row r="3107" spans="1:20" x14ac:dyDescent="0.25">
      <c r="A3107" s="1">
        <v>37368</v>
      </c>
      <c r="B3107">
        <v>1182.75</v>
      </c>
      <c r="C3107">
        <v>1183.25</v>
      </c>
      <c r="D3107">
        <v>1161.25</v>
      </c>
      <c r="E3107">
        <v>1163.5</v>
      </c>
      <c r="F3107" s="3">
        <f t="shared" ca="1" si="541"/>
        <v>-98.25</v>
      </c>
      <c r="G3107" s="5">
        <f ca="1">AVERAGE(E3107:OFFSET(E3107,-$F$3+1,0))</f>
        <v>1183.2093749999999</v>
      </c>
      <c r="H3107" s="4">
        <f t="shared" si="552"/>
        <v>1211.6158739910495</v>
      </c>
      <c r="I3107" s="3">
        <f ca="1">SLOPE(E3107:OFFSET(E3107,-$F$3+1,0),A3107:OFFSET(A3107,-$F$3+1,0))</f>
        <v>0.16656318824816574</v>
      </c>
      <c r="J3107" s="3">
        <f ca="1">IF(E3107&gt;MAX(E3106:OFFSET(E3106,-$F$3+1,0)),1,IF(E3107&lt;MIN(E3106:OFFSET(E3106,-$F$3+1,0)),-1,J3106))</f>
        <v>-1</v>
      </c>
      <c r="K3107" s="6">
        <f t="shared" ca="1" si="542"/>
        <v>-1</v>
      </c>
      <c r="L3107" s="6">
        <f t="shared" ca="1" si="543"/>
        <v>-1</v>
      </c>
      <c r="M3107" s="6">
        <f t="shared" si="544"/>
        <v>-1</v>
      </c>
      <c r="N3107" s="6">
        <f t="shared" ca="1" si="545"/>
        <v>1</v>
      </c>
      <c r="O3107" s="6">
        <f t="shared" ca="1" si="551"/>
        <v>-1</v>
      </c>
      <c r="P3107" s="8">
        <f t="shared" ca="1" si="547"/>
        <v>-165.5</v>
      </c>
      <c r="Q3107" s="8">
        <f t="shared" ca="1" si="548"/>
        <v>-389</v>
      </c>
      <c r="R3107" s="8">
        <f t="shared" si="549"/>
        <v>-265</v>
      </c>
      <c r="S3107" s="8">
        <f t="shared" ca="1" si="550"/>
        <v>366.5</v>
      </c>
      <c r="T3107" s="8">
        <f t="shared" ca="1" si="546"/>
        <v>75.25</v>
      </c>
    </row>
    <row r="3108" spans="1:20" x14ac:dyDescent="0.25">
      <c r="A3108" s="1">
        <v>37369</v>
      </c>
      <c r="B3108">
        <v>1164.5</v>
      </c>
      <c r="C3108">
        <v>1169</v>
      </c>
      <c r="D3108">
        <v>1154.5</v>
      </c>
      <c r="E3108">
        <v>1158.5</v>
      </c>
      <c r="F3108" s="3">
        <f t="shared" ref="F3108:F3171" ca="1" si="553">E3108-OFFSET(E3108,-$F$3+1,0)</f>
        <v>-92.25</v>
      </c>
      <c r="G3108" s="5">
        <f ca="1">AVERAGE(E3108:OFFSET(E3108,-$F$3+1,0))</f>
        <v>1182.5640625000001</v>
      </c>
      <c r="H3108" s="4">
        <f t="shared" si="552"/>
        <v>1210.9560494694215</v>
      </c>
      <c r="I3108" s="3">
        <f ca="1">SLOPE(E3108:OFFSET(E3108,-$F$3+1,0),A3108:OFFSET(A3108,-$F$3+1,0))</f>
        <v>0.17559282797968093</v>
      </c>
      <c r="J3108" s="3">
        <f ca="1">IF(E3108&gt;MAX(E3107:OFFSET(E3107,-$F$3+1,0)),1,IF(E3108&lt;MIN(E3107:OFFSET(E3107,-$F$3+1,0)),-1,J3107))</f>
        <v>-1</v>
      </c>
      <c r="K3108" s="6">
        <f t="shared" ca="1" si="542"/>
        <v>1</v>
      </c>
      <c r="L3108" s="6">
        <f t="shared" ca="1" si="543"/>
        <v>-1</v>
      </c>
      <c r="M3108" s="6">
        <f t="shared" si="544"/>
        <v>-1</v>
      </c>
      <c r="N3108" s="6">
        <f t="shared" ca="1" si="545"/>
        <v>1</v>
      </c>
      <c r="O3108" s="6">
        <f t="shared" ca="1" si="551"/>
        <v>-1</v>
      </c>
      <c r="P3108" s="8">
        <f t="shared" ca="1" si="547"/>
        <v>-160.5</v>
      </c>
      <c r="Q3108" s="8">
        <f t="shared" ca="1" si="548"/>
        <v>-384</v>
      </c>
      <c r="R3108" s="8">
        <f t="shared" si="549"/>
        <v>-260</v>
      </c>
      <c r="S3108" s="8">
        <f t="shared" ca="1" si="550"/>
        <v>361.5</v>
      </c>
      <c r="T3108" s="8">
        <f t="shared" ca="1" si="546"/>
        <v>86.75</v>
      </c>
    </row>
    <row r="3109" spans="1:20" x14ac:dyDescent="0.25">
      <c r="A3109" s="1">
        <v>37370</v>
      </c>
      <c r="B3109">
        <v>1158</v>
      </c>
      <c r="C3109">
        <v>1165</v>
      </c>
      <c r="D3109">
        <v>1146.75</v>
      </c>
      <c r="E3109">
        <v>1147</v>
      </c>
      <c r="F3109" s="3">
        <f t="shared" ca="1" si="553"/>
        <v>-80.5</v>
      </c>
      <c r="G3109" s="5">
        <f ca="1">AVERAGE(E3109:OFFSET(E3109,-$F$3+1,0))</f>
        <v>1181.9156250000001</v>
      </c>
      <c r="H3109" s="4">
        <f t="shared" si="552"/>
        <v>1210.1615643828447</v>
      </c>
      <c r="I3109" s="3">
        <f ca="1">SLOPE(E3109:OFFSET(E3109,-$F$3+1,0),A3109:OFFSET(A3109,-$F$3+1,0))</f>
        <v>0.18136682430962872</v>
      </c>
      <c r="J3109" s="3">
        <f ca="1">IF(E3109&gt;MAX(E3108:OFFSET(E3108,-$F$3+1,0)),1,IF(E3109&lt;MIN(E3108:OFFSET(E3108,-$F$3+1,0)),-1,J3108))</f>
        <v>-1</v>
      </c>
      <c r="K3109" s="6">
        <f t="shared" ref="K3109:K3172" ca="1" si="554">IF(F3109&gt;F3108,1,-1)</f>
        <v>1</v>
      </c>
      <c r="L3109" s="6">
        <f t="shared" ref="L3109:L3172" ca="1" si="555">IF(G3109&gt;G3108,1,-1)</f>
        <v>-1</v>
      </c>
      <c r="M3109" s="6">
        <f t="shared" ref="M3109:M3172" si="556">IF(H3109&gt;H3108,1,-1)</f>
        <v>-1</v>
      </c>
      <c r="N3109" s="6">
        <f t="shared" ref="N3109:N3172" ca="1" si="557">IF(I3109&gt;0,1,-1)</f>
        <v>1</v>
      </c>
      <c r="O3109" s="6">
        <f t="shared" ca="1" si="551"/>
        <v>-1</v>
      </c>
      <c r="P3109" s="8">
        <f t="shared" ca="1" si="547"/>
        <v>-172</v>
      </c>
      <c r="Q3109" s="8">
        <f t="shared" ca="1" si="548"/>
        <v>-372.5</v>
      </c>
      <c r="R3109" s="8">
        <f t="shared" si="549"/>
        <v>-248.5</v>
      </c>
      <c r="S3109" s="8">
        <f t="shared" ca="1" si="550"/>
        <v>350</v>
      </c>
      <c r="T3109" s="8">
        <f t="shared" ref="T3109:T3172" ca="1" si="558">O3109*($E3110-$E3109)+T3108</f>
        <v>86</v>
      </c>
    </row>
    <row r="3110" spans="1:20" x14ac:dyDescent="0.25">
      <c r="A3110" s="1">
        <v>37371</v>
      </c>
      <c r="B3110">
        <v>1148</v>
      </c>
      <c r="C3110">
        <v>1150.25</v>
      </c>
      <c r="D3110">
        <v>1138.75</v>
      </c>
      <c r="E3110">
        <v>1147.75</v>
      </c>
      <c r="F3110" s="3">
        <f t="shared" ca="1" si="553"/>
        <v>-85.5</v>
      </c>
      <c r="G3110" s="5">
        <f ca="1">AVERAGE(E3110:OFFSET(E3110,-$F$3+1,0))</f>
        <v>1181.4171875</v>
      </c>
      <c r="H3110" s="4">
        <f t="shared" si="552"/>
        <v>1209.3862654464119</v>
      </c>
      <c r="I3110" s="3">
        <f ca="1">SLOPE(E3110:OFFSET(E3110,-$F$3+1,0),A3110:OFFSET(A3110,-$F$3+1,0))</f>
        <v>0.18378233291157547</v>
      </c>
      <c r="J3110" s="3">
        <f ca="1">IF(E3110&gt;MAX(E3109:OFFSET(E3109,-$F$3+1,0)),1,IF(E3110&lt;MIN(E3109:OFFSET(E3109,-$F$3+1,0)),-1,J3109))</f>
        <v>-1</v>
      </c>
      <c r="K3110" s="6">
        <f t="shared" ca="1" si="554"/>
        <v>-1</v>
      </c>
      <c r="L3110" s="6">
        <f t="shared" ca="1" si="555"/>
        <v>-1</v>
      </c>
      <c r="M3110" s="6">
        <f t="shared" si="556"/>
        <v>-1</v>
      </c>
      <c r="N3110" s="6">
        <f t="shared" ca="1" si="557"/>
        <v>1</v>
      </c>
      <c r="O3110" s="6">
        <f t="shared" ca="1" si="551"/>
        <v>-1</v>
      </c>
      <c r="P3110" s="8">
        <f t="shared" ref="P3110:P3173" ca="1" si="559">K3109*($E3110-$E3109)+P3109</f>
        <v>-171.25</v>
      </c>
      <c r="Q3110" s="8">
        <f t="shared" ref="Q3110:Q3173" ca="1" si="560">L3109*($E3110-$E3109)+Q3109</f>
        <v>-373.25</v>
      </c>
      <c r="R3110" s="8">
        <f t="shared" ref="R3110:R3173" si="561">M3109*($E3110-$E3109)+R3109</f>
        <v>-249.25</v>
      </c>
      <c r="S3110" s="8">
        <f t="shared" ref="S3110:S3173" ca="1" si="562">N3109*($E3110-$E3109)+S3109</f>
        <v>350.75</v>
      </c>
      <c r="T3110" s="8">
        <f t="shared" ca="1" si="558"/>
        <v>106.5</v>
      </c>
    </row>
    <row r="3111" spans="1:20" x14ac:dyDescent="0.25">
      <c r="A3111" s="1">
        <v>37372</v>
      </c>
      <c r="B3111">
        <v>1148.25</v>
      </c>
      <c r="C3111">
        <v>1153</v>
      </c>
      <c r="D3111">
        <v>1125.5</v>
      </c>
      <c r="E3111">
        <v>1127.25</v>
      </c>
      <c r="F3111" s="3">
        <f t="shared" ca="1" si="553"/>
        <v>-102</v>
      </c>
      <c r="G3111" s="5">
        <f ca="1">AVERAGE(E3111:OFFSET(E3111,-$F$3+1,0))</f>
        <v>1180.7546875</v>
      </c>
      <c r="H3111" s="4">
        <f t="shared" si="552"/>
        <v>1208.3659391675744</v>
      </c>
      <c r="I3111" s="3">
        <f ca="1">SLOPE(E3111:OFFSET(E3111,-$F$3+1,0),A3111:OFFSET(A3111,-$F$3+1,0))</f>
        <v>0.18422892354250328</v>
      </c>
      <c r="J3111" s="3">
        <f ca="1">IF(E3111&gt;MAX(E3110:OFFSET(E3110,-$F$3+1,0)),1,IF(E3111&lt;MIN(E3110:OFFSET(E3110,-$F$3+1,0)),-1,J3110))</f>
        <v>-1</v>
      </c>
      <c r="K3111" s="6">
        <f t="shared" ca="1" si="554"/>
        <v>-1</v>
      </c>
      <c r="L3111" s="6">
        <f t="shared" ca="1" si="555"/>
        <v>-1</v>
      </c>
      <c r="M3111" s="6">
        <f t="shared" si="556"/>
        <v>-1</v>
      </c>
      <c r="N3111" s="6">
        <f t="shared" ca="1" si="557"/>
        <v>1</v>
      </c>
      <c r="O3111" s="6">
        <f t="shared" ca="1" si="551"/>
        <v>-1</v>
      </c>
      <c r="P3111" s="8">
        <f t="shared" ca="1" si="559"/>
        <v>-150.75</v>
      </c>
      <c r="Q3111" s="8">
        <f t="shared" ca="1" si="560"/>
        <v>-352.75</v>
      </c>
      <c r="R3111" s="8">
        <f t="shared" si="561"/>
        <v>-228.75</v>
      </c>
      <c r="S3111" s="8">
        <f t="shared" ca="1" si="562"/>
        <v>330.25</v>
      </c>
      <c r="T3111" s="8">
        <f t="shared" ca="1" si="558"/>
        <v>113.5</v>
      </c>
    </row>
    <row r="3112" spans="1:20" x14ac:dyDescent="0.25">
      <c r="A3112" s="1">
        <v>37375</v>
      </c>
      <c r="B3112">
        <v>1127.5</v>
      </c>
      <c r="C3112">
        <v>1135</v>
      </c>
      <c r="D3112">
        <v>1118.75</v>
      </c>
      <c r="E3112">
        <v>1120.25</v>
      </c>
      <c r="F3112" s="3">
        <f t="shared" ca="1" si="553"/>
        <v>-111.5</v>
      </c>
      <c r="G3112" s="5">
        <f ca="1">AVERAGE(E3112:OFFSET(E3112,-$F$3+1,0))</f>
        <v>1180.0734375</v>
      </c>
      <c r="H3112" s="4">
        <f t="shared" si="552"/>
        <v>1207.2713312276046</v>
      </c>
      <c r="I3112" s="3">
        <f ca="1">SLOPE(E3112:OFFSET(E3112,-$F$3+1,0),A3112:OFFSET(A3112,-$F$3+1,0))</f>
        <v>0.18260675007906257</v>
      </c>
      <c r="J3112" s="3">
        <f ca="1">IF(E3112&gt;MAX(E3111:OFFSET(E3111,-$F$3+1,0)),1,IF(E3112&lt;MIN(E3111:OFFSET(E3111,-$F$3+1,0)),-1,J3111))</f>
        <v>-1</v>
      </c>
      <c r="K3112" s="6">
        <f t="shared" ca="1" si="554"/>
        <v>-1</v>
      </c>
      <c r="L3112" s="6">
        <f t="shared" ca="1" si="555"/>
        <v>-1</v>
      </c>
      <c r="M3112" s="6">
        <f t="shared" si="556"/>
        <v>-1</v>
      </c>
      <c r="N3112" s="6">
        <f t="shared" ca="1" si="557"/>
        <v>1</v>
      </c>
      <c r="O3112" s="6">
        <f t="shared" ca="1" si="551"/>
        <v>-1</v>
      </c>
      <c r="P3112" s="8">
        <f t="shared" ca="1" si="559"/>
        <v>-143.75</v>
      </c>
      <c r="Q3112" s="8">
        <f t="shared" ca="1" si="560"/>
        <v>-345.75</v>
      </c>
      <c r="R3112" s="8">
        <f t="shared" si="561"/>
        <v>-221.75</v>
      </c>
      <c r="S3112" s="8">
        <f t="shared" ca="1" si="562"/>
        <v>323.25</v>
      </c>
      <c r="T3112" s="8">
        <f t="shared" ca="1" si="558"/>
        <v>101.25</v>
      </c>
    </row>
    <row r="3113" spans="1:20" x14ac:dyDescent="0.25">
      <c r="A3113" s="1">
        <v>37376</v>
      </c>
      <c r="B3113">
        <v>1120.75</v>
      </c>
      <c r="C3113">
        <v>1138.5</v>
      </c>
      <c r="D3113">
        <v>1118.75</v>
      </c>
      <c r="E3113">
        <v>1132.5</v>
      </c>
      <c r="F3113" s="3">
        <f t="shared" ca="1" si="553"/>
        <v>-69.25</v>
      </c>
      <c r="G3113" s="5">
        <f ca="1">AVERAGE(E3113:OFFSET(E3113,-$F$3+1,0))</f>
        <v>1179.453125</v>
      </c>
      <c r="H3113" s="4">
        <f t="shared" si="552"/>
        <v>1206.3424948148393</v>
      </c>
      <c r="I3113" s="3">
        <f ca="1">SLOPE(E3113:OFFSET(E3113,-$F$3+1,0),A3113:OFFSET(A3113,-$F$3+1,0))</f>
        <v>0.18366582264378037</v>
      </c>
      <c r="J3113" s="3">
        <f ca="1">IF(E3113&gt;MAX(E3112:OFFSET(E3112,-$F$3+1,0)),1,IF(E3113&lt;MIN(E3112:OFFSET(E3112,-$F$3+1,0)),-1,J3112))</f>
        <v>-1</v>
      </c>
      <c r="K3113" s="6">
        <f t="shared" ca="1" si="554"/>
        <v>1</v>
      </c>
      <c r="L3113" s="6">
        <f t="shared" ca="1" si="555"/>
        <v>-1</v>
      </c>
      <c r="M3113" s="6">
        <f t="shared" si="556"/>
        <v>-1</v>
      </c>
      <c r="N3113" s="6">
        <f t="shared" ca="1" si="557"/>
        <v>1</v>
      </c>
      <c r="O3113" s="6">
        <f t="shared" ca="1" si="551"/>
        <v>-1</v>
      </c>
      <c r="P3113" s="8">
        <f t="shared" ca="1" si="559"/>
        <v>-156</v>
      </c>
      <c r="Q3113" s="8">
        <f t="shared" ca="1" si="560"/>
        <v>-358</v>
      </c>
      <c r="R3113" s="8">
        <f t="shared" si="561"/>
        <v>-234</v>
      </c>
      <c r="S3113" s="8">
        <f t="shared" ca="1" si="562"/>
        <v>335.5</v>
      </c>
      <c r="T3113" s="8">
        <f t="shared" ca="1" si="558"/>
        <v>90</v>
      </c>
    </row>
    <row r="3114" spans="1:20" x14ac:dyDescent="0.25">
      <c r="A3114" s="1">
        <v>37377</v>
      </c>
      <c r="B3114">
        <v>1132</v>
      </c>
      <c r="C3114">
        <v>1144.5</v>
      </c>
      <c r="D3114">
        <v>1120</v>
      </c>
      <c r="E3114">
        <v>1143.75</v>
      </c>
      <c r="F3114" s="3">
        <f t="shared" ca="1" si="553"/>
        <v>-37.75</v>
      </c>
      <c r="G3114" s="5">
        <f ca="1">AVERAGE(E3114:OFFSET(E3114,-$F$3+1,0))</f>
        <v>1179.090625</v>
      </c>
      <c r="H3114" s="4">
        <f t="shared" si="552"/>
        <v>1205.5649482954002</v>
      </c>
      <c r="I3114" s="3">
        <f ca="1">SLOPE(E3114:OFFSET(E3114,-$F$3+1,0),A3114:OFFSET(A3114,-$F$3+1,0))</f>
        <v>0.18190435038727645</v>
      </c>
      <c r="J3114" s="3">
        <f ca="1">IF(E3114&gt;MAX(E3113:OFFSET(E3113,-$F$3+1,0)),1,IF(E3114&lt;MIN(E3113:OFFSET(E3113,-$F$3+1,0)),-1,J3113))</f>
        <v>-1</v>
      </c>
      <c r="K3114" s="6">
        <f t="shared" ca="1" si="554"/>
        <v>1</v>
      </c>
      <c r="L3114" s="6">
        <f t="shared" ca="1" si="555"/>
        <v>-1</v>
      </c>
      <c r="M3114" s="6">
        <f t="shared" si="556"/>
        <v>-1</v>
      </c>
      <c r="N3114" s="6">
        <f t="shared" ca="1" si="557"/>
        <v>1</v>
      </c>
      <c r="O3114" s="6">
        <f t="shared" ca="1" si="551"/>
        <v>-1</v>
      </c>
      <c r="P3114" s="8">
        <f t="shared" ca="1" si="559"/>
        <v>-144.75</v>
      </c>
      <c r="Q3114" s="8">
        <f t="shared" ca="1" si="560"/>
        <v>-369.25</v>
      </c>
      <c r="R3114" s="8">
        <f t="shared" si="561"/>
        <v>-245.25</v>
      </c>
      <c r="S3114" s="8">
        <f t="shared" ca="1" si="562"/>
        <v>346.75</v>
      </c>
      <c r="T3114" s="8">
        <f t="shared" ca="1" si="558"/>
        <v>94</v>
      </c>
    </row>
    <row r="3115" spans="1:20" x14ac:dyDescent="0.25">
      <c r="A3115" s="1">
        <v>37378</v>
      </c>
      <c r="B3115">
        <v>1143.5</v>
      </c>
      <c r="C3115">
        <v>1147.5</v>
      </c>
      <c r="D3115">
        <v>1134.5</v>
      </c>
      <c r="E3115">
        <v>1139.75</v>
      </c>
      <c r="F3115" s="3">
        <f t="shared" ca="1" si="553"/>
        <v>-54.25</v>
      </c>
      <c r="G3115" s="5">
        <f ca="1">AVERAGE(E3115:OFFSET(E3115,-$F$3+1,0))</f>
        <v>1178.8296875000001</v>
      </c>
      <c r="H3115" s="4">
        <f t="shared" si="552"/>
        <v>1204.7473712979418</v>
      </c>
      <c r="I3115" s="3">
        <f ca="1">SLOPE(E3115:OFFSET(E3115,-$F$3+1,0),A3115:OFFSET(A3115,-$F$3+1,0))</f>
        <v>0.17638997178073396</v>
      </c>
      <c r="J3115" s="3">
        <f ca="1">IF(E3115&gt;MAX(E3114:OFFSET(E3114,-$F$3+1,0)),1,IF(E3115&lt;MIN(E3114:OFFSET(E3114,-$F$3+1,0)),-1,J3114))</f>
        <v>-1</v>
      </c>
      <c r="K3115" s="6">
        <f t="shared" ca="1" si="554"/>
        <v>-1</v>
      </c>
      <c r="L3115" s="6">
        <f t="shared" ca="1" si="555"/>
        <v>-1</v>
      </c>
      <c r="M3115" s="6">
        <f t="shared" si="556"/>
        <v>-1</v>
      </c>
      <c r="N3115" s="6">
        <f t="shared" ca="1" si="557"/>
        <v>1</v>
      </c>
      <c r="O3115" s="6">
        <f t="shared" ca="1" si="551"/>
        <v>-1</v>
      </c>
      <c r="P3115" s="8">
        <f t="shared" ca="1" si="559"/>
        <v>-148.75</v>
      </c>
      <c r="Q3115" s="8">
        <f t="shared" ca="1" si="560"/>
        <v>-365.25</v>
      </c>
      <c r="R3115" s="8">
        <f t="shared" si="561"/>
        <v>-241.25</v>
      </c>
      <c r="S3115" s="8">
        <f t="shared" ca="1" si="562"/>
        <v>342.75</v>
      </c>
      <c r="T3115" s="8">
        <f t="shared" ca="1" si="558"/>
        <v>105.5</v>
      </c>
    </row>
    <row r="3116" spans="1:20" x14ac:dyDescent="0.25">
      <c r="A3116" s="1">
        <v>37379</v>
      </c>
      <c r="B3116">
        <v>1140.25</v>
      </c>
      <c r="C3116">
        <v>1143.25</v>
      </c>
      <c r="D3116">
        <v>1124</v>
      </c>
      <c r="E3116">
        <v>1128.25</v>
      </c>
      <c r="F3116" s="3">
        <f t="shared" ca="1" si="553"/>
        <v>-65.75</v>
      </c>
      <c r="G3116" s="5">
        <f ca="1">AVERAGE(E3116:OFFSET(E3116,-$F$3+1,0))</f>
        <v>1178.41875</v>
      </c>
      <c r="H3116" s="4">
        <f t="shared" si="552"/>
        <v>1203.7970933936194</v>
      </c>
      <c r="I3116" s="3">
        <f ca="1">SLOPE(E3116:OFFSET(E3116,-$F$3+1,0),A3116:OFFSET(A3116,-$F$3+1,0))</f>
        <v>0.17114100675789801</v>
      </c>
      <c r="J3116" s="3">
        <f ca="1">IF(E3116&gt;MAX(E3115:OFFSET(E3115,-$F$3+1,0)),1,IF(E3116&lt;MIN(E3115:OFFSET(E3115,-$F$3+1,0)),-1,J3115))</f>
        <v>-1</v>
      </c>
      <c r="K3116" s="6">
        <f t="shared" ca="1" si="554"/>
        <v>-1</v>
      </c>
      <c r="L3116" s="6">
        <f t="shared" ca="1" si="555"/>
        <v>-1</v>
      </c>
      <c r="M3116" s="6">
        <f t="shared" si="556"/>
        <v>-1</v>
      </c>
      <c r="N3116" s="6">
        <f t="shared" ca="1" si="557"/>
        <v>1</v>
      </c>
      <c r="O3116" s="6">
        <f t="shared" ca="1" si="551"/>
        <v>-1</v>
      </c>
      <c r="P3116" s="8">
        <f t="shared" ca="1" si="559"/>
        <v>-137.25</v>
      </c>
      <c r="Q3116" s="8">
        <f t="shared" ca="1" si="560"/>
        <v>-353.75</v>
      </c>
      <c r="R3116" s="8">
        <f t="shared" si="561"/>
        <v>-229.75</v>
      </c>
      <c r="S3116" s="8">
        <f t="shared" ca="1" si="562"/>
        <v>331.25</v>
      </c>
      <c r="T3116" s="8">
        <f t="shared" ca="1" si="558"/>
        <v>126.75</v>
      </c>
    </row>
    <row r="3117" spans="1:20" x14ac:dyDescent="0.25">
      <c r="A3117" s="1">
        <v>37382</v>
      </c>
      <c r="B3117">
        <v>1129</v>
      </c>
      <c r="C3117">
        <v>1131.75</v>
      </c>
      <c r="D3117">
        <v>1105.25</v>
      </c>
      <c r="E3117">
        <v>1107</v>
      </c>
      <c r="F3117" s="3">
        <f t="shared" ca="1" si="553"/>
        <v>-30.25</v>
      </c>
      <c r="G3117" s="5">
        <f ca="1">AVERAGE(E3117:OFFSET(E3117,-$F$3+1,0))</f>
        <v>1177.875</v>
      </c>
      <c r="H3117" s="4">
        <f t="shared" si="552"/>
        <v>1202.5946450284814</v>
      </c>
      <c r="I3117" s="3">
        <f ca="1">SLOPE(E3117:OFFSET(E3117,-$F$3+1,0),A3117:OFFSET(A3117,-$F$3+1,0))</f>
        <v>0.1624986588091078</v>
      </c>
      <c r="J3117" s="3">
        <f ca="1">IF(E3117&gt;MAX(E3116:OFFSET(E3116,-$F$3+1,0)),1,IF(E3117&lt;MIN(E3116:OFFSET(E3116,-$F$3+1,0)),-1,J3116))</f>
        <v>-1</v>
      </c>
      <c r="K3117" s="6">
        <f t="shared" ca="1" si="554"/>
        <v>1</v>
      </c>
      <c r="L3117" s="6">
        <f t="shared" ca="1" si="555"/>
        <v>-1</v>
      </c>
      <c r="M3117" s="6">
        <f t="shared" si="556"/>
        <v>-1</v>
      </c>
      <c r="N3117" s="6">
        <f t="shared" ca="1" si="557"/>
        <v>1</v>
      </c>
      <c r="O3117" s="6">
        <f t="shared" ca="1" si="551"/>
        <v>-1</v>
      </c>
      <c r="P3117" s="8">
        <f t="shared" ca="1" si="559"/>
        <v>-116</v>
      </c>
      <c r="Q3117" s="8">
        <f t="shared" ca="1" si="560"/>
        <v>-332.5</v>
      </c>
      <c r="R3117" s="8">
        <f t="shared" si="561"/>
        <v>-208.5</v>
      </c>
      <c r="S3117" s="8">
        <f t="shared" ca="1" si="562"/>
        <v>310</v>
      </c>
      <c r="T3117" s="8">
        <f t="shared" ca="1" si="558"/>
        <v>131</v>
      </c>
    </row>
    <row r="3118" spans="1:20" x14ac:dyDescent="0.25">
      <c r="A3118" s="1">
        <v>37383</v>
      </c>
      <c r="B3118">
        <v>1107</v>
      </c>
      <c r="C3118">
        <v>1115</v>
      </c>
      <c r="D3118">
        <v>1101</v>
      </c>
      <c r="E3118">
        <v>1102.75</v>
      </c>
      <c r="F3118" s="3">
        <f t="shared" ca="1" si="553"/>
        <v>-31</v>
      </c>
      <c r="G3118" s="5">
        <f ca="1">AVERAGE(E3118:OFFSET(E3118,-$F$3+1,0))</f>
        <v>1177.659375</v>
      </c>
      <c r="H3118" s="4">
        <f t="shared" si="552"/>
        <v>1201.3543388790592</v>
      </c>
      <c r="I3118" s="3">
        <f ca="1">SLOPE(E3118:OFFSET(E3118,-$F$3+1,0),A3118:OFFSET(A3118,-$F$3+1,0))</f>
        <v>0.14417433273499108</v>
      </c>
      <c r="J3118" s="3">
        <f ca="1">IF(E3118&gt;MAX(E3117:OFFSET(E3117,-$F$3+1,0)),1,IF(E3118&lt;MIN(E3117:OFFSET(E3117,-$F$3+1,0)),-1,J3117))</f>
        <v>-1</v>
      </c>
      <c r="K3118" s="6">
        <f t="shared" ca="1" si="554"/>
        <v>-1</v>
      </c>
      <c r="L3118" s="6">
        <f t="shared" ca="1" si="555"/>
        <v>-1</v>
      </c>
      <c r="M3118" s="6">
        <f t="shared" si="556"/>
        <v>-1</v>
      </c>
      <c r="N3118" s="6">
        <f t="shared" ca="1" si="557"/>
        <v>1</v>
      </c>
      <c r="O3118" s="6">
        <f t="shared" ca="1" si="551"/>
        <v>-1</v>
      </c>
      <c r="P3118" s="8">
        <f t="shared" ca="1" si="559"/>
        <v>-120.25</v>
      </c>
      <c r="Q3118" s="8">
        <f t="shared" ca="1" si="560"/>
        <v>-328.25</v>
      </c>
      <c r="R3118" s="8">
        <f t="shared" si="561"/>
        <v>-204.25</v>
      </c>
      <c r="S3118" s="8">
        <f t="shared" ca="1" si="562"/>
        <v>305.75</v>
      </c>
      <c r="T3118" s="8">
        <f t="shared" ca="1" si="558"/>
        <v>92</v>
      </c>
    </row>
    <row r="3119" spans="1:20" x14ac:dyDescent="0.25">
      <c r="A3119" s="1">
        <v>37384</v>
      </c>
      <c r="B3119">
        <v>1107</v>
      </c>
      <c r="C3119">
        <v>1145.25</v>
      </c>
      <c r="D3119">
        <v>1106.5</v>
      </c>
      <c r="E3119">
        <v>1141.75</v>
      </c>
      <c r="F3119" s="3">
        <f t="shared" ca="1" si="553"/>
        <v>30</v>
      </c>
      <c r="G3119" s="5">
        <f ca="1">AVERAGE(E3119:OFFSET(E3119,-$F$3+1,0))</f>
        <v>1177.7093749999999</v>
      </c>
      <c r="H3119" s="4">
        <f t="shared" si="552"/>
        <v>1200.613912309133</v>
      </c>
      <c r="I3119" s="3">
        <f ca="1">SLOPE(E3119:OFFSET(E3119,-$F$3+1,0),A3119:OFFSET(A3119,-$F$3+1,0))</f>
        <v>0.13156773082690215</v>
      </c>
      <c r="J3119" s="3">
        <f ca="1">IF(E3119&gt;MAX(E3118:OFFSET(E3118,-$F$3+1,0)),1,IF(E3119&lt;MIN(E3118:OFFSET(E3118,-$F$3+1,0)),-1,J3118))</f>
        <v>-1</v>
      </c>
      <c r="K3119" s="6">
        <f t="shared" ca="1" si="554"/>
        <v>1</v>
      </c>
      <c r="L3119" s="6">
        <f t="shared" ca="1" si="555"/>
        <v>1</v>
      </c>
      <c r="M3119" s="6">
        <f t="shared" si="556"/>
        <v>-1</v>
      </c>
      <c r="N3119" s="6">
        <f t="shared" ca="1" si="557"/>
        <v>1</v>
      </c>
      <c r="O3119" s="6">
        <f t="shared" ca="1" si="551"/>
        <v>-1</v>
      </c>
      <c r="P3119" s="8">
        <f t="shared" ca="1" si="559"/>
        <v>-159.25</v>
      </c>
      <c r="Q3119" s="8">
        <f t="shared" ca="1" si="560"/>
        <v>-367.25</v>
      </c>
      <c r="R3119" s="8">
        <f t="shared" si="561"/>
        <v>-243.25</v>
      </c>
      <c r="S3119" s="8">
        <f t="shared" ca="1" si="562"/>
        <v>344.75</v>
      </c>
      <c r="T3119" s="8">
        <f t="shared" ca="1" si="558"/>
        <v>104.5</v>
      </c>
    </row>
    <row r="3120" spans="1:20" x14ac:dyDescent="0.25">
      <c r="A3120" s="1">
        <v>37385</v>
      </c>
      <c r="B3120">
        <v>1140.75</v>
      </c>
      <c r="C3120">
        <v>1145.25</v>
      </c>
      <c r="D3120">
        <v>1127.5</v>
      </c>
      <c r="E3120">
        <v>1129.25</v>
      </c>
      <c r="F3120" s="3">
        <f t="shared" ca="1" si="553"/>
        <v>49.5</v>
      </c>
      <c r="G3120" s="5">
        <f ca="1">AVERAGE(E3120:OFFSET(E3120,-$F$3+1,0))</f>
        <v>1177.8187499999999</v>
      </c>
      <c r="H3120" s="4">
        <f t="shared" si="552"/>
        <v>1199.7274040816903</v>
      </c>
      <c r="I3120" s="3">
        <f ca="1">SLOPE(E3120:OFFSET(E3120,-$F$3+1,0),A3120:OFFSET(A3120,-$F$3+1,0))</f>
        <v>0.11354325490256488</v>
      </c>
      <c r="J3120" s="3">
        <f ca="1">IF(E3120&gt;MAX(E3119:OFFSET(E3119,-$F$3+1,0)),1,IF(E3120&lt;MIN(E3119:OFFSET(E3119,-$F$3+1,0)),-1,J3119))</f>
        <v>-1</v>
      </c>
      <c r="K3120" s="6">
        <f t="shared" ca="1" si="554"/>
        <v>1</v>
      </c>
      <c r="L3120" s="6">
        <f t="shared" ca="1" si="555"/>
        <v>1</v>
      </c>
      <c r="M3120" s="6">
        <f t="shared" si="556"/>
        <v>-1</v>
      </c>
      <c r="N3120" s="6">
        <f t="shared" ca="1" si="557"/>
        <v>1</v>
      </c>
      <c r="O3120" s="6">
        <f t="shared" ca="1" si="551"/>
        <v>-1</v>
      </c>
      <c r="P3120" s="8">
        <f t="shared" ca="1" si="559"/>
        <v>-171.75</v>
      </c>
      <c r="Q3120" s="8">
        <f t="shared" ca="1" si="560"/>
        <v>-379.75</v>
      </c>
      <c r="R3120" s="8">
        <f t="shared" si="561"/>
        <v>-230.75</v>
      </c>
      <c r="S3120" s="8">
        <f t="shared" ca="1" si="562"/>
        <v>332.25</v>
      </c>
      <c r="T3120" s="8">
        <f t="shared" ca="1" si="558"/>
        <v>124.5</v>
      </c>
    </row>
    <row r="3121" spans="1:20" x14ac:dyDescent="0.25">
      <c r="A3121" s="1">
        <v>37386</v>
      </c>
      <c r="B3121">
        <v>1129.25</v>
      </c>
      <c r="C3121">
        <v>1134.75</v>
      </c>
      <c r="D3121">
        <v>1107.75</v>
      </c>
      <c r="E3121">
        <v>1109.25</v>
      </c>
      <c r="F3121" s="3">
        <f t="shared" ca="1" si="553"/>
        <v>71.5</v>
      </c>
      <c r="G3121" s="5">
        <f ca="1">AVERAGE(E3121:OFFSET(E3121,-$F$3+1,0))</f>
        <v>1178.003125</v>
      </c>
      <c r="H3121" s="4">
        <f t="shared" si="552"/>
        <v>1198.6034611738432</v>
      </c>
      <c r="I3121" s="3">
        <f ca="1">SLOPE(E3121:OFFSET(E3121,-$F$3+1,0),A3121:OFFSET(A3121,-$F$3+1,0))</f>
        <v>8.7296822950501424E-2</v>
      </c>
      <c r="J3121" s="3">
        <f ca="1">IF(E3121&gt;MAX(E3120:OFFSET(E3120,-$F$3+1,0)),1,IF(E3121&lt;MIN(E3120:OFFSET(E3120,-$F$3+1,0)),-1,J3120))</f>
        <v>-1</v>
      </c>
      <c r="K3121" s="6">
        <f t="shared" ca="1" si="554"/>
        <v>1</v>
      </c>
      <c r="L3121" s="6">
        <f t="shared" ca="1" si="555"/>
        <v>1</v>
      </c>
      <c r="M3121" s="6">
        <f t="shared" si="556"/>
        <v>-1</v>
      </c>
      <c r="N3121" s="6">
        <f t="shared" ca="1" si="557"/>
        <v>1</v>
      </c>
      <c r="O3121" s="6">
        <f t="shared" ca="1" si="551"/>
        <v>-1</v>
      </c>
      <c r="P3121" s="8">
        <f t="shared" ca="1" si="559"/>
        <v>-191.75</v>
      </c>
      <c r="Q3121" s="8">
        <f t="shared" ca="1" si="560"/>
        <v>-399.75</v>
      </c>
      <c r="R3121" s="8">
        <f t="shared" si="561"/>
        <v>-210.75</v>
      </c>
      <c r="S3121" s="8">
        <f t="shared" ca="1" si="562"/>
        <v>312.25</v>
      </c>
      <c r="T3121" s="8">
        <f t="shared" ca="1" si="558"/>
        <v>103</v>
      </c>
    </row>
    <row r="3122" spans="1:20" x14ac:dyDescent="0.25">
      <c r="A3122" s="1">
        <v>37389</v>
      </c>
      <c r="B3122">
        <v>1109.25</v>
      </c>
      <c r="C3122">
        <v>1131.25</v>
      </c>
      <c r="D3122">
        <v>1108.75</v>
      </c>
      <c r="E3122">
        <v>1130.75</v>
      </c>
      <c r="F3122" s="3">
        <f t="shared" ca="1" si="553"/>
        <v>58.5</v>
      </c>
      <c r="G3122" s="5">
        <f ca="1">AVERAGE(E3122:OFFSET(E3122,-$F$3+1,0))</f>
        <v>1178.5843749999999</v>
      </c>
      <c r="H3122" s="4">
        <f t="shared" si="552"/>
        <v>1197.7605610350377</v>
      </c>
      <c r="I3122" s="3">
        <f ca="1">SLOPE(E3122:OFFSET(E3122,-$F$3+1,0),A3122:OFFSET(A3122,-$F$3+1,0))</f>
        <v>5.7444185478125916E-2</v>
      </c>
      <c r="J3122" s="3">
        <f ca="1">IF(E3122&gt;MAX(E3121:OFFSET(E3121,-$F$3+1,0)),1,IF(E3122&lt;MIN(E3121:OFFSET(E3121,-$F$3+1,0)),-1,J3121))</f>
        <v>-1</v>
      </c>
      <c r="K3122" s="6">
        <f t="shared" ca="1" si="554"/>
        <v>-1</v>
      </c>
      <c r="L3122" s="6">
        <f t="shared" ca="1" si="555"/>
        <v>1</v>
      </c>
      <c r="M3122" s="6">
        <f t="shared" si="556"/>
        <v>-1</v>
      </c>
      <c r="N3122" s="6">
        <f t="shared" ca="1" si="557"/>
        <v>1</v>
      </c>
      <c r="O3122" s="6">
        <f t="shared" ref="O3122:O3185" ca="1" si="563">J3122</f>
        <v>-1</v>
      </c>
      <c r="P3122" s="8">
        <f t="shared" ca="1" si="559"/>
        <v>-170.25</v>
      </c>
      <c r="Q3122" s="8">
        <f t="shared" ca="1" si="560"/>
        <v>-378.25</v>
      </c>
      <c r="R3122" s="8">
        <f t="shared" si="561"/>
        <v>-232.25</v>
      </c>
      <c r="S3122" s="8">
        <f t="shared" ca="1" si="562"/>
        <v>333.75</v>
      </c>
      <c r="T3122" s="8">
        <f t="shared" ca="1" si="558"/>
        <v>80</v>
      </c>
    </row>
    <row r="3123" spans="1:20" x14ac:dyDescent="0.25">
      <c r="A3123" s="1">
        <v>37390</v>
      </c>
      <c r="B3123">
        <v>1130.75</v>
      </c>
      <c r="C3123">
        <v>1155</v>
      </c>
      <c r="D3123">
        <v>1129.5</v>
      </c>
      <c r="E3123">
        <v>1153.75</v>
      </c>
      <c r="F3123" s="3">
        <f t="shared" ca="1" si="553"/>
        <v>70.75</v>
      </c>
      <c r="G3123" s="5">
        <f ca="1">AVERAGE(E3123:OFFSET(E3123,-$F$3+1,0))</f>
        <v>1179.09375</v>
      </c>
      <c r="H3123" s="4">
        <f t="shared" si="552"/>
        <v>1197.2138459911241</v>
      </c>
      <c r="I3123" s="3">
        <f ca="1">SLOPE(E3123:OFFSET(E3123,-$F$3+1,0),A3123:OFFSET(A3123,-$F$3+1,0))</f>
        <v>3.6775143144382572E-2</v>
      </c>
      <c r="J3123" s="3">
        <f ca="1">IF(E3123&gt;MAX(E3122:OFFSET(E3122,-$F$3+1,0)),1,IF(E3123&lt;MIN(E3122:OFFSET(E3122,-$F$3+1,0)),-1,J3122))</f>
        <v>-1</v>
      </c>
      <c r="K3123" s="6">
        <f t="shared" ca="1" si="554"/>
        <v>1</v>
      </c>
      <c r="L3123" s="6">
        <f t="shared" ca="1" si="555"/>
        <v>1</v>
      </c>
      <c r="M3123" s="6">
        <f t="shared" si="556"/>
        <v>-1</v>
      </c>
      <c r="N3123" s="6">
        <f t="shared" ca="1" si="557"/>
        <v>1</v>
      </c>
      <c r="O3123" s="6">
        <f t="shared" ca="1" si="563"/>
        <v>-1</v>
      </c>
      <c r="P3123" s="8">
        <f t="shared" ca="1" si="559"/>
        <v>-193.25</v>
      </c>
      <c r="Q3123" s="8">
        <f t="shared" ca="1" si="560"/>
        <v>-355.25</v>
      </c>
      <c r="R3123" s="8">
        <f t="shared" si="561"/>
        <v>-255.25</v>
      </c>
      <c r="S3123" s="8">
        <f t="shared" ca="1" si="562"/>
        <v>356.75</v>
      </c>
      <c r="T3123" s="8">
        <f t="shared" ca="1" si="558"/>
        <v>84</v>
      </c>
    </row>
    <row r="3124" spans="1:20" x14ac:dyDescent="0.25">
      <c r="A3124" s="1">
        <v>37391</v>
      </c>
      <c r="B3124">
        <v>1154</v>
      </c>
      <c r="C3124">
        <v>1160.5</v>
      </c>
      <c r="D3124">
        <v>1144.25</v>
      </c>
      <c r="E3124">
        <v>1149.75</v>
      </c>
      <c r="F3124" s="3">
        <f t="shared" ca="1" si="553"/>
        <v>70.5</v>
      </c>
      <c r="G3124" s="5">
        <f ca="1">AVERAGE(E3124:OFFSET(E3124,-$F$3+1,0))</f>
        <v>1179.5109375</v>
      </c>
      <c r="H3124" s="4">
        <f t="shared" si="552"/>
        <v>1196.6242329974455</v>
      </c>
      <c r="I3124" s="3">
        <f ca="1">SLOPE(E3124:OFFSET(E3124,-$F$3+1,0),A3124:OFFSET(A3124,-$F$3+1,0))</f>
        <v>1.6989992952193479E-2</v>
      </c>
      <c r="J3124" s="3">
        <f ca="1">IF(E3124&gt;MAX(E3123:OFFSET(E3123,-$F$3+1,0)),1,IF(E3124&lt;MIN(E3123:OFFSET(E3123,-$F$3+1,0)),-1,J3123))</f>
        <v>-1</v>
      </c>
      <c r="K3124" s="6">
        <f t="shared" ca="1" si="554"/>
        <v>-1</v>
      </c>
      <c r="L3124" s="6">
        <f t="shared" ca="1" si="555"/>
        <v>1</v>
      </c>
      <c r="M3124" s="6">
        <f t="shared" si="556"/>
        <v>-1</v>
      </c>
      <c r="N3124" s="6">
        <f t="shared" ca="1" si="557"/>
        <v>1</v>
      </c>
      <c r="O3124" s="6">
        <f t="shared" ca="1" si="563"/>
        <v>-1</v>
      </c>
      <c r="P3124" s="8">
        <f t="shared" ca="1" si="559"/>
        <v>-197.25</v>
      </c>
      <c r="Q3124" s="8">
        <f t="shared" ca="1" si="560"/>
        <v>-359.25</v>
      </c>
      <c r="R3124" s="8">
        <f t="shared" si="561"/>
        <v>-251.25</v>
      </c>
      <c r="S3124" s="8">
        <f t="shared" ca="1" si="562"/>
        <v>352.75</v>
      </c>
      <c r="T3124" s="8">
        <f t="shared" ca="1" si="558"/>
        <v>79.5</v>
      </c>
    </row>
    <row r="3125" spans="1:20" x14ac:dyDescent="0.25">
      <c r="A3125" s="1">
        <v>37392</v>
      </c>
      <c r="B3125">
        <v>1148.75</v>
      </c>
      <c r="C3125">
        <v>1156</v>
      </c>
      <c r="D3125">
        <v>1144.5</v>
      </c>
      <c r="E3125">
        <v>1154.25</v>
      </c>
      <c r="F3125" s="3">
        <f t="shared" ca="1" si="553"/>
        <v>67</v>
      </c>
      <c r="G3125" s="5">
        <f ca="1">AVERAGE(E3125:OFFSET(E3125,-$F$3+1,0))</f>
        <v>1179.9796875</v>
      </c>
      <c r="H3125" s="4">
        <f t="shared" si="552"/>
        <v>1196.0978450098996</v>
      </c>
      <c r="I3125" s="3">
        <f ca="1">SLOPE(E3125:OFFSET(E3125,-$F$3+1,0),A3125:OFFSET(A3125,-$F$3+1,0))</f>
        <v>-2.8556709958435064E-3</v>
      </c>
      <c r="J3125" s="3">
        <f ca="1">IF(E3125&gt;MAX(E3124:OFFSET(E3124,-$F$3+1,0)),1,IF(E3125&lt;MIN(E3124:OFFSET(E3124,-$F$3+1,0)),-1,J3124))</f>
        <v>-1</v>
      </c>
      <c r="K3125" s="6">
        <f t="shared" ca="1" si="554"/>
        <v>-1</v>
      </c>
      <c r="L3125" s="6">
        <f t="shared" ca="1" si="555"/>
        <v>1</v>
      </c>
      <c r="M3125" s="6">
        <f t="shared" si="556"/>
        <v>-1</v>
      </c>
      <c r="N3125" s="6">
        <f t="shared" ca="1" si="557"/>
        <v>-1</v>
      </c>
      <c r="O3125" s="6">
        <f t="shared" ca="1" si="563"/>
        <v>-1</v>
      </c>
      <c r="P3125" s="8">
        <f t="shared" ca="1" si="559"/>
        <v>-201.75</v>
      </c>
      <c r="Q3125" s="8">
        <f t="shared" ca="1" si="560"/>
        <v>-354.75</v>
      </c>
      <c r="R3125" s="8">
        <f t="shared" si="561"/>
        <v>-255.75</v>
      </c>
      <c r="S3125" s="8">
        <f t="shared" ca="1" si="562"/>
        <v>357.25</v>
      </c>
      <c r="T3125" s="8">
        <f t="shared" ca="1" si="558"/>
        <v>73.25</v>
      </c>
    </row>
    <row r="3126" spans="1:20" x14ac:dyDescent="0.25">
      <c r="A3126" s="1">
        <v>37393</v>
      </c>
      <c r="B3126">
        <v>1154.75</v>
      </c>
      <c r="C3126">
        <v>1164.25</v>
      </c>
      <c r="D3126">
        <v>1152.25</v>
      </c>
      <c r="E3126">
        <v>1160.5</v>
      </c>
      <c r="F3126" s="3">
        <f t="shared" ca="1" si="553"/>
        <v>52</v>
      </c>
      <c r="G3126" s="5">
        <f ca="1">AVERAGE(E3126:OFFSET(E3126,-$F$3+1,0))</f>
        <v>1180.4375</v>
      </c>
      <c r="H3126" s="4">
        <f t="shared" si="552"/>
        <v>1195.6556357551183</v>
      </c>
      <c r="I3126" s="3">
        <f ca="1">SLOPE(E3126:OFFSET(E3126,-$F$3+1,0),A3126:OFFSET(A3126,-$F$3+1,0))</f>
        <v>-2.0660772395472992E-2</v>
      </c>
      <c r="J3126" s="3">
        <f ca="1">IF(E3126&gt;MAX(E3125:OFFSET(E3125,-$F$3+1,0)),1,IF(E3126&lt;MIN(E3125:OFFSET(E3125,-$F$3+1,0)),-1,J3125))</f>
        <v>-1</v>
      </c>
      <c r="K3126" s="6">
        <f t="shared" ca="1" si="554"/>
        <v>-1</v>
      </c>
      <c r="L3126" s="6">
        <f t="shared" ca="1" si="555"/>
        <v>1</v>
      </c>
      <c r="M3126" s="6">
        <f t="shared" si="556"/>
        <v>-1</v>
      </c>
      <c r="N3126" s="6">
        <f t="shared" ca="1" si="557"/>
        <v>-1</v>
      </c>
      <c r="O3126" s="6">
        <f t="shared" ca="1" si="563"/>
        <v>-1</v>
      </c>
      <c r="P3126" s="8">
        <f t="shared" ca="1" si="559"/>
        <v>-208</v>
      </c>
      <c r="Q3126" s="8">
        <f t="shared" ca="1" si="560"/>
        <v>-348.5</v>
      </c>
      <c r="R3126" s="8">
        <f t="shared" si="561"/>
        <v>-262</v>
      </c>
      <c r="S3126" s="8">
        <f t="shared" ca="1" si="562"/>
        <v>351</v>
      </c>
      <c r="T3126" s="8">
        <f t="shared" ca="1" si="558"/>
        <v>85</v>
      </c>
    </row>
    <row r="3127" spans="1:20" x14ac:dyDescent="0.25">
      <c r="A3127" s="1">
        <v>37396</v>
      </c>
      <c r="B3127">
        <v>1160</v>
      </c>
      <c r="C3127">
        <v>1161.75</v>
      </c>
      <c r="D3127">
        <v>1146</v>
      </c>
      <c r="E3127">
        <v>1148.75</v>
      </c>
      <c r="F3127" s="3">
        <f t="shared" ca="1" si="553"/>
        <v>40.75</v>
      </c>
      <c r="G3127" s="5">
        <f ca="1">AVERAGE(E3127:OFFSET(E3127,-$F$3+1,0))</f>
        <v>1180.6890625000001</v>
      </c>
      <c r="H3127" s="4">
        <f t="shared" si="552"/>
        <v>1195.0729570500857</v>
      </c>
      <c r="I3127" s="3">
        <f ca="1">SLOPE(E3127:OFFSET(E3127,-$F$3+1,0),A3127:OFFSET(A3127,-$F$3+1,0))</f>
        <v>-3.7164631234298875E-2</v>
      </c>
      <c r="J3127" s="3">
        <f ca="1">IF(E3127&gt;MAX(E3126:OFFSET(E3126,-$F$3+1,0)),1,IF(E3127&lt;MIN(E3126:OFFSET(E3126,-$F$3+1,0)),-1,J3126))</f>
        <v>-1</v>
      </c>
      <c r="K3127" s="6">
        <f t="shared" ca="1" si="554"/>
        <v>-1</v>
      </c>
      <c r="L3127" s="6">
        <f t="shared" ca="1" si="555"/>
        <v>1</v>
      </c>
      <c r="M3127" s="6">
        <f t="shared" si="556"/>
        <v>-1</v>
      </c>
      <c r="N3127" s="6">
        <f t="shared" ca="1" si="557"/>
        <v>-1</v>
      </c>
      <c r="O3127" s="6">
        <f t="shared" ca="1" si="563"/>
        <v>-1</v>
      </c>
      <c r="P3127" s="8">
        <f t="shared" ca="1" si="559"/>
        <v>-196.25</v>
      </c>
      <c r="Q3127" s="8">
        <f t="shared" ca="1" si="560"/>
        <v>-360.25</v>
      </c>
      <c r="R3127" s="8">
        <f t="shared" si="561"/>
        <v>-250.25</v>
      </c>
      <c r="S3127" s="8">
        <f t="shared" ca="1" si="562"/>
        <v>362.75</v>
      </c>
      <c r="T3127" s="8">
        <f t="shared" ca="1" si="558"/>
        <v>95.5</v>
      </c>
    </row>
    <row r="3128" spans="1:20" x14ac:dyDescent="0.25">
      <c r="A3128" s="1">
        <v>37397</v>
      </c>
      <c r="B3128">
        <v>1148.5</v>
      </c>
      <c r="C3128">
        <v>1156</v>
      </c>
      <c r="D3128">
        <v>1134.5</v>
      </c>
      <c r="E3128">
        <v>1138.25</v>
      </c>
      <c r="F3128" s="3">
        <f t="shared" ca="1" si="553"/>
        <v>18</v>
      </c>
      <c r="G3128" s="5">
        <f ca="1">AVERAGE(E3128:OFFSET(E3128,-$F$3+1,0))</f>
        <v>1180.878125</v>
      </c>
      <c r="H3128" s="4">
        <f t="shared" si="552"/>
        <v>1194.3670818072276</v>
      </c>
      <c r="I3128" s="3">
        <f ca="1">SLOPE(E3128:OFFSET(E3128,-$F$3+1,0),A3128:OFFSET(A3128,-$F$3+1,0))</f>
        <v>-5.5288519246122152E-2</v>
      </c>
      <c r="J3128" s="3">
        <f ca="1">IF(E3128&gt;MAX(E3127:OFFSET(E3127,-$F$3+1,0)),1,IF(E3128&lt;MIN(E3127:OFFSET(E3127,-$F$3+1,0)),-1,J3127))</f>
        <v>-1</v>
      </c>
      <c r="K3128" s="6">
        <f t="shared" ca="1" si="554"/>
        <v>-1</v>
      </c>
      <c r="L3128" s="6">
        <f t="shared" ca="1" si="555"/>
        <v>1</v>
      </c>
      <c r="M3128" s="6">
        <f t="shared" si="556"/>
        <v>-1</v>
      </c>
      <c r="N3128" s="6">
        <f t="shared" ca="1" si="557"/>
        <v>-1</v>
      </c>
      <c r="O3128" s="6">
        <f t="shared" ca="1" si="563"/>
        <v>-1</v>
      </c>
      <c r="P3128" s="8">
        <f t="shared" ca="1" si="559"/>
        <v>-185.75</v>
      </c>
      <c r="Q3128" s="8">
        <f t="shared" ca="1" si="560"/>
        <v>-370.75</v>
      </c>
      <c r="R3128" s="8">
        <f t="shared" si="561"/>
        <v>-239.75</v>
      </c>
      <c r="S3128" s="8">
        <f t="shared" ca="1" si="562"/>
        <v>373.25</v>
      </c>
      <c r="T3128" s="8">
        <f t="shared" ca="1" si="558"/>
        <v>93.5</v>
      </c>
    </row>
    <row r="3129" spans="1:20" x14ac:dyDescent="0.25">
      <c r="A3129" s="1">
        <v>37398</v>
      </c>
      <c r="B3129">
        <v>1138.25</v>
      </c>
      <c r="C3129">
        <v>1142</v>
      </c>
      <c r="D3129">
        <v>1130.75</v>
      </c>
      <c r="E3129">
        <v>1140.25</v>
      </c>
      <c r="F3129" s="3">
        <f t="shared" ca="1" si="553"/>
        <v>1</v>
      </c>
      <c r="G3129" s="5">
        <f ca="1">AVERAGE(E3129:OFFSET(E3129,-$F$3+1,0))</f>
        <v>1181.003125</v>
      </c>
      <c r="H3129" s="4">
        <f t="shared" si="552"/>
        <v>1193.6948199214235</v>
      </c>
      <c r="I3129" s="3">
        <f ca="1">SLOPE(E3129:OFFSET(E3129,-$F$3+1,0),A3129:OFFSET(A3129,-$F$3+1,0))</f>
        <v>-7.1248514122907988E-2</v>
      </c>
      <c r="J3129" s="3">
        <f ca="1">IF(E3129&gt;MAX(E3128:OFFSET(E3128,-$F$3+1,0)),1,IF(E3129&lt;MIN(E3128:OFFSET(E3128,-$F$3+1,0)),-1,J3128))</f>
        <v>-1</v>
      </c>
      <c r="K3129" s="6">
        <f t="shared" ca="1" si="554"/>
        <v>-1</v>
      </c>
      <c r="L3129" s="6">
        <f t="shared" ca="1" si="555"/>
        <v>1</v>
      </c>
      <c r="M3129" s="6">
        <f t="shared" si="556"/>
        <v>-1</v>
      </c>
      <c r="N3129" s="6">
        <f t="shared" ca="1" si="557"/>
        <v>-1</v>
      </c>
      <c r="O3129" s="6">
        <f t="shared" ca="1" si="563"/>
        <v>-1</v>
      </c>
      <c r="P3129" s="8">
        <f t="shared" ca="1" si="559"/>
        <v>-187.75</v>
      </c>
      <c r="Q3129" s="8">
        <f t="shared" ca="1" si="560"/>
        <v>-368.75</v>
      </c>
      <c r="R3129" s="8">
        <f t="shared" si="561"/>
        <v>-241.75</v>
      </c>
      <c r="S3129" s="8">
        <f t="shared" ca="1" si="562"/>
        <v>371.25</v>
      </c>
      <c r="T3129" s="8">
        <f t="shared" ca="1" si="558"/>
        <v>81.5</v>
      </c>
    </row>
    <row r="3130" spans="1:20" x14ac:dyDescent="0.25">
      <c r="A3130" s="1">
        <v>37399</v>
      </c>
      <c r="B3130">
        <v>1139.75</v>
      </c>
      <c r="C3130">
        <v>1154.5</v>
      </c>
      <c r="D3130">
        <v>1135.75</v>
      </c>
      <c r="E3130">
        <v>1152.25</v>
      </c>
      <c r="F3130" s="3">
        <f t="shared" ca="1" si="553"/>
        <v>13</v>
      </c>
      <c r="G3130" s="5">
        <f ca="1">AVERAGE(E3130:OFFSET(E3130,-$F$3+1,0))</f>
        <v>1181.0843749999999</v>
      </c>
      <c r="H3130" s="4">
        <f t="shared" si="552"/>
        <v>1193.1799774379276</v>
      </c>
      <c r="I3130" s="3">
        <f ca="1">SLOPE(E3130:OFFSET(E3130,-$F$3+1,0),A3130:OFFSET(A3130,-$F$3+1,0))</f>
        <v>-8.239355102711747E-2</v>
      </c>
      <c r="J3130" s="3">
        <f ca="1">IF(E3130&gt;MAX(E3129:OFFSET(E3129,-$F$3+1,0)),1,IF(E3130&lt;MIN(E3129:OFFSET(E3129,-$F$3+1,0)),-1,J3129))</f>
        <v>-1</v>
      </c>
      <c r="K3130" s="6">
        <f t="shared" ca="1" si="554"/>
        <v>1</v>
      </c>
      <c r="L3130" s="6">
        <f t="shared" ca="1" si="555"/>
        <v>1</v>
      </c>
      <c r="M3130" s="6">
        <f t="shared" si="556"/>
        <v>-1</v>
      </c>
      <c r="N3130" s="6">
        <f t="shared" ca="1" si="557"/>
        <v>-1</v>
      </c>
      <c r="O3130" s="6">
        <f t="shared" ca="1" si="563"/>
        <v>-1</v>
      </c>
      <c r="P3130" s="8">
        <f t="shared" ca="1" si="559"/>
        <v>-199.75</v>
      </c>
      <c r="Q3130" s="8">
        <f t="shared" ca="1" si="560"/>
        <v>-356.75</v>
      </c>
      <c r="R3130" s="8">
        <f t="shared" si="561"/>
        <v>-253.75</v>
      </c>
      <c r="S3130" s="8">
        <f t="shared" ca="1" si="562"/>
        <v>359.25</v>
      </c>
      <c r="T3130" s="8">
        <f t="shared" ca="1" si="558"/>
        <v>96</v>
      </c>
    </row>
    <row r="3131" spans="1:20" x14ac:dyDescent="0.25">
      <c r="A3131" s="1">
        <v>37400</v>
      </c>
      <c r="B3131">
        <v>1152.75</v>
      </c>
      <c r="C3131">
        <v>1156.25</v>
      </c>
      <c r="D3131">
        <v>1137.25</v>
      </c>
      <c r="E3131">
        <v>1137.75</v>
      </c>
      <c r="F3131" s="3">
        <f t="shared" ca="1" si="553"/>
        <v>1.25</v>
      </c>
      <c r="G3131" s="5">
        <f ca="1">AVERAGE(E3131:OFFSET(E3131,-$F$3+1,0))</f>
        <v>1181.075</v>
      </c>
      <c r="H3131" s="4">
        <f t="shared" si="552"/>
        <v>1192.4914062896303</v>
      </c>
      <c r="I3131" s="3">
        <f ca="1">SLOPE(E3131:OFFSET(E3131,-$F$3+1,0),A3131:OFFSET(A3131,-$F$3+1,0))</f>
        <v>-9.5856934867417809E-2</v>
      </c>
      <c r="J3131" s="3">
        <f ca="1">IF(E3131&gt;MAX(E3130:OFFSET(E3130,-$F$3+1,0)),1,IF(E3131&lt;MIN(E3130:OFFSET(E3130,-$F$3+1,0)),-1,J3130))</f>
        <v>-1</v>
      </c>
      <c r="K3131" s="6">
        <f t="shared" ca="1" si="554"/>
        <v>-1</v>
      </c>
      <c r="L3131" s="6">
        <f t="shared" ca="1" si="555"/>
        <v>-1</v>
      </c>
      <c r="M3131" s="6">
        <f t="shared" si="556"/>
        <v>-1</v>
      </c>
      <c r="N3131" s="6">
        <f t="shared" ca="1" si="557"/>
        <v>-1</v>
      </c>
      <c r="O3131" s="6">
        <f t="shared" ca="1" si="563"/>
        <v>-1</v>
      </c>
      <c r="P3131" s="8">
        <f t="shared" ca="1" si="559"/>
        <v>-214.25</v>
      </c>
      <c r="Q3131" s="8">
        <f t="shared" ca="1" si="560"/>
        <v>-371.25</v>
      </c>
      <c r="R3131" s="8">
        <f t="shared" si="561"/>
        <v>-239.25</v>
      </c>
      <c r="S3131" s="8">
        <f t="shared" ca="1" si="562"/>
        <v>373.75</v>
      </c>
      <c r="T3131" s="8">
        <f t="shared" ca="1" si="558"/>
        <v>102</v>
      </c>
    </row>
    <row r="3132" spans="1:20" x14ac:dyDescent="0.25">
      <c r="A3132" s="1">
        <v>37404</v>
      </c>
      <c r="B3132">
        <v>1138.5</v>
      </c>
      <c r="C3132">
        <v>1145.25</v>
      </c>
      <c r="D3132">
        <v>1125.25</v>
      </c>
      <c r="E3132">
        <v>1131.75</v>
      </c>
      <c r="F3132" s="3">
        <f t="shared" ca="1" si="553"/>
        <v>1.75</v>
      </c>
      <c r="G3132" s="5">
        <f ca="1">AVERAGE(E3132:OFFSET(E3132,-$F$3+1,0))</f>
        <v>1181.0453124999999</v>
      </c>
      <c r="H3132" s="4">
        <f t="shared" si="552"/>
        <v>1191.7368546587031</v>
      </c>
      <c r="I3132" s="3">
        <f ca="1">SLOPE(E3132:OFFSET(E3132,-$F$3+1,0),A3132:OFFSET(A3132,-$F$3+1,0))</f>
        <v>-0.1108307053819069</v>
      </c>
      <c r="J3132" s="3">
        <f ca="1">IF(E3132&gt;MAX(E3131:OFFSET(E3131,-$F$3+1,0)),1,IF(E3132&lt;MIN(E3131:OFFSET(E3131,-$F$3+1,0)),-1,J3131))</f>
        <v>-1</v>
      </c>
      <c r="K3132" s="6">
        <f t="shared" ca="1" si="554"/>
        <v>1</v>
      </c>
      <c r="L3132" s="6">
        <f t="shared" ca="1" si="555"/>
        <v>-1</v>
      </c>
      <c r="M3132" s="6">
        <f t="shared" si="556"/>
        <v>-1</v>
      </c>
      <c r="N3132" s="6">
        <f t="shared" ca="1" si="557"/>
        <v>-1</v>
      </c>
      <c r="O3132" s="6">
        <f t="shared" ca="1" si="563"/>
        <v>-1</v>
      </c>
      <c r="P3132" s="8">
        <f t="shared" ca="1" si="559"/>
        <v>-208.25</v>
      </c>
      <c r="Q3132" s="8">
        <f t="shared" ca="1" si="560"/>
        <v>-365.25</v>
      </c>
      <c r="R3132" s="8">
        <f t="shared" si="561"/>
        <v>-233.25</v>
      </c>
      <c r="S3132" s="8">
        <f t="shared" ca="1" si="562"/>
        <v>379.75</v>
      </c>
      <c r="T3132" s="8">
        <f t="shared" ca="1" si="558"/>
        <v>110.75</v>
      </c>
    </row>
    <row r="3133" spans="1:20" x14ac:dyDescent="0.25">
      <c r="A3133" s="1">
        <v>37405</v>
      </c>
      <c r="B3133">
        <v>1131.75</v>
      </c>
      <c r="C3133">
        <v>1132.75</v>
      </c>
      <c r="D3133">
        <v>1122</v>
      </c>
      <c r="E3133">
        <v>1123</v>
      </c>
      <c r="F3133" s="3">
        <f t="shared" ca="1" si="553"/>
        <v>-1.25</v>
      </c>
      <c r="G3133" s="5">
        <f ca="1">AVERAGE(E3133:OFFSET(E3133,-$F$3+1,0))</f>
        <v>1181.0015625000001</v>
      </c>
      <c r="H3133" s="4">
        <f t="shared" si="552"/>
        <v>1190.8829806877875</v>
      </c>
      <c r="I3133" s="3">
        <f ca="1">SLOPE(E3133:OFFSET(E3133,-$F$3+1,0),A3133:OFFSET(A3133,-$F$3+1,0))</f>
        <v>-0.12803817561656461</v>
      </c>
      <c r="J3133" s="3">
        <f ca="1">IF(E3133&gt;MAX(E3132:OFFSET(E3132,-$F$3+1,0)),1,IF(E3133&lt;MIN(E3132:OFFSET(E3132,-$F$3+1,0)),-1,J3132))</f>
        <v>-1</v>
      </c>
      <c r="K3133" s="6">
        <f t="shared" ca="1" si="554"/>
        <v>-1</v>
      </c>
      <c r="L3133" s="6">
        <f t="shared" ca="1" si="555"/>
        <v>-1</v>
      </c>
      <c r="M3133" s="6">
        <f t="shared" si="556"/>
        <v>-1</v>
      </c>
      <c r="N3133" s="6">
        <f t="shared" ca="1" si="557"/>
        <v>-1</v>
      </c>
      <c r="O3133" s="6">
        <f t="shared" ca="1" si="563"/>
        <v>-1</v>
      </c>
      <c r="P3133" s="8">
        <f t="shared" ca="1" si="559"/>
        <v>-217</v>
      </c>
      <c r="Q3133" s="8">
        <f t="shared" ca="1" si="560"/>
        <v>-356.5</v>
      </c>
      <c r="R3133" s="8">
        <f t="shared" si="561"/>
        <v>-224.5</v>
      </c>
      <c r="S3133" s="8">
        <f t="shared" ca="1" si="562"/>
        <v>388.5</v>
      </c>
      <c r="T3133" s="8">
        <f t="shared" ca="1" si="558"/>
        <v>112.75</v>
      </c>
    </row>
    <row r="3134" spans="1:20" x14ac:dyDescent="0.25">
      <c r="A3134" s="1">
        <v>37406</v>
      </c>
      <c r="B3134">
        <v>1123.5</v>
      </c>
      <c r="C3134">
        <v>1128.25</v>
      </c>
      <c r="D3134">
        <v>1109.5</v>
      </c>
      <c r="E3134">
        <v>1121</v>
      </c>
      <c r="F3134" s="3">
        <f t="shared" ca="1" si="553"/>
        <v>-27</v>
      </c>
      <c r="G3134" s="5">
        <f ca="1">AVERAGE(E3134:OFFSET(E3134,-$F$3+1,0))</f>
        <v>1180.98125</v>
      </c>
      <c r="H3134" s="4">
        <f t="shared" si="552"/>
        <v>1190.0148691264485</v>
      </c>
      <c r="I3134" s="3">
        <f ca="1">SLOPE(E3134:OFFSET(E3134,-$F$3+1,0),A3134:OFFSET(A3134,-$F$3+1,0))</f>
        <v>-0.14648420765451023</v>
      </c>
      <c r="J3134" s="3">
        <f ca="1">IF(E3134&gt;MAX(E3133:OFFSET(E3133,-$F$3+1,0)),1,IF(E3134&lt;MIN(E3133:OFFSET(E3133,-$F$3+1,0)),-1,J3133))</f>
        <v>-1</v>
      </c>
      <c r="K3134" s="6">
        <f t="shared" ca="1" si="554"/>
        <v>-1</v>
      </c>
      <c r="L3134" s="6">
        <f t="shared" ca="1" si="555"/>
        <v>-1</v>
      </c>
      <c r="M3134" s="6">
        <f t="shared" si="556"/>
        <v>-1</v>
      </c>
      <c r="N3134" s="6">
        <f t="shared" ca="1" si="557"/>
        <v>-1</v>
      </c>
      <c r="O3134" s="6">
        <f t="shared" ca="1" si="563"/>
        <v>-1</v>
      </c>
      <c r="P3134" s="8">
        <f t="shared" ca="1" si="559"/>
        <v>-215</v>
      </c>
      <c r="Q3134" s="8">
        <f t="shared" ca="1" si="560"/>
        <v>-354.5</v>
      </c>
      <c r="R3134" s="8">
        <f t="shared" si="561"/>
        <v>-222.5</v>
      </c>
      <c r="S3134" s="8">
        <f t="shared" ca="1" si="562"/>
        <v>390.5</v>
      </c>
      <c r="T3134" s="8">
        <f t="shared" ca="1" si="558"/>
        <v>111</v>
      </c>
    </row>
    <row r="3135" spans="1:20" x14ac:dyDescent="0.25">
      <c r="A3135" s="1">
        <v>37407</v>
      </c>
      <c r="B3135">
        <v>1120.75</v>
      </c>
      <c r="C3135">
        <v>1136</v>
      </c>
      <c r="D3135">
        <v>1118</v>
      </c>
      <c r="E3135">
        <v>1122.75</v>
      </c>
      <c r="F3135" s="3">
        <f t="shared" ca="1" si="553"/>
        <v>-41.75</v>
      </c>
      <c r="G3135" s="5">
        <f ca="1">AVERAGE(E3135:OFFSET(E3135,-$F$3+1,0))</f>
        <v>1180.8234375</v>
      </c>
      <c r="H3135" s="4">
        <f t="shared" si="552"/>
        <v>1189.1792806900951</v>
      </c>
      <c r="I3135" s="3">
        <f ca="1">SLOPE(E3135:OFFSET(E3135,-$F$3+1,0),A3135:OFFSET(A3135,-$F$3+1,0))</f>
        <v>-0.16090211151524342</v>
      </c>
      <c r="J3135" s="3">
        <f ca="1">IF(E3135&gt;MAX(E3134:OFFSET(E3134,-$F$3+1,0)),1,IF(E3135&lt;MIN(E3134:OFFSET(E3134,-$F$3+1,0)),-1,J3134))</f>
        <v>-1</v>
      </c>
      <c r="K3135" s="6">
        <f t="shared" ca="1" si="554"/>
        <v>-1</v>
      </c>
      <c r="L3135" s="6">
        <f t="shared" ca="1" si="555"/>
        <v>-1</v>
      </c>
      <c r="M3135" s="6">
        <f t="shared" si="556"/>
        <v>-1</v>
      </c>
      <c r="N3135" s="6">
        <f t="shared" ca="1" si="557"/>
        <v>-1</v>
      </c>
      <c r="O3135" s="6">
        <f t="shared" ca="1" si="563"/>
        <v>-1</v>
      </c>
      <c r="P3135" s="8">
        <f t="shared" ca="1" si="559"/>
        <v>-216.75</v>
      </c>
      <c r="Q3135" s="8">
        <f t="shared" ca="1" si="560"/>
        <v>-356.25</v>
      </c>
      <c r="R3135" s="8">
        <f t="shared" si="561"/>
        <v>-224.25</v>
      </c>
      <c r="S3135" s="8">
        <f t="shared" ca="1" si="562"/>
        <v>388.75</v>
      </c>
      <c r="T3135" s="8">
        <f t="shared" ca="1" si="558"/>
        <v>139.75</v>
      </c>
    </row>
    <row r="3136" spans="1:20" x14ac:dyDescent="0.25">
      <c r="A3136" s="1">
        <v>37410</v>
      </c>
      <c r="B3136">
        <v>1121.5</v>
      </c>
      <c r="C3136">
        <v>1126.25</v>
      </c>
      <c r="D3136">
        <v>1091.75</v>
      </c>
      <c r="E3136">
        <v>1094</v>
      </c>
      <c r="F3136" s="3">
        <f t="shared" ca="1" si="553"/>
        <v>-64.75</v>
      </c>
      <c r="G3136" s="5">
        <f ca="1">AVERAGE(E3136:OFFSET(E3136,-$F$3+1,0))</f>
        <v>1180.3828125</v>
      </c>
      <c r="H3136" s="4">
        <f t="shared" si="552"/>
        <v>1187.9969293771746</v>
      </c>
      <c r="I3136" s="3">
        <f ca="1">SLOPE(E3136:OFFSET(E3136,-$F$3+1,0),A3136:OFFSET(A3136,-$F$3+1,0))</f>
        <v>-0.17728095493714568</v>
      </c>
      <c r="J3136" s="3">
        <f ca="1">IF(E3136&gt;MAX(E3135:OFFSET(E3135,-$F$3+1,0)),1,IF(E3136&lt;MIN(E3135:OFFSET(E3135,-$F$3+1,0)),-1,J3135))</f>
        <v>-1</v>
      </c>
      <c r="K3136" s="6">
        <f t="shared" ca="1" si="554"/>
        <v>-1</v>
      </c>
      <c r="L3136" s="6">
        <f t="shared" ca="1" si="555"/>
        <v>-1</v>
      </c>
      <c r="M3136" s="6">
        <f t="shared" si="556"/>
        <v>-1</v>
      </c>
      <c r="N3136" s="6">
        <f t="shared" ca="1" si="557"/>
        <v>-1</v>
      </c>
      <c r="O3136" s="6">
        <f t="shared" ca="1" si="563"/>
        <v>-1</v>
      </c>
      <c r="P3136" s="8">
        <f t="shared" ca="1" si="559"/>
        <v>-188</v>
      </c>
      <c r="Q3136" s="8">
        <f t="shared" ca="1" si="560"/>
        <v>-327.5</v>
      </c>
      <c r="R3136" s="8">
        <f t="shared" si="561"/>
        <v>-195.5</v>
      </c>
      <c r="S3136" s="8">
        <f t="shared" ca="1" si="562"/>
        <v>417.5</v>
      </c>
      <c r="T3136" s="8">
        <f t="shared" ca="1" si="558"/>
        <v>137</v>
      </c>
    </row>
    <row r="3137" spans="1:20" x14ac:dyDescent="0.25">
      <c r="A3137" s="1">
        <v>37411</v>
      </c>
      <c r="B3137">
        <v>1094</v>
      </c>
      <c r="C3137">
        <v>1102.25</v>
      </c>
      <c r="D3137">
        <v>1086</v>
      </c>
      <c r="E3137">
        <v>1096.75</v>
      </c>
      <c r="F3137" s="3">
        <f t="shared" ca="1" si="553"/>
        <v>-60.5</v>
      </c>
      <c r="G3137" s="5">
        <f ca="1">AVERAGE(E3137:OFFSET(E3137,-$F$3+1,0))</f>
        <v>1179.9953125</v>
      </c>
      <c r="H3137" s="4">
        <f t="shared" si="552"/>
        <v>1186.8634271488868</v>
      </c>
      <c r="I3137" s="3">
        <f ca="1">SLOPE(E3137:OFFSET(E3137,-$F$3+1,0),A3137:OFFSET(A3137,-$F$3+1,0))</f>
        <v>-0.19401669679986913</v>
      </c>
      <c r="J3137" s="3">
        <f ca="1">IF(E3137&gt;MAX(E3136:OFFSET(E3136,-$F$3+1,0)),1,IF(E3137&lt;MIN(E3136:OFFSET(E3136,-$F$3+1,0)),-1,J3136))</f>
        <v>-1</v>
      </c>
      <c r="K3137" s="6">
        <f t="shared" ca="1" si="554"/>
        <v>1</v>
      </c>
      <c r="L3137" s="6">
        <f t="shared" ca="1" si="555"/>
        <v>-1</v>
      </c>
      <c r="M3137" s="6">
        <f t="shared" si="556"/>
        <v>-1</v>
      </c>
      <c r="N3137" s="6">
        <f t="shared" ca="1" si="557"/>
        <v>-1</v>
      </c>
      <c r="O3137" s="6">
        <f t="shared" ca="1" si="563"/>
        <v>-1</v>
      </c>
      <c r="P3137" s="8">
        <f t="shared" ca="1" si="559"/>
        <v>-190.75</v>
      </c>
      <c r="Q3137" s="8">
        <f t="shared" ca="1" si="560"/>
        <v>-330.25</v>
      </c>
      <c r="R3137" s="8">
        <f t="shared" si="561"/>
        <v>-198.25</v>
      </c>
      <c r="S3137" s="8">
        <f t="shared" ca="1" si="562"/>
        <v>414.75</v>
      </c>
      <c r="T3137" s="8">
        <f t="shared" ca="1" si="558"/>
        <v>128</v>
      </c>
    </row>
    <row r="3138" spans="1:20" x14ac:dyDescent="0.25">
      <c r="A3138" s="1">
        <v>37412</v>
      </c>
      <c r="B3138">
        <v>1097.75</v>
      </c>
      <c r="C3138">
        <v>1106.75</v>
      </c>
      <c r="D3138">
        <v>1093.75</v>
      </c>
      <c r="E3138">
        <v>1105.75</v>
      </c>
      <c r="F3138" s="3">
        <f t="shared" ca="1" si="553"/>
        <v>-58.5</v>
      </c>
      <c r="G3138" s="5">
        <f ca="1">AVERAGE(E3138:OFFSET(E3138,-$F$3+1,0))</f>
        <v>1179.6734375000001</v>
      </c>
      <c r="H3138" s="4">
        <f t="shared" si="552"/>
        <v>1185.8558069358571</v>
      </c>
      <c r="I3138" s="3">
        <f ca="1">SLOPE(E3138:OFFSET(E3138,-$F$3+1,0),A3138:OFFSET(A3138,-$F$3+1,0))</f>
        <v>-0.20928556842681101</v>
      </c>
      <c r="J3138" s="3">
        <f ca="1">IF(E3138&gt;MAX(E3137:OFFSET(E3137,-$F$3+1,0)),1,IF(E3138&lt;MIN(E3137:OFFSET(E3137,-$F$3+1,0)),-1,J3137))</f>
        <v>-1</v>
      </c>
      <c r="K3138" s="6">
        <f t="shared" ca="1" si="554"/>
        <v>1</v>
      </c>
      <c r="L3138" s="6">
        <f t="shared" ca="1" si="555"/>
        <v>-1</v>
      </c>
      <c r="M3138" s="6">
        <f t="shared" si="556"/>
        <v>-1</v>
      </c>
      <c r="N3138" s="6">
        <f t="shared" ca="1" si="557"/>
        <v>-1</v>
      </c>
      <c r="O3138" s="6">
        <f t="shared" ca="1" si="563"/>
        <v>-1</v>
      </c>
      <c r="P3138" s="8">
        <f t="shared" ca="1" si="559"/>
        <v>-181.75</v>
      </c>
      <c r="Q3138" s="8">
        <f t="shared" ca="1" si="560"/>
        <v>-339.25</v>
      </c>
      <c r="R3138" s="8">
        <f t="shared" si="561"/>
        <v>-207.25</v>
      </c>
      <c r="S3138" s="8">
        <f t="shared" ca="1" si="562"/>
        <v>405.75</v>
      </c>
      <c r="T3138" s="8">
        <f t="shared" ca="1" si="558"/>
        <v>149</v>
      </c>
    </row>
    <row r="3139" spans="1:20" x14ac:dyDescent="0.25">
      <c r="A3139" s="1">
        <v>37413</v>
      </c>
      <c r="B3139">
        <v>1106.75</v>
      </c>
      <c r="C3139">
        <v>1109</v>
      </c>
      <c r="D3139">
        <v>1080.5</v>
      </c>
      <c r="E3139">
        <v>1084.75</v>
      </c>
      <c r="F3139" s="3">
        <f t="shared" ca="1" si="553"/>
        <v>-56</v>
      </c>
      <c r="G3139" s="5">
        <f ca="1">AVERAGE(E3139:OFFSET(E3139,-$F$3+1,0))</f>
        <v>1179.1765625</v>
      </c>
      <c r="H3139" s="4">
        <f t="shared" si="552"/>
        <v>1184.59983417889</v>
      </c>
      <c r="I3139" s="3">
        <f ca="1">SLOPE(E3139:OFFSET(E3139,-$F$3+1,0),A3139:OFFSET(A3139,-$F$3+1,0))</f>
        <v>-0.22666035286816943</v>
      </c>
      <c r="J3139" s="3">
        <f ca="1">IF(E3139&gt;MAX(E3138:OFFSET(E3138,-$F$3+1,0)),1,IF(E3139&lt;MIN(E3138:OFFSET(E3138,-$F$3+1,0)),-1,J3138))</f>
        <v>-1</v>
      </c>
      <c r="K3139" s="6">
        <f t="shared" ca="1" si="554"/>
        <v>1</v>
      </c>
      <c r="L3139" s="6">
        <f t="shared" ca="1" si="555"/>
        <v>-1</v>
      </c>
      <c r="M3139" s="6">
        <f t="shared" si="556"/>
        <v>-1</v>
      </c>
      <c r="N3139" s="6">
        <f t="shared" ca="1" si="557"/>
        <v>-1</v>
      </c>
      <c r="O3139" s="6">
        <f t="shared" ca="1" si="563"/>
        <v>-1</v>
      </c>
      <c r="P3139" s="8">
        <f t="shared" ca="1" si="559"/>
        <v>-202.75</v>
      </c>
      <c r="Q3139" s="8">
        <f t="shared" ca="1" si="560"/>
        <v>-318.25</v>
      </c>
      <c r="R3139" s="8">
        <f t="shared" si="561"/>
        <v>-186.25</v>
      </c>
      <c r="S3139" s="8">
        <f t="shared" ca="1" si="562"/>
        <v>426.75</v>
      </c>
      <c r="T3139" s="8">
        <f t="shared" ca="1" si="558"/>
        <v>150.25</v>
      </c>
    </row>
    <row r="3140" spans="1:20" x14ac:dyDescent="0.25">
      <c r="A3140" s="1">
        <v>37414</v>
      </c>
      <c r="B3140">
        <v>1071.25</v>
      </c>
      <c r="C3140">
        <v>1089.25</v>
      </c>
      <c r="D3140">
        <v>1065.5</v>
      </c>
      <c r="E3140">
        <v>1083.5</v>
      </c>
      <c r="F3140" s="3">
        <f t="shared" ca="1" si="553"/>
        <v>-54.25</v>
      </c>
      <c r="G3140" s="5">
        <f ca="1">AVERAGE(E3140:OFFSET(E3140,-$F$3+1,0))</f>
        <v>1178.8187499999999</v>
      </c>
      <c r="H3140" s="4">
        <f t="shared" si="552"/>
        <v>1183.3439356176616</v>
      </c>
      <c r="I3140" s="3">
        <f ca="1">SLOPE(E3140:OFFSET(E3140,-$F$3+1,0),A3140:OFFSET(A3140,-$F$3+1,0))</f>
        <v>-0.24785762326677896</v>
      </c>
      <c r="J3140" s="3">
        <f ca="1">IF(E3140&gt;MAX(E3139:OFFSET(E3139,-$F$3+1,0)),1,IF(E3140&lt;MIN(E3139:OFFSET(E3139,-$F$3+1,0)),-1,J3139))</f>
        <v>-1</v>
      </c>
      <c r="K3140" s="6">
        <f t="shared" ca="1" si="554"/>
        <v>1</v>
      </c>
      <c r="L3140" s="6">
        <f t="shared" ca="1" si="555"/>
        <v>-1</v>
      </c>
      <c r="M3140" s="6">
        <f t="shared" si="556"/>
        <v>-1</v>
      </c>
      <c r="N3140" s="6">
        <f t="shared" ca="1" si="557"/>
        <v>-1</v>
      </c>
      <c r="O3140" s="6">
        <f t="shared" ca="1" si="563"/>
        <v>-1</v>
      </c>
      <c r="P3140" s="8">
        <f t="shared" ca="1" si="559"/>
        <v>-204</v>
      </c>
      <c r="Q3140" s="8">
        <f t="shared" ca="1" si="560"/>
        <v>-317</v>
      </c>
      <c r="R3140" s="8">
        <f t="shared" si="561"/>
        <v>-185</v>
      </c>
      <c r="S3140" s="8">
        <f t="shared" ca="1" si="562"/>
        <v>428</v>
      </c>
      <c r="T3140" s="8">
        <f t="shared" ca="1" si="558"/>
        <v>146.5</v>
      </c>
    </row>
    <row r="3141" spans="1:20" x14ac:dyDescent="0.25">
      <c r="A3141" s="1">
        <v>37417</v>
      </c>
      <c r="B3141">
        <v>1084.5</v>
      </c>
      <c r="C3141">
        <v>1094.5</v>
      </c>
      <c r="D3141">
        <v>1080.25</v>
      </c>
      <c r="E3141">
        <v>1087.25</v>
      </c>
      <c r="F3141" s="3">
        <f t="shared" ca="1" si="553"/>
        <v>-50</v>
      </c>
      <c r="G3141" s="5">
        <f ca="1">AVERAGE(E3141:OFFSET(E3141,-$F$3+1,0))</f>
        <v>1178.503125</v>
      </c>
      <c r="H3141" s="4">
        <f t="shared" si="552"/>
        <v>1182.150222131728</v>
      </c>
      <c r="I3141" s="3">
        <f ca="1">SLOPE(E3141:OFFSET(E3141,-$F$3+1,0),A3141:OFFSET(A3141,-$F$3+1,0))</f>
        <v>-0.26897630593394695</v>
      </c>
      <c r="J3141" s="3">
        <f ca="1">IF(E3141&gt;MAX(E3140:OFFSET(E3140,-$F$3+1,0)),1,IF(E3141&lt;MIN(E3140:OFFSET(E3140,-$F$3+1,0)),-1,J3140))</f>
        <v>-1</v>
      </c>
      <c r="K3141" s="6">
        <f t="shared" ca="1" si="554"/>
        <v>1</v>
      </c>
      <c r="L3141" s="6">
        <f t="shared" ca="1" si="555"/>
        <v>-1</v>
      </c>
      <c r="M3141" s="6">
        <f t="shared" si="556"/>
        <v>-1</v>
      </c>
      <c r="N3141" s="6">
        <f t="shared" ca="1" si="557"/>
        <v>-1</v>
      </c>
      <c r="O3141" s="6">
        <f t="shared" ca="1" si="563"/>
        <v>-1</v>
      </c>
      <c r="P3141" s="8">
        <f t="shared" ca="1" si="559"/>
        <v>-200.25</v>
      </c>
      <c r="Q3141" s="8">
        <f t="shared" ca="1" si="560"/>
        <v>-320.75</v>
      </c>
      <c r="R3141" s="8">
        <f t="shared" si="561"/>
        <v>-188.75</v>
      </c>
      <c r="S3141" s="8">
        <f t="shared" ca="1" si="562"/>
        <v>424.25</v>
      </c>
      <c r="T3141" s="8">
        <f t="shared" ca="1" si="558"/>
        <v>164.25</v>
      </c>
    </row>
    <row r="3142" spans="1:20" x14ac:dyDescent="0.25">
      <c r="A3142" s="1">
        <v>37418</v>
      </c>
      <c r="B3142">
        <v>1087</v>
      </c>
      <c r="C3142">
        <v>1100.25</v>
      </c>
      <c r="D3142">
        <v>1067.25</v>
      </c>
      <c r="E3142">
        <v>1069.5</v>
      </c>
      <c r="F3142" s="3">
        <f t="shared" ca="1" si="553"/>
        <v>-88.75</v>
      </c>
      <c r="G3142" s="5">
        <f ca="1">AVERAGE(E3142:OFFSET(E3142,-$F$3+1,0))</f>
        <v>1178.0796875000001</v>
      </c>
      <c r="H3142" s="4">
        <f t="shared" si="552"/>
        <v>1180.7508404903401</v>
      </c>
      <c r="I3142" s="3">
        <f ca="1">SLOPE(E3142:OFFSET(E3142,-$F$3+1,0),A3142:OFFSET(A3142,-$F$3+1,0))</f>
        <v>-0.29293387506924112</v>
      </c>
      <c r="J3142" s="3">
        <f ca="1">IF(E3142&gt;MAX(E3141:OFFSET(E3141,-$F$3+1,0)),1,IF(E3142&lt;MIN(E3141:OFFSET(E3141,-$F$3+1,0)),-1,J3141))</f>
        <v>-1</v>
      </c>
      <c r="K3142" s="6">
        <f t="shared" ca="1" si="554"/>
        <v>-1</v>
      </c>
      <c r="L3142" s="6">
        <f t="shared" ca="1" si="555"/>
        <v>-1</v>
      </c>
      <c r="M3142" s="6">
        <f t="shared" si="556"/>
        <v>-1</v>
      </c>
      <c r="N3142" s="6">
        <f t="shared" ca="1" si="557"/>
        <v>-1</v>
      </c>
      <c r="O3142" s="6">
        <f t="shared" ca="1" si="563"/>
        <v>-1</v>
      </c>
      <c r="P3142" s="8">
        <f t="shared" ca="1" si="559"/>
        <v>-218</v>
      </c>
      <c r="Q3142" s="8">
        <f t="shared" ca="1" si="560"/>
        <v>-303</v>
      </c>
      <c r="R3142" s="8">
        <f t="shared" si="561"/>
        <v>-171</v>
      </c>
      <c r="S3142" s="8">
        <f t="shared" ca="1" si="562"/>
        <v>442</v>
      </c>
      <c r="T3142" s="8">
        <f t="shared" ca="1" si="558"/>
        <v>158.25</v>
      </c>
    </row>
    <row r="3143" spans="1:20" x14ac:dyDescent="0.25">
      <c r="A3143" s="1">
        <v>37419</v>
      </c>
      <c r="B3143">
        <v>1069.25</v>
      </c>
      <c r="C3143">
        <v>1078</v>
      </c>
      <c r="D3143">
        <v>1057.75</v>
      </c>
      <c r="E3143">
        <v>1075.5</v>
      </c>
      <c r="F3143" s="3">
        <f t="shared" ca="1" si="553"/>
        <v>-77.5</v>
      </c>
      <c r="G3143" s="5">
        <f ca="1">AVERAGE(E3143:OFFSET(E3143,-$F$3+1,0))</f>
        <v>1177.5625</v>
      </c>
      <c r="H3143" s="4">
        <f t="shared" si="552"/>
        <v>1179.4433766333173</v>
      </c>
      <c r="I3143" s="3">
        <f ca="1">SLOPE(E3143:OFFSET(E3143,-$F$3+1,0),A3143:OFFSET(A3143,-$F$3+1,0))</f>
        <v>-0.31222324730491996</v>
      </c>
      <c r="J3143" s="3">
        <f ca="1">IF(E3143&gt;MAX(E3142:OFFSET(E3142,-$F$3+1,0)),1,IF(E3143&lt;MIN(E3142:OFFSET(E3142,-$F$3+1,0)),-1,J3142))</f>
        <v>-1</v>
      </c>
      <c r="K3143" s="6">
        <f t="shared" ca="1" si="554"/>
        <v>1</v>
      </c>
      <c r="L3143" s="6">
        <f t="shared" ca="1" si="555"/>
        <v>-1</v>
      </c>
      <c r="M3143" s="6">
        <f t="shared" si="556"/>
        <v>-1</v>
      </c>
      <c r="N3143" s="6">
        <f t="shared" ca="1" si="557"/>
        <v>-1</v>
      </c>
      <c r="O3143" s="6">
        <f t="shared" ca="1" si="563"/>
        <v>-1</v>
      </c>
      <c r="P3143" s="8">
        <f t="shared" ca="1" si="559"/>
        <v>-224</v>
      </c>
      <c r="Q3143" s="8">
        <f t="shared" ca="1" si="560"/>
        <v>-309</v>
      </c>
      <c r="R3143" s="8">
        <f t="shared" si="561"/>
        <v>-177</v>
      </c>
      <c r="S3143" s="8">
        <f t="shared" ca="1" si="562"/>
        <v>436</v>
      </c>
      <c r="T3143" s="8">
        <f t="shared" ca="1" si="558"/>
        <v>167.75</v>
      </c>
    </row>
    <row r="3144" spans="1:20" x14ac:dyDescent="0.25">
      <c r="A3144" s="1">
        <v>37420</v>
      </c>
      <c r="B3144">
        <v>1075.25</v>
      </c>
      <c r="C3144">
        <v>1082.25</v>
      </c>
      <c r="D3144">
        <v>1063</v>
      </c>
      <c r="E3144">
        <v>1066</v>
      </c>
      <c r="F3144" s="3">
        <f t="shared" ca="1" si="553"/>
        <v>-83.75</v>
      </c>
      <c r="G3144" s="5">
        <f ca="1">AVERAGE(E3144:OFFSET(E3144,-$F$3+1,0))</f>
        <v>1177.01875</v>
      </c>
      <c r="H3144" s="4">
        <f t="shared" si="552"/>
        <v>1178.034142140978</v>
      </c>
      <c r="I3144" s="3">
        <f ca="1">SLOPE(E3144:OFFSET(E3144,-$F$3+1,0),A3144:OFFSET(A3144,-$F$3+1,0))</f>
        <v>-0.3337212585558344</v>
      </c>
      <c r="J3144" s="3">
        <f ca="1">IF(E3144&gt;MAX(E3143:OFFSET(E3143,-$F$3+1,0)),1,IF(E3144&lt;MIN(E3143:OFFSET(E3143,-$F$3+1,0)),-1,J3143))</f>
        <v>-1</v>
      </c>
      <c r="K3144" s="6">
        <f t="shared" ca="1" si="554"/>
        <v>-1</v>
      </c>
      <c r="L3144" s="6">
        <f t="shared" ca="1" si="555"/>
        <v>-1</v>
      </c>
      <c r="M3144" s="6">
        <f t="shared" si="556"/>
        <v>-1</v>
      </c>
      <c r="N3144" s="6">
        <f t="shared" ca="1" si="557"/>
        <v>-1</v>
      </c>
      <c r="O3144" s="6">
        <f t="shared" ca="1" si="563"/>
        <v>-1</v>
      </c>
      <c r="P3144" s="8">
        <f t="shared" ca="1" si="559"/>
        <v>-233.5</v>
      </c>
      <c r="Q3144" s="8">
        <f t="shared" ca="1" si="560"/>
        <v>-299.5</v>
      </c>
      <c r="R3144" s="8">
        <f t="shared" si="561"/>
        <v>-167.5</v>
      </c>
      <c r="S3144" s="8">
        <f t="shared" ca="1" si="562"/>
        <v>445.5</v>
      </c>
      <c r="T3144" s="8">
        <f t="shared" ca="1" si="558"/>
        <v>169.5</v>
      </c>
    </row>
    <row r="3145" spans="1:20" x14ac:dyDescent="0.25">
      <c r="A3145" s="1">
        <v>37421</v>
      </c>
      <c r="B3145">
        <v>1066</v>
      </c>
      <c r="C3145">
        <v>1066.25</v>
      </c>
      <c r="D3145">
        <v>1034</v>
      </c>
      <c r="E3145">
        <v>1064.25</v>
      </c>
      <c r="F3145" s="3">
        <f t="shared" ca="1" si="553"/>
        <v>-103.25</v>
      </c>
      <c r="G3145" s="5">
        <f ca="1">AVERAGE(E3145:OFFSET(E3145,-$F$3+1,0))</f>
        <v>1176.484375</v>
      </c>
      <c r="H3145" s="4">
        <f t="shared" si="552"/>
        <v>1176.6206745367422</v>
      </c>
      <c r="I3145" s="3">
        <f ca="1">SLOPE(E3145:OFFSET(E3145,-$F$3+1,0),A3145:OFFSET(A3145,-$F$3+1,0))</f>
        <v>-0.35590318619596195</v>
      </c>
      <c r="J3145" s="3">
        <f ca="1">IF(E3145&gt;MAX(E3144:OFFSET(E3144,-$F$3+1,0)),1,IF(E3145&lt;MIN(E3144:OFFSET(E3144,-$F$3+1,0)),-1,J3144))</f>
        <v>-1</v>
      </c>
      <c r="K3145" s="6">
        <f t="shared" ca="1" si="554"/>
        <v>-1</v>
      </c>
      <c r="L3145" s="6">
        <f t="shared" ca="1" si="555"/>
        <v>-1</v>
      </c>
      <c r="M3145" s="6">
        <f t="shared" si="556"/>
        <v>-1</v>
      </c>
      <c r="N3145" s="6">
        <f t="shared" ca="1" si="557"/>
        <v>-1</v>
      </c>
      <c r="O3145" s="6">
        <f t="shared" ca="1" si="563"/>
        <v>-1</v>
      </c>
      <c r="P3145" s="8">
        <f t="shared" ca="1" si="559"/>
        <v>-231.75</v>
      </c>
      <c r="Q3145" s="8">
        <f t="shared" ca="1" si="560"/>
        <v>-297.75</v>
      </c>
      <c r="R3145" s="8">
        <f t="shared" si="561"/>
        <v>-165.75</v>
      </c>
      <c r="S3145" s="8">
        <f t="shared" ca="1" si="562"/>
        <v>447.25</v>
      </c>
      <c r="T3145" s="8">
        <f t="shared" ca="1" si="558"/>
        <v>143</v>
      </c>
    </row>
    <row r="3146" spans="1:20" x14ac:dyDescent="0.25">
      <c r="A3146" s="1">
        <v>37424</v>
      </c>
      <c r="B3146">
        <v>1066</v>
      </c>
      <c r="C3146">
        <v>1093</v>
      </c>
      <c r="D3146">
        <v>1058.75</v>
      </c>
      <c r="E3146">
        <v>1090.75</v>
      </c>
      <c r="F3146" s="3">
        <f t="shared" ca="1" si="553"/>
        <v>-76</v>
      </c>
      <c r="G3146" s="5">
        <f ca="1">AVERAGE(E3146:OFFSET(E3146,-$F$3+1,0))</f>
        <v>1176.0046875</v>
      </c>
      <c r="H3146" s="4">
        <f t="shared" si="552"/>
        <v>1175.5539580828695</v>
      </c>
      <c r="I3146" s="3">
        <f ca="1">SLOPE(E3146:OFFSET(E3146,-$F$3+1,0),A3146:OFFSET(A3146,-$F$3+1,0))</f>
        <v>-0.37100640454835021</v>
      </c>
      <c r="J3146" s="3">
        <f ca="1">IF(E3146&gt;MAX(E3145:OFFSET(E3145,-$F$3+1,0)),1,IF(E3146&lt;MIN(E3145:OFFSET(E3145,-$F$3+1,0)),-1,J3145))</f>
        <v>-1</v>
      </c>
      <c r="K3146" s="6">
        <f t="shared" ca="1" si="554"/>
        <v>1</v>
      </c>
      <c r="L3146" s="6">
        <f t="shared" ca="1" si="555"/>
        <v>-1</v>
      </c>
      <c r="M3146" s="6">
        <f t="shared" si="556"/>
        <v>-1</v>
      </c>
      <c r="N3146" s="6">
        <f t="shared" ca="1" si="557"/>
        <v>-1</v>
      </c>
      <c r="O3146" s="6">
        <f t="shared" ca="1" si="563"/>
        <v>-1</v>
      </c>
      <c r="P3146" s="8">
        <f t="shared" ca="1" si="559"/>
        <v>-258.25</v>
      </c>
      <c r="Q3146" s="8">
        <f t="shared" ca="1" si="560"/>
        <v>-324.25</v>
      </c>
      <c r="R3146" s="8">
        <f t="shared" si="561"/>
        <v>-192.25</v>
      </c>
      <c r="S3146" s="8">
        <f t="shared" ca="1" si="562"/>
        <v>420.75</v>
      </c>
      <c r="T3146" s="8">
        <f t="shared" ca="1" si="558"/>
        <v>134.25</v>
      </c>
    </row>
    <row r="3147" spans="1:20" x14ac:dyDescent="0.25">
      <c r="A3147" s="1">
        <v>37425</v>
      </c>
      <c r="B3147">
        <v>1091</v>
      </c>
      <c r="C3147">
        <v>1100</v>
      </c>
      <c r="D3147">
        <v>1084.75</v>
      </c>
      <c r="E3147">
        <v>1099.5</v>
      </c>
      <c r="F3147" s="3">
        <f t="shared" ca="1" si="553"/>
        <v>-38.25</v>
      </c>
      <c r="G3147" s="5">
        <f ca="1">AVERAGE(E3147:OFFSET(E3147,-$F$3+1,0))</f>
        <v>1175.5843749999999</v>
      </c>
      <c r="H3147" s="4">
        <f t="shared" si="552"/>
        <v>1174.6091884172438</v>
      </c>
      <c r="I3147" s="3">
        <f ca="1">SLOPE(E3147:OFFSET(E3147,-$F$3+1,0),A3147:OFFSET(A3147,-$F$3+1,0))</f>
        <v>-0.38477139482008915</v>
      </c>
      <c r="J3147" s="3">
        <f ca="1">IF(E3147&gt;MAX(E3146:OFFSET(E3146,-$F$3+1,0)),1,IF(E3147&lt;MIN(E3146:OFFSET(E3146,-$F$3+1,0)),-1,J3146))</f>
        <v>-1</v>
      </c>
      <c r="K3147" s="6">
        <f t="shared" ca="1" si="554"/>
        <v>1</v>
      </c>
      <c r="L3147" s="6">
        <f t="shared" ca="1" si="555"/>
        <v>-1</v>
      </c>
      <c r="M3147" s="6">
        <f t="shared" si="556"/>
        <v>-1</v>
      </c>
      <c r="N3147" s="6">
        <f t="shared" ca="1" si="557"/>
        <v>-1</v>
      </c>
      <c r="O3147" s="6">
        <f t="shared" ca="1" si="563"/>
        <v>-1</v>
      </c>
      <c r="P3147" s="8">
        <f t="shared" ca="1" si="559"/>
        <v>-249.5</v>
      </c>
      <c r="Q3147" s="8">
        <f t="shared" ca="1" si="560"/>
        <v>-333</v>
      </c>
      <c r="R3147" s="8">
        <f t="shared" si="561"/>
        <v>-201</v>
      </c>
      <c r="S3147" s="8">
        <f t="shared" ca="1" si="562"/>
        <v>412</v>
      </c>
      <c r="T3147" s="8">
        <f t="shared" ca="1" si="558"/>
        <v>159</v>
      </c>
    </row>
    <row r="3148" spans="1:20" x14ac:dyDescent="0.25">
      <c r="A3148" s="1">
        <v>37426</v>
      </c>
      <c r="B3148">
        <v>1095.5</v>
      </c>
      <c r="C3148">
        <v>1096.75</v>
      </c>
      <c r="D3148">
        <v>1072.5</v>
      </c>
      <c r="E3148">
        <v>1074.75</v>
      </c>
      <c r="F3148" s="3">
        <f t="shared" ca="1" si="553"/>
        <v>-49.25</v>
      </c>
      <c r="G3148" s="5">
        <f ca="1">AVERAGE(E3148:OFFSET(E3148,-$F$3+1,0))</f>
        <v>1175.190625</v>
      </c>
      <c r="H3148" s="4">
        <f t="shared" si="552"/>
        <v>1173.3687016046072</v>
      </c>
      <c r="I3148" s="3">
        <f ca="1">SLOPE(E3148:OFFSET(E3148,-$F$3+1,0),A3148:OFFSET(A3148,-$F$3+1,0))</f>
        <v>-0.4067407524190555</v>
      </c>
      <c r="J3148" s="3">
        <f ca="1">IF(E3148&gt;MAX(E3147:OFFSET(E3147,-$F$3+1,0)),1,IF(E3148&lt;MIN(E3147:OFFSET(E3147,-$F$3+1,0)),-1,J3147))</f>
        <v>-1</v>
      </c>
      <c r="K3148" s="6">
        <f t="shared" ca="1" si="554"/>
        <v>-1</v>
      </c>
      <c r="L3148" s="6">
        <f t="shared" ca="1" si="555"/>
        <v>-1</v>
      </c>
      <c r="M3148" s="6">
        <f t="shared" si="556"/>
        <v>-1</v>
      </c>
      <c r="N3148" s="6">
        <f t="shared" ca="1" si="557"/>
        <v>-1</v>
      </c>
      <c r="O3148" s="6">
        <f t="shared" ca="1" si="563"/>
        <v>-1</v>
      </c>
      <c r="P3148" s="8">
        <f t="shared" ca="1" si="559"/>
        <v>-274.25</v>
      </c>
      <c r="Q3148" s="8">
        <f t="shared" ca="1" si="560"/>
        <v>-308.25</v>
      </c>
      <c r="R3148" s="8">
        <f t="shared" si="561"/>
        <v>-176.25</v>
      </c>
      <c r="S3148" s="8">
        <f t="shared" ca="1" si="562"/>
        <v>436.75</v>
      </c>
      <c r="T3148" s="8">
        <f t="shared" ca="1" si="558"/>
        <v>171.5</v>
      </c>
    </row>
    <row r="3149" spans="1:20" x14ac:dyDescent="0.25">
      <c r="A3149" s="1">
        <v>37427</v>
      </c>
      <c r="B3149">
        <v>1077</v>
      </c>
      <c r="C3149">
        <v>1080.25</v>
      </c>
      <c r="D3149">
        <v>1059.75</v>
      </c>
      <c r="E3149">
        <v>1062.25</v>
      </c>
      <c r="F3149" s="3">
        <f t="shared" ca="1" si="553"/>
        <v>-63.25</v>
      </c>
      <c r="G3149" s="5">
        <f ca="1">AVERAGE(E3149:OFFSET(E3149,-$F$3+1,0))</f>
        <v>1174.8046875</v>
      </c>
      <c r="H3149" s="4">
        <f t="shared" si="552"/>
        <v>1171.988345062935</v>
      </c>
      <c r="I3149" s="3">
        <f ca="1">SLOPE(E3149:OFFSET(E3149,-$F$3+1,0),A3149:OFFSET(A3149,-$F$3+1,0))</f>
        <v>-0.4328446736290647</v>
      </c>
      <c r="J3149" s="3">
        <f ca="1">IF(E3149&gt;MAX(E3148:OFFSET(E3148,-$F$3+1,0)),1,IF(E3149&lt;MIN(E3148:OFFSET(E3148,-$F$3+1,0)),-1,J3148))</f>
        <v>-1</v>
      </c>
      <c r="K3149" s="6">
        <f t="shared" ca="1" si="554"/>
        <v>-1</v>
      </c>
      <c r="L3149" s="6">
        <f t="shared" ca="1" si="555"/>
        <v>-1</v>
      </c>
      <c r="M3149" s="6">
        <f t="shared" si="556"/>
        <v>-1</v>
      </c>
      <c r="N3149" s="6">
        <f t="shared" ca="1" si="557"/>
        <v>-1</v>
      </c>
      <c r="O3149" s="6">
        <f t="shared" ca="1" si="563"/>
        <v>-1</v>
      </c>
      <c r="P3149" s="8">
        <f t="shared" ca="1" si="559"/>
        <v>-261.75</v>
      </c>
      <c r="Q3149" s="8">
        <f t="shared" ca="1" si="560"/>
        <v>-295.75</v>
      </c>
      <c r="R3149" s="8">
        <f t="shared" si="561"/>
        <v>-163.75</v>
      </c>
      <c r="S3149" s="8">
        <f t="shared" ca="1" si="562"/>
        <v>449.25</v>
      </c>
      <c r="T3149" s="8">
        <f t="shared" ca="1" si="558"/>
        <v>187.25</v>
      </c>
    </row>
    <row r="3150" spans="1:20" x14ac:dyDescent="0.25">
      <c r="A3150" s="1">
        <v>37428</v>
      </c>
      <c r="B3150">
        <v>1062</v>
      </c>
      <c r="C3150">
        <v>1068.25</v>
      </c>
      <c r="D3150">
        <v>1039.5</v>
      </c>
      <c r="E3150">
        <v>1046.5</v>
      </c>
      <c r="F3150" s="3">
        <f t="shared" ca="1" si="553"/>
        <v>-100.25</v>
      </c>
      <c r="G3150" s="5">
        <f ca="1">AVERAGE(E3150:OFFSET(E3150,-$F$3+1,0))</f>
        <v>1174.3109374999999</v>
      </c>
      <c r="H3150" s="4">
        <f t="shared" si="552"/>
        <v>1170.4294836335816</v>
      </c>
      <c r="I3150" s="3">
        <f ca="1">SLOPE(E3150:OFFSET(E3150,-$F$3+1,0),A3150:OFFSET(A3150,-$F$3+1,0))</f>
        <v>-0.46116209913410394</v>
      </c>
      <c r="J3150" s="3">
        <f ca="1">IF(E3150&gt;MAX(E3149:OFFSET(E3149,-$F$3+1,0)),1,IF(E3150&lt;MIN(E3149:OFFSET(E3149,-$F$3+1,0)),-1,J3149))</f>
        <v>-1</v>
      </c>
      <c r="K3150" s="6">
        <f t="shared" ca="1" si="554"/>
        <v>-1</v>
      </c>
      <c r="L3150" s="6">
        <f t="shared" ca="1" si="555"/>
        <v>-1</v>
      </c>
      <c r="M3150" s="6">
        <f t="shared" si="556"/>
        <v>-1</v>
      </c>
      <c r="N3150" s="6">
        <f t="shared" ca="1" si="557"/>
        <v>-1</v>
      </c>
      <c r="O3150" s="6">
        <f t="shared" ca="1" si="563"/>
        <v>-1</v>
      </c>
      <c r="P3150" s="8">
        <f t="shared" ca="1" si="559"/>
        <v>-246</v>
      </c>
      <c r="Q3150" s="8">
        <f t="shared" ca="1" si="560"/>
        <v>-280</v>
      </c>
      <c r="R3150" s="8">
        <f t="shared" si="561"/>
        <v>-148</v>
      </c>
      <c r="S3150" s="8">
        <f t="shared" ca="1" si="562"/>
        <v>465</v>
      </c>
      <c r="T3150" s="8">
        <f t="shared" ca="1" si="558"/>
        <v>182.25</v>
      </c>
    </row>
    <row r="3151" spans="1:20" x14ac:dyDescent="0.25">
      <c r="A3151" s="1">
        <v>37431</v>
      </c>
      <c r="B3151">
        <v>1047</v>
      </c>
      <c r="C3151">
        <v>1060</v>
      </c>
      <c r="D3151">
        <v>1025.5</v>
      </c>
      <c r="E3151">
        <v>1051.5</v>
      </c>
      <c r="F3151" s="3">
        <f t="shared" ca="1" si="553"/>
        <v>-102.75</v>
      </c>
      <c r="G3151" s="5">
        <f ca="1">AVERAGE(E3151:OFFSET(E3151,-$F$3+1,0))</f>
        <v>1173.715625</v>
      </c>
      <c r="H3151" s="4">
        <f t="shared" si="552"/>
        <v>1168.9520987437236</v>
      </c>
      <c r="I3151" s="3">
        <f ca="1">SLOPE(E3151:OFFSET(E3151,-$F$3+1,0),A3151:OFFSET(A3151,-$F$3+1,0))</f>
        <v>-0.48526321547015411</v>
      </c>
      <c r="J3151" s="3">
        <f ca="1">IF(E3151&gt;MAX(E3150:OFFSET(E3150,-$F$3+1,0)),1,IF(E3151&lt;MIN(E3150:OFFSET(E3150,-$F$3+1,0)),-1,J3150))</f>
        <v>-1</v>
      </c>
      <c r="K3151" s="6">
        <f t="shared" ca="1" si="554"/>
        <v>-1</v>
      </c>
      <c r="L3151" s="6">
        <f t="shared" ca="1" si="555"/>
        <v>-1</v>
      </c>
      <c r="M3151" s="6">
        <f t="shared" si="556"/>
        <v>-1</v>
      </c>
      <c r="N3151" s="6">
        <f t="shared" ca="1" si="557"/>
        <v>-1</v>
      </c>
      <c r="O3151" s="6">
        <f t="shared" ca="1" si="563"/>
        <v>-1</v>
      </c>
      <c r="P3151" s="8">
        <f t="shared" ca="1" si="559"/>
        <v>-251</v>
      </c>
      <c r="Q3151" s="8">
        <f t="shared" ca="1" si="560"/>
        <v>-285</v>
      </c>
      <c r="R3151" s="8">
        <f t="shared" si="561"/>
        <v>-153</v>
      </c>
      <c r="S3151" s="8">
        <f t="shared" ca="1" si="562"/>
        <v>460</v>
      </c>
      <c r="T3151" s="8">
        <f t="shared" ca="1" si="558"/>
        <v>204.75</v>
      </c>
    </row>
    <row r="3152" spans="1:20" x14ac:dyDescent="0.25">
      <c r="A3152" s="1">
        <v>37432</v>
      </c>
      <c r="B3152">
        <v>1050.25</v>
      </c>
      <c r="C3152">
        <v>1061.75</v>
      </c>
      <c r="D3152">
        <v>1028.25</v>
      </c>
      <c r="E3152">
        <v>1029</v>
      </c>
      <c r="F3152" s="3">
        <f t="shared" ca="1" si="553"/>
        <v>-139.5</v>
      </c>
      <c r="G3152" s="5">
        <f ca="1">AVERAGE(E3152:OFFSET(E3152,-$F$3+1,0))</f>
        <v>1172.9328125</v>
      </c>
      <c r="H3152" s="4">
        <f t="shared" si="552"/>
        <v>1167.2135633556029</v>
      </c>
      <c r="I3152" s="3">
        <f ca="1">SLOPE(E3152:OFFSET(E3152,-$F$3+1,0),A3152:OFFSET(A3152,-$F$3+1,0))</f>
        <v>-0.51161401660583683</v>
      </c>
      <c r="J3152" s="3">
        <f ca="1">IF(E3152&gt;MAX(E3151:OFFSET(E3151,-$F$3+1,0)),1,IF(E3152&lt;MIN(E3151:OFFSET(E3151,-$F$3+1,0)),-1,J3151))</f>
        <v>-1</v>
      </c>
      <c r="K3152" s="6">
        <f t="shared" ca="1" si="554"/>
        <v>-1</v>
      </c>
      <c r="L3152" s="6">
        <f t="shared" ca="1" si="555"/>
        <v>-1</v>
      </c>
      <c r="M3152" s="6">
        <f t="shared" si="556"/>
        <v>-1</v>
      </c>
      <c r="N3152" s="6">
        <f t="shared" ca="1" si="557"/>
        <v>-1</v>
      </c>
      <c r="O3152" s="6">
        <f t="shared" ca="1" si="563"/>
        <v>-1</v>
      </c>
      <c r="P3152" s="8">
        <f t="shared" ca="1" si="559"/>
        <v>-228.5</v>
      </c>
      <c r="Q3152" s="8">
        <f t="shared" ca="1" si="560"/>
        <v>-262.5</v>
      </c>
      <c r="R3152" s="8">
        <f t="shared" si="561"/>
        <v>-130.5</v>
      </c>
      <c r="S3152" s="8">
        <f t="shared" ca="1" si="562"/>
        <v>482.5</v>
      </c>
      <c r="T3152" s="8">
        <f t="shared" ca="1" si="558"/>
        <v>204.5</v>
      </c>
    </row>
    <row r="3153" spans="1:20" x14ac:dyDescent="0.25">
      <c r="A3153" s="1">
        <v>37433</v>
      </c>
      <c r="B3153">
        <v>1029.5</v>
      </c>
      <c r="C3153">
        <v>1034.25</v>
      </c>
      <c r="D3153">
        <v>1000</v>
      </c>
      <c r="E3153">
        <v>1029.25</v>
      </c>
      <c r="F3153" s="3">
        <f t="shared" ca="1" si="553"/>
        <v>-156.5</v>
      </c>
      <c r="G3153" s="5">
        <f ca="1">AVERAGE(E3153:OFFSET(E3153,-$F$3+1,0))</f>
        <v>1172.0625</v>
      </c>
      <c r="H3153" s="4">
        <f t="shared" si="552"/>
        <v>1165.4997302704401</v>
      </c>
      <c r="I3153" s="3">
        <f ca="1">SLOPE(E3153:OFFSET(E3153,-$F$3+1,0),A3153:OFFSET(A3153,-$F$3+1,0))</f>
        <v>-0.53510540091075476</v>
      </c>
      <c r="J3153" s="3">
        <f ca="1">IF(E3153&gt;MAX(E3152:OFFSET(E3152,-$F$3+1,0)),1,IF(E3153&lt;MIN(E3152:OFFSET(E3152,-$F$3+1,0)),-1,J3152))</f>
        <v>-1</v>
      </c>
      <c r="K3153" s="6">
        <f t="shared" ca="1" si="554"/>
        <v>-1</v>
      </c>
      <c r="L3153" s="6">
        <f t="shared" ca="1" si="555"/>
        <v>-1</v>
      </c>
      <c r="M3153" s="6">
        <f t="shared" si="556"/>
        <v>-1</v>
      </c>
      <c r="N3153" s="6">
        <f t="shared" ca="1" si="557"/>
        <v>-1</v>
      </c>
      <c r="O3153" s="6">
        <f t="shared" ca="1" si="563"/>
        <v>-1</v>
      </c>
      <c r="P3153" s="8">
        <f t="shared" ca="1" si="559"/>
        <v>-228.75</v>
      </c>
      <c r="Q3153" s="8">
        <f t="shared" ca="1" si="560"/>
        <v>-262.75</v>
      </c>
      <c r="R3153" s="8">
        <f t="shared" si="561"/>
        <v>-130.75</v>
      </c>
      <c r="S3153" s="8">
        <f t="shared" ca="1" si="562"/>
        <v>482.25</v>
      </c>
      <c r="T3153" s="8">
        <f t="shared" ca="1" si="558"/>
        <v>187.25</v>
      </c>
    </row>
    <row r="3154" spans="1:20" x14ac:dyDescent="0.25">
      <c r="A3154" s="1">
        <v>37434</v>
      </c>
      <c r="B3154">
        <v>1030</v>
      </c>
      <c r="C3154">
        <v>1047.5</v>
      </c>
      <c r="D3154">
        <v>1018.5</v>
      </c>
      <c r="E3154">
        <v>1046.5</v>
      </c>
      <c r="F3154" s="3">
        <f t="shared" ca="1" si="553"/>
        <v>-137.75</v>
      </c>
      <c r="G3154" s="5">
        <f ca="1">AVERAGE(E3154:OFFSET(E3154,-$F$3+1,0))</f>
        <v>1171.1921875</v>
      </c>
      <c r="H3154" s="4">
        <f t="shared" si="552"/>
        <v>1164.0214727515527</v>
      </c>
      <c r="I3154" s="3">
        <f ca="1">SLOPE(E3154:OFFSET(E3154,-$F$3+1,0),A3154:OFFSET(A3154,-$F$3+1,0))</f>
        <v>-0.55292464918937723</v>
      </c>
      <c r="J3154" s="3">
        <f ca="1">IF(E3154&gt;MAX(E3153:OFFSET(E3153,-$F$3+1,0)),1,IF(E3154&lt;MIN(E3153:OFFSET(E3153,-$F$3+1,0)),-1,J3153))</f>
        <v>-1</v>
      </c>
      <c r="K3154" s="6">
        <f t="shared" ca="1" si="554"/>
        <v>1</v>
      </c>
      <c r="L3154" s="6">
        <f t="shared" ca="1" si="555"/>
        <v>-1</v>
      </c>
      <c r="M3154" s="6">
        <f t="shared" si="556"/>
        <v>-1</v>
      </c>
      <c r="N3154" s="6">
        <f t="shared" ca="1" si="557"/>
        <v>-1</v>
      </c>
      <c r="O3154" s="6">
        <f t="shared" ca="1" si="563"/>
        <v>-1</v>
      </c>
      <c r="P3154" s="8">
        <f t="shared" ca="1" si="559"/>
        <v>-246</v>
      </c>
      <c r="Q3154" s="8">
        <f t="shared" ca="1" si="560"/>
        <v>-280</v>
      </c>
      <c r="R3154" s="8">
        <f t="shared" si="561"/>
        <v>-148</v>
      </c>
      <c r="S3154" s="8">
        <f t="shared" ca="1" si="562"/>
        <v>465</v>
      </c>
      <c r="T3154" s="8">
        <f t="shared" ca="1" si="558"/>
        <v>189.25</v>
      </c>
    </row>
    <row r="3155" spans="1:20" x14ac:dyDescent="0.25">
      <c r="A3155" s="1">
        <v>37435</v>
      </c>
      <c r="B3155">
        <v>1046.75</v>
      </c>
      <c r="C3155">
        <v>1057.75</v>
      </c>
      <c r="D3155">
        <v>1040.5</v>
      </c>
      <c r="E3155">
        <v>1044.5</v>
      </c>
      <c r="F3155" s="3">
        <f t="shared" ca="1" si="553"/>
        <v>-143.75</v>
      </c>
      <c r="G3155" s="5">
        <f ca="1">AVERAGE(E3155:OFFSET(E3155,-$F$3+1,0))</f>
        <v>1170.3187499999999</v>
      </c>
      <c r="H3155" s="4">
        <f t="shared" si="552"/>
        <v>1162.536733959608</v>
      </c>
      <c r="I3155" s="3">
        <f ca="1">SLOPE(E3155:OFFSET(E3155,-$F$3+1,0),A3155:OFFSET(A3155,-$F$3+1,0))</f>
        <v>-0.57112561307089682</v>
      </c>
      <c r="J3155" s="3">
        <f ca="1">IF(E3155&gt;MAX(E3154:OFFSET(E3154,-$F$3+1,0)),1,IF(E3155&lt;MIN(E3154:OFFSET(E3154,-$F$3+1,0)),-1,J3154))</f>
        <v>-1</v>
      </c>
      <c r="K3155" s="6">
        <f t="shared" ca="1" si="554"/>
        <v>-1</v>
      </c>
      <c r="L3155" s="6">
        <f t="shared" ca="1" si="555"/>
        <v>-1</v>
      </c>
      <c r="M3155" s="6">
        <f t="shared" si="556"/>
        <v>-1</v>
      </c>
      <c r="N3155" s="6">
        <f t="shared" ca="1" si="557"/>
        <v>-1</v>
      </c>
      <c r="O3155" s="6">
        <f t="shared" ca="1" si="563"/>
        <v>-1</v>
      </c>
      <c r="P3155" s="8">
        <f t="shared" ca="1" si="559"/>
        <v>-248</v>
      </c>
      <c r="Q3155" s="8">
        <f t="shared" ca="1" si="560"/>
        <v>-278</v>
      </c>
      <c r="R3155" s="8">
        <f t="shared" si="561"/>
        <v>-146</v>
      </c>
      <c r="S3155" s="8">
        <f t="shared" ca="1" si="562"/>
        <v>467</v>
      </c>
      <c r="T3155" s="8">
        <f t="shared" ca="1" si="558"/>
        <v>209.75</v>
      </c>
    </row>
    <row r="3156" spans="1:20" x14ac:dyDescent="0.25">
      <c r="A3156" s="1">
        <v>37438</v>
      </c>
      <c r="B3156">
        <v>1043.5</v>
      </c>
      <c r="C3156">
        <v>1050.75</v>
      </c>
      <c r="D3156">
        <v>1021.5</v>
      </c>
      <c r="E3156">
        <v>1024</v>
      </c>
      <c r="F3156" s="3">
        <f t="shared" ca="1" si="553"/>
        <v>-164.25</v>
      </c>
      <c r="G3156" s="5">
        <f ca="1">AVERAGE(E3156:OFFSET(E3156,-$F$3+1,0))</f>
        <v>1169.2921875</v>
      </c>
      <c r="H3156" s="4">
        <f t="shared" si="552"/>
        <v>1160.8157807427185</v>
      </c>
      <c r="I3156" s="3">
        <f ca="1">SLOPE(E3156:OFFSET(E3156,-$F$3+1,0),A3156:OFFSET(A3156,-$F$3+1,0))</f>
        <v>-0.59173360896037142</v>
      </c>
      <c r="J3156" s="3">
        <f ca="1">IF(E3156&gt;MAX(E3155:OFFSET(E3155,-$F$3+1,0)),1,IF(E3156&lt;MIN(E3155:OFFSET(E3155,-$F$3+1,0)),-1,J3155))</f>
        <v>-1</v>
      </c>
      <c r="K3156" s="6">
        <f t="shared" ca="1" si="554"/>
        <v>-1</v>
      </c>
      <c r="L3156" s="6">
        <f t="shared" ca="1" si="555"/>
        <v>-1</v>
      </c>
      <c r="M3156" s="6">
        <f t="shared" si="556"/>
        <v>-1</v>
      </c>
      <c r="N3156" s="6">
        <f t="shared" ca="1" si="557"/>
        <v>-1</v>
      </c>
      <c r="O3156" s="6">
        <f t="shared" ca="1" si="563"/>
        <v>-1</v>
      </c>
      <c r="P3156" s="8">
        <f t="shared" ca="1" si="559"/>
        <v>-227.5</v>
      </c>
      <c r="Q3156" s="8">
        <f t="shared" ca="1" si="560"/>
        <v>-257.5</v>
      </c>
      <c r="R3156" s="8">
        <f t="shared" si="561"/>
        <v>-125.5</v>
      </c>
      <c r="S3156" s="8">
        <f t="shared" ca="1" si="562"/>
        <v>487.5</v>
      </c>
      <c r="T3156" s="8">
        <f t="shared" ca="1" si="558"/>
        <v>231.75</v>
      </c>
    </row>
    <row r="3157" spans="1:20" x14ac:dyDescent="0.25">
      <c r="A3157" s="1">
        <v>37439</v>
      </c>
      <c r="B3157">
        <v>1024.25</v>
      </c>
      <c r="C3157">
        <v>1028.75</v>
      </c>
      <c r="D3157">
        <v>1000</v>
      </c>
      <c r="E3157">
        <v>1002</v>
      </c>
      <c r="F3157" s="3">
        <f t="shared" ca="1" si="553"/>
        <v>-179.5</v>
      </c>
      <c r="G3157" s="5">
        <f ca="1">AVERAGE(E3157:OFFSET(E3157,-$F$3+1,0))</f>
        <v>1168.128125</v>
      </c>
      <c r="H3157" s="4">
        <f t="shared" si="552"/>
        <v>1158.8429139011942</v>
      </c>
      <c r="I3157" s="3">
        <f ca="1">SLOPE(E3157:OFFSET(E3157,-$F$3+1,0),A3157:OFFSET(A3157,-$F$3+1,0))</f>
        <v>-0.61558985175943048</v>
      </c>
      <c r="J3157" s="3">
        <f ca="1">IF(E3157&gt;MAX(E3156:OFFSET(E3156,-$F$3+1,0)),1,IF(E3157&lt;MIN(E3156:OFFSET(E3156,-$F$3+1,0)),-1,J3156))</f>
        <v>-1</v>
      </c>
      <c r="K3157" s="6">
        <f t="shared" ca="1" si="554"/>
        <v>-1</v>
      </c>
      <c r="L3157" s="6">
        <f t="shared" ca="1" si="555"/>
        <v>-1</v>
      </c>
      <c r="M3157" s="6">
        <f t="shared" si="556"/>
        <v>-1</v>
      </c>
      <c r="N3157" s="6">
        <f t="shared" ca="1" si="557"/>
        <v>-1</v>
      </c>
      <c r="O3157" s="6">
        <f t="shared" ca="1" si="563"/>
        <v>-1</v>
      </c>
      <c r="P3157" s="8">
        <f t="shared" ca="1" si="559"/>
        <v>-205.5</v>
      </c>
      <c r="Q3157" s="8">
        <f t="shared" ca="1" si="560"/>
        <v>-235.5</v>
      </c>
      <c r="R3157" s="8">
        <f t="shared" si="561"/>
        <v>-103.5</v>
      </c>
      <c r="S3157" s="8">
        <f t="shared" ca="1" si="562"/>
        <v>509.5</v>
      </c>
      <c r="T3157" s="8">
        <f t="shared" ca="1" si="558"/>
        <v>226</v>
      </c>
    </row>
    <row r="3158" spans="1:20" x14ac:dyDescent="0.25">
      <c r="A3158" s="1">
        <v>37440</v>
      </c>
      <c r="B3158">
        <v>1002.75</v>
      </c>
      <c r="C3158">
        <v>1010</v>
      </c>
      <c r="D3158">
        <v>989.25</v>
      </c>
      <c r="E3158">
        <v>1007.75</v>
      </c>
      <c r="F3158" s="3">
        <f t="shared" ca="1" si="553"/>
        <v>-198.75</v>
      </c>
      <c r="G3158" s="5">
        <f ca="1">AVERAGE(E3158:OFFSET(E3158,-$F$3+1,0))</f>
        <v>1167.0421875</v>
      </c>
      <c r="H3158" s="4">
        <f t="shared" si="552"/>
        <v>1156.9659832937259</v>
      </c>
      <c r="I3158" s="3">
        <f ca="1">SLOPE(E3158:OFFSET(E3158,-$F$3+1,0),A3158:OFFSET(A3158,-$F$3+1,0))</f>
        <v>-0.63901769165182754</v>
      </c>
      <c r="J3158" s="3">
        <f ca="1">IF(E3158&gt;MAX(E3157:OFFSET(E3157,-$F$3+1,0)),1,IF(E3158&lt;MIN(E3157:OFFSET(E3157,-$F$3+1,0)),-1,J3157))</f>
        <v>-1</v>
      </c>
      <c r="K3158" s="6">
        <f t="shared" ca="1" si="554"/>
        <v>-1</v>
      </c>
      <c r="L3158" s="6">
        <f t="shared" ca="1" si="555"/>
        <v>-1</v>
      </c>
      <c r="M3158" s="6">
        <f t="shared" si="556"/>
        <v>-1</v>
      </c>
      <c r="N3158" s="6">
        <f t="shared" ca="1" si="557"/>
        <v>-1</v>
      </c>
      <c r="O3158" s="6">
        <f t="shared" ca="1" si="563"/>
        <v>-1</v>
      </c>
      <c r="P3158" s="8">
        <f t="shared" ca="1" si="559"/>
        <v>-211.25</v>
      </c>
      <c r="Q3158" s="8">
        <f t="shared" ca="1" si="560"/>
        <v>-241.25</v>
      </c>
      <c r="R3158" s="8">
        <f t="shared" si="561"/>
        <v>-109.25</v>
      </c>
      <c r="S3158" s="8">
        <f t="shared" ca="1" si="562"/>
        <v>503.75</v>
      </c>
      <c r="T3158" s="8">
        <f t="shared" ca="1" si="558"/>
        <v>188.25</v>
      </c>
    </row>
    <row r="3159" spans="1:20" x14ac:dyDescent="0.25">
      <c r="A3159" s="1">
        <v>37442</v>
      </c>
      <c r="B3159">
        <v>1007.75</v>
      </c>
      <c r="C3159">
        <v>1047.5</v>
      </c>
      <c r="D3159">
        <v>1004.75</v>
      </c>
      <c r="E3159">
        <v>1045.5</v>
      </c>
      <c r="F3159" s="3">
        <f t="shared" ca="1" si="553"/>
        <v>-162.75</v>
      </c>
      <c r="G3159" s="5">
        <f ca="1">AVERAGE(E3159:OFFSET(E3159,-$F$3+1,0))</f>
        <v>1166.0359375</v>
      </c>
      <c r="H3159" s="4">
        <f t="shared" si="552"/>
        <v>1155.5813126938037</v>
      </c>
      <c r="I3159" s="3">
        <f ca="1">SLOPE(E3159:OFFSET(E3159,-$F$3+1,0),A3159:OFFSET(A3159,-$F$3+1,0))</f>
        <v>-0.65218384099657334</v>
      </c>
      <c r="J3159" s="3">
        <f ca="1">IF(E3159&gt;MAX(E3158:OFFSET(E3158,-$F$3+1,0)),1,IF(E3159&lt;MIN(E3158:OFFSET(E3158,-$F$3+1,0)),-1,J3158))</f>
        <v>-1</v>
      </c>
      <c r="K3159" s="6">
        <f t="shared" ca="1" si="554"/>
        <v>1</v>
      </c>
      <c r="L3159" s="6">
        <f t="shared" ca="1" si="555"/>
        <v>-1</v>
      </c>
      <c r="M3159" s="6">
        <f t="shared" si="556"/>
        <v>-1</v>
      </c>
      <c r="N3159" s="6">
        <f t="shared" ca="1" si="557"/>
        <v>-1</v>
      </c>
      <c r="O3159" s="6">
        <f t="shared" ca="1" si="563"/>
        <v>-1</v>
      </c>
      <c r="P3159" s="8">
        <f t="shared" ca="1" si="559"/>
        <v>-249</v>
      </c>
      <c r="Q3159" s="8">
        <f t="shared" ca="1" si="560"/>
        <v>-279</v>
      </c>
      <c r="R3159" s="8">
        <f t="shared" si="561"/>
        <v>-147</v>
      </c>
      <c r="S3159" s="8">
        <f t="shared" ca="1" si="562"/>
        <v>466</v>
      </c>
      <c r="T3159" s="8">
        <f t="shared" ca="1" si="558"/>
        <v>201</v>
      </c>
    </row>
    <row r="3160" spans="1:20" x14ac:dyDescent="0.25">
      <c r="A3160" s="1">
        <v>37445</v>
      </c>
      <c r="B3160">
        <v>1045</v>
      </c>
      <c r="C3160">
        <v>1050.25</v>
      </c>
      <c r="D3160">
        <v>1027.75</v>
      </c>
      <c r="E3160">
        <v>1032.75</v>
      </c>
      <c r="F3160" s="3">
        <f t="shared" ca="1" si="553"/>
        <v>-177.25</v>
      </c>
      <c r="G3160" s="5">
        <f ca="1">AVERAGE(E3160:OFFSET(E3160,-$F$3+1,0))</f>
        <v>1164.9390625000001</v>
      </c>
      <c r="H3160" s="4">
        <f t="shared" ref="H3160:H3223" si="564">H3159+$H$3*(E3160-H3159)</f>
        <v>1154.0554578777317</v>
      </c>
      <c r="I3160" s="3">
        <f ca="1">SLOPE(E3160:OFFSET(E3160,-$F$3+1,0),A3160:OFFSET(A3160,-$F$3+1,0))</f>
        <v>-0.66680003573949498</v>
      </c>
      <c r="J3160" s="3">
        <f ca="1">IF(E3160&gt;MAX(E3159:OFFSET(E3159,-$F$3+1,0)),1,IF(E3160&lt;MIN(E3159:OFFSET(E3159,-$F$3+1,0)),-1,J3159))</f>
        <v>-1</v>
      </c>
      <c r="K3160" s="6">
        <f t="shared" ca="1" si="554"/>
        <v>-1</v>
      </c>
      <c r="L3160" s="6">
        <f t="shared" ca="1" si="555"/>
        <v>-1</v>
      </c>
      <c r="M3160" s="6">
        <f t="shared" si="556"/>
        <v>-1</v>
      </c>
      <c r="N3160" s="6">
        <f t="shared" ca="1" si="557"/>
        <v>-1</v>
      </c>
      <c r="O3160" s="6">
        <f t="shared" ca="1" si="563"/>
        <v>-1</v>
      </c>
      <c r="P3160" s="8">
        <f t="shared" ca="1" si="559"/>
        <v>-261.75</v>
      </c>
      <c r="Q3160" s="8">
        <f t="shared" ca="1" si="560"/>
        <v>-266.25</v>
      </c>
      <c r="R3160" s="8">
        <f t="shared" si="561"/>
        <v>-134.25</v>
      </c>
      <c r="S3160" s="8">
        <f t="shared" ca="1" si="562"/>
        <v>478.75</v>
      </c>
      <c r="T3160" s="8">
        <f t="shared" ca="1" si="558"/>
        <v>225.25</v>
      </c>
    </row>
    <row r="3161" spans="1:20" x14ac:dyDescent="0.25">
      <c r="A3161" s="1">
        <v>37446</v>
      </c>
      <c r="B3161">
        <v>1032.75</v>
      </c>
      <c r="C3161">
        <v>1036.25</v>
      </c>
      <c r="D3161">
        <v>1006</v>
      </c>
      <c r="E3161">
        <v>1008.5</v>
      </c>
      <c r="F3161" s="3">
        <f t="shared" ca="1" si="553"/>
        <v>-196.25</v>
      </c>
      <c r="G3161" s="5">
        <f ca="1">AVERAGE(E3161:OFFSET(E3161,-$F$3+1,0))</f>
        <v>1163.6796875</v>
      </c>
      <c r="H3161" s="4">
        <f t="shared" si="564"/>
        <v>1152.2473155438468</v>
      </c>
      <c r="I3161" s="3">
        <f ca="1">SLOPE(E3161:OFFSET(E3161,-$F$3+1,0),A3161:OFFSET(A3161,-$F$3+1,0))</f>
        <v>-0.68474915219783883</v>
      </c>
      <c r="J3161" s="3">
        <f ca="1">IF(E3161&gt;MAX(E3160:OFFSET(E3160,-$F$3+1,0)),1,IF(E3161&lt;MIN(E3160:OFFSET(E3160,-$F$3+1,0)),-1,J3160))</f>
        <v>-1</v>
      </c>
      <c r="K3161" s="6">
        <f t="shared" ca="1" si="554"/>
        <v>-1</v>
      </c>
      <c r="L3161" s="6">
        <f t="shared" ca="1" si="555"/>
        <v>-1</v>
      </c>
      <c r="M3161" s="6">
        <f t="shared" si="556"/>
        <v>-1</v>
      </c>
      <c r="N3161" s="6">
        <f t="shared" ca="1" si="557"/>
        <v>-1</v>
      </c>
      <c r="O3161" s="6">
        <f t="shared" ca="1" si="563"/>
        <v>-1</v>
      </c>
      <c r="P3161" s="8">
        <f t="shared" ca="1" si="559"/>
        <v>-237.5</v>
      </c>
      <c r="Q3161" s="8">
        <f t="shared" ca="1" si="560"/>
        <v>-242</v>
      </c>
      <c r="R3161" s="8">
        <f t="shared" si="561"/>
        <v>-110</v>
      </c>
      <c r="S3161" s="8">
        <f t="shared" ca="1" si="562"/>
        <v>503</v>
      </c>
      <c r="T3161" s="8">
        <f t="shared" ca="1" si="558"/>
        <v>260.25</v>
      </c>
    </row>
    <row r="3162" spans="1:20" x14ac:dyDescent="0.25">
      <c r="A3162" s="1">
        <v>37447</v>
      </c>
      <c r="B3162">
        <v>1009</v>
      </c>
      <c r="C3162">
        <v>1016</v>
      </c>
      <c r="D3162">
        <v>972.25</v>
      </c>
      <c r="E3162">
        <v>973.5</v>
      </c>
      <c r="F3162" s="3">
        <f t="shared" ca="1" si="553"/>
        <v>-245.25</v>
      </c>
      <c r="G3162" s="5">
        <f ca="1">AVERAGE(E3162:OFFSET(E3162,-$F$3+1,0))</f>
        <v>1162.234375</v>
      </c>
      <c r="H3162" s="4">
        <f t="shared" si="564"/>
        <v>1150.0268519967183</v>
      </c>
      <c r="I3162" s="3">
        <f ca="1">SLOPE(E3162:OFFSET(E3162,-$F$3+1,0),A3162:OFFSET(A3162,-$F$3+1,0))</f>
        <v>-0.70883131725974746</v>
      </c>
      <c r="J3162" s="3">
        <f ca="1">IF(E3162&gt;MAX(E3161:OFFSET(E3161,-$F$3+1,0)),1,IF(E3162&lt;MIN(E3161:OFFSET(E3161,-$F$3+1,0)),-1,J3161))</f>
        <v>-1</v>
      </c>
      <c r="K3162" s="6">
        <f t="shared" ca="1" si="554"/>
        <v>-1</v>
      </c>
      <c r="L3162" s="6">
        <f t="shared" ca="1" si="555"/>
        <v>-1</v>
      </c>
      <c r="M3162" s="6">
        <f t="shared" si="556"/>
        <v>-1</v>
      </c>
      <c r="N3162" s="6">
        <f t="shared" ca="1" si="557"/>
        <v>-1</v>
      </c>
      <c r="O3162" s="6">
        <f t="shared" ca="1" si="563"/>
        <v>-1</v>
      </c>
      <c r="P3162" s="8">
        <f t="shared" ca="1" si="559"/>
        <v>-202.5</v>
      </c>
      <c r="Q3162" s="8">
        <f t="shared" ca="1" si="560"/>
        <v>-207</v>
      </c>
      <c r="R3162" s="8">
        <f t="shared" si="561"/>
        <v>-75</v>
      </c>
      <c r="S3162" s="8">
        <f t="shared" ca="1" si="562"/>
        <v>538</v>
      </c>
      <c r="T3162" s="8">
        <f t="shared" ca="1" si="558"/>
        <v>252.25</v>
      </c>
    </row>
    <row r="3163" spans="1:20" x14ac:dyDescent="0.25">
      <c r="A3163" s="1">
        <v>37448</v>
      </c>
      <c r="B3163">
        <v>974.25</v>
      </c>
      <c r="C3163">
        <v>985</v>
      </c>
      <c r="D3163">
        <v>955</v>
      </c>
      <c r="E3163">
        <v>981.5</v>
      </c>
      <c r="F3163" s="3">
        <f t="shared" ca="1" si="553"/>
        <v>-227.5</v>
      </c>
      <c r="G3163" s="5">
        <f ca="1">AVERAGE(E3163:OFFSET(E3163,-$F$3+1,0))</f>
        <v>1160.7515625000001</v>
      </c>
      <c r="H3163" s="4">
        <f t="shared" si="564"/>
        <v>1147.9333507296783</v>
      </c>
      <c r="I3163" s="3">
        <f ca="1">SLOPE(E3163:OFFSET(E3163,-$F$3+1,0),A3163:OFFSET(A3163,-$F$3+1,0))</f>
        <v>-0.72865216328980165</v>
      </c>
      <c r="J3163" s="3">
        <f ca="1">IF(E3163&gt;MAX(E3162:OFFSET(E3162,-$F$3+1,0)),1,IF(E3163&lt;MIN(E3162:OFFSET(E3162,-$F$3+1,0)),-1,J3162))</f>
        <v>-1</v>
      </c>
      <c r="K3163" s="6">
        <f t="shared" ca="1" si="554"/>
        <v>1</v>
      </c>
      <c r="L3163" s="6">
        <f t="shared" ca="1" si="555"/>
        <v>-1</v>
      </c>
      <c r="M3163" s="6">
        <f t="shared" si="556"/>
        <v>-1</v>
      </c>
      <c r="N3163" s="6">
        <f t="shared" ca="1" si="557"/>
        <v>-1</v>
      </c>
      <c r="O3163" s="6">
        <f t="shared" ca="1" si="563"/>
        <v>-1</v>
      </c>
      <c r="P3163" s="8">
        <f t="shared" ca="1" si="559"/>
        <v>-210.5</v>
      </c>
      <c r="Q3163" s="8">
        <f t="shared" ca="1" si="560"/>
        <v>-215</v>
      </c>
      <c r="R3163" s="8">
        <f t="shared" si="561"/>
        <v>-83</v>
      </c>
      <c r="S3163" s="8">
        <f t="shared" ca="1" si="562"/>
        <v>530</v>
      </c>
      <c r="T3163" s="8">
        <f t="shared" ca="1" si="558"/>
        <v>262</v>
      </c>
    </row>
    <row r="3164" spans="1:20" x14ac:dyDescent="0.25">
      <c r="A3164" s="1">
        <v>37449</v>
      </c>
      <c r="B3164">
        <v>982.5</v>
      </c>
      <c r="C3164">
        <v>992.5</v>
      </c>
      <c r="D3164">
        <v>967.25</v>
      </c>
      <c r="E3164">
        <v>971.75</v>
      </c>
      <c r="F3164" s="3">
        <f t="shared" ca="1" si="553"/>
        <v>-230</v>
      </c>
      <c r="G3164" s="5">
        <f ca="1">AVERAGE(E3164:OFFSET(E3164,-$F$3+1,0))</f>
        <v>1159.26875</v>
      </c>
      <c r="H3164" s="4">
        <f t="shared" si="564"/>
        <v>1145.7447376771356</v>
      </c>
      <c r="I3164" s="3">
        <f ca="1">SLOPE(E3164:OFFSET(E3164,-$F$3+1,0),A3164:OFFSET(A3164,-$F$3+1,0))</f>
        <v>-0.75122318047265879</v>
      </c>
      <c r="J3164" s="3">
        <f ca="1">IF(E3164&gt;MAX(E3163:OFFSET(E3163,-$F$3+1,0)),1,IF(E3164&lt;MIN(E3163:OFFSET(E3163,-$F$3+1,0)),-1,J3163))</f>
        <v>-1</v>
      </c>
      <c r="K3164" s="6">
        <f t="shared" ca="1" si="554"/>
        <v>-1</v>
      </c>
      <c r="L3164" s="6">
        <f t="shared" ca="1" si="555"/>
        <v>-1</v>
      </c>
      <c r="M3164" s="6">
        <f t="shared" si="556"/>
        <v>-1</v>
      </c>
      <c r="N3164" s="6">
        <f t="shared" ca="1" si="557"/>
        <v>-1</v>
      </c>
      <c r="O3164" s="6">
        <f t="shared" ca="1" si="563"/>
        <v>-1</v>
      </c>
      <c r="P3164" s="8">
        <f t="shared" ca="1" si="559"/>
        <v>-220.25</v>
      </c>
      <c r="Q3164" s="8">
        <f t="shared" ca="1" si="560"/>
        <v>-205.25</v>
      </c>
      <c r="R3164" s="8">
        <f t="shared" si="561"/>
        <v>-73.25</v>
      </c>
      <c r="S3164" s="8">
        <f t="shared" ca="1" si="562"/>
        <v>539.75</v>
      </c>
      <c r="T3164" s="8">
        <f t="shared" ca="1" si="558"/>
        <v>258.75</v>
      </c>
    </row>
    <row r="3165" spans="1:20" x14ac:dyDescent="0.25">
      <c r="A3165" s="1">
        <v>37452</v>
      </c>
      <c r="B3165">
        <v>971.25</v>
      </c>
      <c r="C3165">
        <v>976.25</v>
      </c>
      <c r="D3165">
        <v>930.25</v>
      </c>
      <c r="E3165">
        <v>975</v>
      </c>
      <c r="F3165" s="3">
        <f t="shared" ca="1" si="553"/>
        <v>-242.75</v>
      </c>
      <c r="G3165" s="5">
        <f ca="1">AVERAGE(E3165:OFFSET(E3165,-$F$3+1,0))</f>
        <v>1157.8515625</v>
      </c>
      <c r="H3165" s="4">
        <f t="shared" si="564"/>
        <v>1143.6236850351836</v>
      </c>
      <c r="I3165" s="3">
        <f ca="1">SLOPE(E3165:OFFSET(E3165,-$F$3+1,0),A3165:OFFSET(A3165,-$F$3+1,0))</f>
        <v>-0.7741212296915968</v>
      </c>
      <c r="J3165" s="3">
        <f ca="1">IF(E3165&gt;MAX(E3164:OFFSET(E3164,-$F$3+1,0)),1,IF(E3165&lt;MIN(E3164:OFFSET(E3164,-$F$3+1,0)),-1,J3164))</f>
        <v>-1</v>
      </c>
      <c r="K3165" s="6">
        <f t="shared" ca="1" si="554"/>
        <v>-1</v>
      </c>
      <c r="L3165" s="6">
        <f t="shared" ca="1" si="555"/>
        <v>-1</v>
      </c>
      <c r="M3165" s="6">
        <f t="shared" si="556"/>
        <v>-1</v>
      </c>
      <c r="N3165" s="6">
        <f t="shared" ca="1" si="557"/>
        <v>-1</v>
      </c>
      <c r="O3165" s="6">
        <f t="shared" ca="1" si="563"/>
        <v>-1</v>
      </c>
      <c r="P3165" s="8">
        <f t="shared" ca="1" si="559"/>
        <v>-223.5</v>
      </c>
      <c r="Q3165" s="8">
        <f t="shared" ca="1" si="560"/>
        <v>-208.5</v>
      </c>
      <c r="R3165" s="8">
        <f t="shared" si="561"/>
        <v>-76.5</v>
      </c>
      <c r="S3165" s="8">
        <f t="shared" ca="1" si="562"/>
        <v>536.5</v>
      </c>
      <c r="T3165" s="8">
        <f t="shared" ca="1" si="558"/>
        <v>276</v>
      </c>
    </row>
    <row r="3166" spans="1:20" x14ac:dyDescent="0.25">
      <c r="A3166" s="1">
        <v>37453</v>
      </c>
      <c r="B3166">
        <v>975</v>
      </c>
      <c r="C3166">
        <v>978.5</v>
      </c>
      <c r="D3166">
        <v>949.25</v>
      </c>
      <c r="E3166">
        <v>957.75</v>
      </c>
      <c r="F3166" s="3">
        <f t="shared" ca="1" si="553"/>
        <v>-262.25</v>
      </c>
      <c r="G3166" s="5">
        <f ca="1">AVERAGE(E3166:OFFSET(E3166,-$F$3+1,0))</f>
        <v>1156.2265625</v>
      </c>
      <c r="H3166" s="4">
        <f t="shared" si="564"/>
        <v>1141.3146951589702</v>
      </c>
      <c r="I3166" s="3">
        <f ca="1">SLOPE(E3166:OFFSET(E3166,-$F$3+1,0),A3166:OFFSET(A3166,-$F$3+1,0))</f>
        <v>-0.79661607810362733</v>
      </c>
      <c r="J3166" s="3">
        <f ca="1">IF(E3166&gt;MAX(E3165:OFFSET(E3165,-$F$3+1,0)),1,IF(E3166&lt;MIN(E3165:OFFSET(E3165,-$F$3+1,0)),-1,J3165))</f>
        <v>-1</v>
      </c>
      <c r="K3166" s="6">
        <f t="shared" ca="1" si="554"/>
        <v>-1</v>
      </c>
      <c r="L3166" s="6">
        <f t="shared" ca="1" si="555"/>
        <v>-1</v>
      </c>
      <c r="M3166" s="6">
        <f t="shared" si="556"/>
        <v>-1</v>
      </c>
      <c r="N3166" s="6">
        <f t="shared" ca="1" si="557"/>
        <v>-1</v>
      </c>
      <c r="O3166" s="6">
        <f t="shared" ca="1" si="563"/>
        <v>-1</v>
      </c>
      <c r="P3166" s="8">
        <f t="shared" ca="1" si="559"/>
        <v>-206.25</v>
      </c>
      <c r="Q3166" s="8">
        <f t="shared" ca="1" si="560"/>
        <v>-191.25</v>
      </c>
      <c r="R3166" s="8">
        <f t="shared" si="561"/>
        <v>-59.25</v>
      </c>
      <c r="S3166" s="8">
        <f t="shared" ca="1" si="562"/>
        <v>553.75</v>
      </c>
      <c r="T3166" s="8">
        <f t="shared" ca="1" si="558"/>
        <v>274.25</v>
      </c>
    </row>
    <row r="3167" spans="1:20" x14ac:dyDescent="0.25">
      <c r="A3167" s="1">
        <v>37454</v>
      </c>
      <c r="B3167">
        <v>955.5</v>
      </c>
      <c r="C3167">
        <v>984.25</v>
      </c>
      <c r="D3167">
        <v>946</v>
      </c>
      <c r="E3167">
        <v>959.5</v>
      </c>
      <c r="F3167" s="3">
        <f t="shared" ca="1" si="553"/>
        <v>-255.75</v>
      </c>
      <c r="G3167" s="5">
        <f ca="1">AVERAGE(E3167:OFFSET(E3167,-$F$3+1,0))</f>
        <v>1154.5984375</v>
      </c>
      <c r="H3167" s="4">
        <f t="shared" si="564"/>
        <v>1139.0561275172438</v>
      </c>
      <c r="I3167" s="3">
        <f ca="1">SLOPE(E3167:OFFSET(E3167,-$F$3+1,0),A3167:OFFSET(A3167,-$F$3+1,0))</f>
        <v>-0.81768383797553812</v>
      </c>
      <c r="J3167" s="3">
        <f ca="1">IF(E3167&gt;MAX(E3166:OFFSET(E3166,-$F$3+1,0)),1,IF(E3167&lt;MIN(E3166:OFFSET(E3166,-$F$3+1,0)),-1,J3166))</f>
        <v>-1</v>
      </c>
      <c r="K3167" s="6">
        <f t="shared" ca="1" si="554"/>
        <v>1</v>
      </c>
      <c r="L3167" s="6">
        <f t="shared" ca="1" si="555"/>
        <v>-1</v>
      </c>
      <c r="M3167" s="6">
        <f t="shared" si="556"/>
        <v>-1</v>
      </c>
      <c r="N3167" s="6">
        <f t="shared" ca="1" si="557"/>
        <v>-1</v>
      </c>
      <c r="O3167" s="6">
        <f t="shared" ca="1" si="563"/>
        <v>-1</v>
      </c>
      <c r="P3167" s="8">
        <f t="shared" ca="1" si="559"/>
        <v>-208</v>
      </c>
      <c r="Q3167" s="8">
        <f t="shared" ca="1" si="560"/>
        <v>-193</v>
      </c>
      <c r="R3167" s="8">
        <f t="shared" si="561"/>
        <v>-61</v>
      </c>
      <c r="S3167" s="8">
        <f t="shared" ca="1" si="562"/>
        <v>552</v>
      </c>
      <c r="T3167" s="8">
        <f t="shared" ca="1" si="558"/>
        <v>303.75</v>
      </c>
    </row>
    <row r="3168" spans="1:20" x14ac:dyDescent="0.25">
      <c r="A3168" s="1">
        <v>37455</v>
      </c>
      <c r="B3168">
        <v>961</v>
      </c>
      <c r="C3168">
        <v>973.25</v>
      </c>
      <c r="D3168">
        <v>928.75</v>
      </c>
      <c r="E3168">
        <v>930</v>
      </c>
      <c r="F3168" s="3">
        <f t="shared" ca="1" si="553"/>
        <v>-264</v>
      </c>
      <c r="G3168" s="5">
        <f ca="1">AVERAGE(E3168:OFFSET(E3168,-$F$3+1,0))</f>
        <v>1152.815625</v>
      </c>
      <c r="H3168" s="4">
        <f t="shared" si="564"/>
        <v>1136.4591569890792</v>
      </c>
      <c r="I3168" s="3">
        <f ca="1">SLOPE(E3168:OFFSET(E3168,-$F$3+1,0),A3168:OFFSET(A3168,-$F$3+1,0))</f>
        <v>-0.84376187381860646</v>
      </c>
      <c r="J3168" s="3">
        <f ca="1">IF(E3168&gt;MAX(E3167:OFFSET(E3167,-$F$3+1,0)),1,IF(E3168&lt;MIN(E3167:OFFSET(E3167,-$F$3+1,0)),-1,J3167))</f>
        <v>-1</v>
      </c>
      <c r="K3168" s="6">
        <f t="shared" ca="1" si="554"/>
        <v>-1</v>
      </c>
      <c r="L3168" s="6">
        <f t="shared" ca="1" si="555"/>
        <v>-1</v>
      </c>
      <c r="M3168" s="6">
        <f t="shared" si="556"/>
        <v>-1</v>
      </c>
      <c r="N3168" s="6">
        <f t="shared" ca="1" si="557"/>
        <v>-1</v>
      </c>
      <c r="O3168" s="6">
        <f t="shared" ca="1" si="563"/>
        <v>-1</v>
      </c>
      <c r="P3168" s="8">
        <f t="shared" ca="1" si="559"/>
        <v>-237.5</v>
      </c>
      <c r="Q3168" s="8">
        <f t="shared" ca="1" si="560"/>
        <v>-163.5</v>
      </c>
      <c r="R3168" s="8">
        <f t="shared" si="561"/>
        <v>-31.5</v>
      </c>
      <c r="S3168" s="8">
        <f t="shared" ca="1" si="562"/>
        <v>581.5</v>
      </c>
      <c r="T3168" s="8">
        <f t="shared" ca="1" si="558"/>
        <v>335.25</v>
      </c>
    </row>
    <row r="3169" spans="1:20" x14ac:dyDescent="0.25">
      <c r="A3169" s="1">
        <v>37456</v>
      </c>
      <c r="B3169">
        <v>929</v>
      </c>
      <c r="C3169">
        <v>933.5</v>
      </c>
      <c r="D3169">
        <v>894.25</v>
      </c>
      <c r="E3169">
        <v>898.5</v>
      </c>
      <c r="F3169" s="3">
        <f t="shared" ca="1" si="553"/>
        <v>-310.75</v>
      </c>
      <c r="G3169" s="5">
        <f ca="1">AVERAGE(E3169:OFFSET(E3169,-$F$3+1,0))</f>
        <v>1150.96875</v>
      </c>
      <c r="H3169" s="4">
        <f t="shared" si="564"/>
        <v>1133.5031426165442</v>
      </c>
      <c r="I3169" s="3">
        <f ca="1">SLOPE(E3169:OFFSET(E3169,-$F$3+1,0),A3169:OFFSET(A3169,-$F$3+1,0))</f>
        <v>-0.87780143349906692</v>
      </c>
      <c r="J3169" s="3">
        <f ca="1">IF(E3169&gt;MAX(E3168:OFFSET(E3168,-$F$3+1,0)),1,IF(E3169&lt;MIN(E3168:OFFSET(E3168,-$F$3+1,0)),-1,J3168))</f>
        <v>-1</v>
      </c>
      <c r="K3169" s="6">
        <f t="shared" ca="1" si="554"/>
        <v>-1</v>
      </c>
      <c r="L3169" s="6">
        <f t="shared" ca="1" si="555"/>
        <v>-1</v>
      </c>
      <c r="M3169" s="6">
        <f t="shared" si="556"/>
        <v>-1</v>
      </c>
      <c r="N3169" s="6">
        <f t="shared" ca="1" si="557"/>
        <v>-1</v>
      </c>
      <c r="O3169" s="6">
        <f t="shared" ca="1" si="563"/>
        <v>-1</v>
      </c>
      <c r="P3169" s="8">
        <f t="shared" ca="1" si="559"/>
        <v>-206</v>
      </c>
      <c r="Q3169" s="8">
        <f t="shared" ca="1" si="560"/>
        <v>-132</v>
      </c>
      <c r="R3169" s="8">
        <f t="shared" si="561"/>
        <v>0</v>
      </c>
      <c r="S3169" s="8">
        <f t="shared" ca="1" si="562"/>
        <v>613</v>
      </c>
      <c r="T3169" s="8">
        <f t="shared" ca="1" si="558"/>
        <v>359.5</v>
      </c>
    </row>
    <row r="3170" spans="1:20" x14ac:dyDescent="0.25">
      <c r="A3170" s="1">
        <v>37459</v>
      </c>
      <c r="B3170">
        <v>897.25</v>
      </c>
      <c r="C3170">
        <v>910.75</v>
      </c>
      <c r="D3170">
        <v>865.25</v>
      </c>
      <c r="E3170">
        <v>874.25</v>
      </c>
      <c r="F3170" s="3">
        <f t="shared" ca="1" si="553"/>
        <v>-330.5</v>
      </c>
      <c r="G3170" s="5">
        <f ca="1">AVERAGE(E3170:OFFSET(E3170,-$F$3+1,0))</f>
        <v>1148.875</v>
      </c>
      <c r="H3170" s="4">
        <f t="shared" si="564"/>
        <v>1130.2826066834195</v>
      </c>
      <c r="I3170" s="3">
        <f ca="1">SLOPE(E3170:OFFSET(E3170,-$F$3+1,0),A3170:OFFSET(A3170,-$F$3+1,0))</f>
        <v>-0.91287591276927216</v>
      </c>
      <c r="J3170" s="3">
        <f ca="1">IF(E3170&gt;MAX(E3169:OFFSET(E3169,-$F$3+1,0)),1,IF(E3170&lt;MIN(E3169:OFFSET(E3169,-$F$3+1,0)),-1,J3169))</f>
        <v>-1</v>
      </c>
      <c r="K3170" s="6">
        <f t="shared" ca="1" si="554"/>
        <v>-1</v>
      </c>
      <c r="L3170" s="6">
        <f t="shared" ca="1" si="555"/>
        <v>-1</v>
      </c>
      <c r="M3170" s="6">
        <f t="shared" si="556"/>
        <v>-1</v>
      </c>
      <c r="N3170" s="6">
        <f t="shared" ca="1" si="557"/>
        <v>-1</v>
      </c>
      <c r="O3170" s="6">
        <f t="shared" ca="1" si="563"/>
        <v>-1</v>
      </c>
      <c r="P3170" s="8">
        <f t="shared" ca="1" si="559"/>
        <v>-181.75</v>
      </c>
      <c r="Q3170" s="8">
        <f t="shared" ca="1" si="560"/>
        <v>-107.75</v>
      </c>
      <c r="R3170" s="8">
        <f t="shared" si="561"/>
        <v>24.25</v>
      </c>
      <c r="S3170" s="8">
        <f t="shared" ca="1" si="562"/>
        <v>637.25</v>
      </c>
      <c r="T3170" s="8">
        <f t="shared" ca="1" si="558"/>
        <v>382.5</v>
      </c>
    </row>
    <row r="3171" spans="1:20" x14ac:dyDescent="0.25">
      <c r="A3171" s="1">
        <v>37460</v>
      </c>
      <c r="B3171">
        <v>875</v>
      </c>
      <c r="C3171">
        <v>890.75</v>
      </c>
      <c r="D3171">
        <v>848.75</v>
      </c>
      <c r="E3171">
        <v>851.25</v>
      </c>
      <c r="F3171" s="3">
        <f t="shared" ca="1" si="553"/>
        <v>-343</v>
      </c>
      <c r="G3171" s="5">
        <f ca="1">AVERAGE(E3171:OFFSET(E3171,-$F$3+1,0))</f>
        <v>1146.6656250000001</v>
      </c>
      <c r="H3171" s="4">
        <f t="shared" si="564"/>
        <v>1126.8163631221348</v>
      </c>
      <c r="I3171" s="3">
        <f ca="1">SLOPE(E3171:OFFSET(E3171,-$F$3+1,0),A3171:OFFSET(A3171,-$F$3+1,0))</f>
        <v>-0.95177719976686037</v>
      </c>
      <c r="J3171" s="3">
        <f ca="1">IF(E3171&gt;MAX(E3170:OFFSET(E3170,-$F$3+1,0)),1,IF(E3171&lt;MIN(E3170:OFFSET(E3170,-$F$3+1,0)),-1,J3170))</f>
        <v>-1</v>
      </c>
      <c r="K3171" s="6">
        <f t="shared" ca="1" si="554"/>
        <v>-1</v>
      </c>
      <c r="L3171" s="6">
        <f t="shared" ca="1" si="555"/>
        <v>-1</v>
      </c>
      <c r="M3171" s="6">
        <f t="shared" si="556"/>
        <v>-1</v>
      </c>
      <c r="N3171" s="6">
        <f t="shared" ca="1" si="557"/>
        <v>-1</v>
      </c>
      <c r="O3171" s="6">
        <f t="shared" ca="1" si="563"/>
        <v>-1</v>
      </c>
      <c r="P3171" s="8">
        <f t="shared" ca="1" si="559"/>
        <v>-158.75</v>
      </c>
      <c r="Q3171" s="8">
        <f t="shared" ca="1" si="560"/>
        <v>-84.75</v>
      </c>
      <c r="R3171" s="8">
        <f t="shared" si="561"/>
        <v>47.25</v>
      </c>
      <c r="S3171" s="8">
        <f t="shared" ca="1" si="562"/>
        <v>660.25</v>
      </c>
      <c r="T3171" s="8">
        <f t="shared" ca="1" si="558"/>
        <v>335.25</v>
      </c>
    </row>
    <row r="3172" spans="1:20" x14ac:dyDescent="0.25">
      <c r="A3172" s="1">
        <v>37461</v>
      </c>
      <c r="B3172">
        <v>849.75</v>
      </c>
      <c r="C3172">
        <v>902</v>
      </c>
      <c r="D3172">
        <v>825.5</v>
      </c>
      <c r="E3172">
        <v>898.5</v>
      </c>
      <c r="F3172" s="3">
        <f t="shared" ref="F3172:F3235" ca="1" si="565">E3172-OFFSET(E3172,-$F$3+1,0)</f>
        <v>-314</v>
      </c>
      <c r="G3172" s="5">
        <f ca="1">AVERAGE(E3172:OFFSET(E3172,-$F$3+1,0))</f>
        <v>1144.8171875</v>
      </c>
      <c r="H3172" s="4">
        <f t="shared" si="564"/>
        <v>1123.9801350088164</v>
      </c>
      <c r="I3172" s="3">
        <f ca="1">SLOPE(E3172:OFFSET(E3172,-$F$3+1,0),A3172:OFFSET(A3172,-$F$3+1,0))</f>
        <v>-0.98378993719965957</v>
      </c>
      <c r="J3172" s="3">
        <f ca="1">IF(E3172&gt;MAX(E3171:OFFSET(E3171,-$F$3+1,0)),1,IF(E3172&lt;MIN(E3171:OFFSET(E3171,-$F$3+1,0)),-1,J3171))</f>
        <v>-1</v>
      </c>
      <c r="K3172" s="6">
        <f t="shared" ca="1" si="554"/>
        <v>1</v>
      </c>
      <c r="L3172" s="6">
        <f t="shared" ca="1" si="555"/>
        <v>-1</v>
      </c>
      <c r="M3172" s="6">
        <f t="shared" si="556"/>
        <v>-1</v>
      </c>
      <c r="N3172" s="6">
        <f t="shared" ca="1" si="557"/>
        <v>-1</v>
      </c>
      <c r="O3172" s="6">
        <f t="shared" ca="1" si="563"/>
        <v>-1</v>
      </c>
      <c r="P3172" s="8">
        <f t="shared" ca="1" si="559"/>
        <v>-206</v>
      </c>
      <c r="Q3172" s="8">
        <f t="shared" ca="1" si="560"/>
        <v>-132</v>
      </c>
      <c r="R3172" s="8">
        <f t="shared" si="561"/>
        <v>0</v>
      </c>
      <c r="S3172" s="8">
        <f t="shared" ca="1" si="562"/>
        <v>613</v>
      </c>
      <c r="T3172" s="8">
        <f t="shared" ca="1" si="558"/>
        <v>342.5</v>
      </c>
    </row>
    <row r="3173" spans="1:20" x14ac:dyDescent="0.25">
      <c r="A3173" s="1">
        <v>37462</v>
      </c>
      <c r="B3173">
        <v>899.25</v>
      </c>
      <c r="C3173">
        <v>909.25</v>
      </c>
      <c r="D3173">
        <v>867</v>
      </c>
      <c r="E3173">
        <v>891.25</v>
      </c>
      <c r="F3173" s="3">
        <f t="shared" ca="1" si="565"/>
        <v>-342.25</v>
      </c>
      <c r="G3173" s="5">
        <f ca="1">AVERAGE(E3173:OFFSET(E3173,-$F$3+1,0))</f>
        <v>1142.809375</v>
      </c>
      <c r="H3173" s="4">
        <f t="shared" si="564"/>
        <v>1121.0890774310672</v>
      </c>
      <c r="I3173" s="3">
        <f ca="1">SLOPE(E3173:OFFSET(E3173,-$F$3+1,0),A3173:OFFSET(A3173,-$F$3+1,0))</f>
        <v>-1.0135130466947952</v>
      </c>
      <c r="J3173" s="3">
        <f ca="1">IF(E3173&gt;MAX(E3172:OFFSET(E3172,-$F$3+1,0)),1,IF(E3173&lt;MIN(E3172:OFFSET(E3172,-$F$3+1,0)),-1,J3172))</f>
        <v>-1</v>
      </c>
      <c r="K3173" s="6">
        <f t="shared" ref="K3173:K3236" ca="1" si="566">IF(F3173&gt;F3172,1,-1)</f>
        <v>-1</v>
      </c>
      <c r="L3173" s="6">
        <f t="shared" ref="L3173:L3236" ca="1" si="567">IF(G3173&gt;G3172,1,-1)</f>
        <v>-1</v>
      </c>
      <c r="M3173" s="6">
        <f t="shared" ref="M3173:M3236" si="568">IF(H3173&gt;H3172,1,-1)</f>
        <v>-1</v>
      </c>
      <c r="N3173" s="6">
        <f t="shared" ref="N3173:N3236" ca="1" si="569">IF(I3173&gt;0,1,-1)</f>
        <v>-1</v>
      </c>
      <c r="O3173" s="6">
        <f t="shared" ca="1" si="563"/>
        <v>-1</v>
      </c>
      <c r="P3173" s="8">
        <f t="shared" ca="1" si="559"/>
        <v>-213.25</v>
      </c>
      <c r="Q3173" s="8">
        <f t="shared" ca="1" si="560"/>
        <v>-124.75</v>
      </c>
      <c r="R3173" s="8">
        <f t="shared" si="561"/>
        <v>7.25</v>
      </c>
      <c r="S3173" s="8">
        <f t="shared" ca="1" si="562"/>
        <v>620.25</v>
      </c>
      <c r="T3173" s="8">
        <f t="shared" ref="T3173:T3236" ca="1" si="570">O3173*($E3174-$E3173)+T3172</f>
        <v>325.5</v>
      </c>
    </row>
    <row r="3174" spans="1:20" x14ac:dyDescent="0.25">
      <c r="A3174" s="1">
        <v>37463</v>
      </c>
      <c r="B3174">
        <v>891.75</v>
      </c>
      <c r="C3174">
        <v>910.25</v>
      </c>
      <c r="D3174">
        <v>879.25</v>
      </c>
      <c r="E3174">
        <v>908.25</v>
      </c>
      <c r="F3174" s="3">
        <f t="shared" ca="1" si="565"/>
        <v>-325</v>
      </c>
      <c r="G3174" s="5">
        <f ca="1">AVERAGE(E3174:OFFSET(E3174,-$F$3+1,0))</f>
        <v>1140.7765625</v>
      </c>
      <c r="H3174" s="4">
        <f t="shared" si="564"/>
        <v>1118.4451137362712</v>
      </c>
      <c r="I3174" s="3">
        <f ca="1">SLOPE(E3174:OFFSET(E3174,-$F$3+1,0),A3174:OFFSET(A3174,-$F$3+1,0))</f>
        <v>-1.0366031743067174</v>
      </c>
      <c r="J3174" s="3">
        <f ca="1">IF(E3174&gt;MAX(E3173:OFFSET(E3173,-$F$3+1,0)),1,IF(E3174&lt;MIN(E3173:OFFSET(E3173,-$F$3+1,0)),-1,J3173))</f>
        <v>-1</v>
      </c>
      <c r="K3174" s="6">
        <f t="shared" ca="1" si="566"/>
        <v>1</v>
      </c>
      <c r="L3174" s="6">
        <f t="shared" ca="1" si="567"/>
        <v>-1</v>
      </c>
      <c r="M3174" s="6">
        <f t="shared" si="568"/>
        <v>-1</v>
      </c>
      <c r="N3174" s="6">
        <f t="shared" ca="1" si="569"/>
        <v>-1</v>
      </c>
      <c r="O3174" s="6">
        <f t="shared" ca="1" si="563"/>
        <v>-1</v>
      </c>
      <c r="P3174" s="8">
        <f t="shared" ref="P3174:P3237" ca="1" si="571">K3173*($E3174-$E3173)+P3173</f>
        <v>-230.25</v>
      </c>
      <c r="Q3174" s="8">
        <f t="shared" ref="Q3174:Q3237" ca="1" si="572">L3173*($E3174-$E3173)+Q3173</f>
        <v>-141.75</v>
      </c>
      <c r="R3174" s="8">
        <f t="shared" ref="R3174:R3237" si="573">M3173*($E3174-$E3173)+R3173</f>
        <v>-9.75</v>
      </c>
      <c r="S3174" s="8">
        <f t="shared" ref="S3174:S3237" ca="1" si="574">N3173*($E3174-$E3173)+S3173</f>
        <v>603.25</v>
      </c>
      <c r="T3174" s="8">
        <f t="shared" ca="1" si="570"/>
        <v>285.5</v>
      </c>
    </row>
    <row r="3175" spans="1:20" x14ac:dyDescent="0.25">
      <c r="A3175" s="1">
        <v>37466</v>
      </c>
      <c r="B3175">
        <v>909.5</v>
      </c>
      <c r="C3175">
        <v>954.5</v>
      </c>
      <c r="D3175">
        <v>907</v>
      </c>
      <c r="E3175">
        <v>948.25</v>
      </c>
      <c r="F3175" s="3">
        <f t="shared" ca="1" si="565"/>
        <v>-277</v>
      </c>
      <c r="G3175" s="5">
        <f ca="1">AVERAGE(E3175:OFFSET(E3175,-$F$3+1,0))</f>
        <v>1138.9953125</v>
      </c>
      <c r="H3175" s="4">
        <f t="shared" si="564"/>
        <v>1116.3308887209139</v>
      </c>
      <c r="I3175" s="3">
        <f ca="1">SLOPE(E3175:OFFSET(E3175,-$F$3+1,0),A3175:OFFSET(A3175,-$F$3+1,0))</f>
        <v>-1.0527810827381887</v>
      </c>
      <c r="J3175" s="3">
        <f ca="1">IF(E3175&gt;MAX(E3174:OFFSET(E3174,-$F$3+1,0)),1,IF(E3175&lt;MIN(E3174:OFFSET(E3174,-$F$3+1,0)),-1,J3174))</f>
        <v>-1</v>
      </c>
      <c r="K3175" s="6">
        <f t="shared" ca="1" si="566"/>
        <v>1</v>
      </c>
      <c r="L3175" s="6">
        <f t="shared" ca="1" si="567"/>
        <v>-1</v>
      </c>
      <c r="M3175" s="6">
        <f t="shared" si="568"/>
        <v>-1</v>
      </c>
      <c r="N3175" s="6">
        <f t="shared" ca="1" si="569"/>
        <v>-1</v>
      </c>
      <c r="O3175" s="6">
        <f t="shared" ca="1" si="563"/>
        <v>-1</v>
      </c>
      <c r="P3175" s="8">
        <f t="shared" ca="1" si="571"/>
        <v>-190.25</v>
      </c>
      <c r="Q3175" s="8">
        <f t="shared" ca="1" si="572"/>
        <v>-181.75</v>
      </c>
      <c r="R3175" s="8">
        <f t="shared" si="573"/>
        <v>-49.75</v>
      </c>
      <c r="S3175" s="8">
        <f t="shared" ca="1" si="574"/>
        <v>563.25</v>
      </c>
      <c r="T3175" s="8">
        <f t="shared" ca="1" si="570"/>
        <v>273.75</v>
      </c>
    </row>
    <row r="3176" spans="1:20" x14ac:dyDescent="0.25">
      <c r="A3176" s="1">
        <v>37467</v>
      </c>
      <c r="B3176">
        <v>948.75</v>
      </c>
      <c r="C3176">
        <v>964.75</v>
      </c>
      <c r="D3176">
        <v>938</v>
      </c>
      <c r="E3176">
        <v>960</v>
      </c>
      <c r="F3176" s="3">
        <f t="shared" ca="1" si="565"/>
        <v>-244</v>
      </c>
      <c r="G3176" s="5">
        <f ca="1">AVERAGE(E3176:OFFSET(E3176,-$F$3+1,0))</f>
        <v>1137.3375000000001</v>
      </c>
      <c r="H3176" s="4">
        <f t="shared" si="564"/>
        <v>1114.3888901032628</v>
      </c>
      <c r="I3176" s="3">
        <f ca="1">SLOPE(E3176:OFFSET(E3176,-$F$3+1,0),A3176:OFFSET(A3176,-$F$3+1,0))</f>
        <v>-1.0679834900121357</v>
      </c>
      <c r="J3176" s="3">
        <f ca="1">IF(E3176&gt;MAX(E3175:OFFSET(E3175,-$F$3+1,0)),1,IF(E3176&lt;MIN(E3175:OFFSET(E3175,-$F$3+1,0)),-1,J3175))</f>
        <v>-1</v>
      </c>
      <c r="K3176" s="6">
        <f t="shared" ca="1" si="566"/>
        <v>1</v>
      </c>
      <c r="L3176" s="6">
        <f t="shared" ca="1" si="567"/>
        <v>-1</v>
      </c>
      <c r="M3176" s="6">
        <f t="shared" si="568"/>
        <v>-1</v>
      </c>
      <c r="N3176" s="6">
        <f t="shared" ca="1" si="569"/>
        <v>-1</v>
      </c>
      <c r="O3176" s="6">
        <f t="shared" ca="1" si="563"/>
        <v>-1</v>
      </c>
      <c r="P3176" s="8">
        <f t="shared" ca="1" si="571"/>
        <v>-178.5</v>
      </c>
      <c r="Q3176" s="8">
        <f t="shared" ca="1" si="572"/>
        <v>-193.5</v>
      </c>
      <c r="R3176" s="8">
        <f t="shared" si="573"/>
        <v>-61.5</v>
      </c>
      <c r="S3176" s="8">
        <f t="shared" ca="1" si="574"/>
        <v>551.5</v>
      </c>
      <c r="T3176" s="8">
        <f t="shared" ca="1" si="570"/>
        <v>267.75</v>
      </c>
    </row>
    <row r="3177" spans="1:20" x14ac:dyDescent="0.25">
      <c r="A3177" s="1">
        <v>37468</v>
      </c>
      <c r="B3177">
        <v>959</v>
      </c>
      <c r="C3177">
        <v>970.5</v>
      </c>
      <c r="D3177">
        <v>943.25</v>
      </c>
      <c r="E3177">
        <v>966</v>
      </c>
      <c r="F3177" s="3">
        <f t="shared" ca="1" si="565"/>
        <v>-235.25</v>
      </c>
      <c r="G3177" s="5">
        <f ca="1">AVERAGE(E3177:OFFSET(E3177,-$F$3+1,0))</f>
        <v>1135.8499999999999</v>
      </c>
      <c r="H3177" s="4">
        <f t="shared" si="564"/>
        <v>1112.545549853533</v>
      </c>
      <c r="I3177" s="3">
        <f ca="1">SLOPE(E3177:OFFSET(E3177,-$F$3+1,0),A3177:OFFSET(A3177,-$F$3+1,0))</f>
        <v>-1.0848778911379806</v>
      </c>
      <c r="J3177" s="3">
        <f ca="1">IF(E3177&gt;MAX(E3176:OFFSET(E3176,-$F$3+1,0)),1,IF(E3177&lt;MIN(E3176:OFFSET(E3176,-$F$3+1,0)),-1,J3176))</f>
        <v>-1</v>
      </c>
      <c r="K3177" s="6">
        <f t="shared" ca="1" si="566"/>
        <v>1</v>
      </c>
      <c r="L3177" s="6">
        <f t="shared" ca="1" si="567"/>
        <v>-1</v>
      </c>
      <c r="M3177" s="6">
        <f t="shared" si="568"/>
        <v>-1</v>
      </c>
      <c r="N3177" s="6">
        <f t="shared" ca="1" si="569"/>
        <v>-1</v>
      </c>
      <c r="O3177" s="6">
        <f t="shared" ca="1" si="563"/>
        <v>-1</v>
      </c>
      <c r="P3177" s="8">
        <f t="shared" ca="1" si="571"/>
        <v>-172.5</v>
      </c>
      <c r="Q3177" s="8">
        <f t="shared" ca="1" si="572"/>
        <v>-199.5</v>
      </c>
      <c r="R3177" s="8">
        <f t="shared" si="573"/>
        <v>-67.5</v>
      </c>
      <c r="S3177" s="8">
        <f t="shared" ca="1" si="574"/>
        <v>545.5</v>
      </c>
      <c r="T3177" s="8">
        <f t="shared" ca="1" si="570"/>
        <v>295.25</v>
      </c>
    </row>
    <row r="3178" spans="1:20" x14ac:dyDescent="0.25">
      <c r="A3178" s="1">
        <v>37469</v>
      </c>
      <c r="B3178">
        <v>963.75</v>
      </c>
      <c r="C3178">
        <v>966</v>
      </c>
      <c r="D3178">
        <v>933.5</v>
      </c>
      <c r="E3178">
        <v>938.5</v>
      </c>
      <c r="F3178" s="3">
        <f t="shared" ca="1" si="565"/>
        <v>-264.25</v>
      </c>
      <c r="G3178" s="5">
        <f ca="1">AVERAGE(E3178:OFFSET(E3178,-$F$3+1,0))</f>
        <v>1134.2078125</v>
      </c>
      <c r="H3178" s="4">
        <f t="shared" si="564"/>
        <v>1110.3834933336134</v>
      </c>
      <c r="I3178" s="3">
        <f ca="1">SLOPE(E3178:OFFSET(E3178,-$F$3+1,0),A3178:OFFSET(A3178,-$F$3+1,0))</f>
        <v>-1.1062957806017781</v>
      </c>
      <c r="J3178" s="3">
        <f ca="1">IF(E3178&gt;MAX(E3177:OFFSET(E3177,-$F$3+1,0)),1,IF(E3178&lt;MIN(E3177:OFFSET(E3177,-$F$3+1,0)),-1,J3177))</f>
        <v>-1</v>
      </c>
      <c r="K3178" s="6">
        <f t="shared" ca="1" si="566"/>
        <v>-1</v>
      </c>
      <c r="L3178" s="6">
        <f t="shared" ca="1" si="567"/>
        <v>-1</v>
      </c>
      <c r="M3178" s="6">
        <f t="shared" si="568"/>
        <v>-1</v>
      </c>
      <c r="N3178" s="6">
        <f t="shared" ca="1" si="569"/>
        <v>-1</v>
      </c>
      <c r="O3178" s="6">
        <f t="shared" ca="1" si="563"/>
        <v>-1</v>
      </c>
      <c r="P3178" s="8">
        <f t="shared" ca="1" si="571"/>
        <v>-200</v>
      </c>
      <c r="Q3178" s="8">
        <f t="shared" ca="1" si="572"/>
        <v>-172</v>
      </c>
      <c r="R3178" s="8">
        <f t="shared" si="573"/>
        <v>-40</v>
      </c>
      <c r="S3178" s="8">
        <f t="shared" ca="1" si="574"/>
        <v>573</v>
      </c>
      <c r="T3178" s="8">
        <f t="shared" ca="1" si="570"/>
        <v>314.25</v>
      </c>
    </row>
    <row r="3179" spans="1:20" x14ac:dyDescent="0.25">
      <c r="A3179" s="1">
        <v>37470</v>
      </c>
      <c r="B3179">
        <v>938</v>
      </c>
      <c r="C3179">
        <v>940</v>
      </c>
      <c r="D3179">
        <v>907</v>
      </c>
      <c r="E3179">
        <v>919.5</v>
      </c>
      <c r="F3179" s="3">
        <f t="shared" ca="1" si="565"/>
        <v>-261</v>
      </c>
      <c r="G3179" s="5">
        <f ca="1">AVERAGE(E3179:OFFSET(E3179,-$F$3+1,0))</f>
        <v>1132.4375</v>
      </c>
      <c r="H3179" s="4">
        <f t="shared" si="564"/>
        <v>1108.0122698139412</v>
      </c>
      <c r="I3179" s="3">
        <f ca="1">SLOPE(E3179:OFFSET(E3179,-$F$3+1,0),A3179:OFFSET(A3179,-$F$3+1,0))</f>
        <v>-1.1301405983311701</v>
      </c>
      <c r="J3179" s="3">
        <f ca="1">IF(E3179&gt;MAX(E3178:OFFSET(E3178,-$F$3+1,0)),1,IF(E3179&lt;MIN(E3178:OFFSET(E3178,-$F$3+1,0)),-1,J3178))</f>
        <v>-1</v>
      </c>
      <c r="K3179" s="6">
        <f t="shared" ca="1" si="566"/>
        <v>1</v>
      </c>
      <c r="L3179" s="6">
        <f t="shared" ca="1" si="567"/>
        <v>-1</v>
      </c>
      <c r="M3179" s="6">
        <f t="shared" si="568"/>
        <v>-1</v>
      </c>
      <c r="N3179" s="6">
        <f t="shared" ca="1" si="569"/>
        <v>-1</v>
      </c>
      <c r="O3179" s="6">
        <f t="shared" ca="1" si="563"/>
        <v>-1</v>
      </c>
      <c r="P3179" s="8">
        <f t="shared" ca="1" si="571"/>
        <v>-181</v>
      </c>
      <c r="Q3179" s="8">
        <f t="shared" ca="1" si="572"/>
        <v>-153</v>
      </c>
      <c r="R3179" s="8">
        <f t="shared" si="573"/>
        <v>-21</v>
      </c>
      <c r="S3179" s="8">
        <f t="shared" ca="1" si="574"/>
        <v>592</v>
      </c>
      <c r="T3179" s="8">
        <f t="shared" ca="1" si="570"/>
        <v>345.25</v>
      </c>
    </row>
    <row r="3180" spans="1:20" x14ac:dyDescent="0.25">
      <c r="A3180" s="1">
        <v>37473</v>
      </c>
      <c r="B3180">
        <v>919.5</v>
      </c>
      <c r="C3180">
        <v>922.25</v>
      </c>
      <c r="D3180">
        <v>886</v>
      </c>
      <c r="E3180">
        <v>888.5</v>
      </c>
      <c r="F3180" s="3">
        <f t="shared" ca="1" si="565"/>
        <v>-301.5</v>
      </c>
      <c r="G3180" s="5">
        <f ca="1">AVERAGE(E3180:OFFSET(E3180,-$F$3+1,0))</f>
        <v>1130.6125</v>
      </c>
      <c r="H3180" s="4">
        <f t="shared" si="564"/>
        <v>1105.285409319358</v>
      </c>
      <c r="I3180" s="3">
        <f ca="1">SLOPE(E3180:OFFSET(E3180,-$F$3+1,0),A3180:OFFSET(A3180,-$F$3+1,0))</f>
        <v>-1.1621324608670738</v>
      </c>
      <c r="J3180" s="3">
        <f ca="1">IF(E3180&gt;MAX(E3179:OFFSET(E3179,-$F$3+1,0)),1,IF(E3180&lt;MIN(E3179:OFFSET(E3179,-$F$3+1,0)),-1,J3179))</f>
        <v>-1</v>
      </c>
      <c r="K3180" s="6">
        <f t="shared" ca="1" si="566"/>
        <v>-1</v>
      </c>
      <c r="L3180" s="6">
        <f t="shared" ca="1" si="567"/>
        <v>-1</v>
      </c>
      <c r="M3180" s="6">
        <f t="shared" si="568"/>
        <v>-1</v>
      </c>
      <c r="N3180" s="6">
        <f t="shared" ca="1" si="569"/>
        <v>-1</v>
      </c>
      <c r="O3180" s="6">
        <f t="shared" ca="1" si="563"/>
        <v>-1</v>
      </c>
      <c r="P3180" s="8">
        <f t="shared" ca="1" si="571"/>
        <v>-212</v>
      </c>
      <c r="Q3180" s="8">
        <f t="shared" ca="1" si="572"/>
        <v>-122</v>
      </c>
      <c r="R3180" s="8">
        <f t="shared" si="573"/>
        <v>10</v>
      </c>
      <c r="S3180" s="8">
        <f t="shared" ca="1" si="574"/>
        <v>623</v>
      </c>
      <c r="T3180" s="8">
        <f t="shared" ca="1" si="570"/>
        <v>318.25</v>
      </c>
    </row>
    <row r="3181" spans="1:20" x14ac:dyDescent="0.25">
      <c r="A3181" s="1">
        <v>37474</v>
      </c>
      <c r="B3181">
        <v>887.75</v>
      </c>
      <c r="C3181">
        <v>929.5</v>
      </c>
      <c r="D3181">
        <v>883</v>
      </c>
      <c r="E3181">
        <v>915.5</v>
      </c>
      <c r="F3181" s="3">
        <f t="shared" ca="1" si="565"/>
        <v>-286</v>
      </c>
      <c r="G3181" s="5">
        <f ca="1">AVERAGE(E3181:OFFSET(E3181,-$F$3+1,0))</f>
        <v>1128.8968749999999</v>
      </c>
      <c r="H3181" s="4">
        <f t="shared" si="564"/>
        <v>1102.927826594894</v>
      </c>
      <c r="I3181" s="3">
        <f ca="1">SLOPE(E3181:OFFSET(E3181,-$F$3+1,0),A3181:OFFSET(A3181,-$F$3+1,0))</f>
        <v>-1.187852162143447</v>
      </c>
      <c r="J3181" s="3">
        <f ca="1">IF(E3181&gt;MAX(E3180:OFFSET(E3180,-$F$3+1,0)),1,IF(E3181&lt;MIN(E3180:OFFSET(E3180,-$F$3+1,0)),-1,J3180))</f>
        <v>-1</v>
      </c>
      <c r="K3181" s="6">
        <f t="shared" ca="1" si="566"/>
        <v>1</v>
      </c>
      <c r="L3181" s="6">
        <f t="shared" ca="1" si="567"/>
        <v>-1</v>
      </c>
      <c r="M3181" s="6">
        <f t="shared" si="568"/>
        <v>-1</v>
      </c>
      <c r="N3181" s="6">
        <f t="shared" ca="1" si="569"/>
        <v>-1</v>
      </c>
      <c r="O3181" s="6">
        <f t="shared" ca="1" si="563"/>
        <v>-1</v>
      </c>
      <c r="P3181" s="8">
        <f t="shared" ca="1" si="571"/>
        <v>-239</v>
      </c>
      <c r="Q3181" s="8">
        <f t="shared" ca="1" si="572"/>
        <v>-149</v>
      </c>
      <c r="R3181" s="8">
        <f t="shared" si="573"/>
        <v>-17</v>
      </c>
      <c r="S3181" s="8">
        <f t="shared" ca="1" si="574"/>
        <v>596</v>
      </c>
      <c r="T3181" s="8">
        <f t="shared" ca="1" si="570"/>
        <v>303.25</v>
      </c>
    </row>
    <row r="3182" spans="1:20" x14ac:dyDescent="0.25">
      <c r="A3182" s="1">
        <v>37475</v>
      </c>
      <c r="B3182">
        <v>914</v>
      </c>
      <c r="C3182">
        <v>935</v>
      </c>
      <c r="D3182">
        <v>908</v>
      </c>
      <c r="E3182">
        <v>930.5</v>
      </c>
      <c r="F3182" s="3">
        <f t="shared" ca="1" si="565"/>
        <v>-278.5</v>
      </c>
      <c r="G3182" s="5">
        <f ca="1">AVERAGE(E3182:OFFSET(E3182,-$F$3+1,0))</f>
        <v>1127.203125</v>
      </c>
      <c r="H3182" s="4">
        <f t="shared" si="564"/>
        <v>1100.7858660160755</v>
      </c>
      <c r="I3182" s="3">
        <f ca="1">SLOPE(E3182:OFFSET(E3182,-$F$3+1,0),A3182:OFFSET(A3182,-$F$3+1,0))</f>
        <v>-1.2083469808912897</v>
      </c>
      <c r="J3182" s="3">
        <f ca="1">IF(E3182&gt;MAX(E3181:OFFSET(E3181,-$F$3+1,0)),1,IF(E3182&lt;MIN(E3181:OFFSET(E3181,-$F$3+1,0)),-1,J3181))</f>
        <v>-1</v>
      </c>
      <c r="K3182" s="6">
        <f t="shared" ca="1" si="566"/>
        <v>1</v>
      </c>
      <c r="L3182" s="6">
        <f t="shared" ca="1" si="567"/>
        <v>-1</v>
      </c>
      <c r="M3182" s="6">
        <f t="shared" si="568"/>
        <v>-1</v>
      </c>
      <c r="N3182" s="6">
        <f t="shared" ca="1" si="569"/>
        <v>-1</v>
      </c>
      <c r="O3182" s="6">
        <f t="shared" ca="1" si="563"/>
        <v>-1</v>
      </c>
      <c r="P3182" s="8">
        <f t="shared" ca="1" si="571"/>
        <v>-224</v>
      </c>
      <c r="Q3182" s="8">
        <f t="shared" ca="1" si="572"/>
        <v>-164</v>
      </c>
      <c r="R3182" s="8">
        <f t="shared" si="573"/>
        <v>-32</v>
      </c>
      <c r="S3182" s="8">
        <f t="shared" ca="1" si="574"/>
        <v>581</v>
      </c>
      <c r="T3182" s="8">
        <f t="shared" ca="1" si="570"/>
        <v>273.5</v>
      </c>
    </row>
    <row r="3183" spans="1:20" x14ac:dyDescent="0.25">
      <c r="A3183" s="1">
        <v>37476</v>
      </c>
      <c r="B3183">
        <v>931</v>
      </c>
      <c r="C3183">
        <v>961.25</v>
      </c>
      <c r="D3183">
        <v>928.25</v>
      </c>
      <c r="E3183">
        <v>960.25</v>
      </c>
      <c r="F3183" s="3">
        <f t="shared" ca="1" si="565"/>
        <v>-256.25</v>
      </c>
      <c r="G3183" s="5">
        <f ca="1">AVERAGE(E3183:OFFSET(E3183,-$F$3+1,0))</f>
        <v>1125.6484375</v>
      </c>
      <c r="H3183" s="4">
        <f t="shared" si="564"/>
        <v>1099.0400788605964</v>
      </c>
      <c r="I3183" s="3">
        <f ca="1">SLOPE(E3183:OFFSET(E3183,-$F$3+1,0),A3183:OFFSET(A3183,-$F$3+1,0))</f>
        <v>-1.2225458726377201</v>
      </c>
      <c r="J3183" s="3">
        <f ca="1">IF(E3183&gt;MAX(E3182:OFFSET(E3182,-$F$3+1,0)),1,IF(E3183&lt;MIN(E3182:OFFSET(E3182,-$F$3+1,0)),-1,J3182))</f>
        <v>-1</v>
      </c>
      <c r="K3183" s="6">
        <f t="shared" ca="1" si="566"/>
        <v>1</v>
      </c>
      <c r="L3183" s="6">
        <f t="shared" ca="1" si="567"/>
        <v>-1</v>
      </c>
      <c r="M3183" s="6">
        <f t="shared" si="568"/>
        <v>-1</v>
      </c>
      <c r="N3183" s="6">
        <f t="shared" ca="1" si="569"/>
        <v>-1</v>
      </c>
      <c r="O3183" s="6">
        <f t="shared" ca="1" si="563"/>
        <v>-1</v>
      </c>
      <c r="P3183" s="8">
        <f t="shared" ca="1" si="571"/>
        <v>-194.25</v>
      </c>
      <c r="Q3183" s="8">
        <f t="shared" ca="1" si="572"/>
        <v>-193.75</v>
      </c>
      <c r="R3183" s="8">
        <f t="shared" si="573"/>
        <v>-61.75</v>
      </c>
      <c r="S3183" s="8">
        <f t="shared" ca="1" si="574"/>
        <v>551.25</v>
      </c>
      <c r="T3183" s="8">
        <f t="shared" ca="1" si="570"/>
        <v>271.5</v>
      </c>
    </row>
    <row r="3184" spans="1:20" x14ac:dyDescent="0.25">
      <c r="A3184" s="1">
        <v>37477</v>
      </c>
      <c r="B3184">
        <v>959.25</v>
      </c>
      <c r="C3184">
        <v>969.25</v>
      </c>
      <c r="D3184">
        <v>944.25</v>
      </c>
      <c r="E3184">
        <v>962.25</v>
      </c>
      <c r="F3184" s="3">
        <f t="shared" ca="1" si="565"/>
        <v>-243.5</v>
      </c>
      <c r="G3184" s="5">
        <f ca="1">AVERAGE(E3184:OFFSET(E3184,-$F$3+1,0))</f>
        <v>1124.059375</v>
      </c>
      <c r="H3184" s="4">
        <f t="shared" si="564"/>
        <v>1097.3408232225765</v>
      </c>
      <c r="I3184" s="3">
        <f ca="1">SLOPE(E3184:OFFSET(E3184,-$F$3+1,0),A3184:OFFSET(A3184,-$F$3+1,0))</f>
        <v>-1.2349144466501256</v>
      </c>
      <c r="J3184" s="3">
        <f ca="1">IF(E3184&gt;MAX(E3183:OFFSET(E3183,-$F$3+1,0)),1,IF(E3184&lt;MIN(E3183:OFFSET(E3183,-$F$3+1,0)),-1,J3183))</f>
        <v>-1</v>
      </c>
      <c r="K3184" s="6">
        <f t="shared" ca="1" si="566"/>
        <v>1</v>
      </c>
      <c r="L3184" s="6">
        <f t="shared" ca="1" si="567"/>
        <v>-1</v>
      </c>
      <c r="M3184" s="6">
        <f t="shared" si="568"/>
        <v>-1</v>
      </c>
      <c r="N3184" s="6">
        <f t="shared" ca="1" si="569"/>
        <v>-1</v>
      </c>
      <c r="O3184" s="6">
        <f t="shared" ca="1" si="563"/>
        <v>-1</v>
      </c>
      <c r="P3184" s="8">
        <f t="shared" ca="1" si="571"/>
        <v>-192.25</v>
      </c>
      <c r="Q3184" s="8">
        <f t="shared" ca="1" si="572"/>
        <v>-195.75</v>
      </c>
      <c r="R3184" s="8">
        <f t="shared" si="573"/>
        <v>-63.75</v>
      </c>
      <c r="S3184" s="8">
        <f t="shared" ca="1" si="574"/>
        <v>549.25</v>
      </c>
      <c r="T3184" s="8">
        <f t="shared" ca="1" si="570"/>
        <v>276.75</v>
      </c>
    </row>
    <row r="3185" spans="1:20" x14ac:dyDescent="0.25">
      <c r="A3185" s="1">
        <v>37480</v>
      </c>
      <c r="B3185">
        <v>961</v>
      </c>
      <c r="C3185">
        <v>962.75</v>
      </c>
      <c r="D3185">
        <v>945.75</v>
      </c>
      <c r="E3185">
        <v>957</v>
      </c>
      <c r="F3185" s="3">
        <f t="shared" ca="1" si="565"/>
        <v>-255</v>
      </c>
      <c r="G3185" s="5">
        <f ca="1">AVERAGE(E3185:OFFSET(E3185,-$F$3+1,0))</f>
        <v>1122.5046875</v>
      </c>
      <c r="H3185" s="4">
        <f t="shared" si="564"/>
        <v>1095.5974589589421</v>
      </c>
      <c r="I3185" s="3">
        <f ca="1">SLOPE(E3185:OFFSET(E3185,-$F$3+1,0),A3185:OFFSET(A3185,-$F$3+1,0))</f>
        <v>-1.2492944100256653</v>
      </c>
      <c r="J3185" s="3">
        <f ca="1">IF(E3185&gt;MAX(E3184:OFFSET(E3184,-$F$3+1,0)),1,IF(E3185&lt;MIN(E3184:OFFSET(E3184,-$F$3+1,0)),-1,J3184))</f>
        <v>-1</v>
      </c>
      <c r="K3185" s="6">
        <f t="shared" ca="1" si="566"/>
        <v>-1</v>
      </c>
      <c r="L3185" s="6">
        <f t="shared" ca="1" si="567"/>
        <v>-1</v>
      </c>
      <c r="M3185" s="6">
        <f t="shared" si="568"/>
        <v>-1</v>
      </c>
      <c r="N3185" s="6">
        <f t="shared" ca="1" si="569"/>
        <v>-1</v>
      </c>
      <c r="O3185" s="6">
        <f t="shared" ca="1" si="563"/>
        <v>-1</v>
      </c>
      <c r="P3185" s="8">
        <f t="shared" ca="1" si="571"/>
        <v>-197.5</v>
      </c>
      <c r="Q3185" s="8">
        <f t="shared" ca="1" si="572"/>
        <v>-190.5</v>
      </c>
      <c r="R3185" s="8">
        <f t="shared" si="573"/>
        <v>-58.5</v>
      </c>
      <c r="S3185" s="8">
        <f t="shared" ca="1" si="574"/>
        <v>554.5</v>
      </c>
      <c r="T3185" s="8">
        <f t="shared" ca="1" si="570"/>
        <v>294</v>
      </c>
    </row>
    <row r="3186" spans="1:20" x14ac:dyDescent="0.25">
      <c r="A3186" s="1">
        <v>37481</v>
      </c>
      <c r="B3186">
        <v>957</v>
      </c>
      <c r="C3186">
        <v>966.75</v>
      </c>
      <c r="D3186">
        <v>936.5</v>
      </c>
      <c r="E3186">
        <v>939.75</v>
      </c>
      <c r="F3186" s="3">
        <f t="shared" ca="1" si="565"/>
        <v>-271</v>
      </c>
      <c r="G3186" s="5">
        <f ca="1">AVERAGE(E3186:OFFSET(E3186,-$F$3+1,0))</f>
        <v>1120.8031249999999</v>
      </c>
      <c r="H3186" s="4">
        <f t="shared" si="564"/>
        <v>1093.6614656799491</v>
      </c>
      <c r="I3186" s="3">
        <f ca="1">SLOPE(E3186:OFFSET(E3186,-$F$3+1,0),A3186:OFFSET(A3186,-$F$3+1,0))</f>
        <v>-1.2651347701293501</v>
      </c>
      <c r="J3186" s="3">
        <f ca="1">IF(E3186&gt;MAX(E3185:OFFSET(E3185,-$F$3+1,0)),1,IF(E3186&lt;MIN(E3185:OFFSET(E3185,-$F$3+1,0)),-1,J3185))</f>
        <v>-1</v>
      </c>
      <c r="K3186" s="6">
        <f t="shared" ca="1" si="566"/>
        <v>-1</v>
      </c>
      <c r="L3186" s="6">
        <f t="shared" ca="1" si="567"/>
        <v>-1</v>
      </c>
      <c r="M3186" s="6">
        <f t="shared" si="568"/>
        <v>-1</v>
      </c>
      <c r="N3186" s="6">
        <f t="shared" ca="1" si="569"/>
        <v>-1</v>
      </c>
      <c r="O3186" s="6">
        <f t="shared" ref="O3186:O3249" ca="1" si="575">J3186</f>
        <v>-1</v>
      </c>
      <c r="P3186" s="8">
        <f t="shared" ca="1" si="571"/>
        <v>-180.25</v>
      </c>
      <c r="Q3186" s="8">
        <f t="shared" ca="1" si="572"/>
        <v>-173.25</v>
      </c>
      <c r="R3186" s="8">
        <f t="shared" si="573"/>
        <v>-41.25</v>
      </c>
      <c r="S3186" s="8">
        <f t="shared" ca="1" si="574"/>
        <v>571.75</v>
      </c>
      <c r="T3186" s="8">
        <f t="shared" ca="1" si="570"/>
        <v>261.25</v>
      </c>
    </row>
    <row r="3187" spans="1:20" x14ac:dyDescent="0.25">
      <c r="A3187" s="1">
        <v>37482</v>
      </c>
      <c r="B3187">
        <v>938.75</v>
      </c>
      <c r="C3187">
        <v>975.75</v>
      </c>
      <c r="D3187">
        <v>930.25</v>
      </c>
      <c r="E3187">
        <v>972.5</v>
      </c>
      <c r="F3187" s="3">
        <f t="shared" ca="1" si="565"/>
        <v>-244</v>
      </c>
      <c r="G3187" s="5">
        <f ca="1">AVERAGE(E3187:OFFSET(E3187,-$F$3+1,0))</f>
        <v>1119.3140625000001</v>
      </c>
      <c r="H3187" s="4">
        <f t="shared" si="564"/>
        <v>1092.1563543050429</v>
      </c>
      <c r="I3187" s="3">
        <f ca="1">SLOPE(E3187:OFFSET(E3187,-$F$3+1,0),A3187:OFFSET(A3187,-$F$3+1,0))</f>
        <v>-1.2750485918710228</v>
      </c>
      <c r="J3187" s="3">
        <f ca="1">IF(E3187&gt;MAX(E3186:OFFSET(E3186,-$F$3+1,0)),1,IF(E3187&lt;MIN(E3186:OFFSET(E3186,-$F$3+1,0)),-1,J3186))</f>
        <v>-1</v>
      </c>
      <c r="K3187" s="6">
        <f t="shared" ca="1" si="566"/>
        <v>1</v>
      </c>
      <c r="L3187" s="6">
        <f t="shared" ca="1" si="567"/>
        <v>-1</v>
      </c>
      <c r="M3187" s="6">
        <f t="shared" si="568"/>
        <v>-1</v>
      </c>
      <c r="N3187" s="6">
        <f t="shared" ca="1" si="569"/>
        <v>-1</v>
      </c>
      <c r="O3187" s="6">
        <f t="shared" ca="1" si="575"/>
        <v>-1</v>
      </c>
      <c r="P3187" s="8">
        <f t="shared" ca="1" si="571"/>
        <v>-213</v>
      </c>
      <c r="Q3187" s="8">
        <f t="shared" ca="1" si="572"/>
        <v>-206</v>
      </c>
      <c r="R3187" s="8">
        <f t="shared" si="573"/>
        <v>-74</v>
      </c>
      <c r="S3187" s="8">
        <f t="shared" ca="1" si="574"/>
        <v>539</v>
      </c>
      <c r="T3187" s="8">
        <f t="shared" ca="1" si="570"/>
        <v>248.75</v>
      </c>
    </row>
    <row r="3188" spans="1:20" x14ac:dyDescent="0.25">
      <c r="A3188" s="1">
        <v>37483</v>
      </c>
      <c r="B3188">
        <v>973.25</v>
      </c>
      <c r="C3188">
        <v>990.25</v>
      </c>
      <c r="D3188">
        <v>970.25</v>
      </c>
      <c r="E3188">
        <v>985</v>
      </c>
      <c r="F3188" s="3">
        <f t="shared" ca="1" si="565"/>
        <v>-238</v>
      </c>
      <c r="G3188" s="5">
        <f ca="1">AVERAGE(E3188:OFFSET(E3188,-$F$3+1,0))</f>
        <v>1117.8671875</v>
      </c>
      <c r="H3188" s="4">
        <f t="shared" si="564"/>
        <v>1090.8252194689553</v>
      </c>
      <c r="I3188" s="3">
        <f ca="1">SLOPE(E3188:OFFSET(E3188,-$F$3+1,0),A3188:OFFSET(A3188,-$F$3+1,0))</f>
        <v>-1.2814887304180871</v>
      </c>
      <c r="J3188" s="3">
        <f ca="1">IF(E3188&gt;MAX(E3187:OFFSET(E3187,-$F$3+1,0)),1,IF(E3188&lt;MIN(E3187:OFFSET(E3187,-$F$3+1,0)),-1,J3187))</f>
        <v>-1</v>
      </c>
      <c r="K3188" s="6">
        <f t="shared" ca="1" si="566"/>
        <v>1</v>
      </c>
      <c r="L3188" s="6">
        <f t="shared" ca="1" si="567"/>
        <v>-1</v>
      </c>
      <c r="M3188" s="6">
        <f t="shared" si="568"/>
        <v>-1</v>
      </c>
      <c r="N3188" s="6">
        <f t="shared" ca="1" si="569"/>
        <v>-1</v>
      </c>
      <c r="O3188" s="6">
        <f t="shared" ca="1" si="575"/>
        <v>-1</v>
      </c>
      <c r="P3188" s="8">
        <f t="shared" ca="1" si="571"/>
        <v>-200.5</v>
      </c>
      <c r="Q3188" s="8">
        <f t="shared" ca="1" si="572"/>
        <v>-218.5</v>
      </c>
      <c r="R3188" s="8">
        <f t="shared" si="573"/>
        <v>-86.5</v>
      </c>
      <c r="S3188" s="8">
        <f t="shared" ca="1" si="574"/>
        <v>526.5</v>
      </c>
      <c r="T3188" s="8">
        <f t="shared" ca="1" si="570"/>
        <v>251.25</v>
      </c>
    </row>
    <row r="3189" spans="1:20" x14ac:dyDescent="0.25">
      <c r="A3189" s="1">
        <v>37484</v>
      </c>
      <c r="B3189">
        <v>984.25</v>
      </c>
      <c r="C3189">
        <v>990.5</v>
      </c>
      <c r="D3189">
        <v>969.5</v>
      </c>
      <c r="E3189">
        <v>982.5</v>
      </c>
      <c r="F3189" s="3">
        <f t="shared" ca="1" si="565"/>
        <v>-240.25</v>
      </c>
      <c r="G3189" s="5">
        <f ca="1">AVERAGE(E3189:OFFSET(E3189,-$F$3+1,0))</f>
        <v>1116.3640625</v>
      </c>
      <c r="H3189" s="4">
        <f t="shared" si="564"/>
        <v>1089.4795645687198</v>
      </c>
      <c r="I3189" s="3">
        <f ca="1">SLOPE(E3189:OFFSET(E3189,-$F$3+1,0),A3189:OFFSET(A3189,-$F$3+1,0))</f>
        <v>-1.2870200251506523</v>
      </c>
      <c r="J3189" s="3">
        <f ca="1">IF(E3189&gt;MAX(E3188:OFFSET(E3188,-$F$3+1,0)),1,IF(E3189&lt;MIN(E3188:OFFSET(E3188,-$F$3+1,0)),-1,J3188))</f>
        <v>-1</v>
      </c>
      <c r="K3189" s="6">
        <f t="shared" ca="1" si="566"/>
        <v>-1</v>
      </c>
      <c r="L3189" s="6">
        <f t="shared" ca="1" si="567"/>
        <v>-1</v>
      </c>
      <c r="M3189" s="6">
        <f t="shared" si="568"/>
        <v>-1</v>
      </c>
      <c r="N3189" s="6">
        <f t="shared" ca="1" si="569"/>
        <v>-1</v>
      </c>
      <c r="O3189" s="6">
        <f t="shared" ca="1" si="575"/>
        <v>-1</v>
      </c>
      <c r="P3189" s="8">
        <f t="shared" ca="1" si="571"/>
        <v>-203</v>
      </c>
      <c r="Q3189" s="8">
        <f t="shared" ca="1" si="572"/>
        <v>-216</v>
      </c>
      <c r="R3189" s="8">
        <f t="shared" si="573"/>
        <v>-84</v>
      </c>
      <c r="S3189" s="8">
        <f t="shared" ca="1" si="574"/>
        <v>529</v>
      </c>
      <c r="T3189" s="8">
        <f t="shared" ca="1" si="570"/>
        <v>230.25</v>
      </c>
    </row>
    <row r="3190" spans="1:20" x14ac:dyDescent="0.25">
      <c r="A3190" s="1">
        <v>37487</v>
      </c>
      <c r="B3190">
        <v>982.75</v>
      </c>
      <c r="C3190">
        <v>1007</v>
      </c>
      <c r="D3190">
        <v>976</v>
      </c>
      <c r="E3190">
        <v>1003.5</v>
      </c>
      <c r="F3190" s="3">
        <f t="shared" ca="1" si="565"/>
        <v>-209.25</v>
      </c>
      <c r="G3190" s="5">
        <f ca="1">AVERAGE(E3190:OFFSET(E3190,-$F$3+1,0))</f>
        <v>1114.9937500000001</v>
      </c>
      <c r="H3190" s="4">
        <f t="shared" si="564"/>
        <v>1088.4114954436425</v>
      </c>
      <c r="I3190" s="3">
        <f ca="1">SLOPE(E3190:OFFSET(E3190,-$F$3+1,0),A3190:OFFSET(A3190,-$F$3+1,0))</f>
        <v>-1.288504177553691</v>
      </c>
      <c r="J3190" s="3">
        <f ca="1">IF(E3190&gt;MAX(E3189:OFFSET(E3189,-$F$3+1,0)),1,IF(E3190&lt;MIN(E3189:OFFSET(E3189,-$F$3+1,0)),-1,J3189))</f>
        <v>-1</v>
      </c>
      <c r="K3190" s="6">
        <f t="shared" ca="1" si="566"/>
        <v>1</v>
      </c>
      <c r="L3190" s="6">
        <f t="shared" ca="1" si="567"/>
        <v>-1</v>
      </c>
      <c r="M3190" s="6">
        <f t="shared" si="568"/>
        <v>-1</v>
      </c>
      <c r="N3190" s="6">
        <f t="shared" ca="1" si="569"/>
        <v>-1</v>
      </c>
      <c r="O3190" s="6">
        <f t="shared" ca="1" si="575"/>
        <v>-1</v>
      </c>
      <c r="P3190" s="8">
        <f t="shared" ca="1" si="571"/>
        <v>-224</v>
      </c>
      <c r="Q3190" s="8">
        <f t="shared" ca="1" si="572"/>
        <v>-237</v>
      </c>
      <c r="R3190" s="8">
        <f t="shared" si="573"/>
        <v>-105</v>
      </c>
      <c r="S3190" s="8">
        <f t="shared" ca="1" si="574"/>
        <v>508</v>
      </c>
      <c r="T3190" s="8">
        <f t="shared" ca="1" si="570"/>
        <v>239.5</v>
      </c>
    </row>
    <row r="3191" spans="1:20" x14ac:dyDescent="0.25">
      <c r="A3191" s="1">
        <v>37488</v>
      </c>
      <c r="B3191">
        <v>1002.75</v>
      </c>
      <c r="C3191">
        <v>1004</v>
      </c>
      <c r="D3191">
        <v>986</v>
      </c>
      <c r="E3191">
        <v>994.25</v>
      </c>
      <c r="F3191" s="3">
        <f t="shared" ca="1" si="565"/>
        <v>-223.25</v>
      </c>
      <c r="G3191" s="5">
        <f ca="1">AVERAGE(E3191:OFFSET(E3191,-$F$3+1,0))</f>
        <v>1113.628125</v>
      </c>
      <c r="H3191" s="4">
        <f t="shared" si="564"/>
        <v>1087.2417874257089</v>
      </c>
      <c r="I3191" s="3">
        <f ca="1">SLOPE(E3191:OFFSET(E3191,-$F$3+1,0),A3191:OFFSET(A3191,-$F$3+1,0))</f>
        <v>-1.2923705917305313</v>
      </c>
      <c r="J3191" s="3">
        <f ca="1">IF(E3191&gt;MAX(E3190:OFFSET(E3190,-$F$3+1,0)),1,IF(E3191&lt;MIN(E3190:OFFSET(E3190,-$F$3+1,0)),-1,J3190))</f>
        <v>-1</v>
      </c>
      <c r="K3191" s="6">
        <f t="shared" ca="1" si="566"/>
        <v>-1</v>
      </c>
      <c r="L3191" s="6">
        <f t="shared" ca="1" si="567"/>
        <v>-1</v>
      </c>
      <c r="M3191" s="6">
        <f t="shared" si="568"/>
        <v>-1</v>
      </c>
      <c r="N3191" s="6">
        <f t="shared" ca="1" si="569"/>
        <v>-1</v>
      </c>
      <c r="O3191" s="6">
        <f t="shared" ca="1" si="575"/>
        <v>-1</v>
      </c>
      <c r="P3191" s="8">
        <f t="shared" ca="1" si="571"/>
        <v>-233.25</v>
      </c>
      <c r="Q3191" s="8">
        <f t="shared" ca="1" si="572"/>
        <v>-227.75</v>
      </c>
      <c r="R3191" s="8">
        <f t="shared" si="573"/>
        <v>-95.75</v>
      </c>
      <c r="S3191" s="8">
        <f t="shared" ca="1" si="574"/>
        <v>517.25</v>
      </c>
      <c r="T3191" s="8">
        <f t="shared" ca="1" si="570"/>
        <v>227</v>
      </c>
    </row>
    <row r="3192" spans="1:20" x14ac:dyDescent="0.25">
      <c r="A3192" s="1">
        <v>37489</v>
      </c>
      <c r="B3192">
        <v>994.25</v>
      </c>
      <c r="C3192">
        <v>1007.5</v>
      </c>
      <c r="D3192">
        <v>985.5</v>
      </c>
      <c r="E3192">
        <v>1006.75</v>
      </c>
      <c r="F3192" s="3">
        <f t="shared" ca="1" si="565"/>
        <v>-223.25</v>
      </c>
      <c r="G3192" s="5">
        <f ca="1">AVERAGE(E3192:OFFSET(E3192,-$F$3+1,0))</f>
        <v>1112.3109374999999</v>
      </c>
      <c r="H3192" s="4">
        <f t="shared" si="564"/>
        <v>1086.2418894452653</v>
      </c>
      <c r="I3192" s="3">
        <f ca="1">SLOPE(E3192:OFFSET(E3192,-$F$3+1,0),A3192:OFFSET(A3192,-$F$3+1,0))</f>
        <v>-1.2929740278241049</v>
      </c>
      <c r="J3192" s="3">
        <f ca="1">IF(E3192&gt;MAX(E3191:OFFSET(E3191,-$F$3+1,0)),1,IF(E3192&lt;MIN(E3191:OFFSET(E3191,-$F$3+1,0)),-1,J3191))</f>
        <v>-1</v>
      </c>
      <c r="K3192" s="6">
        <f t="shared" ca="1" si="566"/>
        <v>-1</v>
      </c>
      <c r="L3192" s="6">
        <f t="shared" ca="1" si="567"/>
        <v>-1</v>
      </c>
      <c r="M3192" s="6">
        <f t="shared" si="568"/>
        <v>-1</v>
      </c>
      <c r="N3192" s="6">
        <f t="shared" ca="1" si="569"/>
        <v>-1</v>
      </c>
      <c r="O3192" s="6">
        <f t="shared" ca="1" si="575"/>
        <v>-1</v>
      </c>
      <c r="P3192" s="8">
        <f t="shared" ca="1" si="571"/>
        <v>-245.75</v>
      </c>
      <c r="Q3192" s="8">
        <f t="shared" ca="1" si="572"/>
        <v>-240.25</v>
      </c>
      <c r="R3192" s="8">
        <f t="shared" si="573"/>
        <v>-108.25</v>
      </c>
      <c r="S3192" s="8">
        <f t="shared" ca="1" si="574"/>
        <v>504.75</v>
      </c>
      <c r="T3192" s="8">
        <f t="shared" ca="1" si="570"/>
        <v>218.25</v>
      </c>
    </row>
    <row r="3193" spans="1:20" x14ac:dyDescent="0.25">
      <c r="A3193" s="1">
        <v>37490</v>
      </c>
      <c r="B3193">
        <v>1005.75</v>
      </c>
      <c r="C3193">
        <v>1020.5</v>
      </c>
      <c r="D3193">
        <v>1000.5</v>
      </c>
      <c r="E3193">
        <v>1015.5</v>
      </c>
      <c r="F3193" s="3">
        <f t="shared" ca="1" si="565"/>
        <v>-223.25</v>
      </c>
      <c r="G3193" s="5">
        <f ca="1">AVERAGE(E3193:OFFSET(E3193,-$F$3+1,0))</f>
        <v>1110.9703125000001</v>
      </c>
      <c r="H3193" s="4">
        <f t="shared" si="564"/>
        <v>1085.3631082099205</v>
      </c>
      <c r="I3193" s="3">
        <f ca="1">SLOPE(E3193:OFFSET(E3193,-$F$3+1,0),A3193:OFFSET(A3193,-$F$3+1,0))</f>
        <v>-1.2899399842678261</v>
      </c>
      <c r="J3193" s="3">
        <f ca="1">IF(E3193&gt;MAX(E3192:OFFSET(E3192,-$F$3+1,0)),1,IF(E3193&lt;MIN(E3192:OFFSET(E3192,-$F$3+1,0)),-1,J3192))</f>
        <v>-1</v>
      </c>
      <c r="K3193" s="6">
        <f t="shared" ca="1" si="566"/>
        <v>-1</v>
      </c>
      <c r="L3193" s="6">
        <f t="shared" ca="1" si="567"/>
        <v>-1</v>
      </c>
      <c r="M3193" s="6">
        <f t="shared" si="568"/>
        <v>-1</v>
      </c>
      <c r="N3193" s="6">
        <f t="shared" ca="1" si="569"/>
        <v>-1</v>
      </c>
      <c r="O3193" s="6">
        <f t="shared" ca="1" si="575"/>
        <v>-1</v>
      </c>
      <c r="P3193" s="8">
        <f t="shared" ca="1" si="571"/>
        <v>-254.5</v>
      </c>
      <c r="Q3193" s="8">
        <f t="shared" ca="1" si="572"/>
        <v>-249</v>
      </c>
      <c r="R3193" s="8">
        <f t="shared" si="573"/>
        <v>-117</v>
      </c>
      <c r="S3193" s="8">
        <f t="shared" ca="1" si="574"/>
        <v>496</v>
      </c>
      <c r="T3193" s="8">
        <f t="shared" ca="1" si="570"/>
        <v>238.25</v>
      </c>
    </row>
    <row r="3194" spans="1:20" x14ac:dyDescent="0.25">
      <c r="A3194" s="1">
        <v>37491</v>
      </c>
      <c r="B3194">
        <v>1015.5</v>
      </c>
      <c r="C3194">
        <v>1016.75</v>
      </c>
      <c r="D3194">
        <v>991</v>
      </c>
      <c r="E3194">
        <v>995.5</v>
      </c>
      <c r="F3194" s="3">
        <f t="shared" ca="1" si="565"/>
        <v>-234.75</v>
      </c>
      <c r="G3194" s="5">
        <f ca="1">AVERAGE(E3194:OFFSET(E3194,-$F$3+1,0))</f>
        <v>1109.45</v>
      </c>
      <c r="H3194" s="4">
        <f t="shared" si="564"/>
        <v>1084.2467963066917</v>
      </c>
      <c r="I3194" s="3">
        <f ca="1">SLOPE(E3194:OFFSET(E3194,-$F$3+1,0),A3194:OFFSET(A3194,-$F$3+1,0))</f>
        <v>-1.2884385603478099</v>
      </c>
      <c r="J3194" s="3">
        <f ca="1">IF(E3194&gt;MAX(E3193:OFFSET(E3193,-$F$3+1,0)),1,IF(E3194&lt;MIN(E3193:OFFSET(E3193,-$F$3+1,0)),-1,J3193))</f>
        <v>-1</v>
      </c>
      <c r="K3194" s="6">
        <f t="shared" ca="1" si="566"/>
        <v>-1</v>
      </c>
      <c r="L3194" s="6">
        <f t="shared" ca="1" si="567"/>
        <v>-1</v>
      </c>
      <c r="M3194" s="6">
        <f t="shared" si="568"/>
        <v>-1</v>
      </c>
      <c r="N3194" s="6">
        <f t="shared" ca="1" si="569"/>
        <v>-1</v>
      </c>
      <c r="O3194" s="6">
        <f t="shared" ca="1" si="575"/>
        <v>-1</v>
      </c>
      <c r="P3194" s="8">
        <f t="shared" ca="1" si="571"/>
        <v>-234.5</v>
      </c>
      <c r="Q3194" s="8">
        <f t="shared" ca="1" si="572"/>
        <v>-229</v>
      </c>
      <c r="R3194" s="8">
        <f t="shared" si="573"/>
        <v>-97</v>
      </c>
      <c r="S3194" s="8">
        <f t="shared" ca="1" si="574"/>
        <v>516</v>
      </c>
      <c r="T3194" s="8">
        <f t="shared" ca="1" si="570"/>
        <v>231.75</v>
      </c>
    </row>
    <row r="3195" spans="1:20" x14ac:dyDescent="0.25">
      <c r="A3195" s="1">
        <v>37494</v>
      </c>
      <c r="B3195">
        <v>994.75</v>
      </c>
      <c r="C3195">
        <v>1006</v>
      </c>
      <c r="D3195">
        <v>984.25</v>
      </c>
      <c r="E3195">
        <v>1002</v>
      </c>
      <c r="F3195" s="3">
        <f t="shared" ca="1" si="565"/>
        <v>-224.75</v>
      </c>
      <c r="G3195" s="5">
        <f ca="1">AVERAGE(E3195:OFFSET(E3195,-$F$3+1,0))</f>
        <v>1108.0234375</v>
      </c>
      <c r="H3195" s="4">
        <f t="shared" si="564"/>
        <v>1083.2250969736895</v>
      </c>
      <c r="I3195" s="3">
        <f ca="1">SLOPE(E3195:OFFSET(E3195,-$F$3+1,0),A3195:OFFSET(A3195,-$F$3+1,0))</f>
        <v>-1.2860118336131841</v>
      </c>
      <c r="J3195" s="3">
        <f ca="1">IF(E3195&gt;MAX(E3194:OFFSET(E3194,-$F$3+1,0)),1,IF(E3195&lt;MIN(E3194:OFFSET(E3194,-$F$3+1,0)),-1,J3194))</f>
        <v>-1</v>
      </c>
      <c r="K3195" s="6">
        <f t="shared" ca="1" si="566"/>
        <v>1</v>
      </c>
      <c r="L3195" s="6">
        <f t="shared" ca="1" si="567"/>
        <v>-1</v>
      </c>
      <c r="M3195" s="6">
        <f t="shared" si="568"/>
        <v>-1</v>
      </c>
      <c r="N3195" s="6">
        <f t="shared" ca="1" si="569"/>
        <v>-1</v>
      </c>
      <c r="O3195" s="6">
        <f t="shared" ca="1" si="575"/>
        <v>-1</v>
      </c>
      <c r="P3195" s="8">
        <f t="shared" ca="1" si="571"/>
        <v>-241</v>
      </c>
      <c r="Q3195" s="8">
        <f t="shared" ca="1" si="572"/>
        <v>-235.5</v>
      </c>
      <c r="R3195" s="8">
        <f t="shared" si="573"/>
        <v>-103.5</v>
      </c>
      <c r="S3195" s="8">
        <f t="shared" ca="1" si="574"/>
        <v>509.5</v>
      </c>
      <c r="T3195" s="8">
        <f t="shared" ca="1" si="570"/>
        <v>242.75</v>
      </c>
    </row>
    <row r="3196" spans="1:20" x14ac:dyDescent="0.25">
      <c r="A3196" s="1">
        <v>37495</v>
      </c>
      <c r="B3196">
        <v>1001.75</v>
      </c>
      <c r="C3196">
        <v>1011</v>
      </c>
      <c r="D3196">
        <v>984.25</v>
      </c>
      <c r="E3196">
        <v>991</v>
      </c>
      <c r="F3196" s="3">
        <f t="shared" ca="1" si="565"/>
        <v>-227</v>
      </c>
      <c r="G3196" s="5">
        <f ca="1">AVERAGE(E3196:OFFSET(E3196,-$F$3+1,0))</f>
        <v>1106.55</v>
      </c>
      <c r="H3196" s="4">
        <f t="shared" si="564"/>
        <v>1082.0794435951343</v>
      </c>
      <c r="I3196" s="3">
        <f ca="1">SLOPE(E3196:OFFSET(E3196,-$F$3+1,0),A3196:OFFSET(A3196,-$F$3+1,0))</f>
        <v>-1.2856900525459523</v>
      </c>
      <c r="J3196" s="3">
        <f ca="1">IF(E3196&gt;MAX(E3195:OFFSET(E3195,-$F$3+1,0)),1,IF(E3196&lt;MIN(E3195:OFFSET(E3195,-$F$3+1,0)),-1,J3195))</f>
        <v>-1</v>
      </c>
      <c r="K3196" s="6">
        <f t="shared" ca="1" si="566"/>
        <v>-1</v>
      </c>
      <c r="L3196" s="6">
        <f t="shared" ca="1" si="567"/>
        <v>-1</v>
      </c>
      <c r="M3196" s="6">
        <f t="shared" si="568"/>
        <v>-1</v>
      </c>
      <c r="N3196" s="6">
        <f t="shared" ca="1" si="569"/>
        <v>-1</v>
      </c>
      <c r="O3196" s="6">
        <f t="shared" ca="1" si="575"/>
        <v>-1</v>
      </c>
      <c r="P3196" s="8">
        <f t="shared" ca="1" si="571"/>
        <v>-252</v>
      </c>
      <c r="Q3196" s="8">
        <f t="shared" ca="1" si="572"/>
        <v>-224.5</v>
      </c>
      <c r="R3196" s="8">
        <f t="shared" si="573"/>
        <v>-92.5</v>
      </c>
      <c r="S3196" s="8">
        <f t="shared" ca="1" si="574"/>
        <v>520.5</v>
      </c>
      <c r="T3196" s="8">
        <f t="shared" ca="1" si="570"/>
        <v>262.75</v>
      </c>
    </row>
    <row r="3197" spans="1:20" x14ac:dyDescent="0.25">
      <c r="A3197" s="1">
        <v>37496</v>
      </c>
      <c r="B3197">
        <v>991.25</v>
      </c>
      <c r="C3197">
        <v>991.5</v>
      </c>
      <c r="D3197">
        <v>967.5</v>
      </c>
      <c r="E3197">
        <v>971</v>
      </c>
      <c r="F3197" s="3">
        <f t="shared" ca="1" si="565"/>
        <v>-251.5</v>
      </c>
      <c r="G3197" s="5">
        <f ca="1">AVERAGE(E3197:OFFSET(E3197,-$F$3+1,0))</f>
        <v>1105.0062499999999</v>
      </c>
      <c r="H3197" s="4">
        <f t="shared" si="564"/>
        <v>1080.6995747305984</v>
      </c>
      <c r="I3197" s="3">
        <f ca="1">SLOPE(E3197:OFFSET(E3197,-$F$3+1,0),A3197:OFFSET(A3197,-$F$3+1,0))</f>
        <v>-1.2897543464356842</v>
      </c>
      <c r="J3197" s="3">
        <f ca="1">IF(E3197&gt;MAX(E3196:OFFSET(E3196,-$F$3+1,0)),1,IF(E3197&lt;MIN(E3196:OFFSET(E3196,-$F$3+1,0)),-1,J3196))</f>
        <v>-1</v>
      </c>
      <c r="K3197" s="6">
        <f t="shared" ca="1" si="566"/>
        <v>-1</v>
      </c>
      <c r="L3197" s="6">
        <f t="shared" ca="1" si="567"/>
        <v>-1</v>
      </c>
      <c r="M3197" s="6">
        <f t="shared" si="568"/>
        <v>-1</v>
      </c>
      <c r="N3197" s="6">
        <f t="shared" ca="1" si="569"/>
        <v>-1</v>
      </c>
      <c r="O3197" s="6">
        <f t="shared" ca="1" si="575"/>
        <v>-1</v>
      </c>
      <c r="P3197" s="8">
        <f t="shared" ca="1" si="571"/>
        <v>-232</v>
      </c>
      <c r="Q3197" s="8">
        <f t="shared" ca="1" si="572"/>
        <v>-204.5</v>
      </c>
      <c r="R3197" s="8">
        <f t="shared" si="573"/>
        <v>-72.5</v>
      </c>
      <c r="S3197" s="8">
        <f t="shared" ca="1" si="574"/>
        <v>540.5</v>
      </c>
      <c r="T3197" s="8">
        <f t="shared" ca="1" si="570"/>
        <v>263.25</v>
      </c>
    </row>
    <row r="3198" spans="1:20" x14ac:dyDescent="0.25">
      <c r="A3198" s="1">
        <v>37497</v>
      </c>
      <c r="B3198">
        <v>971</v>
      </c>
      <c r="C3198">
        <v>979.75</v>
      </c>
      <c r="D3198">
        <v>957</v>
      </c>
      <c r="E3198">
        <v>970.5</v>
      </c>
      <c r="F3198" s="3">
        <f t="shared" ca="1" si="565"/>
        <v>-240.75</v>
      </c>
      <c r="G3198" s="5">
        <f ca="1">AVERAGE(E3198:OFFSET(E3198,-$F$3+1,0))</f>
        <v>1103.4312500000001</v>
      </c>
      <c r="H3198" s="4">
        <f t="shared" si="564"/>
        <v>1079.3306359140693</v>
      </c>
      <c r="I3198" s="3">
        <f ca="1">SLOPE(E3198:OFFSET(E3198,-$F$3+1,0),A3198:OFFSET(A3198,-$F$3+1,0))</f>
        <v>-1.2928767171181288</v>
      </c>
      <c r="J3198" s="3">
        <f ca="1">IF(E3198&gt;MAX(E3197:OFFSET(E3197,-$F$3+1,0)),1,IF(E3198&lt;MIN(E3197:OFFSET(E3197,-$F$3+1,0)),-1,J3197))</f>
        <v>-1</v>
      </c>
      <c r="K3198" s="6">
        <f t="shared" ca="1" si="566"/>
        <v>1</v>
      </c>
      <c r="L3198" s="6">
        <f t="shared" ca="1" si="567"/>
        <v>-1</v>
      </c>
      <c r="M3198" s="6">
        <f t="shared" si="568"/>
        <v>-1</v>
      </c>
      <c r="N3198" s="6">
        <f t="shared" ca="1" si="569"/>
        <v>-1</v>
      </c>
      <c r="O3198" s="6">
        <f t="shared" ca="1" si="575"/>
        <v>-1</v>
      </c>
      <c r="P3198" s="8">
        <f t="shared" ca="1" si="571"/>
        <v>-231.5</v>
      </c>
      <c r="Q3198" s="8">
        <f t="shared" ca="1" si="572"/>
        <v>-204</v>
      </c>
      <c r="R3198" s="8">
        <f t="shared" si="573"/>
        <v>-72</v>
      </c>
      <c r="S3198" s="8">
        <f t="shared" ca="1" si="574"/>
        <v>541</v>
      </c>
      <c r="T3198" s="8">
        <f t="shared" ca="1" si="570"/>
        <v>263.25</v>
      </c>
    </row>
    <row r="3199" spans="1:20" x14ac:dyDescent="0.25">
      <c r="A3199" s="1">
        <v>37498</v>
      </c>
      <c r="B3199">
        <v>970</v>
      </c>
      <c r="C3199">
        <v>983.25</v>
      </c>
      <c r="D3199">
        <v>963.5</v>
      </c>
      <c r="E3199">
        <v>970.5</v>
      </c>
      <c r="F3199" s="3">
        <f t="shared" ca="1" si="565"/>
        <v>-233.25</v>
      </c>
      <c r="G3199" s="5">
        <f ca="1">AVERAGE(E3199:OFFSET(E3199,-$F$3+1,0))</f>
        <v>1101.9265625</v>
      </c>
      <c r="H3199" s="4">
        <f t="shared" si="564"/>
        <v>1077.9787025486771</v>
      </c>
      <c r="I3199" s="3">
        <f ca="1">SLOPE(E3199:OFFSET(E3199,-$F$3+1,0),A3199:OFFSET(A3199,-$F$3+1,0))</f>
        <v>-1.2975765423962649</v>
      </c>
      <c r="J3199" s="3">
        <f ca="1">IF(E3199&gt;MAX(E3198:OFFSET(E3198,-$F$3+1,0)),1,IF(E3199&lt;MIN(E3198:OFFSET(E3198,-$F$3+1,0)),-1,J3198))</f>
        <v>-1</v>
      </c>
      <c r="K3199" s="6">
        <f t="shared" ca="1" si="566"/>
        <v>1</v>
      </c>
      <c r="L3199" s="6">
        <f t="shared" ca="1" si="567"/>
        <v>-1</v>
      </c>
      <c r="M3199" s="6">
        <f t="shared" si="568"/>
        <v>-1</v>
      </c>
      <c r="N3199" s="6">
        <f t="shared" ca="1" si="569"/>
        <v>-1</v>
      </c>
      <c r="O3199" s="6">
        <f t="shared" ca="1" si="575"/>
        <v>-1</v>
      </c>
      <c r="P3199" s="8">
        <f t="shared" ca="1" si="571"/>
        <v>-231.5</v>
      </c>
      <c r="Q3199" s="8">
        <f t="shared" ca="1" si="572"/>
        <v>-204</v>
      </c>
      <c r="R3199" s="8">
        <f t="shared" si="573"/>
        <v>-72</v>
      </c>
      <c r="S3199" s="8">
        <f t="shared" ca="1" si="574"/>
        <v>541</v>
      </c>
      <c r="T3199" s="8">
        <f t="shared" ca="1" si="570"/>
        <v>301.5</v>
      </c>
    </row>
    <row r="3200" spans="1:20" x14ac:dyDescent="0.25">
      <c r="A3200" s="1">
        <v>37502</v>
      </c>
      <c r="B3200">
        <v>967.75</v>
      </c>
      <c r="C3200">
        <v>967.75</v>
      </c>
      <c r="D3200">
        <v>930.5</v>
      </c>
      <c r="E3200">
        <v>932.25</v>
      </c>
      <c r="F3200" s="3">
        <f t="shared" ca="1" si="565"/>
        <v>-280.25</v>
      </c>
      <c r="G3200" s="5">
        <f ca="1">AVERAGE(E3200:OFFSET(E3200,-$F$3+1,0))</f>
        <v>1100.2296875</v>
      </c>
      <c r="H3200" s="4">
        <f t="shared" si="564"/>
        <v>1076.1684081070787</v>
      </c>
      <c r="I3200" s="3">
        <f ca="1">SLOPE(E3200:OFFSET(E3200,-$F$3+1,0),A3200:OFFSET(A3200,-$F$3+1,0))</f>
        <v>-1.3082207437310767</v>
      </c>
      <c r="J3200" s="3">
        <f ca="1">IF(E3200&gt;MAX(E3199:OFFSET(E3199,-$F$3+1,0)),1,IF(E3200&lt;MIN(E3199:OFFSET(E3199,-$F$3+1,0)),-1,J3199))</f>
        <v>-1</v>
      </c>
      <c r="K3200" s="6">
        <f t="shared" ca="1" si="566"/>
        <v>-1</v>
      </c>
      <c r="L3200" s="6">
        <f t="shared" ca="1" si="567"/>
        <v>-1</v>
      </c>
      <c r="M3200" s="6">
        <f t="shared" si="568"/>
        <v>-1</v>
      </c>
      <c r="N3200" s="6">
        <f t="shared" ca="1" si="569"/>
        <v>-1</v>
      </c>
      <c r="O3200" s="6">
        <f t="shared" ca="1" si="575"/>
        <v>-1</v>
      </c>
      <c r="P3200" s="8">
        <f t="shared" ca="1" si="571"/>
        <v>-269.75</v>
      </c>
      <c r="Q3200" s="8">
        <f t="shared" ca="1" si="572"/>
        <v>-165.75</v>
      </c>
      <c r="R3200" s="8">
        <f t="shared" si="573"/>
        <v>-33.75</v>
      </c>
      <c r="S3200" s="8">
        <f t="shared" ca="1" si="574"/>
        <v>579.25</v>
      </c>
      <c r="T3200" s="8">
        <f t="shared" ca="1" si="570"/>
        <v>289.5</v>
      </c>
    </row>
    <row r="3201" spans="1:20" x14ac:dyDescent="0.25">
      <c r="A3201" s="1">
        <v>37503</v>
      </c>
      <c r="B3201">
        <v>931.75</v>
      </c>
      <c r="C3201">
        <v>951.25</v>
      </c>
      <c r="D3201">
        <v>929.5</v>
      </c>
      <c r="E3201">
        <v>944.25</v>
      </c>
      <c r="F3201" s="3">
        <f t="shared" ca="1" si="565"/>
        <v>-245.25</v>
      </c>
      <c r="G3201" s="5">
        <f ca="1">AVERAGE(E3201:OFFSET(E3201,-$F$3+1,0))</f>
        <v>1098.5531249999999</v>
      </c>
      <c r="H3201" s="4">
        <f t="shared" si="564"/>
        <v>1074.5296701181708</v>
      </c>
      <c r="I3201" s="3">
        <f ca="1">SLOPE(E3201:OFFSET(E3201,-$F$3+1,0),A3201:OFFSET(A3201,-$F$3+1,0))</f>
        <v>-1.3151375281249826</v>
      </c>
      <c r="J3201" s="3">
        <f ca="1">IF(E3201&gt;MAX(E3200:OFFSET(E3200,-$F$3+1,0)),1,IF(E3201&lt;MIN(E3200:OFFSET(E3200,-$F$3+1,0)),-1,J3200))</f>
        <v>-1</v>
      </c>
      <c r="K3201" s="6">
        <f t="shared" ca="1" si="566"/>
        <v>1</v>
      </c>
      <c r="L3201" s="6">
        <f t="shared" ca="1" si="567"/>
        <v>-1</v>
      </c>
      <c r="M3201" s="6">
        <f t="shared" si="568"/>
        <v>-1</v>
      </c>
      <c r="N3201" s="6">
        <f t="shared" ca="1" si="569"/>
        <v>-1</v>
      </c>
      <c r="O3201" s="6">
        <f t="shared" ca="1" si="575"/>
        <v>-1</v>
      </c>
      <c r="P3201" s="8">
        <f t="shared" ca="1" si="571"/>
        <v>-281.75</v>
      </c>
      <c r="Q3201" s="8">
        <f t="shared" ca="1" si="572"/>
        <v>-177.75</v>
      </c>
      <c r="R3201" s="8">
        <f t="shared" si="573"/>
        <v>-45.75</v>
      </c>
      <c r="S3201" s="8">
        <f t="shared" ca="1" si="574"/>
        <v>567.25</v>
      </c>
      <c r="T3201" s="8">
        <f t="shared" ca="1" si="570"/>
        <v>296</v>
      </c>
    </row>
    <row r="3202" spans="1:20" x14ac:dyDescent="0.25">
      <c r="A3202" s="1">
        <v>37504</v>
      </c>
      <c r="B3202">
        <v>944.5</v>
      </c>
      <c r="C3202">
        <v>945.5</v>
      </c>
      <c r="D3202">
        <v>923.75</v>
      </c>
      <c r="E3202">
        <v>937.75</v>
      </c>
      <c r="F3202" s="3">
        <f t="shared" ca="1" si="565"/>
        <v>-260</v>
      </c>
      <c r="G3202" s="5">
        <f ca="1">AVERAGE(E3202:OFFSET(E3202,-$F$3+1,0))</f>
        <v>1096.9796875</v>
      </c>
      <c r="H3202" s="4">
        <f t="shared" si="564"/>
        <v>1072.8305437812992</v>
      </c>
      <c r="I3202" s="3">
        <f ca="1">SLOPE(E3202:OFFSET(E3202,-$F$3+1,0),A3202:OFFSET(A3202,-$F$3+1,0))</f>
        <v>-1.3265748121997514</v>
      </c>
      <c r="J3202" s="3">
        <f ca="1">IF(E3202&gt;MAX(E3201:OFFSET(E3201,-$F$3+1,0)),1,IF(E3202&lt;MIN(E3201:OFFSET(E3201,-$F$3+1,0)),-1,J3201))</f>
        <v>-1</v>
      </c>
      <c r="K3202" s="6">
        <f t="shared" ca="1" si="566"/>
        <v>-1</v>
      </c>
      <c r="L3202" s="6">
        <f t="shared" ca="1" si="567"/>
        <v>-1</v>
      </c>
      <c r="M3202" s="6">
        <f t="shared" si="568"/>
        <v>-1</v>
      </c>
      <c r="N3202" s="6">
        <f t="shared" ca="1" si="569"/>
        <v>-1</v>
      </c>
      <c r="O3202" s="6">
        <f t="shared" ca="1" si="575"/>
        <v>-1</v>
      </c>
      <c r="P3202" s="8">
        <f t="shared" ca="1" si="571"/>
        <v>-288.25</v>
      </c>
      <c r="Q3202" s="8">
        <f t="shared" ca="1" si="572"/>
        <v>-171.25</v>
      </c>
      <c r="R3202" s="8">
        <f t="shared" si="573"/>
        <v>-39.25</v>
      </c>
      <c r="S3202" s="8">
        <f t="shared" ca="1" si="574"/>
        <v>573.75</v>
      </c>
      <c r="T3202" s="8">
        <f t="shared" ca="1" si="570"/>
        <v>284.75</v>
      </c>
    </row>
    <row r="3203" spans="1:20" x14ac:dyDescent="0.25">
      <c r="A3203" s="1">
        <v>37505</v>
      </c>
      <c r="B3203">
        <v>939</v>
      </c>
      <c r="C3203">
        <v>954.5</v>
      </c>
      <c r="D3203">
        <v>936</v>
      </c>
      <c r="E3203">
        <v>949</v>
      </c>
      <c r="F3203" s="3">
        <f t="shared" ca="1" si="565"/>
        <v>-243.5</v>
      </c>
      <c r="G3203" s="5">
        <f ca="1">AVERAGE(E3203:OFFSET(E3203,-$F$3+1,0))</f>
        <v>1095.425</v>
      </c>
      <c r="H3203" s="4">
        <f t="shared" si="564"/>
        <v>1071.2922761566867</v>
      </c>
      <c r="I3203" s="3">
        <f ca="1">SLOPE(E3203:OFFSET(E3203,-$F$3+1,0),A3203:OFFSET(A3203,-$F$3+1,0))</f>
        <v>-1.3345602785446993</v>
      </c>
      <c r="J3203" s="3">
        <f ca="1">IF(E3203&gt;MAX(E3202:OFFSET(E3202,-$F$3+1,0)),1,IF(E3203&lt;MIN(E3202:OFFSET(E3202,-$F$3+1,0)),-1,J3202))</f>
        <v>-1</v>
      </c>
      <c r="K3203" s="6">
        <f t="shared" ca="1" si="566"/>
        <v>1</v>
      </c>
      <c r="L3203" s="6">
        <f t="shared" ca="1" si="567"/>
        <v>-1</v>
      </c>
      <c r="M3203" s="6">
        <f t="shared" si="568"/>
        <v>-1</v>
      </c>
      <c r="N3203" s="6">
        <f t="shared" ca="1" si="569"/>
        <v>-1</v>
      </c>
      <c r="O3203" s="6">
        <f t="shared" ca="1" si="575"/>
        <v>-1</v>
      </c>
      <c r="P3203" s="8">
        <f t="shared" ca="1" si="571"/>
        <v>-299.5</v>
      </c>
      <c r="Q3203" s="8">
        <f t="shared" ca="1" si="572"/>
        <v>-182.5</v>
      </c>
      <c r="R3203" s="8">
        <f t="shared" si="573"/>
        <v>-50.5</v>
      </c>
      <c r="S3203" s="8">
        <f t="shared" ca="1" si="574"/>
        <v>562.5</v>
      </c>
      <c r="T3203" s="8">
        <f t="shared" ca="1" si="570"/>
        <v>278.75</v>
      </c>
    </row>
    <row r="3204" spans="1:20" x14ac:dyDescent="0.25">
      <c r="A3204" s="1">
        <v>37508</v>
      </c>
      <c r="B3204">
        <v>947</v>
      </c>
      <c r="C3204">
        <v>962.5</v>
      </c>
      <c r="D3204">
        <v>937</v>
      </c>
      <c r="E3204">
        <v>955</v>
      </c>
      <c r="F3204" s="3">
        <f t="shared" ca="1" si="565"/>
        <v>-229.75</v>
      </c>
      <c r="G3204" s="5">
        <f ca="1">AVERAGE(E3204:OFFSET(E3204,-$F$3+1,0))</f>
        <v>1093.940625</v>
      </c>
      <c r="H3204" s="4">
        <f t="shared" si="564"/>
        <v>1069.8476516081564</v>
      </c>
      <c r="I3204" s="3">
        <f ca="1">SLOPE(E3204:OFFSET(E3204,-$F$3+1,0),A3204:OFFSET(A3204,-$F$3+1,0))</f>
        <v>-1.3417200200258348</v>
      </c>
      <c r="J3204" s="3">
        <f ca="1">IF(E3204&gt;MAX(E3203:OFFSET(E3203,-$F$3+1,0)),1,IF(E3204&lt;MIN(E3203:OFFSET(E3203,-$F$3+1,0)),-1,J3203))</f>
        <v>-1</v>
      </c>
      <c r="K3204" s="6">
        <f t="shared" ca="1" si="566"/>
        <v>1</v>
      </c>
      <c r="L3204" s="6">
        <f t="shared" ca="1" si="567"/>
        <v>-1</v>
      </c>
      <c r="M3204" s="6">
        <f t="shared" si="568"/>
        <v>-1</v>
      </c>
      <c r="N3204" s="6">
        <f t="shared" ca="1" si="569"/>
        <v>-1</v>
      </c>
      <c r="O3204" s="6">
        <f t="shared" ca="1" si="575"/>
        <v>-1</v>
      </c>
      <c r="P3204" s="8">
        <f t="shared" ca="1" si="571"/>
        <v>-293.5</v>
      </c>
      <c r="Q3204" s="8">
        <f t="shared" ca="1" si="572"/>
        <v>-188.5</v>
      </c>
      <c r="R3204" s="8">
        <f t="shared" si="573"/>
        <v>-56.5</v>
      </c>
      <c r="S3204" s="8">
        <f t="shared" ca="1" si="574"/>
        <v>556.5</v>
      </c>
      <c r="T3204" s="8">
        <f t="shared" ca="1" si="570"/>
        <v>268.25</v>
      </c>
    </row>
    <row r="3205" spans="1:20" x14ac:dyDescent="0.25">
      <c r="A3205" s="1">
        <v>37509</v>
      </c>
      <c r="B3205">
        <v>954.75</v>
      </c>
      <c r="C3205">
        <v>966.75</v>
      </c>
      <c r="D3205">
        <v>953</v>
      </c>
      <c r="E3205">
        <v>965.5</v>
      </c>
      <c r="F3205" s="3">
        <f t="shared" ca="1" si="565"/>
        <v>-227</v>
      </c>
      <c r="G3205" s="5">
        <f ca="1">AVERAGE(E3205:OFFSET(E3205,-$F$3+1,0))</f>
        <v>1092.5703125</v>
      </c>
      <c r="H3205" s="4">
        <f t="shared" si="564"/>
        <v>1068.5514074888004</v>
      </c>
      <c r="I3205" s="3">
        <f ca="1">SLOPE(E3205:OFFSET(E3205,-$F$3+1,0),A3205:OFFSET(A3205,-$F$3+1,0))</f>
        <v>-1.3472945509008896</v>
      </c>
      <c r="J3205" s="3">
        <f ca="1">IF(E3205&gt;MAX(E3204:OFFSET(E3204,-$F$3+1,0)),1,IF(E3205&lt;MIN(E3204:OFFSET(E3204,-$F$3+1,0)),-1,J3204))</f>
        <v>-1</v>
      </c>
      <c r="K3205" s="6">
        <f t="shared" ca="1" si="566"/>
        <v>1</v>
      </c>
      <c r="L3205" s="6">
        <f t="shared" ca="1" si="567"/>
        <v>-1</v>
      </c>
      <c r="M3205" s="6">
        <f t="shared" si="568"/>
        <v>-1</v>
      </c>
      <c r="N3205" s="6">
        <f t="shared" ca="1" si="569"/>
        <v>-1</v>
      </c>
      <c r="O3205" s="6">
        <f t="shared" ca="1" si="575"/>
        <v>-1</v>
      </c>
      <c r="P3205" s="8">
        <f t="shared" ca="1" si="571"/>
        <v>-283</v>
      </c>
      <c r="Q3205" s="8">
        <f t="shared" ca="1" si="572"/>
        <v>-199</v>
      </c>
      <c r="R3205" s="8">
        <f t="shared" si="573"/>
        <v>-67</v>
      </c>
      <c r="S3205" s="8">
        <f t="shared" ca="1" si="574"/>
        <v>546</v>
      </c>
      <c r="T3205" s="8">
        <f t="shared" ca="1" si="570"/>
        <v>273.25</v>
      </c>
    </row>
    <row r="3206" spans="1:20" x14ac:dyDescent="0.25">
      <c r="A3206" s="1">
        <v>37510</v>
      </c>
      <c r="B3206">
        <v>965.5</v>
      </c>
      <c r="C3206">
        <v>982</v>
      </c>
      <c r="D3206">
        <v>960</v>
      </c>
      <c r="E3206">
        <v>960.5</v>
      </c>
      <c r="F3206" s="3">
        <f t="shared" ca="1" si="565"/>
        <v>-236.25</v>
      </c>
      <c r="G3206" s="5">
        <f ca="1">AVERAGE(E3206:OFFSET(E3206,-$F$3+1,0))</f>
        <v>1091.1203125</v>
      </c>
      <c r="H3206" s="4">
        <f t="shared" si="564"/>
        <v>1067.2091539796227</v>
      </c>
      <c r="I3206" s="3">
        <f ca="1">SLOPE(E3206:OFFSET(E3206,-$F$3+1,0),A3206:OFFSET(A3206,-$F$3+1,0))</f>
        <v>-1.3522145813380166</v>
      </c>
      <c r="J3206" s="3">
        <f ca="1">IF(E3206&gt;MAX(E3205:OFFSET(E3205,-$F$3+1,0)),1,IF(E3206&lt;MIN(E3205:OFFSET(E3205,-$F$3+1,0)),-1,J3205))</f>
        <v>-1</v>
      </c>
      <c r="K3206" s="6">
        <f t="shared" ca="1" si="566"/>
        <v>-1</v>
      </c>
      <c r="L3206" s="6">
        <f t="shared" ca="1" si="567"/>
        <v>-1</v>
      </c>
      <c r="M3206" s="6">
        <f t="shared" si="568"/>
        <v>-1</v>
      </c>
      <c r="N3206" s="6">
        <f t="shared" ca="1" si="569"/>
        <v>-1</v>
      </c>
      <c r="O3206" s="6">
        <f t="shared" ca="1" si="575"/>
        <v>-1</v>
      </c>
      <c r="P3206" s="8">
        <f t="shared" ca="1" si="571"/>
        <v>-288</v>
      </c>
      <c r="Q3206" s="8">
        <f t="shared" ca="1" si="572"/>
        <v>-194</v>
      </c>
      <c r="R3206" s="8">
        <f t="shared" si="573"/>
        <v>-62</v>
      </c>
      <c r="S3206" s="8">
        <f t="shared" ca="1" si="574"/>
        <v>551</v>
      </c>
      <c r="T3206" s="8">
        <f t="shared" ca="1" si="570"/>
        <v>290</v>
      </c>
    </row>
    <row r="3207" spans="1:20" x14ac:dyDescent="0.25">
      <c r="A3207" s="1">
        <v>37511</v>
      </c>
      <c r="B3207">
        <v>960.75</v>
      </c>
      <c r="C3207">
        <v>963.25</v>
      </c>
      <c r="D3207">
        <v>938.75</v>
      </c>
      <c r="E3207">
        <v>943.75</v>
      </c>
      <c r="F3207" s="3">
        <f t="shared" ca="1" si="565"/>
        <v>-253</v>
      </c>
      <c r="G3207" s="5">
        <f ca="1">AVERAGE(E3207:OFFSET(E3207,-$F$3+1,0))</f>
        <v>1089.5390625</v>
      </c>
      <c r="H3207" s="4">
        <f t="shared" si="564"/>
        <v>1065.6754998929193</v>
      </c>
      <c r="I3207" s="3">
        <f ca="1">SLOPE(E3207:OFFSET(E3207,-$F$3+1,0),A3207:OFFSET(A3207,-$F$3+1,0))</f>
        <v>-1.3589126391739821</v>
      </c>
      <c r="J3207" s="3">
        <f ca="1">IF(E3207&gt;MAX(E3206:OFFSET(E3206,-$F$3+1,0)),1,IF(E3207&lt;MIN(E3206:OFFSET(E3206,-$F$3+1,0)),-1,J3206))</f>
        <v>-1</v>
      </c>
      <c r="K3207" s="6">
        <f t="shared" ca="1" si="566"/>
        <v>-1</v>
      </c>
      <c r="L3207" s="6">
        <f t="shared" ca="1" si="567"/>
        <v>-1</v>
      </c>
      <c r="M3207" s="6">
        <f t="shared" si="568"/>
        <v>-1</v>
      </c>
      <c r="N3207" s="6">
        <f t="shared" ca="1" si="569"/>
        <v>-1</v>
      </c>
      <c r="O3207" s="6">
        <f t="shared" ca="1" si="575"/>
        <v>-1</v>
      </c>
      <c r="P3207" s="8">
        <f t="shared" ca="1" si="571"/>
        <v>-271.25</v>
      </c>
      <c r="Q3207" s="8">
        <f t="shared" ca="1" si="572"/>
        <v>-177.25</v>
      </c>
      <c r="R3207" s="8">
        <f t="shared" si="573"/>
        <v>-45.25</v>
      </c>
      <c r="S3207" s="8">
        <f t="shared" ca="1" si="574"/>
        <v>567.75</v>
      </c>
      <c r="T3207" s="8">
        <f t="shared" ca="1" si="570"/>
        <v>288.25</v>
      </c>
    </row>
    <row r="3208" spans="1:20" x14ac:dyDescent="0.25">
      <c r="A3208" s="1">
        <v>37512</v>
      </c>
      <c r="B3208">
        <v>943.5</v>
      </c>
      <c r="C3208">
        <v>947.75</v>
      </c>
      <c r="D3208">
        <v>930.5</v>
      </c>
      <c r="E3208">
        <v>945.5</v>
      </c>
      <c r="F3208" s="3">
        <f t="shared" ca="1" si="565"/>
        <v>-253.5</v>
      </c>
      <c r="G3208" s="5">
        <f ca="1">AVERAGE(E3208:OFFSET(E3208,-$F$3+1,0))</f>
        <v>1087.96875</v>
      </c>
      <c r="H3208" s="4">
        <f t="shared" si="564"/>
        <v>1064.1826365402123</v>
      </c>
      <c r="I3208" s="3">
        <f ca="1">SLOPE(E3208:OFFSET(E3208,-$F$3+1,0),A3208:OFFSET(A3208,-$F$3+1,0))</f>
        <v>-1.3650535462108266</v>
      </c>
      <c r="J3208" s="3">
        <f ca="1">IF(E3208&gt;MAX(E3207:OFFSET(E3207,-$F$3+1,0)),1,IF(E3208&lt;MIN(E3207:OFFSET(E3207,-$F$3+1,0)),-1,J3207))</f>
        <v>-1</v>
      </c>
      <c r="K3208" s="6">
        <f t="shared" ca="1" si="566"/>
        <v>-1</v>
      </c>
      <c r="L3208" s="6">
        <f t="shared" ca="1" si="567"/>
        <v>-1</v>
      </c>
      <c r="M3208" s="6">
        <f t="shared" si="568"/>
        <v>-1</v>
      </c>
      <c r="N3208" s="6">
        <f t="shared" ca="1" si="569"/>
        <v>-1</v>
      </c>
      <c r="O3208" s="6">
        <f t="shared" ca="1" si="575"/>
        <v>-1</v>
      </c>
      <c r="P3208" s="8">
        <f t="shared" ca="1" si="571"/>
        <v>-273</v>
      </c>
      <c r="Q3208" s="8">
        <f t="shared" ca="1" si="572"/>
        <v>-179</v>
      </c>
      <c r="R3208" s="8">
        <f t="shared" si="573"/>
        <v>-47</v>
      </c>
      <c r="S3208" s="8">
        <f t="shared" ca="1" si="574"/>
        <v>566</v>
      </c>
      <c r="T3208" s="8">
        <f t="shared" ca="1" si="570"/>
        <v>286.25</v>
      </c>
    </row>
    <row r="3209" spans="1:20" x14ac:dyDescent="0.25">
      <c r="A3209" s="1">
        <v>37515</v>
      </c>
      <c r="B3209">
        <v>945.75</v>
      </c>
      <c r="C3209">
        <v>948.5</v>
      </c>
      <c r="D3209">
        <v>933.5</v>
      </c>
      <c r="E3209">
        <v>947.5</v>
      </c>
      <c r="F3209" s="3">
        <f t="shared" ca="1" si="565"/>
        <v>-216.5</v>
      </c>
      <c r="G3209" s="5">
        <f ca="1">AVERAGE(E3209:OFFSET(E3209,-$F$3+1,0))</f>
        <v>1086.3968749999999</v>
      </c>
      <c r="H3209" s="4">
        <f t="shared" si="564"/>
        <v>1062.7331627943711</v>
      </c>
      <c r="I3209" s="3">
        <f ca="1">SLOPE(E3209:OFFSET(E3209,-$F$3+1,0),A3209:OFFSET(A3209,-$F$3+1,0))</f>
        <v>-1.3691595064911501</v>
      </c>
      <c r="J3209" s="3">
        <f ca="1">IF(E3209&gt;MAX(E3208:OFFSET(E3208,-$F$3+1,0)),1,IF(E3209&lt;MIN(E3208:OFFSET(E3208,-$F$3+1,0)),-1,J3208))</f>
        <v>-1</v>
      </c>
      <c r="K3209" s="6">
        <f t="shared" ca="1" si="566"/>
        <v>1</v>
      </c>
      <c r="L3209" s="6">
        <f t="shared" ca="1" si="567"/>
        <v>-1</v>
      </c>
      <c r="M3209" s="6">
        <f t="shared" si="568"/>
        <v>-1</v>
      </c>
      <c r="N3209" s="6">
        <f t="shared" ca="1" si="569"/>
        <v>-1</v>
      </c>
      <c r="O3209" s="6">
        <f t="shared" ca="1" si="575"/>
        <v>-1</v>
      </c>
      <c r="P3209" s="8">
        <f t="shared" ca="1" si="571"/>
        <v>-275</v>
      </c>
      <c r="Q3209" s="8">
        <f t="shared" ca="1" si="572"/>
        <v>-181</v>
      </c>
      <c r="R3209" s="8">
        <f t="shared" si="573"/>
        <v>-49</v>
      </c>
      <c r="S3209" s="8">
        <f t="shared" ca="1" si="574"/>
        <v>564</v>
      </c>
      <c r="T3209" s="8">
        <f t="shared" ca="1" si="570"/>
        <v>306.75</v>
      </c>
    </row>
    <row r="3210" spans="1:20" x14ac:dyDescent="0.25">
      <c r="A3210" s="1">
        <v>37516</v>
      </c>
      <c r="B3210">
        <v>948</v>
      </c>
      <c r="C3210">
        <v>970.25</v>
      </c>
      <c r="D3210">
        <v>926.25</v>
      </c>
      <c r="E3210">
        <v>927</v>
      </c>
      <c r="F3210" s="3">
        <f t="shared" ca="1" si="565"/>
        <v>-252</v>
      </c>
      <c r="G3210" s="5">
        <f ca="1">AVERAGE(E3210:OFFSET(E3210,-$F$3+1,0))</f>
        <v>1084.9156250000001</v>
      </c>
      <c r="H3210" s="4">
        <f t="shared" si="564"/>
        <v>1061.0470365484782</v>
      </c>
      <c r="I3210" s="3">
        <f ca="1">SLOPE(E3210:OFFSET(E3210,-$F$3+1,0),A3210:OFFSET(A3210,-$F$3+1,0))</f>
        <v>-1.3820267698242454</v>
      </c>
      <c r="J3210" s="3">
        <f ca="1">IF(E3210&gt;MAX(E3209:OFFSET(E3209,-$F$3+1,0)),1,IF(E3210&lt;MIN(E3209:OFFSET(E3209,-$F$3+1,0)),-1,J3209))</f>
        <v>-1</v>
      </c>
      <c r="K3210" s="6">
        <f t="shared" ca="1" si="566"/>
        <v>-1</v>
      </c>
      <c r="L3210" s="6">
        <f t="shared" ca="1" si="567"/>
        <v>-1</v>
      </c>
      <c r="M3210" s="6">
        <f t="shared" si="568"/>
        <v>-1</v>
      </c>
      <c r="N3210" s="6">
        <f t="shared" ca="1" si="569"/>
        <v>-1</v>
      </c>
      <c r="O3210" s="6">
        <f t="shared" ca="1" si="575"/>
        <v>-1</v>
      </c>
      <c r="P3210" s="8">
        <f t="shared" ca="1" si="571"/>
        <v>-295.5</v>
      </c>
      <c r="Q3210" s="8">
        <f t="shared" ca="1" si="572"/>
        <v>-160.5</v>
      </c>
      <c r="R3210" s="8">
        <f t="shared" si="573"/>
        <v>-28.5</v>
      </c>
      <c r="S3210" s="8">
        <f t="shared" ca="1" si="574"/>
        <v>584.5</v>
      </c>
      <c r="T3210" s="8">
        <f t="shared" ca="1" si="570"/>
        <v>315.5</v>
      </c>
    </row>
    <row r="3211" spans="1:20" x14ac:dyDescent="0.25">
      <c r="A3211" s="1">
        <v>37517</v>
      </c>
      <c r="B3211">
        <v>924.5</v>
      </c>
      <c r="C3211">
        <v>933.5</v>
      </c>
      <c r="D3211">
        <v>911.25</v>
      </c>
      <c r="E3211">
        <v>918.25</v>
      </c>
      <c r="F3211" s="3">
        <f t="shared" ca="1" si="565"/>
        <v>-275.75</v>
      </c>
      <c r="G3211" s="5">
        <f ca="1">AVERAGE(E3211:OFFSET(E3211,-$F$3+1,0))</f>
        <v>1083.2859375</v>
      </c>
      <c r="H3211" s="4">
        <f t="shared" si="564"/>
        <v>1059.2731603180623</v>
      </c>
      <c r="I3211" s="3">
        <f ca="1">SLOPE(E3211:OFFSET(E3211,-$F$3+1,0),A3211:OFFSET(A3211,-$F$3+1,0))</f>
        <v>-1.3936167192353057</v>
      </c>
      <c r="J3211" s="3">
        <f ca="1">IF(E3211&gt;MAX(E3210:OFFSET(E3210,-$F$3+1,0)),1,IF(E3211&lt;MIN(E3210:OFFSET(E3210,-$F$3+1,0)),-1,J3210))</f>
        <v>-1</v>
      </c>
      <c r="K3211" s="6">
        <f t="shared" ca="1" si="566"/>
        <v>-1</v>
      </c>
      <c r="L3211" s="6">
        <f t="shared" ca="1" si="567"/>
        <v>-1</v>
      </c>
      <c r="M3211" s="6">
        <f t="shared" si="568"/>
        <v>-1</v>
      </c>
      <c r="N3211" s="6">
        <f t="shared" ca="1" si="569"/>
        <v>-1</v>
      </c>
      <c r="O3211" s="6">
        <f t="shared" ca="1" si="575"/>
        <v>-1</v>
      </c>
      <c r="P3211" s="8">
        <f t="shared" ca="1" si="571"/>
        <v>-286.75</v>
      </c>
      <c r="Q3211" s="8">
        <f t="shared" ca="1" si="572"/>
        <v>-151.75</v>
      </c>
      <c r="R3211" s="8">
        <f t="shared" si="573"/>
        <v>-19.75</v>
      </c>
      <c r="S3211" s="8">
        <f t="shared" ca="1" si="574"/>
        <v>593.25</v>
      </c>
      <c r="T3211" s="8">
        <f t="shared" ca="1" si="570"/>
        <v>337.5</v>
      </c>
    </row>
    <row r="3212" spans="1:20" x14ac:dyDescent="0.25">
      <c r="A3212" s="1">
        <v>37518</v>
      </c>
      <c r="B3212">
        <v>917.75</v>
      </c>
      <c r="C3212">
        <v>918</v>
      </c>
      <c r="D3212">
        <v>896</v>
      </c>
      <c r="E3212">
        <v>896.25</v>
      </c>
      <c r="F3212" s="3">
        <f t="shared" ca="1" si="565"/>
        <v>-290.75</v>
      </c>
      <c r="G3212" s="5">
        <f ca="1">AVERAGE(E3212:OFFSET(E3212,-$F$3+1,0))</f>
        <v>1081.425</v>
      </c>
      <c r="H3212" s="4">
        <f t="shared" si="564"/>
        <v>1057.248027891751</v>
      </c>
      <c r="I3212" s="3">
        <f ca="1">SLOPE(E3212:OFFSET(E3212,-$F$3+1,0),A3212:OFFSET(A3212,-$F$3+1,0))</f>
        <v>-1.4059945657688537</v>
      </c>
      <c r="J3212" s="3">
        <f ca="1">IF(E3212&gt;MAX(E3211:OFFSET(E3211,-$F$3+1,0)),1,IF(E3212&lt;MIN(E3211:OFFSET(E3211,-$F$3+1,0)),-1,J3211))</f>
        <v>-1</v>
      </c>
      <c r="K3212" s="6">
        <f t="shared" ca="1" si="566"/>
        <v>-1</v>
      </c>
      <c r="L3212" s="6">
        <f t="shared" ca="1" si="567"/>
        <v>-1</v>
      </c>
      <c r="M3212" s="6">
        <f t="shared" si="568"/>
        <v>-1</v>
      </c>
      <c r="N3212" s="6">
        <f t="shared" ca="1" si="569"/>
        <v>-1</v>
      </c>
      <c r="O3212" s="6">
        <f t="shared" ca="1" si="575"/>
        <v>-1</v>
      </c>
      <c r="P3212" s="8">
        <f t="shared" ca="1" si="571"/>
        <v>-264.75</v>
      </c>
      <c r="Q3212" s="8">
        <f t="shared" ca="1" si="572"/>
        <v>-129.75</v>
      </c>
      <c r="R3212" s="8">
        <f t="shared" si="573"/>
        <v>2.25</v>
      </c>
      <c r="S3212" s="8">
        <f t="shared" ca="1" si="574"/>
        <v>615.25</v>
      </c>
      <c r="T3212" s="8">
        <f t="shared" ca="1" si="570"/>
        <v>333</v>
      </c>
    </row>
    <row r="3213" spans="1:20" x14ac:dyDescent="0.25">
      <c r="A3213" s="1">
        <v>37519</v>
      </c>
      <c r="B3213">
        <v>901.5</v>
      </c>
      <c r="C3213">
        <v>909.5</v>
      </c>
      <c r="D3213">
        <v>896.75</v>
      </c>
      <c r="E3213">
        <v>900.75</v>
      </c>
      <c r="F3213" s="3">
        <f t="shared" ca="1" si="565"/>
        <v>-258</v>
      </c>
      <c r="G3213" s="5">
        <f ca="1">AVERAGE(E3213:OFFSET(E3213,-$F$3+1,0))</f>
        <v>1079.6359375</v>
      </c>
      <c r="H3213" s="4">
        <f t="shared" si="564"/>
        <v>1055.3039530111082</v>
      </c>
      <c r="I3213" s="3">
        <f ca="1">SLOPE(E3213:OFFSET(E3213,-$F$3+1,0),A3213:OFFSET(A3213,-$F$3+1,0))</f>
        <v>-1.4184331197764373</v>
      </c>
      <c r="J3213" s="3">
        <f ca="1">IF(E3213&gt;MAX(E3212:OFFSET(E3212,-$F$3+1,0)),1,IF(E3213&lt;MIN(E3212:OFFSET(E3212,-$F$3+1,0)),-1,J3212))</f>
        <v>-1</v>
      </c>
      <c r="K3213" s="6">
        <f t="shared" ca="1" si="566"/>
        <v>1</v>
      </c>
      <c r="L3213" s="6">
        <f t="shared" ca="1" si="567"/>
        <v>-1</v>
      </c>
      <c r="M3213" s="6">
        <f t="shared" si="568"/>
        <v>-1</v>
      </c>
      <c r="N3213" s="6">
        <f t="shared" ca="1" si="569"/>
        <v>-1</v>
      </c>
      <c r="O3213" s="6">
        <f t="shared" ca="1" si="575"/>
        <v>-1</v>
      </c>
      <c r="P3213" s="8">
        <f t="shared" ca="1" si="571"/>
        <v>-269.25</v>
      </c>
      <c r="Q3213" s="8">
        <f t="shared" ca="1" si="572"/>
        <v>-134.25</v>
      </c>
      <c r="R3213" s="8">
        <f t="shared" si="573"/>
        <v>-2.25</v>
      </c>
      <c r="S3213" s="8">
        <f t="shared" ca="1" si="574"/>
        <v>610.75</v>
      </c>
      <c r="T3213" s="8">
        <f t="shared" ca="1" si="570"/>
        <v>340.75</v>
      </c>
    </row>
    <row r="3214" spans="1:20" x14ac:dyDescent="0.25">
      <c r="A3214" s="1">
        <v>37522</v>
      </c>
      <c r="B3214">
        <v>902</v>
      </c>
      <c r="C3214">
        <v>904.5</v>
      </c>
      <c r="D3214">
        <v>883</v>
      </c>
      <c r="E3214">
        <v>893</v>
      </c>
      <c r="F3214" s="3">
        <f t="shared" ca="1" si="565"/>
        <v>-259.5</v>
      </c>
      <c r="G3214" s="5">
        <f ca="1">AVERAGE(E3214:OFFSET(E3214,-$F$3+1,0))</f>
        <v>1077.9749999999999</v>
      </c>
      <c r="H3214" s="4">
        <f t="shared" si="564"/>
        <v>1053.2877548370573</v>
      </c>
      <c r="I3214" s="3">
        <f ca="1">SLOPE(E3214:OFFSET(E3214,-$F$3+1,0),A3214:OFFSET(A3214,-$F$3+1,0))</f>
        <v>-1.4353478882539668</v>
      </c>
      <c r="J3214" s="3">
        <f ca="1">IF(E3214&gt;MAX(E3213:OFFSET(E3213,-$F$3+1,0)),1,IF(E3214&lt;MIN(E3213:OFFSET(E3213,-$F$3+1,0)),-1,J3213))</f>
        <v>-1</v>
      </c>
      <c r="K3214" s="6">
        <f t="shared" ca="1" si="566"/>
        <v>-1</v>
      </c>
      <c r="L3214" s="6">
        <f t="shared" ca="1" si="567"/>
        <v>-1</v>
      </c>
      <c r="M3214" s="6">
        <f t="shared" si="568"/>
        <v>-1</v>
      </c>
      <c r="N3214" s="6">
        <f t="shared" ca="1" si="569"/>
        <v>-1</v>
      </c>
      <c r="O3214" s="6">
        <f t="shared" ca="1" si="575"/>
        <v>-1</v>
      </c>
      <c r="P3214" s="8">
        <f t="shared" ca="1" si="571"/>
        <v>-277</v>
      </c>
      <c r="Q3214" s="8">
        <f t="shared" ca="1" si="572"/>
        <v>-126.5</v>
      </c>
      <c r="R3214" s="8">
        <f t="shared" si="573"/>
        <v>5.5</v>
      </c>
      <c r="S3214" s="8">
        <f t="shared" ca="1" si="574"/>
        <v>618.5</v>
      </c>
      <c r="T3214" s="8">
        <f t="shared" ca="1" si="570"/>
        <v>354.5</v>
      </c>
    </row>
    <row r="3215" spans="1:20" x14ac:dyDescent="0.25">
      <c r="A3215" s="1">
        <v>37523</v>
      </c>
      <c r="B3215">
        <v>894</v>
      </c>
      <c r="C3215">
        <v>894.25</v>
      </c>
      <c r="D3215">
        <v>874</v>
      </c>
      <c r="E3215">
        <v>879.25</v>
      </c>
      <c r="F3215" s="3">
        <f t="shared" ca="1" si="565"/>
        <v>-267.5</v>
      </c>
      <c r="G3215" s="5">
        <f ca="1">AVERAGE(E3215:OFFSET(E3215,-$F$3+1,0))</f>
        <v>1076.2671875000001</v>
      </c>
      <c r="H3215" s="4">
        <f t="shared" si="564"/>
        <v>1051.1257951496405</v>
      </c>
      <c r="I3215" s="3">
        <f ca="1">SLOPE(E3215:OFFSET(E3215,-$F$3+1,0),A3215:OFFSET(A3215,-$F$3+1,0))</f>
        <v>-1.4552122668912348</v>
      </c>
      <c r="J3215" s="3">
        <f ca="1">IF(E3215&gt;MAX(E3214:OFFSET(E3214,-$F$3+1,0)),1,IF(E3215&lt;MIN(E3214:OFFSET(E3214,-$F$3+1,0)),-1,J3214))</f>
        <v>-1</v>
      </c>
      <c r="K3215" s="6">
        <f t="shared" ca="1" si="566"/>
        <v>-1</v>
      </c>
      <c r="L3215" s="6">
        <f t="shared" ca="1" si="567"/>
        <v>-1</v>
      </c>
      <c r="M3215" s="6">
        <f t="shared" si="568"/>
        <v>-1</v>
      </c>
      <c r="N3215" s="6">
        <f t="shared" ca="1" si="569"/>
        <v>-1</v>
      </c>
      <c r="O3215" s="6">
        <f t="shared" ca="1" si="575"/>
        <v>-1</v>
      </c>
      <c r="P3215" s="8">
        <f t="shared" ca="1" si="571"/>
        <v>-263.25</v>
      </c>
      <c r="Q3215" s="8">
        <f t="shared" ca="1" si="572"/>
        <v>-112.75</v>
      </c>
      <c r="R3215" s="8">
        <f t="shared" si="573"/>
        <v>19.25</v>
      </c>
      <c r="S3215" s="8">
        <f t="shared" ca="1" si="574"/>
        <v>632.25</v>
      </c>
      <c r="T3215" s="8">
        <f t="shared" ca="1" si="570"/>
        <v>334</v>
      </c>
    </row>
    <row r="3216" spans="1:20" x14ac:dyDescent="0.25">
      <c r="A3216" s="1">
        <v>37524</v>
      </c>
      <c r="B3216">
        <v>880.25</v>
      </c>
      <c r="C3216">
        <v>903.5</v>
      </c>
      <c r="D3216">
        <v>868.75</v>
      </c>
      <c r="E3216">
        <v>899.75</v>
      </c>
      <c r="F3216" s="3">
        <f t="shared" ca="1" si="565"/>
        <v>-240.75</v>
      </c>
      <c r="G3216" s="5">
        <f ca="1">AVERAGE(E3216:OFFSET(E3216,-$F$3+1,0))</f>
        <v>1074.7234375</v>
      </c>
      <c r="H3216" s="4">
        <f t="shared" si="564"/>
        <v>1049.2453504893965</v>
      </c>
      <c r="I3216" s="3">
        <f ca="1">SLOPE(E3216:OFFSET(E3216,-$F$3+1,0),A3216:OFFSET(A3216,-$F$3+1,0))</f>
        <v>-1.472408392790354</v>
      </c>
      <c r="J3216" s="3">
        <f ca="1">IF(E3216&gt;MAX(E3215:OFFSET(E3215,-$F$3+1,0)),1,IF(E3216&lt;MIN(E3215:OFFSET(E3215,-$F$3+1,0)),-1,J3215))</f>
        <v>-1</v>
      </c>
      <c r="K3216" s="6">
        <f t="shared" ca="1" si="566"/>
        <v>1</v>
      </c>
      <c r="L3216" s="6">
        <f t="shared" ca="1" si="567"/>
        <v>-1</v>
      </c>
      <c r="M3216" s="6">
        <f t="shared" si="568"/>
        <v>-1</v>
      </c>
      <c r="N3216" s="6">
        <f t="shared" ca="1" si="569"/>
        <v>-1</v>
      </c>
      <c r="O3216" s="6">
        <f t="shared" ca="1" si="575"/>
        <v>-1</v>
      </c>
      <c r="P3216" s="8">
        <f t="shared" ca="1" si="571"/>
        <v>-283.75</v>
      </c>
      <c r="Q3216" s="8">
        <f t="shared" ca="1" si="572"/>
        <v>-133.25</v>
      </c>
      <c r="R3216" s="8">
        <f t="shared" si="573"/>
        <v>-1.25</v>
      </c>
      <c r="S3216" s="8">
        <f t="shared" ca="1" si="574"/>
        <v>611.75</v>
      </c>
      <c r="T3216" s="8">
        <f t="shared" ca="1" si="570"/>
        <v>320.75</v>
      </c>
    </row>
    <row r="3217" spans="1:20" x14ac:dyDescent="0.25">
      <c r="A3217" s="1">
        <v>37525</v>
      </c>
      <c r="B3217">
        <v>901.25</v>
      </c>
      <c r="C3217">
        <v>915.75</v>
      </c>
      <c r="D3217">
        <v>895.75</v>
      </c>
      <c r="E3217">
        <v>913</v>
      </c>
      <c r="F3217" s="3">
        <f t="shared" ca="1" si="565"/>
        <v>-247</v>
      </c>
      <c r="G3217" s="5">
        <f ca="1">AVERAGE(E3217:OFFSET(E3217,-$F$3+1,0))</f>
        <v>1073.3015625</v>
      </c>
      <c r="H3217" s="4">
        <f t="shared" si="564"/>
        <v>1047.5528616634413</v>
      </c>
      <c r="I3217" s="3">
        <f ca="1">SLOPE(E3217:OFFSET(E3217,-$F$3+1,0),A3217:OFFSET(A3217,-$F$3+1,0))</f>
        <v>-1.4882844926308638</v>
      </c>
      <c r="J3217" s="3">
        <f ca="1">IF(E3217&gt;MAX(E3216:OFFSET(E3216,-$F$3+1,0)),1,IF(E3217&lt;MIN(E3216:OFFSET(E3216,-$F$3+1,0)),-1,J3216))</f>
        <v>-1</v>
      </c>
      <c r="K3217" s="6">
        <f t="shared" ca="1" si="566"/>
        <v>-1</v>
      </c>
      <c r="L3217" s="6">
        <f t="shared" ca="1" si="567"/>
        <v>-1</v>
      </c>
      <c r="M3217" s="6">
        <f t="shared" si="568"/>
        <v>-1</v>
      </c>
      <c r="N3217" s="6">
        <f t="shared" ca="1" si="569"/>
        <v>-1</v>
      </c>
      <c r="O3217" s="6">
        <f t="shared" ca="1" si="575"/>
        <v>-1</v>
      </c>
      <c r="P3217" s="8">
        <f t="shared" ca="1" si="571"/>
        <v>-270.5</v>
      </c>
      <c r="Q3217" s="8">
        <f t="shared" ca="1" si="572"/>
        <v>-146.5</v>
      </c>
      <c r="R3217" s="8">
        <f t="shared" si="573"/>
        <v>-14.5</v>
      </c>
      <c r="S3217" s="8">
        <f t="shared" ca="1" si="574"/>
        <v>598.5</v>
      </c>
      <c r="T3217" s="8">
        <f t="shared" ca="1" si="570"/>
        <v>350</v>
      </c>
    </row>
    <row r="3218" spans="1:20" x14ac:dyDescent="0.25">
      <c r="A3218" s="1">
        <v>37526</v>
      </c>
      <c r="B3218">
        <v>911.5</v>
      </c>
      <c r="C3218">
        <v>915.5</v>
      </c>
      <c r="D3218">
        <v>882.75</v>
      </c>
      <c r="E3218">
        <v>883.75</v>
      </c>
      <c r="F3218" s="3">
        <f t="shared" ca="1" si="565"/>
        <v>-290</v>
      </c>
      <c r="G3218" s="5">
        <f ca="1">AVERAGE(E3218:OFFSET(E3218,-$F$3+1,0))</f>
        <v>1071.575</v>
      </c>
      <c r="H3218" s="4">
        <f t="shared" si="564"/>
        <v>1045.5180435061313</v>
      </c>
      <c r="I3218" s="3">
        <f ca="1">SLOPE(E3218:OFFSET(E3218,-$F$3+1,0),A3218:OFFSET(A3218,-$F$3+1,0))</f>
        <v>-1.5054632145997013</v>
      </c>
      <c r="J3218" s="3">
        <f ca="1">IF(E3218&gt;MAX(E3217:OFFSET(E3217,-$F$3+1,0)),1,IF(E3218&lt;MIN(E3217:OFFSET(E3217,-$F$3+1,0)),-1,J3217))</f>
        <v>-1</v>
      </c>
      <c r="K3218" s="6">
        <f t="shared" ca="1" si="566"/>
        <v>-1</v>
      </c>
      <c r="L3218" s="6">
        <f t="shared" ca="1" si="567"/>
        <v>-1</v>
      </c>
      <c r="M3218" s="6">
        <f t="shared" si="568"/>
        <v>-1</v>
      </c>
      <c r="N3218" s="6">
        <f t="shared" ca="1" si="569"/>
        <v>-1</v>
      </c>
      <c r="O3218" s="6">
        <f t="shared" ca="1" si="575"/>
        <v>-1</v>
      </c>
      <c r="P3218" s="8">
        <f t="shared" ca="1" si="571"/>
        <v>-241.25</v>
      </c>
      <c r="Q3218" s="8">
        <f t="shared" ca="1" si="572"/>
        <v>-117.25</v>
      </c>
      <c r="R3218" s="8">
        <f t="shared" si="573"/>
        <v>14.75</v>
      </c>
      <c r="S3218" s="8">
        <f t="shared" ca="1" si="574"/>
        <v>627.75</v>
      </c>
      <c r="T3218" s="8">
        <f t="shared" ca="1" si="570"/>
        <v>360.25</v>
      </c>
    </row>
    <row r="3219" spans="1:20" x14ac:dyDescent="0.25">
      <c r="A3219" s="1">
        <v>37529</v>
      </c>
      <c r="B3219">
        <v>883.75</v>
      </c>
      <c r="C3219">
        <v>884.5</v>
      </c>
      <c r="D3219">
        <v>856.75</v>
      </c>
      <c r="E3219">
        <v>873.5</v>
      </c>
      <c r="F3219" s="3">
        <f t="shared" ca="1" si="565"/>
        <v>-297.5</v>
      </c>
      <c r="G3219" s="5">
        <f ca="1">AVERAGE(E3219:OFFSET(E3219,-$F$3+1,0))</f>
        <v>1069.6984375</v>
      </c>
      <c r="H3219" s="4">
        <f t="shared" si="564"/>
        <v>1043.3811734004651</v>
      </c>
      <c r="I3219" s="3">
        <f ca="1">SLOPE(E3219:OFFSET(E3219,-$F$3+1,0),A3219:OFFSET(A3219,-$F$3+1,0))</f>
        <v>-1.5205849336104549</v>
      </c>
      <c r="J3219" s="3">
        <f ca="1">IF(E3219&gt;MAX(E3218:OFFSET(E3218,-$F$3+1,0)),1,IF(E3219&lt;MIN(E3218:OFFSET(E3218,-$F$3+1,0)),-1,J3218))</f>
        <v>-1</v>
      </c>
      <c r="K3219" s="6">
        <f t="shared" ca="1" si="566"/>
        <v>-1</v>
      </c>
      <c r="L3219" s="6">
        <f t="shared" ca="1" si="567"/>
        <v>-1</v>
      </c>
      <c r="M3219" s="6">
        <f t="shared" si="568"/>
        <v>-1</v>
      </c>
      <c r="N3219" s="6">
        <f t="shared" ca="1" si="569"/>
        <v>-1</v>
      </c>
      <c r="O3219" s="6">
        <f t="shared" ca="1" si="575"/>
        <v>-1</v>
      </c>
      <c r="P3219" s="8">
        <f t="shared" ca="1" si="571"/>
        <v>-231</v>
      </c>
      <c r="Q3219" s="8">
        <f t="shared" ca="1" si="572"/>
        <v>-107</v>
      </c>
      <c r="R3219" s="8">
        <f t="shared" si="573"/>
        <v>25</v>
      </c>
      <c r="S3219" s="8">
        <f t="shared" ca="1" si="574"/>
        <v>638</v>
      </c>
      <c r="T3219" s="8">
        <f t="shared" ca="1" si="570"/>
        <v>321.25</v>
      </c>
    </row>
    <row r="3220" spans="1:20" x14ac:dyDescent="0.25">
      <c r="A3220" s="1">
        <v>37530</v>
      </c>
      <c r="B3220">
        <v>875</v>
      </c>
      <c r="C3220">
        <v>913</v>
      </c>
      <c r="D3220">
        <v>868.75</v>
      </c>
      <c r="E3220">
        <v>912.5</v>
      </c>
      <c r="F3220" s="3">
        <f t="shared" ca="1" si="565"/>
        <v>-269.75</v>
      </c>
      <c r="G3220" s="5">
        <f ca="1">AVERAGE(E3220:OFFSET(E3220,-$F$3+1,0))</f>
        <v>1068.0828125</v>
      </c>
      <c r="H3220" s="4">
        <f t="shared" si="564"/>
        <v>1041.7553203147449</v>
      </c>
      <c r="I3220" s="3">
        <f ca="1">SLOPE(E3220:OFFSET(E3220,-$F$3+1,0),A3220:OFFSET(A3220,-$F$3+1,0))</f>
        <v>-1.5294821000237639</v>
      </c>
      <c r="J3220" s="3">
        <f ca="1">IF(E3220&gt;MAX(E3219:OFFSET(E3219,-$F$3+1,0)),1,IF(E3220&lt;MIN(E3219:OFFSET(E3219,-$F$3+1,0)),-1,J3219))</f>
        <v>-1</v>
      </c>
      <c r="K3220" s="6">
        <f t="shared" ca="1" si="566"/>
        <v>1</v>
      </c>
      <c r="L3220" s="6">
        <f t="shared" ca="1" si="567"/>
        <v>-1</v>
      </c>
      <c r="M3220" s="6">
        <f t="shared" si="568"/>
        <v>-1</v>
      </c>
      <c r="N3220" s="6">
        <f t="shared" ca="1" si="569"/>
        <v>-1</v>
      </c>
      <c r="O3220" s="6">
        <f t="shared" ca="1" si="575"/>
        <v>-1</v>
      </c>
      <c r="P3220" s="8">
        <f t="shared" ca="1" si="571"/>
        <v>-270</v>
      </c>
      <c r="Q3220" s="8">
        <f t="shared" ca="1" si="572"/>
        <v>-146</v>
      </c>
      <c r="R3220" s="8">
        <f t="shared" si="573"/>
        <v>-14</v>
      </c>
      <c r="S3220" s="8">
        <f t="shared" ca="1" si="574"/>
        <v>599</v>
      </c>
      <c r="T3220" s="8">
        <f t="shared" ca="1" si="570"/>
        <v>344.75</v>
      </c>
    </row>
    <row r="3221" spans="1:20" x14ac:dyDescent="0.25">
      <c r="A3221" s="1">
        <v>37531</v>
      </c>
      <c r="B3221">
        <v>912.25</v>
      </c>
      <c r="C3221">
        <v>913.25</v>
      </c>
      <c r="D3221">
        <v>881.5</v>
      </c>
      <c r="E3221">
        <v>889</v>
      </c>
      <c r="F3221" s="3">
        <f t="shared" ca="1" si="565"/>
        <v>-291.25</v>
      </c>
      <c r="G3221" s="5">
        <f ca="1">AVERAGE(E3221:OFFSET(E3221,-$F$3+1,0))</f>
        <v>1066.25</v>
      </c>
      <c r="H3221" s="4">
        <f t="shared" si="564"/>
        <v>1039.8577386959282</v>
      </c>
      <c r="I3221" s="3">
        <f ca="1">SLOPE(E3221:OFFSET(E3221,-$F$3+1,0),A3221:OFFSET(A3221,-$F$3+1,0))</f>
        <v>-1.5400730880606071</v>
      </c>
      <c r="J3221" s="3">
        <f ca="1">IF(E3221&gt;MAX(E3220:OFFSET(E3220,-$F$3+1,0)),1,IF(E3221&lt;MIN(E3220:OFFSET(E3220,-$F$3+1,0)),-1,J3220))</f>
        <v>-1</v>
      </c>
      <c r="K3221" s="6">
        <f t="shared" ca="1" si="566"/>
        <v>-1</v>
      </c>
      <c r="L3221" s="6">
        <f t="shared" ca="1" si="567"/>
        <v>-1</v>
      </c>
      <c r="M3221" s="6">
        <f t="shared" si="568"/>
        <v>-1</v>
      </c>
      <c r="N3221" s="6">
        <f t="shared" ca="1" si="569"/>
        <v>-1</v>
      </c>
      <c r="O3221" s="6">
        <f t="shared" ca="1" si="575"/>
        <v>-1</v>
      </c>
      <c r="P3221" s="8">
        <f t="shared" ca="1" si="571"/>
        <v>-293.5</v>
      </c>
      <c r="Q3221" s="8">
        <f t="shared" ca="1" si="572"/>
        <v>-122.5</v>
      </c>
      <c r="R3221" s="8">
        <f t="shared" si="573"/>
        <v>9.5</v>
      </c>
      <c r="S3221" s="8">
        <f t="shared" ca="1" si="574"/>
        <v>622.5</v>
      </c>
      <c r="T3221" s="8">
        <f t="shared" ca="1" si="570"/>
        <v>354.75</v>
      </c>
    </row>
    <row r="3222" spans="1:20" x14ac:dyDescent="0.25">
      <c r="A3222" s="1">
        <v>37532</v>
      </c>
      <c r="B3222">
        <v>887.5</v>
      </c>
      <c r="C3222">
        <v>899</v>
      </c>
      <c r="D3222">
        <v>874.75</v>
      </c>
      <c r="E3222">
        <v>879</v>
      </c>
      <c r="F3222" s="3">
        <f t="shared" ca="1" si="565"/>
        <v>-289.25</v>
      </c>
      <c r="G3222" s="5">
        <f ca="1">AVERAGE(E3222:OFFSET(E3222,-$F$3+1,0))</f>
        <v>1064.3671875</v>
      </c>
      <c r="H3222" s="4">
        <f t="shared" si="564"/>
        <v>1037.8595059170968</v>
      </c>
      <c r="I3222" s="3">
        <f ca="1">SLOPE(E3222:OFFSET(E3222,-$F$3+1,0),A3222:OFFSET(A3222,-$F$3+1,0))</f>
        <v>-1.5522773658528488</v>
      </c>
      <c r="J3222" s="3">
        <f ca="1">IF(E3222&gt;MAX(E3221:OFFSET(E3221,-$F$3+1,0)),1,IF(E3222&lt;MIN(E3221:OFFSET(E3221,-$F$3+1,0)),-1,J3221))</f>
        <v>-1</v>
      </c>
      <c r="K3222" s="6">
        <f t="shared" ca="1" si="566"/>
        <v>1</v>
      </c>
      <c r="L3222" s="6">
        <f t="shared" ca="1" si="567"/>
        <v>-1</v>
      </c>
      <c r="M3222" s="6">
        <f t="shared" si="568"/>
        <v>-1</v>
      </c>
      <c r="N3222" s="6">
        <f t="shared" ca="1" si="569"/>
        <v>-1</v>
      </c>
      <c r="O3222" s="6">
        <f t="shared" ca="1" si="575"/>
        <v>-1</v>
      </c>
      <c r="P3222" s="8">
        <f t="shared" ca="1" si="571"/>
        <v>-283.5</v>
      </c>
      <c r="Q3222" s="8">
        <f t="shared" ca="1" si="572"/>
        <v>-112.5</v>
      </c>
      <c r="R3222" s="8">
        <f t="shared" si="573"/>
        <v>19.5</v>
      </c>
      <c r="S3222" s="8">
        <f t="shared" ca="1" si="574"/>
        <v>632.5</v>
      </c>
      <c r="T3222" s="8">
        <f t="shared" ca="1" si="570"/>
        <v>369.5</v>
      </c>
    </row>
    <row r="3223" spans="1:20" x14ac:dyDescent="0.25">
      <c r="A3223" s="1">
        <v>37533</v>
      </c>
      <c r="B3223">
        <v>878.25</v>
      </c>
      <c r="C3223">
        <v>888.75</v>
      </c>
      <c r="D3223">
        <v>850.75</v>
      </c>
      <c r="E3223">
        <v>864.25</v>
      </c>
      <c r="F3223" s="3">
        <f t="shared" ca="1" si="565"/>
        <v>-283</v>
      </c>
      <c r="G3223" s="5">
        <f ca="1">AVERAGE(E3223:OFFSET(E3223,-$F$3+1,0))</f>
        <v>1062.4671874999999</v>
      </c>
      <c r="H3223" s="4">
        <f t="shared" si="564"/>
        <v>1035.7028660920398</v>
      </c>
      <c r="I3223" s="3">
        <f ca="1">SLOPE(E3223:OFFSET(E3223,-$F$3+1,0),A3223:OFFSET(A3223,-$F$3+1,0))</f>
        <v>-1.568506949898165</v>
      </c>
      <c r="J3223" s="3">
        <f ca="1">IF(E3223&gt;MAX(E3222:OFFSET(E3222,-$F$3+1,0)),1,IF(E3223&lt;MIN(E3222:OFFSET(E3222,-$F$3+1,0)),-1,J3222))</f>
        <v>-1</v>
      </c>
      <c r="K3223" s="6">
        <f t="shared" ca="1" si="566"/>
        <v>1</v>
      </c>
      <c r="L3223" s="6">
        <f t="shared" ca="1" si="567"/>
        <v>-1</v>
      </c>
      <c r="M3223" s="6">
        <f t="shared" si="568"/>
        <v>-1</v>
      </c>
      <c r="N3223" s="6">
        <f t="shared" ca="1" si="569"/>
        <v>-1</v>
      </c>
      <c r="O3223" s="6">
        <f t="shared" ca="1" si="575"/>
        <v>-1</v>
      </c>
      <c r="P3223" s="8">
        <f t="shared" ca="1" si="571"/>
        <v>-298.25</v>
      </c>
      <c r="Q3223" s="8">
        <f t="shared" ca="1" si="572"/>
        <v>-97.75</v>
      </c>
      <c r="R3223" s="8">
        <f t="shared" si="573"/>
        <v>34.25</v>
      </c>
      <c r="S3223" s="8">
        <f t="shared" ca="1" si="574"/>
        <v>647.25</v>
      </c>
      <c r="T3223" s="8">
        <f t="shared" ca="1" si="570"/>
        <v>386.75</v>
      </c>
    </row>
    <row r="3224" spans="1:20" x14ac:dyDescent="0.25">
      <c r="A3224" s="1">
        <v>37536</v>
      </c>
      <c r="B3224">
        <v>863.25</v>
      </c>
      <c r="C3224">
        <v>867.25</v>
      </c>
      <c r="D3224">
        <v>840.5</v>
      </c>
      <c r="E3224">
        <v>847</v>
      </c>
      <c r="F3224" s="3">
        <f t="shared" ca="1" si="565"/>
        <v>-317.5</v>
      </c>
      <c r="G3224" s="5">
        <f ca="1">AVERAGE(E3224:OFFSET(E3224,-$F$3+1,0))</f>
        <v>1060.590625</v>
      </c>
      <c r="H3224" s="4">
        <f t="shared" ref="H3224:H3287" si="576">H3223+$H$3*(E3224-H3223)</f>
        <v>1033.35873110953</v>
      </c>
      <c r="I3224" s="3">
        <f ca="1">SLOPE(E3224:OFFSET(E3224,-$F$3+1,0),A3224:OFFSET(A3224,-$F$3+1,0))</f>
        <v>-1.5890562945818196</v>
      </c>
      <c r="J3224" s="3">
        <f ca="1">IF(E3224&gt;MAX(E3223:OFFSET(E3223,-$F$3+1,0)),1,IF(E3224&lt;MIN(E3223:OFFSET(E3223,-$F$3+1,0)),-1,J3223))</f>
        <v>-1</v>
      </c>
      <c r="K3224" s="6">
        <f t="shared" ca="1" si="566"/>
        <v>-1</v>
      </c>
      <c r="L3224" s="6">
        <f t="shared" ca="1" si="567"/>
        <v>-1</v>
      </c>
      <c r="M3224" s="6">
        <f t="shared" si="568"/>
        <v>-1</v>
      </c>
      <c r="N3224" s="6">
        <f t="shared" ca="1" si="569"/>
        <v>-1</v>
      </c>
      <c r="O3224" s="6">
        <f t="shared" ca="1" si="575"/>
        <v>-1</v>
      </c>
      <c r="P3224" s="8">
        <f t="shared" ca="1" si="571"/>
        <v>-315.5</v>
      </c>
      <c r="Q3224" s="8">
        <f t="shared" ca="1" si="572"/>
        <v>-80.5</v>
      </c>
      <c r="R3224" s="8">
        <f t="shared" si="573"/>
        <v>51.5</v>
      </c>
      <c r="S3224" s="8">
        <f t="shared" ca="1" si="574"/>
        <v>664.5</v>
      </c>
      <c r="T3224" s="8">
        <f t="shared" ca="1" si="570"/>
        <v>374.25</v>
      </c>
    </row>
    <row r="3225" spans="1:20" x14ac:dyDescent="0.25">
      <c r="A3225" s="1">
        <v>37537</v>
      </c>
      <c r="B3225">
        <v>846.75</v>
      </c>
      <c r="C3225">
        <v>868.5</v>
      </c>
      <c r="D3225">
        <v>837</v>
      </c>
      <c r="E3225">
        <v>859.5</v>
      </c>
      <c r="F3225" s="3">
        <f t="shared" ca="1" si="565"/>
        <v>-283</v>
      </c>
      <c r="G3225" s="5">
        <f ca="1">AVERAGE(E3225:OFFSET(E3225,-$F$3+1,0))</f>
        <v>1058.684375</v>
      </c>
      <c r="H3225" s="4">
        <f t="shared" si="576"/>
        <v>1031.1989953193495</v>
      </c>
      <c r="I3225" s="3">
        <f ca="1">SLOPE(E3225:OFFSET(E3225,-$F$3+1,0),A3225:OFFSET(A3225,-$F$3+1,0))</f>
        <v>-1.6044121890660992</v>
      </c>
      <c r="J3225" s="3">
        <f ca="1">IF(E3225&gt;MAX(E3224:OFFSET(E3224,-$F$3+1,0)),1,IF(E3225&lt;MIN(E3224:OFFSET(E3224,-$F$3+1,0)),-1,J3224))</f>
        <v>-1</v>
      </c>
      <c r="K3225" s="6">
        <f t="shared" ca="1" si="566"/>
        <v>1</v>
      </c>
      <c r="L3225" s="6">
        <f t="shared" ca="1" si="567"/>
        <v>-1</v>
      </c>
      <c r="M3225" s="6">
        <f t="shared" si="568"/>
        <v>-1</v>
      </c>
      <c r="N3225" s="6">
        <f t="shared" ca="1" si="569"/>
        <v>-1</v>
      </c>
      <c r="O3225" s="6">
        <f t="shared" ca="1" si="575"/>
        <v>-1</v>
      </c>
      <c r="P3225" s="8">
        <f t="shared" ca="1" si="571"/>
        <v>-328</v>
      </c>
      <c r="Q3225" s="8">
        <f t="shared" ca="1" si="572"/>
        <v>-93</v>
      </c>
      <c r="R3225" s="8">
        <f t="shared" si="573"/>
        <v>39</v>
      </c>
      <c r="S3225" s="8">
        <f t="shared" ca="1" si="574"/>
        <v>652</v>
      </c>
      <c r="T3225" s="8">
        <f t="shared" ca="1" si="570"/>
        <v>397.5</v>
      </c>
    </row>
    <row r="3226" spans="1:20" x14ac:dyDescent="0.25">
      <c r="A3226" s="1">
        <v>37538</v>
      </c>
      <c r="B3226">
        <v>860</v>
      </c>
      <c r="C3226">
        <v>862</v>
      </c>
      <c r="D3226">
        <v>833</v>
      </c>
      <c r="E3226">
        <v>836.25</v>
      </c>
      <c r="F3226" s="3">
        <f t="shared" ca="1" si="565"/>
        <v>-319</v>
      </c>
      <c r="G3226" s="5">
        <f ca="1">AVERAGE(E3226:OFFSET(E3226,-$F$3+1,0))</f>
        <v>1056.7703125</v>
      </c>
      <c r="H3226" s="4">
        <f t="shared" si="576"/>
        <v>1028.7772686694198</v>
      </c>
      <c r="I3226" s="3">
        <f ca="1">SLOPE(E3226:OFFSET(E3226,-$F$3+1,0),A3226:OFFSET(A3226,-$F$3+1,0))</f>
        <v>-1.6267695960362791</v>
      </c>
      <c r="J3226" s="3">
        <f ca="1">IF(E3226&gt;MAX(E3225:OFFSET(E3225,-$F$3+1,0)),1,IF(E3226&lt;MIN(E3225:OFFSET(E3225,-$F$3+1,0)),-1,J3225))</f>
        <v>-1</v>
      </c>
      <c r="K3226" s="6">
        <f t="shared" ca="1" si="566"/>
        <v>-1</v>
      </c>
      <c r="L3226" s="6">
        <f t="shared" ca="1" si="567"/>
        <v>-1</v>
      </c>
      <c r="M3226" s="6">
        <f t="shared" si="568"/>
        <v>-1</v>
      </c>
      <c r="N3226" s="6">
        <f t="shared" ca="1" si="569"/>
        <v>-1</v>
      </c>
      <c r="O3226" s="6">
        <f t="shared" ca="1" si="575"/>
        <v>-1</v>
      </c>
      <c r="P3226" s="8">
        <f t="shared" ca="1" si="571"/>
        <v>-351.25</v>
      </c>
      <c r="Q3226" s="8">
        <f t="shared" ca="1" si="572"/>
        <v>-69.75</v>
      </c>
      <c r="R3226" s="8">
        <f t="shared" si="573"/>
        <v>62.25</v>
      </c>
      <c r="S3226" s="8">
        <f t="shared" ca="1" si="574"/>
        <v>675.25</v>
      </c>
      <c r="T3226" s="8">
        <f t="shared" ca="1" si="570"/>
        <v>372.75</v>
      </c>
    </row>
    <row r="3227" spans="1:20" x14ac:dyDescent="0.25">
      <c r="A3227" s="1">
        <v>37539</v>
      </c>
      <c r="B3227">
        <v>837</v>
      </c>
      <c r="C3227">
        <v>865.75</v>
      </c>
      <c r="D3227">
        <v>825.75</v>
      </c>
      <c r="E3227">
        <v>861</v>
      </c>
      <c r="F3227" s="3">
        <f t="shared" ca="1" si="565"/>
        <v>-312</v>
      </c>
      <c r="G3227" s="5">
        <f ca="1">AVERAGE(E3227:OFFSET(E3227,-$F$3+1,0))</f>
        <v>1054.9312500000001</v>
      </c>
      <c r="H3227" s="4">
        <f t="shared" si="576"/>
        <v>1026.6930789965077</v>
      </c>
      <c r="I3227" s="3">
        <f ca="1">SLOPE(E3227:OFFSET(E3227,-$F$3+1,0),A3227:OFFSET(A3227,-$F$3+1,0))</f>
        <v>-1.6427164169003292</v>
      </c>
      <c r="J3227" s="3">
        <f ca="1">IF(E3227&gt;MAX(E3226:OFFSET(E3226,-$F$3+1,0)),1,IF(E3227&lt;MIN(E3226:OFFSET(E3226,-$F$3+1,0)),-1,J3226))</f>
        <v>-1</v>
      </c>
      <c r="K3227" s="6">
        <f t="shared" ca="1" si="566"/>
        <v>1</v>
      </c>
      <c r="L3227" s="6">
        <f t="shared" ca="1" si="567"/>
        <v>-1</v>
      </c>
      <c r="M3227" s="6">
        <f t="shared" si="568"/>
        <v>-1</v>
      </c>
      <c r="N3227" s="6">
        <f t="shared" ca="1" si="569"/>
        <v>-1</v>
      </c>
      <c r="O3227" s="6">
        <f t="shared" ca="1" si="575"/>
        <v>-1</v>
      </c>
      <c r="P3227" s="8">
        <f t="shared" ca="1" si="571"/>
        <v>-376</v>
      </c>
      <c r="Q3227" s="8">
        <f t="shared" ca="1" si="572"/>
        <v>-94.5</v>
      </c>
      <c r="R3227" s="8">
        <f t="shared" si="573"/>
        <v>37.5</v>
      </c>
      <c r="S3227" s="8">
        <f t="shared" ca="1" si="574"/>
        <v>650.5</v>
      </c>
      <c r="T3227" s="8">
        <f t="shared" ca="1" si="570"/>
        <v>336.75</v>
      </c>
    </row>
    <row r="3228" spans="1:20" x14ac:dyDescent="0.25">
      <c r="A3228" s="1">
        <v>37540</v>
      </c>
      <c r="B3228">
        <v>861.5</v>
      </c>
      <c r="C3228">
        <v>902.5</v>
      </c>
      <c r="D3228">
        <v>857.75</v>
      </c>
      <c r="E3228">
        <v>897</v>
      </c>
      <c r="F3228" s="3">
        <f t="shared" ca="1" si="565"/>
        <v>-274.5</v>
      </c>
      <c r="G3228" s="5">
        <f ca="1">AVERAGE(E3228:OFFSET(E3228,-$F$3+1,0))</f>
        <v>1053.20625</v>
      </c>
      <c r="H3228" s="4">
        <f t="shared" si="576"/>
        <v>1025.0819848474828</v>
      </c>
      <c r="I3228" s="3">
        <f ca="1">SLOPE(E3228:OFFSET(E3228,-$F$3+1,0),A3228:OFFSET(A3228,-$F$3+1,0))</f>
        <v>-1.6489271509499075</v>
      </c>
      <c r="J3228" s="3">
        <f ca="1">IF(E3228&gt;MAX(E3227:OFFSET(E3227,-$F$3+1,0)),1,IF(E3228&lt;MIN(E3227:OFFSET(E3227,-$F$3+1,0)),-1,J3227))</f>
        <v>-1</v>
      </c>
      <c r="K3228" s="6">
        <f t="shared" ca="1" si="566"/>
        <v>1</v>
      </c>
      <c r="L3228" s="6">
        <f t="shared" ca="1" si="567"/>
        <v>-1</v>
      </c>
      <c r="M3228" s="6">
        <f t="shared" si="568"/>
        <v>-1</v>
      </c>
      <c r="N3228" s="6">
        <f t="shared" ca="1" si="569"/>
        <v>-1</v>
      </c>
      <c r="O3228" s="6">
        <f t="shared" ca="1" si="575"/>
        <v>-1</v>
      </c>
      <c r="P3228" s="8">
        <f t="shared" ca="1" si="571"/>
        <v>-340</v>
      </c>
      <c r="Q3228" s="8">
        <f t="shared" ca="1" si="572"/>
        <v>-130.5</v>
      </c>
      <c r="R3228" s="8">
        <f t="shared" si="573"/>
        <v>1.5</v>
      </c>
      <c r="S3228" s="8">
        <f t="shared" ca="1" si="574"/>
        <v>614.5</v>
      </c>
      <c r="T3228" s="8">
        <f t="shared" ca="1" si="570"/>
        <v>333.75</v>
      </c>
    </row>
    <row r="3229" spans="1:20" x14ac:dyDescent="0.25">
      <c r="A3229" s="1">
        <v>37543</v>
      </c>
      <c r="B3229">
        <v>895.25</v>
      </c>
      <c r="C3229">
        <v>903.5</v>
      </c>
      <c r="D3229">
        <v>886</v>
      </c>
      <c r="E3229">
        <v>900</v>
      </c>
      <c r="F3229" s="3">
        <f t="shared" ca="1" si="565"/>
        <v>-275</v>
      </c>
      <c r="G3229" s="5">
        <f ca="1">AVERAGE(E3229:OFFSET(E3229,-$F$3+1,0))</f>
        <v>1051.5093750000001</v>
      </c>
      <c r="H3229" s="4">
        <f t="shared" si="576"/>
        <v>1023.5281713711165</v>
      </c>
      <c r="I3229" s="3">
        <f ca="1">SLOPE(E3229:OFFSET(E3229,-$F$3+1,0),A3229:OFFSET(A3229,-$F$3+1,0))</f>
        <v>-1.6540000126698968</v>
      </c>
      <c r="J3229" s="3">
        <f ca="1">IF(E3229&gt;MAX(E3228:OFFSET(E3228,-$F$3+1,0)),1,IF(E3229&lt;MIN(E3228:OFFSET(E3228,-$F$3+1,0)),-1,J3228))</f>
        <v>-1</v>
      </c>
      <c r="K3229" s="6">
        <f t="shared" ca="1" si="566"/>
        <v>-1</v>
      </c>
      <c r="L3229" s="6">
        <f t="shared" ca="1" si="567"/>
        <v>-1</v>
      </c>
      <c r="M3229" s="6">
        <f t="shared" si="568"/>
        <v>-1</v>
      </c>
      <c r="N3229" s="6">
        <f t="shared" ca="1" si="569"/>
        <v>-1</v>
      </c>
      <c r="O3229" s="6">
        <f t="shared" ca="1" si="575"/>
        <v>-1</v>
      </c>
      <c r="P3229" s="8">
        <f t="shared" ca="1" si="571"/>
        <v>-337</v>
      </c>
      <c r="Q3229" s="8">
        <f t="shared" ca="1" si="572"/>
        <v>-133.5</v>
      </c>
      <c r="R3229" s="8">
        <f t="shared" si="573"/>
        <v>-1.5</v>
      </c>
      <c r="S3229" s="8">
        <f t="shared" ca="1" si="574"/>
        <v>611.5</v>
      </c>
      <c r="T3229" s="8">
        <f t="shared" ca="1" si="570"/>
        <v>292.5</v>
      </c>
    </row>
    <row r="3230" spans="1:20" x14ac:dyDescent="0.25">
      <c r="A3230" s="1">
        <v>37544</v>
      </c>
      <c r="B3230">
        <v>900.75</v>
      </c>
      <c r="C3230">
        <v>942.5</v>
      </c>
      <c r="D3230">
        <v>900</v>
      </c>
      <c r="E3230">
        <v>941.25</v>
      </c>
      <c r="F3230" s="3">
        <f t="shared" ca="1" si="565"/>
        <v>-229.25</v>
      </c>
      <c r="G3230" s="5">
        <f ca="1">AVERAGE(E3230:OFFSET(E3230,-$F$3+1,0))</f>
        <v>1050.0484375000001</v>
      </c>
      <c r="H3230" s="4">
        <f t="shared" si="576"/>
        <v>1022.5060822857611</v>
      </c>
      <c r="I3230" s="3">
        <f ca="1">SLOPE(E3230:OFFSET(E3230,-$F$3+1,0),A3230:OFFSET(A3230,-$F$3+1,0))</f>
        <v>-1.6515836134506074</v>
      </c>
      <c r="J3230" s="3">
        <f ca="1">IF(E3230&gt;MAX(E3229:OFFSET(E3229,-$F$3+1,0)),1,IF(E3230&lt;MIN(E3229:OFFSET(E3229,-$F$3+1,0)),-1,J3229))</f>
        <v>-1</v>
      </c>
      <c r="K3230" s="6">
        <f t="shared" ca="1" si="566"/>
        <v>1</v>
      </c>
      <c r="L3230" s="6">
        <f t="shared" ca="1" si="567"/>
        <v>-1</v>
      </c>
      <c r="M3230" s="6">
        <f t="shared" si="568"/>
        <v>-1</v>
      </c>
      <c r="N3230" s="6">
        <f t="shared" ca="1" si="569"/>
        <v>-1</v>
      </c>
      <c r="O3230" s="6">
        <f t="shared" ca="1" si="575"/>
        <v>-1</v>
      </c>
      <c r="P3230" s="8">
        <f t="shared" ca="1" si="571"/>
        <v>-378.25</v>
      </c>
      <c r="Q3230" s="8">
        <f t="shared" ca="1" si="572"/>
        <v>-174.75</v>
      </c>
      <c r="R3230" s="8">
        <f t="shared" si="573"/>
        <v>-42.75</v>
      </c>
      <c r="S3230" s="8">
        <f t="shared" ca="1" si="574"/>
        <v>570.25</v>
      </c>
      <c r="T3230" s="8">
        <f t="shared" ca="1" si="570"/>
        <v>313</v>
      </c>
    </row>
    <row r="3231" spans="1:20" x14ac:dyDescent="0.25">
      <c r="A3231" s="1">
        <v>37545</v>
      </c>
      <c r="B3231">
        <v>933</v>
      </c>
      <c r="C3231">
        <v>943.75</v>
      </c>
      <c r="D3231">
        <v>914</v>
      </c>
      <c r="E3231">
        <v>920.75</v>
      </c>
      <c r="F3231" s="3">
        <f t="shared" ca="1" si="565"/>
        <v>-275.25</v>
      </c>
      <c r="G3231" s="5">
        <f ca="1">AVERAGE(E3231:OFFSET(E3231,-$F$3+1,0))</f>
        <v>1048.4875</v>
      </c>
      <c r="H3231" s="4">
        <f t="shared" si="576"/>
        <v>1021.2420315741367</v>
      </c>
      <c r="I3231" s="3">
        <f ca="1">SLOPE(E3231:OFFSET(E3231,-$F$3+1,0),A3231:OFFSET(A3231,-$F$3+1,0))</f>
        <v>-1.6530568128059444</v>
      </c>
      <c r="J3231" s="3">
        <f ca="1">IF(E3231&gt;MAX(E3230:OFFSET(E3230,-$F$3+1,0)),1,IF(E3231&lt;MIN(E3230:OFFSET(E3230,-$F$3+1,0)),-1,J3230))</f>
        <v>-1</v>
      </c>
      <c r="K3231" s="6">
        <f t="shared" ca="1" si="566"/>
        <v>-1</v>
      </c>
      <c r="L3231" s="6">
        <f t="shared" ca="1" si="567"/>
        <v>-1</v>
      </c>
      <c r="M3231" s="6">
        <f t="shared" si="568"/>
        <v>-1</v>
      </c>
      <c r="N3231" s="6">
        <f t="shared" ca="1" si="569"/>
        <v>-1</v>
      </c>
      <c r="O3231" s="6">
        <f t="shared" ca="1" si="575"/>
        <v>-1</v>
      </c>
      <c r="P3231" s="8">
        <f t="shared" ca="1" si="571"/>
        <v>-398.75</v>
      </c>
      <c r="Q3231" s="8">
        <f t="shared" ca="1" si="572"/>
        <v>-154.25</v>
      </c>
      <c r="R3231" s="8">
        <f t="shared" si="573"/>
        <v>-22.25</v>
      </c>
      <c r="S3231" s="8">
        <f t="shared" ca="1" si="574"/>
        <v>590.75</v>
      </c>
      <c r="T3231" s="8">
        <f t="shared" ca="1" si="570"/>
        <v>296.25</v>
      </c>
    </row>
    <row r="3232" spans="1:20" x14ac:dyDescent="0.25">
      <c r="A3232" s="1">
        <v>37546</v>
      </c>
      <c r="B3232">
        <v>924</v>
      </c>
      <c r="C3232">
        <v>947.25</v>
      </c>
      <c r="D3232">
        <v>922</v>
      </c>
      <c r="E3232">
        <v>937.5</v>
      </c>
      <c r="F3232" s="3">
        <f t="shared" ca="1" si="565"/>
        <v>-277.75</v>
      </c>
      <c r="G3232" s="5">
        <f ca="1">AVERAGE(E3232:OFFSET(E3232,-$F$3+1,0))</f>
        <v>1046.871875</v>
      </c>
      <c r="H3232" s="4">
        <f t="shared" si="576"/>
        <v>1020.201757889986</v>
      </c>
      <c r="I3232" s="3">
        <f ca="1">SLOPE(E3232:OFFSET(E3232,-$F$3+1,0),A3232:OFFSET(A3232,-$F$3+1,0))</f>
        <v>-1.6474461201563593</v>
      </c>
      <c r="J3232" s="3">
        <f ca="1">IF(E3232&gt;MAX(E3231:OFFSET(E3231,-$F$3+1,0)),1,IF(E3232&lt;MIN(E3231:OFFSET(E3231,-$F$3+1,0)),-1,J3231))</f>
        <v>-1</v>
      </c>
      <c r="K3232" s="6">
        <f t="shared" ca="1" si="566"/>
        <v>-1</v>
      </c>
      <c r="L3232" s="6">
        <f t="shared" ca="1" si="567"/>
        <v>-1</v>
      </c>
      <c r="M3232" s="6">
        <f t="shared" si="568"/>
        <v>-1</v>
      </c>
      <c r="N3232" s="6">
        <f t="shared" ca="1" si="569"/>
        <v>-1</v>
      </c>
      <c r="O3232" s="6">
        <f t="shared" ca="1" si="575"/>
        <v>-1</v>
      </c>
      <c r="P3232" s="8">
        <f t="shared" ca="1" si="571"/>
        <v>-415.5</v>
      </c>
      <c r="Q3232" s="8">
        <f t="shared" ca="1" si="572"/>
        <v>-171</v>
      </c>
      <c r="R3232" s="8">
        <f t="shared" si="573"/>
        <v>-39</v>
      </c>
      <c r="S3232" s="8">
        <f t="shared" ca="1" si="574"/>
        <v>574</v>
      </c>
      <c r="T3232" s="8">
        <f t="shared" ca="1" si="570"/>
        <v>292</v>
      </c>
    </row>
    <row r="3233" spans="1:20" x14ac:dyDescent="0.25">
      <c r="A3233" s="1">
        <v>37547</v>
      </c>
      <c r="B3233">
        <v>944</v>
      </c>
      <c r="C3233">
        <v>948</v>
      </c>
      <c r="D3233">
        <v>924.25</v>
      </c>
      <c r="E3233">
        <v>941.75</v>
      </c>
      <c r="F3233" s="3">
        <f t="shared" ca="1" si="565"/>
        <v>-270.75</v>
      </c>
      <c r="G3233" s="5">
        <f ca="1">AVERAGE(E3233:OFFSET(E3233,-$F$3+1,0))</f>
        <v>1045.1624999999999</v>
      </c>
      <c r="H3233" s="4">
        <f t="shared" si="576"/>
        <v>1019.2272018913526</v>
      </c>
      <c r="I3233" s="3">
        <f ca="1">SLOPE(E3233:OFFSET(E3233,-$F$3+1,0),A3233:OFFSET(A3233,-$F$3+1,0))</f>
        <v>-1.6371481476722205</v>
      </c>
      <c r="J3233" s="3">
        <f ca="1">IF(E3233&gt;MAX(E3232:OFFSET(E3232,-$F$3+1,0)),1,IF(E3233&lt;MIN(E3232:OFFSET(E3232,-$F$3+1,0)),-1,J3232))</f>
        <v>-1</v>
      </c>
      <c r="K3233" s="6">
        <f t="shared" ca="1" si="566"/>
        <v>1</v>
      </c>
      <c r="L3233" s="6">
        <f t="shared" ca="1" si="567"/>
        <v>-1</v>
      </c>
      <c r="M3233" s="6">
        <f t="shared" si="568"/>
        <v>-1</v>
      </c>
      <c r="N3233" s="6">
        <f t="shared" ca="1" si="569"/>
        <v>-1</v>
      </c>
      <c r="O3233" s="6">
        <f t="shared" ca="1" si="575"/>
        <v>-1</v>
      </c>
      <c r="P3233" s="8">
        <f t="shared" ca="1" si="571"/>
        <v>-419.75</v>
      </c>
      <c r="Q3233" s="8">
        <f t="shared" ca="1" si="572"/>
        <v>-175.25</v>
      </c>
      <c r="R3233" s="8">
        <f t="shared" si="573"/>
        <v>-43.25</v>
      </c>
      <c r="S3233" s="8">
        <f t="shared" ca="1" si="574"/>
        <v>569.75</v>
      </c>
      <c r="T3233" s="8">
        <f t="shared" ca="1" si="570"/>
        <v>276.5</v>
      </c>
    </row>
    <row r="3234" spans="1:20" x14ac:dyDescent="0.25">
      <c r="A3234" s="1">
        <v>37550</v>
      </c>
      <c r="B3234">
        <v>940.5</v>
      </c>
      <c r="C3234">
        <v>960.25</v>
      </c>
      <c r="D3234">
        <v>931</v>
      </c>
      <c r="E3234">
        <v>957.25</v>
      </c>
      <c r="F3234" s="3">
        <f t="shared" ca="1" si="565"/>
        <v>-268.75</v>
      </c>
      <c r="G3234" s="5">
        <f ca="1">AVERAGE(E3234:OFFSET(E3234,-$F$3+1,0))</f>
        <v>1043.5671875</v>
      </c>
      <c r="H3234" s="4">
        <f t="shared" si="576"/>
        <v>1018.4572987622674</v>
      </c>
      <c r="I3234" s="3">
        <f ca="1">SLOPE(E3234:OFFSET(E3234,-$F$3+1,0),A3234:OFFSET(A3234,-$F$3+1,0))</f>
        <v>-1.6237553464725007</v>
      </c>
      <c r="J3234" s="3">
        <f ca="1">IF(E3234&gt;MAX(E3233:OFFSET(E3233,-$F$3+1,0)),1,IF(E3234&lt;MIN(E3233:OFFSET(E3233,-$F$3+1,0)),-1,J3233))</f>
        <v>-1</v>
      </c>
      <c r="K3234" s="6">
        <f t="shared" ca="1" si="566"/>
        <v>1</v>
      </c>
      <c r="L3234" s="6">
        <f t="shared" ca="1" si="567"/>
        <v>-1</v>
      </c>
      <c r="M3234" s="6">
        <f t="shared" si="568"/>
        <v>-1</v>
      </c>
      <c r="N3234" s="6">
        <f t="shared" ca="1" si="569"/>
        <v>-1</v>
      </c>
      <c r="O3234" s="6">
        <f t="shared" ca="1" si="575"/>
        <v>-1</v>
      </c>
      <c r="P3234" s="8">
        <f t="shared" ca="1" si="571"/>
        <v>-404.25</v>
      </c>
      <c r="Q3234" s="8">
        <f t="shared" ca="1" si="572"/>
        <v>-190.75</v>
      </c>
      <c r="R3234" s="8">
        <f t="shared" si="573"/>
        <v>-58.75</v>
      </c>
      <c r="S3234" s="8">
        <f t="shared" ca="1" si="574"/>
        <v>554.25</v>
      </c>
      <c r="T3234" s="8">
        <f t="shared" ca="1" si="570"/>
        <v>283.75</v>
      </c>
    </row>
    <row r="3235" spans="1:20" x14ac:dyDescent="0.25">
      <c r="A3235" s="1">
        <v>37551</v>
      </c>
      <c r="B3235">
        <v>955.75</v>
      </c>
      <c r="C3235">
        <v>955.75</v>
      </c>
      <c r="D3235">
        <v>940</v>
      </c>
      <c r="E3235">
        <v>950</v>
      </c>
      <c r="F3235" s="3">
        <f t="shared" ca="1" si="565"/>
        <v>-272.75</v>
      </c>
      <c r="G3235" s="5">
        <f ca="1">AVERAGE(E3235:OFFSET(E3235,-$F$3+1,0))</f>
        <v>1041.8421874999999</v>
      </c>
      <c r="H3235" s="4">
        <f t="shared" si="576"/>
        <v>1017.606897535407</v>
      </c>
      <c r="I3235" s="3">
        <f ca="1">SLOPE(E3235:OFFSET(E3235,-$F$3+1,0),A3235:OFFSET(A3235,-$F$3+1,0))</f>
        <v>-1.6091071023995216</v>
      </c>
      <c r="J3235" s="3">
        <f ca="1">IF(E3235&gt;MAX(E3234:OFFSET(E3234,-$F$3+1,0)),1,IF(E3235&lt;MIN(E3234:OFFSET(E3234,-$F$3+1,0)),-1,J3234))</f>
        <v>-1</v>
      </c>
      <c r="K3235" s="6">
        <f t="shared" ca="1" si="566"/>
        <v>-1</v>
      </c>
      <c r="L3235" s="6">
        <f t="shared" ca="1" si="567"/>
        <v>-1</v>
      </c>
      <c r="M3235" s="6">
        <f t="shared" si="568"/>
        <v>-1</v>
      </c>
      <c r="N3235" s="6">
        <f t="shared" ca="1" si="569"/>
        <v>-1</v>
      </c>
      <c r="O3235" s="6">
        <f t="shared" ca="1" si="575"/>
        <v>-1</v>
      </c>
      <c r="P3235" s="8">
        <f t="shared" ca="1" si="571"/>
        <v>-411.5</v>
      </c>
      <c r="Q3235" s="8">
        <f t="shared" ca="1" si="572"/>
        <v>-183.5</v>
      </c>
      <c r="R3235" s="8">
        <f t="shared" si="573"/>
        <v>-51.5</v>
      </c>
      <c r="S3235" s="8">
        <f t="shared" ca="1" si="574"/>
        <v>561.5</v>
      </c>
      <c r="T3235" s="8">
        <f t="shared" ca="1" si="570"/>
        <v>277</v>
      </c>
    </row>
    <row r="3236" spans="1:20" x14ac:dyDescent="0.25">
      <c r="A3236" s="1">
        <v>37552</v>
      </c>
      <c r="B3236">
        <v>949</v>
      </c>
      <c r="C3236">
        <v>957.5</v>
      </c>
      <c r="D3236">
        <v>931.5</v>
      </c>
      <c r="E3236">
        <v>956.75</v>
      </c>
      <c r="F3236" s="3">
        <f t="shared" ref="F3236:F3299" ca="1" si="577">E3236-OFFSET(E3236,-$F$3+1,0)</f>
        <v>-270.5</v>
      </c>
      <c r="G3236" s="5">
        <f ca="1">AVERAGE(E3236:OFFSET(E3236,-$F$3+1,0))</f>
        <v>1040.1796875</v>
      </c>
      <c r="H3236" s="4">
        <f t="shared" si="576"/>
        <v>1016.8509112306193</v>
      </c>
      <c r="I3236" s="3">
        <f ca="1">SLOPE(E3236:OFFSET(E3236,-$F$3+1,0),A3236:OFFSET(A3236,-$F$3+1,0))</f>
        <v>-1.5936265681378941</v>
      </c>
      <c r="J3236" s="3">
        <f ca="1">IF(E3236&gt;MAX(E3235:OFFSET(E3235,-$F$3+1,0)),1,IF(E3236&lt;MIN(E3235:OFFSET(E3235,-$F$3+1,0)),-1,J3235))</f>
        <v>-1</v>
      </c>
      <c r="K3236" s="6">
        <f t="shared" ca="1" si="566"/>
        <v>1</v>
      </c>
      <c r="L3236" s="6">
        <f t="shared" ca="1" si="567"/>
        <v>-1</v>
      </c>
      <c r="M3236" s="6">
        <f t="shared" si="568"/>
        <v>-1</v>
      </c>
      <c r="N3236" s="6">
        <f t="shared" ca="1" si="569"/>
        <v>-1</v>
      </c>
      <c r="O3236" s="6">
        <f t="shared" ca="1" si="575"/>
        <v>-1</v>
      </c>
      <c r="P3236" s="8">
        <f t="shared" ca="1" si="571"/>
        <v>-418.25</v>
      </c>
      <c r="Q3236" s="8">
        <f t="shared" ca="1" si="572"/>
        <v>-190.25</v>
      </c>
      <c r="R3236" s="8">
        <f t="shared" si="573"/>
        <v>-58.25</v>
      </c>
      <c r="S3236" s="8">
        <f t="shared" ca="1" si="574"/>
        <v>554.75</v>
      </c>
      <c r="T3236" s="8">
        <f t="shared" ca="1" si="570"/>
        <v>294.75</v>
      </c>
    </row>
    <row r="3237" spans="1:20" x14ac:dyDescent="0.25">
      <c r="A3237" s="1">
        <v>37553</v>
      </c>
      <c r="B3237">
        <v>956.25</v>
      </c>
      <c r="C3237">
        <v>963.5</v>
      </c>
      <c r="D3237">
        <v>936</v>
      </c>
      <c r="E3237">
        <v>939</v>
      </c>
      <c r="F3237" s="3">
        <f t="shared" ca="1" si="577"/>
        <v>-290.75</v>
      </c>
      <c r="G3237" s="5">
        <f ca="1">AVERAGE(E3237:OFFSET(E3237,-$F$3+1,0))</f>
        <v>1038.378125</v>
      </c>
      <c r="H3237" s="4">
        <f t="shared" si="576"/>
        <v>1015.8838191656426</v>
      </c>
      <c r="I3237" s="3">
        <f ca="1">SLOPE(E3237:OFFSET(E3237,-$F$3+1,0),A3237:OFFSET(A3237,-$F$3+1,0))</f>
        <v>-1.5799814313449252</v>
      </c>
      <c r="J3237" s="3">
        <f ca="1">IF(E3237&gt;MAX(E3236:OFFSET(E3236,-$F$3+1,0)),1,IF(E3237&lt;MIN(E3236:OFFSET(E3236,-$F$3+1,0)),-1,J3236))</f>
        <v>-1</v>
      </c>
      <c r="K3237" s="6">
        <f t="shared" ref="K3237:K3300" ca="1" si="578">IF(F3237&gt;F3236,1,-1)</f>
        <v>-1</v>
      </c>
      <c r="L3237" s="6">
        <f t="shared" ref="L3237:L3300" ca="1" si="579">IF(G3237&gt;G3236,1,-1)</f>
        <v>-1</v>
      </c>
      <c r="M3237" s="6">
        <f t="shared" ref="M3237:M3300" si="580">IF(H3237&gt;H3236,1,-1)</f>
        <v>-1</v>
      </c>
      <c r="N3237" s="6">
        <f t="shared" ref="N3237:N3300" ca="1" si="581">IF(I3237&gt;0,1,-1)</f>
        <v>-1</v>
      </c>
      <c r="O3237" s="6">
        <f t="shared" ca="1" si="575"/>
        <v>-1</v>
      </c>
      <c r="P3237" s="8">
        <f t="shared" ca="1" si="571"/>
        <v>-436</v>
      </c>
      <c r="Q3237" s="8">
        <f t="shared" ca="1" si="572"/>
        <v>-172.5</v>
      </c>
      <c r="R3237" s="8">
        <f t="shared" si="573"/>
        <v>-40.5</v>
      </c>
      <c r="S3237" s="8">
        <f t="shared" ca="1" si="574"/>
        <v>572.5</v>
      </c>
      <c r="T3237" s="8">
        <f t="shared" ref="T3237:T3300" ca="1" si="582">O3237*($E3238-$E3237)+T3236</f>
        <v>276.5</v>
      </c>
    </row>
    <row r="3238" spans="1:20" x14ac:dyDescent="0.25">
      <c r="A3238" s="1">
        <v>37554</v>
      </c>
      <c r="B3238">
        <v>937.5</v>
      </c>
      <c r="C3238">
        <v>958.5</v>
      </c>
      <c r="D3238">
        <v>933.75</v>
      </c>
      <c r="E3238">
        <v>957.25</v>
      </c>
      <c r="F3238" s="3">
        <f t="shared" ca="1" si="577"/>
        <v>-273</v>
      </c>
      <c r="G3238" s="5">
        <f ca="1">AVERAGE(E3238:OFFSET(E3238,-$F$3+1,0))</f>
        <v>1036.675</v>
      </c>
      <c r="H3238" s="4">
        <f t="shared" si="576"/>
        <v>1015.1554487412247</v>
      </c>
      <c r="I3238" s="3">
        <f ca="1">SLOPE(E3238:OFFSET(E3238,-$F$3+1,0),A3238:OFFSET(A3238,-$F$3+1,0))</f>
        <v>-1.5621828887110407</v>
      </c>
      <c r="J3238" s="3">
        <f ca="1">IF(E3238&gt;MAX(E3237:OFFSET(E3237,-$F$3+1,0)),1,IF(E3238&lt;MIN(E3237:OFFSET(E3237,-$F$3+1,0)),-1,J3237))</f>
        <v>-1</v>
      </c>
      <c r="K3238" s="6">
        <f t="shared" ca="1" si="578"/>
        <v>1</v>
      </c>
      <c r="L3238" s="6">
        <f t="shared" ca="1" si="579"/>
        <v>-1</v>
      </c>
      <c r="M3238" s="6">
        <f t="shared" si="580"/>
        <v>-1</v>
      </c>
      <c r="N3238" s="6">
        <f t="shared" ca="1" si="581"/>
        <v>-1</v>
      </c>
      <c r="O3238" s="6">
        <f t="shared" ca="1" si="575"/>
        <v>-1</v>
      </c>
      <c r="P3238" s="8">
        <f t="shared" ref="P3238:P3301" ca="1" si="583">K3237*($E3238-$E3237)+P3237</f>
        <v>-454.25</v>
      </c>
      <c r="Q3238" s="8">
        <f t="shared" ref="Q3238:Q3301" ca="1" si="584">L3237*($E3238-$E3237)+Q3237</f>
        <v>-190.75</v>
      </c>
      <c r="R3238" s="8">
        <f t="shared" ref="R3238:R3301" si="585">M3237*($E3238-$E3237)+R3237</f>
        <v>-58.75</v>
      </c>
      <c r="S3238" s="8">
        <f t="shared" ref="S3238:S3301" ca="1" si="586">N3237*($E3238-$E3237)+S3237</f>
        <v>554.25</v>
      </c>
      <c r="T3238" s="8">
        <f t="shared" ca="1" si="582"/>
        <v>283.5</v>
      </c>
    </row>
    <row r="3239" spans="1:20" x14ac:dyDescent="0.25">
      <c r="A3239" s="1">
        <v>37557</v>
      </c>
      <c r="B3239">
        <v>958.75</v>
      </c>
      <c r="C3239">
        <v>967.75</v>
      </c>
      <c r="D3239">
        <v>943.5</v>
      </c>
      <c r="E3239">
        <v>950.25</v>
      </c>
      <c r="F3239" s="3">
        <f t="shared" ca="1" si="577"/>
        <v>-267.75</v>
      </c>
      <c r="G3239" s="5">
        <f ca="1">AVERAGE(E3239:OFFSET(E3239,-$F$3+1,0))</f>
        <v>1034.925</v>
      </c>
      <c r="H3239" s="4">
        <f t="shared" si="576"/>
        <v>1014.3491698748742</v>
      </c>
      <c r="I3239" s="3">
        <f ca="1">SLOPE(E3239:OFFSET(E3239,-$F$3+1,0),A3239:OFFSET(A3239,-$F$3+1,0))</f>
        <v>-1.5443643071123694</v>
      </c>
      <c r="J3239" s="3">
        <f ca="1">IF(E3239&gt;MAX(E3238:OFFSET(E3238,-$F$3+1,0)),1,IF(E3239&lt;MIN(E3238:OFFSET(E3238,-$F$3+1,0)),-1,J3238))</f>
        <v>-1</v>
      </c>
      <c r="K3239" s="6">
        <f t="shared" ca="1" si="578"/>
        <v>1</v>
      </c>
      <c r="L3239" s="6">
        <f t="shared" ca="1" si="579"/>
        <v>-1</v>
      </c>
      <c r="M3239" s="6">
        <f t="shared" si="580"/>
        <v>-1</v>
      </c>
      <c r="N3239" s="6">
        <f t="shared" ca="1" si="581"/>
        <v>-1</v>
      </c>
      <c r="O3239" s="6">
        <f t="shared" ca="1" si="575"/>
        <v>-1</v>
      </c>
      <c r="P3239" s="8">
        <f t="shared" ca="1" si="583"/>
        <v>-461.25</v>
      </c>
      <c r="Q3239" s="8">
        <f t="shared" ca="1" si="584"/>
        <v>-183.75</v>
      </c>
      <c r="R3239" s="8">
        <f t="shared" si="585"/>
        <v>-51.75</v>
      </c>
      <c r="S3239" s="8">
        <f t="shared" ca="1" si="586"/>
        <v>561.25</v>
      </c>
      <c r="T3239" s="8">
        <f t="shared" ca="1" si="582"/>
        <v>293.75</v>
      </c>
    </row>
    <row r="3240" spans="1:20" x14ac:dyDescent="0.25">
      <c r="A3240" s="1">
        <v>37558</v>
      </c>
      <c r="B3240">
        <v>950.25</v>
      </c>
      <c r="C3240">
        <v>951.75</v>
      </c>
      <c r="D3240">
        <v>924.5</v>
      </c>
      <c r="E3240">
        <v>940</v>
      </c>
      <c r="F3240" s="3">
        <f t="shared" ca="1" si="577"/>
        <v>-276.5</v>
      </c>
      <c r="G3240" s="5">
        <f ca="1">AVERAGE(E3240:OFFSET(E3240,-$F$3+1,0))</f>
        <v>1033.1875</v>
      </c>
      <c r="H3240" s="4">
        <f t="shared" si="576"/>
        <v>1013.4255777025155</v>
      </c>
      <c r="I3240" s="3">
        <f ca="1">SLOPE(E3240:OFFSET(E3240,-$F$3+1,0),A3240:OFFSET(A3240,-$F$3+1,0))</f>
        <v>-1.5299092002719206</v>
      </c>
      <c r="J3240" s="3">
        <f ca="1">IF(E3240&gt;MAX(E3239:OFFSET(E3239,-$F$3+1,0)),1,IF(E3240&lt;MIN(E3239:OFFSET(E3239,-$F$3+1,0)),-1,J3239))</f>
        <v>-1</v>
      </c>
      <c r="K3240" s="6">
        <f t="shared" ca="1" si="578"/>
        <v>-1</v>
      </c>
      <c r="L3240" s="6">
        <f t="shared" ca="1" si="579"/>
        <v>-1</v>
      </c>
      <c r="M3240" s="6">
        <f t="shared" si="580"/>
        <v>-1</v>
      </c>
      <c r="N3240" s="6">
        <f t="shared" ca="1" si="581"/>
        <v>-1</v>
      </c>
      <c r="O3240" s="6">
        <f t="shared" ca="1" si="575"/>
        <v>-1</v>
      </c>
      <c r="P3240" s="8">
        <f t="shared" ca="1" si="583"/>
        <v>-471.5</v>
      </c>
      <c r="Q3240" s="8">
        <f t="shared" ca="1" si="584"/>
        <v>-173.5</v>
      </c>
      <c r="R3240" s="8">
        <f t="shared" si="585"/>
        <v>-41.5</v>
      </c>
      <c r="S3240" s="8">
        <f t="shared" ca="1" si="586"/>
        <v>571.5</v>
      </c>
      <c r="T3240" s="8">
        <f t="shared" ca="1" si="582"/>
        <v>285.5</v>
      </c>
    </row>
    <row r="3241" spans="1:20" x14ac:dyDescent="0.25">
      <c r="A3241" s="1">
        <v>37559</v>
      </c>
      <c r="B3241">
        <v>940</v>
      </c>
      <c r="C3241">
        <v>954.25</v>
      </c>
      <c r="D3241">
        <v>935.5</v>
      </c>
      <c r="E3241">
        <v>948.25</v>
      </c>
      <c r="F3241" s="3">
        <f t="shared" ca="1" si="577"/>
        <v>-273.75</v>
      </c>
      <c r="G3241" s="5">
        <f ca="1">AVERAGE(E3241:OFFSET(E3241,-$F$3+1,0))</f>
        <v>1031.5109375</v>
      </c>
      <c r="H3241" s="4">
        <f t="shared" si="576"/>
        <v>1012.6159431968942</v>
      </c>
      <c r="I3241" s="3">
        <f ca="1">SLOPE(E3241:OFFSET(E3241,-$F$3+1,0),A3241:OFFSET(A3241,-$F$3+1,0))</f>
        <v>-1.5140615218757176</v>
      </c>
      <c r="J3241" s="3">
        <f ca="1">IF(E3241&gt;MAX(E3240:OFFSET(E3240,-$F$3+1,0)),1,IF(E3241&lt;MIN(E3240:OFFSET(E3240,-$F$3+1,0)),-1,J3240))</f>
        <v>-1</v>
      </c>
      <c r="K3241" s="6">
        <f t="shared" ca="1" si="578"/>
        <v>1</v>
      </c>
      <c r="L3241" s="6">
        <f t="shared" ca="1" si="579"/>
        <v>-1</v>
      </c>
      <c r="M3241" s="6">
        <f t="shared" si="580"/>
        <v>-1</v>
      </c>
      <c r="N3241" s="6">
        <f t="shared" ca="1" si="581"/>
        <v>-1</v>
      </c>
      <c r="O3241" s="6">
        <f t="shared" ca="1" si="575"/>
        <v>-1</v>
      </c>
      <c r="P3241" s="8">
        <f t="shared" ca="1" si="583"/>
        <v>-479.75</v>
      </c>
      <c r="Q3241" s="8">
        <f t="shared" ca="1" si="584"/>
        <v>-181.75</v>
      </c>
      <c r="R3241" s="8">
        <f t="shared" si="585"/>
        <v>-49.75</v>
      </c>
      <c r="S3241" s="8">
        <f t="shared" ca="1" si="586"/>
        <v>563.25</v>
      </c>
      <c r="T3241" s="8">
        <f t="shared" ca="1" si="582"/>
        <v>289.75</v>
      </c>
    </row>
    <row r="3242" spans="1:20" x14ac:dyDescent="0.25">
      <c r="A3242" s="1">
        <v>37560</v>
      </c>
      <c r="B3242">
        <v>947.5</v>
      </c>
      <c r="C3242">
        <v>957.25</v>
      </c>
      <c r="D3242">
        <v>936.25</v>
      </c>
      <c r="E3242">
        <v>944</v>
      </c>
      <c r="F3242" s="3">
        <f t="shared" ca="1" si="577"/>
        <v>-278.5</v>
      </c>
      <c r="G3242" s="5">
        <f ca="1">AVERAGE(E3242:OFFSET(E3242,-$F$3+1,0))</f>
        <v>1029.7734375</v>
      </c>
      <c r="H3242" s="4">
        <f t="shared" si="576"/>
        <v>1011.7635712317154</v>
      </c>
      <c r="I3242" s="3">
        <f ca="1">SLOPE(E3242:OFFSET(E3242,-$F$3+1,0),A3242:OFFSET(A3242,-$F$3+1,0))</f>
        <v>-1.4976822261942588</v>
      </c>
      <c r="J3242" s="3">
        <f ca="1">IF(E3242&gt;MAX(E3241:OFFSET(E3241,-$F$3+1,0)),1,IF(E3242&lt;MIN(E3241:OFFSET(E3241,-$F$3+1,0)),-1,J3241))</f>
        <v>-1</v>
      </c>
      <c r="K3242" s="6">
        <f t="shared" ca="1" si="578"/>
        <v>-1</v>
      </c>
      <c r="L3242" s="6">
        <f t="shared" ca="1" si="579"/>
        <v>-1</v>
      </c>
      <c r="M3242" s="6">
        <f t="shared" si="580"/>
        <v>-1</v>
      </c>
      <c r="N3242" s="6">
        <f t="shared" ca="1" si="581"/>
        <v>-1</v>
      </c>
      <c r="O3242" s="6">
        <f t="shared" ca="1" si="575"/>
        <v>-1</v>
      </c>
      <c r="P3242" s="8">
        <f t="shared" ca="1" si="583"/>
        <v>-484</v>
      </c>
      <c r="Q3242" s="8">
        <f t="shared" ca="1" si="584"/>
        <v>-177.5</v>
      </c>
      <c r="R3242" s="8">
        <f t="shared" si="585"/>
        <v>-45.5</v>
      </c>
      <c r="S3242" s="8">
        <f t="shared" ca="1" si="586"/>
        <v>567.5</v>
      </c>
      <c r="T3242" s="8">
        <f t="shared" ca="1" si="582"/>
        <v>276.75</v>
      </c>
    </row>
    <row r="3243" spans="1:20" x14ac:dyDescent="0.25">
      <c r="A3243" s="1">
        <v>37561</v>
      </c>
      <c r="B3243">
        <v>940.5</v>
      </c>
      <c r="C3243">
        <v>962.5</v>
      </c>
      <c r="D3243">
        <v>933.5</v>
      </c>
      <c r="E3243">
        <v>957</v>
      </c>
      <c r="F3243" s="3">
        <f t="shared" ca="1" si="577"/>
        <v>-272.5</v>
      </c>
      <c r="G3243" s="5">
        <f ca="1">AVERAGE(E3243:OFFSET(E3243,-$F$3+1,0))</f>
        <v>1028.1140625</v>
      </c>
      <c r="H3243" s="4">
        <f t="shared" si="576"/>
        <v>1011.0832784213836</v>
      </c>
      <c r="I3243" s="3">
        <f ca="1">SLOPE(E3243:OFFSET(E3243,-$F$3+1,0),A3243:OFFSET(A3243,-$F$3+1,0))</f>
        <v>-1.4783724636559261</v>
      </c>
      <c r="J3243" s="3">
        <f ca="1">IF(E3243&gt;MAX(E3242:OFFSET(E3242,-$F$3+1,0)),1,IF(E3243&lt;MIN(E3242:OFFSET(E3242,-$F$3+1,0)),-1,J3242))</f>
        <v>-1</v>
      </c>
      <c r="K3243" s="6">
        <f t="shared" ca="1" si="578"/>
        <v>1</v>
      </c>
      <c r="L3243" s="6">
        <f t="shared" ca="1" si="579"/>
        <v>-1</v>
      </c>
      <c r="M3243" s="6">
        <f t="shared" si="580"/>
        <v>-1</v>
      </c>
      <c r="N3243" s="6">
        <f t="shared" ca="1" si="581"/>
        <v>-1</v>
      </c>
      <c r="O3243" s="6">
        <f t="shared" ca="1" si="575"/>
        <v>-1</v>
      </c>
      <c r="P3243" s="8">
        <f t="shared" ca="1" si="583"/>
        <v>-497</v>
      </c>
      <c r="Q3243" s="8">
        <f t="shared" ca="1" si="584"/>
        <v>-190.5</v>
      </c>
      <c r="R3243" s="8">
        <f t="shared" si="585"/>
        <v>-58.5</v>
      </c>
      <c r="S3243" s="8">
        <f t="shared" ca="1" si="586"/>
        <v>554.5</v>
      </c>
      <c r="T3243" s="8">
        <f t="shared" ca="1" si="582"/>
        <v>267.75</v>
      </c>
    </row>
    <row r="3244" spans="1:20" x14ac:dyDescent="0.25">
      <c r="A3244" s="1">
        <v>37564</v>
      </c>
      <c r="B3244">
        <v>964.25</v>
      </c>
      <c r="C3244">
        <v>983.5</v>
      </c>
      <c r="D3244">
        <v>963.25</v>
      </c>
      <c r="E3244">
        <v>966</v>
      </c>
      <c r="F3244" s="3">
        <f t="shared" ca="1" si="577"/>
        <v>-241.5</v>
      </c>
      <c r="G3244" s="5">
        <f ca="1">AVERAGE(E3244:OFFSET(E3244,-$F$3+1,0))</f>
        <v>1026.4671874999999</v>
      </c>
      <c r="H3244" s="4">
        <f t="shared" si="576"/>
        <v>1010.5232376956521</v>
      </c>
      <c r="I3244" s="3">
        <f ca="1">SLOPE(E3244:OFFSET(E3244,-$F$3+1,0),A3244:OFFSET(A3244,-$F$3+1,0))</f>
        <v>-1.455401263505667</v>
      </c>
      <c r="J3244" s="3">
        <f ca="1">IF(E3244&gt;MAX(E3243:OFFSET(E3243,-$F$3+1,0)),1,IF(E3244&lt;MIN(E3243:OFFSET(E3243,-$F$3+1,0)),-1,J3243))</f>
        <v>-1</v>
      </c>
      <c r="K3244" s="6">
        <f t="shared" ca="1" si="578"/>
        <v>1</v>
      </c>
      <c r="L3244" s="6">
        <f t="shared" ca="1" si="579"/>
        <v>-1</v>
      </c>
      <c r="M3244" s="6">
        <f t="shared" si="580"/>
        <v>-1</v>
      </c>
      <c r="N3244" s="6">
        <f t="shared" ca="1" si="581"/>
        <v>-1</v>
      </c>
      <c r="O3244" s="6">
        <f t="shared" ca="1" si="575"/>
        <v>-1</v>
      </c>
      <c r="P3244" s="8">
        <f t="shared" ca="1" si="583"/>
        <v>-488</v>
      </c>
      <c r="Q3244" s="8">
        <f t="shared" ca="1" si="584"/>
        <v>-199.5</v>
      </c>
      <c r="R3244" s="8">
        <f t="shared" si="585"/>
        <v>-67.5</v>
      </c>
      <c r="S3244" s="8">
        <f t="shared" ca="1" si="586"/>
        <v>545.5</v>
      </c>
      <c r="T3244" s="8">
        <f t="shared" ca="1" si="582"/>
        <v>261.25</v>
      </c>
    </row>
    <row r="3245" spans="1:20" x14ac:dyDescent="0.25">
      <c r="A3245" s="1">
        <v>37565</v>
      </c>
      <c r="B3245">
        <v>965</v>
      </c>
      <c r="C3245">
        <v>974.25</v>
      </c>
      <c r="D3245">
        <v>962.25</v>
      </c>
      <c r="E3245">
        <v>972.5</v>
      </c>
      <c r="F3245" s="3">
        <f t="shared" ca="1" si="577"/>
        <v>-235.5</v>
      </c>
      <c r="G3245" s="5">
        <f ca="1">AVERAGE(E3245:OFFSET(E3245,-$F$3+1,0))</f>
        <v>1024.9984374999999</v>
      </c>
      <c r="H3245" s="4">
        <f t="shared" si="576"/>
        <v>1010.0508993391844</v>
      </c>
      <c r="I3245" s="3">
        <f ca="1">SLOPE(E3245:OFFSET(E3245,-$F$3+1,0),A3245:OFFSET(A3245,-$F$3+1,0))</f>
        <v>-1.43471592152336</v>
      </c>
      <c r="J3245" s="3">
        <f ca="1">IF(E3245&gt;MAX(E3244:OFFSET(E3244,-$F$3+1,0)),1,IF(E3245&lt;MIN(E3244:OFFSET(E3244,-$F$3+1,0)),-1,J3244))</f>
        <v>-1</v>
      </c>
      <c r="K3245" s="6">
        <f t="shared" ca="1" si="578"/>
        <v>1</v>
      </c>
      <c r="L3245" s="6">
        <f t="shared" ca="1" si="579"/>
        <v>-1</v>
      </c>
      <c r="M3245" s="6">
        <f t="shared" si="580"/>
        <v>-1</v>
      </c>
      <c r="N3245" s="6">
        <f t="shared" ca="1" si="581"/>
        <v>-1</v>
      </c>
      <c r="O3245" s="6">
        <f t="shared" ca="1" si="575"/>
        <v>-1</v>
      </c>
      <c r="P3245" s="8">
        <f t="shared" ca="1" si="583"/>
        <v>-481.5</v>
      </c>
      <c r="Q3245" s="8">
        <f t="shared" ca="1" si="584"/>
        <v>-206</v>
      </c>
      <c r="R3245" s="8">
        <f t="shared" si="585"/>
        <v>-74</v>
      </c>
      <c r="S3245" s="8">
        <f t="shared" ca="1" si="586"/>
        <v>539</v>
      </c>
      <c r="T3245" s="8">
        <f t="shared" ca="1" si="582"/>
        <v>249.5</v>
      </c>
    </row>
    <row r="3246" spans="1:20" x14ac:dyDescent="0.25">
      <c r="A3246" s="1">
        <v>37566</v>
      </c>
      <c r="B3246">
        <v>973.75</v>
      </c>
      <c r="C3246">
        <v>985</v>
      </c>
      <c r="D3246">
        <v>961.5</v>
      </c>
      <c r="E3246">
        <v>984.25</v>
      </c>
      <c r="F3246" s="3">
        <f t="shared" ca="1" si="577"/>
        <v>-220.5</v>
      </c>
      <c r="G3246" s="5">
        <f ca="1">AVERAGE(E3246:OFFSET(E3246,-$F$3+1,0))</f>
        <v>1023.6</v>
      </c>
      <c r="H3246" s="4">
        <f t="shared" si="576"/>
        <v>1009.7303912728592</v>
      </c>
      <c r="I3246" s="3">
        <f ca="1">SLOPE(E3246:OFFSET(E3246,-$F$3+1,0),A3246:OFFSET(A3246,-$F$3+1,0))</f>
        <v>-1.4118206906316009</v>
      </c>
      <c r="J3246" s="3">
        <f ca="1">IF(E3246&gt;MAX(E3245:OFFSET(E3245,-$F$3+1,0)),1,IF(E3246&lt;MIN(E3245:OFFSET(E3245,-$F$3+1,0)),-1,J3245))</f>
        <v>-1</v>
      </c>
      <c r="K3246" s="6">
        <f t="shared" ca="1" si="578"/>
        <v>1</v>
      </c>
      <c r="L3246" s="6">
        <f t="shared" ca="1" si="579"/>
        <v>-1</v>
      </c>
      <c r="M3246" s="6">
        <f t="shared" si="580"/>
        <v>-1</v>
      </c>
      <c r="N3246" s="6">
        <f t="shared" ca="1" si="581"/>
        <v>-1</v>
      </c>
      <c r="O3246" s="6">
        <f t="shared" ca="1" si="575"/>
        <v>-1</v>
      </c>
      <c r="P3246" s="8">
        <f t="shared" ca="1" si="583"/>
        <v>-469.75</v>
      </c>
      <c r="Q3246" s="8">
        <f t="shared" ca="1" si="584"/>
        <v>-217.75</v>
      </c>
      <c r="R3246" s="8">
        <f t="shared" si="585"/>
        <v>-85.75</v>
      </c>
      <c r="S3246" s="8">
        <f t="shared" ca="1" si="586"/>
        <v>527.25</v>
      </c>
      <c r="T3246" s="8">
        <f t="shared" ca="1" si="582"/>
        <v>272.75</v>
      </c>
    </row>
    <row r="3247" spans="1:20" x14ac:dyDescent="0.25">
      <c r="A3247" s="1">
        <v>37567</v>
      </c>
      <c r="B3247">
        <v>984.5</v>
      </c>
      <c r="C3247">
        <v>984.75</v>
      </c>
      <c r="D3247">
        <v>955.5</v>
      </c>
      <c r="E3247">
        <v>961</v>
      </c>
      <c r="F3247" s="3">
        <f t="shared" ca="1" si="577"/>
        <v>-230</v>
      </c>
      <c r="G3247" s="5">
        <f ca="1">AVERAGE(E3247:OFFSET(E3247,-$F$3+1,0))</f>
        <v>1022.0765625</v>
      </c>
      <c r="H3247" s="4">
        <f t="shared" si="576"/>
        <v>1009.1250447974199</v>
      </c>
      <c r="I3247" s="3">
        <f ca="1">SLOPE(E3247:OFFSET(E3247,-$F$3+1,0),A3247:OFFSET(A3247,-$F$3+1,0))</f>
        <v>-1.3929726738280337</v>
      </c>
      <c r="J3247" s="3">
        <f ca="1">IF(E3247&gt;MAX(E3246:OFFSET(E3246,-$F$3+1,0)),1,IF(E3247&lt;MIN(E3246:OFFSET(E3246,-$F$3+1,0)),-1,J3246))</f>
        <v>-1</v>
      </c>
      <c r="K3247" s="6">
        <f t="shared" ca="1" si="578"/>
        <v>-1</v>
      </c>
      <c r="L3247" s="6">
        <f t="shared" ca="1" si="579"/>
        <v>-1</v>
      </c>
      <c r="M3247" s="6">
        <f t="shared" si="580"/>
        <v>-1</v>
      </c>
      <c r="N3247" s="6">
        <f t="shared" ca="1" si="581"/>
        <v>-1</v>
      </c>
      <c r="O3247" s="6">
        <f t="shared" ca="1" si="575"/>
        <v>-1</v>
      </c>
      <c r="P3247" s="8">
        <f t="shared" ca="1" si="583"/>
        <v>-493</v>
      </c>
      <c r="Q3247" s="8">
        <f t="shared" ca="1" si="584"/>
        <v>-194.5</v>
      </c>
      <c r="R3247" s="8">
        <f t="shared" si="585"/>
        <v>-62.5</v>
      </c>
      <c r="S3247" s="8">
        <f t="shared" ca="1" si="586"/>
        <v>550.5</v>
      </c>
      <c r="T3247" s="8">
        <f t="shared" ca="1" si="582"/>
        <v>283.75</v>
      </c>
    </row>
    <row r="3248" spans="1:20" x14ac:dyDescent="0.25">
      <c r="A3248" s="1">
        <v>37568</v>
      </c>
      <c r="B3248">
        <v>964.25</v>
      </c>
      <c r="C3248">
        <v>969.25</v>
      </c>
      <c r="D3248">
        <v>949</v>
      </c>
      <c r="E3248">
        <v>950</v>
      </c>
      <c r="F3248" s="3">
        <f t="shared" ca="1" si="577"/>
        <v>-247.25</v>
      </c>
      <c r="G3248" s="5">
        <f ca="1">AVERAGE(E3248:OFFSET(E3248,-$F$3+1,0))</f>
        <v>1020.5703125</v>
      </c>
      <c r="H3248" s="4">
        <f t="shared" si="576"/>
        <v>1008.3905721912408</v>
      </c>
      <c r="I3248" s="3">
        <f ca="1">SLOPE(E3248:OFFSET(E3248,-$F$3+1,0),A3248:OFFSET(A3248,-$F$3+1,0))</f>
        <v>-1.3774671005469492</v>
      </c>
      <c r="J3248" s="3">
        <f ca="1">IF(E3248&gt;MAX(E3247:OFFSET(E3247,-$F$3+1,0)),1,IF(E3248&lt;MIN(E3247:OFFSET(E3247,-$F$3+1,0)),-1,J3247))</f>
        <v>-1</v>
      </c>
      <c r="K3248" s="6">
        <f t="shared" ca="1" si="578"/>
        <v>-1</v>
      </c>
      <c r="L3248" s="6">
        <f t="shared" ca="1" si="579"/>
        <v>-1</v>
      </c>
      <c r="M3248" s="6">
        <f t="shared" si="580"/>
        <v>-1</v>
      </c>
      <c r="N3248" s="6">
        <f t="shared" ca="1" si="581"/>
        <v>-1</v>
      </c>
      <c r="O3248" s="6">
        <f t="shared" ca="1" si="575"/>
        <v>-1</v>
      </c>
      <c r="P3248" s="8">
        <f t="shared" ca="1" si="583"/>
        <v>-482</v>
      </c>
      <c r="Q3248" s="8">
        <f t="shared" ca="1" si="584"/>
        <v>-183.5</v>
      </c>
      <c r="R3248" s="8">
        <f t="shared" si="585"/>
        <v>-51.5</v>
      </c>
      <c r="S3248" s="8">
        <f t="shared" ca="1" si="586"/>
        <v>561.5</v>
      </c>
      <c r="T3248" s="8">
        <f t="shared" ca="1" si="582"/>
        <v>297.5</v>
      </c>
    </row>
    <row r="3249" spans="1:20" x14ac:dyDescent="0.25">
      <c r="A3249" s="1">
        <v>37571</v>
      </c>
      <c r="B3249">
        <v>950.5</v>
      </c>
      <c r="C3249">
        <v>952.5</v>
      </c>
      <c r="D3249">
        <v>931.5</v>
      </c>
      <c r="E3249">
        <v>936.25</v>
      </c>
      <c r="F3249" s="3">
        <f t="shared" ca="1" si="577"/>
        <v>-264</v>
      </c>
      <c r="G3249" s="5">
        <f ca="1">AVERAGE(E3249:OFFSET(E3249,-$F$3+1,0))</f>
        <v>1018.9390625</v>
      </c>
      <c r="H3249" s="4">
        <f t="shared" si="576"/>
        <v>1007.4944160149521</v>
      </c>
      <c r="I3249" s="3">
        <f ca="1">SLOPE(E3249:OFFSET(E3249,-$F$3+1,0),A3249:OFFSET(A3249,-$F$3+1,0))</f>
        <v>-1.362207219757444</v>
      </c>
      <c r="J3249" s="3">
        <f ca="1">IF(E3249&gt;MAX(E3248:OFFSET(E3248,-$F$3+1,0)),1,IF(E3249&lt;MIN(E3248:OFFSET(E3248,-$F$3+1,0)),-1,J3248))</f>
        <v>-1</v>
      </c>
      <c r="K3249" s="6">
        <f t="shared" ca="1" si="578"/>
        <v>-1</v>
      </c>
      <c r="L3249" s="6">
        <f t="shared" ca="1" si="579"/>
        <v>-1</v>
      </c>
      <c r="M3249" s="6">
        <f t="shared" si="580"/>
        <v>-1</v>
      </c>
      <c r="N3249" s="6">
        <f t="shared" ca="1" si="581"/>
        <v>-1</v>
      </c>
      <c r="O3249" s="6">
        <f t="shared" ca="1" si="575"/>
        <v>-1</v>
      </c>
      <c r="P3249" s="8">
        <f t="shared" ca="1" si="583"/>
        <v>-468.25</v>
      </c>
      <c r="Q3249" s="8">
        <f t="shared" ca="1" si="584"/>
        <v>-169.75</v>
      </c>
      <c r="R3249" s="8">
        <f t="shared" si="585"/>
        <v>-37.75</v>
      </c>
      <c r="S3249" s="8">
        <f t="shared" ca="1" si="586"/>
        <v>575.25</v>
      </c>
      <c r="T3249" s="8">
        <f t="shared" ca="1" si="582"/>
        <v>290.5</v>
      </c>
    </row>
    <row r="3250" spans="1:20" x14ac:dyDescent="0.25">
      <c r="A3250" s="1">
        <v>37572</v>
      </c>
      <c r="B3250">
        <v>936.25</v>
      </c>
      <c r="C3250">
        <v>953</v>
      </c>
      <c r="D3250">
        <v>934.25</v>
      </c>
      <c r="E3250">
        <v>943.25</v>
      </c>
      <c r="F3250" s="3">
        <f t="shared" ca="1" si="577"/>
        <v>-261.25</v>
      </c>
      <c r="G3250" s="5">
        <f ca="1">AVERAGE(E3250:OFFSET(E3250,-$F$3+1,0))</f>
        <v>1017.3328125</v>
      </c>
      <c r="H3250" s="4">
        <f t="shared" si="576"/>
        <v>1006.6963487352632</v>
      </c>
      <c r="I3250" s="3">
        <f ca="1">SLOPE(E3250:OFFSET(E3250,-$F$3+1,0),A3250:OFFSET(A3250,-$F$3+1,0))</f>
        <v>-1.3450030123092203</v>
      </c>
      <c r="J3250" s="3">
        <f ca="1">IF(E3250&gt;MAX(E3249:OFFSET(E3249,-$F$3+1,0)),1,IF(E3250&lt;MIN(E3249:OFFSET(E3249,-$F$3+1,0)),-1,J3249))</f>
        <v>-1</v>
      </c>
      <c r="K3250" s="6">
        <f t="shared" ca="1" si="578"/>
        <v>1</v>
      </c>
      <c r="L3250" s="6">
        <f t="shared" ca="1" si="579"/>
        <v>-1</v>
      </c>
      <c r="M3250" s="6">
        <f t="shared" si="580"/>
        <v>-1</v>
      </c>
      <c r="N3250" s="6">
        <f t="shared" ca="1" si="581"/>
        <v>-1</v>
      </c>
      <c r="O3250" s="6">
        <f t="shared" ref="O3250:O3313" ca="1" si="587">J3250</f>
        <v>-1</v>
      </c>
      <c r="P3250" s="8">
        <f t="shared" ca="1" si="583"/>
        <v>-475.25</v>
      </c>
      <c r="Q3250" s="8">
        <f t="shared" ca="1" si="584"/>
        <v>-176.75</v>
      </c>
      <c r="R3250" s="8">
        <f t="shared" si="585"/>
        <v>-44.75</v>
      </c>
      <c r="S3250" s="8">
        <f t="shared" ca="1" si="586"/>
        <v>568.25</v>
      </c>
      <c r="T3250" s="8">
        <f t="shared" ca="1" si="582"/>
        <v>289.5</v>
      </c>
    </row>
    <row r="3251" spans="1:20" x14ac:dyDescent="0.25">
      <c r="A3251" s="1">
        <v>37573</v>
      </c>
      <c r="B3251">
        <v>943.5</v>
      </c>
      <c r="C3251">
        <v>951.25</v>
      </c>
      <c r="D3251">
        <v>928.75</v>
      </c>
      <c r="E3251">
        <v>944.25</v>
      </c>
      <c r="F3251" s="3">
        <f t="shared" ca="1" si="577"/>
        <v>-255.5</v>
      </c>
      <c r="G3251" s="5">
        <f ca="1">AVERAGE(E3251:OFFSET(E3251,-$F$3+1,0))</f>
        <v>1015.70625</v>
      </c>
      <c r="H3251" s="4">
        <f t="shared" si="576"/>
        <v>1005.9206176950736</v>
      </c>
      <c r="I3251" s="3">
        <f ca="1">SLOPE(E3251:OFFSET(E3251,-$F$3+1,0),A3251:OFFSET(A3251,-$F$3+1,0))</f>
        <v>-1.3266096577206345</v>
      </c>
      <c r="J3251" s="3">
        <f ca="1">IF(E3251&gt;MAX(E3250:OFFSET(E3250,-$F$3+1,0)),1,IF(E3251&lt;MIN(E3250:OFFSET(E3250,-$F$3+1,0)),-1,J3250))</f>
        <v>-1</v>
      </c>
      <c r="K3251" s="6">
        <f t="shared" ca="1" si="578"/>
        <v>1</v>
      </c>
      <c r="L3251" s="6">
        <f t="shared" ca="1" si="579"/>
        <v>-1</v>
      </c>
      <c r="M3251" s="6">
        <f t="shared" si="580"/>
        <v>-1</v>
      </c>
      <c r="N3251" s="6">
        <f t="shared" ca="1" si="581"/>
        <v>-1</v>
      </c>
      <c r="O3251" s="6">
        <f t="shared" ca="1" si="587"/>
        <v>-1</v>
      </c>
      <c r="P3251" s="8">
        <f t="shared" ca="1" si="583"/>
        <v>-474.25</v>
      </c>
      <c r="Q3251" s="8">
        <f t="shared" ca="1" si="584"/>
        <v>-177.75</v>
      </c>
      <c r="R3251" s="8">
        <f t="shared" si="585"/>
        <v>-45.75</v>
      </c>
      <c r="S3251" s="8">
        <f t="shared" ca="1" si="586"/>
        <v>567.25</v>
      </c>
      <c r="T3251" s="8">
        <f t="shared" ca="1" si="582"/>
        <v>272.75</v>
      </c>
    </row>
    <row r="3252" spans="1:20" x14ac:dyDescent="0.25">
      <c r="A3252" s="1">
        <v>37574</v>
      </c>
      <c r="B3252">
        <v>944.5</v>
      </c>
      <c r="C3252">
        <v>964.25</v>
      </c>
      <c r="D3252">
        <v>939.75</v>
      </c>
      <c r="E3252">
        <v>961</v>
      </c>
      <c r="F3252" s="3">
        <f t="shared" ca="1" si="577"/>
        <v>-232.25</v>
      </c>
      <c r="G3252" s="5">
        <f ca="1">AVERAGE(E3252:OFFSET(E3252,-$F$3+1,0))</f>
        <v>1014.2140625</v>
      </c>
      <c r="H3252" s="4">
        <f t="shared" si="576"/>
        <v>1005.3625975994826</v>
      </c>
      <c r="I3252" s="3">
        <f ca="1">SLOPE(E3252:OFFSET(E3252,-$F$3+1,0),A3252:OFFSET(A3252,-$F$3+1,0))</f>
        <v>-1.3054717089077597</v>
      </c>
      <c r="J3252" s="3">
        <f ca="1">IF(E3252&gt;MAX(E3251:OFFSET(E3251,-$F$3+1,0)),1,IF(E3252&lt;MIN(E3251:OFFSET(E3251,-$F$3+1,0)),-1,J3251))</f>
        <v>-1</v>
      </c>
      <c r="K3252" s="6">
        <f t="shared" ca="1" si="578"/>
        <v>1</v>
      </c>
      <c r="L3252" s="6">
        <f t="shared" ca="1" si="579"/>
        <v>-1</v>
      </c>
      <c r="M3252" s="6">
        <f t="shared" si="580"/>
        <v>-1</v>
      </c>
      <c r="N3252" s="6">
        <f t="shared" ca="1" si="581"/>
        <v>-1</v>
      </c>
      <c r="O3252" s="6">
        <f t="shared" ca="1" si="587"/>
        <v>-1</v>
      </c>
      <c r="P3252" s="8">
        <f t="shared" ca="1" si="583"/>
        <v>-457.5</v>
      </c>
      <c r="Q3252" s="8">
        <f t="shared" ca="1" si="584"/>
        <v>-194.5</v>
      </c>
      <c r="R3252" s="8">
        <f t="shared" si="585"/>
        <v>-62.5</v>
      </c>
      <c r="S3252" s="8">
        <f t="shared" ca="1" si="586"/>
        <v>550.5</v>
      </c>
      <c r="T3252" s="8">
        <f t="shared" ca="1" si="582"/>
        <v>266.25</v>
      </c>
    </row>
    <row r="3253" spans="1:20" x14ac:dyDescent="0.25">
      <c r="A3253" s="1">
        <v>37575</v>
      </c>
      <c r="B3253">
        <v>960.75</v>
      </c>
      <c r="C3253">
        <v>969</v>
      </c>
      <c r="D3253">
        <v>953</v>
      </c>
      <c r="E3253">
        <v>967.5</v>
      </c>
      <c r="F3253" s="3">
        <f t="shared" ca="1" si="577"/>
        <v>-218</v>
      </c>
      <c r="G3253" s="5">
        <f ca="1">AVERAGE(E3253:OFFSET(E3253,-$F$3+1,0))</f>
        <v>1012.803125</v>
      </c>
      <c r="H3253" s="4">
        <f t="shared" si="576"/>
        <v>1004.8922547721598</v>
      </c>
      <c r="I3253" s="3">
        <f ca="1">SLOPE(E3253:OFFSET(E3253,-$F$3+1,0),A3253:OFFSET(A3253,-$F$3+1,0))</f>
        <v>-1.2840772151443869</v>
      </c>
      <c r="J3253" s="3">
        <f ca="1">IF(E3253&gt;MAX(E3252:OFFSET(E3252,-$F$3+1,0)),1,IF(E3253&lt;MIN(E3252:OFFSET(E3252,-$F$3+1,0)),-1,J3252))</f>
        <v>-1</v>
      </c>
      <c r="K3253" s="6">
        <f t="shared" ca="1" si="578"/>
        <v>1</v>
      </c>
      <c r="L3253" s="6">
        <f t="shared" ca="1" si="579"/>
        <v>-1</v>
      </c>
      <c r="M3253" s="6">
        <f t="shared" si="580"/>
        <v>-1</v>
      </c>
      <c r="N3253" s="6">
        <f t="shared" ca="1" si="581"/>
        <v>-1</v>
      </c>
      <c r="O3253" s="6">
        <f t="shared" ca="1" si="587"/>
        <v>-1</v>
      </c>
      <c r="P3253" s="8">
        <f t="shared" ca="1" si="583"/>
        <v>-451</v>
      </c>
      <c r="Q3253" s="8">
        <f t="shared" ca="1" si="584"/>
        <v>-201</v>
      </c>
      <c r="R3253" s="8">
        <f t="shared" si="585"/>
        <v>-69</v>
      </c>
      <c r="S3253" s="8">
        <f t="shared" ca="1" si="586"/>
        <v>544</v>
      </c>
      <c r="T3253" s="8">
        <f t="shared" ca="1" si="582"/>
        <v>275.25</v>
      </c>
    </row>
    <row r="3254" spans="1:20" x14ac:dyDescent="0.25">
      <c r="A3254" s="1">
        <v>37578</v>
      </c>
      <c r="B3254">
        <v>967.5</v>
      </c>
      <c r="C3254">
        <v>976</v>
      </c>
      <c r="D3254">
        <v>957</v>
      </c>
      <c r="E3254">
        <v>958.5</v>
      </c>
      <c r="F3254" s="3">
        <f t="shared" ca="1" si="577"/>
        <v>-222.5</v>
      </c>
      <c r="G3254" s="5">
        <f ca="1">AVERAGE(E3254:OFFSET(E3254,-$F$3+1,0))</f>
        <v>1011.384375</v>
      </c>
      <c r="H3254" s="4">
        <f t="shared" si="576"/>
        <v>1004.3159534706423</v>
      </c>
      <c r="I3254" s="3">
        <f ca="1">SLOPE(E3254:OFFSET(E3254,-$F$3+1,0),A3254:OFFSET(A3254,-$F$3+1,0))</f>
        <v>-1.2644653510519961</v>
      </c>
      <c r="J3254" s="3">
        <f ca="1">IF(E3254&gt;MAX(E3253:OFFSET(E3253,-$F$3+1,0)),1,IF(E3254&lt;MIN(E3253:OFFSET(E3253,-$F$3+1,0)),-1,J3253))</f>
        <v>-1</v>
      </c>
      <c r="K3254" s="6">
        <f t="shared" ca="1" si="578"/>
        <v>-1</v>
      </c>
      <c r="L3254" s="6">
        <f t="shared" ca="1" si="579"/>
        <v>-1</v>
      </c>
      <c r="M3254" s="6">
        <f t="shared" si="580"/>
        <v>-1</v>
      </c>
      <c r="N3254" s="6">
        <f t="shared" ca="1" si="581"/>
        <v>-1</v>
      </c>
      <c r="O3254" s="6">
        <f t="shared" ca="1" si="587"/>
        <v>-1</v>
      </c>
      <c r="P3254" s="8">
        <f t="shared" ca="1" si="583"/>
        <v>-460</v>
      </c>
      <c r="Q3254" s="8">
        <f t="shared" ca="1" si="584"/>
        <v>-192</v>
      </c>
      <c r="R3254" s="8">
        <f t="shared" si="585"/>
        <v>-60</v>
      </c>
      <c r="S3254" s="8">
        <f t="shared" ca="1" si="586"/>
        <v>553</v>
      </c>
      <c r="T3254" s="8">
        <f t="shared" ca="1" si="582"/>
        <v>277.25</v>
      </c>
    </row>
    <row r="3255" spans="1:20" x14ac:dyDescent="0.25">
      <c r="A3255" s="1">
        <v>37579</v>
      </c>
      <c r="B3255">
        <v>958</v>
      </c>
      <c r="C3255">
        <v>964.25</v>
      </c>
      <c r="D3255">
        <v>950.75</v>
      </c>
      <c r="E3255">
        <v>956.5</v>
      </c>
      <c r="F3255" s="3">
        <f t="shared" ca="1" si="577"/>
        <v>-224.25</v>
      </c>
      <c r="G3255" s="5">
        <f ca="1">AVERAGE(E3255:OFFSET(E3255,-$F$3+1,0))</f>
        <v>1009.98125</v>
      </c>
      <c r="H3255" s="4">
        <f t="shared" si="576"/>
        <v>1003.721966471007</v>
      </c>
      <c r="I3255" s="3">
        <f ca="1">SLOPE(E3255:OFFSET(E3255,-$F$3+1,0),A3255:OFFSET(A3255,-$F$3+1,0))</f>
        <v>-1.2456688885611011</v>
      </c>
      <c r="J3255" s="3">
        <f ca="1">IF(E3255&gt;MAX(E3254:OFFSET(E3254,-$F$3+1,0)),1,IF(E3255&lt;MIN(E3254:OFFSET(E3254,-$F$3+1,0)),-1,J3254))</f>
        <v>-1</v>
      </c>
      <c r="K3255" s="6">
        <f t="shared" ca="1" si="578"/>
        <v>-1</v>
      </c>
      <c r="L3255" s="6">
        <f t="shared" ca="1" si="579"/>
        <v>-1</v>
      </c>
      <c r="M3255" s="6">
        <f t="shared" si="580"/>
        <v>-1</v>
      </c>
      <c r="N3255" s="6">
        <f t="shared" ca="1" si="581"/>
        <v>-1</v>
      </c>
      <c r="O3255" s="6">
        <f t="shared" ca="1" si="587"/>
        <v>-1</v>
      </c>
      <c r="P3255" s="8">
        <f t="shared" ca="1" si="583"/>
        <v>-458</v>
      </c>
      <c r="Q3255" s="8">
        <f t="shared" ca="1" si="584"/>
        <v>-190</v>
      </c>
      <c r="R3255" s="8">
        <f t="shared" si="585"/>
        <v>-58</v>
      </c>
      <c r="S3255" s="8">
        <f t="shared" ca="1" si="586"/>
        <v>555</v>
      </c>
      <c r="T3255" s="8">
        <f t="shared" ca="1" si="582"/>
        <v>256.5</v>
      </c>
    </row>
    <row r="3256" spans="1:20" x14ac:dyDescent="0.25">
      <c r="A3256" s="1">
        <v>37580</v>
      </c>
      <c r="B3256">
        <v>956.75</v>
      </c>
      <c r="C3256">
        <v>977.75</v>
      </c>
      <c r="D3256">
        <v>951.75</v>
      </c>
      <c r="E3256">
        <v>977.25</v>
      </c>
      <c r="F3256" s="3">
        <f t="shared" ca="1" si="577"/>
        <v>-205.5</v>
      </c>
      <c r="G3256" s="5">
        <f ca="1">AVERAGE(E3256:OFFSET(E3256,-$F$3+1,0))</f>
        <v>1008.709375</v>
      </c>
      <c r="H3256" s="4">
        <f t="shared" si="576"/>
        <v>1003.3931221670193</v>
      </c>
      <c r="I3256" s="3">
        <f ca="1">SLOPE(E3256:OFFSET(E3256,-$F$3+1,0),A3256:OFFSET(A3256,-$F$3+1,0))</f>
        <v>-1.2233111501006031</v>
      </c>
      <c r="J3256" s="3">
        <f ca="1">IF(E3256&gt;MAX(E3255:OFFSET(E3255,-$F$3+1,0)),1,IF(E3256&lt;MIN(E3255:OFFSET(E3255,-$F$3+1,0)),-1,J3255))</f>
        <v>-1</v>
      </c>
      <c r="K3256" s="6">
        <f t="shared" ca="1" si="578"/>
        <v>1</v>
      </c>
      <c r="L3256" s="6">
        <f t="shared" ca="1" si="579"/>
        <v>-1</v>
      </c>
      <c r="M3256" s="6">
        <f t="shared" si="580"/>
        <v>-1</v>
      </c>
      <c r="N3256" s="6">
        <f t="shared" ca="1" si="581"/>
        <v>-1</v>
      </c>
      <c r="O3256" s="6">
        <f t="shared" ca="1" si="587"/>
        <v>-1</v>
      </c>
      <c r="P3256" s="8">
        <f t="shared" ca="1" si="583"/>
        <v>-478.75</v>
      </c>
      <c r="Q3256" s="8">
        <f t="shared" ca="1" si="584"/>
        <v>-210.75</v>
      </c>
      <c r="R3256" s="8">
        <f t="shared" si="585"/>
        <v>-78.75</v>
      </c>
      <c r="S3256" s="8">
        <f t="shared" ca="1" si="586"/>
        <v>534.25</v>
      </c>
      <c r="T3256" s="8">
        <f t="shared" ca="1" si="582"/>
        <v>239.75</v>
      </c>
    </row>
    <row r="3257" spans="1:20" x14ac:dyDescent="0.25">
      <c r="A3257" s="1">
        <v>37581</v>
      </c>
      <c r="B3257">
        <v>977.5</v>
      </c>
      <c r="C3257">
        <v>995.25</v>
      </c>
      <c r="D3257">
        <v>975</v>
      </c>
      <c r="E3257">
        <v>994</v>
      </c>
      <c r="F3257" s="3">
        <f t="shared" ca="1" si="577"/>
        <v>-181.75</v>
      </c>
      <c r="G3257" s="5">
        <f ca="1">AVERAGE(E3257:OFFSET(E3257,-$F$3+1,0))</f>
        <v>1007.5296875</v>
      </c>
      <c r="H3257" s="4">
        <f t="shared" si="576"/>
        <v>1003.276437419603</v>
      </c>
      <c r="I3257" s="3">
        <f ca="1">SLOPE(E3257:OFFSET(E3257,-$F$3+1,0),A3257:OFFSET(A3257,-$F$3+1,0))</f>
        <v>-1.1974175007336016</v>
      </c>
      <c r="J3257" s="3">
        <f ca="1">IF(E3257&gt;MAX(E3256:OFFSET(E3256,-$F$3+1,0)),1,IF(E3257&lt;MIN(E3256:OFFSET(E3256,-$F$3+1,0)),-1,J3256))</f>
        <v>-1</v>
      </c>
      <c r="K3257" s="6">
        <f t="shared" ca="1" si="578"/>
        <v>1</v>
      </c>
      <c r="L3257" s="6">
        <f t="shared" ca="1" si="579"/>
        <v>-1</v>
      </c>
      <c r="M3257" s="6">
        <f t="shared" si="580"/>
        <v>-1</v>
      </c>
      <c r="N3257" s="6">
        <f t="shared" ca="1" si="581"/>
        <v>-1</v>
      </c>
      <c r="O3257" s="6">
        <f t="shared" ca="1" si="587"/>
        <v>-1</v>
      </c>
      <c r="P3257" s="8">
        <f t="shared" ca="1" si="583"/>
        <v>-462</v>
      </c>
      <c r="Q3257" s="8">
        <f t="shared" ca="1" si="584"/>
        <v>-227.5</v>
      </c>
      <c r="R3257" s="8">
        <f t="shared" si="585"/>
        <v>-95.5</v>
      </c>
      <c r="S3257" s="8">
        <f t="shared" ca="1" si="586"/>
        <v>517.5</v>
      </c>
      <c r="T3257" s="8">
        <f t="shared" ca="1" si="582"/>
        <v>246.5</v>
      </c>
    </row>
    <row r="3258" spans="1:20" x14ac:dyDescent="0.25">
      <c r="A3258" s="1">
        <v>37582</v>
      </c>
      <c r="B3258">
        <v>994.25</v>
      </c>
      <c r="C3258">
        <v>996</v>
      </c>
      <c r="D3258">
        <v>985.75</v>
      </c>
      <c r="E3258">
        <v>987.25</v>
      </c>
      <c r="F3258" s="3">
        <f t="shared" ca="1" si="577"/>
        <v>-200</v>
      </c>
      <c r="G3258" s="5">
        <f ca="1">AVERAGE(E3258:OFFSET(E3258,-$F$3+1,0))</f>
        <v>1006.3515625</v>
      </c>
      <c r="H3258" s="4">
        <f t="shared" si="576"/>
        <v>1003.0773512404775</v>
      </c>
      <c r="I3258" s="3">
        <f ca="1">SLOPE(E3258:OFFSET(E3258,-$F$3+1,0),A3258:OFFSET(A3258,-$F$3+1,0))</f>
        <v>-1.1735680584262957</v>
      </c>
      <c r="J3258" s="3">
        <f ca="1">IF(E3258&gt;MAX(E3257:OFFSET(E3257,-$F$3+1,0)),1,IF(E3258&lt;MIN(E3257:OFFSET(E3257,-$F$3+1,0)),-1,J3257))</f>
        <v>-1</v>
      </c>
      <c r="K3258" s="6">
        <f t="shared" ca="1" si="578"/>
        <v>-1</v>
      </c>
      <c r="L3258" s="6">
        <f t="shared" ca="1" si="579"/>
        <v>-1</v>
      </c>
      <c r="M3258" s="6">
        <f t="shared" si="580"/>
        <v>-1</v>
      </c>
      <c r="N3258" s="6">
        <f t="shared" ca="1" si="581"/>
        <v>-1</v>
      </c>
      <c r="O3258" s="6">
        <f t="shared" ca="1" si="587"/>
        <v>-1</v>
      </c>
      <c r="P3258" s="8">
        <f t="shared" ca="1" si="583"/>
        <v>-468.75</v>
      </c>
      <c r="Q3258" s="8">
        <f t="shared" ca="1" si="584"/>
        <v>-220.75</v>
      </c>
      <c r="R3258" s="8">
        <f t="shared" si="585"/>
        <v>-88.75</v>
      </c>
      <c r="S3258" s="8">
        <f t="shared" ca="1" si="586"/>
        <v>524.25</v>
      </c>
      <c r="T3258" s="8">
        <f t="shared" ca="1" si="582"/>
        <v>245.5</v>
      </c>
    </row>
    <row r="3259" spans="1:20" x14ac:dyDescent="0.25">
      <c r="A3259" s="1">
        <v>37585</v>
      </c>
      <c r="B3259">
        <v>987.5</v>
      </c>
      <c r="C3259">
        <v>995.75</v>
      </c>
      <c r="D3259">
        <v>981</v>
      </c>
      <c r="E3259">
        <v>988.25</v>
      </c>
      <c r="F3259" s="3">
        <f t="shared" ca="1" si="577"/>
        <v>-171</v>
      </c>
      <c r="G3259" s="5">
        <f ca="1">AVERAGE(E3259:OFFSET(E3259,-$F$3+1,0))</f>
        <v>1005.1078125</v>
      </c>
      <c r="H3259" s="4">
        <f t="shared" si="576"/>
        <v>1002.893160541838</v>
      </c>
      <c r="I3259" s="3">
        <f ca="1">SLOPE(E3259:OFFSET(E3259,-$F$3+1,0),A3259:OFFSET(A3259,-$F$3+1,0))</f>
        <v>-1.1467773711007059</v>
      </c>
      <c r="J3259" s="3">
        <f ca="1">IF(E3259&gt;MAX(E3258:OFFSET(E3258,-$F$3+1,0)),1,IF(E3259&lt;MIN(E3258:OFFSET(E3258,-$F$3+1,0)),-1,J3258))</f>
        <v>-1</v>
      </c>
      <c r="K3259" s="6">
        <f t="shared" ca="1" si="578"/>
        <v>1</v>
      </c>
      <c r="L3259" s="6">
        <f t="shared" ca="1" si="579"/>
        <v>-1</v>
      </c>
      <c r="M3259" s="6">
        <f t="shared" si="580"/>
        <v>-1</v>
      </c>
      <c r="N3259" s="6">
        <f t="shared" ca="1" si="581"/>
        <v>-1</v>
      </c>
      <c r="O3259" s="6">
        <f t="shared" ca="1" si="587"/>
        <v>-1</v>
      </c>
      <c r="P3259" s="8">
        <f t="shared" ca="1" si="583"/>
        <v>-469.75</v>
      </c>
      <c r="Q3259" s="8">
        <f t="shared" ca="1" si="584"/>
        <v>-221.75</v>
      </c>
      <c r="R3259" s="8">
        <f t="shared" si="585"/>
        <v>-89.75</v>
      </c>
      <c r="S3259" s="8">
        <f t="shared" ca="1" si="586"/>
        <v>523.25</v>
      </c>
      <c r="T3259" s="8">
        <f t="shared" ca="1" si="582"/>
        <v>263.75</v>
      </c>
    </row>
    <row r="3260" spans="1:20" x14ac:dyDescent="0.25">
      <c r="A3260" s="1">
        <v>37586</v>
      </c>
      <c r="B3260">
        <v>988.5</v>
      </c>
      <c r="C3260">
        <v>991</v>
      </c>
      <c r="D3260">
        <v>969.25</v>
      </c>
      <c r="E3260">
        <v>970</v>
      </c>
      <c r="F3260" s="3">
        <f t="shared" ca="1" si="577"/>
        <v>-197.25</v>
      </c>
      <c r="G3260" s="5">
        <f ca="1">AVERAGE(E3260:OFFSET(E3260,-$F$3+1,0))</f>
        <v>1003.925</v>
      </c>
      <c r="H3260" s="4">
        <f t="shared" si="576"/>
        <v>1002.4845498518773</v>
      </c>
      <c r="I3260" s="3">
        <f ca="1">SLOPE(E3260:OFFSET(E3260,-$F$3+1,0),A3260:OFFSET(A3260,-$F$3+1,0))</f>
        <v>-1.1273453650022873</v>
      </c>
      <c r="J3260" s="3">
        <f ca="1">IF(E3260&gt;MAX(E3259:OFFSET(E3259,-$F$3+1,0)),1,IF(E3260&lt;MIN(E3259:OFFSET(E3259,-$F$3+1,0)),-1,J3259))</f>
        <v>-1</v>
      </c>
      <c r="K3260" s="6">
        <f t="shared" ca="1" si="578"/>
        <v>-1</v>
      </c>
      <c r="L3260" s="6">
        <f t="shared" ca="1" si="579"/>
        <v>-1</v>
      </c>
      <c r="M3260" s="6">
        <f t="shared" si="580"/>
        <v>-1</v>
      </c>
      <c r="N3260" s="6">
        <f t="shared" ca="1" si="581"/>
        <v>-1</v>
      </c>
      <c r="O3260" s="6">
        <f t="shared" ca="1" si="587"/>
        <v>-1</v>
      </c>
      <c r="P3260" s="8">
        <f t="shared" ca="1" si="583"/>
        <v>-488</v>
      </c>
      <c r="Q3260" s="8">
        <f t="shared" ca="1" si="584"/>
        <v>-203.5</v>
      </c>
      <c r="R3260" s="8">
        <f t="shared" si="585"/>
        <v>-71.5</v>
      </c>
      <c r="S3260" s="8">
        <f t="shared" ca="1" si="586"/>
        <v>541.5</v>
      </c>
      <c r="T3260" s="8">
        <f t="shared" ca="1" si="582"/>
        <v>237.25</v>
      </c>
    </row>
    <row r="3261" spans="1:20" x14ac:dyDescent="0.25">
      <c r="A3261" s="1">
        <v>37587</v>
      </c>
      <c r="B3261">
        <v>971.25</v>
      </c>
      <c r="C3261">
        <v>999.5</v>
      </c>
      <c r="D3261">
        <v>970.5</v>
      </c>
      <c r="E3261">
        <v>996.5</v>
      </c>
      <c r="F3261" s="3">
        <f t="shared" ca="1" si="577"/>
        <v>-163</v>
      </c>
      <c r="G3261" s="5">
        <f ca="1">AVERAGE(E3261:OFFSET(E3261,-$F$3+1,0))</f>
        <v>1002.8578125</v>
      </c>
      <c r="H3261" s="4">
        <f t="shared" si="576"/>
        <v>1002.4102076176925</v>
      </c>
      <c r="I3261" s="3">
        <f ca="1">SLOPE(E3261:OFFSET(E3261,-$F$3+1,0),A3261:OFFSET(A3261,-$F$3+1,0))</f>
        <v>-1.1021137198965187</v>
      </c>
      <c r="J3261" s="3">
        <f ca="1">IF(E3261&gt;MAX(E3260:OFFSET(E3260,-$F$3+1,0)),1,IF(E3261&lt;MIN(E3260:OFFSET(E3260,-$F$3+1,0)),-1,J3260))</f>
        <v>-1</v>
      </c>
      <c r="K3261" s="6">
        <f t="shared" ca="1" si="578"/>
        <v>1</v>
      </c>
      <c r="L3261" s="6">
        <f t="shared" ca="1" si="579"/>
        <v>-1</v>
      </c>
      <c r="M3261" s="6">
        <f t="shared" si="580"/>
        <v>-1</v>
      </c>
      <c r="N3261" s="6">
        <f t="shared" ca="1" si="581"/>
        <v>-1</v>
      </c>
      <c r="O3261" s="6">
        <f t="shared" ca="1" si="587"/>
        <v>-1</v>
      </c>
      <c r="P3261" s="8">
        <f t="shared" ca="1" si="583"/>
        <v>-514.5</v>
      </c>
      <c r="Q3261" s="8">
        <f t="shared" ca="1" si="584"/>
        <v>-230</v>
      </c>
      <c r="R3261" s="8">
        <f t="shared" si="585"/>
        <v>-98</v>
      </c>
      <c r="S3261" s="8">
        <f t="shared" ca="1" si="586"/>
        <v>515</v>
      </c>
      <c r="T3261" s="8">
        <f t="shared" ca="1" si="582"/>
        <v>239.25</v>
      </c>
    </row>
    <row r="3262" spans="1:20" x14ac:dyDescent="0.25">
      <c r="A3262" s="1">
        <v>37589</v>
      </c>
      <c r="B3262">
        <v>996.75</v>
      </c>
      <c r="C3262">
        <v>1001</v>
      </c>
      <c r="D3262">
        <v>989.25</v>
      </c>
      <c r="E3262">
        <v>994.5</v>
      </c>
      <c r="F3262" s="3">
        <f t="shared" ca="1" si="577"/>
        <v>-190.5</v>
      </c>
      <c r="G3262" s="5">
        <f ca="1">AVERAGE(E3262:OFFSET(E3262,-$F$3+1,0))</f>
        <v>1001.8265625</v>
      </c>
      <c r="H3262" s="4">
        <f t="shared" si="576"/>
        <v>1002.3119441690255</v>
      </c>
      <c r="I3262" s="3">
        <f ca="1">SLOPE(E3262:OFFSET(E3262,-$F$3+1,0),A3262:OFFSET(A3262,-$F$3+1,0))</f>
        <v>-1.0777162425675695</v>
      </c>
      <c r="J3262" s="3">
        <f ca="1">IF(E3262&gt;MAX(E3261:OFFSET(E3261,-$F$3+1,0)),1,IF(E3262&lt;MIN(E3261:OFFSET(E3261,-$F$3+1,0)),-1,J3261))</f>
        <v>-1</v>
      </c>
      <c r="K3262" s="6">
        <f t="shared" ca="1" si="578"/>
        <v>-1</v>
      </c>
      <c r="L3262" s="6">
        <f t="shared" ca="1" si="579"/>
        <v>-1</v>
      </c>
      <c r="M3262" s="6">
        <f t="shared" si="580"/>
        <v>-1</v>
      </c>
      <c r="N3262" s="6">
        <f t="shared" ca="1" si="581"/>
        <v>-1</v>
      </c>
      <c r="O3262" s="6">
        <f t="shared" ca="1" si="587"/>
        <v>-1</v>
      </c>
      <c r="P3262" s="8">
        <f t="shared" ca="1" si="583"/>
        <v>-516.5</v>
      </c>
      <c r="Q3262" s="8">
        <f t="shared" ca="1" si="584"/>
        <v>-228</v>
      </c>
      <c r="R3262" s="8">
        <f t="shared" si="585"/>
        <v>-96</v>
      </c>
      <c r="S3262" s="8">
        <f t="shared" ca="1" si="586"/>
        <v>517</v>
      </c>
      <c r="T3262" s="8">
        <f t="shared" ca="1" si="582"/>
        <v>240</v>
      </c>
    </row>
    <row r="3263" spans="1:20" x14ac:dyDescent="0.25">
      <c r="A3263" s="1">
        <v>37592</v>
      </c>
      <c r="B3263">
        <v>992.5</v>
      </c>
      <c r="C3263">
        <v>1013.75</v>
      </c>
      <c r="D3263">
        <v>985.25</v>
      </c>
      <c r="E3263">
        <v>993.75</v>
      </c>
      <c r="F3263" s="3">
        <f t="shared" ca="1" si="577"/>
        <v>-189.5</v>
      </c>
      <c r="G3263" s="5">
        <f ca="1">AVERAGE(E3263:OFFSET(E3263,-$F$3+1,0))</f>
        <v>1000.63125</v>
      </c>
      <c r="H3263" s="4">
        <f t="shared" si="576"/>
        <v>1002.2055846141308</v>
      </c>
      <c r="I3263" s="3">
        <f ca="1">SLOPE(E3263:OFFSET(E3263,-$F$3+1,0),A3263:OFFSET(A3263,-$F$3+1,0))</f>
        <v>-1.0484546401155097</v>
      </c>
      <c r="J3263" s="3">
        <f ca="1">IF(E3263&gt;MAX(E3262:OFFSET(E3262,-$F$3+1,0)),1,IF(E3263&lt;MIN(E3262:OFFSET(E3262,-$F$3+1,0)),-1,J3262))</f>
        <v>-1</v>
      </c>
      <c r="K3263" s="6">
        <f t="shared" ca="1" si="578"/>
        <v>1</v>
      </c>
      <c r="L3263" s="6">
        <f t="shared" ca="1" si="579"/>
        <v>-1</v>
      </c>
      <c r="M3263" s="6">
        <f t="shared" si="580"/>
        <v>-1</v>
      </c>
      <c r="N3263" s="6">
        <f t="shared" ca="1" si="581"/>
        <v>-1</v>
      </c>
      <c r="O3263" s="6">
        <f t="shared" ca="1" si="587"/>
        <v>-1</v>
      </c>
      <c r="P3263" s="8">
        <f t="shared" ca="1" si="583"/>
        <v>-515.75</v>
      </c>
      <c r="Q3263" s="8">
        <f t="shared" ca="1" si="584"/>
        <v>-227.25</v>
      </c>
      <c r="R3263" s="8">
        <f t="shared" si="585"/>
        <v>-95.25</v>
      </c>
      <c r="S3263" s="8">
        <f t="shared" ca="1" si="586"/>
        <v>517.75</v>
      </c>
      <c r="T3263" s="8">
        <f t="shared" ca="1" si="582"/>
        <v>251.5</v>
      </c>
    </row>
    <row r="3264" spans="1:20" x14ac:dyDescent="0.25">
      <c r="A3264" s="1">
        <v>37593</v>
      </c>
      <c r="B3264">
        <v>994.25</v>
      </c>
      <c r="C3264">
        <v>998</v>
      </c>
      <c r="D3264">
        <v>976.25</v>
      </c>
      <c r="E3264">
        <v>982.25</v>
      </c>
      <c r="F3264" s="3">
        <f t="shared" ca="1" si="577"/>
        <v>-196</v>
      </c>
      <c r="G3264" s="5">
        <f ca="1">AVERAGE(E3264:OFFSET(E3264,-$F$3+1,0))</f>
        <v>999.375</v>
      </c>
      <c r="H3264" s="4">
        <f t="shared" si="576"/>
        <v>1001.9576891530857</v>
      </c>
      <c r="I3264" s="3">
        <f ca="1">SLOPE(E3264:OFFSET(E3264,-$F$3+1,0),A3264:OFFSET(A3264,-$F$3+1,0))</f>
        <v>-1.0211720632689663</v>
      </c>
      <c r="J3264" s="3">
        <f ca="1">IF(E3264&gt;MAX(E3263:OFFSET(E3263,-$F$3+1,0)),1,IF(E3264&lt;MIN(E3263:OFFSET(E3263,-$F$3+1,0)),-1,J3263))</f>
        <v>-1</v>
      </c>
      <c r="K3264" s="6">
        <f t="shared" ca="1" si="578"/>
        <v>-1</v>
      </c>
      <c r="L3264" s="6">
        <f t="shared" ca="1" si="579"/>
        <v>-1</v>
      </c>
      <c r="M3264" s="6">
        <f t="shared" si="580"/>
        <v>-1</v>
      </c>
      <c r="N3264" s="6">
        <f t="shared" ca="1" si="581"/>
        <v>-1</v>
      </c>
      <c r="O3264" s="6">
        <f t="shared" ca="1" si="587"/>
        <v>-1</v>
      </c>
      <c r="P3264" s="8">
        <f t="shared" ca="1" si="583"/>
        <v>-527.25</v>
      </c>
      <c r="Q3264" s="8">
        <f t="shared" ca="1" si="584"/>
        <v>-215.75</v>
      </c>
      <c r="R3264" s="8">
        <f t="shared" si="585"/>
        <v>-83.75</v>
      </c>
      <c r="S3264" s="8">
        <f t="shared" ca="1" si="586"/>
        <v>529.25</v>
      </c>
      <c r="T3264" s="8">
        <f t="shared" ca="1" si="582"/>
        <v>256.25</v>
      </c>
    </row>
    <row r="3265" spans="1:20" x14ac:dyDescent="0.25">
      <c r="A3265" s="1">
        <v>37594</v>
      </c>
      <c r="B3265">
        <v>981.75</v>
      </c>
      <c r="C3265">
        <v>984.25</v>
      </c>
      <c r="D3265">
        <v>967.25</v>
      </c>
      <c r="E3265">
        <v>977.5</v>
      </c>
      <c r="F3265" s="3">
        <f t="shared" ca="1" si="577"/>
        <v>-204.5</v>
      </c>
      <c r="G3265" s="5">
        <f ca="1">AVERAGE(E3265:OFFSET(E3265,-$F$3+1,0))</f>
        <v>998.12031249999995</v>
      </c>
      <c r="H3265" s="4">
        <f t="shared" si="576"/>
        <v>1001.6538669275815</v>
      </c>
      <c r="I3265" s="3">
        <f ca="1">SLOPE(E3265:OFFSET(E3265,-$F$3+1,0),A3265:OFFSET(A3265,-$F$3+1,0))</f>
        <v>-0.99524904776519241</v>
      </c>
      <c r="J3265" s="3">
        <f ca="1">IF(E3265&gt;MAX(E3264:OFFSET(E3264,-$F$3+1,0)),1,IF(E3265&lt;MIN(E3264:OFFSET(E3264,-$F$3+1,0)),-1,J3264))</f>
        <v>-1</v>
      </c>
      <c r="K3265" s="6">
        <f t="shared" ca="1" si="578"/>
        <v>-1</v>
      </c>
      <c r="L3265" s="6">
        <f t="shared" ca="1" si="579"/>
        <v>-1</v>
      </c>
      <c r="M3265" s="6">
        <f t="shared" si="580"/>
        <v>-1</v>
      </c>
      <c r="N3265" s="6">
        <f t="shared" ca="1" si="581"/>
        <v>-1</v>
      </c>
      <c r="O3265" s="6">
        <f t="shared" ca="1" si="587"/>
        <v>-1</v>
      </c>
      <c r="P3265" s="8">
        <f t="shared" ca="1" si="583"/>
        <v>-522.5</v>
      </c>
      <c r="Q3265" s="8">
        <f t="shared" ca="1" si="584"/>
        <v>-211</v>
      </c>
      <c r="R3265" s="8">
        <f t="shared" si="585"/>
        <v>-79</v>
      </c>
      <c r="S3265" s="8">
        <f t="shared" ca="1" si="586"/>
        <v>534</v>
      </c>
      <c r="T3265" s="8">
        <f t="shared" ca="1" si="582"/>
        <v>266.75</v>
      </c>
    </row>
    <row r="3266" spans="1:20" x14ac:dyDescent="0.25">
      <c r="A3266" s="1">
        <v>37595</v>
      </c>
      <c r="B3266">
        <v>977.75</v>
      </c>
      <c r="C3266">
        <v>984.75</v>
      </c>
      <c r="D3266">
        <v>963.75</v>
      </c>
      <c r="E3266">
        <v>967</v>
      </c>
      <c r="F3266" s="3">
        <f t="shared" ca="1" si="577"/>
        <v>-196.5</v>
      </c>
      <c r="G3266" s="5">
        <f ca="1">AVERAGE(E3266:OFFSET(E3266,-$F$3+1,0))</f>
        <v>996.77656249999995</v>
      </c>
      <c r="H3266" s="4">
        <f t="shared" si="576"/>
        <v>1001.2233841086053</v>
      </c>
      <c r="I3266" s="3">
        <f ca="1">SLOPE(E3266:OFFSET(E3266,-$F$3+1,0),A3266:OFFSET(A3266,-$F$3+1,0))</f>
        <v>-0.97014604026578355</v>
      </c>
      <c r="J3266" s="3">
        <f ca="1">IF(E3266&gt;MAX(E3265:OFFSET(E3265,-$F$3+1,0)),1,IF(E3266&lt;MIN(E3265:OFFSET(E3265,-$F$3+1,0)),-1,J3265))</f>
        <v>-1</v>
      </c>
      <c r="K3266" s="6">
        <f t="shared" ca="1" si="578"/>
        <v>1</v>
      </c>
      <c r="L3266" s="6">
        <f t="shared" ca="1" si="579"/>
        <v>-1</v>
      </c>
      <c r="M3266" s="6">
        <f t="shared" si="580"/>
        <v>-1</v>
      </c>
      <c r="N3266" s="6">
        <f t="shared" ca="1" si="581"/>
        <v>-1</v>
      </c>
      <c r="O3266" s="6">
        <f t="shared" ca="1" si="587"/>
        <v>-1</v>
      </c>
      <c r="P3266" s="8">
        <f t="shared" ca="1" si="583"/>
        <v>-512</v>
      </c>
      <c r="Q3266" s="8">
        <f t="shared" ca="1" si="584"/>
        <v>-200.5</v>
      </c>
      <c r="R3266" s="8">
        <f t="shared" si="585"/>
        <v>-68.5</v>
      </c>
      <c r="S3266" s="8">
        <f t="shared" ca="1" si="586"/>
        <v>544.5</v>
      </c>
      <c r="T3266" s="8">
        <f t="shared" ca="1" si="582"/>
        <v>261.5</v>
      </c>
    </row>
    <row r="3267" spans="1:20" x14ac:dyDescent="0.25">
      <c r="A3267" s="1">
        <v>37596</v>
      </c>
      <c r="B3267">
        <v>968.25</v>
      </c>
      <c r="C3267">
        <v>974.5</v>
      </c>
      <c r="D3267">
        <v>950.25</v>
      </c>
      <c r="E3267">
        <v>972.25</v>
      </c>
      <c r="F3267" s="3">
        <f t="shared" ca="1" si="577"/>
        <v>-186.25</v>
      </c>
      <c r="G3267" s="5">
        <f ca="1">AVERAGE(E3267:OFFSET(E3267,-$F$3+1,0))</f>
        <v>995.58124999999995</v>
      </c>
      <c r="H3267" s="4">
        <f t="shared" si="576"/>
        <v>1000.8634662935915</v>
      </c>
      <c r="I3267" s="3">
        <f ca="1">SLOPE(E3267:OFFSET(E3267,-$F$3+1,0),A3267:OFFSET(A3267,-$F$3+1,0))</f>
        <v>-0.94680841642347124</v>
      </c>
      <c r="J3267" s="3">
        <f ca="1">IF(E3267&gt;MAX(E3266:OFFSET(E3266,-$F$3+1,0)),1,IF(E3267&lt;MIN(E3266:OFFSET(E3266,-$F$3+1,0)),-1,J3266))</f>
        <v>-1</v>
      </c>
      <c r="K3267" s="6">
        <f t="shared" ca="1" si="578"/>
        <v>1</v>
      </c>
      <c r="L3267" s="6">
        <f t="shared" ca="1" si="579"/>
        <v>-1</v>
      </c>
      <c r="M3267" s="6">
        <f t="shared" si="580"/>
        <v>-1</v>
      </c>
      <c r="N3267" s="6">
        <f t="shared" ca="1" si="581"/>
        <v>-1</v>
      </c>
      <c r="O3267" s="6">
        <f t="shared" ca="1" si="587"/>
        <v>-1</v>
      </c>
      <c r="P3267" s="8">
        <f t="shared" ca="1" si="583"/>
        <v>-506.75</v>
      </c>
      <c r="Q3267" s="8">
        <f t="shared" ca="1" si="584"/>
        <v>-205.75</v>
      </c>
      <c r="R3267" s="8">
        <f t="shared" si="585"/>
        <v>-73.75</v>
      </c>
      <c r="S3267" s="8">
        <f t="shared" ca="1" si="586"/>
        <v>539.25</v>
      </c>
      <c r="T3267" s="8">
        <f t="shared" ca="1" si="582"/>
        <v>285.75</v>
      </c>
    </row>
    <row r="3268" spans="1:20" x14ac:dyDescent="0.25">
      <c r="A3268" s="1">
        <v>37599</v>
      </c>
      <c r="B3268">
        <v>972.25</v>
      </c>
      <c r="C3268">
        <v>976.25</v>
      </c>
      <c r="D3268">
        <v>947.5</v>
      </c>
      <c r="E3268">
        <v>948</v>
      </c>
      <c r="F3268" s="3">
        <f t="shared" ca="1" si="577"/>
        <v>-199</v>
      </c>
      <c r="G3268" s="5">
        <f ca="1">AVERAGE(E3268:OFFSET(E3268,-$F$3+1,0))</f>
        <v>994.265625</v>
      </c>
      <c r="H3268" s="4">
        <f t="shared" si="576"/>
        <v>1000.2067772713109</v>
      </c>
      <c r="I3268" s="3">
        <f ca="1">SLOPE(E3268:OFFSET(E3268,-$F$3+1,0),A3268:OFFSET(A3268,-$F$3+1,0))</f>
        <v>-0.92748026842584652</v>
      </c>
      <c r="J3268" s="3">
        <f ca="1">IF(E3268&gt;MAX(E3267:OFFSET(E3267,-$F$3+1,0)),1,IF(E3268&lt;MIN(E3267:OFFSET(E3267,-$F$3+1,0)),-1,J3267))</f>
        <v>-1</v>
      </c>
      <c r="K3268" s="6">
        <f t="shared" ca="1" si="578"/>
        <v>-1</v>
      </c>
      <c r="L3268" s="6">
        <f t="shared" ca="1" si="579"/>
        <v>-1</v>
      </c>
      <c r="M3268" s="6">
        <f t="shared" si="580"/>
        <v>-1</v>
      </c>
      <c r="N3268" s="6">
        <f t="shared" ca="1" si="581"/>
        <v>-1</v>
      </c>
      <c r="O3268" s="6">
        <f t="shared" ca="1" si="587"/>
        <v>-1</v>
      </c>
      <c r="P3268" s="8">
        <f t="shared" ca="1" si="583"/>
        <v>-531</v>
      </c>
      <c r="Q3268" s="8">
        <f t="shared" ca="1" si="584"/>
        <v>-181.5</v>
      </c>
      <c r="R3268" s="8">
        <f t="shared" si="585"/>
        <v>-49.5</v>
      </c>
      <c r="S3268" s="8">
        <f t="shared" ca="1" si="586"/>
        <v>563.5</v>
      </c>
      <c r="T3268" s="8">
        <f t="shared" ca="1" si="582"/>
        <v>273.25</v>
      </c>
    </row>
    <row r="3269" spans="1:20" x14ac:dyDescent="0.25">
      <c r="A3269" s="1">
        <v>37600</v>
      </c>
      <c r="B3269">
        <v>948</v>
      </c>
      <c r="C3269">
        <v>963.75</v>
      </c>
      <c r="D3269">
        <v>947.25</v>
      </c>
      <c r="E3269">
        <v>960.5</v>
      </c>
      <c r="F3269" s="3">
        <f t="shared" ca="1" si="577"/>
        <v>-187.25</v>
      </c>
      <c r="G3269" s="5">
        <f ca="1">AVERAGE(E3269:OFFSET(E3269,-$F$3+1,0))</f>
        <v>993.1</v>
      </c>
      <c r="H3269" s="4">
        <f t="shared" si="576"/>
        <v>999.71352537974178</v>
      </c>
      <c r="I3269" s="3">
        <f ca="1">SLOPE(E3269:OFFSET(E3269,-$F$3+1,0),A3269:OFFSET(A3269,-$F$3+1,0))</f>
        <v>-0.90772010054212549</v>
      </c>
      <c r="J3269" s="3">
        <f ca="1">IF(E3269&gt;MAX(E3268:OFFSET(E3268,-$F$3+1,0)),1,IF(E3269&lt;MIN(E3268:OFFSET(E3268,-$F$3+1,0)),-1,J3268))</f>
        <v>-1</v>
      </c>
      <c r="K3269" s="6">
        <f t="shared" ca="1" si="578"/>
        <v>1</v>
      </c>
      <c r="L3269" s="6">
        <f t="shared" ca="1" si="579"/>
        <v>-1</v>
      </c>
      <c r="M3269" s="6">
        <f t="shared" si="580"/>
        <v>-1</v>
      </c>
      <c r="N3269" s="6">
        <f t="shared" ca="1" si="581"/>
        <v>-1</v>
      </c>
      <c r="O3269" s="6">
        <f t="shared" ca="1" si="587"/>
        <v>-1</v>
      </c>
      <c r="P3269" s="8">
        <f t="shared" ca="1" si="583"/>
        <v>-543.5</v>
      </c>
      <c r="Q3269" s="8">
        <f t="shared" ca="1" si="584"/>
        <v>-194</v>
      </c>
      <c r="R3269" s="8">
        <f t="shared" si="585"/>
        <v>-62</v>
      </c>
      <c r="S3269" s="8">
        <f t="shared" ca="1" si="586"/>
        <v>551</v>
      </c>
      <c r="T3269" s="8">
        <f t="shared" ca="1" si="582"/>
        <v>273</v>
      </c>
    </row>
    <row r="3270" spans="1:20" x14ac:dyDescent="0.25">
      <c r="A3270" s="1">
        <v>37601</v>
      </c>
      <c r="B3270">
        <v>960.75</v>
      </c>
      <c r="C3270">
        <v>968.75</v>
      </c>
      <c r="D3270">
        <v>954</v>
      </c>
      <c r="E3270">
        <v>960.75</v>
      </c>
      <c r="F3270" s="3">
        <f t="shared" ca="1" si="577"/>
        <v>-166.5</v>
      </c>
      <c r="G3270" s="5">
        <f ca="1">AVERAGE(E3270:OFFSET(E3270,-$F$3+1,0))</f>
        <v>991.93124999999998</v>
      </c>
      <c r="H3270" s="4">
        <f t="shared" si="576"/>
        <v>999.22950643092508</v>
      </c>
      <c r="I3270" s="3">
        <f ca="1">SLOPE(E3270:OFFSET(E3270,-$F$3+1,0),A3270:OFFSET(A3270,-$F$3+1,0))</f>
        <v>-0.88755547292418957</v>
      </c>
      <c r="J3270" s="3">
        <f ca="1">IF(E3270&gt;MAX(E3269:OFFSET(E3269,-$F$3+1,0)),1,IF(E3270&lt;MIN(E3269:OFFSET(E3269,-$F$3+1,0)),-1,J3269))</f>
        <v>-1</v>
      </c>
      <c r="K3270" s="6">
        <f t="shared" ca="1" si="578"/>
        <v>1</v>
      </c>
      <c r="L3270" s="6">
        <f t="shared" ca="1" si="579"/>
        <v>-1</v>
      </c>
      <c r="M3270" s="6">
        <f t="shared" si="580"/>
        <v>-1</v>
      </c>
      <c r="N3270" s="6">
        <f t="shared" ca="1" si="581"/>
        <v>-1</v>
      </c>
      <c r="O3270" s="6">
        <f t="shared" ca="1" si="587"/>
        <v>-1</v>
      </c>
      <c r="P3270" s="8">
        <f t="shared" ca="1" si="583"/>
        <v>-543.25</v>
      </c>
      <c r="Q3270" s="8">
        <f t="shared" ca="1" si="584"/>
        <v>-194.25</v>
      </c>
      <c r="R3270" s="8">
        <f t="shared" si="585"/>
        <v>-62.25</v>
      </c>
      <c r="S3270" s="8">
        <f t="shared" ca="1" si="586"/>
        <v>550.75</v>
      </c>
      <c r="T3270" s="8">
        <f t="shared" ca="1" si="582"/>
        <v>273.25</v>
      </c>
    </row>
    <row r="3271" spans="1:20" x14ac:dyDescent="0.25">
      <c r="A3271" s="1">
        <v>37602</v>
      </c>
      <c r="B3271">
        <v>960.75</v>
      </c>
      <c r="C3271">
        <v>967.25</v>
      </c>
      <c r="D3271">
        <v>954.75</v>
      </c>
      <c r="E3271">
        <v>960.5</v>
      </c>
      <c r="F3271" s="3">
        <f t="shared" ca="1" si="577"/>
        <v>-159.75</v>
      </c>
      <c r="G3271" s="5">
        <f ca="1">AVERAGE(E3271:OFFSET(E3271,-$F$3+1,0))</f>
        <v>990.88906250000002</v>
      </c>
      <c r="H3271" s="4">
        <f t="shared" si="576"/>
        <v>998.74839454979553</v>
      </c>
      <c r="I3271" s="3">
        <f ca="1">SLOPE(E3271:OFFSET(E3271,-$F$3+1,0),A3271:OFFSET(A3271,-$F$3+1,0))</f>
        <v>-0.87057928704495513</v>
      </c>
      <c r="J3271" s="3">
        <f ca="1">IF(E3271&gt;MAX(E3270:OFFSET(E3270,-$F$3+1,0)),1,IF(E3271&lt;MIN(E3270:OFFSET(E3270,-$F$3+1,0)),-1,J3270))</f>
        <v>-1</v>
      </c>
      <c r="K3271" s="6">
        <f t="shared" ca="1" si="578"/>
        <v>1</v>
      </c>
      <c r="L3271" s="6">
        <f t="shared" ca="1" si="579"/>
        <v>-1</v>
      </c>
      <c r="M3271" s="6">
        <f t="shared" si="580"/>
        <v>-1</v>
      </c>
      <c r="N3271" s="6">
        <f t="shared" ca="1" si="581"/>
        <v>-1</v>
      </c>
      <c r="O3271" s="6">
        <f t="shared" ca="1" si="587"/>
        <v>-1</v>
      </c>
      <c r="P3271" s="8">
        <f t="shared" ca="1" si="583"/>
        <v>-543.5</v>
      </c>
      <c r="Q3271" s="8">
        <f t="shared" ca="1" si="584"/>
        <v>-194</v>
      </c>
      <c r="R3271" s="8">
        <f t="shared" si="585"/>
        <v>-62</v>
      </c>
      <c r="S3271" s="8">
        <f t="shared" ca="1" si="586"/>
        <v>551</v>
      </c>
      <c r="T3271" s="8">
        <f t="shared" ca="1" si="582"/>
        <v>287.75</v>
      </c>
    </row>
    <row r="3272" spans="1:20" x14ac:dyDescent="0.25">
      <c r="A3272" s="1">
        <v>37603</v>
      </c>
      <c r="B3272">
        <v>960.25</v>
      </c>
      <c r="C3272">
        <v>961.75</v>
      </c>
      <c r="D3272">
        <v>945.5</v>
      </c>
      <c r="E3272">
        <v>946</v>
      </c>
      <c r="F3272" s="3">
        <f t="shared" ca="1" si="577"/>
        <v>-186.5</v>
      </c>
      <c r="G3272" s="5">
        <f ca="1">AVERAGE(E3272:OFFSET(E3272,-$F$3+1,0))</f>
        <v>989.8</v>
      </c>
      <c r="H3272" s="4">
        <f t="shared" si="576"/>
        <v>998.09313499017071</v>
      </c>
      <c r="I3272" s="3">
        <f ca="1">SLOPE(E3272:OFFSET(E3272,-$F$3+1,0),A3272:OFFSET(A3272,-$F$3+1,0))</f>
        <v>-0.85670294309157613</v>
      </c>
      <c r="J3272" s="3">
        <f ca="1">IF(E3272&gt;MAX(E3271:OFFSET(E3271,-$F$3+1,0)),1,IF(E3272&lt;MIN(E3271:OFFSET(E3271,-$F$3+1,0)),-1,J3271))</f>
        <v>-1</v>
      </c>
      <c r="K3272" s="6">
        <f t="shared" ca="1" si="578"/>
        <v>-1</v>
      </c>
      <c r="L3272" s="6">
        <f t="shared" ca="1" si="579"/>
        <v>-1</v>
      </c>
      <c r="M3272" s="6">
        <f t="shared" si="580"/>
        <v>-1</v>
      </c>
      <c r="N3272" s="6">
        <f t="shared" ca="1" si="581"/>
        <v>-1</v>
      </c>
      <c r="O3272" s="6">
        <f t="shared" ca="1" si="587"/>
        <v>-1</v>
      </c>
      <c r="P3272" s="8">
        <f t="shared" ca="1" si="583"/>
        <v>-558</v>
      </c>
      <c r="Q3272" s="8">
        <f t="shared" ca="1" si="584"/>
        <v>-179.5</v>
      </c>
      <c r="R3272" s="8">
        <f t="shared" si="585"/>
        <v>-47.5</v>
      </c>
      <c r="S3272" s="8">
        <f t="shared" ca="1" si="586"/>
        <v>565.5</v>
      </c>
      <c r="T3272" s="8">
        <f t="shared" ca="1" si="582"/>
        <v>265</v>
      </c>
    </row>
    <row r="3273" spans="1:20" x14ac:dyDescent="0.25">
      <c r="A3273" s="1">
        <v>37606</v>
      </c>
      <c r="B3273">
        <v>944.75</v>
      </c>
      <c r="C3273">
        <v>970.5</v>
      </c>
      <c r="D3273">
        <v>944</v>
      </c>
      <c r="E3273">
        <v>968.75</v>
      </c>
      <c r="F3273" s="3">
        <f t="shared" ca="1" si="577"/>
        <v>-175</v>
      </c>
      <c r="G3273" s="5">
        <f ca="1">AVERAGE(E3273:OFFSET(E3273,-$F$3+1,0))</f>
        <v>988.77656249999995</v>
      </c>
      <c r="H3273" s="4">
        <f t="shared" si="576"/>
        <v>997.72862399650398</v>
      </c>
      <c r="I3273" s="3">
        <f ca="1">SLOPE(E3273:OFFSET(E3273,-$F$3+1,0),A3273:OFFSET(A3273,-$F$3+1,0))</f>
        <v>-0.83643297852134857</v>
      </c>
      <c r="J3273" s="3">
        <f ca="1">IF(E3273&gt;MAX(E3272:OFFSET(E3272,-$F$3+1,0)),1,IF(E3273&lt;MIN(E3272:OFFSET(E3272,-$F$3+1,0)),-1,J3272))</f>
        <v>-1</v>
      </c>
      <c r="K3273" s="6">
        <f t="shared" ca="1" si="578"/>
        <v>1</v>
      </c>
      <c r="L3273" s="6">
        <f t="shared" ca="1" si="579"/>
        <v>-1</v>
      </c>
      <c r="M3273" s="6">
        <f t="shared" si="580"/>
        <v>-1</v>
      </c>
      <c r="N3273" s="6">
        <f t="shared" ca="1" si="581"/>
        <v>-1</v>
      </c>
      <c r="O3273" s="6">
        <f t="shared" ca="1" si="587"/>
        <v>-1</v>
      </c>
      <c r="P3273" s="8">
        <f t="shared" ca="1" si="583"/>
        <v>-580.75</v>
      </c>
      <c r="Q3273" s="8">
        <f t="shared" ca="1" si="584"/>
        <v>-202.25</v>
      </c>
      <c r="R3273" s="8">
        <f t="shared" si="585"/>
        <v>-70.25</v>
      </c>
      <c r="S3273" s="8">
        <f t="shared" ca="1" si="586"/>
        <v>542.75</v>
      </c>
      <c r="T3273" s="8">
        <f t="shared" ca="1" si="582"/>
        <v>272.5</v>
      </c>
    </row>
    <row r="3274" spans="1:20" x14ac:dyDescent="0.25">
      <c r="A3274" s="1">
        <v>37607</v>
      </c>
      <c r="B3274">
        <v>968.75</v>
      </c>
      <c r="C3274">
        <v>970.5</v>
      </c>
      <c r="D3274">
        <v>959.75</v>
      </c>
      <c r="E3274">
        <v>961.25</v>
      </c>
      <c r="F3274" s="3">
        <f t="shared" ca="1" si="577"/>
        <v>-178.5</v>
      </c>
      <c r="G3274" s="5">
        <f ca="1">AVERAGE(E3274:OFFSET(E3274,-$F$3+1,0))</f>
        <v>987.63593749999995</v>
      </c>
      <c r="H3274" s="4">
        <f t="shared" si="576"/>
        <v>997.27547338785178</v>
      </c>
      <c r="I3274" s="3">
        <f ca="1">SLOPE(E3274:OFFSET(E3274,-$F$3+1,0),A3274:OFFSET(A3274,-$F$3+1,0))</f>
        <v>-0.81533565574578704</v>
      </c>
      <c r="J3274" s="3">
        <f ca="1">IF(E3274&gt;MAX(E3273:OFFSET(E3273,-$F$3+1,0)),1,IF(E3274&lt;MIN(E3273:OFFSET(E3273,-$F$3+1,0)),-1,J3273))</f>
        <v>-1</v>
      </c>
      <c r="K3274" s="6">
        <f t="shared" ca="1" si="578"/>
        <v>-1</v>
      </c>
      <c r="L3274" s="6">
        <f t="shared" ca="1" si="579"/>
        <v>-1</v>
      </c>
      <c r="M3274" s="6">
        <f t="shared" si="580"/>
        <v>-1</v>
      </c>
      <c r="N3274" s="6">
        <f t="shared" ca="1" si="581"/>
        <v>-1</v>
      </c>
      <c r="O3274" s="6">
        <f t="shared" ca="1" si="587"/>
        <v>-1</v>
      </c>
      <c r="P3274" s="8">
        <f t="shared" ca="1" si="583"/>
        <v>-588.25</v>
      </c>
      <c r="Q3274" s="8">
        <f t="shared" ca="1" si="584"/>
        <v>-194.75</v>
      </c>
      <c r="R3274" s="8">
        <f t="shared" si="585"/>
        <v>-62.75</v>
      </c>
      <c r="S3274" s="8">
        <f t="shared" ca="1" si="586"/>
        <v>550.25</v>
      </c>
      <c r="T3274" s="8">
        <f t="shared" ca="1" si="582"/>
        <v>283</v>
      </c>
    </row>
    <row r="3275" spans="1:20" x14ac:dyDescent="0.25">
      <c r="A3275" s="1">
        <v>37608</v>
      </c>
      <c r="B3275">
        <v>962</v>
      </c>
      <c r="C3275">
        <v>962.5</v>
      </c>
      <c r="D3275">
        <v>945.5</v>
      </c>
      <c r="E3275">
        <v>950.75</v>
      </c>
      <c r="F3275" s="3">
        <f t="shared" ca="1" si="577"/>
        <v>-177.5</v>
      </c>
      <c r="G3275" s="5">
        <f ca="1">AVERAGE(E3275:OFFSET(E3275,-$F$3+1,0))</f>
        <v>986.45468749999998</v>
      </c>
      <c r="H3275" s="4">
        <f t="shared" si="576"/>
        <v>996.6975171966983</v>
      </c>
      <c r="I3275" s="3">
        <f ca="1">SLOPE(E3275:OFFSET(E3275,-$F$3+1,0),A3275:OFFSET(A3275,-$F$3+1,0))</f>
        <v>-0.79634699010200172</v>
      </c>
      <c r="J3275" s="3">
        <f ca="1">IF(E3275&gt;MAX(E3274:OFFSET(E3274,-$F$3+1,0)),1,IF(E3275&lt;MIN(E3274:OFFSET(E3274,-$F$3+1,0)),-1,J3274))</f>
        <v>-1</v>
      </c>
      <c r="K3275" s="6">
        <f t="shared" ca="1" si="578"/>
        <v>1</v>
      </c>
      <c r="L3275" s="6">
        <f t="shared" ca="1" si="579"/>
        <v>-1</v>
      </c>
      <c r="M3275" s="6">
        <f t="shared" si="580"/>
        <v>-1</v>
      </c>
      <c r="N3275" s="6">
        <f t="shared" ca="1" si="581"/>
        <v>-1</v>
      </c>
      <c r="O3275" s="6">
        <f t="shared" ca="1" si="587"/>
        <v>-1</v>
      </c>
      <c r="P3275" s="8">
        <f t="shared" ca="1" si="583"/>
        <v>-577.75</v>
      </c>
      <c r="Q3275" s="8">
        <f t="shared" ca="1" si="584"/>
        <v>-184.25</v>
      </c>
      <c r="R3275" s="8">
        <f t="shared" si="585"/>
        <v>-52.25</v>
      </c>
      <c r="S3275" s="8">
        <f t="shared" ca="1" si="586"/>
        <v>560.75</v>
      </c>
      <c r="T3275" s="8">
        <f t="shared" ca="1" si="582"/>
        <v>289.25</v>
      </c>
    </row>
    <row r="3276" spans="1:20" x14ac:dyDescent="0.25">
      <c r="A3276" s="1">
        <v>37609</v>
      </c>
      <c r="B3276">
        <v>951.75</v>
      </c>
      <c r="C3276">
        <v>967.25</v>
      </c>
      <c r="D3276">
        <v>938.25</v>
      </c>
      <c r="E3276">
        <v>944.5</v>
      </c>
      <c r="F3276" s="3">
        <f t="shared" ca="1" si="577"/>
        <v>-162.5</v>
      </c>
      <c r="G3276" s="5">
        <f ca="1">AVERAGE(E3276:OFFSET(E3276,-$F$3+1,0))</f>
        <v>985.30624999999998</v>
      </c>
      <c r="H3276" s="4">
        <f t="shared" si="576"/>
        <v>996.04910083400637</v>
      </c>
      <c r="I3276" s="3">
        <f ca="1">SLOPE(E3276:OFFSET(E3276,-$F$3+1,0),A3276:OFFSET(A3276,-$F$3+1,0))</f>
        <v>-0.7799917523723664</v>
      </c>
      <c r="J3276" s="3">
        <f ca="1">IF(E3276&gt;MAX(E3275:OFFSET(E3275,-$F$3+1,0)),1,IF(E3276&lt;MIN(E3275:OFFSET(E3275,-$F$3+1,0)),-1,J3275))</f>
        <v>-1</v>
      </c>
      <c r="K3276" s="6">
        <f t="shared" ca="1" si="578"/>
        <v>1</v>
      </c>
      <c r="L3276" s="6">
        <f t="shared" ca="1" si="579"/>
        <v>-1</v>
      </c>
      <c r="M3276" s="6">
        <f t="shared" si="580"/>
        <v>-1</v>
      </c>
      <c r="N3276" s="6">
        <f t="shared" ca="1" si="581"/>
        <v>-1</v>
      </c>
      <c r="O3276" s="6">
        <f t="shared" ca="1" si="587"/>
        <v>-1</v>
      </c>
      <c r="P3276" s="8">
        <f t="shared" ca="1" si="583"/>
        <v>-584</v>
      </c>
      <c r="Q3276" s="8">
        <f t="shared" ca="1" si="584"/>
        <v>-178</v>
      </c>
      <c r="R3276" s="8">
        <f t="shared" si="585"/>
        <v>-46</v>
      </c>
      <c r="S3276" s="8">
        <f t="shared" ca="1" si="586"/>
        <v>567</v>
      </c>
      <c r="T3276" s="8">
        <f t="shared" ca="1" si="582"/>
        <v>284.25</v>
      </c>
    </row>
    <row r="3277" spans="1:20" x14ac:dyDescent="0.25">
      <c r="A3277" s="1">
        <v>37610</v>
      </c>
      <c r="B3277">
        <v>937.25</v>
      </c>
      <c r="C3277">
        <v>950</v>
      </c>
      <c r="D3277">
        <v>937</v>
      </c>
      <c r="E3277">
        <v>949.5</v>
      </c>
      <c r="F3277" s="3">
        <f t="shared" ca="1" si="577"/>
        <v>-153.25</v>
      </c>
      <c r="G3277" s="5">
        <f ca="1">AVERAGE(E3277:OFFSET(E3277,-$F$3+1,0))</f>
        <v>984.32187499999998</v>
      </c>
      <c r="H3277" s="4">
        <f t="shared" si="576"/>
        <v>995.47085113420508</v>
      </c>
      <c r="I3277" s="3">
        <f ca="1">SLOPE(E3277:OFFSET(E3277,-$F$3+1,0),A3277:OFFSET(A3277,-$F$3+1,0))</f>
        <v>-0.76593510816132293</v>
      </c>
      <c r="J3277" s="3">
        <f ca="1">IF(E3277&gt;MAX(E3276:OFFSET(E3276,-$F$3+1,0)),1,IF(E3277&lt;MIN(E3276:OFFSET(E3276,-$F$3+1,0)),-1,J3276))</f>
        <v>-1</v>
      </c>
      <c r="K3277" s="6">
        <f t="shared" ca="1" si="578"/>
        <v>1</v>
      </c>
      <c r="L3277" s="6">
        <f t="shared" ca="1" si="579"/>
        <v>-1</v>
      </c>
      <c r="M3277" s="6">
        <f t="shared" si="580"/>
        <v>-1</v>
      </c>
      <c r="N3277" s="6">
        <f t="shared" ca="1" si="581"/>
        <v>-1</v>
      </c>
      <c r="O3277" s="6">
        <f t="shared" ca="1" si="587"/>
        <v>-1</v>
      </c>
      <c r="P3277" s="8">
        <f t="shared" ca="1" si="583"/>
        <v>-579</v>
      </c>
      <c r="Q3277" s="8">
        <f t="shared" ca="1" si="584"/>
        <v>-183</v>
      </c>
      <c r="R3277" s="8">
        <f t="shared" si="585"/>
        <v>-51</v>
      </c>
      <c r="S3277" s="8">
        <f t="shared" ca="1" si="586"/>
        <v>562</v>
      </c>
      <c r="T3277" s="8">
        <f t="shared" ca="1" si="582"/>
        <v>284</v>
      </c>
    </row>
    <row r="3278" spans="1:20" x14ac:dyDescent="0.25">
      <c r="A3278" s="1">
        <v>37613</v>
      </c>
      <c r="B3278">
        <v>949</v>
      </c>
      <c r="C3278">
        <v>954.75</v>
      </c>
      <c r="D3278">
        <v>943</v>
      </c>
      <c r="E3278">
        <v>949.75</v>
      </c>
      <c r="F3278" s="3">
        <f t="shared" ca="1" si="577"/>
        <v>-192</v>
      </c>
      <c r="G3278" s="5">
        <f ca="1">AVERAGE(E3278:OFFSET(E3278,-$F$3+1,0))</f>
        <v>983.36562500000002</v>
      </c>
      <c r="H3278" s="4">
        <f t="shared" si="576"/>
        <v>994.9028902505504</v>
      </c>
      <c r="I3278" s="3">
        <f ca="1">SLOPE(E3278:OFFSET(E3278,-$F$3+1,0),A3278:OFFSET(A3278,-$F$3+1,0))</f>
        <v>-0.75193355390029903</v>
      </c>
      <c r="J3278" s="3">
        <f ca="1">IF(E3278&gt;MAX(E3277:OFFSET(E3277,-$F$3+1,0)),1,IF(E3278&lt;MIN(E3277:OFFSET(E3277,-$F$3+1,0)),-1,J3277))</f>
        <v>-1</v>
      </c>
      <c r="K3278" s="6">
        <f t="shared" ca="1" si="578"/>
        <v>-1</v>
      </c>
      <c r="L3278" s="6">
        <f t="shared" ca="1" si="579"/>
        <v>-1</v>
      </c>
      <c r="M3278" s="6">
        <f t="shared" si="580"/>
        <v>-1</v>
      </c>
      <c r="N3278" s="6">
        <f t="shared" ca="1" si="581"/>
        <v>-1</v>
      </c>
      <c r="O3278" s="6">
        <f t="shared" ca="1" si="587"/>
        <v>-1</v>
      </c>
      <c r="P3278" s="8">
        <f t="shared" ca="1" si="583"/>
        <v>-578.75</v>
      </c>
      <c r="Q3278" s="8">
        <f t="shared" ca="1" si="584"/>
        <v>-183.25</v>
      </c>
      <c r="R3278" s="8">
        <f t="shared" si="585"/>
        <v>-51.25</v>
      </c>
      <c r="S3278" s="8">
        <f t="shared" ca="1" si="586"/>
        <v>561.75</v>
      </c>
      <c r="T3278" s="8">
        <f t="shared" ca="1" si="582"/>
        <v>289.5</v>
      </c>
    </row>
    <row r="3279" spans="1:20" x14ac:dyDescent="0.25">
      <c r="A3279" s="1">
        <v>37614</v>
      </c>
      <c r="B3279">
        <v>949.75</v>
      </c>
      <c r="C3279">
        <v>952.75</v>
      </c>
      <c r="D3279">
        <v>942.75</v>
      </c>
      <c r="E3279">
        <v>944.25</v>
      </c>
      <c r="F3279" s="3">
        <f t="shared" ca="1" si="577"/>
        <v>-185</v>
      </c>
      <c r="G3279" s="5">
        <f ca="1">AVERAGE(E3279:OFFSET(E3279,-$F$3+1,0))</f>
        <v>982.13125000000002</v>
      </c>
      <c r="H3279" s="4">
        <f t="shared" si="576"/>
        <v>994.27366180023296</v>
      </c>
      <c r="I3279" s="3">
        <f ca="1">SLOPE(E3279:OFFSET(E3279,-$F$3+1,0),A3279:OFFSET(A3279,-$F$3+1,0))</f>
        <v>-0.73217832316403164</v>
      </c>
      <c r="J3279" s="3">
        <f ca="1">IF(E3279&gt;MAX(E3278:OFFSET(E3278,-$F$3+1,0)),1,IF(E3279&lt;MIN(E3278:OFFSET(E3278,-$F$3+1,0)),-1,J3278))</f>
        <v>-1</v>
      </c>
      <c r="K3279" s="6">
        <f t="shared" ca="1" si="578"/>
        <v>1</v>
      </c>
      <c r="L3279" s="6">
        <f t="shared" ca="1" si="579"/>
        <v>-1</v>
      </c>
      <c r="M3279" s="6">
        <f t="shared" si="580"/>
        <v>-1</v>
      </c>
      <c r="N3279" s="6">
        <f t="shared" ca="1" si="581"/>
        <v>-1</v>
      </c>
      <c r="O3279" s="6">
        <f t="shared" ca="1" si="587"/>
        <v>-1</v>
      </c>
      <c r="P3279" s="8">
        <f t="shared" ca="1" si="583"/>
        <v>-573.25</v>
      </c>
      <c r="Q3279" s="8">
        <f t="shared" ca="1" si="584"/>
        <v>-177.75</v>
      </c>
      <c r="R3279" s="8">
        <f t="shared" si="585"/>
        <v>-45.75</v>
      </c>
      <c r="S3279" s="8">
        <f t="shared" ca="1" si="586"/>
        <v>567.25</v>
      </c>
      <c r="T3279" s="8">
        <f t="shared" ca="1" si="582"/>
        <v>290.25</v>
      </c>
    </row>
    <row r="3280" spans="1:20" x14ac:dyDescent="0.25">
      <c r="A3280" s="1">
        <v>37616</v>
      </c>
      <c r="B3280">
        <v>943</v>
      </c>
      <c r="C3280">
        <v>956</v>
      </c>
      <c r="D3280">
        <v>938.5</v>
      </c>
      <c r="E3280">
        <v>943.5</v>
      </c>
      <c r="F3280" s="3">
        <f t="shared" ca="1" si="577"/>
        <v>-165.75</v>
      </c>
      <c r="G3280" s="5">
        <f ca="1">AVERAGE(E3280:OFFSET(E3280,-$F$3+1,0))</f>
        <v>980.97031249999998</v>
      </c>
      <c r="H3280" s="4">
        <f t="shared" si="576"/>
        <v>993.64293308221761</v>
      </c>
      <c r="I3280" s="3">
        <f ca="1">SLOPE(E3280:OFFSET(E3280,-$F$3+1,0),A3280:OFFSET(A3280,-$F$3+1,0))</f>
        <v>-0.71411451529862968</v>
      </c>
      <c r="J3280" s="3">
        <f ca="1">IF(E3280&gt;MAX(E3279:OFFSET(E3279,-$F$3+1,0)),1,IF(E3280&lt;MIN(E3279:OFFSET(E3279,-$F$3+1,0)),-1,J3279))</f>
        <v>-1</v>
      </c>
      <c r="K3280" s="6">
        <f t="shared" ca="1" si="578"/>
        <v>1</v>
      </c>
      <c r="L3280" s="6">
        <f t="shared" ca="1" si="579"/>
        <v>-1</v>
      </c>
      <c r="M3280" s="6">
        <f t="shared" si="580"/>
        <v>-1</v>
      </c>
      <c r="N3280" s="6">
        <f t="shared" ca="1" si="581"/>
        <v>-1</v>
      </c>
      <c r="O3280" s="6">
        <f t="shared" ca="1" si="587"/>
        <v>-1</v>
      </c>
      <c r="P3280" s="8">
        <f t="shared" ca="1" si="583"/>
        <v>-574</v>
      </c>
      <c r="Q3280" s="8">
        <f t="shared" ca="1" si="584"/>
        <v>-177</v>
      </c>
      <c r="R3280" s="8">
        <f t="shared" si="585"/>
        <v>-45</v>
      </c>
      <c r="S3280" s="8">
        <f t="shared" ca="1" si="586"/>
        <v>568</v>
      </c>
      <c r="T3280" s="8">
        <f t="shared" ca="1" si="582"/>
        <v>309.25</v>
      </c>
    </row>
    <row r="3281" spans="1:20" x14ac:dyDescent="0.25">
      <c r="A3281" s="1">
        <v>37617</v>
      </c>
      <c r="B3281">
        <v>943</v>
      </c>
      <c r="C3281">
        <v>944.25</v>
      </c>
      <c r="D3281">
        <v>924</v>
      </c>
      <c r="E3281">
        <v>924.5</v>
      </c>
      <c r="F3281" s="3">
        <f t="shared" ca="1" si="577"/>
        <v>-206.25</v>
      </c>
      <c r="G3281" s="5">
        <f ca="1">AVERAGE(E3281:OFFSET(E3281,-$F$3+1,0))</f>
        <v>979.81562499999995</v>
      </c>
      <c r="H3281" s="4">
        <f t="shared" si="576"/>
        <v>992.78401465883599</v>
      </c>
      <c r="I3281" s="3">
        <f ca="1">SLOPE(E3281:OFFSET(E3281,-$F$3+1,0),A3281:OFFSET(A3281,-$F$3+1,0))</f>
        <v>-0.70218972073544195</v>
      </c>
      <c r="J3281" s="3">
        <f ca="1">IF(E3281&gt;MAX(E3280:OFFSET(E3280,-$F$3+1,0)),1,IF(E3281&lt;MIN(E3280:OFFSET(E3280,-$F$3+1,0)),-1,J3280))</f>
        <v>-1</v>
      </c>
      <c r="K3281" s="6">
        <f t="shared" ca="1" si="578"/>
        <v>-1</v>
      </c>
      <c r="L3281" s="6">
        <f t="shared" ca="1" si="579"/>
        <v>-1</v>
      </c>
      <c r="M3281" s="6">
        <f t="shared" si="580"/>
        <v>-1</v>
      </c>
      <c r="N3281" s="6">
        <f t="shared" ca="1" si="581"/>
        <v>-1</v>
      </c>
      <c r="O3281" s="6">
        <f t="shared" ca="1" si="587"/>
        <v>-1</v>
      </c>
      <c r="P3281" s="8">
        <f t="shared" ca="1" si="583"/>
        <v>-593</v>
      </c>
      <c r="Q3281" s="8">
        <f t="shared" ca="1" si="584"/>
        <v>-158</v>
      </c>
      <c r="R3281" s="8">
        <f t="shared" si="585"/>
        <v>-26</v>
      </c>
      <c r="S3281" s="8">
        <f t="shared" ca="1" si="586"/>
        <v>587</v>
      </c>
      <c r="T3281" s="8">
        <f t="shared" ca="1" si="582"/>
        <v>303.5</v>
      </c>
    </row>
    <row r="3282" spans="1:20" x14ac:dyDescent="0.25">
      <c r="A3282" s="1">
        <v>37620</v>
      </c>
      <c r="B3282">
        <v>925</v>
      </c>
      <c r="C3282">
        <v>934.25</v>
      </c>
      <c r="D3282">
        <v>921.75</v>
      </c>
      <c r="E3282">
        <v>930.25</v>
      </c>
      <c r="F3282" s="3">
        <f t="shared" ca="1" si="577"/>
        <v>-223.5</v>
      </c>
      <c r="G3282" s="5">
        <f ca="1">AVERAGE(E3282:OFFSET(E3282,-$F$3+1,0))</f>
        <v>978.5625</v>
      </c>
      <c r="H3282" s="4">
        <f t="shared" si="576"/>
        <v>992.00719460096229</v>
      </c>
      <c r="I3282" s="3">
        <f ca="1">SLOPE(E3282:OFFSET(E3282,-$F$3+1,0),A3282:OFFSET(A3282,-$F$3+1,0))</f>
        <v>-0.68508777069326321</v>
      </c>
      <c r="J3282" s="3">
        <f ca="1">IF(E3282&gt;MAX(E3281:OFFSET(E3281,-$F$3+1,0)),1,IF(E3282&lt;MIN(E3281:OFFSET(E3281,-$F$3+1,0)),-1,J3281))</f>
        <v>-1</v>
      </c>
      <c r="K3282" s="6">
        <f t="shared" ca="1" si="578"/>
        <v>-1</v>
      </c>
      <c r="L3282" s="6">
        <f t="shared" ca="1" si="579"/>
        <v>-1</v>
      </c>
      <c r="M3282" s="6">
        <f t="shared" si="580"/>
        <v>-1</v>
      </c>
      <c r="N3282" s="6">
        <f t="shared" ca="1" si="581"/>
        <v>-1</v>
      </c>
      <c r="O3282" s="6">
        <f t="shared" ca="1" si="587"/>
        <v>-1</v>
      </c>
      <c r="P3282" s="8">
        <f t="shared" ca="1" si="583"/>
        <v>-598.75</v>
      </c>
      <c r="Q3282" s="8">
        <f t="shared" ca="1" si="584"/>
        <v>-163.75</v>
      </c>
      <c r="R3282" s="8">
        <f t="shared" si="585"/>
        <v>-31.75</v>
      </c>
      <c r="S3282" s="8">
        <f t="shared" ca="1" si="586"/>
        <v>581.25</v>
      </c>
      <c r="T3282" s="8">
        <f t="shared" ca="1" si="582"/>
        <v>302</v>
      </c>
    </row>
    <row r="3283" spans="1:20" x14ac:dyDescent="0.25">
      <c r="A3283" s="1">
        <v>37621</v>
      </c>
      <c r="B3283">
        <v>930.75</v>
      </c>
      <c r="C3283">
        <v>933.75</v>
      </c>
      <c r="D3283">
        <v>920.75</v>
      </c>
      <c r="E3283">
        <v>931.75</v>
      </c>
      <c r="F3283" s="3">
        <f t="shared" ca="1" si="577"/>
        <v>-218</v>
      </c>
      <c r="G3283" s="5">
        <f ca="1">AVERAGE(E3283:OFFSET(E3283,-$F$3+1,0))</f>
        <v>977.17499999999995</v>
      </c>
      <c r="H3283" s="4">
        <f t="shared" si="576"/>
        <v>991.2586580220684</v>
      </c>
      <c r="I3283" s="3">
        <f ca="1">SLOPE(E3283:OFFSET(E3283,-$F$3+1,0),A3283:OFFSET(A3283,-$F$3+1,0))</f>
        <v>-0.66361779061213222</v>
      </c>
      <c r="J3283" s="3">
        <f ca="1">IF(E3283&gt;MAX(E3282:OFFSET(E3282,-$F$3+1,0)),1,IF(E3283&lt;MIN(E3282:OFFSET(E3282,-$F$3+1,0)),-1,J3282))</f>
        <v>-1</v>
      </c>
      <c r="K3283" s="6">
        <f t="shared" ca="1" si="578"/>
        <v>1</v>
      </c>
      <c r="L3283" s="6">
        <f t="shared" ca="1" si="579"/>
        <v>-1</v>
      </c>
      <c r="M3283" s="6">
        <f t="shared" si="580"/>
        <v>-1</v>
      </c>
      <c r="N3283" s="6">
        <f t="shared" ca="1" si="581"/>
        <v>-1</v>
      </c>
      <c r="O3283" s="6">
        <f t="shared" ca="1" si="587"/>
        <v>-1</v>
      </c>
      <c r="P3283" s="8">
        <f t="shared" ca="1" si="583"/>
        <v>-600.25</v>
      </c>
      <c r="Q3283" s="8">
        <f t="shared" ca="1" si="584"/>
        <v>-165.25</v>
      </c>
      <c r="R3283" s="8">
        <f t="shared" si="585"/>
        <v>-33.25</v>
      </c>
      <c r="S3283" s="8">
        <f t="shared" ca="1" si="586"/>
        <v>579.75</v>
      </c>
      <c r="T3283" s="8">
        <f t="shared" ca="1" si="582"/>
        <v>273.5</v>
      </c>
    </row>
    <row r="3284" spans="1:20" x14ac:dyDescent="0.25">
      <c r="A3284" s="1">
        <v>37623</v>
      </c>
      <c r="B3284">
        <v>935.75</v>
      </c>
      <c r="C3284">
        <v>962.5</v>
      </c>
      <c r="D3284">
        <v>935.25</v>
      </c>
      <c r="E3284">
        <v>960.25</v>
      </c>
      <c r="F3284" s="3">
        <f t="shared" ca="1" si="577"/>
        <v>-194</v>
      </c>
      <c r="G3284" s="5">
        <f ca="1">AVERAGE(E3284:OFFSET(E3284,-$F$3+1,0))</f>
        <v>975.99062500000002</v>
      </c>
      <c r="H3284" s="4">
        <f t="shared" si="576"/>
        <v>990.87345730129732</v>
      </c>
      <c r="I3284" s="3">
        <f ca="1">SLOPE(E3284:OFFSET(E3284,-$F$3+1,0),A3284:OFFSET(A3284,-$F$3+1,0))</f>
        <v>-0.63755469002298315</v>
      </c>
      <c r="J3284" s="3">
        <f ca="1">IF(E3284&gt;MAX(E3283:OFFSET(E3283,-$F$3+1,0)),1,IF(E3284&lt;MIN(E3283:OFFSET(E3283,-$F$3+1,0)),-1,J3283))</f>
        <v>-1</v>
      </c>
      <c r="K3284" s="6">
        <f t="shared" ca="1" si="578"/>
        <v>1</v>
      </c>
      <c r="L3284" s="6">
        <f t="shared" ca="1" si="579"/>
        <v>-1</v>
      </c>
      <c r="M3284" s="6">
        <f t="shared" si="580"/>
        <v>-1</v>
      </c>
      <c r="N3284" s="6">
        <f t="shared" ca="1" si="581"/>
        <v>-1</v>
      </c>
      <c r="O3284" s="6">
        <f t="shared" ca="1" si="587"/>
        <v>-1</v>
      </c>
      <c r="P3284" s="8">
        <f t="shared" ca="1" si="583"/>
        <v>-571.75</v>
      </c>
      <c r="Q3284" s="8">
        <f t="shared" ca="1" si="584"/>
        <v>-193.75</v>
      </c>
      <c r="R3284" s="8">
        <f t="shared" si="585"/>
        <v>-61.75</v>
      </c>
      <c r="S3284" s="8">
        <f t="shared" ca="1" si="586"/>
        <v>551.25</v>
      </c>
      <c r="T3284" s="8">
        <f t="shared" ca="1" si="582"/>
        <v>271</v>
      </c>
    </row>
    <row r="3285" spans="1:20" x14ac:dyDescent="0.25">
      <c r="A3285" s="1">
        <v>37624</v>
      </c>
      <c r="B3285">
        <v>960.25</v>
      </c>
      <c r="C3285">
        <v>963.5</v>
      </c>
      <c r="D3285">
        <v>954.5</v>
      </c>
      <c r="E3285">
        <v>962.75</v>
      </c>
      <c r="F3285" s="3">
        <f t="shared" ca="1" si="577"/>
        <v>-197.75</v>
      </c>
      <c r="G3285" s="5">
        <f ca="1">AVERAGE(E3285:OFFSET(E3285,-$F$3+1,0))</f>
        <v>974.79375000000005</v>
      </c>
      <c r="H3285" s="4">
        <f t="shared" si="576"/>
        <v>990.52409758326883</v>
      </c>
      <c r="I3285" s="3">
        <f ca="1">SLOPE(E3285:OFFSET(E3285,-$F$3+1,0),A3285:OFFSET(A3285,-$F$3+1,0))</f>
        <v>-0.61002015297474965</v>
      </c>
      <c r="J3285" s="3">
        <f ca="1">IF(E3285&gt;MAX(E3284:OFFSET(E3284,-$F$3+1,0)),1,IF(E3285&lt;MIN(E3284:OFFSET(E3284,-$F$3+1,0)),-1,J3284))</f>
        <v>-1</v>
      </c>
      <c r="K3285" s="6">
        <f t="shared" ca="1" si="578"/>
        <v>-1</v>
      </c>
      <c r="L3285" s="6">
        <f t="shared" ca="1" si="579"/>
        <v>-1</v>
      </c>
      <c r="M3285" s="6">
        <f t="shared" si="580"/>
        <v>-1</v>
      </c>
      <c r="N3285" s="6">
        <f t="shared" ca="1" si="581"/>
        <v>-1</v>
      </c>
      <c r="O3285" s="6">
        <f t="shared" ca="1" si="587"/>
        <v>-1</v>
      </c>
      <c r="P3285" s="8">
        <f t="shared" ca="1" si="583"/>
        <v>-569.25</v>
      </c>
      <c r="Q3285" s="8">
        <f t="shared" ca="1" si="584"/>
        <v>-196.25</v>
      </c>
      <c r="R3285" s="8">
        <f t="shared" si="585"/>
        <v>-64.25</v>
      </c>
      <c r="S3285" s="8">
        <f t="shared" ca="1" si="586"/>
        <v>548.75</v>
      </c>
      <c r="T3285" s="8">
        <f t="shared" ca="1" si="582"/>
        <v>254.5</v>
      </c>
    </row>
    <row r="3286" spans="1:20" x14ac:dyDescent="0.25">
      <c r="A3286" s="1">
        <v>37627</v>
      </c>
      <c r="B3286">
        <v>963.75</v>
      </c>
      <c r="C3286">
        <v>984.25</v>
      </c>
      <c r="D3286">
        <v>956.5</v>
      </c>
      <c r="E3286">
        <v>979.25</v>
      </c>
      <c r="F3286" s="3">
        <f t="shared" ca="1" si="577"/>
        <v>-169.5</v>
      </c>
      <c r="G3286" s="5">
        <f ca="1">AVERAGE(E3286:OFFSET(E3286,-$F$3+1,0))</f>
        <v>973.66093750000005</v>
      </c>
      <c r="H3286" s="4">
        <f t="shared" si="576"/>
        <v>990.38404668161331</v>
      </c>
      <c r="I3286" s="3">
        <f ca="1">SLOPE(E3286:OFFSET(E3286,-$F$3+1,0),A3286:OFFSET(A3286,-$F$3+1,0))</f>
        <v>-0.57799512715247603</v>
      </c>
      <c r="J3286" s="3">
        <f ca="1">IF(E3286&gt;MAX(E3285:OFFSET(E3285,-$F$3+1,0)),1,IF(E3286&lt;MIN(E3285:OFFSET(E3285,-$F$3+1,0)),-1,J3285))</f>
        <v>-1</v>
      </c>
      <c r="K3286" s="6">
        <f t="shared" ca="1" si="578"/>
        <v>1</v>
      </c>
      <c r="L3286" s="6">
        <f t="shared" ca="1" si="579"/>
        <v>-1</v>
      </c>
      <c r="M3286" s="6">
        <f t="shared" si="580"/>
        <v>-1</v>
      </c>
      <c r="N3286" s="6">
        <f t="shared" ca="1" si="581"/>
        <v>-1</v>
      </c>
      <c r="O3286" s="6">
        <f t="shared" ca="1" si="587"/>
        <v>-1</v>
      </c>
      <c r="P3286" s="8">
        <f t="shared" ca="1" si="583"/>
        <v>-585.75</v>
      </c>
      <c r="Q3286" s="8">
        <f t="shared" ca="1" si="584"/>
        <v>-212.75</v>
      </c>
      <c r="R3286" s="8">
        <f t="shared" si="585"/>
        <v>-80.75</v>
      </c>
      <c r="S3286" s="8">
        <f t="shared" ca="1" si="586"/>
        <v>532.25</v>
      </c>
      <c r="T3286" s="8">
        <f t="shared" ca="1" si="582"/>
        <v>257.25</v>
      </c>
    </row>
    <row r="3287" spans="1:20" x14ac:dyDescent="0.25">
      <c r="A3287" s="1">
        <v>37628</v>
      </c>
      <c r="B3287">
        <v>978.75</v>
      </c>
      <c r="C3287">
        <v>983.25</v>
      </c>
      <c r="D3287">
        <v>971.5</v>
      </c>
      <c r="E3287">
        <v>976.5</v>
      </c>
      <c r="F3287" s="3">
        <f t="shared" ca="1" si="577"/>
        <v>-161.75</v>
      </c>
      <c r="G3287" s="5">
        <f ca="1">AVERAGE(E3287:OFFSET(E3287,-$F$3+1,0))</f>
        <v>972.58437500000002</v>
      </c>
      <c r="H3287" s="4">
        <f t="shared" si="576"/>
        <v>990.21157405202803</v>
      </c>
      <c r="I3287" s="3">
        <f ca="1">SLOPE(E3287:OFFSET(E3287,-$F$3+1,0),A3287:OFFSET(A3287,-$F$3+1,0))</f>
        <v>-0.54823442259281896</v>
      </c>
      <c r="J3287" s="3">
        <f ca="1">IF(E3287&gt;MAX(E3286:OFFSET(E3286,-$F$3+1,0)),1,IF(E3287&lt;MIN(E3286:OFFSET(E3286,-$F$3+1,0)),-1,J3286))</f>
        <v>-1</v>
      </c>
      <c r="K3287" s="6">
        <f t="shared" ca="1" si="578"/>
        <v>1</v>
      </c>
      <c r="L3287" s="6">
        <f t="shared" ca="1" si="579"/>
        <v>-1</v>
      </c>
      <c r="M3287" s="6">
        <f t="shared" si="580"/>
        <v>-1</v>
      </c>
      <c r="N3287" s="6">
        <f t="shared" ca="1" si="581"/>
        <v>-1</v>
      </c>
      <c r="O3287" s="6">
        <f t="shared" ca="1" si="587"/>
        <v>-1</v>
      </c>
      <c r="P3287" s="8">
        <f t="shared" ca="1" si="583"/>
        <v>-588.5</v>
      </c>
      <c r="Q3287" s="8">
        <f t="shared" ca="1" si="584"/>
        <v>-210</v>
      </c>
      <c r="R3287" s="8">
        <f t="shared" si="585"/>
        <v>-78</v>
      </c>
      <c r="S3287" s="8">
        <f t="shared" ca="1" si="586"/>
        <v>535</v>
      </c>
      <c r="T3287" s="8">
        <f t="shared" ca="1" si="582"/>
        <v>271</v>
      </c>
    </row>
    <row r="3288" spans="1:20" x14ac:dyDescent="0.25">
      <c r="A3288" s="1">
        <v>37629</v>
      </c>
      <c r="B3288">
        <v>976.5</v>
      </c>
      <c r="C3288">
        <v>976.5</v>
      </c>
      <c r="D3288">
        <v>960</v>
      </c>
      <c r="E3288">
        <v>962.75</v>
      </c>
      <c r="F3288" s="3">
        <f t="shared" ca="1" si="577"/>
        <v>-177.5</v>
      </c>
      <c r="G3288" s="5">
        <f ca="1">AVERAGE(E3288:OFFSET(E3288,-$F$3+1,0))</f>
        <v>971.48749999999995</v>
      </c>
      <c r="H3288" s="4">
        <f t="shared" ref="H3288:H3351" si="588">H3287+$H$3*(E3288-H3287)</f>
        <v>989.87043648616429</v>
      </c>
      <c r="I3288" s="3">
        <f ca="1">SLOPE(E3288:OFFSET(E3288,-$F$3+1,0),A3288:OFFSET(A3288,-$F$3+1,0))</f>
        <v>-0.52221729091915725</v>
      </c>
      <c r="J3288" s="3">
        <f ca="1">IF(E3288&gt;MAX(E3287:OFFSET(E3287,-$F$3+1,0)),1,IF(E3288&lt;MIN(E3287:OFFSET(E3287,-$F$3+1,0)),-1,J3287))</f>
        <v>-1</v>
      </c>
      <c r="K3288" s="6">
        <f t="shared" ca="1" si="578"/>
        <v>-1</v>
      </c>
      <c r="L3288" s="6">
        <f t="shared" ca="1" si="579"/>
        <v>-1</v>
      </c>
      <c r="M3288" s="6">
        <f t="shared" si="580"/>
        <v>-1</v>
      </c>
      <c r="N3288" s="6">
        <f t="shared" ca="1" si="581"/>
        <v>-1</v>
      </c>
      <c r="O3288" s="6">
        <f t="shared" ca="1" si="587"/>
        <v>-1</v>
      </c>
      <c r="P3288" s="8">
        <f t="shared" ca="1" si="583"/>
        <v>-602.25</v>
      </c>
      <c r="Q3288" s="8">
        <f t="shared" ca="1" si="584"/>
        <v>-196.25</v>
      </c>
      <c r="R3288" s="8">
        <f t="shared" si="585"/>
        <v>-64.25</v>
      </c>
      <c r="S3288" s="8">
        <f t="shared" ca="1" si="586"/>
        <v>548.75</v>
      </c>
      <c r="T3288" s="8">
        <f t="shared" ca="1" si="582"/>
        <v>256.25</v>
      </c>
    </row>
    <row r="3289" spans="1:20" x14ac:dyDescent="0.25">
      <c r="A3289" s="1">
        <v>37630</v>
      </c>
      <c r="B3289">
        <v>963</v>
      </c>
      <c r="C3289">
        <v>981.25</v>
      </c>
      <c r="D3289">
        <v>960.75</v>
      </c>
      <c r="E3289">
        <v>977.5</v>
      </c>
      <c r="F3289" s="3">
        <f t="shared" ca="1" si="577"/>
        <v>-174.75</v>
      </c>
      <c r="G3289" s="5">
        <f ca="1">AVERAGE(E3289:OFFSET(E3289,-$F$3+1,0))</f>
        <v>970.47031249999998</v>
      </c>
      <c r="H3289" s="4">
        <f t="shared" si="588"/>
        <v>989.71676646770266</v>
      </c>
      <c r="I3289" s="3">
        <f ca="1">SLOPE(E3289:OFFSET(E3289,-$F$3+1,0),A3289:OFFSET(A3289,-$F$3+1,0))</f>
        <v>-0.49313984315290399</v>
      </c>
      <c r="J3289" s="3">
        <f ca="1">IF(E3289&gt;MAX(E3288:OFFSET(E3288,-$F$3+1,0)),1,IF(E3289&lt;MIN(E3288:OFFSET(E3288,-$F$3+1,0)),-1,J3288))</f>
        <v>-1</v>
      </c>
      <c r="K3289" s="6">
        <f t="shared" ca="1" si="578"/>
        <v>1</v>
      </c>
      <c r="L3289" s="6">
        <f t="shared" ca="1" si="579"/>
        <v>-1</v>
      </c>
      <c r="M3289" s="6">
        <f t="shared" si="580"/>
        <v>-1</v>
      </c>
      <c r="N3289" s="6">
        <f t="shared" ca="1" si="581"/>
        <v>-1</v>
      </c>
      <c r="O3289" s="6">
        <f t="shared" ca="1" si="587"/>
        <v>-1</v>
      </c>
      <c r="P3289" s="8">
        <f t="shared" ca="1" si="583"/>
        <v>-617</v>
      </c>
      <c r="Q3289" s="8">
        <f t="shared" ca="1" si="584"/>
        <v>-211</v>
      </c>
      <c r="R3289" s="8">
        <f t="shared" si="585"/>
        <v>-79</v>
      </c>
      <c r="S3289" s="8">
        <f t="shared" ca="1" si="586"/>
        <v>534</v>
      </c>
      <c r="T3289" s="8">
        <f t="shared" ca="1" si="582"/>
        <v>254.5</v>
      </c>
    </row>
    <row r="3290" spans="1:20" x14ac:dyDescent="0.25">
      <c r="A3290" s="1">
        <v>37631</v>
      </c>
      <c r="B3290">
        <v>978.5</v>
      </c>
      <c r="C3290">
        <v>985.75</v>
      </c>
      <c r="D3290">
        <v>967.75</v>
      </c>
      <c r="E3290">
        <v>979.25</v>
      </c>
      <c r="F3290" s="3">
        <f t="shared" ca="1" si="577"/>
        <v>-158.5</v>
      </c>
      <c r="G3290" s="5">
        <f ca="1">AVERAGE(E3290:OFFSET(E3290,-$F$3+1,0))</f>
        <v>969.38906250000002</v>
      </c>
      <c r="H3290" s="4">
        <f t="shared" si="588"/>
        <v>989.58674452400453</v>
      </c>
      <c r="I3290" s="3">
        <f ca="1">SLOPE(E3290:OFFSET(E3290,-$F$3+1,0),A3290:OFFSET(A3290,-$F$3+1,0))</f>
        <v>-0.46148880529707376</v>
      </c>
      <c r="J3290" s="3">
        <f ca="1">IF(E3290&gt;MAX(E3289:OFFSET(E3289,-$F$3+1,0)),1,IF(E3290&lt;MIN(E3289:OFFSET(E3289,-$F$3+1,0)),-1,J3289))</f>
        <v>-1</v>
      </c>
      <c r="K3290" s="6">
        <f t="shared" ca="1" si="578"/>
        <v>1</v>
      </c>
      <c r="L3290" s="6">
        <f t="shared" ca="1" si="579"/>
        <v>-1</v>
      </c>
      <c r="M3290" s="6">
        <f t="shared" si="580"/>
        <v>-1</v>
      </c>
      <c r="N3290" s="6">
        <f t="shared" ca="1" si="581"/>
        <v>-1</v>
      </c>
      <c r="O3290" s="6">
        <f t="shared" ca="1" si="587"/>
        <v>-1</v>
      </c>
      <c r="P3290" s="8">
        <f t="shared" ca="1" si="583"/>
        <v>-615.25</v>
      </c>
      <c r="Q3290" s="8">
        <f t="shared" ca="1" si="584"/>
        <v>-212.75</v>
      </c>
      <c r="R3290" s="8">
        <f t="shared" si="585"/>
        <v>-80.75</v>
      </c>
      <c r="S3290" s="8">
        <f t="shared" ca="1" si="586"/>
        <v>532.25</v>
      </c>
      <c r="T3290" s="8">
        <f t="shared" ca="1" si="582"/>
        <v>254.5</v>
      </c>
    </row>
    <row r="3291" spans="1:20" x14ac:dyDescent="0.25">
      <c r="A3291" s="1">
        <v>37634</v>
      </c>
      <c r="B3291">
        <v>979.25</v>
      </c>
      <c r="C3291">
        <v>989.75</v>
      </c>
      <c r="D3291">
        <v>973.5</v>
      </c>
      <c r="E3291">
        <v>979.25</v>
      </c>
      <c r="F3291" s="3">
        <f t="shared" ca="1" si="577"/>
        <v>-152.5</v>
      </c>
      <c r="G3291" s="5">
        <f ca="1">AVERAGE(E3291:OFFSET(E3291,-$F$3+1,0))</f>
        <v>968.3984375</v>
      </c>
      <c r="H3291" s="4">
        <f t="shared" si="588"/>
        <v>989.45833775973119</v>
      </c>
      <c r="I3291" s="3">
        <f ca="1">SLOPE(E3291:OFFSET(E3291,-$F$3+1,0),A3291:OFFSET(A3291,-$F$3+1,0))</f>
        <v>-0.43159998937133554</v>
      </c>
      <c r="J3291" s="3">
        <f ca="1">IF(E3291&gt;MAX(E3290:OFFSET(E3290,-$F$3+1,0)),1,IF(E3291&lt;MIN(E3290:OFFSET(E3290,-$F$3+1,0)),-1,J3290))</f>
        <v>-1</v>
      </c>
      <c r="K3291" s="6">
        <f t="shared" ca="1" si="578"/>
        <v>1</v>
      </c>
      <c r="L3291" s="6">
        <f t="shared" ca="1" si="579"/>
        <v>-1</v>
      </c>
      <c r="M3291" s="6">
        <f t="shared" si="580"/>
        <v>-1</v>
      </c>
      <c r="N3291" s="6">
        <f t="shared" ca="1" si="581"/>
        <v>-1</v>
      </c>
      <c r="O3291" s="6">
        <f t="shared" ca="1" si="587"/>
        <v>-1</v>
      </c>
      <c r="P3291" s="8">
        <f t="shared" ca="1" si="583"/>
        <v>-615.25</v>
      </c>
      <c r="Q3291" s="8">
        <f t="shared" ca="1" si="584"/>
        <v>-212.75</v>
      </c>
      <c r="R3291" s="8">
        <f t="shared" si="585"/>
        <v>-80.75</v>
      </c>
      <c r="S3291" s="8">
        <f t="shared" ca="1" si="586"/>
        <v>532.25</v>
      </c>
      <c r="T3291" s="8">
        <f t="shared" ca="1" si="582"/>
        <v>251.75</v>
      </c>
    </row>
    <row r="3292" spans="1:20" x14ac:dyDescent="0.25">
      <c r="A3292" s="1">
        <v>37635</v>
      </c>
      <c r="B3292">
        <v>979</v>
      </c>
      <c r="C3292">
        <v>984.25</v>
      </c>
      <c r="D3292">
        <v>973.25</v>
      </c>
      <c r="E3292">
        <v>982</v>
      </c>
      <c r="F3292" s="3">
        <f t="shared" ca="1" si="577"/>
        <v>-141</v>
      </c>
      <c r="G3292" s="5">
        <f ca="1">AVERAGE(E3292:OFFSET(E3292,-$F$3+1,0))</f>
        <v>967.46249999999998</v>
      </c>
      <c r="H3292" s="4">
        <f t="shared" si="588"/>
        <v>989.3656876012252</v>
      </c>
      <c r="I3292" s="3">
        <f ca="1">SLOPE(E3292:OFFSET(E3292,-$F$3+1,0),A3292:OFFSET(A3292,-$F$3+1,0))</f>
        <v>-0.40227068415677369</v>
      </c>
      <c r="J3292" s="3">
        <f ca="1">IF(E3292&gt;MAX(E3291:OFFSET(E3291,-$F$3+1,0)),1,IF(E3292&lt;MIN(E3291:OFFSET(E3291,-$F$3+1,0)),-1,J3291))</f>
        <v>-1</v>
      </c>
      <c r="K3292" s="6">
        <f t="shared" ca="1" si="578"/>
        <v>1</v>
      </c>
      <c r="L3292" s="6">
        <f t="shared" ca="1" si="579"/>
        <v>-1</v>
      </c>
      <c r="M3292" s="6">
        <f t="shared" si="580"/>
        <v>-1</v>
      </c>
      <c r="N3292" s="6">
        <f t="shared" ca="1" si="581"/>
        <v>-1</v>
      </c>
      <c r="O3292" s="6">
        <f t="shared" ca="1" si="587"/>
        <v>-1</v>
      </c>
      <c r="P3292" s="8">
        <f t="shared" ca="1" si="583"/>
        <v>-612.5</v>
      </c>
      <c r="Q3292" s="8">
        <f t="shared" ca="1" si="584"/>
        <v>-215.5</v>
      </c>
      <c r="R3292" s="8">
        <f t="shared" si="585"/>
        <v>-83.5</v>
      </c>
      <c r="S3292" s="8">
        <f t="shared" ca="1" si="586"/>
        <v>529.5</v>
      </c>
      <c r="T3292" s="8">
        <f t="shared" ca="1" si="582"/>
        <v>260</v>
      </c>
    </row>
    <row r="3293" spans="1:20" x14ac:dyDescent="0.25">
      <c r="A3293" s="1">
        <v>37636</v>
      </c>
      <c r="B3293">
        <v>980</v>
      </c>
      <c r="C3293">
        <v>985.5</v>
      </c>
      <c r="D3293">
        <v>968.25</v>
      </c>
      <c r="E3293">
        <v>973.75</v>
      </c>
      <c r="F3293" s="3">
        <f t="shared" ca="1" si="577"/>
        <v>-147.25</v>
      </c>
      <c r="G3293" s="5">
        <f ca="1">AVERAGE(E3293:OFFSET(E3293,-$F$3+1,0))</f>
        <v>966.52968750000002</v>
      </c>
      <c r="H3293" s="4">
        <f t="shared" si="588"/>
        <v>989.17170390431556</v>
      </c>
      <c r="I3293" s="3">
        <f ca="1">SLOPE(E3293:OFFSET(E3293,-$F$3+1,0),A3293:OFFSET(A3293,-$F$3+1,0))</f>
        <v>-0.37549580264896359</v>
      </c>
      <c r="J3293" s="3">
        <f ca="1">IF(E3293&gt;MAX(E3292:OFFSET(E3292,-$F$3+1,0)),1,IF(E3293&lt;MIN(E3292:OFFSET(E3292,-$F$3+1,0)),-1,J3292))</f>
        <v>-1</v>
      </c>
      <c r="K3293" s="6">
        <f t="shared" ca="1" si="578"/>
        <v>-1</v>
      </c>
      <c r="L3293" s="6">
        <f t="shared" ca="1" si="579"/>
        <v>-1</v>
      </c>
      <c r="M3293" s="6">
        <f t="shared" si="580"/>
        <v>-1</v>
      </c>
      <c r="N3293" s="6">
        <f t="shared" ca="1" si="581"/>
        <v>-1</v>
      </c>
      <c r="O3293" s="6">
        <f t="shared" ca="1" si="587"/>
        <v>-1</v>
      </c>
      <c r="P3293" s="8">
        <f t="shared" ca="1" si="583"/>
        <v>-620.75</v>
      </c>
      <c r="Q3293" s="8">
        <f t="shared" ca="1" si="584"/>
        <v>-207.25</v>
      </c>
      <c r="R3293" s="8">
        <f t="shared" si="585"/>
        <v>-75.25</v>
      </c>
      <c r="S3293" s="8">
        <f t="shared" ca="1" si="586"/>
        <v>537.75</v>
      </c>
      <c r="T3293" s="8">
        <f t="shared" ca="1" si="582"/>
        <v>264.5</v>
      </c>
    </row>
    <row r="3294" spans="1:20" x14ac:dyDescent="0.25">
      <c r="A3294" s="1">
        <v>37637</v>
      </c>
      <c r="B3294">
        <v>972.5</v>
      </c>
      <c r="C3294">
        <v>978.5</v>
      </c>
      <c r="D3294">
        <v>963.5</v>
      </c>
      <c r="E3294">
        <v>969.25</v>
      </c>
      <c r="F3294" s="3">
        <f t="shared" ca="1" si="577"/>
        <v>-153.5</v>
      </c>
      <c r="G3294" s="5">
        <f ca="1">AVERAGE(E3294:OFFSET(E3294,-$F$3+1,0))</f>
        <v>965.58124999999995</v>
      </c>
      <c r="H3294" s="4">
        <f t="shared" si="588"/>
        <v>988.92422932165323</v>
      </c>
      <c r="I3294" s="3">
        <f ca="1">SLOPE(E3294:OFFSET(E3294,-$F$3+1,0),A3294:OFFSET(A3294,-$F$3+1,0))</f>
        <v>-0.34952462695694492</v>
      </c>
      <c r="J3294" s="3">
        <f ca="1">IF(E3294&gt;MAX(E3293:OFFSET(E3293,-$F$3+1,0)),1,IF(E3294&lt;MIN(E3293:OFFSET(E3293,-$F$3+1,0)),-1,J3293))</f>
        <v>-1</v>
      </c>
      <c r="K3294" s="6">
        <f t="shared" ca="1" si="578"/>
        <v>-1</v>
      </c>
      <c r="L3294" s="6">
        <f t="shared" ca="1" si="579"/>
        <v>-1</v>
      </c>
      <c r="M3294" s="6">
        <f t="shared" si="580"/>
        <v>-1</v>
      </c>
      <c r="N3294" s="6">
        <f t="shared" ca="1" si="581"/>
        <v>-1</v>
      </c>
      <c r="O3294" s="6">
        <f t="shared" ca="1" si="587"/>
        <v>-1</v>
      </c>
      <c r="P3294" s="8">
        <f t="shared" ca="1" si="583"/>
        <v>-616.25</v>
      </c>
      <c r="Q3294" s="8">
        <f t="shared" ca="1" si="584"/>
        <v>-202.75</v>
      </c>
      <c r="R3294" s="8">
        <f t="shared" si="585"/>
        <v>-70.75</v>
      </c>
      <c r="S3294" s="8">
        <f t="shared" ca="1" si="586"/>
        <v>542.25</v>
      </c>
      <c r="T3294" s="8">
        <f t="shared" ca="1" si="582"/>
        <v>278</v>
      </c>
    </row>
    <row r="3295" spans="1:20" x14ac:dyDescent="0.25">
      <c r="A3295" s="1">
        <v>37638</v>
      </c>
      <c r="B3295">
        <v>969.75</v>
      </c>
      <c r="C3295">
        <v>976.25</v>
      </c>
      <c r="D3295">
        <v>950.5</v>
      </c>
      <c r="E3295">
        <v>955.75</v>
      </c>
      <c r="F3295" s="3">
        <f t="shared" ca="1" si="577"/>
        <v>-138.25</v>
      </c>
      <c r="G3295" s="5">
        <f ca="1">AVERAGE(E3295:OFFSET(E3295,-$F$3+1,0))</f>
        <v>964.53750000000002</v>
      </c>
      <c r="H3295" s="4">
        <f t="shared" si="588"/>
        <v>988.51212709405502</v>
      </c>
      <c r="I3295" s="3">
        <f ca="1">SLOPE(E3295:OFFSET(E3295,-$F$3+1,0),A3295:OFFSET(A3295,-$F$3+1,0))</f>
        <v>-0.32517625667224248</v>
      </c>
      <c r="J3295" s="3">
        <f ca="1">IF(E3295&gt;MAX(E3294:OFFSET(E3294,-$F$3+1,0)),1,IF(E3295&lt;MIN(E3294:OFFSET(E3294,-$F$3+1,0)),-1,J3294))</f>
        <v>-1</v>
      </c>
      <c r="K3295" s="6">
        <f t="shared" ca="1" si="578"/>
        <v>1</v>
      </c>
      <c r="L3295" s="6">
        <f t="shared" ca="1" si="579"/>
        <v>-1</v>
      </c>
      <c r="M3295" s="6">
        <f t="shared" si="580"/>
        <v>-1</v>
      </c>
      <c r="N3295" s="6">
        <f t="shared" ca="1" si="581"/>
        <v>-1</v>
      </c>
      <c r="O3295" s="6">
        <f t="shared" ca="1" si="587"/>
        <v>-1</v>
      </c>
      <c r="P3295" s="8">
        <f t="shared" ca="1" si="583"/>
        <v>-602.75</v>
      </c>
      <c r="Q3295" s="8">
        <f t="shared" ca="1" si="584"/>
        <v>-189.25</v>
      </c>
      <c r="R3295" s="8">
        <f t="shared" si="585"/>
        <v>-57.25</v>
      </c>
      <c r="S3295" s="8">
        <f t="shared" ca="1" si="586"/>
        <v>555.75</v>
      </c>
      <c r="T3295" s="8">
        <f t="shared" ca="1" si="582"/>
        <v>292.5</v>
      </c>
    </row>
    <row r="3296" spans="1:20" x14ac:dyDescent="0.25">
      <c r="A3296" s="1">
        <v>37642</v>
      </c>
      <c r="B3296">
        <v>956</v>
      </c>
      <c r="C3296">
        <v>960</v>
      </c>
      <c r="D3296">
        <v>938.75</v>
      </c>
      <c r="E3296">
        <v>941.25</v>
      </c>
      <c r="F3296" s="3">
        <f t="shared" ca="1" si="577"/>
        <v>-155.5</v>
      </c>
      <c r="G3296" s="5">
        <f ca="1">AVERAGE(E3296:OFFSET(E3296,-$F$3+1,0))</f>
        <v>963.58281250000005</v>
      </c>
      <c r="H3296" s="4">
        <f t="shared" si="588"/>
        <v>987.92501992518476</v>
      </c>
      <c r="I3296" s="3">
        <f ca="1">SLOPE(E3296:OFFSET(E3296,-$F$3+1,0),A3296:OFFSET(A3296,-$F$3+1,0))</f>
        <v>-0.30755140371964534</v>
      </c>
      <c r="J3296" s="3">
        <f ca="1">IF(E3296&gt;MAX(E3295:OFFSET(E3295,-$F$3+1,0)),1,IF(E3296&lt;MIN(E3295:OFFSET(E3295,-$F$3+1,0)),-1,J3295))</f>
        <v>-1</v>
      </c>
      <c r="K3296" s="6">
        <f t="shared" ca="1" si="578"/>
        <v>-1</v>
      </c>
      <c r="L3296" s="6">
        <f t="shared" ca="1" si="579"/>
        <v>-1</v>
      </c>
      <c r="M3296" s="6">
        <f t="shared" si="580"/>
        <v>-1</v>
      </c>
      <c r="N3296" s="6">
        <f t="shared" ca="1" si="581"/>
        <v>-1</v>
      </c>
      <c r="O3296" s="6">
        <f t="shared" ca="1" si="587"/>
        <v>-1</v>
      </c>
      <c r="P3296" s="8">
        <f t="shared" ca="1" si="583"/>
        <v>-617.25</v>
      </c>
      <c r="Q3296" s="8">
        <f t="shared" ca="1" si="584"/>
        <v>-174.75</v>
      </c>
      <c r="R3296" s="8">
        <f t="shared" si="585"/>
        <v>-42.75</v>
      </c>
      <c r="S3296" s="8">
        <f t="shared" ca="1" si="586"/>
        <v>570.25</v>
      </c>
      <c r="T3296" s="8">
        <f t="shared" ca="1" si="582"/>
        <v>303.5</v>
      </c>
    </row>
    <row r="3297" spans="1:20" x14ac:dyDescent="0.25">
      <c r="A3297" s="1">
        <v>37643</v>
      </c>
      <c r="B3297">
        <v>941.25</v>
      </c>
      <c r="C3297">
        <v>944.5</v>
      </c>
      <c r="D3297">
        <v>928.75</v>
      </c>
      <c r="E3297">
        <v>930.25</v>
      </c>
      <c r="F3297" s="3">
        <f t="shared" ca="1" si="577"/>
        <v>-175.5</v>
      </c>
      <c r="G3297" s="5">
        <f ca="1">AVERAGE(E3297:OFFSET(E3297,-$F$3+1,0))</f>
        <v>962.54218749999995</v>
      </c>
      <c r="H3297" s="4">
        <f t="shared" si="588"/>
        <v>987.20856005033772</v>
      </c>
      <c r="I3297" s="3">
        <f ca="1">SLOPE(E3297:OFFSET(E3297,-$F$3+1,0),A3297:OFFSET(A3297,-$F$3+1,0))</f>
        <v>-0.29102792665595456</v>
      </c>
      <c r="J3297" s="3">
        <f ca="1">IF(E3297&gt;MAX(E3296:OFFSET(E3296,-$F$3+1,0)),1,IF(E3297&lt;MIN(E3296:OFFSET(E3296,-$F$3+1,0)),-1,J3296))</f>
        <v>-1</v>
      </c>
      <c r="K3297" s="6">
        <f t="shared" ca="1" si="578"/>
        <v>-1</v>
      </c>
      <c r="L3297" s="6">
        <f t="shared" ca="1" si="579"/>
        <v>-1</v>
      </c>
      <c r="M3297" s="6">
        <f t="shared" si="580"/>
        <v>-1</v>
      </c>
      <c r="N3297" s="6">
        <f t="shared" ca="1" si="581"/>
        <v>-1</v>
      </c>
      <c r="O3297" s="6">
        <f t="shared" ca="1" si="587"/>
        <v>-1</v>
      </c>
      <c r="P3297" s="8">
        <f t="shared" ca="1" si="583"/>
        <v>-606.25</v>
      </c>
      <c r="Q3297" s="8">
        <f t="shared" ca="1" si="584"/>
        <v>-163.75</v>
      </c>
      <c r="R3297" s="8">
        <f t="shared" si="585"/>
        <v>-31.75</v>
      </c>
      <c r="S3297" s="8">
        <f t="shared" ca="1" si="586"/>
        <v>581.25</v>
      </c>
      <c r="T3297" s="8">
        <f t="shared" ca="1" si="582"/>
        <v>298</v>
      </c>
    </row>
    <row r="3298" spans="1:20" x14ac:dyDescent="0.25">
      <c r="A3298" s="1">
        <v>37644</v>
      </c>
      <c r="B3298">
        <v>931</v>
      </c>
      <c r="C3298">
        <v>942.5</v>
      </c>
      <c r="D3298">
        <v>928.25</v>
      </c>
      <c r="E3298">
        <v>935.75</v>
      </c>
      <c r="F3298" s="3">
        <f t="shared" ca="1" si="577"/>
        <v>-149</v>
      </c>
      <c r="G3298" s="5">
        <f ca="1">AVERAGE(E3298:OFFSET(E3298,-$F$3+1,0))</f>
        <v>961.47968749999995</v>
      </c>
      <c r="H3298" s="4">
        <f t="shared" si="588"/>
        <v>986.56932327952609</v>
      </c>
      <c r="I3298" s="3">
        <f ca="1">SLOPE(E3298:OFFSET(E3298,-$F$3+1,0),A3298:OFFSET(A3298,-$F$3+1,0))</f>
        <v>-0.27179681250048066</v>
      </c>
      <c r="J3298" s="3">
        <f ca="1">IF(E3298&gt;MAX(E3297:OFFSET(E3297,-$F$3+1,0)),1,IF(E3298&lt;MIN(E3297:OFFSET(E3297,-$F$3+1,0)),-1,J3297))</f>
        <v>-1</v>
      </c>
      <c r="K3298" s="6">
        <f t="shared" ca="1" si="578"/>
        <v>1</v>
      </c>
      <c r="L3298" s="6">
        <f t="shared" ca="1" si="579"/>
        <v>-1</v>
      </c>
      <c r="M3298" s="6">
        <f t="shared" si="580"/>
        <v>-1</v>
      </c>
      <c r="N3298" s="6">
        <f t="shared" ca="1" si="581"/>
        <v>-1</v>
      </c>
      <c r="O3298" s="6">
        <f t="shared" ca="1" si="587"/>
        <v>-1</v>
      </c>
      <c r="P3298" s="8">
        <f t="shared" ca="1" si="583"/>
        <v>-611.75</v>
      </c>
      <c r="Q3298" s="8">
        <f t="shared" ca="1" si="584"/>
        <v>-169.25</v>
      </c>
      <c r="R3298" s="8">
        <f t="shared" si="585"/>
        <v>-37.25</v>
      </c>
      <c r="S3298" s="8">
        <f t="shared" ca="1" si="586"/>
        <v>575.75</v>
      </c>
      <c r="T3298" s="8">
        <f t="shared" ca="1" si="582"/>
        <v>320.75</v>
      </c>
    </row>
    <row r="3299" spans="1:20" x14ac:dyDescent="0.25">
      <c r="A3299" s="1">
        <v>37645</v>
      </c>
      <c r="B3299">
        <v>935.75</v>
      </c>
      <c r="C3299">
        <v>938.25</v>
      </c>
      <c r="D3299">
        <v>910.25</v>
      </c>
      <c r="E3299">
        <v>913</v>
      </c>
      <c r="F3299" s="3">
        <f t="shared" ca="1" si="577"/>
        <v>-170.5</v>
      </c>
      <c r="G3299" s="5">
        <f ca="1">AVERAGE(E3299:OFFSET(E3299,-$F$3+1,0))</f>
        <v>960.40625</v>
      </c>
      <c r="H3299" s="4">
        <f t="shared" si="588"/>
        <v>985.65541864251338</v>
      </c>
      <c r="I3299" s="3">
        <f ca="1">SLOPE(E3299:OFFSET(E3299,-$F$3+1,0),A3299:OFFSET(A3299,-$F$3+1,0))</f>
        <v>-0.25939793494805918</v>
      </c>
      <c r="J3299" s="3">
        <f ca="1">IF(E3299&gt;MAX(E3298:OFFSET(E3298,-$F$3+1,0)),1,IF(E3299&lt;MIN(E3298:OFFSET(E3298,-$F$3+1,0)),-1,J3298))</f>
        <v>-1</v>
      </c>
      <c r="K3299" s="6">
        <f t="shared" ca="1" si="578"/>
        <v>-1</v>
      </c>
      <c r="L3299" s="6">
        <f t="shared" ca="1" si="579"/>
        <v>-1</v>
      </c>
      <c r="M3299" s="6">
        <f t="shared" si="580"/>
        <v>-1</v>
      </c>
      <c r="N3299" s="6">
        <f t="shared" ca="1" si="581"/>
        <v>-1</v>
      </c>
      <c r="O3299" s="6">
        <f t="shared" ca="1" si="587"/>
        <v>-1</v>
      </c>
      <c r="P3299" s="8">
        <f t="shared" ca="1" si="583"/>
        <v>-634.5</v>
      </c>
      <c r="Q3299" s="8">
        <f t="shared" ca="1" si="584"/>
        <v>-146.5</v>
      </c>
      <c r="R3299" s="8">
        <f t="shared" si="585"/>
        <v>-14.5</v>
      </c>
      <c r="S3299" s="8">
        <f t="shared" ca="1" si="586"/>
        <v>598.5</v>
      </c>
      <c r="T3299" s="8">
        <f t="shared" ca="1" si="582"/>
        <v>333.75</v>
      </c>
    </row>
    <row r="3300" spans="1:20" x14ac:dyDescent="0.25">
      <c r="A3300" s="1">
        <v>37648</v>
      </c>
      <c r="B3300">
        <v>913</v>
      </c>
      <c r="C3300">
        <v>916.5</v>
      </c>
      <c r="D3300">
        <v>895</v>
      </c>
      <c r="E3300">
        <v>900</v>
      </c>
      <c r="F3300" s="3">
        <f t="shared" ref="F3300:F3363" ca="1" si="589">E3300-OFFSET(E3300,-$F$3+1,0)</f>
        <v>-187.25</v>
      </c>
      <c r="G3300" s="5">
        <f ca="1">AVERAGE(E3300:OFFSET(E3300,-$F$3+1,0))</f>
        <v>959.25937499999998</v>
      </c>
      <c r="H3300" s="4">
        <f t="shared" si="588"/>
        <v>984.59137617490455</v>
      </c>
      <c r="I3300" s="3">
        <f ca="1">SLOPE(E3300:OFFSET(E3300,-$F$3+1,0),A3300:OFFSET(A3300,-$F$3+1,0))</f>
        <v>-0.24896047849998748</v>
      </c>
      <c r="J3300" s="3">
        <f ca="1">IF(E3300&gt;MAX(E3299:OFFSET(E3299,-$F$3+1,0)),1,IF(E3300&lt;MIN(E3299:OFFSET(E3299,-$F$3+1,0)),-1,J3299))</f>
        <v>-1</v>
      </c>
      <c r="K3300" s="6">
        <f t="shared" ca="1" si="578"/>
        <v>-1</v>
      </c>
      <c r="L3300" s="6">
        <f t="shared" ca="1" si="579"/>
        <v>-1</v>
      </c>
      <c r="M3300" s="6">
        <f t="shared" si="580"/>
        <v>-1</v>
      </c>
      <c r="N3300" s="6">
        <f t="shared" ca="1" si="581"/>
        <v>-1</v>
      </c>
      <c r="O3300" s="6">
        <f t="shared" ca="1" si="587"/>
        <v>-1</v>
      </c>
      <c r="P3300" s="8">
        <f t="shared" ca="1" si="583"/>
        <v>-621.5</v>
      </c>
      <c r="Q3300" s="8">
        <f t="shared" ca="1" si="584"/>
        <v>-133.5</v>
      </c>
      <c r="R3300" s="8">
        <f t="shared" si="585"/>
        <v>-1.5</v>
      </c>
      <c r="S3300" s="8">
        <f t="shared" ca="1" si="586"/>
        <v>611.5</v>
      </c>
      <c r="T3300" s="8">
        <f t="shared" ca="1" si="582"/>
        <v>326.5</v>
      </c>
    </row>
    <row r="3301" spans="1:20" x14ac:dyDescent="0.25">
      <c r="A3301" s="1">
        <v>37649</v>
      </c>
      <c r="B3301">
        <v>901</v>
      </c>
      <c r="C3301">
        <v>912.75</v>
      </c>
      <c r="D3301">
        <v>897.75</v>
      </c>
      <c r="E3301">
        <v>907.25</v>
      </c>
      <c r="F3301" s="3">
        <f t="shared" ca="1" si="589"/>
        <v>-162.25</v>
      </c>
      <c r="G3301" s="5">
        <f ca="1">AVERAGE(E3301:OFFSET(E3301,-$F$3+1,0))</f>
        <v>958.13437499999998</v>
      </c>
      <c r="H3301" s="4">
        <f t="shared" si="588"/>
        <v>983.63061373794926</v>
      </c>
      <c r="I3301" s="3">
        <f ca="1">SLOPE(E3301:OFFSET(E3301,-$F$3+1,0),A3301:OFFSET(A3301,-$F$3+1,0))</f>
        <v>-0.23650666450414312</v>
      </c>
      <c r="J3301" s="3">
        <f ca="1">IF(E3301&gt;MAX(E3300:OFFSET(E3300,-$F$3+1,0)),1,IF(E3301&lt;MIN(E3300:OFFSET(E3300,-$F$3+1,0)),-1,J3300))</f>
        <v>-1</v>
      </c>
      <c r="K3301" s="6">
        <f t="shared" ref="K3301:K3364" ca="1" si="590">IF(F3301&gt;F3300,1,-1)</f>
        <v>1</v>
      </c>
      <c r="L3301" s="6">
        <f t="shared" ref="L3301:L3364" ca="1" si="591">IF(G3301&gt;G3300,1,-1)</f>
        <v>-1</v>
      </c>
      <c r="M3301" s="6">
        <f t="shared" ref="M3301:M3364" si="592">IF(H3301&gt;H3300,1,-1)</f>
        <v>-1</v>
      </c>
      <c r="N3301" s="6">
        <f t="shared" ref="N3301:N3364" ca="1" si="593">IF(I3301&gt;0,1,-1)</f>
        <v>-1</v>
      </c>
      <c r="O3301" s="6">
        <f t="shared" ca="1" si="587"/>
        <v>-1</v>
      </c>
      <c r="P3301" s="8">
        <f t="shared" ca="1" si="583"/>
        <v>-628.75</v>
      </c>
      <c r="Q3301" s="8">
        <f t="shared" ca="1" si="584"/>
        <v>-140.75</v>
      </c>
      <c r="R3301" s="8">
        <f t="shared" si="585"/>
        <v>-8.75</v>
      </c>
      <c r="S3301" s="8">
        <f t="shared" ca="1" si="586"/>
        <v>604.25</v>
      </c>
      <c r="T3301" s="8">
        <f t="shared" ref="T3301:T3364" ca="1" si="594">O3301*($E3302-$E3301)+T3300</f>
        <v>320.25</v>
      </c>
    </row>
    <row r="3302" spans="1:20" x14ac:dyDescent="0.25">
      <c r="A3302" s="1">
        <v>37650</v>
      </c>
      <c r="B3302">
        <v>908</v>
      </c>
      <c r="C3302">
        <v>920.5</v>
      </c>
      <c r="D3302">
        <v>888.75</v>
      </c>
      <c r="E3302">
        <v>913.5</v>
      </c>
      <c r="F3302" s="3">
        <f t="shared" ca="1" si="589"/>
        <v>-162</v>
      </c>
      <c r="G3302" s="5">
        <f ca="1">AVERAGE(E3302:OFFSET(E3302,-$F$3+1,0))</f>
        <v>957.15937499999995</v>
      </c>
      <c r="H3302" s="4">
        <f t="shared" si="588"/>
        <v>982.75942598965173</v>
      </c>
      <c r="I3302" s="3">
        <f ca="1">SLOPE(E3302:OFFSET(E3302,-$F$3+1,0),A3302:OFFSET(A3302,-$F$3+1,0))</f>
        <v>-0.22552410225109884</v>
      </c>
      <c r="J3302" s="3">
        <f ca="1">IF(E3302&gt;MAX(E3301:OFFSET(E3301,-$F$3+1,0)),1,IF(E3302&lt;MIN(E3301:OFFSET(E3301,-$F$3+1,0)),-1,J3301))</f>
        <v>-1</v>
      </c>
      <c r="K3302" s="6">
        <f t="shared" ca="1" si="590"/>
        <v>1</v>
      </c>
      <c r="L3302" s="6">
        <f t="shared" ca="1" si="591"/>
        <v>-1</v>
      </c>
      <c r="M3302" s="6">
        <f t="shared" si="592"/>
        <v>-1</v>
      </c>
      <c r="N3302" s="6">
        <f t="shared" ca="1" si="593"/>
        <v>-1</v>
      </c>
      <c r="O3302" s="6">
        <f t="shared" ca="1" si="587"/>
        <v>-1</v>
      </c>
      <c r="P3302" s="8">
        <f t="shared" ref="P3302:P3365" ca="1" si="595">K3301*($E3302-$E3301)+P3301</f>
        <v>-622.5</v>
      </c>
      <c r="Q3302" s="8">
        <f t="shared" ref="Q3302:Q3365" ca="1" si="596">L3301*($E3302-$E3301)+Q3301</f>
        <v>-147</v>
      </c>
      <c r="R3302" s="8">
        <f t="shared" ref="R3302:R3365" si="597">M3301*($E3302-$E3301)+R3301</f>
        <v>-15</v>
      </c>
      <c r="S3302" s="8">
        <f t="shared" ref="S3302:S3365" ca="1" si="598">N3301*($E3302-$E3301)+S3301</f>
        <v>598</v>
      </c>
      <c r="T3302" s="8">
        <f t="shared" ca="1" si="594"/>
        <v>341</v>
      </c>
    </row>
    <row r="3303" spans="1:20" x14ac:dyDescent="0.25">
      <c r="A3303" s="1">
        <v>37651</v>
      </c>
      <c r="B3303">
        <v>913.75</v>
      </c>
      <c r="C3303">
        <v>919.5</v>
      </c>
      <c r="D3303">
        <v>892.5</v>
      </c>
      <c r="E3303">
        <v>892.75</v>
      </c>
      <c r="F3303" s="3">
        <f t="shared" ca="1" si="589"/>
        <v>-173.25</v>
      </c>
      <c r="G3303" s="5">
        <f ca="1">AVERAGE(E3303:OFFSET(E3303,-$F$3+1,0))</f>
        <v>956.01718749999998</v>
      </c>
      <c r="H3303" s="4">
        <f t="shared" si="588"/>
        <v>981.64129647425239</v>
      </c>
      <c r="I3303" s="3">
        <f ca="1">SLOPE(E3303:OFFSET(E3303,-$F$3+1,0),A3303:OFFSET(A3303,-$F$3+1,0))</f>
        <v>-0.21663169529755852</v>
      </c>
      <c r="J3303" s="3">
        <f ca="1">IF(E3303&gt;MAX(E3302:OFFSET(E3302,-$F$3+1,0)),1,IF(E3303&lt;MIN(E3302:OFFSET(E3302,-$F$3+1,0)),-1,J3302))</f>
        <v>-1</v>
      </c>
      <c r="K3303" s="6">
        <f t="shared" ca="1" si="590"/>
        <v>-1</v>
      </c>
      <c r="L3303" s="6">
        <f t="shared" ca="1" si="591"/>
        <v>-1</v>
      </c>
      <c r="M3303" s="6">
        <f t="shared" si="592"/>
        <v>-1</v>
      </c>
      <c r="N3303" s="6">
        <f t="shared" ca="1" si="593"/>
        <v>-1</v>
      </c>
      <c r="O3303" s="6">
        <f t="shared" ca="1" si="587"/>
        <v>-1</v>
      </c>
      <c r="P3303" s="8">
        <f t="shared" ca="1" si="595"/>
        <v>-643.25</v>
      </c>
      <c r="Q3303" s="8">
        <f t="shared" ca="1" si="596"/>
        <v>-126.25</v>
      </c>
      <c r="R3303" s="8">
        <f t="shared" si="597"/>
        <v>5.75</v>
      </c>
      <c r="S3303" s="8">
        <f t="shared" ca="1" si="598"/>
        <v>618.75</v>
      </c>
      <c r="T3303" s="8">
        <f t="shared" ca="1" si="594"/>
        <v>326.25</v>
      </c>
    </row>
    <row r="3304" spans="1:20" x14ac:dyDescent="0.25">
      <c r="A3304" s="1">
        <v>37652</v>
      </c>
      <c r="B3304">
        <v>893.25</v>
      </c>
      <c r="C3304">
        <v>910.5</v>
      </c>
      <c r="D3304">
        <v>889.25</v>
      </c>
      <c r="E3304">
        <v>907.5</v>
      </c>
      <c r="F3304" s="3">
        <f t="shared" ca="1" si="589"/>
        <v>-156.75</v>
      </c>
      <c r="G3304" s="5">
        <f ca="1">AVERAGE(E3304:OFFSET(E3304,-$F$3+1,0))</f>
        <v>955.02656249999995</v>
      </c>
      <c r="H3304" s="4">
        <f t="shared" si="588"/>
        <v>980.72028658016234</v>
      </c>
      <c r="I3304" s="3">
        <f ca="1">SLOPE(E3304:OFFSET(E3304,-$F$3+1,0),A3304:OFFSET(A3304,-$F$3+1,0))</f>
        <v>-0.2064698298407707</v>
      </c>
      <c r="J3304" s="3">
        <f ca="1">IF(E3304&gt;MAX(E3303:OFFSET(E3303,-$F$3+1,0)),1,IF(E3304&lt;MIN(E3303:OFFSET(E3303,-$F$3+1,0)),-1,J3303))</f>
        <v>-1</v>
      </c>
      <c r="K3304" s="6">
        <f t="shared" ca="1" si="590"/>
        <v>1</v>
      </c>
      <c r="L3304" s="6">
        <f t="shared" ca="1" si="591"/>
        <v>-1</v>
      </c>
      <c r="M3304" s="6">
        <f t="shared" si="592"/>
        <v>-1</v>
      </c>
      <c r="N3304" s="6">
        <f t="shared" ca="1" si="593"/>
        <v>-1</v>
      </c>
      <c r="O3304" s="6">
        <f t="shared" ca="1" si="587"/>
        <v>-1</v>
      </c>
      <c r="P3304" s="8">
        <f t="shared" ca="1" si="595"/>
        <v>-658</v>
      </c>
      <c r="Q3304" s="8">
        <f t="shared" ca="1" si="596"/>
        <v>-141</v>
      </c>
      <c r="R3304" s="8">
        <f t="shared" si="597"/>
        <v>-9</v>
      </c>
      <c r="S3304" s="8">
        <f t="shared" ca="1" si="598"/>
        <v>604</v>
      </c>
      <c r="T3304" s="8">
        <f t="shared" ca="1" si="594"/>
        <v>322.5</v>
      </c>
    </row>
    <row r="3305" spans="1:20" x14ac:dyDescent="0.25">
      <c r="A3305" s="1">
        <v>37655</v>
      </c>
      <c r="B3305">
        <v>907.5</v>
      </c>
      <c r="C3305">
        <v>916.75</v>
      </c>
      <c r="D3305">
        <v>906.75</v>
      </c>
      <c r="E3305">
        <v>911.25</v>
      </c>
      <c r="F3305" s="3">
        <f t="shared" ca="1" si="589"/>
        <v>-179.5</v>
      </c>
      <c r="G3305" s="5">
        <f ca="1">AVERAGE(E3305:OFFSET(E3305,-$F$3+1,0))</f>
        <v>954.0703125</v>
      </c>
      <c r="H3305" s="4">
        <f t="shared" si="588"/>
        <v>979.85730165370069</v>
      </c>
      <c r="I3305" s="3">
        <f ca="1">SLOPE(E3305:OFFSET(E3305,-$F$3+1,0),A3305:OFFSET(A3305,-$F$3+1,0))</f>
        <v>-0.19561914381689066</v>
      </c>
      <c r="J3305" s="3">
        <f ca="1">IF(E3305&gt;MAX(E3304:OFFSET(E3304,-$F$3+1,0)),1,IF(E3305&lt;MIN(E3304:OFFSET(E3304,-$F$3+1,0)),-1,J3304))</f>
        <v>-1</v>
      </c>
      <c r="K3305" s="6">
        <f t="shared" ca="1" si="590"/>
        <v>-1</v>
      </c>
      <c r="L3305" s="6">
        <f t="shared" ca="1" si="591"/>
        <v>-1</v>
      </c>
      <c r="M3305" s="6">
        <f t="shared" si="592"/>
        <v>-1</v>
      </c>
      <c r="N3305" s="6">
        <f t="shared" ca="1" si="593"/>
        <v>-1</v>
      </c>
      <c r="O3305" s="6">
        <f t="shared" ca="1" si="587"/>
        <v>-1</v>
      </c>
      <c r="P3305" s="8">
        <f t="shared" ca="1" si="595"/>
        <v>-654.25</v>
      </c>
      <c r="Q3305" s="8">
        <f t="shared" ca="1" si="596"/>
        <v>-144.75</v>
      </c>
      <c r="R3305" s="8">
        <f t="shared" si="597"/>
        <v>-12.75</v>
      </c>
      <c r="S3305" s="8">
        <f t="shared" ca="1" si="598"/>
        <v>600.25</v>
      </c>
      <c r="T3305" s="8">
        <f t="shared" ca="1" si="594"/>
        <v>331.75</v>
      </c>
    </row>
    <row r="3306" spans="1:20" x14ac:dyDescent="0.25">
      <c r="A3306" s="1">
        <v>37656</v>
      </c>
      <c r="B3306">
        <v>911.25</v>
      </c>
      <c r="C3306">
        <v>911.25</v>
      </c>
      <c r="D3306">
        <v>891</v>
      </c>
      <c r="E3306">
        <v>902</v>
      </c>
      <c r="F3306" s="3">
        <f t="shared" ca="1" si="589"/>
        <v>-197.5</v>
      </c>
      <c r="G3306" s="5">
        <f ca="1">AVERAGE(E3306:OFFSET(E3306,-$F$3+1,0))</f>
        <v>952.890625</v>
      </c>
      <c r="H3306" s="4">
        <f t="shared" si="588"/>
        <v>978.8901302045864</v>
      </c>
      <c r="I3306" s="3">
        <f ca="1">SLOPE(E3306:OFFSET(E3306,-$F$3+1,0),A3306:OFFSET(A3306,-$F$3+1,0))</f>
        <v>-0.18185135629071067</v>
      </c>
      <c r="J3306" s="3">
        <f ca="1">IF(E3306&gt;MAX(E3305:OFFSET(E3305,-$F$3+1,0)),1,IF(E3306&lt;MIN(E3305:OFFSET(E3305,-$F$3+1,0)),-1,J3305))</f>
        <v>-1</v>
      </c>
      <c r="K3306" s="6">
        <f t="shared" ca="1" si="590"/>
        <v>-1</v>
      </c>
      <c r="L3306" s="6">
        <f t="shared" ca="1" si="591"/>
        <v>-1</v>
      </c>
      <c r="M3306" s="6">
        <f t="shared" si="592"/>
        <v>-1</v>
      </c>
      <c r="N3306" s="6">
        <f t="shared" ca="1" si="593"/>
        <v>-1</v>
      </c>
      <c r="O3306" s="6">
        <f t="shared" ca="1" si="587"/>
        <v>-1</v>
      </c>
      <c r="P3306" s="8">
        <f t="shared" ca="1" si="595"/>
        <v>-645</v>
      </c>
      <c r="Q3306" s="8">
        <f t="shared" ca="1" si="596"/>
        <v>-135.5</v>
      </c>
      <c r="R3306" s="8">
        <f t="shared" si="597"/>
        <v>-3.5</v>
      </c>
      <c r="S3306" s="8">
        <f t="shared" ca="1" si="598"/>
        <v>609.5</v>
      </c>
      <c r="T3306" s="8">
        <f t="shared" ca="1" si="594"/>
        <v>336.5</v>
      </c>
    </row>
    <row r="3307" spans="1:20" x14ac:dyDescent="0.25">
      <c r="A3307" s="1">
        <v>37657</v>
      </c>
      <c r="B3307">
        <v>900.25</v>
      </c>
      <c r="C3307">
        <v>913.75</v>
      </c>
      <c r="D3307">
        <v>893.25</v>
      </c>
      <c r="E3307">
        <v>897.25</v>
      </c>
      <c r="F3307" s="3">
        <f t="shared" ca="1" si="589"/>
        <v>-177.5</v>
      </c>
      <c r="G3307" s="5">
        <f ca="1">AVERAGE(E3307:OFFSET(E3307,-$F$3+1,0))</f>
        <v>951.62656249999998</v>
      </c>
      <c r="H3307" s="4">
        <f t="shared" si="588"/>
        <v>977.87596709645493</v>
      </c>
      <c r="I3307" s="3">
        <f ca="1">SLOPE(E3307:OFFSET(E3307,-$F$3+1,0),A3307:OFFSET(A3307,-$F$3+1,0))</f>
        <v>-0.16701604859346866</v>
      </c>
      <c r="J3307" s="3">
        <f ca="1">IF(E3307&gt;MAX(E3306:OFFSET(E3306,-$F$3+1,0)),1,IF(E3307&lt;MIN(E3306:OFFSET(E3306,-$F$3+1,0)),-1,J3306))</f>
        <v>-1</v>
      </c>
      <c r="K3307" s="6">
        <f t="shared" ca="1" si="590"/>
        <v>1</v>
      </c>
      <c r="L3307" s="6">
        <f t="shared" ca="1" si="591"/>
        <v>-1</v>
      </c>
      <c r="M3307" s="6">
        <f t="shared" si="592"/>
        <v>-1</v>
      </c>
      <c r="N3307" s="6">
        <f t="shared" ca="1" si="593"/>
        <v>-1</v>
      </c>
      <c r="O3307" s="6">
        <f t="shared" ca="1" si="587"/>
        <v>-1</v>
      </c>
      <c r="P3307" s="8">
        <f t="shared" ca="1" si="595"/>
        <v>-640.25</v>
      </c>
      <c r="Q3307" s="8">
        <f t="shared" ca="1" si="596"/>
        <v>-130.75</v>
      </c>
      <c r="R3307" s="8">
        <f t="shared" si="597"/>
        <v>1.25</v>
      </c>
      <c r="S3307" s="8">
        <f t="shared" ca="1" si="598"/>
        <v>614.25</v>
      </c>
      <c r="T3307" s="8">
        <f t="shared" ca="1" si="594"/>
        <v>340.5</v>
      </c>
    </row>
    <row r="3308" spans="1:20" x14ac:dyDescent="0.25">
      <c r="A3308" s="1">
        <v>37658</v>
      </c>
      <c r="B3308">
        <v>897</v>
      </c>
      <c r="C3308">
        <v>898.25</v>
      </c>
      <c r="D3308">
        <v>884.75</v>
      </c>
      <c r="E3308">
        <v>893.25</v>
      </c>
      <c r="F3308" s="3">
        <f t="shared" ca="1" si="589"/>
        <v>-169</v>
      </c>
      <c r="G3308" s="5">
        <f ca="1">AVERAGE(E3308:OFFSET(E3308,-$F$3+1,0))</f>
        <v>950.4921875</v>
      </c>
      <c r="H3308" s="4">
        <f t="shared" si="588"/>
        <v>976.82471284680958</v>
      </c>
      <c r="I3308" s="3">
        <f ca="1">SLOPE(E3308:OFFSET(E3308,-$F$3+1,0),A3308:OFFSET(A3308,-$F$3+1,0))</f>
        <v>-0.15639277242092428</v>
      </c>
      <c r="J3308" s="3">
        <f ca="1">IF(E3308&gt;MAX(E3307:OFFSET(E3307,-$F$3+1,0)),1,IF(E3308&lt;MIN(E3307:OFFSET(E3307,-$F$3+1,0)),-1,J3307))</f>
        <v>-1</v>
      </c>
      <c r="K3308" s="6">
        <f t="shared" ca="1" si="590"/>
        <v>1</v>
      </c>
      <c r="L3308" s="6">
        <f t="shared" ca="1" si="591"/>
        <v>-1</v>
      </c>
      <c r="M3308" s="6">
        <f t="shared" si="592"/>
        <v>-1</v>
      </c>
      <c r="N3308" s="6">
        <f t="shared" ca="1" si="593"/>
        <v>-1</v>
      </c>
      <c r="O3308" s="6">
        <f t="shared" ca="1" si="587"/>
        <v>-1</v>
      </c>
      <c r="P3308" s="8">
        <f t="shared" ca="1" si="595"/>
        <v>-644.25</v>
      </c>
      <c r="Q3308" s="8">
        <f t="shared" ca="1" si="596"/>
        <v>-126.75</v>
      </c>
      <c r="R3308" s="8">
        <f t="shared" si="597"/>
        <v>5.25</v>
      </c>
      <c r="S3308" s="8">
        <f t="shared" ca="1" si="598"/>
        <v>618.25</v>
      </c>
      <c r="T3308" s="8">
        <f t="shared" ca="1" si="594"/>
        <v>350.5</v>
      </c>
    </row>
    <row r="3309" spans="1:20" x14ac:dyDescent="0.25">
      <c r="A3309" s="1">
        <v>37659</v>
      </c>
      <c r="B3309">
        <v>892.25</v>
      </c>
      <c r="C3309">
        <v>902.25</v>
      </c>
      <c r="D3309">
        <v>878</v>
      </c>
      <c r="E3309">
        <v>883.25</v>
      </c>
      <c r="F3309" s="3">
        <f t="shared" ca="1" si="589"/>
        <v>-163.25</v>
      </c>
      <c r="G3309" s="5">
        <f ca="1">AVERAGE(E3309:OFFSET(E3309,-$F$3+1,0))</f>
        <v>949.37343750000002</v>
      </c>
      <c r="H3309" s="4">
        <f t="shared" si="588"/>
        <v>975.66229405368153</v>
      </c>
      <c r="I3309" s="3">
        <f ca="1">SLOPE(E3309:OFFSET(E3309,-$F$3+1,0),A3309:OFFSET(A3309,-$F$3+1,0))</f>
        <v>-0.14900567546534743</v>
      </c>
      <c r="J3309" s="3">
        <f ca="1">IF(E3309&gt;MAX(E3308:OFFSET(E3308,-$F$3+1,0)),1,IF(E3309&lt;MIN(E3308:OFFSET(E3308,-$F$3+1,0)),-1,J3308))</f>
        <v>-1</v>
      </c>
      <c r="K3309" s="6">
        <f t="shared" ca="1" si="590"/>
        <v>1</v>
      </c>
      <c r="L3309" s="6">
        <f t="shared" ca="1" si="591"/>
        <v>-1</v>
      </c>
      <c r="M3309" s="6">
        <f t="shared" si="592"/>
        <v>-1</v>
      </c>
      <c r="N3309" s="6">
        <f t="shared" ca="1" si="593"/>
        <v>-1</v>
      </c>
      <c r="O3309" s="6">
        <f t="shared" ca="1" si="587"/>
        <v>-1</v>
      </c>
      <c r="P3309" s="8">
        <f t="shared" ca="1" si="595"/>
        <v>-654.25</v>
      </c>
      <c r="Q3309" s="8">
        <f t="shared" ca="1" si="596"/>
        <v>-116.75</v>
      </c>
      <c r="R3309" s="8">
        <f t="shared" si="597"/>
        <v>15.25</v>
      </c>
      <c r="S3309" s="8">
        <f t="shared" ca="1" si="598"/>
        <v>628.25</v>
      </c>
      <c r="T3309" s="8">
        <f t="shared" ca="1" si="594"/>
        <v>345</v>
      </c>
    </row>
    <row r="3310" spans="1:20" x14ac:dyDescent="0.25">
      <c r="A3310" s="1">
        <v>37662</v>
      </c>
      <c r="B3310">
        <v>884.25</v>
      </c>
      <c r="C3310">
        <v>889.5</v>
      </c>
      <c r="D3310">
        <v>875</v>
      </c>
      <c r="E3310">
        <v>888.75</v>
      </c>
      <c r="F3310" s="3">
        <f t="shared" ca="1" si="589"/>
        <v>-162.75</v>
      </c>
      <c r="G3310" s="5">
        <f ca="1">AVERAGE(E3310:OFFSET(E3310,-$F$3+1,0))</f>
        <v>948.38750000000005</v>
      </c>
      <c r="H3310" s="4">
        <f t="shared" si="588"/>
        <v>974.58263822692777</v>
      </c>
      <c r="I3310" s="3">
        <f ca="1">SLOPE(E3310:OFFSET(E3310,-$F$3+1,0),A3310:OFFSET(A3310,-$F$3+1,0))</f>
        <v>-0.14295535949050592</v>
      </c>
      <c r="J3310" s="3">
        <f ca="1">IF(E3310&gt;MAX(E3309:OFFSET(E3309,-$F$3+1,0)),1,IF(E3310&lt;MIN(E3309:OFFSET(E3309,-$F$3+1,0)),-1,J3309))</f>
        <v>-1</v>
      </c>
      <c r="K3310" s="6">
        <f t="shared" ca="1" si="590"/>
        <v>1</v>
      </c>
      <c r="L3310" s="6">
        <f t="shared" ca="1" si="591"/>
        <v>-1</v>
      </c>
      <c r="M3310" s="6">
        <f t="shared" si="592"/>
        <v>-1</v>
      </c>
      <c r="N3310" s="6">
        <f t="shared" ca="1" si="593"/>
        <v>-1</v>
      </c>
      <c r="O3310" s="6">
        <f t="shared" ca="1" si="587"/>
        <v>-1</v>
      </c>
      <c r="P3310" s="8">
        <f t="shared" ca="1" si="595"/>
        <v>-648.75</v>
      </c>
      <c r="Q3310" s="8">
        <f t="shared" ca="1" si="596"/>
        <v>-122.25</v>
      </c>
      <c r="R3310" s="8">
        <f t="shared" si="597"/>
        <v>9.75</v>
      </c>
      <c r="S3310" s="8">
        <f t="shared" ca="1" si="598"/>
        <v>622.75</v>
      </c>
      <c r="T3310" s="8">
        <f t="shared" ca="1" si="594"/>
        <v>351.25</v>
      </c>
    </row>
    <row r="3311" spans="1:20" x14ac:dyDescent="0.25">
      <c r="A3311" s="1">
        <v>37663</v>
      </c>
      <c r="B3311">
        <v>889.25</v>
      </c>
      <c r="C3311">
        <v>895.5</v>
      </c>
      <c r="D3311">
        <v>876.25</v>
      </c>
      <c r="E3311">
        <v>882.5</v>
      </c>
      <c r="F3311" s="3">
        <f t="shared" ca="1" si="589"/>
        <v>-146.5</v>
      </c>
      <c r="G3311" s="5">
        <f ca="1">AVERAGE(E3311:OFFSET(E3311,-$F$3+1,0))</f>
        <v>947.33124999999995</v>
      </c>
      <c r="H3311" s="4">
        <f t="shared" si="588"/>
        <v>973.4387545222454</v>
      </c>
      <c r="I3311" s="3">
        <f ca="1">SLOPE(E3311:OFFSET(E3311,-$F$3+1,0),A3311:OFFSET(A3311,-$F$3+1,0))</f>
        <v>-0.13693029765727394</v>
      </c>
      <c r="J3311" s="3">
        <f ca="1">IF(E3311&gt;MAX(E3310:OFFSET(E3310,-$F$3+1,0)),1,IF(E3311&lt;MIN(E3310:OFFSET(E3310,-$F$3+1,0)),-1,J3310))</f>
        <v>-1</v>
      </c>
      <c r="K3311" s="6">
        <f t="shared" ca="1" si="590"/>
        <v>1</v>
      </c>
      <c r="L3311" s="6">
        <f t="shared" ca="1" si="591"/>
        <v>-1</v>
      </c>
      <c r="M3311" s="6">
        <f t="shared" si="592"/>
        <v>-1</v>
      </c>
      <c r="N3311" s="6">
        <f t="shared" ca="1" si="593"/>
        <v>-1</v>
      </c>
      <c r="O3311" s="6">
        <f t="shared" ca="1" si="587"/>
        <v>-1</v>
      </c>
      <c r="P3311" s="8">
        <f t="shared" ca="1" si="595"/>
        <v>-655</v>
      </c>
      <c r="Q3311" s="8">
        <f t="shared" ca="1" si="596"/>
        <v>-116</v>
      </c>
      <c r="R3311" s="8">
        <f t="shared" si="597"/>
        <v>16</v>
      </c>
      <c r="S3311" s="8">
        <f t="shared" ca="1" si="598"/>
        <v>629</v>
      </c>
      <c r="T3311" s="8">
        <f t="shared" ca="1" si="594"/>
        <v>364.25</v>
      </c>
    </row>
    <row r="3312" spans="1:20" x14ac:dyDescent="0.25">
      <c r="A3312" s="1">
        <v>37664</v>
      </c>
      <c r="B3312">
        <v>882.5</v>
      </c>
      <c r="C3312">
        <v>884.25</v>
      </c>
      <c r="D3312">
        <v>869</v>
      </c>
      <c r="E3312">
        <v>869.5</v>
      </c>
      <c r="F3312" s="3">
        <f t="shared" ca="1" si="589"/>
        <v>-159.75</v>
      </c>
      <c r="G3312" s="5">
        <f ca="1">AVERAGE(E3312:OFFSET(E3312,-$F$3+1,0))</f>
        <v>946.33437500000002</v>
      </c>
      <c r="H3312" s="4">
        <f t="shared" si="588"/>
        <v>972.14758986979518</v>
      </c>
      <c r="I3312" s="3">
        <f ca="1">SLOPE(E3312:OFFSET(E3312,-$F$3+1,0),A3312:OFFSET(A3312,-$F$3+1,0))</f>
        <v>-0.13627295026794206</v>
      </c>
      <c r="J3312" s="3">
        <f ca="1">IF(E3312&gt;MAX(E3311:OFFSET(E3311,-$F$3+1,0)),1,IF(E3312&lt;MIN(E3311:OFFSET(E3311,-$F$3+1,0)),-1,J3311))</f>
        <v>-1</v>
      </c>
      <c r="K3312" s="6">
        <f t="shared" ca="1" si="590"/>
        <v>-1</v>
      </c>
      <c r="L3312" s="6">
        <f t="shared" ca="1" si="591"/>
        <v>-1</v>
      </c>
      <c r="M3312" s="6">
        <f t="shared" si="592"/>
        <v>-1</v>
      </c>
      <c r="N3312" s="6">
        <f t="shared" ca="1" si="593"/>
        <v>-1</v>
      </c>
      <c r="O3312" s="6">
        <f t="shared" ca="1" si="587"/>
        <v>-1</v>
      </c>
      <c r="P3312" s="8">
        <f t="shared" ca="1" si="595"/>
        <v>-668</v>
      </c>
      <c r="Q3312" s="8">
        <f t="shared" ca="1" si="596"/>
        <v>-103</v>
      </c>
      <c r="R3312" s="8">
        <f t="shared" si="597"/>
        <v>29</v>
      </c>
      <c r="S3312" s="8">
        <f t="shared" ca="1" si="598"/>
        <v>642</v>
      </c>
      <c r="T3312" s="8">
        <f t="shared" ca="1" si="594"/>
        <v>362</v>
      </c>
    </row>
    <row r="3313" spans="1:20" x14ac:dyDescent="0.25">
      <c r="A3313" s="1">
        <v>37665</v>
      </c>
      <c r="B3313">
        <v>870.25</v>
      </c>
      <c r="C3313">
        <v>875.25</v>
      </c>
      <c r="D3313">
        <v>858</v>
      </c>
      <c r="E3313">
        <v>871.75</v>
      </c>
      <c r="F3313" s="3">
        <f t="shared" ca="1" si="589"/>
        <v>-174.75</v>
      </c>
      <c r="G3313" s="5">
        <f ca="1">AVERAGE(E3313:OFFSET(E3313,-$F$3+1,0))</f>
        <v>945.35</v>
      </c>
      <c r="H3313" s="4">
        <f t="shared" si="588"/>
        <v>970.90041484035669</v>
      </c>
      <c r="I3313" s="3">
        <f ca="1">SLOPE(E3313:OFFSET(E3313,-$F$3+1,0),A3313:OFFSET(A3313,-$F$3+1,0))</f>
        <v>-0.13482580327265792</v>
      </c>
      <c r="J3313" s="3">
        <f ca="1">IF(E3313&gt;MAX(E3312:OFFSET(E3312,-$F$3+1,0)),1,IF(E3313&lt;MIN(E3312:OFFSET(E3312,-$F$3+1,0)),-1,J3312))</f>
        <v>-1</v>
      </c>
      <c r="K3313" s="6">
        <f t="shared" ca="1" si="590"/>
        <v>-1</v>
      </c>
      <c r="L3313" s="6">
        <f t="shared" ca="1" si="591"/>
        <v>-1</v>
      </c>
      <c r="M3313" s="6">
        <f t="shared" si="592"/>
        <v>-1</v>
      </c>
      <c r="N3313" s="6">
        <f t="shared" ca="1" si="593"/>
        <v>-1</v>
      </c>
      <c r="O3313" s="6">
        <f t="shared" ca="1" si="587"/>
        <v>-1</v>
      </c>
      <c r="P3313" s="8">
        <f t="shared" ca="1" si="595"/>
        <v>-670.25</v>
      </c>
      <c r="Q3313" s="8">
        <f t="shared" ca="1" si="596"/>
        <v>-105.25</v>
      </c>
      <c r="R3313" s="8">
        <f t="shared" si="597"/>
        <v>26.75</v>
      </c>
      <c r="S3313" s="8">
        <f t="shared" ca="1" si="598"/>
        <v>639.75</v>
      </c>
      <c r="T3313" s="8">
        <f t="shared" ca="1" si="594"/>
        <v>344</v>
      </c>
    </row>
    <row r="3314" spans="1:20" x14ac:dyDescent="0.25">
      <c r="A3314" s="1">
        <v>37666</v>
      </c>
      <c r="B3314">
        <v>872.5</v>
      </c>
      <c r="C3314">
        <v>890</v>
      </c>
      <c r="D3314">
        <v>866.5</v>
      </c>
      <c r="E3314">
        <v>889.75</v>
      </c>
      <c r="F3314" s="3">
        <f t="shared" ca="1" si="589"/>
        <v>-154.75</v>
      </c>
      <c r="G3314" s="5">
        <f ca="1">AVERAGE(E3314:OFFSET(E3314,-$F$3+1,0))</f>
        <v>944.37031249999995</v>
      </c>
      <c r="H3314" s="4">
        <f t="shared" si="588"/>
        <v>969.8923351528988</v>
      </c>
      <c r="I3314" s="3">
        <f ca="1">SLOPE(E3314:OFFSET(E3314,-$F$3+1,0),A3314:OFFSET(A3314,-$F$3+1,0))</f>
        <v>-0.12727131817645335</v>
      </c>
      <c r="J3314" s="3">
        <f ca="1">IF(E3314&gt;MAX(E3313:OFFSET(E3313,-$F$3+1,0)),1,IF(E3314&lt;MIN(E3313:OFFSET(E3313,-$F$3+1,0)),-1,J3313))</f>
        <v>-1</v>
      </c>
      <c r="K3314" s="6">
        <f t="shared" ca="1" si="590"/>
        <v>1</v>
      </c>
      <c r="L3314" s="6">
        <f t="shared" ca="1" si="591"/>
        <v>-1</v>
      </c>
      <c r="M3314" s="6">
        <f t="shared" si="592"/>
        <v>-1</v>
      </c>
      <c r="N3314" s="6">
        <f t="shared" ca="1" si="593"/>
        <v>-1</v>
      </c>
      <c r="O3314" s="6">
        <f t="shared" ref="O3314:O3377" ca="1" si="599">J3314</f>
        <v>-1</v>
      </c>
      <c r="P3314" s="8">
        <f t="shared" ca="1" si="595"/>
        <v>-688.25</v>
      </c>
      <c r="Q3314" s="8">
        <f t="shared" ca="1" si="596"/>
        <v>-123.25</v>
      </c>
      <c r="R3314" s="8">
        <f t="shared" si="597"/>
        <v>8.75</v>
      </c>
      <c r="S3314" s="8">
        <f t="shared" ca="1" si="598"/>
        <v>621.75</v>
      </c>
      <c r="T3314" s="8">
        <f t="shared" ca="1" si="594"/>
        <v>329.5</v>
      </c>
    </row>
    <row r="3315" spans="1:20" x14ac:dyDescent="0.25">
      <c r="A3315" s="1">
        <v>37670</v>
      </c>
      <c r="B3315">
        <v>892</v>
      </c>
      <c r="C3315">
        <v>906</v>
      </c>
      <c r="D3315">
        <v>888.75</v>
      </c>
      <c r="E3315">
        <v>904.25</v>
      </c>
      <c r="F3315" s="3">
        <f t="shared" ca="1" si="589"/>
        <v>-119.75</v>
      </c>
      <c r="G3315" s="5">
        <f ca="1">AVERAGE(E3315:OFFSET(E3315,-$F$3+1,0))</f>
        <v>943.49374999999998</v>
      </c>
      <c r="H3315" s="4">
        <f t="shared" si="588"/>
        <v>969.07690241808018</v>
      </c>
      <c r="I3315" s="3">
        <f ca="1">SLOPE(E3315:OFFSET(E3315,-$F$3+1,0),A3315:OFFSET(A3315,-$F$3+1,0))</f>
        <v>-0.11737905764868607</v>
      </c>
      <c r="J3315" s="3">
        <f ca="1">IF(E3315&gt;MAX(E3314:OFFSET(E3314,-$F$3+1,0)),1,IF(E3315&lt;MIN(E3314:OFFSET(E3314,-$F$3+1,0)),-1,J3314))</f>
        <v>-1</v>
      </c>
      <c r="K3315" s="6">
        <f t="shared" ca="1" si="590"/>
        <v>1</v>
      </c>
      <c r="L3315" s="6">
        <f t="shared" ca="1" si="591"/>
        <v>-1</v>
      </c>
      <c r="M3315" s="6">
        <f t="shared" si="592"/>
        <v>-1</v>
      </c>
      <c r="N3315" s="6">
        <f t="shared" ca="1" si="593"/>
        <v>-1</v>
      </c>
      <c r="O3315" s="6">
        <f t="shared" ca="1" si="599"/>
        <v>-1</v>
      </c>
      <c r="P3315" s="8">
        <f t="shared" ca="1" si="595"/>
        <v>-673.75</v>
      </c>
      <c r="Q3315" s="8">
        <f t="shared" ca="1" si="596"/>
        <v>-137.75</v>
      </c>
      <c r="R3315" s="8">
        <f t="shared" si="597"/>
        <v>-5.75</v>
      </c>
      <c r="S3315" s="8">
        <f t="shared" ca="1" si="598"/>
        <v>607.25</v>
      </c>
      <c r="T3315" s="8">
        <f t="shared" ca="1" si="594"/>
        <v>334.25</v>
      </c>
    </row>
    <row r="3316" spans="1:20" x14ac:dyDescent="0.25">
      <c r="A3316" s="1">
        <v>37671</v>
      </c>
      <c r="B3316">
        <v>904</v>
      </c>
      <c r="C3316">
        <v>904.75</v>
      </c>
      <c r="D3316">
        <v>890.5</v>
      </c>
      <c r="E3316">
        <v>899.5</v>
      </c>
      <c r="F3316" s="3">
        <f t="shared" ca="1" si="589"/>
        <v>-102.5</v>
      </c>
      <c r="G3316" s="5">
        <f ca="1">AVERAGE(E3316:OFFSET(E3316,-$F$3+1,0))</f>
        <v>942.71562500000005</v>
      </c>
      <c r="H3316" s="4">
        <f t="shared" si="588"/>
        <v>968.21259307127173</v>
      </c>
      <c r="I3316" s="3">
        <f ca="1">SLOPE(E3316:OFFSET(E3316,-$F$3+1,0),A3316:OFFSET(A3316,-$F$3+1,0))</f>
        <v>-0.11146295639690657</v>
      </c>
      <c r="J3316" s="3">
        <f ca="1">IF(E3316&gt;MAX(E3315:OFFSET(E3315,-$F$3+1,0)),1,IF(E3316&lt;MIN(E3315:OFFSET(E3315,-$F$3+1,0)),-1,J3315))</f>
        <v>-1</v>
      </c>
      <c r="K3316" s="6">
        <f t="shared" ca="1" si="590"/>
        <v>1</v>
      </c>
      <c r="L3316" s="6">
        <f t="shared" ca="1" si="591"/>
        <v>-1</v>
      </c>
      <c r="M3316" s="6">
        <f t="shared" si="592"/>
        <v>-1</v>
      </c>
      <c r="N3316" s="6">
        <f t="shared" ca="1" si="593"/>
        <v>-1</v>
      </c>
      <c r="O3316" s="6">
        <f t="shared" ca="1" si="599"/>
        <v>-1</v>
      </c>
      <c r="P3316" s="8">
        <f t="shared" ca="1" si="595"/>
        <v>-678.5</v>
      </c>
      <c r="Q3316" s="8">
        <f t="shared" ca="1" si="596"/>
        <v>-133</v>
      </c>
      <c r="R3316" s="8">
        <f t="shared" si="597"/>
        <v>-1</v>
      </c>
      <c r="S3316" s="8">
        <f t="shared" ca="1" si="598"/>
        <v>612</v>
      </c>
      <c r="T3316" s="8">
        <f t="shared" ca="1" si="594"/>
        <v>342.25</v>
      </c>
    </row>
    <row r="3317" spans="1:20" x14ac:dyDescent="0.25">
      <c r="A3317" s="1">
        <v>37672</v>
      </c>
      <c r="B3317">
        <v>899.5</v>
      </c>
      <c r="C3317">
        <v>904.5</v>
      </c>
      <c r="D3317">
        <v>888.5</v>
      </c>
      <c r="E3317">
        <v>891.5</v>
      </c>
      <c r="F3317" s="3">
        <f t="shared" ca="1" si="589"/>
        <v>-116.25</v>
      </c>
      <c r="G3317" s="5">
        <f ca="1">AVERAGE(E3317:OFFSET(E3317,-$F$3+1,0))</f>
        <v>942.02499999999998</v>
      </c>
      <c r="H3317" s="4">
        <f t="shared" si="588"/>
        <v>967.25964160454782</v>
      </c>
      <c r="I3317" s="3">
        <f ca="1">SLOPE(E3317:OFFSET(E3317,-$F$3+1,0),A3317:OFFSET(A3317,-$F$3+1,0))</f>
        <v>-0.1101333214830319</v>
      </c>
      <c r="J3317" s="3">
        <f ca="1">IF(E3317&gt;MAX(E3316:OFFSET(E3316,-$F$3+1,0)),1,IF(E3317&lt;MIN(E3316:OFFSET(E3316,-$F$3+1,0)),-1,J3316))</f>
        <v>-1</v>
      </c>
      <c r="K3317" s="6">
        <f t="shared" ca="1" si="590"/>
        <v>-1</v>
      </c>
      <c r="L3317" s="6">
        <f t="shared" ca="1" si="591"/>
        <v>-1</v>
      </c>
      <c r="M3317" s="6">
        <f t="shared" si="592"/>
        <v>-1</v>
      </c>
      <c r="N3317" s="6">
        <f t="shared" ca="1" si="593"/>
        <v>-1</v>
      </c>
      <c r="O3317" s="6">
        <f t="shared" ca="1" si="599"/>
        <v>-1</v>
      </c>
      <c r="P3317" s="8">
        <f t="shared" ca="1" si="595"/>
        <v>-686.5</v>
      </c>
      <c r="Q3317" s="8">
        <f t="shared" ca="1" si="596"/>
        <v>-125</v>
      </c>
      <c r="R3317" s="8">
        <f t="shared" si="597"/>
        <v>7</v>
      </c>
      <c r="S3317" s="8">
        <f t="shared" ca="1" si="598"/>
        <v>620</v>
      </c>
      <c r="T3317" s="8">
        <f t="shared" ca="1" si="594"/>
        <v>333.75</v>
      </c>
    </row>
    <row r="3318" spans="1:20" x14ac:dyDescent="0.25">
      <c r="A3318" s="1">
        <v>37673</v>
      </c>
      <c r="B3318">
        <v>891.5</v>
      </c>
      <c r="C3318">
        <v>905</v>
      </c>
      <c r="D3318">
        <v>882.5</v>
      </c>
      <c r="E3318">
        <v>900</v>
      </c>
      <c r="F3318" s="3">
        <f t="shared" ca="1" si="589"/>
        <v>-145.5</v>
      </c>
      <c r="G3318" s="5">
        <f ca="1">AVERAGE(E3318:OFFSET(E3318,-$F$3+1,0))</f>
        <v>941.3515625</v>
      </c>
      <c r="H3318" s="4">
        <f t="shared" si="588"/>
        <v>966.42411810635463</v>
      </c>
      <c r="I3318" s="3">
        <f ca="1">SLOPE(E3318:OFFSET(E3318,-$F$3+1,0),A3318:OFFSET(A3318,-$F$3+1,0))</f>
        <v>-0.1062240403760147</v>
      </c>
      <c r="J3318" s="3">
        <f ca="1">IF(E3318&gt;MAX(E3317:OFFSET(E3317,-$F$3+1,0)),1,IF(E3318&lt;MIN(E3317:OFFSET(E3317,-$F$3+1,0)),-1,J3317))</f>
        <v>-1</v>
      </c>
      <c r="K3318" s="6">
        <f t="shared" ca="1" si="590"/>
        <v>-1</v>
      </c>
      <c r="L3318" s="6">
        <f t="shared" ca="1" si="591"/>
        <v>-1</v>
      </c>
      <c r="M3318" s="6">
        <f t="shared" si="592"/>
        <v>-1</v>
      </c>
      <c r="N3318" s="6">
        <f t="shared" ca="1" si="593"/>
        <v>-1</v>
      </c>
      <c r="O3318" s="6">
        <f t="shared" ca="1" si="599"/>
        <v>-1</v>
      </c>
      <c r="P3318" s="8">
        <f t="shared" ca="1" si="595"/>
        <v>-695</v>
      </c>
      <c r="Q3318" s="8">
        <f t="shared" ca="1" si="596"/>
        <v>-133.5</v>
      </c>
      <c r="R3318" s="8">
        <f t="shared" si="597"/>
        <v>-1.5</v>
      </c>
      <c r="S3318" s="8">
        <f t="shared" ca="1" si="598"/>
        <v>611.5</v>
      </c>
      <c r="T3318" s="8">
        <f t="shared" ca="1" si="594"/>
        <v>348.5</v>
      </c>
    </row>
    <row r="3319" spans="1:20" x14ac:dyDescent="0.25">
      <c r="A3319" s="1">
        <v>37676</v>
      </c>
      <c r="B3319">
        <v>900.25</v>
      </c>
      <c r="C3319">
        <v>903.25</v>
      </c>
      <c r="D3319">
        <v>883.75</v>
      </c>
      <c r="E3319">
        <v>885.25</v>
      </c>
      <c r="F3319" s="3">
        <f t="shared" ca="1" si="589"/>
        <v>-147.5</v>
      </c>
      <c r="G3319" s="5">
        <f ca="1">AVERAGE(E3319:OFFSET(E3319,-$F$3+1,0))</f>
        <v>940.35</v>
      </c>
      <c r="H3319" s="4">
        <f t="shared" si="588"/>
        <v>965.41574396838746</v>
      </c>
      <c r="I3319" s="3">
        <f ca="1">SLOPE(E3319:OFFSET(E3319,-$F$3+1,0),A3319:OFFSET(A3319,-$F$3+1,0))</f>
        <v>-9.8489393710497669E-2</v>
      </c>
      <c r="J3319" s="3">
        <f ca="1">IF(E3319&gt;MAX(E3318:OFFSET(E3318,-$F$3+1,0)),1,IF(E3319&lt;MIN(E3318:OFFSET(E3318,-$F$3+1,0)),-1,J3318))</f>
        <v>-1</v>
      </c>
      <c r="K3319" s="6">
        <f t="shared" ca="1" si="590"/>
        <v>-1</v>
      </c>
      <c r="L3319" s="6">
        <f t="shared" ca="1" si="591"/>
        <v>-1</v>
      </c>
      <c r="M3319" s="6">
        <f t="shared" si="592"/>
        <v>-1</v>
      </c>
      <c r="N3319" s="6">
        <f t="shared" ca="1" si="593"/>
        <v>-1</v>
      </c>
      <c r="O3319" s="6">
        <f t="shared" ca="1" si="599"/>
        <v>-1</v>
      </c>
      <c r="P3319" s="8">
        <f t="shared" ca="1" si="595"/>
        <v>-680.25</v>
      </c>
      <c r="Q3319" s="8">
        <f t="shared" ca="1" si="596"/>
        <v>-118.75</v>
      </c>
      <c r="R3319" s="8">
        <f t="shared" si="597"/>
        <v>13.25</v>
      </c>
      <c r="S3319" s="8">
        <f t="shared" ca="1" si="598"/>
        <v>626.25</v>
      </c>
      <c r="T3319" s="8">
        <f t="shared" ca="1" si="594"/>
        <v>341.25</v>
      </c>
    </row>
    <row r="3320" spans="1:20" x14ac:dyDescent="0.25">
      <c r="A3320" s="1">
        <v>37677</v>
      </c>
      <c r="B3320">
        <v>885.25</v>
      </c>
      <c r="C3320">
        <v>892.75</v>
      </c>
      <c r="D3320">
        <v>870</v>
      </c>
      <c r="E3320">
        <v>892.5</v>
      </c>
      <c r="F3320" s="3">
        <f t="shared" ca="1" si="589"/>
        <v>-116</v>
      </c>
      <c r="G3320" s="5">
        <f ca="1">AVERAGE(E3320:OFFSET(E3320,-$F$3+1,0))</f>
        <v>939.47343750000005</v>
      </c>
      <c r="H3320" s="4">
        <f t="shared" si="588"/>
        <v>964.50995832902856</v>
      </c>
      <c r="I3320" s="3">
        <f ca="1">SLOPE(E3320:OFFSET(E3320,-$F$3+1,0),A3320:OFFSET(A3320,-$F$3+1,0))</f>
        <v>-9.1452269643283901E-2</v>
      </c>
      <c r="J3320" s="3">
        <f ca="1">IF(E3320&gt;MAX(E3319:OFFSET(E3319,-$F$3+1,0)),1,IF(E3320&lt;MIN(E3319:OFFSET(E3319,-$F$3+1,0)),-1,J3319))</f>
        <v>-1</v>
      </c>
      <c r="K3320" s="6">
        <f t="shared" ca="1" si="590"/>
        <v>1</v>
      </c>
      <c r="L3320" s="6">
        <f t="shared" ca="1" si="591"/>
        <v>-1</v>
      </c>
      <c r="M3320" s="6">
        <f t="shared" si="592"/>
        <v>-1</v>
      </c>
      <c r="N3320" s="6">
        <f t="shared" ca="1" si="593"/>
        <v>-1</v>
      </c>
      <c r="O3320" s="6">
        <f t="shared" ca="1" si="599"/>
        <v>-1</v>
      </c>
      <c r="P3320" s="8">
        <f t="shared" ca="1" si="595"/>
        <v>-687.5</v>
      </c>
      <c r="Q3320" s="8">
        <f t="shared" ca="1" si="596"/>
        <v>-126</v>
      </c>
      <c r="R3320" s="8">
        <f t="shared" si="597"/>
        <v>6</v>
      </c>
      <c r="S3320" s="8">
        <f t="shared" ca="1" si="598"/>
        <v>619</v>
      </c>
      <c r="T3320" s="8">
        <f t="shared" ca="1" si="594"/>
        <v>353.25</v>
      </c>
    </row>
    <row r="3321" spans="1:20" x14ac:dyDescent="0.25">
      <c r="A3321" s="1">
        <v>37678</v>
      </c>
      <c r="B3321">
        <v>892.5</v>
      </c>
      <c r="C3321">
        <v>896</v>
      </c>
      <c r="D3321">
        <v>878.5</v>
      </c>
      <c r="E3321">
        <v>880.5</v>
      </c>
      <c r="F3321" s="3">
        <f t="shared" ca="1" si="589"/>
        <v>-93</v>
      </c>
      <c r="G3321" s="5">
        <f ca="1">AVERAGE(E3321:OFFSET(E3321,-$F$3+1,0))</f>
        <v>938.67343749999998</v>
      </c>
      <c r="H3321" s="4">
        <f t="shared" si="588"/>
        <v>963.46635636220833</v>
      </c>
      <c r="I3321" s="3">
        <f ca="1">SLOPE(E3321:OFFSET(E3321,-$F$3+1,0),A3321:OFFSET(A3321,-$F$3+1,0))</f>
        <v>-8.9921517733934059E-2</v>
      </c>
      <c r="J3321" s="3">
        <f ca="1">IF(E3321&gt;MAX(E3320:OFFSET(E3320,-$F$3+1,0)),1,IF(E3321&lt;MIN(E3320:OFFSET(E3320,-$F$3+1,0)),-1,J3320))</f>
        <v>-1</v>
      </c>
      <c r="K3321" s="6">
        <f t="shared" ca="1" si="590"/>
        <v>1</v>
      </c>
      <c r="L3321" s="6">
        <f t="shared" ca="1" si="591"/>
        <v>-1</v>
      </c>
      <c r="M3321" s="6">
        <f t="shared" si="592"/>
        <v>-1</v>
      </c>
      <c r="N3321" s="6">
        <f t="shared" ca="1" si="593"/>
        <v>-1</v>
      </c>
      <c r="O3321" s="6">
        <f t="shared" ca="1" si="599"/>
        <v>-1</v>
      </c>
      <c r="P3321" s="8">
        <f t="shared" ca="1" si="595"/>
        <v>-699.5</v>
      </c>
      <c r="Q3321" s="8">
        <f t="shared" ca="1" si="596"/>
        <v>-114</v>
      </c>
      <c r="R3321" s="8">
        <f t="shared" si="597"/>
        <v>18</v>
      </c>
      <c r="S3321" s="8">
        <f t="shared" ca="1" si="598"/>
        <v>631</v>
      </c>
      <c r="T3321" s="8">
        <f t="shared" ca="1" si="594"/>
        <v>342.75</v>
      </c>
    </row>
    <row r="3322" spans="1:20" x14ac:dyDescent="0.25">
      <c r="A3322" s="1">
        <v>37679</v>
      </c>
      <c r="B3322">
        <v>880.25</v>
      </c>
      <c r="C3322">
        <v>895.5</v>
      </c>
      <c r="D3322">
        <v>878</v>
      </c>
      <c r="E3322">
        <v>891</v>
      </c>
      <c r="F3322" s="3">
        <f t="shared" ca="1" si="589"/>
        <v>-90.5</v>
      </c>
      <c r="G3322" s="5">
        <f ca="1">AVERAGE(E3322:OFFSET(E3322,-$F$3+1,0))</f>
        <v>938.15781249999998</v>
      </c>
      <c r="H3322" s="4">
        <f t="shared" si="588"/>
        <v>962.56615317758462</v>
      </c>
      <c r="I3322" s="3">
        <f ca="1">SLOPE(E3322:OFFSET(E3322,-$F$3+1,0),A3322:OFFSET(A3322,-$F$3+1,0))</f>
        <v>-9.1989760057324857E-2</v>
      </c>
      <c r="J3322" s="3">
        <f ca="1">IF(E3322&gt;MAX(E3321:OFFSET(E3321,-$F$3+1,0)),1,IF(E3322&lt;MIN(E3321:OFFSET(E3321,-$F$3+1,0)),-1,J3321))</f>
        <v>-1</v>
      </c>
      <c r="K3322" s="6">
        <f t="shared" ca="1" si="590"/>
        <v>1</v>
      </c>
      <c r="L3322" s="6">
        <f t="shared" ca="1" si="591"/>
        <v>-1</v>
      </c>
      <c r="M3322" s="6">
        <f t="shared" si="592"/>
        <v>-1</v>
      </c>
      <c r="N3322" s="6">
        <f t="shared" ca="1" si="593"/>
        <v>-1</v>
      </c>
      <c r="O3322" s="6">
        <f t="shared" ca="1" si="599"/>
        <v>-1</v>
      </c>
      <c r="P3322" s="8">
        <f t="shared" ca="1" si="595"/>
        <v>-689</v>
      </c>
      <c r="Q3322" s="8">
        <f t="shared" ca="1" si="596"/>
        <v>-124.5</v>
      </c>
      <c r="R3322" s="8">
        <f t="shared" si="597"/>
        <v>7.5</v>
      </c>
      <c r="S3322" s="8">
        <f t="shared" ca="1" si="598"/>
        <v>620.5</v>
      </c>
      <c r="T3322" s="8">
        <f t="shared" ca="1" si="594"/>
        <v>340</v>
      </c>
    </row>
    <row r="3323" spans="1:20" x14ac:dyDescent="0.25">
      <c r="A3323" s="1">
        <v>37680</v>
      </c>
      <c r="B3323">
        <v>891</v>
      </c>
      <c r="C3323">
        <v>899.75</v>
      </c>
      <c r="D3323">
        <v>886.5</v>
      </c>
      <c r="E3323">
        <v>893.75</v>
      </c>
      <c r="F3323" s="3">
        <f t="shared" ca="1" si="589"/>
        <v>-78</v>
      </c>
      <c r="G3323" s="5">
        <f ca="1">AVERAGE(E3323:OFFSET(E3323,-$F$3+1,0))</f>
        <v>937.609375</v>
      </c>
      <c r="H3323" s="4">
        <f t="shared" si="588"/>
        <v>961.71129413190033</v>
      </c>
      <c r="I3323" s="3">
        <f ca="1">SLOPE(E3323:OFFSET(E3323,-$F$3+1,0),A3323:OFFSET(A3323,-$F$3+1,0))</f>
        <v>-9.2132982265448429E-2</v>
      </c>
      <c r="J3323" s="3">
        <f ca="1">IF(E3323&gt;MAX(E3322:OFFSET(E3322,-$F$3+1,0)),1,IF(E3323&lt;MIN(E3322:OFFSET(E3322,-$F$3+1,0)),-1,J3322))</f>
        <v>-1</v>
      </c>
      <c r="K3323" s="6">
        <f t="shared" ca="1" si="590"/>
        <v>1</v>
      </c>
      <c r="L3323" s="6">
        <f t="shared" ca="1" si="591"/>
        <v>-1</v>
      </c>
      <c r="M3323" s="6">
        <f t="shared" si="592"/>
        <v>-1</v>
      </c>
      <c r="N3323" s="6">
        <f t="shared" ca="1" si="593"/>
        <v>-1</v>
      </c>
      <c r="O3323" s="6">
        <f t="shared" ca="1" si="599"/>
        <v>-1</v>
      </c>
      <c r="P3323" s="8">
        <f t="shared" ca="1" si="595"/>
        <v>-686.25</v>
      </c>
      <c r="Q3323" s="8">
        <f t="shared" ca="1" si="596"/>
        <v>-127.25</v>
      </c>
      <c r="R3323" s="8">
        <f t="shared" si="597"/>
        <v>4.75</v>
      </c>
      <c r="S3323" s="8">
        <f t="shared" ca="1" si="598"/>
        <v>617.75</v>
      </c>
      <c r="T3323" s="8">
        <f t="shared" ca="1" si="594"/>
        <v>345.5</v>
      </c>
    </row>
    <row r="3324" spans="1:20" x14ac:dyDescent="0.25">
      <c r="A3324" s="1">
        <v>37683</v>
      </c>
      <c r="B3324">
        <v>896.75</v>
      </c>
      <c r="C3324">
        <v>905.75</v>
      </c>
      <c r="D3324">
        <v>884.75</v>
      </c>
      <c r="E3324">
        <v>888.25</v>
      </c>
      <c r="F3324" s="3">
        <f t="shared" ca="1" si="589"/>
        <v>-86.75</v>
      </c>
      <c r="G3324" s="5">
        <f ca="1">AVERAGE(E3324:OFFSET(E3324,-$F$3+1,0))</f>
        <v>937.08749999999998</v>
      </c>
      <c r="H3324" s="4">
        <f t="shared" si="588"/>
        <v>960.79873147187675</v>
      </c>
      <c r="I3324" s="3">
        <f ca="1">SLOPE(E3324:OFFSET(E3324,-$F$3+1,0),A3324:OFFSET(A3324,-$F$3+1,0))</f>
        <v>-9.4603690740685656E-2</v>
      </c>
      <c r="J3324" s="3">
        <f ca="1">IF(E3324&gt;MAX(E3323:OFFSET(E3323,-$F$3+1,0)),1,IF(E3324&lt;MIN(E3323:OFFSET(E3323,-$F$3+1,0)),-1,J3323))</f>
        <v>-1</v>
      </c>
      <c r="K3324" s="6">
        <f t="shared" ca="1" si="590"/>
        <v>-1</v>
      </c>
      <c r="L3324" s="6">
        <f t="shared" ca="1" si="591"/>
        <v>-1</v>
      </c>
      <c r="M3324" s="6">
        <f t="shared" si="592"/>
        <v>-1</v>
      </c>
      <c r="N3324" s="6">
        <f t="shared" ca="1" si="593"/>
        <v>-1</v>
      </c>
      <c r="O3324" s="6">
        <f t="shared" ca="1" si="599"/>
        <v>-1</v>
      </c>
      <c r="P3324" s="8">
        <f t="shared" ca="1" si="595"/>
        <v>-691.75</v>
      </c>
      <c r="Q3324" s="8">
        <f t="shared" ca="1" si="596"/>
        <v>-121.75</v>
      </c>
      <c r="R3324" s="8">
        <f t="shared" si="597"/>
        <v>10.25</v>
      </c>
      <c r="S3324" s="8">
        <f t="shared" ca="1" si="598"/>
        <v>623.25</v>
      </c>
      <c r="T3324" s="8">
        <f t="shared" ca="1" si="594"/>
        <v>358.75</v>
      </c>
    </row>
    <row r="3325" spans="1:20" x14ac:dyDescent="0.25">
      <c r="A3325" s="1">
        <v>37684</v>
      </c>
      <c r="B3325">
        <v>888</v>
      </c>
      <c r="C3325">
        <v>889.5</v>
      </c>
      <c r="D3325">
        <v>874</v>
      </c>
      <c r="E3325">
        <v>875</v>
      </c>
      <c r="F3325" s="3">
        <f t="shared" ca="1" si="589"/>
        <v>-82.75</v>
      </c>
      <c r="G3325" s="5">
        <f ca="1">AVERAGE(E3325:OFFSET(E3325,-$F$3+1,0))</f>
        <v>936.46249999999998</v>
      </c>
      <c r="H3325" s="4">
        <f t="shared" si="588"/>
        <v>959.73290872067332</v>
      </c>
      <c r="I3325" s="3">
        <f ca="1">SLOPE(E3325:OFFSET(E3325,-$F$3+1,0),A3325:OFFSET(A3325,-$F$3+1,0))</f>
        <v>-9.8549259256573637E-2</v>
      </c>
      <c r="J3325" s="3">
        <f ca="1">IF(E3325&gt;MAX(E3324:OFFSET(E3324,-$F$3+1,0)),1,IF(E3325&lt;MIN(E3324:OFFSET(E3324,-$F$3+1,0)),-1,J3324))</f>
        <v>-1</v>
      </c>
      <c r="K3325" s="6">
        <f t="shared" ca="1" si="590"/>
        <v>1</v>
      </c>
      <c r="L3325" s="6">
        <f t="shared" ca="1" si="591"/>
        <v>-1</v>
      </c>
      <c r="M3325" s="6">
        <f t="shared" si="592"/>
        <v>-1</v>
      </c>
      <c r="N3325" s="6">
        <f t="shared" ca="1" si="593"/>
        <v>-1</v>
      </c>
      <c r="O3325" s="6">
        <f t="shared" ca="1" si="599"/>
        <v>-1</v>
      </c>
      <c r="P3325" s="8">
        <f t="shared" ca="1" si="595"/>
        <v>-678.5</v>
      </c>
      <c r="Q3325" s="8">
        <f t="shared" ca="1" si="596"/>
        <v>-108.5</v>
      </c>
      <c r="R3325" s="8">
        <f t="shared" si="597"/>
        <v>23.5</v>
      </c>
      <c r="S3325" s="8">
        <f t="shared" ca="1" si="598"/>
        <v>636.5</v>
      </c>
      <c r="T3325" s="8">
        <f t="shared" ca="1" si="594"/>
        <v>351.5</v>
      </c>
    </row>
    <row r="3326" spans="1:20" x14ac:dyDescent="0.25">
      <c r="A3326" s="1">
        <v>37685</v>
      </c>
      <c r="B3326">
        <v>875</v>
      </c>
      <c r="C3326">
        <v>882.75</v>
      </c>
      <c r="D3326">
        <v>871</v>
      </c>
      <c r="E3326">
        <v>882.25</v>
      </c>
      <c r="F3326" s="3">
        <f t="shared" ca="1" si="589"/>
        <v>-77.25</v>
      </c>
      <c r="G3326" s="5">
        <f ca="1">AVERAGE(E3326:OFFSET(E3326,-$F$3+1,0))</f>
        <v>935.99062500000002</v>
      </c>
      <c r="H3326" s="4">
        <f t="shared" si="588"/>
        <v>958.77038811544753</v>
      </c>
      <c r="I3326" s="3">
        <f ca="1">SLOPE(E3326:OFFSET(E3326,-$F$3+1,0),A3326:OFFSET(A3326,-$F$3+1,0))</f>
        <v>-0.10382779700261789</v>
      </c>
      <c r="J3326" s="3">
        <f ca="1">IF(E3326&gt;MAX(E3325:OFFSET(E3325,-$F$3+1,0)),1,IF(E3326&lt;MIN(E3325:OFFSET(E3325,-$F$3+1,0)),-1,J3325))</f>
        <v>-1</v>
      </c>
      <c r="K3326" s="6">
        <f t="shared" ca="1" si="590"/>
        <v>1</v>
      </c>
      <c r="L3326" s="6">
        <f t="shared" ca="1" si="591"/>
        <v>-1</v>
      </c>
      <c r="M3326" s="6">
        <f t="shared" si="592"/>
        <v>-1</v>
      </c>
      <c r="N3326" s="6">
        <f t="shared" ca="1" si="593"/>
        <v>-1</v>
      </c>
      <c r="O3326" s="6">
        <f t="shared" ca="1" si="599"/>
        <v>-1</v>
      </c>
      <c r="P3326" s="8">
        <f t="shared" ca="1" si="595"/>
        <v>-671.25</v>
      </c>
      <c r="Q3326" s="8">
        <f t="shared" ca="1" si="596"/>
        <v>-115.75</v>
      </c>
      <c r="R3326" s="8">
        <f t="shared" si="597"/>
        <v>16.25</v>
      </c>
      <c r="S3326" s="8">
        <f t="shared" ca="1" si="598"/>
        <v>629.25</v>
      </c>
      <c r="T3326" s="8">
        <f t="shared" ca="1" si="594"/>
        <v>359.25</v>
      </c>
    </row>
    <row r="3327" spans="1:20" x14ac:dyDescent="0.25">
      <c r="A3327" s="1">
        <v>37686</v>
      </c>
      <c r="B3327">
        <v>882.25</v>
      </c>
      <c r="C3327">
        <v>883.25</v>
      </c>
      <c r="D3327">
        <v>871.75</v>
      </c>
      <c r="E3327">
        <v>874.5</v>
      </c>
      <c r="F3327" s="3">
        <f t="shared" ca="1" si="589"/>
        <v>-55.5</v>
      </c>
      <c r="G3327" s="5">
        <f ca="1">AVERAGE(E3327:OFFSET(E3327,-$F$3+1,0))</f>
        <v>935.45937500000002</v>
      </c>
      <c r="H3327" s="4">
        <f t="shared" si="588"/>
        <v>957.72355099600099</v>
      </c>
      <c r="I3327" s="3">
        <f ca="1">SLOPE(E3327:OFFSET(E3327,-$F$3+1,0),A3327:OFFSET(A3327,-$F$3+1,0))</f>
        <v>-0.10989711964211174</v>
      </c>
      <c r="J3327" s="3">
        <f ca="1">IF(E3327&gt;MAX(E3326:OFFSET(E3326,-$F$3+1,0)),1,IF(E3327&lt;MIN(E3326:OFFSET(E3326,-$F$3+1,0)),-1,J3326))</f>
        <v>-1</v>
      </c>
      <c r="K3327" s="6">
        <f t="shared" ca="1" si="590"/>
        <v>1</v>
      </c>
      <c r="L3327" s="6">
        <f t="shared" ca="1" si="591"/>
        <v>-1</v>
      </c>
      <c r="M3327" s="6">
        <f t="shared" si="592"/>
        <v>-1</v>
      </c>
      <c r="N3327" s="6">
        <f t="shared" ca="1" si="593"/>
        <v>-1</v>
      </c>
      <c r="O3327" s="6">
        <f t="shared" ca="1" si="599"/>
        <v>-1</v>
      </c>
      <c r="P3327" s="8">
        <f t="shared" ca="1" si="595"/>
        <v>-679</v>
      </c>
      <c r="Q3327" s="8">
        <f t="shared" ca="1" si="596"/>
        <v>-108</v>
      </c>
      <c r="R3327" s="8">
        <f t="shared" si="597"/>
        <v>24</v>
      </c>
      <c r="S3327" s="8">
        <f t="shared" ca="1" si="598"/>
        <v>637</v>
      </c>
      <c r="T3327" s="8">
        <f t="shared" ca="1" si="594"/>
        <v>352.5</v>
      </c>
    </row>
    <row r="3328" spans="1:20" x14ac:dyDescent="0.25">
      <c r="A3328" s="1">
        <v>37687</v>
      </c>
      <c r="B3328">
        <v>872.5</v>
      </c>
      <c r="C3328">
        <v>882.5</v>
      </c>
      <c r="D3328">
        <v>861.75</v>
      </c>
      <c r="E3328">
        <v>881.25</v>
      </c>
      <c r="F3328" s="3">
        <f t="shared" ca="1" si="589"/>
        <v>-17.25</v>
      </c>
      <c r="G3328" s="5">
        <f ca="1">AVERAGE(E3328:OFFSET(E3328,-$F$3+1,0))</f>
        <v>935.15468750000002</v>
      </c>
      <c r="H3328" s="4">
        <f t="shared" si="588"/>
        <v>956.7735689960507</v>
      </c>
      <c r="I3328" s="3">
        <f ca="1">SLOPE(E3328:OFFSET(E3328,-$F$3+1,0),A3328:OFFSET(A3328,-$F$3+1,0))</f>
        <v>-0.11941916544620806</v>
      </c>
      <c r="J3328" s="3">
        <f ca="1">IF(E3328&gt;MAX(E3327:OFFSET(E3327,-$F$3+1,0)),1,IF(E3328&lt;MIN(E3327:OFFSET(E3327,-$F$3+1,0)),-1,J3327))</f>
        <v>-1</v>
      </c>
      <c r="K3328" s="6">
        <f t="shared" ca="1" si="590"/>
        <v>1</v>
      </c>
      <c r="L3328" s="6">
        <f t="shared" ca="1" si="591"/>
        <v>-1</v>
      </c>
      <c r="M3328" s="6">
        <f t="shared" si="592"/>
        <v>-1</v>
      </c>
      <c r="N3328" s="6">
        <f t="shared" ca="1" si="593"/>
        <v>-1</v>
      </c>
      <c r="O3328" s="6">
        <f t="shared" ca="1" si="599"/>
        <v>-1</v>
      </c>
      <c r="P3328" s="8">
        <f t="shared" ca="1" si="595"/>
        <v>-672.25</v>
      </c>
      <c r="Q3328" s="8">
        <f t="shared" ca="1" si="596"/>
        <v>-114.75</v>
      </c>
      <c r="R3328" s="8">
        <f t="shared" si="597"/>
        <v>17.25</v>
      </c>
      <c r="S3328" s="8">
        <f t="shared" ca="1" si="598"/>
        <v>630.25</v>
      </c>
      <c r="T3328" s="8">
        <f t="shared" ca="1" si="594"/>
        <v>373.25</v>
      </c>
    </row>
    <row r="3329" spans="1:20" x14ac:dyDescent="0.25">
      <c r="A3329" s="1">
        <v>37690</v>
      </c>
      <c r="B3329">
        <v>880.25</v>
      </c>
      <c r="C3329">
        <v>881</v>
      </c>
      <c r="D3329">
        <v>858.25</v>
      </c>
      <c r="E3329">
        <v>860.5</v>
      </c>
      <c r="F3329" s="3">
        <f t="shared" ca="1" si="589"/>
        <v>-13.75</v>
      </c>
      <c r="G3329" s="5">
        <f ca="1">AVERAGE(E3329:OFFSET(E3329,-$F$3+1,0))</f>
        <v>934.91718749999995</v>
      </c>
      <c r="H3329" s="4">
        <f t="shared" si="588"/>
        <v>955.57762403957804</v>
      </c>
      <c r="I3329" s="3">
        <f ca="1">SLOPE(E3329:OFFSET(E3329,-$F$3+1,0),A3329:OFFSET(A3329,-$F$3+1,0))</f>
        <v>-0.13734785693683838</v>
      </c>
      <c r="J3329" s="3">
        <f ca="1">IF(E3329&gt;MAX(E3328:OFFSET(E3328,-$F$3+1,0)),1,IF(E3329&lt;MIN(E3328:OFFSET(E3328,-$F$3+1,0)),-1,J3328))</f>
        <v>-1</v>
      </c>
      <c r="K3329" s="6">
        <f t="shared" ca="1" si="590"/>
        <v>1</v>
      </c>
      <c r="L3329" s="6">
        <f t="shared" ca="1" si="591"/>
        <v>-1</v>
      </c>
      <c r="M3329" s="6">
        <f t="shared" si="592"/>
        <v>-1</v>
      </c>
      <c r="N3329" s="6">
        <f t="shared" ca="1" si="593"/>
        <v>-1</v>
      </c>
      <c r="O3329" s="6">
        <f t="shared" ca="1" si="599"/>
        <v>-1</v>
      </c>
      <c r="P3329" s="8">
        <f t="shared" ca="1" si="595"/>
        <v>-693</v>
      </c>
      <c r="Q3329" s="8">
        <f t="shared" ca="1" si="596"/>
        <v>-94</v>
      </c>
      <c r="R3329" s="8">
        <f t="shared" si="597"/>
        <v>38</v>
      </c>
      <c r="S3329" s="8">
        <f t="shared" ca="1" si="598"/>
        <v>651</v>
      </c>
      <c r="T3329" s="8">
        <f t="shared" ca="1" si="594"/>
        <v>380.75</v>
      </c>
    </row>
    <row r="3330" spans="1:20" x14ac:dyDescent="0.25">
      <c r="A3330" s="1">
        <v>37691</v>
      </c>
      <c r="B3330">
        <v>860.25</v>
      </c>
      <c r="C3330">
        <v>867.5</v>
      </c>
      <c r="D3330">
        <v>852.25</v>
      </c>
      <c r="E3330">
        <v>853</v>
      </c>
      <c r="F3330" s="3">
        <f t="shared" ca="1" si="589"/>
        <v>1.75</v>
      </c>
      <c r="G3330" s="5">
        <f ca="1">AVERAGE(E3330:OFFSET(E3330,-$F$3+1,0))</f>
        <v>934.78437499999995</v>
      </c>
      <c r="H3330" s="4">
        <f t="shared" si="588"/>
        <v>954.30336784032863</v>
      </c>
      <c r="I3330" s="3">
        <f ca="1">SLOPE(E3330:OFFSET(E3330,-$F$3+1,0),A3330:OFFSET(A3330,-$F$3+1,0))</f>
        <v>-0.16005357536069345</v>
      </c>
      <c r="J3330" s="3">
        <f ca="1">IF(E3330&gt;MAX(E3329:OFFSET(E3329,-$F$3+1,0)),1,IF(E3330&lt;MIN(E3329:OFFSET(E3329,-$F$3+1,0)),-1,J3329))</f>
        <v>-1</v>
      </c>
      <c r="K3330" s="6">
        <f t="shared" ca="1" si="590"/>
        <v>1</v>
      </c>
      <c r="L3330" s="6">
        <f t="shared" ca="1" si="591"/>
        <v>-1</v>
      </c>
      <c r="M3330" s="6">
        <f t="shared" si="592"/>
        <v>-1</v>
      </c>
      <c r="N3330" s="6">
        <f t="shared" ca="1" si="593"/>
        <v>-1</v>
      </c>
      <c r="O3330" s="6">
        <f t="shared" ca="1" si="599"/>
        <v>-1</v>
      </c>
      <c r="P3330" s="8">
        <f t="shared" ca="1" si="595"/>
        <v>-700.5</v>
      </c>
      <c r="Q3330" s="8">
        <f t="shared" ca="1" si="596"/>
        <v>-86.5</v>
      </c>
      <c r="R3330" s="8">
        <f t="shared" si="597"/>
        <v>45.5</v>
      </c>
      <c r="S3330" s="8">
        <f t="shared" ca="1" si="598"/>
        <v>658.5</v>
      </c>
      <c r="T3330" s="8">
        <f t="shared" ca="1" si="594"/>
        <v>375.25</v>
      </c>
    </row>
    <row r="3331" spans="1:20" x14ac:dyDescent="0.25">
      <c r="A3331" s="1">
        <v>37692</v>
      </c>
      <c r="B3331">
        <v>853.25</v>
      </c>
      <c r="C3331">
        <v>858.75</v>
      </c>
      <c r="D3331">
        <v>841.25</v>
      </c>
      <c r="E3331">
        <v>858.5</v>
      </c>
      <c r="F3331" s="3">
        <f t="shared" ca="1" si="589"/>
        <v>-40</v>
      </c>
      <c r="G3331" s="5">
        <f ca="1">AVERAGE(E3331:OFFSET(E3331,-$F$3+1,0))</f>
        <v>934.82968749999998</v>
      </c>
      <c r="H3331" s="4">
        <f t="shared" si="588"/>
        <v>953.11326389200156</v>
      </c>
      <c r="I3331" s="3">
        <f ca="1">SLOPE(E3331:OFFSET(E3331,-$F$3+1,0),A3331:OFFSET(A3331,-$F$3+1,0))</f>
        <v>-0.18548045698444993</v>
      </c>
      <c r="J3331" s="3">
        <f ca="1">IF(E3331&gt;MAX(E3330:OFFSET(E3330,-$F$3+1,0)),1,IF(E3331&lt;MIN(E3330:OFFSET(E3330,-$F$3+1,0)),-1,J3330))</f>
        <v>-1</v>
      </c>
      <c r="K3331" s="6">
        <f t="shared" ca="1" si="590"/>
        <v>-1</v>
      </c>
      <c r="L3331" s="6">
        <f t="shared" ca="1" si="591"/>
        <v>1</v>
      </c>
      <c r="M3331" s="6">
        <f t="shared" si="592"/>
        <v>-1</v>
      </c>
      <c r="N3331" s="6">
        <f t="shared" ca="1" si="593"/>
        <v>-1</v>
      </c>
      <c r="O3331" s="6">
        <f t="shared" ca="1" si="599"/>
        <v>-1</v>
      </c>
      <c r="P3331" s="8">
        <f t="shared" ca="1" si="595"/>
        <v>-695</v>
      </c>
      <c r="Q3331" s="8">
        <f t="shared" ca="1" si="596"/>
        <v>-92</v>
      </c>
      <c r="R3331" s="8">
        <f t="shared" si="597"/>
        <v>40</v>
      </c>
      <c r="S3331" s="8">
        <f t="shared" ca="1" si="598"/>
        <v>653</v>
      </c>
      <c r="T3331" s="8">
        <f t="shared" ca="1" si="594"/>
        <v>347.75</v>
      </c>
    </row>
    <row r="3332" spans="1:20" x14ac:dyDescent="0.25">
      <c r="A3332" s="1">
        <v>37693</v>
      </c>
      <c r="B3332">
        <v>858.5</v>
      </c>
      <c r="C3332">
        <v>886.5</v>
      </c>
      <c r="D3332">
        <v>856.75</v>
      </c>
      <c r="E3332">
        <v>886</v>
      </c>
      <c r="F3332" s="3">
        <f t="shared" ca="1" si="589"/>
        <v>-5.25</v>
      </c>
      <c r="G3332" s="5">
        <f ca="1">AVERAGE(E3332:OFFSET(E3332,-$F$3+1,0))</f>
        <v>934.75156249999998</v>
      </c>
      <c r="H3332" s="4">
        <f t="shared" si="588"/>
        <v>952.27955875048599</v>
      </c>
      <c r="I3332" s="3">
        <f ca="1">SLOPE(E3332:OFFSET(E3332,-$F$3+1,0),A3332:OFFSET(A3332,-$F$3+1,0))</f>
        <v>-0.19899551907510726</v>
      </c>
      <c r="J3332" s="3">
        <f ca="1">IF(E3332&gt;MAX(E3331:OFFSET(E3331,-$F$3+1,0)),1,IF(E3332&lt;MIN(E3331:OFFSET(E3331,-$F$3+1,0)),-1,J3331))</f>
        <v>-1</v>
      </c>
      <c r="K3332" s="6">
        <f t="shared" ca="1" si="590"/>
        <v>1</v>
      </c>
      <c r="L3332" s="6">
        <f t="shared" ca="1" si="591"/>
        <v>-1</v>
      </c>
      <c r="M3332" s="6">
        <f t="shared" si="592"/>
        <v>-1</v>
      </c>
      <c r="N3332" s="6">
        <f t="shared" ca="1" si="593"/>
        <v>-1</v>
      </c>
      <c r="O3332" s="6">
        <f t="shared" ca="1" si="599"/>
        <v>-1</v>
      </c>
      <c r="P3332" s="8">
        <f t="shared" ca="1" si="595"/>
        <v>-722.5</v>
      </c>
      <c r="Q3332" s="8">
        <f t="shared" ca="1" si="596"/>
        <v>-64.5</v>
      </c>
      <c r="R3332" s="8">
        <f t="shared" si="597"/>
        <v>12.5</v>
      </c>
      <c r="S3332" s="8">
        <f t="shared" ca="1" si="598"/>
        <v>625.5</v>
      </c>
      <c r="T3332" s="8">
        <f t="shared" ca="1" si="594"/>
        <v>346.75</v>
      </c>
    </row>
    <row r="3333" spans="1:20" x14ac:dyDescent="0.25">
      <c r="A3333" s="1">
        <v>37694</v>
      </c>
      <c r="B3333">
        <v>885.75</v>
      </c>
      <c r="C3333">
        <v>896.25</v>
      </c>
      <c r="D3333">
        <v>880.75</v>
      </c>
      <c r="E3333">
        <v>887</v>
      </c>
      <c r="F3333" s="3">
        <f t="shared" ca="1" si="589"/>
        <v>-21.25</v>
      </c>
      <c r="G3333" s="5">
        <f ca="1">AVERAGE(E3333:OFFSET(E3333,-$F$3+1,0))</f>
        <v>934.72500000000002</v>
      </c>
      <c r="H3333" s="4">
        <f t="shared" si="588"/>
        <v>951.46863255482776</v>
      </c>
      <c r="I3333" s="3">
        <f ca="1">SLOPE(E3333:OFFSET(E3333,-$F$3+1,0),A3333:OFFSET(A3333,-$F$3+1,0))</f>
        <v>-0.21352620264022582</v>
      </c>
      <c r="J3333" s="3">
        <f ca="1">IF(E3333&gt;MAX(E3332:OFFSET(E3332,-$F$3+1,0)),1,IF(E3333&lt;MIN(E3332:OFFSET(E3332,-$F$3+1,0)),-1,J3332))</f>
        <v>-1</v>
      </c>
      <c r="K3333" s="6">
        <f t="shared" ca="1" si="590"/>
        <v>-1</v>
      </c>
      <c r="L3333" s="6">
        <f t="shared" ca="1" si="591"/>
        <v>-1</v>
      </c>
      <c r="M3333" s="6">
        <f t="shared" si="592"/>
        <v>-1</v>
      </c>
      <c r="N3333" s="6">
        <f t="shared" ca="1" si="593"/>
        <v>-1</v>
      </c>
      <c r="O3333" s="6">
        <f t="shared" ca="1" si="599"/>
        <v>-1</v>
      </c>
      <c r="P3333" s="8">
        <f t="shared" ca="1" si="595"/>
        <v>-721.5</v>
      </c>
      <c r="Q3333" s="8">
        <f t="shared" ca="1" si="596"/>
        <v>-65.5</v>
      </c>
      <c r="R3333" s="8">
        <f t="shared" si="597"/>
        <v>11.5</v>
      </c>
      <c r="S3333" s="8">
        <f t="shared" ca="1" si="598"/>
        <v>624.5</v>
      </c>
      <c r="T3333" s="8">
        <f t="shared" ca="1" si="594"/>
        <v>319</v>
      </c>
    </row>
    <row r="3334" spans="1:20" x14ac:dyDescent="0.25">
      <c r="A3334" s="1">
        <v>37697</v>
      </c>
      <c r="B3334">
        <v>884.25</v>
      </c>
      <c r="C3334">
        <v>916.75</v>
      </c>
      <c r="D3334">
        <v>876.25</v>
      </c>
      <c r="E3334">
        <v>914.75</v>
      </c>
      <c r="F3334" s="3">
        <f t="shared" ca="1" si="589"/>
        <v>-33.5</v>
      </c>
      <c r="G3334" s="5">
        <f ca="1">AVERAGE(E3334:OFFSET(E3334,-$F$3+1,0))</f>
        <v>934.765625</v>
      </c>
      <c r="H3334" s="4">
        <f t="shared" si="588"/>
        <v>951.01250047340136</v>
      </c>
      <c r="I3334" s="3">
        <f ca="1">SLOPE(E3334:OFFSET(E3334,-$F$3+1,0),A3334:OFFSET(A3334,-$F$3+1,0))</f>
        <v>-0.22087441151481851</v>
      </c>
      <c r="J3334" s="3">
        <f ca="1">IF(E3334&gt;MAX(E3333:OFFSET(E3333,-$F$3+1,0)),1,IF(E3334&lt;MIN(E3333:OFFSET(E3333,-$F$3+1,0)),-1,J3333))</f>
        <v>-1</v>
      </c>
      <c r="K3334" s="6">
        <f t="shared" ca="1" si="590"/>
        <v>-1</v>
      </c>
      <c r="L3334" s="6">
        <f t="shared" ca="1" si="591"/>
        <v>1</v>
      </c>
      <c r="M3334" s="6">
        <f t="shared" si="592"/>
        <v>-1</v>
      </c>
      <c r="N3334" s="6">
        <f t="shared" ca="1" si="593"/>
        <v>-1</v>
      </c>
      <c r="O3334" s="6">
        <f t="shared" ca="1" si="599"/>
        <v>-1</v>
      </c>
      <c r="P3334" s="8">
        <f t="shared" ca="1" si="595"/>
        <v>-749.25</v>
      </c>
      <c r="Q3334" s="8">
        <f t="shared" ca="1" si="596"/>
        <v>-93.25</v>
      </c>
      <c r="R3334" s="8">
        <f t="shared" si="597"/>
        <v>-16.25</v>
      </c>
      <c r="S3334" s="8">
        <f t="shared" ca="1" si="598"/>
        <v>596.75</v>
      </c>
      <c r="T3334" s="8">
        <f t="shared" ca="1" si="594"/>
        <v>313.75</v>
      </c>
    </row>
    <row r="3335" spans="1:20" x14ac:dyDescent="0.25">
      <c r="A3335" s="1">
        <v>37698</v>
      </c>
      <c r="B3335">
        <v>915</v>
      </c>
      <c r="C3335">
        <v>926.5</v>
      </c>
      <c r="D3335">
        <v>909.75</v>
      </c>
      <c r="E3335">
        <v>920</v>
      </c>
      <c r="F3335" s="3">
        <f t="shared" ca="1" si="589"/>
        <v>-40</v>
      </c>
      <c r="G3335" s="5">
        <f ca="1">AVERAGE(E3335:OFFSET(E3335,-$F$3+1,0))</f>
        <v>934.58906249999995</v>
      </c>
      <c r="H3335" s="4">
        <f t="shared" si="588"/>
        <v>950.62725202031561</v>
      </c>
      <c r="I3335" s="3">
        <f ca="1">SLOPE(E3335:OFFSET(E3335,-$F$3+1,0),A3335:OFFSET(A3335,-$F$3+1,0))</f>
        <v>-0.22089559733520417</v>
      </c>
      <c r="J3335" s="3">
        <f ca="1">IF(E3335&gt;MAX(E3334:OFFSET(E3334,-$F$3+1,0)),1,IF(E3335&lt;MIN(E3334:OFFSET(E3334,-$F$3+1,0)),-1,J3334))</f>
        <v>-1</v>
      </c>
      <c r="K3335" s="6">
        <f t="shared" ca="1" si="590"/>
        <v>-1</v>
      </c>
      <c r="L3335" s="6">
        <f t="shared" ca="1" si="591"/>
        <v>-1</v>
      </c>
      <c r="M3335" s="6">
        <f t="shared" si="592"/>
        <v>-1</v>
      </c>
      <c r="N3335" s="6">
        <f t="shared" ca="1" si="593"/>
        <v>-1</v>
      </c>
      <c r="O3335" s="6">
        <f t="shared" ca="1" si="599"/>
        <v>-1</v>
      </c>
      <c r="P3335" s="8">
        <f t="shared" ca="1" si="595"/>
        <v>-754.5</v>
      </c>
      <c r="Q3335" s="8">
        <f t="shared" ca="1" si="596"/>
        <v>-88</v>
      </c>
      <c r="R3335" s="8">
        <f t="shared" si="597"/>
        <v>-21.5</v>
      </c>
      <c r="S3335" s="8">
        <f t="shared" ca="1" si="598"/>
        <v>591.5</v>
      </c>
      <c r="T3335" s="8">
        <f t="shared" ca="1" si="594"/>
        <v>307.25</v>
      </c>
    </row>
    <row r="3336" spans="1:20" x14ac:dyDescent="0.25">
      <c r="A3336" s="1">
        <v>37699</v>
      </c>
      <c r="B3336">
        <v>920.25</v>
      </c>
      <c r="C3336">
        <v>928.25</v>
      </c>
      <c r="D3336">
        <v>914</v>
      </c>
      <c r="E3336">
        <v>926.5</v>
      </c>
      <c r="F3336" s="3">
        <f t="shared" ca="1" si="589"/>
        <v>-39.5</v>
      </c>
      <c r="G3336" s="5">
        <f ca="1">AVERAGE(E3336:OFFSET(E3336,-$F$3+1,0))</f>
        <v>934.37968750000005</v>
      </c>
      <c r="H3336" s="4">
        <f t="shared" si="588"/>
        <v>950.32753460391416</v>
      </c>
      <c r="I3336" s="3">
        <f ca="1">SLOPE(E3336:OFFSET(E3336,-$F$3+1,0),A3336:OFFSET(A3336,-$F$3+1,0))</f>
        <v>-0.21799813663723602</v>
      </c>
      <c r="J3336" s="3">
        <f ca="1">IF(E3336&gt;MAX(E3335:OFFSET(E3335,-$F$3+1,0)),1,IF(E3336&lt;MIN(E3335:OFFSET(E3335,-$F$3+1,0)),-1,J3335))</f>
        <v>-1</v>
      </c>
      <c r="K3336" s="6">
        <f t="shared" ca="1" si="590"/>
        <v>1</v>
      </c>
      <c r="L3336" s="6">
        <f t="shared" ca="1" si="591"/>
        <v>-1</v>
      </c>
      <c r="M3336" s="6">
        <f t="shared" si="592"/>
        <v>-1</v>
      </c>
      <c r="N3336" s="6">
        <f t="shared" ca="1" si="593"/>
        <v>-1</v>
      </c>
      <c r="O3336" s="6">
        <f t="shared" ca="1" si="599"/>
        <v>-1</v>
      </c>
      <c r="P3336" s="8">
        <f t="shared" ca="1" si="595"/>
        <v>-761</v>
      </c>
      <c r="Q3336" s="8">
        <f t="shared" ca="1" si="596"/>
        <v>-94.5</v>
      </c>
      <c r="R3336" s="8">
        <f t="shared" si="597"/>
        <v>-28</v>
      </c>
      <c r="S3336" s="8">
        <f t="shared" ca="1" si="598"/>
        <v>585</v>
      </c>
      <c r="T3336" s="8">
        <f t="shared" ca="1" si="594"/>
        <v>305.25</v>
      </c>
    </row>
    <row r="3337" spans="1:20" x14ac:dyDescent="0.25">
      <c r="A3337" s="1">
        <v>37700</v>
      </c>
      <c r="B3337">
        <v>926.5</v>
      </c>
      <c r="C3337">
        <v>933</v>
      </c>
      <c r="D3337">
        <v>911</v>
      </c>
      <c r="E3337">
        <v>928.5</v>
      </c>
      <c r="F3337" s="3">
        <f t="shared" ca="1" si="589"/>
        <v>-10</v>
      </c>
      <c r="G3337" s="5">
        <f ca="1">AVERAGE(E3337:OFFSET(E3337,-$F$3+1,0))</f>
        <v>934.14531250000005</v>
      </c>
      <c r="H3337" s="4">
        <f t="shared" si="588"/>
        <v>950.05638510572885</v>
      </c>
      <c r="I3337" s="3">
        <f ca="1">SLOPE(E3337:OFFSET(E3337,-$F$3+1,0),A3337:OFFSET(A3337,-$F$3+1,0))</f>
        <v>-0.21380286570276166</v>
      </c>
      <c r="J3337" s="3">
        <f ca="1">IF(E3337&gt;MAX(E3336:OFFSET(E3336,-$F$3+1,0)),1,IF(E3337&lt;MIN(E3336:OFFSET(E3336,-$F$3+1,0)),-1,J3336))</f>
        <v>-1</v>
      </c>
      <c r="K3337" s="6">
        <f t="shared" ca="1" si="590"/>
        <v>1</v>
      </c>
      <c r="L3337" s="6">
        <f t="shared" ca="1" si="591"/>
        <v>-1</v>
      </c>
      <c r="M3337" s="6">
        <f t="shared" si="592"/>
        <v>-1</v>
      </c>
      <c r="N3337" s="6">
        <f t="shared" ca="1" si="593"/>
        <v>-1</v>
      </c>
      <c r="O3337" s="6">
        <f t="shared" ca="1" si="599"/>
        <v>-1</v>
      </c>
      <c r="P3337" s="8">
        <f t="shared" ca="1" si="595"/>
        <v>-759</v>
      </c>
      <c r="Q3337" s="8">
        <f t="shared" ca="1" si="596"/>
        <v>-96.5</v>
      </c>
      <c r="R3337" s="8">
        <f t="shared" si="597"/>
        <v>-30</v>
      </c>
      <c r="S3337" s="8">
        <f t="shared" ca="1" si="598"/>
        <v>583</v>
      </c>
      <c r="T3337" s="8">
        <f t="shared" ca="1" si="594"/>
        <v>286.75</v>
      </c>
    </row>
    <row r="3338" spans="1:20" x14ac:dyDescent="0.25">
      <c r="A3338" s="1">
        <v>37701</v>
      </c>
      <c r="B3338">
        <v>928.5</v>
      </c>
      <c r="C3338">
        <v>949.5</v>
      </c>
      <c r="D3338">
        <v>926.75</v>
      </c>
      <c r="E3338">
        <v>947</v>
      </c>
      <c r="F3338" s="3">
        <f t="shared" ca="1" si="589"/>
        <v>27.5</v>
      </c>
      <c r="G3338" s="5">
        <f ca="1">AVERAGE(E3338:OFFSET(E3338,-$F$3+1,0))</f>
        <v>934.19843749999995</v>
      </c>
      <c r="H3338" s="4">
        <f t="shared" si="588"/>
        <v>950.01841758888747</v>
      </c>
      <c r="I3338" s="3">
        <f ca="1">SLOPE(E3338:OFFSET(E3338,-$F$3+1,0),A3338:OFFSET(A3338,-$F$3+1,0))</f>
        <v>-0.21104299661666825</v>
      </c>
      <c r="J3338" s="3">
        <f ca="1">IF(E3338&gt;MAX(E3337:OFFSET(E3337,-$F$3+1,0)),1,IF(E3338&lt;MIN(E3337:OFFSET(E3337,-$F$3+1,0)),-1,J3337))</f>
        <v>-1</v>
      </c>
      <c r="K3338" s="6">
        <f t="shared" ca="1" si="590"/>
        <v>1</v>
      </c>
      <c r="L3338" s="6">
        <f t="shared" ca="1" si="591"/>
        <v>1</v>
      </c>
      <c r="M3338" s="6">
        <f t="shared" si="592"/>
        <v>-1</v>
      </c>
      <c r="N3338" s="6">
        <f t="shared" ca="1" si="593"/>
        <v>-1</v>
      </c>
      <c r="O3338" s="6">
        <f t="shared" ca="1" si="599"/>
        <v>-1</v>
      </c>
      <c r="P3338" s="8">
        <f t="shared" ca="1" si="595"/>
        <v>-740.5</v>
      </c>
      <c r="Q3338" s="8">
        <f t="shared" ca="1" si="596"/>
        <v>-115</v>
      </c>
      <c r="R3338" s="8">
        <f t="shared" si="597"/>
        <v>-48.5</v>
      </c>
      <c r="S3338" s="8">
        <f t="shared" ca="1" si="598"/>
        <v>564.5</v>
      </c>
      <c r="T3338" s="8">
        <f t="shared" ca="1" si="594"/>
        <v>316.5</v>
      </c>
    </row>
    <row r="3339" spans="1:20" x14ac:dyDescent="0.25">
      <c r="A3339" s="1">
        <v>37704</v>
      </c>
      <c r="B3339">
        <v>939.25</v>
      </c>
      <c r="C3339">
        <v>939.25</v>
      </c>
      <c r="D3339">
        <v>914.25</v>
      </c>
      <c r="E3339">
        <v>917.25</v>
      </c>
      <c r="F3339" s="3">
        <f t="shared" ca="1" si="589"/>
        <v>28.75</v>
      </c>
      <c r="G3339" s="5">
        <f ca="1">AVERAGE(E3339:OFFSET(E3339,-$F$3+1,0))</f>
        <v>934.18437500000005</v>
      </c>
      <c r="H3339" s="4">
        <f t="shared" si="588"/>
        <v>949.61135650082679</v>
      </c>
      <c r="I3339" s="3">
        <f ca="1">SLOPE(E3339:OFFSET(E3339,-$F$3+1,0),A3339:OFFSET(A3339,-$F$3+1,0))</f>
        <v>-0.21603228963880625</v>
      </c>
      <c r="J3339" s="3">
        <f ca="1">IF(E3339&gt;MAX(E3338:OFFSET(E3338,-$F$3+1,0)),1,IF(E3339&lt;MIN(E3338:OFFSET(E3338,-$F$3+1,0)),-1,J3338))</f>
        <v>-1</v>
      </c>
      <c r="K3339" s="6">
        <f t="shared" ca="1" si="590"/>
        <v>1</v>
      </c>
      <c r="L3339" s="6">
        <f t="shared" ca="1" si="591"/>
        <v>-1</v>
      </c>
      <c r="M3339" s="6">
        <f t="shared" si="592"/>
        <v>-1</v>
      </c>
      <c r="N3339" s="6">
        <f t="shared" ca="1" si="593"/>
        <v>-1</v>
      </c>
      <c r="O3339" s="6">
        <f t="shared" ca="1" si="599"/>
        <v>-1</v>
      </c>
      <c r="P3339" s="8">
        <f t="shared" ca="1" si="595"/>
        <v>-770.25</v>
      </c>
      <c r="Q3339" s="8">
        <f t="shared" ca="1" si="596"/>
        <v>-144.75</v>
      </c>
      <c r="R3339" s="8">
        <f t="shared" si="597"/>
        <v>-18.75</v>
      </c>
      <c r="S3339" s="8">
        <f t="shared" ca="1" si="598"/>
        <v>594.25</v>
      </c>
      <c r="T3339" s="8">
        <f t="shared" ca="1" si="594"/>
        <v>307.75</v>
      </c>
    </row>
    <row r="3340" spans="1:20" x14ac:dyDescent="0.25">
      <c r="A3340" s="1">
        <v>37705</v>
      </c>
      <c r="B3340">
        <v>917.5</v>
      </c>
      <c r="C3340">
        <v>933</v>
      </c>
      <c r="D3340">
        <v>909.75</v>
      </c>
      <c r="E3340">
        <v>926</v>
      </c>
      <c r="F3340" s="3">
        <f t="shared" ca="1" si="589"/>
        <v>10.5</v>
      </c>
      <c r="G3340" s="5">
        <f ca="1">AVERAGE(E3340:OFFSET(E3340,-$F$3+1,0))</f>
        <v>934.41875000000005</v>
      </c>
      <c r="H3340" s="4">
        <f t="shared" si="588"/>
        <v>949.31804772441899</v>
      </c>
      <c r="I3340" s="3">
        <f ca="1">SLOPE(E3340:OFFSET(E3340,-$F$3+1,0),A3340:OFFSET(A3340,-$F$3+1,0))</f>
        <v>-0.22440857665131309</v>
      </c>
      <c r="J3340" s="3">
        <f ca="1">IF(E3340&gt;MAX(E3339:OFFSET(E3339,-$F$3+1,0)),1,IF(E3340&lt;MIN(E3339:OFFSET(E3339,-$F$3+1,0)),-1,J3339))</f>
        <v>-1</v>
      </c>
      <c r="K3340" s="6">
        <f t="shared" ca="1" si="590"/>
        <v>-1</v>
      </c>
      <c r="L3340" s="6">
        <f t="shared" ca="1" si="591"/>
        <v>1</v>
      </c>
      <c r="M3340" s="6">
        <f t="shared" si="592"/>
        <v>-1</v>
      </c>
      <c r="N3340" s="6">
        <f t="shared" ca="1" si="593"/>
        <v>-1</v>
      </c>
      <c r="O3340" s="6">
        <f t="shared" ca="1" si="599"/>
        <v>-1</v>
      </c>
      <c r="P3340" s="8">
        <f t="shared" ca="1" si="595"/>
        <v>-761.5</v>
      </c>
      <c r="Q3340" s="8">
        <f t="shared" ca="1" si="596"/>
        <v>-153.5</v>
      </c>
      <c r="R3340" s="8">
        <f t="shared" si="597"/>
        <v>-27.5</v>
      </c>
      <c r="S3340" s="8">
        <f t="shared" ca="1" si="598"/>
        <v>585.5</v>
      </c>
      <c r="T3340" s="8">
        <f t="shared" ca="1" si="594"/>
        <v>312</v>
      </c>
    </row>
    <row r="3341" spans="1:20" x14ac:dyDescent="0.25">
      <c r="A3341" s="1">
        <v>37706</v>
      </c>
      <c r="B3341">
        <v>926.5</v>
      </c>
      <c r="C3341">
        <v>929.25</v>
      </c>
      <c r="D3341">
        <v>918.5</v>
      </c>
      <c r="E3341">
        <v>921.75</v>
      </c>
      <c r="F3341" s="3">
        <f t="shared" ca="1" si="589"/>
        <v>-8.75</v>
      </c>
      <c r="G3341" s="5">
        <f ca="1">AVERAGE(E3341:OFFSET(E3341,-$F$3+1,0))</f>
        <v>934.45781250000005</v>
      </c>
      <c r="H3341" s="4">
        <f t="shared" si="588"/>
        <v>948.97558750423991</v>
      </c>
      <c r="I3341" s="3">
        <f ca="1">SLOPE(E3341:OFFSET(E3341,-$F$3+1,0),A3341:OFFSET(A3341,-$F$3+1,0))</f>
        <v>-0.22931919192381639</v>
      </c>
      <c r="J3341" s="3">
        <f ca="1">IF(E3341&gt;MAX(E3340:OFFSET(E3340,-$F$3+1,0)),1,IF(E3341&lt;MIN(E3340:OFFSET(E3340,-$F$3+1,0)),-1,J3340))</f>
        <v>-1</v>
      </c>
      <c r="K3341" s="6">
        <f t="shared" ca="1" si="590"/>
        <v>-1</v>
      </c>
      <c r="L3341" s="6">
        <f t="shared" ca="1" si="591"/>
        <v>1</v>
      </c>
      <c r="M3341" s="6">
        <f t="shared" si="592"/>
        <v>-1</v>
      </c>
      <c r="N3341" s="6">
        <f t="shared" ca="1" si="593"/>
        <v>-1</v>
      </c>
      <c r="O3341" s="6">
        <f t="shared" ca="1" si="599"/>
        <v>-1</v>
      </c>
      <c r="P3341" s="8">
        <f t="shared" ca="1" si="595"/>
        <v>-757.25</v>
      </c>
      <c r="Q3341" s="8">
        <f t="shared" ca="1" si="596"/>
        <v>-157.75</v>
      </c>
      <c r="R3341" s="8">
        <f t="shared" si="597"/>
        <v>-23.25</v>
      </c>
      <c r="S3341" s="8">
        <f t="shared" ca="1" si="598"/>
        <v>589.75</v>
      </c>
      <c r="T3341" s="8">
        <f t="shared" ca="1" si="594"/>
        <v>312.5</v>
      </c>
    </row>
    <row r="3342" spans="1:20" x14ac:dyDescent="0.25">
      <c r="A3342" s="1">
        <v>37707</v>
      </c>
      <c r="B3342">
        <v>921.75</v>
      </c>
      <c r="C3342">
        <v>927.25</v>
      </c>
      <c r="D3342">
        <v>910.5</v>
      </c>
      <c r="E3342">
        <v>921.25</v>
      </c>
      <c r="F3342" s="3">
        <f t="shared" ca="1" si="589"/>
        <v>-39</v>
      </c>
      <c r="G3342" s="5">
        <f ca="1">AVERAGE(E3342:OFFSET(E3342,-$F$3+1,0))</f>
        <v>934.4</v>
      </c>
      <c r="H3342" s="4">
        <f t="shared" si="588"/>
        <v>948.63117026816235</v>
      </c>
      <c r="I3342" s="3">
        <f ca="1">SLOPE(E3342:OFFSET(E3342,-$F$3+1,0),A3342:OFFSET(A3342,-$F$3+1,0))</f>
        <v>-0.23199344902054733</v>
      </c>
      <c r="J3342" s="3">
        <f ca="1">IF(E3342&gt;MAX(E3341:OFFSET(E3341,-$F$3+1,0)),1,IF(E3342&lt;MIN(E3341:OFFSET(E3341,-$F$3+1,0)),-1,J3341))</f>
        <v>-1</v>
      </c>
      <c r="K3342" s="6">
        <f t="shared" ca="1" si="590"/>
        <v>-1</v>
      </c>
      <c r="L3342" s="6">
        <f t="shared" ca="1" si="591"/>
        <v>-1</v>
      </c>
      <c r="M3342" s="6">
        <f t="shared" si="592"/>
        <v>-1</v>
      </c>
      <c r="N3342" s="6">
        <f t="shared" ca="1" si="593"/>
        <v>-1</v>
      </c>
      <c r="O3342" s="6">
        <f t="shared" ca="1" si="599"/>
        <v>-1</v>
      </c>
      <c r="P3342" s="8">
        <f t="shared" ca="1" si="595"/>
        <v>-756.75</v>
      </c>
      <c r="Q3342" s="8">
        <f t="shared" ca="1" si="596"/>
        <v>-158.25</v>
      </c>
      <c r="R3342" s="8">
        <f t="shared" si="597"/>
        <v>-22.75</v>
      </c>
      <c r="S3342" s="8">
        <f t="shared" ca="1" si="598"/>
        <v>590.25</v>
      </c>
      <c r="T3342" s="8">
        <f t="shared" ca="1" si="594"/>
        <v>317</v>
      </c>
    </row>
    <row r="3343" spans="1:20" x14ac:dyDescent="0.25">
      <c r="A3343" s="1">
        <v>37708</v>
      </c>
      <c r="B3343">
        <v>921.25</v>
      </c>
      <c r="C3343">
        <v>923.25</v>
      </c>
      <c r="D3343">
        <v>913</v>
      </c>
      <c r="E3343">
        <v>916.75</v>
      </c>
      <c r="F3343" s="3">
        <f t="shared" ca="1" si="589"/>
        <v>-45.5</v>
      </c>
      <c r="G3343" s="5">
        <f ca="1">AVERAGE(E3343:OFFSET(E3343,-$F$3+1,0))</f>
        <v>934.12812499999995</v>
      </c>
      <c r="H3343" s="4">
        <f t="shared" si="588"/>
        <v>948.23513088594916</v>
      </c>
      <c r="I3343" s="3">
        <f ca="1">SLOPE(E3343:OFFSET(E3343,-$F$3+1,0),A3343:OFFSET(A3343,-$F$3+1,0))</f>
        <v>-0.2306538042936111</v>
      </c>
      <c r="J3343" s="3">
        <f ca="1">IF(E3343&gt;MAX(E3342:OFFSET(E3342,-$F$3+1,0)),1,IF(E3343&lt;MIN(E3342:OFFSET(E3342,-$F$3+1,0)),-1,J3342))</f>
        <v>-1</v>
      </c>
      <c r="K3343" s="6">
        <f t="shared" ca="1" si="590"/>
        <v>-1</v>
      </c>
      <c r="L3343" s="6">
        <f t="shared" ca="1" si="591"/>
        <v>-1</v>
      </c>
      <c r="M3343" s="6">
        <f t="shared" si="592"/>
        <v>-1</v>
      </c>
      <c r="N3343" s="6">
        <f t="shared" ca="1" si="593"/>
        <v>-1</v>
      </c>
      <c r="O3343" s="6">
        <f t="shared" ca="1" si="599"/>
        <v>-1</v>
      </c>
      <c r="P3343" s="8">
        <f t="shared" ca="1" si="595"/>
        <v>-752.25</v>
      </c>
      <c r="Q3343" s="8">
        <f t="shared" ca="1" si="596"/>
        <v>-153.75</v>
      </c>
      <c r="R3343" s="8">
        <f t="shared" si="597"/>
        <v>-18.25</v>
      </c>
      <c r="S3343" s="8">
        <f t="shared" ca="1" si="598"/>
        <v>594.75</v>
      </c>
      <c r="T3343" s="8">
        <f t="shared" ca="1" si="594"/>
        <v>333</v>
      </c>
    </row>
    <row r="3344" spans="1:20" x14ac:dyDescent="0.25">
      <c r="A3344" s="1">
        <v>37711</v>
      </c>
      <c r="B3344">
        <v>912.25</v>
      </c>
      <c r="C3344">
        <v>913.5</v>
      </c>
      <c r="D3344">
        <v>893.75</v>
      </c>
      <c r="E3344">
        <v>900.75</v>
      </c>
      <c r="F3344" s="3">
        <f t="shared" ca="1" si="589"/>
        <v>-56.25</v>
      </c>
      <c r="G3344" s="5">
        <f ca="1">AVERAGE(E3344:OFFSET(E3344,-$F$3+1,0))</f>
        <v>933.74374999999998</v>
      </c>
      <c r="H3344" s="4">
        <f t="shared" si="588"/>
        <v>947.64525348363918</v>
      </c>
      <c r="I3344" s="3">
        <f ca="1">SLOPE(E3344:OFFSET(E3344,-$F$3+1,0),A3344:OFFSET(A3344,-$F$3+1,0))</f>
        <v>-0.23140672753391248</v>
      </c>
      <c r="J3344" s="3">
        <f ca="1">IF(E3344&gt;MAX(E3343:OFFSET(E3343,-$F$3+1,0)),1,IF(E3344&lt;MIN(E3343:OFFSET(E3343,-$F$3+1,0)),-1,J3343))</f>
        <v>-1</v>
      </c>
      <c r="K3344" s="6">
        <f t="shared" ca="1" si="590"/>
        <v>-1</v>
      </c>
      <c r="L3344" s="6">
        <f t="shared" ca="1" si="591"/>
        <v>-1</v>
      </c>
      <c r="M3344" s="6">
        <f t="shared" si="592"/>
        <v>-1</v>
      </c>
      <c r="N3344" s="6">
        <f t="shared" ca="1" si="593"/>
        <v>-1</v>
      </c>
      <c r="O3344" s="6">
        <f t="shared" ca="1" si="599"/>
        <v>-1</v>
      </c>
      <c r="P3344" s="8">
        <f t="shared" ca="1" si="595"/>
        <v>-736.25</v>
      </c>
      <c r="Q3344" s="8">
        <f t="shared" ca="1" si="596"/>
        <v>-137.75</v>
      </c>
      <c r="R3344" s="8">
        <f t="shared" si="597"/>
        <v>-2.25</v>
      </c>
      <c r="S3344" s="8">
        <f t="shared" ca="1" si="598"/>
        <v>610.75</v>
      </c>
      <c r="T3344" s="8">
        <f t="shared" ca="1" si="594"/>
        <v>323.25</v>
      </c>
    </row>
    <row r="3345" spans="1:20" x14ac:dyDescent="0.25">
      <c r="A3345" s="1">
        <v>37712</v>
      </c>
      <c r="B3345">
        <v>898.25</v>
      </c>
      <c r="C3345">
        <v>914.25</v>
      </c>
      <c r="D3345">
        <v>896.75</v>
      </c>
      <c r="E3345">
        <v>910.5</v>
      </c>
      <c r="F3345" s="3">
        <f t="shared" ca="1" si="589"/>
        <v>-29.25</v>
      </c>
      <c r="G3345" s="5">
        <f ca="1">AVERAGE(E3345:OFFSET(E3345,-$F$3+1,0))</f>
        <v>933.453125</v>
      </c>
      <c r="H3345" s="4">
        <f t="shared" si="588"/>
        <v>947.18382176334558</v>
      </c>
      <c r="I3345" s="3">
        <f ca="1">SLOPE(E3345:OFFSET(E3345,-$F$3+1,0),A3345:OFFSET(A3345,-$F$3+1,0))</f>
        <v>-0.2312756511311618</v>
      </c>
      <c r="J3345" s="3">
        <f ca="1">IF(E3345&gt;MAX(E3344:OFFSET(E3344,-$F$3+1,0)),1,IF(E3345&lt;MIN(E3344:OFFSET(E3344,-$F$3+1,0)),-1,J3344))</f>
        <v>-1</v>
      </c>
      <c r="K3345" s="6">
        <f t="shared" ca="1" si="590"/>
        <v>1</v>
      </c>
      <c r="L3345" s="6">
        <f t="shared" ca="1" si="591"/>
        <v>-1</v>
      </c>
      <c r="M3345" s="6">
        <f t="shared" si="592"/>
        <v>-1</v>
      </c>
      <c r="N3345" s="6">
        <f t="shared" ca="1" si="593"/>
        <v>-1</v>
      </c>
      <c r="O3345" s="6">
        <f t="shared" ca="1" si="599"/>
        <v>-1</v>
      </c>
      <c r="P3345" s="8">
        <f t="shared" ca="1" si="595"/>
        <v>-746</v>
      </c>
      <c r="Q3345" s="8">
        <f t="shared" ca="1" si="596"/>
        <v>-147.5</v>
      </c>
      <c r="R3345" s="8">
        <f t="shared" si="597"/>
        <v>-12</v>
      </c>
      <c r="S3345" s="8">
        <f t="shared" ca="1" si="598"/>
        <v>601</v>
      </c>
      <c r="T3345" s="8">
        <f t="shared" ca="1" si="594"/>
        <v>302.75</v>
      </c>
    </row>
    <row r="3346" spans="1:20" x14ac:dyDescent="0.25">
      <c r="A3346" s="1">
        <v>37713</v>
      </c>
      <c r="B3346">
        <v>909.75</v>
      </c>
      <c r="C3346">
        <v>938</v>
      </c>
      <c r="D3346">
        <v>908.75</v>
      </c>
      <c r="E3346">
        <v>931</v>
      </c>
      <c r="F3346" s="3">
        <f t="shared" ca="1" si="589"/>
        <v>-41.5</v>
      </c>
      <c r="G3346" s="5">
        <f ca="1">AVERAGE(E3346:OFFSET(E3346,-$F$3+1,0))</f>
        <v>933.3984375</v>
      </c>
      <c r="H3346" s="4">
        <f t="shared" si="588"/>
        <v>946.98278049920464</v>
      </c>
      <c r="I3346" s="3">
        <f ca="1">SLOPE(E3346:OFFSET(E3346,-$F$3+1,0),A3346:OFFSET(A3346,-$F$3+1,0))</f>
        <v>-0.23058277321912901</v>
      </c>
      <c r="J3346" s="3">
        <f ca="1">IF(E3346&gt;MAX(E3345:OFFSET(E3345,-$F$3+1,0)),1,IF(E3346&lt;MIN(E3345:OFFSET(E3345,-$F$3+1,0)),-1,J3345))</f>
        <v>-1</v>
      </c>
      <c r="K3346" s="6">
        <f t="shared" ca="1" si="590"/>
        <v>-1</v>
      </c>
      <c r="L3346" s="6">
        <f t="shared" ca="1" si="591"/>
        <v>-1</v>
      </c>
      <c r="M3346" s="6">
        <f t="shared" si="592"/>
        <v>-1</v>
      </c>
      <c r="N3346" s="6">
        <f t="shared" ca="1" si="593"/>
        <v>-1</v>
      </c>
      <c r="O3346" s="6">
        <f t="shared" ca="1" si="599"/>
        <v>-1</v>
      </c>
      <c r="P3346" s="8">
        <f t="shared" ca="1" si="595"/>
        <v>-725.5</v>
      </c>
      <c r="Q3346" s="8">
        <f t="shared" ca="1" si="596"/>
        <v>-168</v>
      </c>
      <c r="R3346" s="8">
        <f t="shared" si="597"/>
        <v>-32.5</v>
      </c>
      <c r="S3346" s="8">
        <f t="shared" ca="1" si="598"/>
        <v>580.5</v>
      </c>
      <c r="T3346" s="8">
        <f t="shared" ca="1" si="594"/>
        <v>306.75</v>
      </c>
    </row>
    <row r="3347" spans="1:20" x14ac:dyDescent="0.25">
      <c r="A3347" s="1">
        <v>37714</v>
      </c>
      <c r="B3347">
        <v>931.5</v>
      </c>
      <c r="C3347">
        <v>942.5</v>
      </c>
      <c r="D3347">
        <v>926.75</v>
      </c>
      <c r="E3347">
        <v>927</v>
      </c>
      <c r="F3347" s="3">
        <f t="shared" ca="1" si="589"/>
        <v>-58</v>
      </c>
      <c r="G3347" s="5">
        <f ca="1">AVERAGE(E3347:OFFSET(E3347,-$F$3+1,0))</f>
        <v>933.11406250000005</v>
      </c>
      <c r="H3347" s="4">
        <f t="shared" si="588"/>
        <v>946.73454720107782</v>
      </c>
      <c r="I3347" s="3">
        <f ca="1">SLOPE(E3347:OFFSET(E3347,-$F$3+1,0),A3347:OFFSET(A3347,-$F$3+1,0))</f>
        <v>-0.22533345303252317</v>
      </c>
      <c r="J3347" s="3">
        <f ca="1">IF(E3347&gt;MAX(E3346:OFFSET(E3346,-$F$3+1,0)),1,IF(E3347&lt;MIN(E3346:OFFSET(E3346,-$F$3+1,0)),-1,J3346))</f>
        <v>-1</v>
      </c>
      <c r="K3347" s="6">
        <f t="shared" ca="1" si="590"/>
        <v>-1</v>
      </c>
      <c r="L3347" s="6">
        <f t="shared" ca="1" si="591"/>
        <v>-1</v>
      </c>
      <c r="M3347" s="6">
        <f t="shared" si="592"/>
        <v>-1</v>
      </c>
      <c r="N3347" s="6">
        <f t="shared" ca="1" si="593"/>
        <v>-1</v>
      </c>
      <c r="O3347" s="6">
        <f t="shared" ca="1" si="599"/>
        <v>-1</v>
      </c>
      <c r="P3347" s="8">
        <f t="shared" ca="1" si="595"/>
        <v>-721.5</v>
      </c>
      <c r="Q3347" s="8">
        <f t="shared" ca="1" si="596"/>
        <v>-164</v>
      </c>
      <c r="R3347" s="8">
        <f t="shared" si="597"/>
        <v>-28.5</v>
      </c>
      <c r="S3347" s="8">
        <f t="shared" ca="1" si="598"/>
        <v>584.5</v>
      </c>
      <c r="T3347" s="8">
        <f t="shared" ca="1" si="594"/>
        <v>301.5</v>
      </c>
    </row>
    <row r="3348" spans="1:20" x14ac:dyDescent="0.25">
      <c r="A3348" s="1">
        <v>37715</v>
      </c>
      <c r="B3348">
        <v>927.25</v>
      </c>
      <c r="C3348">
        <v>938</v>
      </c>
      <c r="D3348">
        <v>924.5</v>
      </c>
      <c r="E3348">
        <v>932.25</v>
      </c>
      <c r="F3348" s="3">
        <f t="shared" ca="1" si="589"/>
        <v>-50.25</v>
      </c>
      <c r="G3348" s="5">
        <f ca="1">AVERAGE(E3348:OFFSET(E3348,-$F$3+1,0))</f>
        <v>932.78437499999995</v>
      </c>
      <c r="H3348" s="4">
        <f t="shared" si="588"/>
        <v>946.55461493771043</v>
      </c>
      <c r="I3348" s="3">
        <f ca="1">SLOPE(E3348:OFFSET(E3348,-$F$3+1,0),A3348:OFFSET(A3348,-$F$3+1,0))</f>
        <v>-0.21719757813102128</v>
      </c>
      <c r="J3348" s="3">
        <f ca="1">IF(E3348&gt;MAX(E3347:OFFSET(E3347,-$F$3+1,0)),1,IF(E3348&lt;MIN(E3347:OFFSET(E3347,-$F$3+1,0)),-1,J3347))</f>
        <v>-1</v>
      </c>
      <c r="K3348" s="6">
        <f t="shared" ca="1" si="590"/>
        <v>1</v>
      </c>
      <c r="L3348" s="6">
        <f t="shared" ca="1" si="591"/>
        <v>-1</v>
      </c>
      <c r="M3348" s="6">
        <f t="shared" si="592"/>
        <v>-1</v>
      </c>
      <c r="N3348" s="6">
        <f t="shared" ca="1" si="593"/>
        <v>-1</v>
      </c>
      <c r="O3348" s="6">
        <f t="shared" ca="1" si="599"/>
        <v>-1</v>
      </c>
      <c r="P3348" s="8">
        <f t="shared" ca="1" si="595"/>
        <v>-726.75</v>
      </c>
      <c r="Q3348" s="8">
        <f t="shared" ca="1" si="596"/>
        <v>-169.25</v>
      </c>
      <c r="R3348" s="8">
        <f t="shared" si="597"/>
        <v>-33.75</v>
      </c>
      <c r="S3348" s="8">
        <f t="shared" ca="1" si="598"/>
        <v>579.25</v>
      </c>
      <c r="T3348" s="8">
        <f t="shared" ca="1" si="594"/>
        <v>303</v>
      </c>
    </row>
    <row r="3349" spans="1:20" x14ac:dyDescent="0.25">
      <c r="A3349" s="1">
        <v>37718</v>
      </c>
      <c r="B3349">
        <v>936.75</v>
      </c>
      <c r="C3349">
        <v>958.75</v>
      </c>
      <c r="D3349">
        <v>930</v>
      </c>
      <c r="E3349">
        <v>930.75</v>
      </c>
      <c r="F3349" s="3">
        <f t="shared" ca="1" si="589"/>
        <v>-72.75</v>
      </c>
      <c r="G3349" s="5">
        <f ca="1">AVERAGE(E3349:OFFSET(E3349,-$F$3+1,0))</f>
        <v>932.4609375</v>
      </c>
      <c r="H3349" s="4">
        <f t="shared" si="588"/>
        <v>946.35828431736616</v>
      </c>
      <c r="I3349" s="3">
        <f ca="1">SLOPE(E3349:OFFSET(E3349,-$F$3+1,0),A3349:OFFSET(A3349,-$F$3+1,0))</f>
        <v>-0.20949066650823767</v>
      </c>
      <c r="J3349" s="3">
        <f ca="1">IF(E3349&gt;MAX(E3348:OFFSET(E3348,-$F$3+1,0)),1,IF(E3349&lt;MIN(E3348:OFFSET(E3348,-$F$3+1,0)),-1,J3348))</f>
        <v>-1</v>
      </c>
      <c r="K3349" s="6">
        <f t="shared" ca="1" si="590"/>
        <v>-1</v>
      </c>
      <c r="L3349" s="6">
        <f t="shared" ca="1" si="591"/>
        <v>-1</v>
      </c>
      <c r="M3349" s="6">
        <f t="shared" si="592"/>
        <v>-1</v>
      </c>
      <c r="N3349" s="6">
        <f t="shared" ca="1" si="593"/>
        <v>-1</v>
      </c>
      <c r="O3349" s="6">
        <f t="shared" ca="1" si="599"/>
        <v>-1</v>
      </c>
      <c r="P3349" s="8">
        <f t="shared" ca="1" si="595"/>
        <v>-728.25</v>
      </c>
      <c r="Q3349" s="8">
        <f t="shared" ca="1" si="596"/>
        <v>-167.75</v>
      </c>
      <c r="R3349" s="8">
        <f t="shared" si="597"/>
        <v>-32.25</v>
      </c>
      <c r="S3349" s="8">
        <f t="shared" ca="1" si="598"/>
        <v>580.75</v>
      </c>
      <c r="T3349" s="8">
        <f t="shared" ca="1" si="594"/>
        <v>301.75</v>
      </c>
    </row>
    <row r="3350" spans="1:20" x14ac:dyDescent="0.25">
      <c r="A3350" s="1">
        <v>37719</v>
      </c>
      <c r="B3350">
        <v>931</v>
      </c>
      <c r="C3350">
        <v>941.75</v>
      </c>
      <c r="D3350">
        <v>927.25</v>
      </c>
      <c r="E3350">
        <v>932</v>
      </c>
      <c r="F3350" s="3">
        <f t="shared" ca="1" si="589"/>
        <v>-62.25</v>
      </c>
      <c r="G3350" s="5">
        <f ca="1">AVERAGE(E3350:OFFSET(E3350,-$F$3+1,0))</f>
        <v>932.01406250000002</v>
      </c>
      <c r="H3350" s="4">
        <f t="shared" si="588"/>
        <v>946.17992053702619</v>
      </c>
      <c r="I3350" s="3">
        <f ca="1">SLOPE(E3350:OFFSET(E3350,-$F$3+1,0),A3350:OFFSET(A3350,-$F$3+1,0))</f>
        <v>-0.19818372630137748</v>
      </c>
      <c r="J3350" s="3">
        <f ca="1">IF(E3350&gt;MAX(E3349:OFFSET(E3349,-$F$3+1,0)),1,IF(E3350&lt;MIN(E3349:OFFSET(E3349,-$F$3+1,0)),-1,J3349))</f>
        <v>-1</v>
      </c>
      <c r="K3350" s="6">
        <f t="shared" ca="1" si="590"/>
        <v>1</v>
      </c>
      <c r="L3350" s="6">
        <f t="shared" ca="1" si="591"/>
        <v>-1</v>
      </c>
      <c r="M3350" s="6">
        <f t="shared" si="592"/>
        <v>-1</v>
      </c>
      <c r="N3350" s="6">
        <f t="shared" ca="1" si="593"/>
        <v>-1</v>
      </c>
      <c r="O3350" s="6">
        <f t="shared" ca="1" si="599"/>
        <v>-1</v>
      </c>
      <c r="P3350" s="8">
        <f t="shared" ca="1" si="595"/>
        <v>-729.5</v>
      </c>
      <c r="Q3350" s="8">
        <f t="shared" ca="1" si="596"/>
        <v>-169</v>
      </c>
      <c r="R3350" s="8">
        <f t="shared" si="597"/>
        <v>-33.5</v>
      </c>
      <c r="S3350" s="8">
        <f t="shared" ca="1" si="598"/>
        <v>579.5</v>
      </c>
      <c r="T3350" s="8">
        <f t="shared" ca="1" si="594"/>
        <v>313.25</v>
      </c>
    </row>
    <row r="3351" spans="1:20" x14ac:dyDescent="0.25">
      <c r="A3351" s="1">
        <v>37720</v>
      </c>
      <c r="B3351">
        <v>932.25</v>
      </c>
      <c r="C3351">
        <v>941</v>
      </c>
      <c r="D3351">
        <v>918</v>
      </c>
      <c r="E3351">
        <v>920.5</v>
      </c>
      <c r="F3351" s="3">
        <f t="shared" ca="1" si="589"/>
        <v>-86.25</v>
      </c>
      <c r="G3351" s="5">
        <f ca="1">AVERAGE(E3351:OFFSET(E3351,-$F$3+1,0))</f>
        <v>931.55312500000002</v>
      </c>
      <c r="H3351" s="4">
        <f t="shared" si="588"/>
        <v>945.8609153129637</v>
      </c>
      <c r="I3351" s="3">
        <f ca="1">SLOPE(E3351:OFFSET(E3351,-$F$3+1,0),A3351:OFFSET(A3351,-$F$3+1,0))</f>
        <v>-0.19004858373595482</v>
      </c>
      <c r="J3351" s="3">
        <f ca="1">IF(E3351&gt;MAX(E3350:OFFSET(E3350,-$F$3+1,0)),1,IF(E3351&lt;MIN(E3350:OFFSET(E3350,-$F$3+1,0)),-1,J3350))</f>
        <v>-1</v>
      </c>
      <c r="K3351" s="6">
        <f t="shared" ca="1" si="590"/>
        <v>-1</v>
      </c>
      <c r="L3351" s="6">
        <f t="shared" ca="1" si="591"/>
        <v>-1</v>
      </c>
      <c r="M3351" s="6">
        <f t="shared" si="592"/>
        <v>-1</v>
      </c>
      <c r="N3351" s="6">
        <f t="shared" ca="1" si="593"/>
        <v>-1</v>
      </c>
      <c r="O3351" s="6">
        <f t="shared" ca="1" si="599"/>
        <v>-1</v>
      </c>
      <c r="P3351" s="8">
        <f t="shared" ca="1" si="595"/>
        <v>-741</v>
      </c>
      <c r="Q3351" s="8">
        <f t="shared" ca="1" si="596"/>
        <v>-157.5</v>
      </c>
      <c r="R3351" s="8">
        <f t="shared" si="597"/>
        <v>-22</v>
      </c>
      <c r="S3351" s="8">
        <f t="shared" ca="1" si="598"/>
        <v>591</v>
      </c>
      <c r="T3351" s="8">
        <f t="shared" ca="1" si="594"/>
        <v>308.25</v>
      </c>
    </row>
    <row r="3352" spans="1:20" x14ac:dyDescent="0.25">
      <c r="A3352" s="1">
        <v>37721</v>
      </c>
      <c r="B3352">
        <v>920.75</v>
      </c>
      <c r="C3352">
        <v>926.25</v>
      </c>
      <c r="D3352">
        <v>915.25</v>
      </c>
      <c r="E3352">
        <v>925.5</v>
      </c>
      <c r="F3352" s="3">
        <f t="shared" ca="1" si="589"/>
        <v>-90</v>
      </c>
      <c r="G3352" s="5">
        <f ca="1">AVERAGE(E3352:OFFSET(E3352,-$F$3+1,0))</f>
        <v>931.04531250000002</v>
      </c>
      <c r="H3352" s="4">
        <f t="shared" ref="H3352:H3415" si="600">H3351+$H$3*(E3352-H3351)</f>
        <v>945.60798468795792</v>
      </c>
      <c r="I3352" s="3">
        <f ca="1">SLOPE(E3352:OFFSET(E3352,-$F$3+1,0),A3352:OFFSET(A3352,-$F$3+1,0))</f>
        <v>-0.17898792125200486</v>
      </c>
      <c r="J3352" s="3">
        <f ca="1">IF(E3352&gt;MAX(E3351:OFFSET(E3351,-$F$3+1,0)),1,IF(E3352&lt;MIN(E3351:OFFSET(E3351,-$F$3+1,0)),-1,J3351))</f>
        <v>-1</v>
      </c>
      <c r="K3352" s="6">
        <f t="shared" ca="1" si="590"/>
        <v>-1</v>
      </c>
      <c r="L3352" s="6">
        <f t="shared" ca="1" si="591"/>
        <v>-1</v>
      </c>
      <c r="M3352" s="6">
        <f t="shared" si="592"/>
        <v>-1</v>
      </c>
      <c r="N3352" s="6">
        <f t="shared" ca="1" si="593"/>
        <v>-1</v>
      </c>
      <c r="O3352" s="6">
        <f t="shared" ca="1" si="599"/>
        <v>-1</v>
      </c>
      <c r="P3352" s="8">
        <f t="shared" ca="1" si="595"/>
        <v>-746</v>
      </c>
      <c r="Q3352" s="8">
        <f t="shared" ca="1" si="596"/>
        <v>-162.5</v>
      </c>
      <c r="R3352" s="8">
        <f t="shared" si="597"/>
        <v>-27</v>
      </c>
      <c r="S3352" s="8">
        <f t="shared" ca="1" si="598"/>
        <v>586</v>
      </c>
      <c r="T3352" s="8">
        <f t="shared" ca="1" si="594"/>
        <v>311.75</v>
      </c>
    </row>
    <row r="3353" spans="1:20" x14ac:dyDescent="0.25">
      <c r="A3353" s="1">
        <v>37722</v>
      </c>
      <c r="B3353">
        <v>925.5</v>
      </c>
      <c r="C3353">
        <v>937.25</v>
      </c>
      <c r="D3353">
        <v>918.5</v>
      </c>
      <c r="E3353">
        <v>922</v>
      </c>
      <c r="F3353" s="3">
        <f t="shared" ca="1" si="589"/>
        <v>-73.5</v>
      </c>
      <c r="G3353" s="5">
        <f ca="1">AVERAGE(E3353:OFFSET(E3353,-$F$3+1,0))</f>
        <v>930.4609375</v>
      </c>
      <c r="H3353" s="4">
        <f t="shared" si="600"/>
        <v>945.31471779742424</v>
      </c>
      <c r="I3353" s="3">
        <f ca="1">SLOPE(E3353:OFFSET(E3353,-$F$3+1,0),A3353:OFFSET(A3353,-$F$3+1,0))</f>
        <v>-0.16690477000679071</v>
      </c>
      <c r="J3353" s="3">
        <f ca="1">IF(E3353&gt;MAX(E3352:OFFSET(E3352,-$F$3+1,0)),1,IF(E3353&lt;MIN(E3352:OFFSET(E3352,-$F$3+1,0)),-1,J3352))</f>
        <v>-1</v>
      </c>
      <c r="K3353" s="6">
        <f t="shared" ca="1" si="590"/>
        <v>1</v>
      </c>
      <c r="L3353" s="6">
        <f t="shared" ca="1" si="591"/>
        <v>-1</v>
      </c>
      <c r="M3353" s="6">
        <f t="shared" si="592"/>
        <v>-1</v>
      </c>
      <c r="N3353" s="6">
        <f t="shared" ca="1" si="593"/>
        <v>-1</v>
      </c>
      <c r="O3353" s="6">
        <f t="shared" ca="1" si="599"/>
        <v>-1</v>
      </c>
      <c r="P3353" s="8">
        <f t="shared" ca="1" si="595"/>
        <v>-742.5</v>
      </c>
      <c r="Q3353" s="8">
        <f t="shared" ca="1" si="596"/>
        <v>-159</v>
      </c>
      <c r="R3353" s="8">
        <f t="shared" si="597"/>
        <v>-23.5</v>
      </c>
      <c r="S3353" s="8">
        <f t="shared" ca="1" si="598"/>
        <v>589.5</v>
      </c>
      <c r="T3353" s="8">
        <f t="shared" ca="1" si="594"/>
        <v>294</v>
      </c>
    </row>
    <row r="3354" spans="1:20" x14ac:dyDescent="0.25">
      <c r="A3354" s="1">
        <v>37725</v>
      </c>
      <c r="B3354">
        <v>924.75</v>
      </c>
      <c r="C3354">
        <v>940.25</v>
      </c>
      <c r="D3354">
        <v>919.25</v>
      </c>
      <c r="E3354">
        <v>939.75</v>
      </c>
      <c r="F3354" s="3">
        <f t="shared" ca="1" si="589"/>
        <v>-62.25</v>
      </c>
      <c r="G3354" s="5">
        <f ca="1">AVERAGE(E3354:OFFSET(E3354,-$F$3+1,0))</f>
        <v>930.11249999999995</v>
      </c>
      <c r="H3354" s="4">
        <f t="shared" si="600"/>
        <v>945.24559086826366</v>
      </c>
      <c r="I3354" s="3">
        <f ca="1">SLOPE(E3354:OFFSET(E3354,-$F$3+1,0),A3354:OFFSET(A3354,-$F$3+1,0))</f>
        <v>-0.15493919393079361</v>
      </c>
      <c r="J3354" s="3">
        <f ca="1">IF(E3354&gt;MAX(E3353:OFFSET(E3353,-$F$3+1,0)),1,IF(E3354&lt;MIN(E3353:OFFSET(E3353,-$F$3+1,0)),-1,J3353))</f>
        <v>-1</v>
      </c>
      <c r="K3354" s="6">
        <f t="shared" ca="1" si="590"/>
        <v>1</v>
      </c>
      <c r="L3354" s="6">
        <f t="shared" ca="1" si="591"/>
        <v>-1</v>
      </c>
      <c r="M3354" s="6">
        <f t="shared" si="592"/>
        <v>-1</v>
      </c>
      <c r="N3354" s="6">
        <f t="shared" ca="1" si="593"/>
        <v>-1</v>
      </c>
      <c r="O3354" s="6">
        <f t="shared" ca="1" si="599"/>
        <v>-1</v>
      </c>
      <c r="P3354" s="8">
        <f t="shared" ca="1" si="595"/>
        <v>-724.75</v>
      </c>
      <c r="Q3354" s="8">
        <f t="shared" ca="1" si="596"/>
        <v>-176.75</v>
      </c>
      <c r="R3354" s="8">
        <f t="shared" si="597"/>
        <v>-41.25</v>
      </c>
      <c r="S3354" s="8">
        <f t="shared" ca="1" si="598"/>
        <v>571.75</v>
      </c>
      <c r="T3354" s="8">
        <f t="shared" ca="1" si="594"/>
        <v>286.25</v>
      </c>
    </row>
    <row r="3355" spans="1:20" x14ac:dyDescent="0.25">
      <c r="A3355" s="1">
        <v>37726</v>
      </c>
      <c r="B3355">
        <v>940.25</v>
      </c>
      <c r="C3355">
        <v>947.75</v>
      </c>
      <c r="D3355">
        <v>933.75</v>
      </c>
      <c r="E3355">
        <v>947.5</v>
      </c>
      <c r="F3355" s="3">
        <f t="shared" ca="1" si="589"/>
        <v>-43.5</v>
      </c>
      <c r="G3355" s="5">
        <f ca="1">AVERAGE(E3355:OFFSET(E3355,-$F$3+1,0))</f>
        <v>929.77187500000002</v>
      </c>
      <c r="H3355" s="4">
        <f t="shared" si="600"/>
        <v>945.27359595064547</v>
      </c>
      <c r="I3355" s="3">
        <f ca="1">SLOPE(E3355:OFFSET(E3355,-$F$3+1,0),A3355:OFFSET(A3355,-$F$3+1,0))</f>
        <v>-0.14069297491858271</v>
      </c>
      <c r="J3355" s="3">
        <f ca="1">IF(E3355&gt;MAX(E3354:OFFSET(E3354,-$F$3+1,0)),1,IF(E3355&lt;MIN(E3354:OFFSET(E3354,-$F$3+1,0)),-1,J3354))</f>
        <v>-1</v>
      </c>
      <c r="K3355" s="6">
        <f t="shared" ca="1" si="590"/>
        <v>1</v>
      </c>
      <c r="L3355" s="6">
        <f t="shared" ca="1" si="591"/>
        <v>-1</v>
      </c>
      <c r="M3355" s="6">
        <f t="shared" si="592"/>
        <v>1</v>
      </c>
      <c r="N3355" s="6">
        <f t="shared" ca="1" si="593"/>
        <v>-1</v>
      </c>
      <c r="O3355" s="6">
        <f t="shared" ca="1" si="599"/>
        <v>-1</v>
      </c>
      <c r="P3355" s="8">
        <f t="shared" ca="1" si="595"/>
        <v>-717</v>
      </c>
      <c r="Q3355" s="8">
        <f t="shared" ca="1" si="596"/>
        <v>-184.5</v>
      </c>
      <c r="R3355" s="8">
        <f t="shared" si="597"/>
        <v>-49</v>
      </c>
      <c r="S3355" s="8">
        <f t="shared" ca="1" si="598"/>
        <v>564</v>
      </c>
      <c r="T3355" s="8">
        <f t="shared" ca="1" si="594"/>
        <v>301.25</v>
      </c>
    </row>
    <row r="3356" spans="1:20" x14ac:dyDescent="0.25">
      <c r="A3356" s="1">
        <v>37727</v>
      </c>
      <c r="B3356">
        <v>950</v>
      </c>
      <c r="C3356">
        <v>957.25</v>
      </c>
      <c r="D3356">
        <v>930.25</v>
      </c>
      <c r="E3356">
        <v>932.5</v>
      </c>
      <c r="F3356" s="3">
        <f t="shared" ca="1" si="589"/>
        <v>-38.5</v>
      </c>
      <c r="G3356" s="5">
        <f ca="1">AVERAGE(E3356:OFFSET(E3356,-$F$3+1,0))</f>
        <v>929.40625</v>
      </c>
      <c r="H3356" s="4">
        <f t="shared" si="600"/>
        <v>945.11491774007845</v>
      </c>
      <c r="I3356" s="3">
        <f ca="1">SLOPE(E3356:OFFSET(E3356,-$F$3+1,0),A3356:OFFSET(A3356,-$F$3+1,0))</f>
        <v>-0.13047567015028394</v>
      </c>
      <c r="J3356" s="3">
        <f ca="1">IF(E3356&gt;MAX(E3355:OFFSET(E3355,-$F$3+1,0)),1,IF(E3356&lt;MIN(E3355:OFFSET(E3355,-$F$3+1,0)),-1,J3355))</f>
        <v>-1</v>
      </c>
      <c r="K3356" s="6">
        <f t="shared" ca="1" si="590"/>
        <v>1</v>
      </c>
      <c r="L3356" s="6">
        <f t="shared" ca="1" si="591"/>
        <v>-1</v>
      </c>
      <c r="M3356" s="6">
        <f t="shared" si="592"/>
        <v>-1</v>
      </c>
      <c r="N3356" s="6">
        <f t="shared" ca="1" si="593"/>
        <v>-1</v>
      </c>
      <c r="O3356" s="6">
        <f t="shared" ca="1" si="599"/>
        <v>-1</v>
      </c>
      <c r="P3356" s="8">
        <f t="shared" ca="1" si="595"/>
        <v>-732</v>
      </c>
      <c r="Q3356" s="8">
        <f t="shared" ca="1" si="596"/>
        <v>-169.5</v>
      </c>
      <c r="R3356" s="8">
        <f t="shared" si="597"/>
        <v>-64</v>
      </c>
      <c r="S3356" s="8">
        <f t="shared" ca="1" si="598"/>
        <v>579</v>
      </c>
      <c r="T3356" s="8">
        <f t="shared" ca="1" si="594"/>
        <v>288.75</v>
      </c>
    </row>
    <row r="3357" spans="1:20" x14ac:dyDescent="0.25">
      <c r="A3357" s="1">
        <v>37728</v>
      </c>
      <c r="B3357">
        <v>933.25</v>
      </c>
      <c r="C3357">
        <v>947.25</v>
      </c>
      <c r="D3357">
        <v>931.5</v>
      </c>
      <c r="E3357">
        <v>945</v>
      </c>
      <c r="F3357" s="3">
        <f t="shared" ca="1" si="589"/>
        <v>-25.5</v>
      </c>
      <c r="G3357" s="5">
        <f ca="1">AVERAGE(E3357:OFFSET(E3357,-$F$3+1,0))</f>
        <v>929.24374999999998</v>
      </c>
      <c r="H3357" s="4">
        <f t="shared" si="600"/>
        <v>945.11349019051227</v>
      </c>
      <c r="I3357" s="3">
        <f ca="1">SLOPE(E3357:OFFSET(E3357,-$F$3+1,0),A3357:OFFSET(A3357,-$F$3+1,0))</f>
        <v>-0.12138388467279589</v>
      </c>
      <c r="J3357" s="3">
        <f ca="1">IF(E3357&gt;MAX(E3356:OFFSET(E3356,-$F$3+1,0)),1,IF(E3357&lt;MIN(E3356:OFFSET(E3356,-$F$3+1,0)),-1,J3356))</f>
        <v>-1</v>
      </c>
      <c r="K3357" s="6">
        <f t="shared" ca="1" si="590"/>
        <v>1</v>
      </c>
      <c r="L3357" s="6">
        <f t="shared" ca="1" si="591"/>
        <v>-1</v>
      </c>
      <c r="M3357" s="6">
        <f t="shared" si="592"/>
        <v>-1</v>
      </c>
      <c r="N3357" s="6">
        <f t="shared" ca="1" si="593"/>
        <v>-1</v>
      </c>
      <c r="O3357" s="6">
        <f t="shared" ca="1" si="599"/>
        <v>-1</v>
      </c>
      <c r="P3357" s="8">
        <f t="shared" ca="1" si="595"/>
        <v>-719.5</v>
      </c>
      <c r="Q3357" s="8">
        <f t="shared" ca="1" si="596"/>
        <v>-182</v>
      </c>
      <c r="R3357" s="8">
        <f t="shared" si="597"/>
        <v>-76.5</v>
      </c>
      <c r="S3357" s="8">
        <f t="shared" ca="1" si="598"/>
        <v>566.5</v>
      </c>
      <c r="T3357" s="8">
        <f t="shared" ca="1" si="594"/>
        <v>287</v>
      </c>
    </row>
    <row r="3358" spans="1:20" x14ac:dyDescent="0.25">
      <c r="A3358" s="1">
        <v>37732</v>
      </c>
      <c r="B3358">
        <v>946.75</v>
      </c>
      <c r="C3358">
        <v>951.5</v>
      </c>
      <c r="D3358">
        <v>940.5</v>
      </c>
      <c r="E3358">
        <v>946.75</v>
      </c>
      <c r="F3358" s="3">
        <f t="shared" ca="1" si="589"/>
        <v>-23.75</v>
      </c>
      <c r="G3358" s="5">
        <f ca="1">AVERAGE(E3358:OFFSET(E3358,-$F$3+1,0))</f>
        <v>929.09531249999998</v>
      </c>
      <c r="H3358" s="4">
        <f t="shared" si="600"/>
        <v>945.13381950491589</v>
      </c>
      <c r="I3358" s="3">
        <f ca="1">SLOPE(E3358:OFFSET(E3358,-$F$3+1,0),A3358:OFFSET(A3358,-$F$3+1,0))</f>
        <v>-0.11187857998106421</v>
      </c>
      <c r="J3358" s="3">
        <f ca="1">IF(E3358&gt;MAX(E3357:OFFSET(E3357,-$F$3+1,0)),1,IF(E3358&lt;MIN(E3357:OFFSET(E3357,-$F$3+1,0)),-1,J3357))</f>
        <v>-1</v>
      </c>
      <c r="K3358" s="6">
        <f t="shared" ca="1" si="590"/>
        <v>1</v>
      </c>
      <c r="L3358" s="6">
        <f t="shared" ca="1" si="591"/>
        <v>-1</v>
      </c>
      <c r="M3358" s="6">
        <f t="shared" si="592"/>
        <v>1</v>
      </c>
      <c r="N3358" s="6">
        <f t="shared" ca="1" si="593"/>
        <v>-1</v>
      </c>
      <c r="O3358" s="6">
        <f t="shared" ca="1" si="599"/>
        <v>-1</v>
      </c>
      <c r="P3358" s="8">
        <f t="shared" ca="1" si="595"/>
        <v>-717.75</v>
      </c>
      <c r="Q3358" s="8">
        <f t="shared" ca="1" si="596"/>
        <v>-183.75</v>
      </c>
      <c r="R3358" s="8">
        <f t="shared" si="597"/>
        <v>-78.25</v>
      </c>
      <c r="S3358" s="8">
        <f t="shared" ca="1" si="598"/>
        <v>564.75</v>
      </c>
      <c r="T3358" s="8">
        <f t="shared" ca="1" si="594"/>
        <v>270.5</v>
      </c>
    </row>
    <row r="3359" spans="1:20" x14ac:dyDescent="0.25">
      <c r="A3359" s="1">
        <v>37733</v>
      </c>
      <c r="B3359">
        <v>946.25</v>
      </c>
      <c r="C3359">
        <v>965.75</v>
      </c>
      <c r="D3359">
        <v>938.75</v>
      </c>
      <c r="E3359">
        <v>963.25</v>
      </c>
      <c r="F3359" s="3">
        <f t="shared" ca="1" si="589"/>
        <v>31</v>
      </c>
      <c r="G3359" s="5">
        <f ca="1">AVERAGE(E3359:OFFSET(E3359,-$F$3+1,0))</f>
        <v>929.05</v>
      </c>
      <c r="H3359" s="4">
        <f t="shared" si="600"/>
        <v>945.35886522535168</v>
      </c>
      <c r="I3359" s="3">
        <f ca="1">SLOPE(E3359:OFFSET(E3359,-$F$3+1,0),A3359:OFFSET(A3359,-$F$3+1,0))</f>
        <v>-9.9707761874893233E-2</v>
      </c>
      <c r="J3359" s="3">
        <f ca="1">IF(E3359&gt;MAX(E3358:OFFSET(E3358,-$F$3+1,0)),1,IF(E3359&lt;MIN(E3358:OFFSET(E3358,-$F$3+1,0)),-1,J3358))</f>
        <v>-1</v>
      </c>
      <c r="K3359" s="6">
        <f t="shared" ca="1" si="590"/>
        <v>1</v>
      </c>
      <c r="L3359" s="6">
        <f t="shared" ca="1" si="591"/>
        <v>-1</v>
      </c>
      <c r="M3359" s="6">
        <f t="shared" si="592"/>
        <v>1</v>
      </c>
      <c r="N3359" s="6">
        <f t="shared" ca="1" si="593"/>
        <v>-1</v>
      </c>
      <c r="O3359" s="6">
        <f t="shared" ca="1" si="599"/>
        <v>-1</v>
      </c>
      <c r="P3359" s="8">
        <f t="shared" ca="1" si="595"/>
        <v>-701.25</v>
      </c>
      <c r="Q3359" s="8">
        <f t="shared" ca="1" si="596"/>
        <v>-200.25</v>
      </c>
      <c r="R3359" s="8">
        <f t="shared" si="597"/>
        <v>-61.75</v>
      </c>
      <c r="S3359" s="8">
        <f t="shared" ca="1" si="598"/>
        <v>548.25</v>
      </c>
      <c r="T3359" s="8">
        <f t="shared" ca="1" si="594"/>
        <v>262.5</v>
      </c>
    </row>
    <row r="3360" spans="1:20" x14ac:dyDescent="0.25">
      <c r="A3360" s="1">
        <v>37734</v>
      </c>
      <c r="B3360">
        <v>964</v>
      </c>
      <c r="C3360">
        <v>973.25</v>
      </c>
      <c r="D3360">
        <v>962.25</v>
      </c>
      <c r="E3360">
        <v>971.25</v>
      </c>
      <c r="F3360" s="3">
        <f t="shared" ca="1" si="589"/>
        <v>27</v>
      </c>
      <c r="G3360" s="5">
        <f ca="1">AVERAGE(E3360:OFFSET(E3360,-$F$3+1,0))</f>
        <v>929.29375000000005</v>
      </c>
      <c r="H3360" s="4">
        <f t="shared" si="600"/>
        <v>945.68049422876345</v>
      </c>
      <c r="I3360" s="3">
        <f ca="1">SLOPE(E3360:OFFSET(E3360,-$F$3+1,0),A3360:OFFSET(A3360,-$F$3+1,0))</f>
        <v>-9.2404059422777657E-2</v>
      </c>
      <c r="J3360" s="3">
        <f ca="1">IF(E3360&gt;MAX(E3359:OFFSET(E3359,-$F$3+1,0)),1,IF(E3360&lt;MIN(E3359:OFFSET(E3359,-$F$3+1,0)),-1,J3359))</f>
        <v>-1</v>
      </c>
      <c r="K3360" s="6">
        <f t="shared" ca="1" si="590"/>
        <v>-1</v>
      </c>
      <c r="L3360" s="6">
        <f t="shared" ca="1" si="591"/>
        <v>1</v>
      </c>
      <c r="M3360" s="6">
        <f t="shared" si="592"/>
        <v>1</v>
      </c>
      <c r="N3360" s="6">
        <f t="shared" ca="1" si="593"/>
        <v>-1</v>
      </c>
      <c r="O3360" s="6">
        <f t="shared" ca="1" si="599"/>
        <v>-1</v>
      </c>
      <c r="P3360" s="8">
        <f t="shared" ca="1" si="595"/>
        <v>-693.25</v>
      </c>
      <c r="Q3360" s="8">
        <f t="shared" ca="1" si="596"/>
        <v>-208.25</v>
      </c>
      <c r="R3360" s="8">
        <f t="shared" si="597"/>
        <v>-53.75</v>
      </c>
      <c r="S3360" s="8">
        <f t="shared" ca="1" si="598"/>
        <v>540.25</v>
      </c>
      <c r="T3360" s="8">
        <f t="shared" ca="1" si="594"/>
        <v>270.25</v>
      </c>
    </row>
    <row r="3361" spans="1:20" x14ac:dyDescent="0.25">
      <c r="A3361" s="1">
        <v>37735</v>
      </c>
      <c r="B3361">
        <v>971.25</v>
      </c>
      <c r="C3361">
        <v>972.25</v>
      </c>
      <c r="D3361">
        <v>959.25</v>
      </c>
      <c r="E3361">
        <v>963.5</v>
      </c>
      <c r="F3361" s="3">
        <f t="shared" ca="1" si="589"/>
        <v>25.75</v>
      </c>
      <c r="G3361" s="5">
        <f ca="1">AVERAGE(E3361:OFFSET(E3361,-$F$3+1,0))</f>
        <v>929.4140625</v>
      </c>
      <c r="H3361" s="4">
        <f t="shared" si="600"/>
        <v>945.90185454890309</v>
      </c>
      <c r="I3361" s="3">
        <f ca="1">SLOPE(E3361:OFFSET(E3361,-$F$3+1,0),A3361:OFFSET(A3361,-$F$3+1,0))</f>
        <v>-8.4562968543078515E-2</v>
      </c>
      <c r="J3361" s="3">
        <f ca="1">IF(E3361&gt;MAX(E3360:OFFSET(E3360,-$F$3+1,0)),1,IF(E3361&lt;MIN(E3360:OFFSET(E3360,-$F$3+1,0)),-1,J3360))</f>
        <v>-1</v>
      </c>
      <c r="K3361" s="6">
        <f t="shared" ca="1" si="590"/>
        <v>-1</v>
      </c>
      <c r="L3361" s="6">
        <f t="shared" ca="1" si="591"/>
        <v>1</v>
      </c>
      <c r="M3361" s="6">
        <f t="shared" si="592"/>
        <v>1</v>
      </c>
      <c r="N3361" s="6">
        <f t="shared" ca="1" si="593"/>
        <v>-1</v>
      </c>
      <c r="O3361" s="6">
        <f t="shared" ca="1" si="599"/>
        <v>-1</v>
      </c>
      <c r="P3361" s="8">
        <f t="shared" ca="1" si="595"/>
        <v>-685.5</v>
      </c>
      <c r="Q3361" s="8">
        <f t="shared" ca="1" si="596"/>
        <v>-216</v>
      </c>
      <c r="R3361" s="8">
        <f t="shared" si="597"/>
        <v>-61.5</v>
      </c>
      <c r="S3361" s="8">
        <f t="shared" ca="1" si="598"/>
        <v>548</v>
      </c>
      <c r="T3361" s="8">
        <f t="shared" ca="1" si="594"/>
        <v>281.5</v>
      </c>
    </row>
    <row r="3362" spans="1:20" x14ac:dyDescent="0.25">
      <c r="A3362" s="1">
        <v>37736</v>
      </c>
      <c r="B3362">
        <v>963.5</v>
      </c>
      <c r="C3362">
        <v>966.5</v>
      </c>
      <c r="D3362">
        <v>949.75</v>
      </c>
      <c r="E3362">
        <v>952.25</v>
      </c>
      <c r="F3362" s="3">
        <f t="shared" ca="1" si="589"/>
        <v>3.25</v>
      </c>
      <c r="G3362" s="5">
        <f ca="1">AVERAGE(E3362:OFFSET(E3362,-$F$3+1,0))</f>
        <v>929.50468750000005</v>
      </c>
      <c r="H3362" s="4">
        <f t="shared" si="600"/>
        <v>945.98071349860618</v>
      </c>
      <c r="I3362" s="3">
        <f ca="1">SLOPE(E3362:OFFSET(E3362,-$F$3+1,0),A3362:OFFSET(A3362,-$F$3+1,0))</f>
        <v>-7.961314149010304E-2</v>
      </c>
      <c r="J3362" s="3">
        <f ca="1">IF(E3362&gt;MAX(E3361:OFFSET(E3361,-$F$3+1,0)),1,IF(E3362&lt;MIN(E3361:OFFSET(E3361,-$F$3+1,0)),-1,J3361))</f>
        <v>-1</v>
      </c>
      <c r="K3362" s="6">
        <f t="shared" ca="1" si="590"/>
        <v>-1</v>
      </c>
      <c r="L3362" s="6">
        <f t="shared" ca="1" si="591"/>
        <v>1</v>
      </c>
      <c r="M3362" s="6">
        <f t="shared" si="592"/>
        <v>1</v>
      </c>
      <c r="N3362" s="6">
        <f t="shared" ca="1" si="593"/>
        <v>-1</v>
      </c>
      <c r="O3362" s="6">
        <f t="shared" ca="1" si="599"/>
        <v>-1</v>
      </c>
      <c r="P3362" s="8">
        <f t="shared" ca="1" si="595"/>
        <v>-674.25</v>
      </c>
      <c r="Q3362" s="8">
        <f t="shared" ca="1" si="596"/>
        <v>-227.25</v>
      </c>
      <c r="R3362" s="8">
        <f t="shared" si="597"/>
        <v>-72.75</v>
      </c>
      <c r="S3362" s="8">
        <f t="shared" ca="1" si="598"/>
        <v>559.25</v>
      </c>
      <c r="T3362" s="8">
        <f t="shared" ca="1" si="594"/>
        <v>266.5</v>
      </c>
    </row>
    <row r="3363" spans="1:20" x14ac:dyDescent="0.25">
      <c r="A3363" s="1">
        <v>37739</v>
      </c>
      <c r="B3363">
        <v>952.75</v>
      </c>
      <c r="C3363">
        <v>971.75</v>
      </c>
      <c r="D3363">
        <v>949</v>
      </c>
      <c r="E3363">
        <v>967.25</v>
      </c>
      <c r="F3363" s="3">
        <f t="shared" ca="1" si="589"/>
        <v>12.25</v>
      </c>
      <c r="G3363" s="5">
        <f ca="1">AVERAGE(E3363:OFFSET(E3363,-$F$3+1,0))</f>
        <v>929.61874999999998</v>
      </c>
      <c r="H3363" s="4">
        <f t="shared" si="600"/>
        <v>946.24492823775392</v>
      </c>
      <c r="I3363" s="3">
        <f ca="1">SLOPE(E3363:OFFSET(E3363,-$F$3+1,0),A3363:OFFSET(A3363,-$F$3+1,0))</f>
        <v>-7.0417604753471266E-2</v>
      </c>
      <c r="J3363" s="3">
        <f ca="1">IF(E3363&gt;MAX(E3362:OFFSET(E3362,-$F$3+1,0)),1,IF(E3363&lt;MIN(E3362:OFFSET(E3362,-$F$3+1,0)),-1,J3362))</f>
        <v>-1</v>
      </c>
      <c r="K3363" s="6">
        <f t="shared" ca="1" si="590"/>
        <v>1</v>
      </c>
      <c r="L3363" s="6">
        <f t="shared" ca="1" si="591"/>
        <v>1</v>
      </c>
      <c r="M3363" s="6">
        <f t="shared" si="592"/>
        <v>1</v>
      </c>
      <c r="N3363" s="6">
        <f t="shared" ca="1" si="593"/>
        <v>-1</v>
      </c>
      <c r="O3363" s="6">
        <f t="shared" ca="1" si="599"/>
        <v>-1</v>
      </c>
      <c r="P3363" s="8">
        <f t="shared" ca="1" si="595"/>
        <v>-689.25</v>
      </c>
      <c r="Q3363" s="8">
        <f t="shared" ca="1" si="596"/>
        <v>-212.25</v>
      </c>
      <c r="R3363" s="8">
        <f t="shared" si="597"/>
        <v>-57.75</v>
      </c>
      <c r="S3363" s="8">
        <f t="shared" ca="1" si="598"/>
        <v>544.25</v>
      </c>
      <c r="T3363" s="8">
        <f t="shared" ca="1" si="594"/>
        <v>264</v>
      </c>
    </row>
    <row r="3364" spans="1:20" x14ac:dyDescent="0.25">
      <c r="A3364" s="1">
        <v>37740</v>
      </c>
      <c r="B3364">
        <v>967</v>
      </c>
      <c r="C3364">
        <v>977.5</v>
      </c>
      <c r="D3364">
        <v>963.5</v>
      </c>
      <c r="E3364">
        <v>969.75</v>
      </c>
      <c r="F3364" s="3">
        <f t="shared" ref="F3364:F3427" ca="1" si="601">E3364-OFFSET(E3364,-$F$3+1,0)</f>
        <v>4.25</v>
      </c>
      <c r="G3364" s="5">
        <f ca="1">AVERAGE(E3364:OFFSET(E3364,-$F$3+1,0))</f>
        <v>929.7109375</v>
      </c>
      <c r="H3364" s="4">
        <f t="shared" si="600"/>
        <v>946.53691670685009</v>
      </c>
      <c r="I3364" s="3">
        <f ca="1">SLOPE(E3364:OFFSET(E3364,-$F$3+1,0),A3364:OFFSET(A3364,-$F$3+1,0))</f>
        <v>-5.9968465290466205E-2</v>
      </c>
      <c r="J3364" s="3">
        <f ca="1">IF(E3364&gt;MAX(E3363:OFFSET(E3363,-$F$3+1,0)),1,IF(E3364&lt;MIN(E3363:OFFSET(E3363,-$F$3+1,0)),-1,J3363))</f>
        <v>-1</v>
      </c>
      <c r="K3364" s="6">
        <f t="shared" ca="1" si="590"/>
        <v>-1</v>
      </c>
      <c r="L3364" s="6">
        <f t="shared" ca="1" si="591"/>
        <v>1</v>
      </c>
      <c r="M3364" s="6">
        <f t="shared" si="592"/>
        <v>1</v>
      </c>
      <c r="N3364" s="6">
        <f t="shared" ca="1" si="593"/>
        <v>-1</v>
      </c>
      <c r="O3364" s="6">
        <f t="shared" ca="1" si="599"/>
        <v>-1</v>
      </c>
      <c r="P3364" s="8">
        <f t="shared" ca="1" si="595"/>
        <v>-686.75</v>
      </c>
      <c r="Q3364" s="8">
        <f t="shared" ca="1" si="596"/>
        <v>-209.75</v>
      </c>
      <c r="R3364" s="8">
        <f t="shared" si="597"/>
        <v>-55.25</v>
      </c>
      <c r="S3364" s="8">
        <f t="shared" ca="1" si="598"/>
        <v>541.75</v>
      </c>
      <c r="T3364" s="8">
        <f t="shared" ca="1" si="594"/>
        <v>264</v>
      </c>
    </row>
    <row r="3365" spans="1:20" x14ac:dyDescent="0.25">
      <c r="A3365" s="1">
        <v>37741</v>
      </c>
      <c r="B3365">
        <v>970</v>
      </c>
      <c r="C3365">
        <v>975.25</v>
      </c>
      <c r="D3365">
        <v>963.75</v>
      </c>
      <c r="E3365">
        <v>969.75</v>
      </c>
      <c r="F3365" s="3">
        <f t="shared" ca="1" si="601"/>
        <v>9.25</v>
      </c>
      <c r="G3365" s="5">
        <f ca="1">AVERAGE(E3365:OFFSET(E3365,-$F$3+1,0))</f>
        <v>929.73749999999995</v>
      </c>
      <c r="H3365" s="4">
        <f t="shared" si="600"/>
        <v>946.82527798999479</v>
      </c>
      <c r="I3365" s="3">
        <f ca="1">SLOPE(E3365:OFFSET(E3365,-$F$3+1,0),A3365:OFFSET(A3365,-$F$3+1,0))</f>
        <v>-4.7930655550340158E-2</v>
      </c>
      <c r="J3365" s="3">
        <f ca="1">IF(E3365&gt;MAX(E3364:OFFSET(E3364,-$F$3+1,0)),1,IF(E3365&lt;MIN(E3364:OFFSET(E3364,-$F$3+1,0)),-1,J3364))</f>
        <v>-1</v>
      </c>
      <c r="K3365" s="6">
        <f t="shared" ref="K3365:K3428" ca="1" si="602">IF(F3365&gt;F3364,1,-1)</f>
        <v>1</v>
      </c>
      <c r="L3365" s="6">
        <f t="shared" ref="L3365:L3428" ca="1" si="603">IF(G3365&gt;G3364,1,-1)</f>
        <v>1</v>
      </c>
      <c r="M3365" s="6">
        <f t="shared" ref="M3365:M3428" si="604">IF(H3365&gt;H3364,1,-1)</f>
        <v>1</v>
      </c>
      <c r="N3365" s="6">
        <f t="shared" ref="N3365:N3428" ca="1" si="605">IF(I3365&gt;0,1,-1)</f>
        <v>-1</v>
      </c>
      <c r="O3365" s="6">
        <f t="shared" ca="1" si="599"/>
        <v>-1</v>
      </c>
      <c r="P3365" s="8">
        <f t="shared" ca="1" si="595"/>
        <v>-686.75</v>
      </c>
      <c r="Q3365" s="8">
        <f t="shared" ca="1" si="596"/>
        <v>-209.75</v>
      </c>
      <c r="R3365" s="8">
        <f t="shared" si="597"/>
        <v>-55.25</v>
      </c>
      <c r="S3365" s="8">
        <f t="shared" ca="1" si="598"/>
        <v>541.75</v>
      </c>
      <c r="T3365" s="8">
        <f t="shared" ref="T3365:T3428" ca="1" si="606">O3365*($E3366-$E3365)+T3364</f>
        <v>265</v>
      </c>
    </row>
    <row r="3366" spans="1:20" x14ac:dyDescent="0.25">
      <c r="A3366" s="1">
        <v>37742</v>
      </c>
      <c r="B3366">
        <v>969.25</v>
      </c>
      <c r="C3366">
        <v>969.75</v>
      </c>
      <c r="D3366">
        <v>954.25</v>
      </c>
      <c r="E3366">
        <v>968.75</v>
      </c>
      <c r="F3366" s="3">
        <f t="shared" ca="1" si="601"/>
        <v>25</v>
      </c>
      <c r="G3366" s="5">
        <f ca="1">AVERAGE(E3366:OFFSET(E3366,-$F$3+1,0))</f>
        <v>929.7890625</v>
      </c>
      <c r="H3366" s="4">
        <f t="shared" si="600"/>
        <v>947.09763478515015</v>
      </c>
      <c r="I3366" s="3">
        <f ca="1">SLOPE(E3366:OFFSET(E3366,-$F$3+1,0),A3366:OFFSET(A3366,-$F$3+1,0))</f>
        <v>-3.6878858010186491E-2</v>
      </c>
      <c r="J3366" s="3">
        <f ca="1">IF(E3366&gt;MAX(E3365:OFFSET(E3365,-$F$3+1,0)),1,IF(E3366&lt;MIN(E3365:OFFSET(E3365,-$F$3+1,0)),-1,J3365))</f>
        <v>-1</v>
      </c>
      <c r="K3366" s="6">
        <f t="shared" ca="1" si="602"/>
        <v>1</v>
      </c>
      <c r="L3366" s="6">
        <f t="shared" ca="1" si="603"/>
        <v>1</v>
      </c>
      <c r="M3366" s="6">
        <f t="shared" si="604"/>
        <v>1</v>
      </c>
      <c r="N3366" s="6">
        <f t="shared" ca="1" si="605"/>
        <v>-1</v>
      </c>
      <c r="O3366" s="6">
        <f t="shared" ca="1" si="599"/>
        <v>-1</v>
      </c>
      <c r="P3366" s="8">
        <f t="shared" ref="P3366:P3429" ca="1" si="607">K3365*($E3366-$E3365)+P3365</f>
        <v>-687.75</v>
      </c>
      <c r="Q3366" s="8">
        <f t="shared" ref="Q3366:Q3429" ca="1" si="608">L3365*($E3366-$E3365)+Q3365</f>
        <v>-210.75</v>
      </c>
      <c r="R3366" s="8">
        <f t="shared" ref="R3366:R3429" si="609">M3365*($E3366-$E3365)+R3365</f>
        <v>-56.25</v>
      </c>
      <c r="S3366" s="8">
        <f t="shared" ref="S3366:S3429" ca="1" si="610">N3365*($E3366-$E3365)+S3365</f>
        <v>542.75</v>
      </c>
      <c r="T3366" s="8">
        <f t="shared" ca="1" si="606"/>
        <v>252.5</v>
      </c>
    </row>
    <row r="3367" spans="1:20" x14ac:dyDescent="0.25">
      <c r="A3367" s="1">
        <v>37743</v>
      </c>
      <c r="B3367">
        <v>970.5</v>
      </c>
      <c r="C3367">
        <v>984</v>
      </c>
      <c r="D3367">
        <v>964.5</v>
      </c>
      <c r="E3367">
        <v>981.25</v>
      </c>
      <c r="F3367" s="3">
        <f t="shared" ca="1" si="601"/>
        <v>35.75</v>
      </c>
      <c r="G3367" s="5">
        <f ca="1">AVERAGE(E3367:OFFSET(E3367,-$F$3+1,0))</f>
        <v>930.0234375</v>
      </c>
      <c r="H3367" s="4">
        <f t="shared" si="600"/>
        <v>947.52188776918558</v>
      </c>
      <c r="I3367" s="3">
        <f ca="1">SLOPE(E3367:OFFSET(E3367,-$F$3+1,0),A3367:OFFSET(A3367,-$F$3+1,0))</f>
        <v>-2.6563000229046289E-2</v>
      </c>
      <c r="J3367" s="3">
        <f ca="1">IF(E3367&gt;MAX(E3366:OFFSET(E3366,-$F$3+1,0)),1,IF(E3367&lt;MIN(E3366:OFFSET(E3366,-$F$3+1,0)),-1,J3366))</f>
        <v>-1</v>
      </c>
      <c r="K3367" s="6">
        <f t="shared" ca="1" si="602"/>
        <v>1</v>
      </c>
      <c r="L3367" s="6">
        <f t="shared" ca="1" si="603"/>
        <v>1</v>
      </c>
      <c r="M3367" s="6">
        <f t="shared" si="604"/>
        <v>1</v>
      </c>
      <c r="N3367" s="6">
        <f t="shared" ca="1" si="605"/>
        <v>-1</v>
      </c>
      <c r="O3367" s="6">
        <f t="shared" ca="1" si="599"/>
        <v>-1</v>
      </c>
      <c r="P3367" s="8">
        <f t="shared" ca="1" si="607"/>
        <v>-675.25</v>
      </c>
      <c r="Q3367" s="8">
        <f t="shared" ca="1" si="608"/>
        <v>-198.25</v>
      </c>
      <c r="R3367" s="8">
        <f t="shared" si="609"/>
        <v>-43.75</v>
      </c>
      <c r="S3367" s="8">
        <f t="shared" ca="1" si="610"/>
        <v>530.25</v>
      </c>
      <c r="T3367" s="8">
        <f t="shared" ca="1" si="606"/>
        <v>253.75</v>
      </c>
    </row>
    <row r="3368" spans="1:20" x14ac:dyDescent="0.25">
      <c r="A3368" s="1">
        <v>37746</v>
      </c>
      <c r="B3368">
        <v>980.75</v>
      </c>
      <c r="C3368">
        <v>987.25</v>
      </c>
      <c r="D3368">
        <v>977.25</v>
      </c>
      <c r="E3368">
        <v>980</v>
      </c>
      <c r="F3368" s="3">
        <f t="shared" ca="1" si="601"/>
        <v>32.5</v>
      </c>
      <c r="G3368" s="5">
        <f ca="1">AVERAGE(E3368:OFFSET(E3368,-$F$3+1,0))</f>
        <v>930.23906250000005</v>
      </c>
      <c r="H3368" s="4">
        <f t="shared" si="600"/>
        <v>947.92534257950626</v>
      </c>
      <c r="I3368" s="3">
        <f ca="1">SLOPE(E3368:OFFSET(E3368,-$F$3+1,0),A3368:OFFSET(A3368,-$F$3+1,0))</f>
        <v>-1.611938293516605E-2</v>
      </c>
      <c r="J3368" s="3">
        <f ca="1">IF(E3368&gt;MAX(E3367:OFFSET(E3367,-$F$3+1,0)),1,IF(E3368&lt;MIN(E3367:OFFSET(E3367,-$F$3+1,0)),-1,J3367))</f>
        <v>-1</v>
      </c>
      <c r="K3368" s="6">
        <f t="shared" ca="1" si="602"/>
        <v>-1</v>
      </c>
      <c r="L3368" s="6">
        <f t="shared" ca="1" si="603"/>
        <v>1</v>
      </c>
      <c r="M3368" s="6">
        <f t="shared" si="604"/>
        <v>1</v>
      </c>
      <c r="N3368" s="6">
        <f t="shared" ca="1" si="605"/>
        <v>-1</v>
      </c>
      <c r="O3368" s="6">
        <f t="shared" ca="1" si="599"/>
        <v>-1</v>
      </c>
      <c r="P3368" s="8">
        <f t="shared" ca="1" si="607"/>
        <v>-676.5</v>
      </c>
      <c r="Q3368" s="8">
        <f t="shared" ca="1" si="608"/>
        <v>-199.5</v>
      </c>
      <c r="R3368" s="8">
        <f t="shared" si="609"/>
        <v>-45</v>
      </c>
      <c r="S3368" s="8">
        <f t="shared" ca="1" si="610"/>
        <v>531.5</v>
      </c>
      <c r="T3368" s="8">
        <f t="shared" ca="1" si="606"/>
        <v>245.25</v>
      </c>
    </row>
    <row r="3369" spans="1:20" x14ac:dyDescent="0.25">
      <c r="A3369" s="1">
        <v>37747</v>
      </c>
      <c r="B3369">
        <v>979.5</v>
      </c>
      <c r="C3369">
        <v>993.25</v>
      </c>
      <c r="D3369">
        <v>978</v>
      </c>
      <c r="E3369">
        <v>988.5</v>
      </c>
      <c r="F3369" s="3">
        <f t="shared" ca="1" si="601"/>
        <v>61.5</v>
      </c>
      <c r="G3369" s="5">
        <f ca="1">AVERAGE(E3369:OFFSET(E3369,-$F$3+1,0))</f>
        <v>930.49531249999995</v>
      </c>
      <c r="H3369" s="4">
        <f t="shared" si="600"/>
        <v>948.42937559094094</v>
      </c>
      <c r="I3369" s="3">
        <f ca="1">SLOPE(E3369:OFFSET(E3369,-$F$3+1,0),A3369:OFFSET(A3369,-$F$3+1,0))</f>
        <v>-4.1498096477831049E-3</v>
      </c>
      <c r="J3369" s="3">
        <f ca="1">IF(E3369&gt;MAX(E3368:OFFSET(E3368,-$F$3+1,0)),1,IF(E3369&lt;MIN(E3368:OFFSET(E3368,-$F$3+1,0)),-1,J3368))</f>
        <v>-1</v>
      </c>
      <c r="K3369" s="6">
        <f t="shared" ca="1" si="602"/>
        <v>1</v>
      </c>
      <c r="L3369" s="6">
        <f t="shared" ca="1" si="603"/>
        <v>1</v>
      </c>
      <c r="M3369" s="6">
        <f t="shared" si="604"/>
        <v>1</v>
      </c>
      <c r="N3369" s="6">
        <f t="shared" ca="1" si="605"/>
        <v>-1</v>
      </c>
      <c r="O3369" s="6">
        <f t="shared" ca="1" si="599"/>
        <v>-1</v>
      </c>
      <c r="P3369" s="8">
        <f t="shared" ca="1" si="607"/>
        <v>-685</v>
      </c>
      <c r="Q3369" s="8">
        <f t="shared" ca="1" si="608"/>
        <v>-191</v>
      </c>
      <c r="R3369" s="8">
        <f t="shared" si="609"/>
        <v>-36.5</v>
      </c>
      <c r="S3369" s="8">
        <f t="shared" ca="1" si="610"/>
        <v>523</v>
      </c>
      <c r="T3369" s="8">
        <f t="shared" ca="1" si="606"/>
        <v>250.5</v>
      </c>
    </row>
    <row r="3370" spans="1:20" x14ac:dyDescent="0.25">
      <c r="A3370" s="1">
        <v>37748</v>
      </c>
      <c r="B3370">
        <v>988.25</v>
      </c>
      <c r="C3370">
        <v>990.75</v>
      </c>
      <c r="D3370">
        <v>979</v>
      </c>
      <c r="E3370">
        <v>983.25</v>
      </c>
      <c r="F3370" s="3">
        <f t="shared" ca="1" si="601"/>
        <v>65</v>
      </c>
      <c r="G3370" s="5">
        <f ca="1">AVERAGE(E3370:OFFSET(E3370,-$F$3+1,0))</f>
        <v>930.84687499999995</v>
      </c>
      <c r="H3370" s="4">
        <f t="shared" si="600"/>
        <v>948.86192993142618</v>
      </c>
      <c r="I3370" s="3">
        <f ca="1">SLOPE(E3370:OFFSET(E3370,-$F$3+1,0),A3370:OFFSET(A3370,-$F$3+1,0))</f>
        <v>3.6293601629299259E-3</v>
      </c>
      <c r="J3370" s="3">
        <f ca="1">IF(E3370&gt;MAX(E3369:OFFSET(E3369,-$F$3+1,0)),1,IF(E3370&lt;MIN(E3369:OFFSET(E3369,-$F$3+1,0)),-1,J3369))</f>
        <v>-1</v>
      </c>
      <c r="K3370" s="6">
        <f t="shared" ca="1" si="602"/>
        <v>1</v>
      </c>
      <c r="L3370" s="6">
        <f t="shared" ca="1" si="603"/>
        <v>1</v>
      </c>
      <c r="M3370" s="6">
        <f t="shared" si="604"/>
        <v>1</v>
      </c>
      <c r="N3370" s="6">
        <f t="shared" ca="1" si="605"/>
        <v>1</v>
      </c>
      <c r="O3370" s="6">
        <f t="shared" ca="1" si="599"/>
        <v>-1</v>
      </c>
      <c r="P3370" s="8">
        <f t="shared" ca="1" si="607"/>
        <v>-690.25</v>
      </c>
      <c r="Q3370" s="8">
        <f t="shared" ca="1" si="608"/>
        <v>-196.25</v>
      </c>
      <c r="R3370" s="8">
        <f t="shared" si="609"/>
        <v>-41.75</v>
      </c>
      <c r="S3370" s="8">
        <f t="shared" ca="1" si="610"/>
        <v>528.25</v>
      </c>
      <c r="T3370" s="8">
        <f t="shared" ca="1" si="606"/>
        <v>259.5</v>
      </c>
    </row>
    <row r="3371" spans="1:20" x14ac:dyDescent="0.25">
      <c r="A3371" s="1">
        <v>37749</v>
      </c>
      <c r="B3371">
        <v>982.75</v>
      </c>
      <c r="C3371">
        <v>983</v>
      </c>
      <c r="D3371">
        <v>972</v>
      </c>
      <c r="E3371">
        <v>974.25</v>
      </c>
      <c r="F3371" s="3">
        <f t="shared" ca="1" si="601"/>
        <v>78</v>
      </c>
      <c r="G3371" s="5">
        <f ca="1">AVERAGE(E3371:OFFSET(E3371,-$F$3+1,0))</f>
        <v>931.19687499999998</v>
      </c>
      <c r="H3371" s="4">
        <f t="shared" si="600"/>
        <v>949.1773096838308</v>
      </c>
      <c r="I3371" s="3">
        <f ca="1">SLOPE(E3371:OFFSET(E3371,-$F$3+1,0),A3371:OFFSET(A3371,-$F$3+1,0))</f>
        <v>8.455912791053611E-3</v>
      </c>
      <c r="J3371" s="3">
        <f ca="1">IF(E3371&gt;MAX(E3370:OFFSET(E3370,-$F$3+1,0)),1,IF(E3371&lt;MIN(E3370:OFFSET(E3370,-$F$3+1,0)),-1,J3370))</f>
        <v>-1</v>
      </c>
      <c r="K3371" s="6">
        <f t="shared" ca="1" si="602"/>
        <v>1</v>
      </c>
      <c r="L3371" s="6">
        <f t="shared" ca="1" si="603"/>
        <v>1</v>
      </c>
      <c r="M3371" s="6">
        <f t="shared" si="604"/>
        <v>1</v>
      </c>
      <c r="N3371" s="6">
        <f t="shared" ca="1" si="605"/>
        <v>1</v>
      </c>
      <c r="O3371" s="6">
        <f t="shared" ca="1" si="599"/>
        <v>-1</v>
      </c>
      <c r="P3371" s="8">
        <f t="shared" ca="1" si="607"/>
        <v>-699.25</v>
      </c>
      <c r="Q3371" s="8">
        <f t="shared" ca="1" si="608"/>
        <v>-205.25</v>
      </c>
      <c r="R3371" s="8">
        <f t="shared" si="609"/>
        <v>-50.75</v>
      </c>
      <c r="S3371" s="8">
        <f t="shared" ca="1" si="610"/>
        <v>519.25</v>
      </c>
      <c r="T3371" s="8">
        <f t="shared" ca="1" si="606"/>
        <v>247.75</v>
      </c>
    </row>
    <row r="3372" spans="1:20" x14ac:dyDescent="0.25">
      <c r="A3372" s="1">
        <v>37750</v>
      </c>
      <c r="B3372">
        <v>974</v>
      </c>
      <c r="C3372">
        <v>987.25</v>
      </c>
      <c r="D3372">
        <v>973</v>
      </c>
      <c r="E3372">
        <v>986</v>
      </c>
      <c r="F3372" s="3">
        <f t="shared" ca="1" si="601"/>
        <v>85.25</v>
      </c>
      <c r="G3372" s="5">
        <f ca="1">AVERAGE(E3372:OFFSET(E3372,-$F$3+1,0))</f>
        <v>931.7578125</v>
      </c>
      <c r="H3372" s="4">
        <f t="shared" si="600"/>
        <v>949.63473440825521</v>
      </c>
      <c r="I3372" s="3">
        <f ca="1">SLOPE(E3372:OFFSET(E3372,-$F$3+1,0),A3372:OFFSET(A3372,-$F$3+1,0))</f>
        <v>1.1476046031493686E-2</v>
      </c>
      <c r="J3372" s="3">
        <f ca="1">IF(E3372&gt;MAX(E3371:OFFSET(E3371,-$F$3+1,0)),1,IF(E3372&lt;MIN(E3371:OFFSET(E3371,-$F$3+1,0)),-1,J3371))</f>
        <v>-1</v>
      </c>
      <c r="K3372" s="6">
        <f t="shared" ca="1" si="602"/>
        <v>1</v>
      </c>
      <c r="L3372" s="6">
        <f t="shared" ca="1" si="603"/>
        <v>1</v>
      </c>
      <c r="M3372" s="6">
        <f t="shared" si="604"/>
        <v>1</v>
      </c>
      <c r="N3372" s="6">
        <f t="shared" ca="1" si="605"/>
        <v>1</v>
      </c>
      <c r="O3372" s="6">
        <f t="shared" ca="1" si="599"/>
        <v>-1</v>
      </c>
      <c r="P3372" s="8">
        <f t="shared" ca="1" si="607"/>
        <v>-687.5</v>
      </c>
      <c r="Q3372" s="8">
        <f t="shared" ca="1" si="608"/>
        <v>-193.5</v>
      </c>
      <c r="R3372" s="8">
        <f t="shared" si="609"/>
        <v>-39</v>
      </c>
      <c r="S3372" s="8">
        <f t="shared" ca="1" si="610"/>
        <v>531</v>
      </c>
      <c r="T3372" s="8">
        <f t="shared" ca="1" si="606"/>
        <v>235.75</v>
      </c>
    </row>
    <row r="3373" spans="1:20" x14ac:dyDescent="0.25">
      <c r="A3373" s="1">
        <v>37753</v>
      </c>
      <c r="B3373">
        <v>987</v>
      </c>
      <c r="C3373">
        <v>1000.5</v>
      </c>
      <c r="D3373">
        <v>982</v>
      </c>
      <c r="E3373">
        <v>998</v>
      </c>
      <c r="F3373" s="3">
        <f t="shared" ca="1" si="601"/>
        <v>105</v>
      </c>
      <c r="G3373" s="5">
        <f ca="1">AVERAGE(E3373:OFFSET(E3373,-$F$3+1,0))</f>
        <v>932.36562500000002</v>
      </c>
      <c r="H3373" s="4">
        <f t="shared" si="600"/>
        <v>950.23554516094771</v>
      </c>
      <c r="I3373" s="3">
        <f ca="1">SLOPE(E3373:OFFSET(E3373,-$F$3+1,0),A3373:OFFSET(A3373,-$F$3+1,0))</f>
        <v>1.7030630475312433E-2</v>
      </c>
      <c r="J3373" s="3">
        <f ca="1">IF(E3373&gt;MAX(E3372:OFFSET(E3372,-$F$3+1,0)),1,IF(E3373&lt;MIN(E3372:OFFSET(E3372,-$F$3+1,0)),-1,J3372))</f>
        <v>1</v>
      </c>
      <c r="K3373" s="6">
        <f t="shared" ca="1" si="602"/>
        <v>1</v>
      </c>
      <c r="L3373" s="6">
        <f t="shared" ca="1" si="603"/>
        <v>1</v>
      </c>
      <c r="M3373" s="6">
        <f t="shared" si="604"/>
        <v>1</v>
      </c>
      <c r="N3373" s="6">
        <f t="shared" ca="1" si="605"/>
        <v>1</v>
      </c>
      <c r="O3373" s="6">
        <f t="shared" ca="1" si="599"/>
        <v>1</v>
      </c>
      <c r="P3373" s="8">
        <f t="shared" ca="1" si="607"/>
        <v>-675.5</v>
      </c>
      <c r="Q3373" s="8">
        <f t="shared" ca="1" si="608"/>
        <v>-181.5</v>
      </c>
      <c r="R3373" s="8">
        <f t="shared" si="609"/>
        <v>-27</v>
      </c>
      <c r="S3373" s="8">
        <f t="shared" ca="1" si="610"/>
        <v>543</v>
      </c>
      <c r="T3373" s="8">
        <f t="shared" ca="1" si="606"/>
        <v>234.25</v>
      </c>
    </row>
    <row r="3374" spans="1:20" x14ac:dyDescent="0.25">
      <c r="A3374" s="1">
        <v>37754</v>
      </c>
      <c r="B3374">
        <v>997.5</v>
      </c>
      <c r="C3374">
        <v>1001</v>
      </c>
      <c r="D3374">
        <v>992</v>
      </c>
      <c r="E3374">
        <v>996.5</v>
      </c>
      <c r="F3374" s="3">
        <f t="shared" ca="1" si="601"/>
        <v>117.25</v>
      </c>
      <c r="G3374" s="5">
        <f ca="1">AVERAGE(E3374:OFFSET(E3374,-$F$3+1,0))</f>
        <v>933.01250000000005</v>
      </c>
      <c r="H3374" s="4">
        <f t="shared" si="600"/>
        <v>950.81025888565648</v>
      </c>
      <c r="I3374" s="3">
        <f ca="1">SLOPE(E3374:OFFSET(E3374,-$F$3+1,0),A3374:OFFSET(A3374,-$F$3+1,0))</f>
        <v>2.0948872651849096E-2</v>
      </c>
      <c r="J3374" s="3">
        <f ca="1">IF(E3374&gt;MAX(E3373:OFFSET(E3373,-$F$3+1,0)),1,IF(E3374&lt;MIN(E3373:OFFSET(E3373,-$F$3+1,0)),-1,J3373))</f>
        <v>1</v>
      </c>
      <c r="K3374" s="6">
        <f t="shared" ca="1" si="602"/>
        <v>1</v>
      </c>
      <c r="L3374" s="6">
        <f t="shared" ca="1" si="603"/>
        <v>1</v>
      </c>
      <c r="M3374" s="6">
        <f t="shared" si="604"/>
        <v>1</v>
      </c>
      <c r="N3374" s="6">
        <f t="shared" ca="1" si="605"/>
        <v>1</v>
      </c>
      <c r="O3374" s="6">
        <f t="shared" ca="1" si="599"/>
        <v>1</v>
      </c>
      <c r="P3374" s="8">
        <f t="shared" ca="1" si="607"/>
        <v>-677</v>
      </c>
      <c r="Q3374" s="8">
        <f t="shared" ca="1" si="608"/>
        <v>-183</v>
      </c>
      <c r="R3374" s="8">
        <f t="shared" si="609"/>
        <v>-28.5</v>
      </c>
      <c r="S3374" s="8">
        <f t="shared" ca="1" si="610"/>
        <v>541.5</v>
      </c>
      <c r="T3374" s="8">
        <f t="shared" ca="1" si="606"/>
        <v>231.75</v>
      </c>
    </row>
    <row r="3375" spans="1:20" x14ac:dyDescent="0.25">
      <c r="A3375" s="1">
        <v>37755</v>
      </c>
      <c r="B3375">
        <v>996.25</v>
      </c>
      <c r="C3375">
        <v>1002</v>
      </c>
      <c r="D3375">
        <v>988.25</v>
      </c>
      <c r="E3375">
        <v>994</v>
      </c>
      <c r="F3375" s="3">
        <f t="shared" ca="1" si="601"/>
        <v>94.25</v>
      </c>
      <c r="G3375" s="5">
        <f ca="1">AVERAGE(E3375:OFFSET(E3375,-$F$3+1,0))</f>
        <v>933.72968749999995</v>
      </c>
      <c r="H3375" s="4">
        <f t="shared" si="600"/>
        <v>951.34677740881602</v>
      </c>
      <c r="I3375" s="3">
        <f ca="1">SLOPE(E3375:OFFSET(E3375,-$F$3+1,0),A3375:OFFSET(A3375,-$F$3+1,0))</f>
        <v>2.2032370142884578E-2</v>
      </c>
      <c r="J3375" s="3">
        <f ca="1">IF(E3375&gt;MAX(E3374:OFFSET(E3374,-$F$3+1,0)),1,IF(E3375&lt;MIN(E3374:OFFSET(E3374,-$F$3+1,0)),-1,J3374))</f>
        <v>1</v>
      </c>
      <c r="K3375" s="6">
        <f t="shared" ca="1" si="602"/>
        <v>-1</v>
      </c>
      <c r="L3375" s="6">
        <f t="shared" ca="1" si="603"/>
        <v>1</v>
      </c>
      <c r="M3375" s="6">
        <f t="shared" si="604"/>
        <v>1</v>
      </c>
      <c r="N3375" s="6">
        <f t="shared" ca="1" si="605"/>
        <v>1</v>
      </c>
      <c r="O3375" s="6">
        <f t="shared" ca="1" si="599"/>
        <v>1</v>
      </c>
      <c r="P3375" s="8">
        <f t="shared" ca="1" si="607"/>
        <v>-679.5</v>
      </c>
      <c r="Q3375" s="8">
        <f t="shared" ca="1" si="608"/>
        <v>-185.5</v>
      </c>
      <c r="R3375" s="8">
        <f t="shared" si="609"/>
        <v>-31</v>
      </c>
      <c r="S3375" s="8">
        <f t="shared" ca="1" si="610"/>
        <v>539</v>
      </c>
      <c r="T3375" s="8">
        <f t="shared" ca="1" si="606"/>
        <v>237.75</v>
      </c>
    </row>
    <row r="3376" spans="1:20" x14ac:dyDescent="0.25">
      <c r="A3376" s="1">
        <v>37756</v>
      </c>
      <c r="B3376">
        <v>993.75</v>
      </c>
      <c r="C3376">
        <v>1002.5</v>
      </c>
      <c r="D3376">
        <v>991.75</v>
      </c>
      <c r="E3376">
        <v>1000</v>
      </c>
      <c r="F3376" s="3">
        <f t="shared" ca="1" si="601"/>
        <v>87</v>
      </c>
      <c r="G3376" s="5">
        <f ca="1">AVERAGE(E3376:OFFSET(E3376,-$F$3+1,0))</f>
        <v>934.35625000000005</v>
      </c>
      <c r="H3376" s="4">
        <f t="shared" si="600"/>
        <v>951.9511652670916</v>
      </c>
      <c r="I3376" s="3">
        <f ca="1">SLOPE(E3376:OFFSET(E3376,-$F$3+1,0),A3376:OFFSET(A3376,-$F$3+1,0))</f>
        <v>2.7023661858057414E-2</v>
      </c>
      <c r="J3376" s="3">
        <f ca="1">IF(E3376&gt;MAX(E3375:OFFSET(E3375,-$F$3+1,0)),1,IF(E3376&lt;MIN(E3375:OFFSET(E3375,-$F$3+1,0)),-1,J3375))</f>
        <v>1</v>
      </c>
      <c r="K3376" s="6">
        <f t="shared" ca="1" si="602"/>
        <v>-1</v>
      </c>
      <c r="L3376" s="6">
        <f t="shared" ca="1" si="603"/>
        <v>1</v>
      </c>
      <c r="M3376" s="6">
        <f t="shared" si="604"/>
        <v>1</v>
      </c>
      <c r="N3376" s="6">
        <f t="shared" ca="1" si="605"/>
        <v>1</v>
      </c>
      <c r="O3376" s="6">
        <f t="shared" ca="1" si="599"/>
        <v>1</v>
      </c>
      <c r="P3376" s="8">
        <f t="shared" ca="1" si="607"/>
        <v>-685.5</v>
      </c>
      <c r="Q3376" s="8">
        <f t="shared" ca="1" si="608"/>
        <v>-179.5</v>
      </c>
      <c r="R3376" s="8">
        <f t="shared" si="609"/>
        <v>-25</v>
      </c>
      <c r="S3376" s="8">
        <f t="shared" ca="1" si="610"/>
        <v>545</v>
      </c>
      <c r="T3376" s="8">
        <f t="shared" ca="1" si="606"/>
        <v>235.75</v>
      </c>
    </row>
    <row r="3377" spans="1:20" x14ac:dyDescent="0.25">
      <c r="A3377" s="1">
        <v>37757</v>
      </c>
      <c r="B3377">
        <v>999.5</v>
      </c>
      <c r="C3377">
        <v>1003.5</v>
      </c>
      <c r="D3377">
        <v>991.75</v>
      </c>
      <c r="E3377">
        <v>998</v>
      </c>
      <c r="F3377" s="3">
        <f t="shared" ca="1" si="601"/>
        <v>114.25</v>
      </c>
      <c r="G3377" s="5">
        <f ca="1">AVERAGE(E3377:OFFSET(E3377,-$F$3+1,0))</f>
        <v>934.88750000000005</v>
      </c>
      <c r="H3377" s="4">
        <f t="shared" si="600"/>
        <v>952.52320048116496</v>
      </c>
      <c r="I3377" s="3">
        <f ca="1">SLOPE(E3377:OFFSET(E3377,-$F$3+1,0),A3377:OFFSET(A3377,-$F$3+1,0))</f>
        <v>3.356707331312999E-2</v>
      </c>
      <c r="J3377" s="3">
        <f ca="1">IF(E3377&gt;MAX(E3376:OFFSET(E3376,-$F$3+1,0)),1,IF(E3377&lt;MIN(E3376:OFFSET(E3376,-$F$3+1,0)),-1,J3376))</f>
        <v>1</v>
      </c>
      <c r="K3377" s="6">
        <f t="shared" ca="1" si="602"/>
        <v>1</v>
      </c>
      <c r="L3377" s="6">
        <f t="shared" ca="1" si="603"/>
        <v>1</v>
      </c>
      <c r="M3377" s="6">
        <f t="shared" si="604"/>
        <v>1</v>
      </c>
      <c r="N3377" s="6">
        <f t="shared" ca="1" si="605"/>
        <v>1</v>
      </c>
      <c r="O3377" s="6">
        <f t="shared" ca="1" si="599"/>
        <v>1</v>
      </c>
      <c r="P3377" s="8">
        <f t="shared" ca="1" si="607"/>
        <v>-683.5</v>
      </c>
      <c r="Q3377" s="8">
        <f t="shared" ca="1" si="608"/>
        <v>-181.5</v>
      </c>
      <c r="R3377" s="8">
        <f t="shared" si="609"/>
        <v>-27</v>
      </c>
      <c r="S3377" s="8">
        <f t="shared" ca="1" si="610"/>
        <v>543</v>
      </c>
      <c r="T3377" s="8">
        <f t="shared" ca="1" si="606"/>
        <v>214</v>
      </c>
    </row>
    <row r="3378" spans="1:20" x14ac:dyDescent="0.25">
      <c r="A3378" s="1">
        <v>37760</v>
      </c>
      <c r="B3378">
        <v>995.5</v>
      </c>
      <c r="C3378">
        <v>995.5</v>
      </c>
      <c r="D3378">
        <v>973.25</v>
      </c>
      <c r="E3378">
        <v>976.25</v>
      </c>
      <c r="F3378" s="3">
        <f t="shared" ca="1" si="601"/>
        <v>102.75</v>
      </c>
      <c r="G3378" s="5">
        <f ca="1">AVERAGE(E3378:OFFSET(E3378,-$F$3+1,0))</f>
        <v>935.46562500000005</v>
      </c>
      <c r="H3378" s="4">
        <f t="shared" si="600"/>
        <v>952.81794333233063</v>
      </c>
      <c r="I3378" s="3">
        <f ca="1">SLOPE(E3378:OFFSET(E3378,-$F$3+1,0),A3378:OFFSET(A3378,-$F$3+1,0))</f>
        <v>3.1922172859833127E-2</v>
      </c>
      <c r="J3378" s="3">
        <f ca="1">IF(E3378&gt;MAX(E3377:OFFSET(E3377,-$F$3+1,0)),1,IF(E3378&lt;MIN(E3377:OFFSET(E3377,-$F$3+1,0)),-1,J3377))</f>
        <v>1</v>
      </c>
      <c r="K3378" s="6">
        <f t="shared" ca="1" si="602"/>
        <v>-1</v>
      </c>
      <c r="L3378" s="6">
        <f t="shared" ca="1" si="603"/>
        <v>1</v>
      </c>
      <c r="M3378" s="6">
        <f t="shared" si="604"/>
        <v>1</v>
      </c>
      <c r="N3378" s="6">
        <f t="shared" ca="1" si="605"/>
        <v>1</v>
      </c>
      <c r="O3378" s="6">
        <f t="shared" ref="O3378:O3441" ca="1" si="611">J3378</f>
        <v>1</v>
      </c>
      <c r="P3378" s="8">
        <f t="shared" ca="1" si="607"/>
        <v>-705.25</v>
      </c>
      <c r="Q3378" s="8">
        <f t="shared" ca="1" si="608"/>
        <v>-203.25</v>
      </c>
      <c r="R3378" s="8">
        <f t="shared" si="609"/>
        <v>-48.75</v>
      </c>
      <c r="S3378" s="8">
        <f t="shared" ca="1" si="610"/>
        <v>521.25</v>
      </c>
      <c r="T3378" s="8">
        <f t="shared" ca="1" si="606"/>
        <v>210.75</v>
      </c>
    </row>
    <row r="3379" spans="1:20" x14ac:dyDescent="0.25">
      <c r="A3379" s="1">
        <v>37761</v>
      </c>
      <c r="B3379">
        <v>976.25</v>
      </c>
      <c r="C3379">
        <v>979.5</v>
      </c>
      <c r="D3379">
        <v>965</v>
      </c>
      <c r="E3379">
        <v>973</v>
      </c>
      <c r="F3379" s="3">
        <f t="shared" ca="1" si="601"/>
        <v>60.5</v>
      </c>
      <c r="G3379" s="5">
        <f ca="1">AVERAGE(E3379:OFFSET(E3379,-$F$3+1,0))</f>
        <v>936.08749999999998</v>
      </c>
      <c r="H3379" s="4">
        <f t="shared" si="600"/>
        <v>953.06865211081094</v>
      </c>
      <c r="I3379" s="3">
        <f ca="1">SLOPE(E3379:OFFSET(E3379,-$F$3+1,0),A3379:OFFSET(A3379,-$F$3+1,0))</f>
        <v>2.8034790013762446E-2</v>
      </c>
      <c r="J3379" s="3">
        <f ca="1">IF(E3379&gt;MAX(E3378:OFFSET(E3378,-$F$3+1,0)),1,IF(E3379&lt;MIN(E3378:OFFSET(E3378,-$F$3+1,0)),-1,J3378))</f>
        <v>1</v>
      </c>
      <c r="K3379" s="6">
        <f t="shared" ca="1" si="602"/>
        <v>-1</v>
      </c>
      <c r="L3379" s="6">
        <f t="shared" ca="1" si="603"/>
        <v>1</v>
      </c>
      <c r="M3379" s="6">
        <f t="shared" si="604"/>
        <v>1</v>
      </c>
      <c r="N3379" s="6">
        <f t="shared" ca="1" si="605"/>
        <v>1</v>
      </c>
      <c r="O3379" s="6">
        <f t="shared" ca="1" si="611"/>
        <v>1</v>
      </c>
      <c r="P3379" s="8">
        <f t="shared" ca="1" si="607"/>
        <v>-702</v>
      </c>
      <c r="Q3379" s="8">
        <f t="shared" ca="1" si="608"/>
        <v>-206.5</v>
      </c>
      <c r="R3379" s="8">
        <f t="shared" si="609"/>
        <v>-52</v>
      </c>
      <c r="S3379" s="8">
        <f t="shared" ca="1" si="610"/>
        <v>518</v>
      </c>
      <c r="T3379" s="8">
        <f t="shared" ca="1" si="606"/>
        <v>213.5</v>
      </c>
    </row>
    <row r="3380" spans="1:20" x14ac:dyDescent="0.25">
      <c r="A3380" s="1">
        <v>37762</v>
      </c>
      <c r="B3380">
        <v>973.5</v>
      </c>
      <c r="C3380">
        <v>978</v>
      </c>
      <c r="D3380">
        <v>967</v>
      </c>
      <c r="E3380">
        <v>975.75</v>
      </c>
      <c r="F3380" s="3">
        <f t="shared" ca="1" si="601"/>
        <v>86.75</v>
      </c>
      <c r="G3380" s="5">
        <f ca="1">AVERAGE(E3380:OFFSET(E3380,-$F$3+1,0))</f>
        <v>936.48281250000002</v>
      </c>
      <c r="H3380" s="4">
        <f t="shared" si="600"/>
        <v>953.35040798521084</v>
      </c>
      <c r="I3380" s="3">
        <f ca="1">SLOPE(E3380:OFFSET(E3380,-$F$3+1,0),A3380:OFFSET(A3380,-$F$3+1,0))</f>
        <v>3.051842442194197E-2</v>
      </c>
      <c r="J3380" s="3">
        <f ca="1">IF(E3380&gt;MAX(E3379:OFFSET(E3379,-$F$3+1,0)),1,IF(E3380&lt;MIN(E3379:OFFSET(E3379,-$F$3+1,0)),-1,J3379))</f>
        <v>1</v>
      </c>
      <c r="K3380" s="6">
        <f t="shared" ca="1" si="602"/>
        <v>1</v>
      </c>
      <c r="L3380" s="6">
        <f t="shared" ca="1" si="603"/>
        <v>1</v>
      </c>
      <c r="M3380" s="6">
        <f t="shared" si="604"/>
        <v>1</v>
      </c>
      <c r="N3380" s="6">
        <f t="shared" ca="1" si="605"/>
        <v>1</v>
      </c>
      <c r="O3380" s="6">
        <f t="shared" ca="1" si="611"/>
        <v>1</v>
      </c>
      <c r="P3380" s="8">
        <f t="shared" ca="1" si="607"/>
        <v>-704.75</v>
      </c>
      <c r="Q3380" s="8">
        <f t="shared" ca="1" si="608"/>
        <v>-203.75</v>
      </c>
      <c r="R3380" s="8">
        <f t="shared" si="609"/>
        <v>-49.25</v>
      </c>
      <c r="S3380" s="8">
        <f t="shared" ca="1" si="610"/>
        <v>520.75</v>
      </c>
      <c r="T3380" s="8">
        <f t="shared" ca="1" si="606"/>
        <v>222.25</v>
      </c>
    </row>
    <row r="3381" spans="1:20" x14ac:dyDescent="0.25">
      <c r="A3381" s="1">
        <v>37763</v>
      </c>
      <c r="B3381">
        <v>976.25</v>
      </c>
      <c r="C3381">
        <v>989.25</v>
      </c>
      <c r="D3381">
        <v>973.5</v>
      </c>
      <c r="E3381">
        <v>984.5</v>
      </c>
      <c r="F3381" s="3">
        <f t="shared" ca="1" si="601"/>
        <v>105.5</v>
      </c>
      <c r="G3381" s="5">
        <f ca="1">AVERAGE(E3381:OFFSET(E3381,-$F$3+1,0))</f>
        <v>937.07968749999998</v>
      </c>
      <c r="H3381" s="4">
        <f t="shared" si="600"/>
        <v>953.7373594388107</v>
      </c>
      <c r="I3381" s="3">
        <f ca="1">SLOPE(E3381:OFFSET(E3381,-$F$3+1,0),A3381:OFFSET(A3381,-$F$3+1,0))</f>
        <v>3.0473275805912241E-2</v>
      </c>
      <c r="J3381" s="3">
        <f ca="1">IF(E3381&gt;MAX(E3380:OFFSET(E3380,-$F$3+1,0)),1,IF(E3381&lt;MIN(E3380:OFFSET(E3380,-$F$3+1,0)),-1,J3380))</f>
        <v>1</v>
      </c>
      <c r="K3381" s="6">
        <f t="shared" ca="1" si="602"/>
        <v>1</v>
      </c>
      <c r="L3381" s="6">
        <f t="shared" ca="1" si="603"/>
        <v>1</v>
      </c>
      <c r="M3381" s="6">
        <f t="shared" si="604"/>
        <v>1</v>
      </c>
      <c r="N3381" s="6">
        <f t="shared" ca="1" si="605"/>
        <v>1</v>
      </c>
      <c r="O3381" s="6">
        <f t="shared" ca="1" si="611"/>
        <v>1</v>
      </c>
      <c r="P3381" s="8">
        <f t="shared" ca="1" si="607"/>
        <v>-696</v>
      </c>
      <c r="Q3381" s="8">
        <f t="shared" ca="1" si="608"/>
        <v>-195</v>
      </c>
      <c r="R3381" s="8">
        <f t="shared" si="609"/>
        <v>-40.5</v>
      </c>
      <c r="S3381" s="8">
        <f t="shared" ca="1" si="610"/>
        <v>529.5</v>
      </c>
      <c r="T3381" s="8">
        <f t="shared" ca="1" si="606"/>
        <v>223.75</v>
      </c>
    </row>
    <row r="3382" spans="1:20" x14ac:dyDescent="0.25">
      <c r="A3382" s="1">
        <v>37764</v>
      </c>
      <c r="B3382">
        <v>984.25</v>
      </c>
      <c r="C3382">
        <v>989</v>
      </c>
      <c r="D3382">
        <v>980.25</v>
      </c>
      <c r="E3382">
        <v>986</v>
      </c>
      <c r="F3382" s="3">
        <f t="shared" ca="1" si="601"/>
        <v>121.75</v>
      </c>
      <c r="G3382" s="5">
        <f ca="1">AVERAGE(E3382:OFFSET(E3382,-$F$3+1,0))</f>
        <v>937.74843750000002</v>
      </c>
      <c r="H3382" s="4">
        <f t="shared" si="600"/>
        <v>954.13813758242793</v>
      </c>
      <c r="I3382" s="3">
        <f ca="1">SLOPE(E3382:OFFSET(E3382,-$F$3+1,0),A3382:OFFSET(A3382,-$F$3+1,0))</f>
        <v>2.8823883522876372E-2</v>
      </c>
      <c r="J3382" s="3">
        <f ca="1">IF(E3382&gt;MAX(E3381:OFFSET(E3381,-$F$3+1,0)),1,IF(E3382&lt;MIN(E3381:OFFSET(E3381,-$F$3+1,0)),-1,J3381))</f>
        <v>1</v>
      </c>
      <c r="K3382" s="6">
        <f t="shared" ca="1" si="602"/>
        <v>1</v>
      </c>
      <c r="L3382" s="6">
        <f t="shared" ca="1" si="603"/>
        <v>1</v>
      </c>
      <c r="M3382" s="6">
        <f t="shared" si="604"/>
        <v>1</v>
      </c>
      <c r="N3382" s="6">
        <f t="shared" ca="1" si="605"/>
        <v>1</v>
      </c>
      <c r="O3382" s="6">
        <f t="shared" ca="1" si="611"/>
        <v>1</v>
      </c>
      <c r="P3382" s="8">
        <f t="shared" ca="1" si="607"/>
        <v>-694.5</v>
      </c>
      <c r="Q3382" s="8">
        <f t="shared" ca="1" si="608"/>
        <v>-193.5</v>
      </c>
      <c r="R3382" s="8">
        <f t="shared" si="609"/>
        <v>-39</v>
      </c>
      <c r="S3382" s="8">
        <f t="shared" ca="1" si="610"/>
        <v>531</v>
      </c>
      <c r="T3382" s="8">
        <f t="shared" ca="1" si="606"/>
        <v>241</v>
      </c>
    </row>
    <row r="3383" spans="1:20" x14ac:dyDescent="0.25">
      <c r="A3383" s="1">
        <v>37768</v>
      </c>
      <c r="B3383">
        <v>986</v>
      </c>
      <c r="C3383">
        <v>1007</v>
      </c>
      <c r="D3383">
        <v>980.75</v>
      </c>
      <c r="E3383">
        <v>1003.25</v>
      </c>
      <c r="F3383" s="3">
        <f t="shared" ca="1" si="601"/>
        <v>156.25</v>
      </c>
      <c r="G3383" s="5">
        <f ca="1">AVERAGE(E3383:OFFSET(E3383,-$F$3+1,0))</f>
        <v>938.6171875</v>
      </c>
      <c r="H3383" s="4">
        <f t="shared" si="600"/>
        <v>954.74822282985122</v>
      </c>
      <c r="I3383" s="3">
        <f ca="1">SLOPE(E3383:OFFSET(E3383,-$F$3+1,0),A3383:OFFSET(A3383,-$F$3+1,0))</f>
        <v>2.7452266238902127E-2</v>
      </c>
      <c r="J3383" s="3">
        <f ca="1">IF(E3383&gt;MAX(E3382:OFFSET(E3382,-$F$3+1,0)),1,IF(E3383&lt;MIN(E3382:OFFSET(E3382,-$F$3+1,0)),-1,J3382))</f>
        <v>1</v>
      </c>
      <c r="K3383" s="6">
        <f t="shared" ca="1" si="602"/>
        <v>1</v>
      </c>
      <c r="L3383" s="6">
        <f t="shared" ca="1" si="603"/>
        <v>1</v>
      </c>
      <c r="M3383" s="6">
        <f t="shared" si="604"/>
        <v>1</v>
      </c>
      <c r="N3383" s="6">
        <f t="shared" ca="1" si="605"/>
        <v>1</v>
      </c>
      <c r="O3383" s="6">
        <f t="shared" ca="1" si="611"/>
        <v>1</v>
      </c>
      <c r="P3383" s="8">
        <f t="shared" ca="1" si="607"/>
        <v>-677.25</v>
      </c>
      <c r="Q3383" s="8">
        <f t="shared" ca="1" si="608"/>
        <v>-176.25</v>
      </c>
      <c r="R3383" s="8">
        <f t="shared" si="609"/>
        <v>-21.75</v>
      </c>
      <c r="S3383" s="8">
        <f t="shared" ca="1" si="610"/>
        <v>548.25</v>
      </c>
      <c r="T3383" s="8">
        <f t="shared" ca="1" si="606"/>
        <v>243.5</v>
      </c>
    </row>
    <row r="3384" spans="1:20" x14ac:dyDescent="0.25">
      <c r="A3384" s="1">
        <v>37769</v>
      </c>
      <c r="B3384">
        <v>1003.25</v>
      </c>
      <c r="C3384">
        <v>1013.25</v>
      </c>
      <c r="D3384">
        <v>1002.5</v>
      </c>
      <c r="E3384">
        <v>1005.75</v>
      </c>
      <c r="F3384" s="3">
        <f t="shared" ca="1" si="601"/>
        <v>146.25</v>
      </c>
      <c r="G3384" s="5">
        <f ca="1">AVERAGE(E3384:OFFSET(E3384,-$F$3+1,0))</f>
        <v>939.609375</v>
      </c>
      <c r="H3384" s="4">
        <f t="shared" si="600"/>
        <v>955.38178527916989</v>
      </c>
      <c r="I3384" s="3">
        <f ca="1">SLOPE(E3384:OFFSET(E3384,-$F$3+1,0),A3384:OFFSET(A3384,-$F$3+1,0))</f>
        <v>2.3574802276887477E-2</v>
      </c>
      <c r="J3384" s="3">
        <f ca="1">IF(E3384&gt;MAX(E3383:OFFSET(E3383,-$F$3+1,0)),1,IF(E3384&lt;MIN(E3383:OFFSET(E3383,-$F$3+1,0)),-1,J3383))</f>
        <v>1</v>
      </c>
      <c r="K3384" s="6">
        <f t="shared" ca="1" si="602"/>
        <v>-1</v>
      </c>
      <c r="L3384" s="6">
        <f t="shared" ca="1" si="603"/>
        <v>1</v>
      </c>
      <c r="M3384" s="6">
        <f t="shared" si="604"/>
        <v>1</v>
      </c>
      <c r="N3384" s="6">
        <f t="shared" ca="1" si="605"/>
        <v>1</v>
      </c>
      <c r="O3384" s="6">
        <f t="shared" ca="1" si="611"/>
        <v>1</v>
      </c>
      <c r="P3384" s="8">
        <f t="shared" ca="1" si="607"/>
        <v>-674.75</v>
      </c>
      <c r="Q3384" s="8">
        <f t="shared" ca="1" si="608"/>
        <v>-173.75</v>
      </c>
      <c r="R3384" s="8">
        <f t="shared" si="609"/>
        <v>-19.25</v>
      </c>
      <c r="S3384" s="8">
        <f t="shared" ca="1" si="610"/>
        <v>550.75</v>
      </c>
      <c r="T3384" s="8">
        <f t="shared" ca="1" si="606"/>
        <v>240.75</v>
      </c>
    </row>
    <row r="3385" spans="1:20" x14ac:dyDescent="0.25">
      <c r="A3385" s="1">
        <v>37770</v>
      </c>
      <c r="B3385">
        <v>1005.25</v>
      </c>
      <c r="C3385">
        <v>1016</v>
      </c>
      <c r="D3385">
        <v>999.5</v>
      </c>
      <c r="E3385">
        <v>1003</v>
      </c>
      <c r="F3385" s="3">
        <f t="shared" ca="1" si="601"/>
        <v>166.75</v>
      </c>
      <c r="G3385" s="5">
        <f ca="1">AVERAGE(E3385:OFFSET(E3385,-$F$3+1,0))</f>
        <v>940.50625000000002</v>
      </c>
      <c r="H3385" s="4">
        <f t="shared" si="600"/>
        <v>955.97331589681994</v>
      </c>
      <c r="I3385" s="3">
        <f ca="1">SLOPE(E3385:OFFSET(E3385,-$F$3+1,0),A3385:OFFSET(A3385,-$F$3+1,0))</f>
        <v>2.0846893463456168E-2</v>
      </c>
      <c r="J3385" s="3">
        <f ca="1">IF(E3385&gt;MAX(E3384:OFFSET(E3384,-$F$3+1,0)),1,IF(E3385&lt;MIN(E3384:OFFSET(E3384,-$F$3+1,0)),-1,J3384))</f>
        <v>1</v>
      </c>
      <c r="K3385" s="6">
        <f t="shared" ca="1" si="602"/>
        <v>1</v>
      </c>
      <c r="L3385" s="6">
        <f t="shared" ca="1" si="603"/>
        <v>1</v>
      </c>
      <c r="M3385" s="6">
        <f t="shared" si="604"/>
        <v>1</v>
      </c>
      <c r="N3385" s="6">
        <f t="shared" ca="1" si="605"/>
        <v>1</v>
      </c>
      <c r="O3385" s="6">
        <f t="shared" ca="1" si="611"/>
        <v>1</v>
      </c>
      <c r="P3385" s="8">
        <f t="shared" ca="1" si="607"/>
        <v>-672</v>
      </c>
      <c r="Q3385" s="8">
        <f t="shared" ca="1" si="608"/>
        <v>-176.5</v>
      </c>
      <c r="R3385" s="8">
        <f t="shared" si="609"/>
        <v>-22</v>
      </c>
      <c r="S3385" s="8">
        <f t="shared" ca="1" si="610"/>
        <v>548</v>
      </c>
      <c r="T3385" s="8">
        <f t="shared" ca="1" si="606"/>
        <v>254.75</v>
      </c>
    </row>
    <row r="3386" spans="1:20" x14ac:dyDescent="0.25">
      <c r="A3386" s="1">
        <v>37771</v>
      </c>
      <c r="B3386">
        <v>1002.75</v>
      </c>
      <c r="C3386">
        <v>1019.75</v>
      </c>
      <c r="D3386">
        <v>1002</v>
      </c>
      <c r="E3386">
        <v>1017</v>
      </c>
      <c r="F3386" s="3">
        <f t="shared" ca="1" si="601"/>
        <v>156</v>
      </c>
      <c r="G3386" s="5">
        <f ca="1">AVERAGE(E3386:OFFSET(E3386,-$F$3+1,0))</f>
        <v>941.63593749999995</v>
      </c>
      <c r="H3386" s="4">
        <f t="shared" si="600"/>
        <v>956.73141135151786</v>
      </c>
      <c r="I3386" s="3">
        <f ca="1">SLOPE(E3386:OFFSET(E3386,-$F$3+1,0),A3386:OFFSET(A3386,-$F$3+1,0))</f>
        <v>1.6244033971035163E-2</v>
      </c>
      <c r="J3386" s="3">
        <f ca="1">IF(E3386&gt;MAX(E3385:OFFSET(E3385,-$F$3+1,0)),1,IF(E3386&lt;MIN(E3385:OFFSET(E3385,-$F$3+1,0)),-1,J3385))</f>
        <v>1</v>
      </c>
      <c r="K3386" s="6">
        <f t="shared" ca="1" si="602"/>
        <v>-1</v>
      </c>
      <c r="L3386" s="6">
        <f t="shared" ca="1" si="603"/>
        <v>1</v>
      </c>
      <c r="M3386" s="6">
        <f t="shared" si="604"/>
        <v>1</v>
      </c>
      <c r="N3386" s="6">
        <f t="shared" ca="1" si="605"/>
        <v>1</v>
      </c>
      <c r="O3386" s="6">
        <f t="shared" ca="1" si="611"/>
        <v>1</v>
      </c>
      <c r="P3386" s="8">
        <f t="shared" ca="1" si="607"/>
        <v>-658</v>
      </c>
      <c r="Q3386" s="8">
        <f t="shared" ca="1" si="608"/>
        <v>-162.5</v>
      </c>
      <c r="R3386" s="8">
        <f t="shared" si="609"/>
        <v>-8</v>
      </c>
      <c r="S3386" s="8">
        <f t="shared" ca="1" si="610"/>
        <v>562</v>
      </c>
      <c r="T3386" s="8">
        <f t="shared" ca="1" si="606"/>
        <v>259.75</v>
      </c>
    </row>
    <row r="3387" spans="1:20" x14ac:dyDescent="0.25">
      <c r="A3387" s="1">
        <v>37774</v>
      </c>
      <c r="B3387">
        <v>1017.5</v>
      </c>
      <c r="C3387">
        <v>1033.25</v>
      </c>
      <c r="D3387">
        <v>1017.25</v>
      </c>
      <c r="E3387">
        <v>1022</v>
      </c>
      <c r="F3387" s="3">
        <f t="shared" ca="1" si="601"/>
        <v>125</v>
      </c>
      <c r="G3387" s="5">
        <f ca="1">AVERAGE(E3387:OFFSET(E3387,-$F$3+1,0))</f>
        <v>942.64218749999998</v>
      </c>
      <c r="H3387" s="4">
        <f t="shared" si="600"/>
        <v>957.54220127261704</v>
      </c>
      <c r="I3387" s="3">
        <f ca="1">SLOPE(E3387:OFFSET(E3387,-$F$3+1,0),A3387:OFFSET(A3387,-$F$3+1,0))</f>
        <v>1.6130392233128017E-2</v>
      </c>
      <c r="J3387" s="3">
        <f ca="1">IF(E3387&gt;MAX(E3386:OFFSET(E3386,-$F$3+1,0)),1,IF(E3387&lt;MIN(E3386:OFFSET(E3386,-$F$3+1,0)),-1,J3386))</f>
        <v>1</v>
      </c>
      <c r="K3387" s="6">
        <f t="shared" ca="1" si="602"/>
        <v>-1</v>
      </c>
      <c r="L3387" s="6">
        <f t="shared" ca="1" si="603"/>
        <v>1</v>
      </c>
      <c r="M3387" s="6">
        <f t="shared" si="604"/>
        <v>1</v>
      </c>
      <c r="N3387" s="6">
        <f t="shared" ca="1" si="605"/>
        <v>1</v>
      </c>
      <c r="O3387" s="6">
        <f t="shared" ca="1" si="611"/>
        <v>1</v>
      </c>
      <c r="P3387" s="8">
        <f t="shared" ca="1" si="607"/>
        <v>-663</v>
      </c>
      <c r="Q3387" s="8">
        <f t="shared" ca="1" si="608"/>
        <v>-157.5</v>
      </c>
      <c r="R3387" s="8">
        <f t="shared" si="609"/>
        <v>-3</v>
      </c>
      <c r="S3387" s="8">
        <f t="shared" ca="1" si="610"/>
        <v>567</v>
      </c>
      <c r="T3387" s="8">
        <f t="shared" ca="1" si="606"/>
        <v>263.75</v>
      </c>
    </row>
    <row r="3388" spans="1:20" x14ac:dyDescent="0.25">
      <c r="A3388" s="1">
        <v>37775</v>
      </c>
      <c r="B3388">
        <v>1020.5</v>
      </c>
      <c r="C3388">
        <v>1027</v>
      </c>
      <c r="D3388">
        <v>1017.25</v>
      </c>
      <c r="E3388">
        <v>1026</v>
      </c>
      <c r="F3388" s="3">
        <f t="shared" ca="1" si="601"/>
        <v>126</v>
      </c>
      <c r="G3388" s="5">
        <f ca="1">AVERAGE(E3388:OFFSET(E3388,-$F$3+1,0))</f>
        <v>943.44843749999995</v>
      </c>
      <c r="H3388" s="4">
        <f t="shared" si="600"/>
        <v>958.39260871022429</v>
      </c>
      <c r="I3388" s="3">
        <f ca="1">SLOPE(E3388:OFFSET(E3388,-$F$3+1,0),A3388:OFFSET(A3388,-$F$3+1,0))</f>
        <v>2.2022855461113947E-2</v>
      </c>
      <c r="J3388" s="3">
        <f ca="1">IF(E3388&gt;MAX(E3387:OFFSET(E3387,-$F$3+1,0)),1,IF(E3388&lt;MIN(E3387:OFFSET(E3387,-$F$3+1,0)),-1,J3387))</f>
        <v>1</v>
      </c>
      <c r="K3388" s="6">
        <f t="shared" ca="1" si="602"/>
        <v>1</v>
      </c>
      <c r="L3388" s="6">
        <f t="shared" ca="1" si="603"/>
        <v>1</v>
      </c>
      <c r="M3388" s="6">
        <f t="shared" si="604"/>
        <v>1</v>
      </c>
      <c r="N3388" s="6">
        <f t="shared" ca="1" si="605"/>
        <v>1</v>
      </c>
      <c r="O3388" s="6">
        <f t="shared" ca="1" si="611"/>
        <v>1</v>
      </c>
      <c r="P3388" s="8">
        <f t="shared" ca="1" si="607"/>
        <v>-667</v>
      </c>
      <c r="Q3388" s="8">
        <f t="shared" ca="1" si="608"/>
        <v>-153.5</v>
      </c>
      <c r="R3388" s="8">
        <f t="shared" si="609"/>
        <v>1</v>
      </c>
      <c r="S3388" s="8">
        <f t="shared" ca="1" si="610"/>
        <v>571</v>
      </c>
      <c r="T3388" s="8">
        <f t="shared" ca="1" si="606"/>
        <v>277.75</v>
      </c>
    </row>
    <row r="3389" spans="1:20" x14ac:dyDescent="0.25">
      <c r="A3389" s="1">
        <v>37776</v>
      </c>
      <c r="B3389">
        <v>1026.25</v>
      </c>
      <c r="C3389">
        <v>1041.75</v>
      </c>
      <c r="D3389">
        <v>1024</v>
      </c>
      <c r="E3389">
        <v>1040</v>
      </c>
      <c r="F3389" s="3">
        <f t="shared" ca="1" si="601"/>
        <v>98.75</v>
      </c>
      <c r="G3389" s="5">
        <f ca="1">AVERAGE(E3389:OFFSET(E3389,-$F$3+1,0))</f>
        <v>944.32343749999995</v>
      </c>
      <c r="H3389" s="4">
        <f t="shared" si="600"/>
        <v>959.40636512376193</v>
      </c>
      <c r="I3389" s="3">
        <f ca="1">SLOPE(E3389:OFFSET(E3389,-$F$3+1,0),A3389:OFFSET(A3389,-$F$3+1,0))</f>
        <v>3.038401672871071E-2</v>
      </c>
      <c r="J3389" s="3">
        <f ca="1">IF(E3389&gt;MAX(E3388:OFFSET(E3388,-$F$3+1,0)),1,IF(E3389&lt;MIN(E3388:OFFSET(E3388,-$F$3+1,0)),-1,J3388))</f>
        <v>1</v>
      </c>
      <c r="K3389" s="6">
        <f t="shared" ca="1" si="602"/>
        <v>-1</v>
      </c>
      <c r="L3389" s="6">
        <f t="shared" ca="1" si="603"/>
        <v>1</v>
      </c>
      <c r="M3389" s="6">
        <f t="shared" si="604"/>
        <v>1</v>
      </c>
      <c r="N3389" s="6">
        <f t="shared" ca="1" si="605"/>
        <v>1</v>
      </c>
      <c r="O3389" s="6">
        <f t="shared" ca="1" si="611"/>
        <v>1</v>
      </c>
      <c r="P3389" s="8">
        <f t="shared" ca="1" si="607"/>
        <v>-653</v>
      </c>
      <c r="Q3389" s="8">
        <f t="shared" ca="1" si="608"/>
        <v>-139.5</v>
      </c>
      <c r="R3389" s="8">
        <f t="shared" si="609"/>
        <v>15</v>
      </c>
      <c r="S3389" s="8">
        <f t="shared" ca="1" si="610"/>
        <v>585</v>
      </c>
      <c r="T3389" s="8">
        <f t="shared" ca="1" si="606"/>
        <v>282.25</v>
      </c>
    </row>
    <row r="3390" spans="1:20" x14ac:dyDescent="0.25">
      <c r="A3390" s="1">
        <v>37777</v>
      </c>
      <c r="B3390">
        <v>1039.75</v>
      </c>
      <c r="C3390">
        <v>1045</v>
      </c>
      <c r="D3390">
        <v>1031.25</v>
      </c>
      <c r="E3390">
        <v>1044.5</v>
      </c>
      <c r="F3390" s="3">
        <f t="shared" ca="1" si="601"/>
        <v>123.75</v>
      </c>
      <c r="G3390" s="5">
        <f ca="1">AVERAGE(E3390:OFFSET(E3390,-$F$3+1,0))</f>
        <v>944.96875</v>
      </c>
      <c r="H3390" s="4">
        <f t="shared" si="600"/>
        <v>960.46342891104439</v>
      </c>
      <c r="I3390" s="3">
        <f ca="1">SLOPE(E3390:OFFSET(E3390,-$F$3+1,0),A3390:OFFSET(A3390,-$F$3+1,0))</f>
        <v>4.5667200444049989E-2</v>
      </c>
      <c r="J3390" s="3">
        <f ca="1">IF(E3390&gt;MAX(E3389:OFFSET(E3389,-$F$3+1,0)),1,IF(E3390&lt;MIN(E3389:OFFSET(E3389,-$F$3+1,0)),-1,J3389))</f>
        <v>1</v>
      </c>
      <c r="K3390" s="6">
        <f t="shared" ca="1" si="602"/>
        <v>1</v>
      </c>
      <c r="L3390" s="6">
        <f t="shared" ca="1" si="603"/>
        <v>1</v>
      </c>
      <c r="M3390" s="6">
        <f t="shared" si="604"/>
        <v>1</v>
      </c>
      <c r="N3390" s="6">
        <f t="shared" ca="1" si="605"/>
        <v>1</v>
      </c>
      <c r="O3390" s="6">
        <f t="shared" ca="1" si="611"/>
        <v>1</v>
      </c>
      <c r="P3390" s="8">
        <f t="shared" ca="1" si="607"/>
        <v>-657.5</v>
      </c>
      <c r="Q3390" s="8">
        <f t="shared" ca="1" si="608"/>
        <v>-135</v>
      </c>
      <c r="R3390" s="8">
        <f t="shared" si="609"/>
        <v>19.5</v>
      </c>
      <c r="S3390" s="8">
        <f t="shared" ca="1" si="610"/>
        <v>589.5</v>
      </c>
      <c r="T3390" s="8">
        <f t="shared" ca="1" si="606"/>
        <v>279.25</v>
      </c>
    </row>
    <row r="3391" spans="1:20" x14ac:dyDescent="0.25">
      <c r="A3391" s="1">
        <v>37778</v>
      </c>
      <c r="B3391">
        <v>1044.25</v>
      </c>
      <c r="C3391">
        <v>1062.25</v>
      </c>
      <c r="D3391">
        <v>1039.75</v>
      </c>
      <c r="E3391">
        <v>1041.5</v>
      </c>
      <c r="F3391" s="3">
        <f t="shared" ca="1" si="601"/>
        <v>104</v>
      </c>
      <c r="G3391" s="5">
        <f ca="1">AVERAGE(E3391:OFFSET(E3391,-$F$3+1,0))</f>
        <v>945.72343750000005</v>
      </c>
      <c r="H3391" s="4">
        <f t="shared" si="600"/>
        <v>961.47009439041028</v>
      </c>
      <c r="I3391" s="3">
        <f ca="1">SLOPE(E3391:OFFSET(E3391,-$F$3+1,0),A3391:OFFSET(A3391,-$F$3+1,0))</f>
        <v>5.694847645254203E-2</v>
      </c>
      <c r="J3391" s="3">
        <f ca="1">IF(E3391&gt;MAX(E3390:OFFSET(E3390,-$F$3+1,0)),1,IF(E3391&lt;MIN(E3390:OFFSET(E3390,-$F$3+1,0)),-1,J3390))</f>
        <v>1</v>
      </c>
      <c r="K3391" s="6">
        <f t="shared" ca="1" si="602"/>
        <v>-1</v>
      </c>
      <c r="L3391" s="6">
        <f t="shared" ca="1" si="603"/>
        <v>1</v>
      </c>
      <c r="M3391" s="6">
        <f t="shared" si="604"/>
        <v>1</v>
      </c>
      <c r="N3391" s="6">
        <f t="shared" ca="1" si="605"/>
        <v>1</v>
      </c>
      <c r="O3391" s="6">
        <f t="shared" ca="1" si="611"/>
        <v>1</v>
      </c>
      <c r="P3391" s="8">
        <f t="shared" ca="1" si="607"/>
        <v>-660.5</v>
      </c>
      <c r="Q3391" s="8">
        <f t="shared" ca="1" si="608"/>
        <v>-138</v>
      </c>
      <c r="R3391" s="8">
        <f t="shared" si="609"/>
        <v>16.5</v>
      </c>
      <c r="S3391" s="8">
        <f t="shared" ca="1" si="610"/>
        <v>586.5</v>
      </c>
      <c r="T3391" s="8">
        <f t="shared" ca="1" si="606"/>
        <v>268.5</v>
      </c>
    </row>
    <row r="3392" spans="1:20" x14ac:dyDescent="0.25">
      <c r="A3392" s="1">
        <v>37781</v>
      </c>
      <c r="B3392">
        <v>1040</v>
      </c>
      <c r="C3392">
        <v>1045.75</v>
      </c>
      <c r="D3392">
        <v>1026</v>
      </c>
      <c r="E3392">
        <v>1030.75</v>
      </c>
      <c r="F3392" s="3">
        <f t="shared" ca="1" si="601"/>
        <v>89</v>
      </c>
      <c r="G3392" s="5">
        <f ca="1">AVERAGE(E3392:OFFSET(E3392,-$F$3+1,0))</f>
        <v>946.30624999999998</v>
      </c>
      <c r="H3392" s="4">
        <f t="shared" si="600"/>
        <v>962.33071433587099</v>
      </c>
      <c r="I3392" s="3">
        <f ca="1">SLOPE(E3392:OFFSET(E3392,-$F$3+1,0),A3392:OFFSET(A3392,-$F$3+1,0))</f>
        <v>6.9138026935068736E-2</v>
      </c>
      <c r="J3392" s="3">
        <f ca="1">IF(E3392&gt;MAX(E3391:OFFSET(E3391,-$F$3+1,0)),1,IF(E3392&lt;MIN(E3391:OFFSET(E3391,-$F$3+1,0)),-1,J3391))</f>
        <v>1</v>
      </c>
      <c r="K3392" s="6">
        <f t="shared" ca="1" si="602"/>
        <v>-1</v>
      </c>
      <c r="L3392" s="6">
        <f t="shared" ca="1" si="603"/>
        <v>1</v>
      </c>
      <c r="M3392" s="6">
        <f t="shared" si="604"/>
        <v>1</v>
      </c>
      <c r="N3392" s="6">
        <f t="shared" ca="1" si="605"/>
        <v>1</v>
      </c>
      <c r="O3392" s="6">
        <f t="shared" ca="1" si="611"/>
        <v>1</v>
      </c>
      <c r="P3392" s="8">
        <f t="shared" ca="1" si="607"/>
        <v>-649.75</v>
      </c>
      <c r="Q3392" s="8">
        <f t="shared" ca="1" si="608"/>
        <v>-148.75</v>
      </c>
      <c r="R3392" s="8">
        <f t="shared" si="609"/>
        <v>5.75</v>
      </c>
      <c r="S3392" s="8">
        <f t="shared" ca="1" si="610"/>
        <v>575.75</v>
      </c>
      <c r="T3392" s="8">
        <f t="shared" ca="1" si="606"/>
        <v>278.25</v>
      </c>
    </row>
    <row r="3393" spans="1:20" x14ac:dyDescent="0.25">
      <c r="A3393" s="1">
        <v>37782</v>
      </c>
      <c r="B3393">
        <v>1030.75</v>
      </c>
      <c r="C3393">
        <v>1040.75</v>
      </c>
      <c r="D3393">
        <v>1030</v>
      </c>
      <c r="E3393">
        <v>1040.5</v>
      </c>
      <c r="F3393" s="3">
        <f t="shared" ca="1" si="601"/>
        <v>83.25</v>
      </c>
      <c r="G3393" s="5">
        <f ca="1">AVERAGE(E3393:OFFSET(E3393,-$F$3+1,0))</f>
        <v>946.92343749999998</v>
      </c>
      <c r="H3393" s="4">
        <f t="shared" si="600"/>
        <v>963.30176136275463</v>
      </c>
      <c r="I3393" s="3">
        <f ca="1">SLOPE(E3393:OFFSET(E3393,-$F$3+1,0),A3393:OFFSET(A3393,-$F$3+1,0))</f>
        <v>8.3333494841464434E-2</v>
      </c>
      <c r="J3393" s="3">
        <f ca="1">IF(E3393&gt;MAX(E3392:OFFSET(E3392,-$F$3+1,0)),1,IF(E3393&lt;MIN(E3392:OFFSET(E3392,-$F$3+1,0)),-1,J3392))</f>
        <v>1</v>
      </c>
      <c r="K3393" s="6">
        <f t="shared" ca="1" si="602"/>
        <v>-1</v>
      </c>
      <c r="L3393" s="6">
        <f t="shared" ca="1" si="603"/>
        <v>1</v>
      </c>
      <c r="M3393" s="6">
        <f t="shared" si="604"/>
        <v>1</v>
      </c>
      <c r="N3393" s="6">
        <f t="shared" ca="1" si="605"/>
        <v>1</v>
      </c>
      <c r="O3393" s="6">
        <f t="shared" ca="1" si="611"/>
        <v>1</v>
      </c>
      <c r="P3393" s="8">
        <f t="shared" ca="1" si="607"/>
        <v>-659.5</v>
      </c>
      <c r="Q3393" s="8">
        <f t="shared" ca="1" si="608"/>
        <v>-139</v>
      </c>
      <c r="R3393" s="8">
        <f t="shared" si="609"/>
        <v>15.5</v>
      </c>
      <c r="S3393" s="8">
        <f t="shared" ca="1" si="610"/>
        <v>585.5</v>
      </c>
      <c r="T3393" s="8">
        <f t="shared" ca="1" si="606"/>
        <v>288.75</v>
      </c>
    </row>
    <row r="3394" spans="1:20" x14ac:dyDescent="0.25">
      <c r="A3394" s="1">
        <v>37783</v>
      </c>
      <c r="B3394">
        <v>1040.25</v>
      </c>
      <c r="C3394">
        <v>1052</v>
      </c>
      <c r="D3394">
        <v>1035.5</v>
      </c>
      <c r="E3394">
        <v>1051</v>
      </c>
      <c r="F3394" s="3">
        <f t="shared" ca="1" si="601"/>
        <v>101</v>
      </c>
      <c r="G3394" s="5">
        <f ca="1">AVERAGE(E3394:OFFSET(E3394,-$F$3+1,0))</f>
        <v>947.50937499999998</v>
      </c>
      <c r="H3394" s="4">
        <f t="shared" si="600"/>
        <v>964.39118047626084</v>
      </c>
      <c r="I3394" s="3">
        <f ca="1">SLOPE(E3394:OFFSET(E3394,-$F$3+1,0),A3394:OFFSET(A3394,-$F$3+1,0))</f>
        <v>0.1013800507862701</v>
      </c>
      <c r="J3394" s="3">
        <f ca="1">IF(E3394&gt;MAX(E3393:OFFSET(E3393,-$F$3+1,0)),1,IF(E3394&lt;MIN(E3393:OFFSET(E3393,-$F$3+1,0)),-1,J3393))</f>
        <v>1</v>
      </c>
      <c r="K3394" s="6">
        <f t="shared" ca="1" si="602"/>
        <v>1</v>
      </c>
      <c r="L3394" s="6">
        <f t="shared" ca="1" si="603"/>
        <v>1</v>
      </c>
      <c r="M3394" s="6">
        <f t="shared" si="604"/>
        <v>1</v>
      </c>
      <c r="N3394" s="6">
        <f t="shared" ca="1" si="605"/>
        <v>1</v>
      </c>
      <c r="O3394" s="6">
        <f t="shared" ca="1" si="611"/>
        <v>1</v>
      </c>
      <c r="P3394" s="8">
        <f t="shared" ca="1" si="607"/>
        <v>-670</v>
      </c>
      <c r="Q3394" s="8">
        <f t="shared" ca="1" si="608"/>
        <v>-128.5</v>
      </c>
      <c r="R3394" s="8">
        <f t="shared" si="609"/>
        <v>26</v>
      </c>
      <c r="S3394" s="8">
        <f t="shared" ca="1" si="610"/>
        <v>596</v>
      </c>
      <c r="T3394" s="8">
        <f t="shared" ca="1" si="606"/>
        <v>292</v>
      </c>
    </row>
    <row r="3395" spans="1:20" x14ac:dyDescent="0.25">
      <c r="A3395" s="1">
        <v>37784</v>
      </c>
      <c r="B3395">
        <v>1050.75</v>
      </c>
      <c r="C3395">
        <v>1058.25</v>
      </c>
      <c r="D3395">
        <v>1044</v>
      </c>
      <c r="E3395">
        <v>1054.25</v>
      </c>
      <c r="F3395" s="3">
        <f t="shared" ca="1" si="601"/>
        <v>97.5</v>
      </c>
      <c r="G3395" s="5">
        <f ca="1">AVERAGE(E3395:OFFSET(E3395,-$F$3+1,0))</f>
        <v>948.16093750000005</v>
      </c>
      <c r="H3395" s="4">
        <f t="shared" si="600"/>
        <v>965.50743910388496</v>
      </c>
      <c r="I3395" s="3">
        <f ca="1">SLOPE(E3395:OFFSET(E3395,-$F$3+1,0),A3395:OFFSET(A3395,-$F$3+1,0))</f>
        <v>0.1185648531327987</v>
      </c>
      <c r="J3395" s="3">
        <f ca="1">IF(E3395&gt;MAX(E3394:OFFSET(E3394,-$F$3+1,0)),1,IF(E3395&lt;MIN(E3394:OFFSET(E3394,-$F$3+1,0)),-1,J3394))</f>
        <v>1</v>
      </c>
      <c r="K3395" s="6">
        <f t="shared" ca="1" si="602"/>
        <v>-1</v>
      </c>
      <c r="L3395" s="6">
        <f t="shared" ca="1" si="603"/>
        <v>1</v>
      </c>
      <c r="M3395" s="6">
        <f t="shared" si="604"/>
        <v>1</v>
      </c>
      <c r="N3395" s="6">
        <f t="shared" ca="1" si="605"/>
        <v>1</v>
      </c>
      <c r="O3395" s="6">
        <f t="shared" ca="1" si="611"/>
        <v>1</v>
      </c>
      <c r="P3395" s="8">
        <f t="shared" ca="1" si="607"/>
        <v>-666.75</v>
      </c>
      <c r="Q3395" s="8">
        <f t="shared" ca="1" si="608"/>
        <v>-125.25</v>
      </c>
      <c r="R3395" s="8">
        <f t="shared" si="609"/>
        <v>29.25</v>
      </c>
      <c r="S3395" s="8">
        <f t="shared" ca="1" si="610"/>
        <v>599.25</v>
      </c>
      <c r="T3395" s="8">
        <f t="shared" ca="1" si="606"/>
        <v>281.25</v>
      </c>
    </row>
    <row r="3396" spans="1:20" x14ac:dyDescent="0.25">
      <c r="A3396" s="1">
        <v>37785</v>
      </c>
      <c r="B3396">
        <v>1053.5</v>
      </c>
      <c r="C3396">
        <v>1056</v>
      </c>
      <c r="D3396">
        <v>1037.5</v>
      </c>
      <c r="E3396">
        <v>1043.5</v>
      </c>
      <c r="F3396" s="3">
        <f t="shared" ca="1" si="601"/>
        <v>104.5</v>
      </c>
      <c r="G3396" s="5">
        <f ca="1">AVERAGE(E3396:OFFSET(E3396,-$F$3+1,0))</f>
        <v>948.703125</v>
      </c>
      <c r="H3396" s="4">
        <f t="shared" si="600"/>
        <v>966.47629079203546</v>
      </c>
      <c r="I3396" s="3">
        <f ca="1">SLOPE(E3396:OFFSET(E3396,-$F$3+1,0),A3396:OFFSET(A3396,-$F$3+1,0))</f>
        <v>0.13492355565087533</v>
      </c>
      <c r="J3396" s="3">
        <f ca="1">IF(E3396&gt;MAX(E3395:OFFSET(E3395,-$F$3+1,0)),1,IF(E3396&lt;MIN(E3395:OFFSET(E3395,-$F$3+1,0)),-1,J3395))</f>
        <v>1</v>
      </c>
      <c r="K3396" s="6">
        <f t="shared" ca="1" si="602"/>
        <v>1</v>
      </c>
      <c r="L3396" s="6">
        <f t="shared" ca="1" si="603"/>
        <v>1</v>
      </c>
      <c r="M3396" s="6">
        <f t="shared" si="604"/>
        <v>1</v>
      </c>
      <c r="N3396" s="6">
        <f t="shared" ca="1" si="605"/>
        <v>1</v>
      </c>
      <c r="O3396" s="6">
        <f t="shared" ca="1" si="611"/>
        <v>1</v>
      </c>
      <c r="P3396" s="8">
        <f t="shared" ca="1" si="607"/>
        <v>-656</v>
      </c>
      <c r="Q3396" s="8">
        <f t="shared" ca="1" si="608"/>
        <v>-136</v>
      </c>
      <c r="R3396" s="8">
        <f t="shared" si="609"/>
        <v>18.5</v>
      </c>
      <c r="S3396" s="8">
        <f t="shared" ca="1" si="610"/>
        <v>588.5</v>
      </c>
      <c r="T3396" s="8">
        <f t="shared" ca="1" si="606"/>
        <v>302</v>
      </c>
    </row>
    <row r="3397" spans="1:20" x14ac:dyDescent="0.25">
      <c r="A3397" s="1">
        <v>37788</v>
      </c>
      <c r="B3397">
        <v>1042.75</v>
      </c>
      <c r="C3397">
        <v>1065</v>
      </c>
      <c r="D3397">
        <v>1040.25</v>
      </c>
      <c r="E3397">
        <v>1064.25</v>
      </c>
      <c r="F3397" s="3">
        <f t="shared" ca="1" si="601"/>
        <v>107</v>
      </c>
      <c r="G3397" s="5">
        <f ca="1">AVERAGE(E3397:OFFSET(E3397,-$F$3+1,0))</f>
        <v>949.48593749999998</v>
      </c>
      <c r="H3397" s="4">
        <f t="shared" si="600"/>
        <v>967.69087103064373</v>
      </c>
      <c r="I3397" s="3">
        <f ca="1">SLOPE(E3397:OFFSET(E3397,-$F$3+1,0),A3397:OFFSET(A3397,-$F$3+1,0))</f>
        <v>0.15170834712514927</v>
      </c>
      <c r="J3397" s="3">
        <f ca="1">IF(E3397&gt;MAX(E3396:OFFSET(E3396,-$F$3+1,0)),1,IF(E3397&lt;MIN(E3396:OFFSET(E3396,-$F$3+1,0)),-1,J3396))</f>
        <v>1</v>
      </c>
      <c r="K3397" s="6">
        <f t="shared" ca="1" si="602"/>
        <v>1</v>
      </c>
      <c r="L3397" s="6">
        <f t="shared" ca="1" si="603"/>
        <v>1</v>
      </c>
      <c r="M3397" s="6">
        <f t="shared" si="604"/>
        <v>1</v>
      </c>
      <c r="N3397" s="6">
        <f t="shared" ca="1" si="605"/>
        <v>1</v>
      </c>
      <c r="O3397" s="6">
        <f t="shared" ca="1" si="611"/>
        <v>1</v>
      </c>
      <c r="P3397" s="8">
        <f t="shared" ca="1" si="607"/>
        <v>-635.25</v>
      </c>
      <c r="Q3397" s="8">
        <f t="shared" ca="1" si="608"/>
        <v>-115.25</v>
      </c>
      <c r="R3397" s="8">
        <f t="shared" si="609"/>
        <v>39.25</v>
      </c>
      <c r="S3397" s="8">
        <f t="shared" ca="1" si="610"/>
        <v>609.25</v>
      </c>
      <c r="T3397" s="8">
        <f t="shared" ca="1" si="606"/>
        <v>302.25</v>
      </c>
    </row>
    <row r="3398" spans="1:20" x14ac:dyDescent="0.25">
      <c r="A3398" s="1">
        <v>37789</v>
      </c>
      <c r="B3398">
        <v>1064</v>
      </c>
      <c r="C3398">
        <v>1070.5</v>
      </c>
      <c r="D3398">
        <v>1060.25</v>
      </c>
      <c r="E3398">
        <v>1064.5</v>
      </c>
      <c r="F3398" s="3">
        <f t="shared" ca="1" si="601"/>
        <v>114.25</v>
      </c>
      <c r="G3398" s="5">
        <f ca="1">AVERAGE(E3398:OFFSET(E3398,-$F$3+1,0))</f>
        <v>950.15625</v>
      </c>
      <c r="H3398" s="4">
        <f t="shared" si="600"/>
        <v>968.89346890603952</v>
      </c>
      <c r="I3398" s="3">
        <f ca="1">SLOPE(E3398:OFFSET(E3398,-$F$3+1,0),A3398:OFFSET(A3398,-$F$3+1,0))</f>
        <v>0.1712104345127734</v>
      </c>
      <c r="J3398" s="3">
        <f ca="1">IF(E3398&gt;MAX(E3397:OFFSET(E3397,-$F$3+1,0)),1,IF(E3398&lt;MIN(E3397:OFFSET(E3397,-$F$3+1,0)),-1,J3397))</f>
        <v>1</v>
      </c>
      <c r="K3398" s="6">
        <f t="shared" ca="1" si="602"/>
        <v>1</v>
      </c>
      <c r="L3398" s="6">
        <f t="shared" ca="1" si="603"/>
        <v>1</v>
      </c>
      <c r="M3398" s="6">
        <f t="shared" si="604"/>
        <v>1</v>
      </c>
      <c r="N3398" s="6">
        <f t="shared" ca="1" si="605"/>
        <v>1</v>
      </c>
      <c r="O3398" s="6">
        <f t="shared" ca="1" si="611"/>
        <v>1</v>
      </c>
      <c r="P3398" s="8">
        <f t="shared" ca="1" si="607"/>
        <v>-635</v>
      </c>
      <c r="Q3398" s="8">
        <f t="shared" ca="1" si="608"/>
        <v>-115</v>
      </c>
      <c r="R3398" s="8">
        <f t="shared" si="609"/>
        <v>39.5</v>
      </c>
      <c r="S3398" s="8">
        <f t="shared" ca="1" si="610"/>
        <v>609.5</v>
      </c>
      <c r="T3398" s="8">
        <f t="shared" ca="1" si="606"/>
        <v>301</v>
      </c>
    </row>
    <row r="3399" spans="1:20" x14ac:dyDescent="0.25">
      <c r="A3399" s="1">
        <v>37790</v>
      </c>
      <c r="B3399">
        <v>1062.5</v>
      </c>
      <c r="C3399">
        <v>1069.25</v>
      </c>
      <c r="D3399">
        <v>1057.75</v>
      </c>
      <c r="E3399">
        <v>1063.25</v>
      </c>
      <c r="F3399" s="3">
        <f t="shared" ca="1" si="601"/>
        <v>123.25</v>
      </c>
      <c r="G3399" s="5">
        <f ca="1">AVERAGE(E3399:OFFSET(E3399,-$F$3+1,0))</f>
        <v>950.86249999999995</v>
      </c>
      <c r="H3399" s="4">
        <f t="shared" si="600"/>
        <v>970.06559972708249</v>
      </c>
      <c r="I3399" s="3">
        <f ca="1">SLOPE(E3399:OFFSET(E3399,-$F$3+1,0),A3399:OFFSET(A3399,-$F$3+1,0))</f>
        <v>0.18904735959084795</v>
      </c>
      <c r="J3399" s="3">
        <f ca="1">IF(E3399&gt;MAX(E3398:OFFSET(E3398,-$F$3+1,0)),1,IF(E3399&lt;MIN(E3398:OFFSET(E3398,-$F$3+1,0)),-1,J3398))</f>
        <v>1</v>
      </c>
      <c r="K3399" s="6">
        <f t="shared" ca="1" si="602"/>
        <v>1</v>
      </c>
      <c r="L3399" s="6">
        <f t="shared" ca="1" si="603"/>
        <v>1</v>
      </c>
      <c r="M3399" s="6">
        <f t="shared" si="604"/>
        <v>1</v>
      </c>
      <c r="N3399" s="6">
        <f t="shared" ca="1" si="605"/>
        <v>1</v>
      </c>
      <c r="O3399" s="6">
        <f t="shared" ca="1" si="611"/>
        <v>1</v>
      </c>
      <c r="P3399" s="8">
        <f t="shared" ca="1" si="607"/>
        <v>-636.25</v>
      </c>
      <c r="Q3399" s="8">
        <f t="shared" ca="1" si="608"/>
        <v>-116.25</v>
      </c>
      <c r="R3399" s="8">
        <f t="shared" si="609"/>
        <v>38.25</v>
      </c>
      <c r="S3399" s="8">
        <f t="shared" ca="1" si="610"/>
        <v>608.25</v>
      </c>
      <c r="T3399" s="8">
        <f t="shared" ca="1" si="606"/>
        <v>286.75</v>
      </c>
    </row>
    <row r="3400" spans="1:20" x14ac:dyDescent="0.25">
      <c r="A3400" s="1">
        <v>37791</v>
      </c>
      <c r="B3400">
        <v>1063</v>
      </c>
      <c r="C3400">
        <v>1068</v>
      </c>
      <c r="D3400">
        <v>1046.75</v>
      </c>
      <c r="E3400">
        <v>1049</v>
      </c>
      <c r="F3400" s="3">
        <f t="shared" ca="1" si="601"/>
        <v>100.75</v>
      </c>
      <c r="G3400" s="5">
        <f ca="1">AVERAGE(E3400:OFFSET(E3400,-$F$3+1,0))</f>
        <v>951.54375000000005</v>
      </c>
      <c r="H3400" s="4">
        <f t="shared" si="600"/>
        <v>971.04615128326782</v>
      </c>
      <c r="I3400" s="3">
        <f ca="1">SLOPE(E3400:OFFSET(E3400,-$F$3+1,0),A3400:OFFSET(A3400,-$F$3+1,0))</f>
        <v>0.20277176060617902</v>
      </c>
      <c r="J3400" s="3">
        <f ca="1">IF(E3400&gt;MAX(E3399:OFFSET(E3399,-$F$3+1,0)),1,IF(E3400&lt;MIN(E3399:OFFSET(E3399,-$F$3+1,0)),-1,J3399))</f>
        <v>1</v>
      </c>
      <c r="K3400" s="6">
        <f t="shared" ca="1" si="602"/>
        <v>-1</v>
      </c>
      <c r="L3400" s="6">
        <f t="shared" ca="1" si="603"/>
        <v>1</v>
      </c>
      <c r="M3400" s="6">
        <f t="shared" si="604"/>
        <v>1</v>
      </c>
      <c r="N3400" s="6">
        <f t="shared" ca="1" si="605"/>
        <v>1</v>
      </c>
      <c r="O3400" s="6">
        <f t="shared" ca="1" si="611"/>
        <v>1</v>
      </c>
      <c r="P3400" s="8">
        <f t="shared" ca="1" si="607"/>
        <v>-650.5</v>
      </c>
      <c r="Q3400" s="8">
        <f t="shared" ca="1" si="608"/>
        <v>-130.5</v>
      </c>
      <c r="R3400" s="8">
        <f t="shared" si="609"/>
        <v>24</v>
      </c>
      <c r="S3400" s="8">
        <f t="shared" ca="1" si="610"/>
        <v>594</v>
      </c>
      <c r="T3400" s="8">
        <f t="shared" ca="1" si="606"/>
        <v>293</v>
      </c>
    </row>
    <row r="3401" spans="1:20" x14ac:dyDescent="0.25">
      <c r="A3401" s="1">
        <v>37792</v>
      </c>
      <c r="B3401">
        <v>1057.25</v>
      </c>
      <c r="C3401">
        <v>1065.25</v>
      </c>
      <c r="D3401">
        <v>1054.5</v>
      </c>
      <c r="E3401">
        <v>1055.25</v>
      </c>
      <c r="F3401" s="3">
        <f t="shared" ca="1" si="601"/>
        <v>111.25</v>
      </c>
      <c r="G3401" s="5">
        <f ca="1">AVERAGE(E3401:OFFSET(E3401,-$F$3+1,0))</f>
        <v>952.21249999999998</v>
      </c>
      <c r="H3401" s="4">
        <f t="shared" si="600"/>
        <v>972.09216182633281</v>
      </c>
      <c r="I3401" s="3">
        <f ca="1">SLOPE(E3401:OFFSET(E3401,-$F$3+1,0),A3401:OFFSET(A3401,-$F$3+1,0))</f>
        <v>0.21859173031527185</v>
      </c>
      <c r="J3401" s="3">
        <f ca="1">IF(E3401&gt;MAX(E3400:OFFSET(E3400,-$F$3+1,0)),1,IF(E3401&lt;MIN(E3400:OFFSET(E3400,-$F$3+1,0)),-1,J3400))</f>
        <v>1</v>
      </c>
      <c r="K3401" s="6">
        <f t="shared" ca="1" si="602"/>
        <v>1</v>
      </c>
      <c r="L3401" s="6">
        <f t="shared" ca="1" si="603"/>
        <v>1</v>
      </c>
      <c r="M3401" s="6">
        <f t="shared" si="604"/>
        <v>1</v>
      </c>
      <c r="N3401" s="6">
        <f t="shared" ca="1" si="605"/>
        <v>1</v>
      </c>
      <c r="O3401" s="6">
        <f t="shared" ca="1" si="611"/>
        <v>1</v>
      </c>
      <c r="P3401" s="8">
        <f t="shared" ca="1" si="607"/>
        <v>-656.75</v>
      </c>
      <c r="Q3401" s="8">
        <f t="shared" ca="1" si="608"/>
        <v>-124.25</v>
      </c>
      <c r="R3401" s="8">
        <f t="shared" si="609"/>
        <v>30.25</v>
      </c>
      <c r="S3401" s="8">
        <f t="shared" ca="1" si="610"/>
        <v>600.25</v>
      </c>
      <c r="T3401" s="8">
        <f t="shared" ca="1" si="606"/>
        <v>282.5</v>
      </c>
    </row>
    <row r="3402" spans="1:20" x14ac:dyDescent="0.25">
      <c r="A3402" s="1">
        <v>37795</v>
      </c>
      <c r="B3402">
        <v>1056</v>
      </c>
      <c r="C3402">
        <v>1056.5</v>
      </c>
      <c r="D3402">
        <v>1039.25</v>
      </c>
      <c r="E3402">
        <v>1044.75</v>
      </c>
      <c r="F3402" s="3">
        <f t="shared" ca="1" si="601"/>
        <v>87.75</v>
      </c>
      <c r="G3402" s="5">
        <f ca="1">AVERAGE(E3402:OFFSET(E3402,-$F$3+1,0))</f>
        <v>952.84218750000002</v>
      </c>
      <c r="H3402" s="4">
        <f t="shared" si="600"/>
        <v>972.99474366699951</v>
      </c>
      <c r="I3402" s="3">
        <f ca="1">SLOPE(E3402:OFFSET(E3402,-$F$3+1,0),A3402:OFFSET(A3402,-$F$3+1,0))</f>
        <v>0.23200048083586194</v>
      </c>
      <c r="J3402" s="3">
        <f ca="1">IF(E3402&gt;MAX(E3401:OFFSET(E3401,-$F$3+1,0)),1,IF(E3402&lt;MIN(E3401:OFFSET(E3401,-$F$3+1,0)),-1,J3401))</f>
        <v>1</v>
      </c>
      <c r="K3402" s="6">
        <f t="shared" ca="1" si="602"/>
        <v>-1</v>
      </c>
      <c r="L3402" s="6">
        <f t="shared" ca="1" si="603"/>
        <v>1</v>
      </c>
      <c r="M3402" s="6">
        <f t="shared" si="604"/>
        <v>1</v>
      </c>
      <c r="N3402" s="6">
        <f t="shared" ca="1" si="605"/>
        <v>1</v>
      </c>
      <c r="O3402" s="6">
        <f t="shared" ca="1" si="611"/>
        <v>1</v>
      </c>
      <c r="P3402" s="8">
        <f t="shared" ca="1" si="607"/>
        <v>-667.25</v>
      </c>
      <c r="Q3402" s="8">
        <f t="shared" ca="1" si="608"/>
        <v>-134.75</v>
      </c>
      <c r="R3402" s="8">
        <f t="shared" si="609"/>
        <v>19.75</v>
      </c>
      <c r="S3402" s="8">
        <f t="shared" ca="1" si="610"/>
        <v>589.75</v>
      </c>
      <c r="T3402" s="8">
        <f t="shared" ca="1" si="606"/>
        <v>283</v>
      </c>
    </row>
    <row r="3403" spans="1:20" x14ac:dyDescent="0.25">
      <c r="A3403" s="1">
        <v>37796</v>
      </c>
      <c r="B3403">
        <v>1044.75</v>
      </c>
      <c r="C3403">
        <v>1050.5</v>
      </c>
      <c r="D3403">
        <v>1040.75</v>
      </c>
      <c r="E3403">
        <v>1045.25</v>
      </c>
      <c r="F3403" s="3">
        <f t="shared" ca="1" si="601"/>
        <v>79.25</v>
      </c>
      <c r="G3403" s="5">
        <f ca="1">AVERAGE(E3403:OFFSET(E3403,-$F$3+1,0))</f>
        <v>953.39374999999995</v>
      </c>
      <c r="H3403" s="4">
        <f t="shared" si="600"/>
        <v>973.89232449101189</v>
      </c>
      <c r="I3403" s="3">
        <f ca="1">SLOPE(E3403:OFFSET(E3403,-$F$3+1,0),A3403:OFFSET(A3403,-$F$3+1,0))</f>
        <v>0.24741773261807032</v>
      </c>
      <c r="J3403" s="3">
        <f ca="1">IF(E3403&gt;MAX(E3402:OFFSET(E3402,-$F$3+1,0)),1,IF(E3403&lt;MIN(E3402:OFFSET(E3402,-$F$3+1,0)),-1,J3402))</f>
        <v>1</v>
      </c>
      <c r="K3403" s="6">
        <f t="shared" ca="1" si="602"/>
        <v>-1</v>
      </c>
      <c r="L3403" s="6">
        <f t="shared" ca="1" si="603"/>
        <v>1</v>
      </c>
      <c r="M3403" s="6">
        <f t="shared" si="604"/>
        <v>1</v>
      </c>
      <c r="N3403" s="6">
        <f t="shared" ca="1" si="605"/>
        <v>1</v>
      </c>
      <c r="O3403" s="6">
        <f t="shared" ca="1" si="611"/>
        <v>1</v>
      </c>
      <c r="P3403" s="8">
        <f t="shared" ca="1" si="607"/>
        <v>-667.75</v>
      </c>
      <c r="Q3403" s="8">
        <f t="shared" ca="1" si="608"/>
        <v>-134.25</v>
      </c>
      <c r="R3403" s="8">
        <f t="shared" si="609"/>
        <v>20.25</v>
      </c>
      <c r="S3403" s="8">
        <f t="shared" ca="1" si="610"/>
        <v>590.25</v>
      </c>
      <c r="T3403" s="8">
        <f t="shared" ca="1" si="606"/>
        <v>273.5</v>
      </c>
    </row>
    <row r="3404" spans="1:20" x14ac:dyDescent="0.25">
      <c r="A3404" s="1">
        <v>37797</v>
      </c>
      <c r="B3404">
        <v>1045.5</v>
      </c>
      <c r="C3404">
        <v>1054</v>
      </c>
      <c r="D3404">
        <v>1033.75</v>
      </c>
      <c r="E3404">
        <v>1035.75</v>
      </c>
      <c r="F3404" s="3">
        <f t="shared" ca="1" si="601"/>
        <v>63.25</v>
      </c>
      <c r="G3404" s="5">
        <f ca="1">AVERAGE(E3404:OFFSET(E3404,-$F$3+1,0))</f>
        <v>953.82968749999998</v>
      </c>
      <c r="H3404" s="4">
        <f t="shared" si="600"/>
        <v>974.66074282031605</v>
      </c>
      <c r="I3404" s="3">
        <f ca="1">SLOPE(E3404:OFFSET(E3404,-$F$3+1,0),A3404:OFFSET(A3404,-$F$3+1,0))</f>
        <v>0.26247036907983612</v>
      </c>
      <c r="J3404" s="3">
        <f ca="1">IF(E3404&gt;MAX(E3403:OFFSET(E3403,-$F$3+1,0)),1,IF(E3404&lt;MIN(E3403:OFFSET(E3403,-$F$3+1,0)),-1,J3403))</f>
        <v>1</v>
      </c>
      <c r="K3404" s="6">
        <f t="shared" ca="1" si="602"/>
        <v>-1</v>
      </c>
      <c r="L3404" s="6">
        <f t="shared" ca="1" si="603"/>
        <v>1</v>
      </c>
      <c r="M3404" s="6">
        <f t="shared" si="604"/>
        <v>1</v>
      </c>
      <c r="N3404" s="6">
        <f t="shared" ca="1" si="605"/>
        <v>1</v>
      </c>
      <c r="O3404" s="6">
        <f t="shared" ca="1" si="611"/>
        <v>1</v>
      </c>
      <c r="P3404" s="8">
        <f t="shared" ca="1" si="607"/>
        <v>-658.25</v>
      </c>
      <c r="Q3404" s="8">
        <f t="shared" ca="1" si="608"/>
        <v>-143.75</v>
      </c>
      <c r="R3404" s="8">
        <f t="shared" si="609"/>
        <v>10.75</v>
      </c>
      <c r="S3404" s="8">
        <f t="shared" ca="1" si="610"/>
        <v>580.75</v>
      </c>
      <c r="T3404" s="8">
        <f t="shared" ca="1" si="606"/>
        <v>285</v>
      </c>
    </row>
    <row r="3405" spans="1:20" x14ac:dyDescent="0.25">
      <c r="A3405" s="1">
        <v>37798</v>
      </c>
      <c r="B3405">
        <v>1035.25</v>
      </c>
      <c r="C3405">
        <v>1050</v>
      </c>
      <c r="D3405">
        <v>1035</v>
      </c>
      <c r="E3405">
        <v>1047.25</v>
      </c>
      <c r="F3405" s="3">
        <f t="shared" ca="1" si="601"/>
        <v>63</v>
      </c>
      <c r="G3405" s="5">
        <f ca="1">AVERAGE(E3405:OFFSET(E3405,-$F$3+1,0))</f>
        <v>954.296875</v>
      </c>
      <c r="H3405" s="4">
        <f t="shared" si="600"/>
        <v>975.56247272316921</v>
      </c>
      <c r="I3405" s="3">
        <f ca="1">SLOPE(E3405:OFFSET(E3405,-$F$3+1,0),A3405:OFFSET(A3405,-$F$3+1,0))</f>
        <v>0.28028150822920184</v>
      </c>
      <c r="J3405" s="3">
        <f ca="1">IF(E3405&gt;MAX(E3404:OFFSET(E3404,-$F$3+1,0)),1,IF(E3405&lt;MIN(E3404:OFFSET(E3404,-$F$3+1,0)),-1,J3404))</f>
        <v>1</v>
      </c>
      <c r="K3405" s="6">
        <f t="shared" ca="1" si="602"/>
        <v>-1</v>
      </c>
      <c r="L3405" s="6">
        <f t="shared" ca="1" si="603"/>
        <v>1</v>
      </c>
      <c r="M3405" s="6">
        <f t="shared" si="604"/>
        <v>1</v>
      </c>
      <c r="N3405" s="6">
        <f t="shared" ca="1" si="605"/>
        <v>1</v>
      </c>
      <c r="O3405" s="6">
        <f t="shared" ca="1" si="611"/>
        <v>1</v>
      </c>
      <c r="P3405" s="8">
        <f t="shared" ca="1" si="607"/>
        <v>-669.75</v>
      </c>
      <c r="Q3405" s="8">
        <f t="shared" ca="1" si="608"/>
        <v>-132.25</v>
      </c>
      <c r="R3405" s="8">
        <f t="shared" si="609"/>
        <v>22.25</v>
      </c>
      <c r="S3405" s="8">
        <f t="shared" ca="1" si="610"/>
        <v>592.25</v>
      </c>
      <c r="T3405" s="8">
        <f t="shared" ca="1" si="606"/>
        <v>274.75</v>
      </c>
    </row>
    <row r="3406" spans="1:20" x14ac:dyDescent="0.25">
      <c r="A3406" s="1">
        <v>37799</v>
      </c>
      <c r="B3406">
        <v>1047.5</v>
      </c>
      <c r="C3406">
        <v>1051.75</v>
      </c>
      <c r="D3406">
        <v>1035.75</v>
      </c>
      <c r="E3406">
        <v>1037</v>
      </c>
      <c r="F3406" s="3">
        <f t="shared" ca="1" si="601"/>
        <v>76</v>
      </c>
      <c r="G3406" s="5">
        <f ca="1">AVERAGE(E3406:OFFSET(E3406,-$F$3+1,0))</f>
        <v>954.62656249999998</v>
      </c>
      <c r="H3406" s="4">
        <f t="shared" si="600"/>
        <v>976.32567181977583</v>
      </c>
      <c r="I3406" s="3">
        <f ca="1">SLOPE(E3406:OFFSET(E3406,-$F$3+1,0),A3406:OFFSET(A3406,-$F$3+1,0))</f>
        <v>0.29830428294591232</v>
      </c>
      <c r="J3406" s="3">
        <f ca="1">IF(E3406&gt;MAX(E3405:OFFSET(E3405,-$F$3+1,0)),1,IF(E3406&lt;MIN(E3405:OFFSET(E3405,-$F$3+1,0)),-1,J3405))</f>
        <v>1</v>
      </c>
      <c r="K3406" s="6">
        <f t="shared" ca="1" si="602"/>
        <v>1</v>
      </c>
      <c r="L3406" s="6">
        <f t="shared" ca="1" si="603"/>
        <v>1</v>
      </c>
      <c r="M3406" s="6">
        <f t="shared" si="604"/>
        <v>1</v>
      </c>
      <c r="N3406" s="6">
        <f t="shared" ca="1" si="605"/>
        <v>1</v>
      </c>
      <c r="O3406" s="6">
        <f t="shared" ca="1" si="611"/>
        <v>1</v>
      </c>
      <c r="P3406" s="8">
        <f t="shared" ca="1" si="607"/>
        <v>-659.5</v>
      </c>
      <c r="Q3406" s="8">
        <f t="shared" ca="1" si="608"/>
        <v>-142.5</v>
      </c>
      <c r="R3406" s="8">
        <f t="shared" si="609"/>
        <v>12</v>
      </c>
      <c r="S3406" s="8">
        <f t="shared" ca="1" si="610"/>
        <v>582</v>
      </c>
      <c r="T3406" s="8">
        <f t="shared" ca="1" si="606"/>
        <v>274.75</v>
      </c>
    </row>
    <row r="3407" spans="1:20" x14ac:dyDescent="0.25">
      <c r="A3407" s="1">
        <v>37802</v>
      </c>
      <c r="B3407">
        <v>1038.25</v>
      </c>
      <c r="C3407">
        <v>1046.5</v>
      </c>
      <c r="D3407">
        <v>1034.75</v>
      </c>
      <c r="E3407">
        <v>1037</v>
      </c>
      <c r="F3407" s="3">
        <f t="shared" ca="1" si="601"/>
        <v>87</v>
      </c>
      <c r="G3407" s="5">
        <f ca="1">AVERAGE(E3407:OFFSET(E3407,-$F$3+1,0))</f>
        <v>955.1015625</v>
      </c>
      <c r="H3407" s="4">
        <f t="shared" si="600"/>
        <v>977.07939018226307</v>
      </c>
      <c r="I3407" s="3">
        <f ca="1">SLOPE(E3407:OFFSET(E3407,-$F$3+1,0),A3407:OFFSET(A3407,-$F$3+1,0))</f>
        <v>0.31255366054462541</v>
      </c>
      <c r="J3407" s="3">
        <f ca="1">IF(E3407&gt;MAX(E3406:OFFSET(E3406,-$F$3+1,0)),1,IF(E3407&lt;MIN(E3406:OFFSET(E3406,-$F$3+1,0)),-1,J3406))</f>
        <v>1</v>
      </c>
      <c r="K3407" s="6">
        <f t="shared" ca="1" si="602"/>
        <v>1</v>
      </c>
      <c r="L3407" s="6">
        <f t="shared" ca="1" si="603"/>
        <v>1</v>
      </c>
      <c r="M3407" s="6">
        <f t="shared" si="604"/>
        <v>1</v>
      </c>
      <c r="N3407" s="6">
        <f t="shared" ca="1" si="605"/>
        <v>1</v>
      </c>
      <c r="O3407" s="6">
        <f t="shared" ca="1" si="611"/>
        <v>1</v>
      </c>
      <c r="P3407" s="8">
        <f t="shared" ca="1" si="607"/>
        <v>-659.5</v>
      </c>
      <c r="Q3407" s="8">
        <f t="shared" ca="1" si="608"/>
        <v>-142.5</v>
      </c>
      <c r="R3407" s="8">
        <f t="shared" si="609"/>
        <v>12</v>
      </c>
      <c r="S3407" s="8">
        <f t="shared" ca="1" si="610"/>
        <v>582</v>
      </c>
      <c r="T3407" s="8">
        <f t="shared" ca="1" si="606"/>
        <v>282.75</v>
      </c>
    </row>
    <row r="3408" spans="1:20" x14ac:dyDescent="0.25">
      <c r="A3408" s="1">
        <v>37803</v>
      </c>
      <c r="B3408">
        <v>1036.5</v>
      </c>
      <c r="C3408">
        <v>1046.25</v>
      </c>
      <c r="D3408">
        <v>1024</v>
      </c>
      <c r="E3408">
        <v>1045</v>
      </c>
      <c r="F3408" s="3">
        <f t="shared" ca="1" si="601"/>
        <v>108.75</v>
      </c>
      <c r="G3408" s="5">
        <f ca="1">AVERAGE(E3408:OFFSET(E3408,-$F$3+1,0))</f>
        <v>955.6953125</v>
      </c>
      <c r="H3408" s="4">
        <f t="shared" si="600"/>
        <v>977.92312446571327</v>
      </c>
      <c r="I3408" s="3">
        <f ca="1">SLOPE(E3408:OFFSET(E3408,-$F$3+1,0),A3408:OFFSET(A3408,-$F$3+1,0))</f>
        <v>0.32618042403740183</v>
      </c>
      <c r="J3408" s="3">
        <f ca="1">IF(E3408&gt;MAX(E3407:OFFSET(E3407,-$F$3+1,0)),1,IF(E3408&lt;MIN(E3407:OFFSET(E3407,-$F$3+1,0)),-1,J3407))</f>
        <v>1</v>
      </c>
      <c r="K3408" s="6">
        <f t="shared" ca="1" si="602"/>
        <v>1</v>
      </c>
      <c r="L3408" s="6">
        <f t="shared" ca="1" si="603"/>
        <v>1</v>
      </c>
      <c r="M3408" s="6">
        <f t="shared" si="604"/>
        <v>1</v>
      </c>
      <c r="N3408" s="6">
        <f t="shared" ca="1" si="605"/>
        <v>1</v>
      </c>
      <c r="O3408" s="6">
        <f t="shared" ca="1" si="611"/>
        <v>1</v>
      </c>
      <c r="P3408" s="8">
        <f t="shared" ca="1" si="607"/>
        <v>-651.5</v>
      </c>
      <c r="Q3408" s="8">
        <f t="shared" ca="1" si="608"/>
        <v>-134.5</v>
      </c>
      <c r="R3408" s="8">
        <f t="shared" si="609"/>
        <v>20</v>
      </c>
      <c r="S3408" s="8">
        <f t="shared" ca="1" si="610"/>
        <v>590</v>
      </c>
      <c r="T3408" s="8">
        <f t="shared" ca="1" si="606"/>
        <v>294.5</v>
      </c>
    </row>
    <row r="3409" spans="1:20" x14ac:dyDescent="0.25">
      <c r="A3409" s="1">
        <v>37804</v>
      </c>
      <c r="B3409">
        <v>1045.25</v>
      </c>
      <c r="C3409">
        <v>1057.5</v>
      </c>
      <c r="D3409">
        <v>1045</v>
      </c>
      <c r="E3409">
        <v>1056.75</v>
      </c>
      <c r="F3409" s="3">
        <f t="shared" ca="1" si="601"/>
        <v>113.5</v>
      </c>
      <c r="G3409" s="5">
        <f ca="1">AVERAGE(E3409:OFFSET(E3409,-$F$3+1,0))</f>
        <v>956.44843749999995</v>
      </c>
      <c r="H3409" s="4">
        <f t="shared" si="600"/>
        <v>978.9023403108597</v>
      </c>
      <c r="I3409" s="3">
        <f ca="1">SLOPE(E3409:OFFSET(E3409,-$F$3+1,0),A3409:OFFSET(A3409,-$F$3+1,0))</f>
        <v>0.33910610925125356</v>
      </c>
      <c r="J3409" s="3">
        <f ca="1">IF(E3409&gt;MAX(E3408:OFFSET(E3408,-$F$3+1,0)),1,IF(E3409&lt;MIN(E3408:OFFSET(E3408,-$F$3+1,0)),-1,J3408))</f>
        <v>1</v>
      </c>
      <c r="K3409" s="6">
        <f t="shared" ca="1" si="602"/>
        <v>1</v>
      </c>
      <c r="L3409" s="6">
        <f t="shared" ca="1" si="603"/>
        <v>1</v>
      </c>
      <c r="M3409" s="6">
        <f t="shared" si="604"/>
        <v>1</v>
      </c>
      <c r="N3409" s="6">
        <f t="shared" ca="1" si="605"/>
        <v>1</v>
      </c>
      <c r="O3409" s="6">
        <f t="shared" ca="1" si="611"/>
        <v>1</v>
      </c>
      <c r="P3409" s="8">
        <f t="shared" ca="1" si="607"/>
        <v>-639.75</v>
      </c>
      <c r="Q3409" s="8">
        <f t="shared" ca="1" si="608"/>
        <v>-122.75</v>
      </c>
      <c r="R3409" s="8">
        <f t="shared" si="609"/>
        <v>31.75</v>
      </c>
      <c r="S3409" s="8">
        <f t="shared" ca="1" si="610"/>
        <v>601.75</v>
      </c>
      <c r="T3409" s="8">
        <f t="shared" ca="1" si="606"/>
        <v>284</v>
      </c>
    </row>
    <row r="3410" spans="1:20" x14ac:dyDescent="0.25">
      <c r="A3410" s="1">
        <v>37805</v>
      </c>
      <c r="B3410">
        <v>1056.75</v>
      </c>
      <c r="C3410">
        <v>1058</v>
      </c>
      <c r="D3410">
        <v>1038.25</v>
      </c>
      <c r="E3410">
        <v>1046.25</v>
      </c>
      <c r="F3410" s="3">
        <f t="shared" ca="1" si="601"/>
        <v>102</v>
      </c>
      <c r="G3410" s="5">
        <f ca="1">AVERAGE(E3410:OFFSET(E3410,-$F$3+1,0))</f>
        <v>957.09218750000002</v>
      </c>
      <c r="H3410" s="4">
        <f t="shared" si="600"/>
        <v>979.73895720140797</v>
      </c>
      <c r="I3410" s="3">
        <f ca="1">SLOPE(E3410:OFFSET(E3410,-$F$3+1,0),A3410:OFFSET(A3410,-$F$3+1,0))</f>
        <v>0.35131765220809019</v>
      </c>
      <c r="J3410" s="3">
        <f ca="1">IF(E3410&gt;MAX(E3409:OFFSET(E3409,-$F$3+1,0)),1,IF(E3410&lt;MIN(E3409:OFFSET(E3409,-$F$3+1,0)),-1,J3409))</f>
        <v>1</v>
      </c>
      <c r="K3410" s="6">
        <f t="shared" ca="1" si="602"/>
        <v>-1</v>
      </c>
      <c r="L3410" s="6">
        <f t="shared" ca="1" si="603"/>
        <v>1</v>
      </c>
      <c r="M3410" s="6">
        <f t="shared" si="604"/>
        <v>1</v>
      </c>
      <c r="N3410" s="6">
        <f t="shared" ca="1" si="605"/>
        <v>1</v>
      </c>
      <c r="O3410" s="6">
        <f t="shared" ca="1" si="611"/>
        <v>1</v>
      </c>
      <c r="P3410" s="8">
        <f t="shared" ca="1" si="607"/>
        <v>-650.25</v>
      </c>
      <c r="Q3410" s="8">
        <f t="shared" ca="1" si="608"/>
        <v>-133.25</v>
      </c>
      <c r="R3410" s="8">
        <f t="shared" si="609"/>
        <v>21.25</v>
      </c>
      <c r="S3410" s="8">
        <f t="shared" ca="1" si="610"/>
        <v>591.25</v>
      </c>
      <c r="T3410" s="8">
        <f t="shared" ca="1" si="606"/>
        <v>304</v>
      </c>
    </row>
    <row r="3411" spans="1:20" x14ac:dyDescent="0.25">
      <c r="A3411" s="1">
        <v>37809</v>
      </c>
      <c r="B3411">
        <v>1047.5</v>
      </c>
      <c r="C3411">
        <v>1068.75</v>
      </c>
      <c r="D3411">
        <v>1047</v>
      </c>
      <c r="E3411">
        <v>1066.25</v>
      </c>
      <c r="F3411" s="3">
        <f t="shared" ca="1" si="601"/>
        <v>105.25</v>
      </c>
      <c r="G3411" s="5">
        <f ca="1">AVERAGE(E3411:OFFSET(E3411,-$F$3+1,0))</f>
        <v>957.85468749999995</v>
      </c>
      <c r="H3411" s="4">
        <f t="shared" si="600"/>
        <v>980.81362854052088</v>
      </c>
      <c r="I3411" s="3">
        <f ca="1">SLOPE(E3411:OFFSET(E3411,-$F$3+1,0),A3411:OFFSET(A3411,-$F$3+1,0))</f>
        <v>0.36677387200841816</v>
      </c>
      <c r="J3411" s="3">
        <f ca="1">IF(E3411&gt;MAX(E3410:OFFSET(E3410,-$F$3+1,0)),1,IF(E3411&lt;MIN(E3410:OFFSET(E3410,-$F$3+1,0)),-1,J3410))</f>
        <v>1</v>
      </c>
      <c r="K3411" s="6">
        <f t="shared" ca="1" si="602"/>
        <v>1</v>
      </c>
      <c r="L3411" s="6">
        <f t="shared" ca="1" si="603"/>
        <v>1</v>
      </c>
      <c r="M3411" s="6">
        <f t="shared" si="604"/>
        <v>1</v>
      </c>
      <c r="N3411" s="6">
        <f t="shared" ca="1" si="605"/>
        <v>1</v>
      </c>
      <c r="O3411" s="6">
        <f t="shared" ca="1" si="611"/>
        <v>1</v>
      </c>
      <c r="P3411" s="8">
        <f t="shared" ca="1" si="607"/>
        <v>-670.25</v>
      </c>
      <c r="Q3411" s="8">
        <f t="shared" ca="1" si="608"/>
        <v>-113.25</v>
      </c>
      <c r="R3411" s="8">
        <f t="shared" si="609"/>
        <v>41.25</v>
      </c>
      <c r="S3411" s="8">
        <f t="shared" ca="1" si="610"/>
        <v>611.25</v>
      </c>
      <c r="T3411" s="8">
        <f t="shared" ca="1" si="606"/>
        <v>309</v>
      </c>
    </row>
    <row r="3412" spans="1:20" x14ac:dyDescent="0.25">
      <c r="A3412" s="1">
        <v>37810</v>
      </c>
      <c r="B3412">
        <v>1066.5</v>
      </c>
      <c r="C3412">
        <v>1072.25</v>
      </c>
      <c r="D3412">
        <v>1061</v>
      </c>
      <c r="E3412">
        <v>1071.25</v>
      </c>
      <c r="F3412" s="3">
        <f t="shared" ca="1" si="601"/>
        <v>103.75</v>
      </c>
      <c r="G3412" s="5">
        <f ca="1">AVERAGE(E3412:OFFSET(E3412,-$F$3+1,0))</f>
        <v>958.54375000000005</v>
      </c>
      <c r="H3412" s="4">
        <f t="shared" si="600"/>
        <v>981.93706172635291</v>
      </c>
      <c r="I3412" s="3">
        <f ca="1">SLOPE(E3412:OFFSET(E3412,-$F$3+1,0),A3412:OFFSET(A3412,-$F$3+1,0))</f>
        <v>0.38556381852971311</v>
      </c>
      <c r="J3412" s="3">
        <f ca="1">IF(E3412&gt;MAX(E3411:OFFSET(E3411,-$F$3+1,0)),1,IF(E3412&lt;MIN(E3411:OFFSET(E3411,-$F$3+1,0)),-1,J3411))</f>
        <v>1</v>
      </c>
      <c r="K3412" s="6">
        <f t="shared" ca="1" si="602"/>
        <v>-1</v>
      </c>
      <c r="L3412" s="6">
        <f t="shared" ca="1" si="603"/>
        <v>1</v>
      </c>
      <c r="M3412" s="6">
        <f t="shared" si="604"/>
        <v>1</v>
      </c>
      <c r="N3412" s="6">
        <f t="shared" ca="1" si="605"/>
        <v>1</v>
      </c>
      <c r="O3412" s="6">
        <f t="shared" ca="1" si="611"/>
        <v>1</v>
      </c>
      <c r="P3412" s="8">
        <f t="shared" ca="1" si="607"/>
        <v>-665.25</v>
      </c>
      <c r="Q3412" s="8">
        <f t="shared" ca="1" si="608"/>
        <v>-108.25</v>
      </c>
      <c r="R3412" s="8">
        <f t="shared" si="609"/>
        <v>46.25</v>
      </c>
      <c r="S3412" s="8">
        <f t="shared" ca="1" si="610"/>
        <v>616.25</v>
      </c>
      <c r="T3412" s="8">
        <f t="shared" ca="1" si="606"/>
        <v>302.5</v>
      </c>
    </row>
    <row r="3413" spans="1:20" x14ac:dyDescent="0.25">
      <c r="A3413" s="1">
        <v>37811</v>
      </c>
      <c r="B3413">
        <v>1071</v>
      </c>
      <c r="C3413">
        <v>1073.75</v>
      </c>
      <c r="D3413">
        <v>1059.75</v>
      </c>
      <c r="E3413">
        <v>1064.75</v>
      </c>
      <c r="F3413" s="3">
        <f t="shared" ca="1" si="601"/>
        <v>106.25</v>
      </c>
      <c r="G3413" s="5">
        <f ca="1">AVERAGE(E3413:OFFSET(E3413,-$F$3+1,0))</f>
        <v>959.15156249999995</v>
      </c>
      <c r="H3413" s="4">
        <f t="shared" si="600"/>
        <v>982.96579387882059</v>
      </c>
      <c r="I3413" s="3">
        <f ca="1">SLOPE(E3413:OFFSET(E3413,-$F$3+1,0),A3413:OFFSET(A3413,-$F$3+1,0))</f>
        <v>0.40423094189245162</v>
      </c>
      <c r="J3413" s="3">
        <f ca="1">IF(E3413&gt;MAX(E3412:OFFSET(E3412,-$F$3+1,0)),1,IF(E3413&lt;MIN(E3412:OFFSET(E3412,-$F$3+1,0)),-1,J3412))</f>
        <v>1</v>
      </c>
      <c r="K3413" s="6">
        <f t="shared" ca="1" si="602"/>
        <v>1</v>
      </c>
      <c r="L3413" s="6">
        <f t="shared" ca="1" si="603"/>
        <v>1</v>
      </c>
      <c r="M3413" s="6">
        <f t="shared" si="604"/>
        <v>1</v>
      </c>
      <c r="N3413" s="6">
        <f t="shared" ca="1" si="605"/>
        <v>1</v>
      </c>
      <c r="O3413" s="6">
        <f t="shared" ca="1" si="611"/>
        <v>1</v>
      </c>
      <c r="P3413" s="8">
        <f t="shared" ca="1" si="607"/>
        <v>-658.75</v>
      </c>
      <c r="Q3413" s="8">
        <f t="shared" ca="1" si="608"/>
        <v>-114.75</v>
      </c>
      <c r="R3413" s="8">
        <f t="shared" si="609"/>
        <v>39.75</v>
      </c>
      <c r="S3413" s="8">
        <f t="shared" ca="1" si="610"/>
        <v>609.75</v>
      </c>
      <c r="T3413" s="8">
        <f t="shared" ca="1" si="606"/>
        <v>290.25</v>
      </c>
    </row>
    <row r="3414" spans="1:20" x14ac:dyDescent="0.25">
      <c r="A3414" s="1">
        <v>37812</v>
      </c>
      <c r="B3414">
        <v>1063.25</v>
      </c>
      <c r="C3414">
        <v>1063.75</v>
      </c>
      <c r="D3414">
        <v>1045.75</v>
      </c>
      <c r="E3414">
        <v>1052.5</v>
      </c>
      <c r="F3414" s="3">
        <f t="shared" ca="1" si="601"/>
        <v>96</v>
      </c>
      <c r="G3414" s="5">
        <f ca="1">AVERAGE(E3414:OFFSET(E3414,-$F$3+1,0))</f>
        <v>959.73906250000005</v>
      </c>
      <c r="H3414" s="4">
        <f t="shared" si="600"/>
        <v>983.82957283684766</v>
      </c>
      <c r="I3414" s="3">
        <f ca="1">SLOPE(E3414:OFFSET(E3414,-$F$3+1,0),A3414:OFFSET(A3414,-$F$3+1,0))</f>
        <v>0.41909076957775437</v>
      </c>
      <c r="J3414" s="3">
        <f ca="1">IF(E3414&gt;MAX(E3413:OFFSET(E3413,-$F$3+1,0)),1,IF(E3414&lt;MIN(E3413:OFFSET(E3413,-$F$3+1,0)),-1,J3413))</f>
        <v>1</v>
      </c>
      <c r="K3414" s="6">
        <f t="shared" ca="1" si="602"/>
        <v>-1</v>
      </c>
      <c r="L3414" s="6">
        <f t="shared" ca="1" si="603"/>
        <v>1</v>
      </c>
      <c r="M3414" s="6">
        <f t="shared" si="604"/>
        <v>1</v>
      </c>
      <c r="N3414" s="6">
        <f t="shared" ca="1" si="605"/>
        <v>1</v>
      </c>
      <c r="O3414" s="6">
        <f t="shared" ca="1" si="611"/>
        <v>1</v>
      </c>
      <c r="P3414" s="8">
        <f t="shared" ca="1" si="607"/>
        <v>-671</v>
      </c>
      <c r="Q3414" s="8">
        <f t="shared" ca="1" si="608"/>
        <v>-127</v>
      </c>
      <c r="R3414" s="8">
        <f t="shared" si="609"/>
        <v>27.5</v>
      </c>
      <c r="S3414" s="8">
        <f t="shared" ca="1" si="610"/>
        <v>597.5</v>
      </c>
      <c r="T3414" s="8">
        <f t="shared" ca="1" si="606"/>
        <v>298.75</v>
      </c>
    </row>
    <row r="3415" spans="1:20" x14ac:dyDescent="0.25">
      <c r="A3415" s="1">
        <v>37813</v>
      </c>
      <c r="B3415">
        <v>1052.5</v>
      </c>
      <c r="C3415">
        <v>1064</v>
      </c>
      <c r="D3415">
        <v>1049</v>
      </c>
      <c r="E3415">
        <v>1061</v>
      </c>
      <c r="F3415" s="3">
        <f t="shared" ca="1" si="601"/>
        <v>83.75</v>
      </c>
      <c r="G3415" s="5">
        <f ca="1">AVERAGE(E3415:OFFSET(E3415,-$F$3+1,0))</f>
        <v>960.39218749999998</v>
      </c>
      <c r="H3415" s="4">
        <f t="shared" si="600"/>
        <v>984.78821168359491</v>
      </c>
      <c r="I3415" s="3">
        <f ca="1">SLOPE(E3415:OFFSET(E3415,-$F$3+1,0),A3415:OFFSET(A3415,-$F$3+1,0))</f>
        <v>0.43486067964302966</v>
      </c>
      <c r="J3415" s="3">
        <f ca="1">IF(E3415&gt;MAX(E3414:OFFSET(E3414,-$F$3+1,0)),1,IF(E3415&lt;MIN(E3414:OFFSET(E3414,-$F$3+1,0)),-1,J3414))</f>
        <v>1</v>
      </c>
      <c r="K3415" s="6">
        <f t="shared" ca="1" si="602"/>
        <v>-1</v>
      </c>
      <c r="L3415" s="6">
        <f t="shared" ca="1" si="603"/>
        <v>1</v>
      </c>
      <c r="M3415" s="6">
        <f t="shared" si="604"/>
        <v>1</v>
      </c>
      <c r="N3415" s="6">
        <f t="shared" ca="1" si="605"/>
        <v>1</v>
      </c>
      <c r="O3415" s="6">
        <f t="shared" ca="1" si="611"/>
        <v>1</v>
      </c>
      <c r="P3415" s="8">
        <f t="shared" ca="1" si="607"/>
        <v>-679.5</v>
      </c>
      <c r="Q3415" s="8">
        <f t="shared" ca="1" si="608"/>
        <v>-118.5</v>
      </c>
      <c r="R3415" s="8">
        <f t="shared" si="609"/>
        <v>36</v>
      </c>
      <c r="S3415" s="8">
        <f t="shared" ca="1" si="610"/>
        <v>606</v>
      </c>
      <c r="T3415" s="8">
        <f t="shared" ca="1" si="606"/>
        <v>304</v>
      </c>
    </row>
    <row r="3416" spans="1:20" x14ac:dyDescent="0.25">
      <c r="A3416" s="1">
        <v>37816</v>
      </c>
      <c r="B3416">
        <v>1061</v>
      </c>
      <c r="C3416">
        <v>1078.5</v>
      </c>
      <c r="D3416">
        <v>1059.75</v>
      </c>
      <c r="E3416">
        <v>1066.25</v>
      </c>
      <c r="F3416" s="3">
        <f t="shared" ca="1" si="601"/>
        <v>72.25</v>
      </c>
      <c r="G3416" s="5">
        <f ca="1">AVERAGE(E3416:OFFSET(E3416,-$F$3+1,0))</f>
        <v>960.94843749999995</v>
      </c>
      <c r="H3416" s="4">
        <f t="shared" ref="H3416:H3479" si="612">H3415+$H$3*(E3416-H3415)</f>
        <v>985.80015936454402</v>
      </c>
      <c r="I3416" s="3">
        <f ca="1">SLOPE(E3416:OFFSET(E3416,-$F$3+1,0),A3416:OFFSET(A3416,-$F$3+1,0))</f>
        <v>0.45473679616415752</v>
      </c>
      <c r="J3416" s="3">
        <f ca="1">IF(E3416&gt;MAX(E3415:OFFSET(E3415,-$F$3+1,0)),1,IF(E3416&lt;MIN(E3415:OFFSET(E3415,-$F$3+1,0)),-1,J3415))</f>
        <v>1</v>
      </c>
      <c r="K3416" s="6">
        <f t="shared" ca="1" si="602"/>
        <v>-1</v>
      </c>
      <c r="L3416" s="6">
        <f t="shared" ca="1" si="603"/>
        <v>1</v>
      </c>
      <c r="M3416" s="6">
        <f t="shared" si="604"/>
        <v>1</v>
      </c>
      <c r="N3416" s="6">
        <f t="shared" ca="1" si="605"/>
        <v>1</v>
      </c>
      <c r="O3416" s="6">
        <f t="shared" ca="1" si="611"/>
        <v>1</v>
      </c>
      <c r="P3416" s="8">
        <f t="shared" ca="1" si="607"/>
        <v>-684.75</v>
      </c>
      <c r="Q3416" s="8">
        <f t="shared" ca="1" si="608"/>
        <v>-113.25</v>
      </c>
      <c r="R3416" s="8">
        <f t="shared" si="609"/>
        <v>41.25</v>
      </c>
      <c r="S3416" s="8">
        <f t="shared" ca="1" si="610"/>
        <v>611.25</v>
      </c>
      <c r="T3416" s="8">
        <f t="shared" ca="1" si="606"/>
        <v>302.5</v>
      </c>
    </row>
    <row r="3417" spans="1:20" x14ac:dyDescent="0.25">
      <c r="A3417" s="1">
        <v>37817</v>
      </c>
      <c r="B3417">
        <v>1066</v>
      </c>
      <c r="C3417">
        <v>1074.75</v>
      </c>
      <c r="D3417">
        <v>1058.75</v>
      </c>
      <c r="E3417">
        <v>1064.75</v>
      </c>
      <c r="F3417" s="3">
        <f t="shared" ca="1" si="601"/>
        <v>77.5</v>
      </c>
      <c r="G3417" s="5">
        <f ca="1">AVERAGE(E3417:OFFSET(E3417,-$F$3+1,0))</f>
        <v>961.390625</v>
      </c>
      <c r="H3417" s="4">
        <f t="shared" si="612"/>
        <v>986.78090272647512</v>
      </c>
      <c r="I3417" s="3">
        <f ca="1">SLOPE(E3417:OFFSET(E3417,-$F$3+1,0),A3417:OFFSET(A3417,-$F$3+1,0))</f>
        <v>0.47704915180066454</v>
      </c>
      <c r="J3417" s="3">
        <f ca="1">IF(E3417&gt;MAX(E3416:OFFSET(E3416,-$F$3+1,0)),1,IF(E3417&lt;MIN(E3416:OFFSET(E3416,-$F$3+1,0)),-1,J3416))</f>
        <v>1</v>
      </c>
      <c r="K3417" s="6">
        <f t="shared" ca="1" si="602"/>
        <v>1</v>
      </c>
      <c r="L3417" s="6">
        <f t="shared" ca="1" si="603"/>
        <v>1</v>
      </c>
      <c r="M3417" s="6">
        <f t="shared" si="604"/>
        <v>1</v>
      </c>
      <c r="N3417" s="6">
        <f t="shared" ca="1" si="605"/>
        <v>1</v>
      </c>
      <c r="O3417" s="6">
        <f t="shared" ca="1" si="611"/>
        <v>1</v>
      </c>
      <c r="P3417" s="8">
        <f t="shared" ca="1" si="607"/>
        <v>-683.25</v>
      </c>
      <c r="Q3417" s="8">
        <f t="shared" ca="1" si="608"/>
        <v>-114.75</v>
      </c>
      <c r="R3417" s="8">
        <f t="shared" si="609"/>
        <v>39.75</v>
      </c>
      <c r="S3417" s="8">
        <f t="shared" ca="1" si="610"/>
        <v>609.75</v>
      </c>
      <c r="T3417" s="8">
        <f t="shared" ca="1" si="606"/>
        <v>296.5</v>
      </c>
    </row>
    <row r="3418" spans="1:20" x14ac:dyDescent="0.25">
      <c r="A3418" s="1">
        <v>37818</v>
      </c>
      <c r="B3418">
        <v>1066.25</v>
      </c>
      <c r="C3418">
        <v>1071</v>
      </c>
      <c r="D3418">
        <v>1051.25</v>
      </c>
      <c r="E3418">
        <v>1058.75</v>
      </c>
      <c r="F3418" s="3">
        <f t="shared" ca="1" si="601"/>
        <v>70.5</v>
      </c>
      <c r="G3418" s="5">
        <f ca="1">AVERAGE(E3418:OFFSET(E3418,-$F$3+1,0))</f>
        <v>961.83749999999998</v>
      </c>
      <c r="H3418" s="4">
        <f t="shared" si="612"/>
        <v>987.67492877956238</v>
      </c>
      <c r="I3418" s="3">
        <f ca="1">SLOPE(E3418:OFFSET(E3418,-$F$3+1,0),A3418:OFFSET(A3418,-$F$3+1,0))</f>
        <v>0.49728203714606711</v>
      </c>
      <c r="J3418" s="3">
        <f ca="1">IF(E3418&gt;MAX(E3417:OFFSET(E3417,-$F$3+1,0)),1,IF(E3418&lt;MIN(E3417:OFFSET(E3417,-$F$3+1,0)),-1,J3417))</f>
        <v>1</v>
      </c>
      <c r="K3418" s="6">
        <f t="shared" ca="1" si="602"/>
        <v>-1</v>
      </c>
      <c r="L3418" s="6">
        <f t="shared" ca="1" si="603"/>
        <v>1</v>
      </c>
      <c r="M3418" s="6">
        <f t="shared" si="604"/>
        <v>1</v>
      </c>
      <c r="N3418" s="6">
        <f t="shared" ca="1" si="605"/>
        <v>1</v>
      </c>
      <c r="O3418" s="6">
        <f t="shared" ca="1" si="611"/>
        <v>1</v>
      </c>
      <c r="P3418" s="8">
        <f t="shared" ca="1" si="607"/>
        <v>-689.25</v>
      </c>
      <c r="Q3418" s="8">
        <f t="shared" ca="1" si="608"/>
        <v>-120.75</v>
      </c>
      <c r="R3418" s="8">
        <f t="shared" si="609"/>
        <v>33.75</v>
      </c>
      <c r="S3418" s="8">
        <f t="shared" ca="1" si="610"/>
        <v>603.75</v>
      </c>
      <c r="T3418" s="8">
        <f t="shared" ca="1" si="606"/>
        <v>282.25</v>
      </c>
    </row>
    <row r="3419" spans="1:20" x14ac:dyDescent="0.25">
      <c r="A3419" s="1">
        <v>37819</v>
      </c>
      <c r="B3419">
        <v>1057.5</v>
      </c>
      <c r="C3419">
        <v>1057.75</v>
      </c>
      <c r="D3419">
        <v>1040.5</v>
      </c>
      <c r="E3419">
        <v>1044.5</v>
      </c>
      <c r="F3419" s="3">
        <f t="shared" ca="1" si="601"/>
        <v>74.5</v>
      </c>
      <c r="G3419" s="5">
        <f ca="1">AVERAGE(E3419:OFFSET(E3419,-$F$3+1,0))</f>
        <v>962.18906249999998</v>
      </c>
      <c r="H3419" s="4">
        <f t="shared" si="612"/>
        <v>988.38083028540632</v>
      </c>
      <c r="I3419" s="3">
        <f ca="1">SLOPE(E3419:OFFSET(E3419,-$F$3+1,0),A3419:OFFSET(A3419,-$F$3+1,0))</f>
        <v>0.51501184946064538</v>
      </c>
      <c r="J3419" s="3">
        <f ca="1">IF(E3419&gt;MAX(E3418:OFFSET(E3418,-$F$3+1,0)),1,IF(E3419&lt;MIN(E3418:OFFSET(E3418,-$F$3+1,0)),-1,J3418))</f>
        <v>1</v>
      </c>
      <c r="K3419" s="6">
        <f t="shared" ca="1" si="602"/>
        <v>1</v>
      </c>
      <c r="L3419" s="6">
        <f t="shared" ca="1" si="603"/>
        <v>1</v>
      </c>
      <c r="M3419" s="6">
        <f t="shared" si="604"/>
        <v>1</v>
      </c>
      <c r="N3419" s="6">
        <f t="shared" ca="1" si="605"/>
        <v>1</v>
      </c>
      <c r="O3419" s="6">
        <f t="shared" ca="1" si="611"/>
        <v>1</v>
      </c>
      <c r="P3419" s="8">
        <f t="shared" ca="1" si="607"/>
        <v>-675</v>
      </c>
      <c r="Q3419" s="8">
        <f t="shared" ca="1" si="608"/>
        <v>-135</v>
      </c>
      <c r="R3419" s="8">
        <f t="shared" si="609"/>
        <v>19.5</v>
      </c>
      <c r="S3419" s="8">
        <f t="shared" ca="1" si="610"/>
        <v>589.5</v>
      </c>
      <c r="T3419" s="8">
        <f t="shared" ca="1" si="606"/>
        <v>292</v>
      </c>
    </row>
    <row r="3420" spans="1:20" x14ac:dyDescent="0.25">
      <c r="A3420" s="1">
        <v>37820</v>
      </c>
      <c r="B3420">
        <v>1045.75</v>
      </c>
      <c r="C3420">
        <v>1057</v>
      </c>
      <c r="D3420">
        <v>1041.25</v>
      </c>
      <c r="E3420">
        <v>1054.25</v>
      </c>
      <c r="F3420" s="3">
        <f t="shared" ca="1" si="601"/>
        <v>57.75</v>
      </c>
      <c r="G3420" s="5">
        <f ca="1">AVERAGE(E3420:OFFSET(E3420,-$F$3+1,0))</f>
        <v>962.71562500000005</v>
      </c>
      <c r="H3420" s="4">
        <f t="shared" si="612"/>
        <v>989.19908084086705</v>
      </c>
      <c r="I3420" s="3">
        <f ca="1">SLOPE(E3420:OFFSET(E3420,-$F$3+1,0),A3420:OFFSET(A3420,-$F$3+1,0))</f>
        <v>0.53132096280613494</v>
      </c>
      <c r="J3420" s="3">
        <f ca="1">IF(E3420&gt;MAX(E3419:OFFSET(E3419,-$F$3+1,0)),1,IF(E3420&lt;MIN(E3419:OFFSET(E3419,-$F$3+1,0)),-1,J3419))</f>
        <v>1</v>
      </c>
      <c r="K3420" s="6">
        <f t="shared" ca="1" si="602"/>
        <v>-1</v>
      </c>
      <c r="L3420" s="6">
        <f t="shared" ca="1" si="603"/>
        <v>1</v>
      </c>
      <c r="M3420" s="6">
        <f t="shared" si="604"/>
        <v>1</v>
      </c>
      <c r="N3420" s="6">
        <f t="shared" ca="1" si="605"/>
        <v>1</v>
      </c>
      <c r="O3420" s="6">
        <f t="shared" ca="1" si="611"/>
        <v>1</v>
      </c>
      <c r="P3420" s="8">
        <f t="shared" ca="1" si="607"/>
        <v>-665.25</v>
      </c>
      <c r="Q3420" s="8">
        <f t="shared" ca="1" si="608"/>
        <v>-125.25</v>
      </c>
      <c r="R3420" s="8">
        <f t="shared" si="609"/>
        <v>29.25</v>
      </c>
      <c r="S3420" s="8">
        <f t="shared" ca="1" si="610"/>
        <v>599.25</v>
      </c>
      <c r="T3420" s="8">
        <f t="shared" ca="1" si="606"/>
        <v>279.5</v>
      </c>
    </row>
    <row r="3421" spans="1:20" x14ac:dyDescent="0.25">
      <c r="A3421" s="1">
        <v>37823</v>
      </c>
      <c r="B3421">
        <v>1055</v>
      </c>
      <c r="C3421">
        <v>1056</v>
      </c>
      <c r="D3421">
        <v>1037.25</v>
      </c>
      <c r="E3421">
        <v>1041.75</v>
      </c>
      <c r="F3421" s="3">
        <f t="shared" ca="1" si="601"/>
        <v>47.25</v>
      </c>
      <c r="G3421" s="5">
        <f ca="1">AVERAGE(E3421:OFFSET(E3421,-$F$3+1,0))</f>
        <v>962.99843750000002</v>
      </c>
      <c r="H3421" s="4">
        <f t="shared" si="612"/>
        <v>989.85188729004881</v>
      </c>
      <c r="I3421" s="3">
        <f ca="1">SLOPE(E3421:OFFSET(E3421,-$F$3+1,0),A3421:OFFSET(A3421,-$F$3+1,0))</f>
        <v>0.54986323641658763</v>
      </c>
      <c r="J3421" s="3">
        <f ca="1">IF(E3421&gt;MAX(E3420:OFFSET(E3420,-$F$3+1,0)),1,IF(E3421&lt;MIN(E3420:OFFSET(E3420,-$F$3+1,0)),-1,J3420))</f>
        <v>1</v>
      </c>
      <c r="K3421" s="6">
        <f t="shared" ca="1" si="602"/>
        <v>-1</v>
      </c>
      <c r="L3421" s="6">
        <f t="shared" ca="1" si="603"/>
        <v>1</v>
      </c>
      <c r="M3421" s="6">
        <f t="shared" si="604"/>
        <v>1</v>
      </c>
      <c r="N3421" s="6">
        <f t="shared" ca="1" si="605"/>
        <v>1</v>
      </c>
      <c r="O3421" s="6">
        <f t="shared" ca="1" si="611"/>
        <v>1</v>
      </c>
      <c r="P3421" s="8">
        <f t="shared" ca="1" si="607"/>
        <v>-652.75</v>
      </c>
      <c r="Q3421" s="8">
        <f t="shared" ca="1" si="608"/>
        <v>-137.75</v>
      </c>
      <c r="R3421" s="8">
        <f t="shared" si="609"/>
        <v>16.75</v>
      </c>
      <c r="S3421" s="8">
        <f t="shared" ca="1" si="610"/>
        <v>586.75</v>
      </c>
      <c r="T3421" s="8">
        <f t="shared" ca="1" si="606"/>
        <v>288.25</v>
      </c>
    </row>
    <row r="3422" spans="1:20" x14ac:dyDescent="0.25">
      <c r="A3422" s="1">
        <v>37824</v>
      </c>
      <c r="B3422">
        <v>1041.25</v>
      </c>
      <c r="C3422">
        <v>1053.25</v>
      </c>
      <c r="D3422">
        <v>1038</v>
      </c>
      <c r="E3422">
        <v>1050.5</v>
      </c>
      <c r="F3422" s="3">
        <f t="shared" ca="1" si="601"/>
        <v>56.75</v>
      </c>
      <c r="G3422" s="5">
        <f ca="1">AVERAGE(E3422:OFFSET(E3422,-$F$3+1,0))</f>
        <v>963.34843750000005</v>
      </c>
      <c r="H3422" s="4">
        <f t="shared" si="612"/>
        <v>990.60527999452029</v>
      </c>
      <c r="I3422" s="3">
        <f ca="1">SLOPE(E3422:OFFSET(E3422,-$F$3+1,0),A3422:OFFSET(A3422,-$F$3+1,0))</f>
        <v>0.56931748821176364</v>
      </c>
      <c r="J3422" s="3">
        <f ca="1">IF(E3422&gt;MAX(E3421:OFFSET(E3421,-$F$3+1,0)),1,IF(E3422&lt;MIN(E3421:OFFSET(E3421,-$F$3+1,0)),-1,J3421))</f>
        <v>1</v>
      </c>
      <c r="K3422" s="6">
        <f t="shared" ca="1" si="602"/>
        <v>1</v>
      </c>
      <c r="L3422" s="6">
        <f t="shared" ca="1" si="603"/>
        <v>1</v>
      </c>
      <c r="M3422" s="6">
        <f t="shared" si="604"/>
        <v>1</v>
      </c>
      <c r="N3422" s="6">
        <f t="shared" ca="1" si="605"/>
        <v>1</v>
      </c>
      <c r="O3422" s="6">
        <f t="shared" ca="1" si="611"/>
        <v>1</v>
      </c>
      <c r="P3422" s="8">
        <f t="shared" ca="1" si="607"/>
        <v>-661.5</v>
      </c>
      <c r="Q3422" s="8">
        <f t="shared" ca="1" si="608"/>
        <v>-129</v>
      </c>
      <c r="R3422" s="8">
        <f t="shared" si="609"/>
        <v>25.5</v>
      </c>
      <c r="S3422" s="8">
        <f t="shared" ca="1" si="610"/>
        <v>595.5</v>
      </c>
      <c r="T3422" s="8">
        <f t="shared" ca="1" si="606"/>
        <v>289</v>
      </c>
    </row>
    <row r="3423" spans="1:20" x14ac:dyDescent="0.25">
      <c r="A3423" s="1">
        <v>37825</v>
      </c>
      <c r="B3423">
        <v>1051.5</v>
      </c>
      <c r="C3423">
        <v>1054.75</v>
      </c>
      <c r="D3423">
        <v>1041.5</v>
      </c>
      <c r="E3423">
        <v>1051.25</v>
      </c>
      <c r="F3423" s="3">
        <f t="shared" ca="1" si="601"/>
        <v>69</v>
      </c>
      <c r="G3423" s="5">
        <f ca="1">AVERAGE(E3423:OFFSET(E3423,-$F$3+1,0))</f>
        <v>963.70781250000005</v>
      </c>
      <c r="H3423" s="4">
        <f t="shared" si="612"/>
        <v>991.35863055359459</v>
      </c>
      <c r="I3423" s="3">
        <f ca="1">SLOPE(E3423:OFFSET(E3423,-$F$3+1,0),A3423:OFFSET(A3423,-$F$3+1,0))</f>
        <v>0.58834954602025413</v>
      </c>
      <c r="J3423" s="3">
        <f ca="1">IF(E3423&gt;MAX(E3422:OFFSET(E3422,-$F$3+1,0)),1,IF(E3423&lt;MIN(E3422:OFFSET(E3422,-$F$3+1,0)),-1,J3422))</f>
        <v>1</v>
      </c>
      <c r="K3423" s="6">
        <f t="shared" ca="1" si="602"/>
        <v>1</v>
      </c>
      <c r="L3423" s="6">
        <f t="shared" ca="1" si="603"/>
        <v>1</v>
      </c>
      <c r="M3423" s="6">
        <f t="shared" si="604"/>
        <v>1</v>
      </c>
      <c r="N3423" s="6">
        <f t="shared" ca="1" si="605"/>
        <v>1</v>
      </c>
      <c r="O3423" s="6">
        <f t="shared" ca="1" si="611"/>
        <v>1</v>
      </c>
      <c r="P3423" s="8">
        <f t="shared" ca="1" si="607"/>
        <v>-660.75</v>
      </c>
      <c r="Q3423" s="8">
        <f t="shared" ca="1" si="608"/>
        <v>-128.25</v>
      </c>
      <c r="R3423" s="8">
        <f t="shared" si="609"/>
        <v>26.25</v>
      </c>
      <c r="S3423" s="8">
        <f t="shared" ca="1" si="610"/>
        <v>596.25</v>
      </c>
      <c r="T3423" s="8">
        <f t="shared" ca="1" si="606"/>
        <v>281.75</v>
      </c>
    </row>
    <row r="3424" spans="1:20" x14ac:dyDescent="0.25">
      <c r="A3424" s="1">
        <v>37826</v>
      </c>
      <c r="B3424">
        <v>1051</v>
      </c>
      <c r="C3424">
        <v>1062</v>
      </c>
      <c r="D3424">
        <v>1042.5</v>
      </c>
      <c r="E3424">
        <v>1044</v>
      </c>
      <c r="F3424" s="3">
        <f t="shared" ca="1" si="601"/>
        <v>66.5</v>
      </c>
      <c r="G3424" s="5">
        <f ca="1">AVERAGE(E3424:OFFSET(E3424,-$F$3+1,0))</f>
        <v>964.09375</v>
      </c>
      <c r="H3424" s="4">
        <f t="shared" si="612"/>
        <v>992.0125606088294</v>
      </c>
      <c r="I3424" s="3">
        <f ca="1">SLOPE(E3424:OFFSET(E3424,-$F$3+1,0),A3424:OFFSET(A3424,-$F$3+1,0))</f>
        <v>0.60439193176392758</v>
      </c>
      <c r="J3424" s="3">
        <f ca="1">IF(E3424&gt;MAX(E3423:OFFSET(E3423,-$F$3+1,0)),1,IF(E3424&lt;MIN(E3423:OFFSET(E3423,-$F$3+1,0)),-1,J3423))</f>
        <v>1</v>
      </c>
      <c r="K3424" s="6">
        <f t="shared" ca="1" si="602"/>
        <v>-1</v>
      </c>
      <c r="L3424" s="6">
        <f t="shared" ca="1" si="603"/>
        <v>1</v>
      </c>
      <c r="M3424" s="6">
        <f t="shared" si="604"/>
        <v>1</v>
      </c>
      <c r="N3424" s="6">
        <f t="shared" ca="1" si="605"/>
        <v>1</v>
      </c>
      <c r="O3424" s="6">
        <f t="shared" ca="1" si="611"/>
        <v>1</v>
      </c>
      <c r="P3424" s="8">
        <f t="shared" ca="1" si="607"/>
        <v>-668</v>
      </c>
      <c r="Q3424" s="8">
        <f t="shared" ca="1" si="608"/>
        <v>-135.5</v>
      </c>
      <c r="R3424" s="8">
        <f t="shared" si="609"/>
        <v>19</v>
      </c>
      <c r="S3424" s="8">
        <f t="shared" ca="1" si="610"/>
        <v>589</v>
      </c>
      <c r="T3424" s="8">
        <f t="shared" ca="1" si="606"/>
        <v>298.25</v>
      </c>
    </row>
    <row r="3425" spans="1:20" x14ac:dyDescent="0.25">
      <c r="A3425" s="1">
        <v>37827</v>
      </c>
      <c r="B3425">
        <v>1042.75</v>
      </c>
      <c r="C3425">
        <v>1061.5</v>
      </c>
      <c r="D3425">
        <v>1038.75</v>
      </c>
      <c r="E3425">
        <v>1060.5</v>
      </c>
      <c r="F3425" s="3">
        <f t="shared" ca="1" si="601"/>
        <v>93.5</v>
      </c>
      <c r="G3425" s="5">
        <f ca="1">AVERAGE(E3425:OFFSET(E3425,-$F$3+1,0))</f>
        <v>964.61249999999995</v>
      </c>
      <c r="H3425" s="4">
        <f t="shared" si="612"/>
        <v>992.86333625344025</v>
      </c>
      <c r="I3425" s="3">
        <f ca="1">SLOPE(E3425:OFFSET(E3425,-$F$3+1,0),A3425:OFFSET(A3425,-$F$3+1,0))</f>
        <v>0.62230269382191106</v>
      </c>
      <c r="J3425" s="3">
        <f ca="1">IF(E3425&gt;MAX(E3424:OFFSET(E3424,-$F$3+1,0)),1,IF(E3425&lt;MIN(E3424:OFFSET(E3424,-$F$3+1,0)),-1,J3424))</f>
        <v>1</v>
      </c>
      <c r="K3425" s="6">
        <f t="shared" ca="1" si="602"/>
        <v>1</v>
      </c>
      <c r="L3425" s="6">
        <f t="shared" ca="1" si="603"/>
        <v>1</v>
      </c>
      <c r="M3425" s="6">
        <f t="shared" si="604"/>
        <v>1</v>
      </c>
      <c r="N3425" s="6">
        <f t="shared" ca="1" si="605"/>
        <v>1</v>
      </c>
      <c r="O3425" s="6">
        <f t="shared" ca="1" si="611"/>
        <v>1</v>
      </c>
      <c r="P3425" s="8">
        <f t="shared" ca="1" si="607"/>
        <v>-684.5</v>
      </c>
      <c r="Q3425" s="8">
        <f t="shared" ca="1" si="608"/>
        <v>-119</v>
      </c>
      <c r="R3425" s="8">
        <f t="shared" si="609"/>
        <v>35.5</v>
      </c>
      <c r="S3425" s="8">
        <f t="shared" ca="1" si="610"/>
        <v>605.5</v>
      </c>
      <c r="T3425" s="8">
        <f t="shared" ca="1" si="606"/>
        <v>295.5</v>
      </c>
    </row>
    <row r="3426" spans="1:20" x14ac:dyDescent="0.25">
      <c r="A3426" s="1">
        <v>37830</v>
      </c>
      <c r="B3426">
        <v>1061.75</v>
      </c>
      <c r="C3426">
        <v>1064.25</v>
      </c>
      <c r="D3426">
        <v>1055.25</v>
      </c>
      <c r="E3426">
        <v>1057.75</v>
      </c>
      <c r="F3426" s="3">
        <f t="shared" ca="1" si="601"/>
        <v>85.5</v>
      </c>
      <c r="G3426" s="5">
        <f ca="1">AVERAGE(E3426:OFFSET(E3426,-$F$3+1,0))</f>
        <v>965.1796875</v>
      </c>
      <c r="H3426" s="4">
        <f t="shared" si="612"/>
        <v>993.66938176581982</v>
      </c>
      <c r="I3426" s="3">
        <f ca="1">SLOPE(E3426:OFFSET(E3426,-$F$3+1,0),A3426:OFFSET(A3426,-$F$3+1,0))</f>
        <v>0.63790004410428025</v>
      </c>
      <c r="J3426" s="3">
        <f ca="1">IF(E3426&gt;MAX(E3425:OFFSET(E3425,-$F$3+1,0)),1,IF(E3426&lt;MIN(E3425:OFFSET(E3425,-$F$3+1,0)),-1,J3425))</f>
        <v>1</v>
      </c>
      <c r="K3426" s="6">
        <f t="shared" ca="1" si="602"/>
        <v>-1</v>
      </c>
      <c r="L3426" s="6">
        <f t="shared" ca="1" si="603"/>
        <v>1</v>
      </c>
      <c r="M3426" s="6">
        <f t="shared" si="604"/>
        <v>1</v>
      </c>
      <c r="N3426" s="6">
        <f t="shared" ca="1" si="605"/>
        <v>1</v>
      </c>
      <c r="O3426" s="6">
        <f t="shared" ca="1" si="611"/>
        <v>1</v>
      </c>
      <c r="P3426" s="8">
        <f t="shared" ca="1" si="607"/>
        <v>-687.25</v>
      </c>
      <c r="Q3426" s="8">
        <f t="shared" ca="1" si="608"/>
        <v>-121.75</v>
      </c>
      <c r="R3426" s="8">
        <f t="shared" si="609"/>
        <v>32.75</v>
      </c>
      <c r="S3426" s="8">
        <f t="shared" ca="1" si="610"/>
        <v>602.75</v>
      </c>
      <c r="T3426" s="8">
        <f t="shared" ca="1" si="606"/>
        <v>290.5</v>
      </c>
    </row>
    <row r="3427" spans="1:20" x14ac:dyDescent="0.25">
      <c r="A3427" s="1">
        <v>37831</v>
      </c>
      <c r="B3427">
        <v>1057.5</v>
      </c>
      <c r="C3427">
        <v>1061.75</v>
      </c>
      <c r="D3427">
        <v>1045.25</v>
      </c>
      <c r="E3427">
        <v>1052.75</v>
      </c>
      <c r="F3427" s="3">
        <f t="shared" ca="1" si="601"/>
        <v>104.75</v>
      </c>
      <c r="G3427" s="5">
        <f ca="1">AVERAGE(E3427:OFFSET(E3427,-$F$3+1,0))</f>
        <v>965.68281249999995</v>
      </c>
      <c r="H3427" s="4">
        <f t="shared" si="612"/>
        <v>994.40330248922578</v>
      </c>
      <c r="I3427" s="3">
        <f ca="1">SLOPE(E3427:OFFSET(E3427,-$F$3+1,0),A3427:OFFSET(A3427,-$F$3+1,0))</f>
        <v>0.6535335121955157</v>
      </c>
      <c r="J3427" s="3">
        <f ca="1">IF(E3427&gt;MAX(E3426:OFFSET(E3426,-$F$3+1,0)),1,IF(E3427&lt;MIN(E3426:OFFSET(E3426,-$F$3+1,0)),-1,J3426))</f>
        <v>1</v>
      </c>
      <c r="K3427" s="6">
        <f t="shared" ca="1" si="602"/>
        <v>1</v>
      </c>
      <c r="L3427" s="6">
        <f t="shared" ca="1" si="603"/>
        <v>1</v>
      </c>
      <c r="M3427" s="6">
        <f t="shared" si="604"/>
        <v>1</v>
      </c>
      <c r="N3427" s="6">
        <f t="shared" ca="1" si="605"/>
        <v>1</v>
      </c>
      <c r="O3427" s="6">
        <f t="shared" ca="1" si="611"/>
        <v>1</v>
      </c>
      <c r="P3427" s="8">
        <f t="shared" ca="1" si="607"/>
        <v>-682.25</v>
      </c>
      <c r="Q3427" s="8">
        <f t="shared" ca="1" si="608"/>
        <v>-126.75</v>
      </c>
      <c r="R3427" s="8">
        <f t="shared" si="609"/>
        <v>27.75</v>
      </c>
      <c r="S3427" s="8">
        <f t="shared" ca="1" si="610"/>
        <v>597.75</v>
      </c>
      <c r="T3427" s="8">
        <f t="shared" ca="1" si="606"/>
        <v>288</v>
      </c>
    </row>
    <row r="3428" spans="1:20" x14ac:dyDescent="0.25">
      <c r="A3428" s="1">
        <v>37832</v>
      </c>
      <c r="B3428">
        <v>1052.5</v>
      </c>
      <c r="C3428">
        <v>1057.5</v>
      </c>
      <c r="D3428">
        <v>1047.75</v>
      </c>
      <c r="E3428">
        <v>1050.25</v>
      </c>
      <c r="F3428" s="3">
        <f t="shared" ref="F3428:F3491" ca="1" si="613">E3428-OFFSET(E3428,-$F$3+1,0)</f>
        <v>89.75</v>
      </c>
      <c r="G3428" s="5">
        <f ca="1">AVERAGE(E3428:OFFSET(E3428,-$F$3+1,0))</f>
        <v>966.32187499999998</v>
      </c>
      <c r="H3428" s="4">
        <f t="shared" si="612"/>
        <v>995.09705028439066</v>
      </c>
      <c r="I3428" s="3">
        <f ca="1">SLOPE(E3428:OFFSET(E3428,-$F$3+1,0),A3428:OFFSET(A3428,-$F$3+1,0))</f>
        <v>0.66437145863974756</v>
      </c>
      <c r="J3428" s="3">
        <f ca="1">IF(E3428&gt;MAX(E3427:OFFSET(E3427,-$F$3+1,0)),1,IF(E3428&lt;MIN(E3427:OFFSET(E3427,-$F$3+1,0)),-1,J3427))</f>
        <v>1</v>
      </c>
      <c r="K3428" s="6">
        <f t="shared" ca="1" si="602"/>
        <v>-1</v>
      </c>
      <c r="L3428" s="6">
        <f t="shared" ca="1" si="603"/>
        <v>1</v>
      </c>
      <c r="M3428" s="6">
        <f t="shared" si="604"/>
        <v>1</v>
      </c>
      <c r="N3428" s="6">
        <f t="shared" ca="1" si="605"/>
        <v>1</v>
      </c>
      <c r="O3428" s="6">
        <f t="shared" ca="1" si="611"/>
        <v>1</v>
      </c>
      <c r="P3428" s="8">
        <f t="shared" ca="1" si="607"/>
        <v>-684.75</v>
      </c>
      <c r="Q3428" s="8">
        <f t="shared" ca="1" si="608"/>
        <v>-129.25</v>
      </c>
      <c r="R3428" s="8">
        <f t="shared" si="609"/>
        <v>25.25</v>
      </c>
      <c r="S3428" s="8">
        <f t="shared" ca="1" si="610"/>
        <v>595.25</v>
      </c>
      <c r="T3428" s="8">
        <f t="shared" ca="1" si="606"/>
        <v>290.75</v>
      </c>
    </row>
    <row r="3429" spans="1:20" x14ac:dyDescent="0.25">
      <c r="A3429" s="1">
        <v>37833</v>
      </c>
      <c r="B3429">
        <v>1050</v>
      </c>
      <c r="C3429">
        <v>1067.75</v>
      </c>
      <c r="D3429">
        <v>1049.25</v>
      </c>
      <c r="E3429">
        <v>1053</v>
      </c>
      <c r="F3429" s="3">
        <f t="shared" ca="1" si="613"/>
        <v>92.25</v>
      </c>
      <c r="G3429" s="5">
        <f ca="1">AVERAGE(E3429:OFFSET(E3429,-$F$3+1,0))</f>
        <v>966.9</v>
      </c>
      <c r="H3429" s="4">
        <f t="shared" si="612"/>
        <v>995.81634158520569</v>
      </c>
      <c r="I3429" s="3">
        <f ca="1">SLOPE(E3429:OFFSET(E3429,-$F$3+1,0),A3429:OFFSET(A3429,-$F$3+1,0))</f>
        <v>0.67762843652537075</v>
      </c>
      <c r="J3429" s="3">
        <f ca="1">IF(E3429&gt;MAX(E3428:OFFSET(E3428,-$F$3+1,0)),1,IF(E3429&lt;MIN(E3428:OFFSET(E3428,-$F$3+1,0)),-1,J3428))</f>
        <v>1</v>
      </c>
      <c r="K3429" s="6">
        <f t="shared" ref="K3429:K3492" ca="1" si="614">IF(F3429&gt;F3428,1,-1)</f>
        <v>1</v>
      </c>
      <c r="L3429" s="6">
        <f t="shared" ref="L3429:L3492" ca="1" si="615">IF(G3429&gt;G3428,1,-1)</f>
        <v>1</v>
      </c>
      <c r="M3429" s="6">
        <f t="shared" ref="M3429:M3492" si="616">IF(H3429&gt;H3428,1,-1)</f>
        <v>1</v>
      </c>
      <c r="N3429" s="6">
        <f t="shared" ref="N3429:N3492" ca="1" si="617">IF(I3429&gt;0,1,-1)</f>
        <v>1</v>
      </c>
      <c r="O3429" s="6">
        <f t="shared" ca="1" si="611"/>
        <v>1</v>
      </c>
      <c r="P3429" s="8">
        <f t="shared" ca="1" si="607"/>
        <v>-687.5</v>
      </c>
      <c r="Q3429" s="8">
        <f t="shared" ca="1" si="608"/>
        <v>-126.5</v>
      </c>
      <c r="R3429" s="8">
        <f t="shared" si="609"/>
        <v>28</v>
      </c>
      <c r="S3429" s="8">
        <f t="shared" ca="1" si="610"/>
        <v>598</v>
      </c>
      <c r="T3429" s="8">
        <f t="shared" ref="T3429:T3492" ca="1" si="618">O3429*($E3430-$E3429)+T3428</f>
        <v>281</v>
      </c>
    </row>
    <row r="3430" spans="1:20" x14ac:dyDescent="0.25">
      <c r="A3430" s="1">
        <v>37834</v>
      </c>
      <c r="B3430">
        <v>1052.5</v>
      </c>
      <c r="C3430">
        <v>1056.5</v>
      </c>
      <c r="D3430">
        <v>1040.75</v>
      </c>
      <c r="E3430">
        <v>1043.25</v>
      </c>
      <c r="F3430" s="3">
        <f t="shared" ca="1" si="613"/>
        <v>82.75</v>
      </c>
      <c r="G3430" s="5">
        <f ca="1">AVERAGE(E3430:OFFSET(E3430,-$F$3+1,0))</f>
        <v>967.41562499999998</v>
      </c>
      <c r="H3430" s="4">
        <f t="shared" si="612"/>
        <v>996.40557957793601</v>
      </c>
      <c r="I3430" s="3">
        <f ca="1">SLOPE(E3430:OFFSET(E3430,-$F$3+1,0),A3430:OFFSET(A3430,-$F$3+1,0))</f>
        <v>0.68935917900721999</v>
      </c>
      <c r="J3430" s="3">
        <f ca="1">IF(E3430&gt;MAX(E3429:OFFSET(E3429,-$F$3+1,0)),1,IF(E3430&lt;MIN(E3429:OFFSET(E3429,-$F$3+1,0)),-1,J3429))</f>
        <v>1</v>
      </c>
      <c r="K3430" s="6">
        <f t="shared" ca="1" si="614"/>
        <v>-1</v>
      </c>
      <c r="L3430" s="6">
        <f t="shared" ca="1" si="615"/>
        <v>1</v>
      </c>
      <c r="M3430" s="6">
        <f t="shared" si="616"/>
        <v>1</v>
      </c>
      <c r="N3430" s="6">
        <f t="shared" ca="1" si="617"/>
        <v>1</v>
      </c>
      <c r="O3430" s="6">
        <f t="shared" ca="1" si="611"/>
        <v>1</v>
      </c>
      <c r="P3430" s="8">
        <f t="shared" ref="P3430:P3493" ca="1" si="619">K3429*($E3430-$E3429)+P3429</f>
        <v>-697.25</v>
      </c>
      <c r="Q3430" s="8">
        <f t="shared" ref="Q3430:Q3493" ca="1" si="620">L3429*($E3430-$E3429)+Q3429</f>
        <v>-136.25</v>
      </c>
      <c r="R3430" s="8">
        <f t="shared" ref="R3430:R3493" si="621">M3429*($E3430-$E3429)+R3429</f>
        <v>18.25</v>
      </c>
      <c r="S3430" s="8">
        <f t="shared" ref="S3430:S3493" ca="1" si="622">N3429*($E3430-$E3429)+S3429</f>
        <v>588.25</v>
      </c>
      <c r="T3430" s="8">
        <f t="shared" ca="1" si="618"/>
        <v>281.75</v>
      </c>
    </row>
    <row r="3431" spans="1:20" x14ac:dyDescent="0.25">
      <c r="A3431" s="1">
        <v>37837</v>
      </c>
      <c r="B3431">
        <v>1043</v>
      </c>
      <c r="C3431">
        <v>1048.75</v>
      </c>
      <c r="D3431">
        <v>1028.5</v>
      </c>
      <c r="E3431">
        <v>1044</v>
      </c>
      <c r="F3431" s="3">
        <f t="shared" ca="1" si="613"/>
        <v>98</v>
      </c>
      <c r="G3431" s="5">
        <f ca="1">AVERAGE(E3431:OFFSET(E3431,-$F$3+1,0))</f>
        <v>967.9375</v>
      </c>
      <c r="H3431" s="4">
        <f t="shared" si="612"/>
        <v>996.99681461423495</v>
      </c>
      <c r="I3431" s="3">
        <f ca="1">SLOPE(E3431:OFFSET(E3431,-$F$3+1,0),A3431:OFFSET(A3431,-$F$3+1,0))</f>
        <v>0.70094209417573072</v>
      </c>
      <c r="J3431" s="3">
        <f ca="1">IF(E3431&gt;MAX(E3430:OFFSET(E3430,-$F$3+1,0)),1,IF(E3431&lt;MIN(E3430:OFFSET(E3430,-$F$3+1,0)),-1,J3430))</f>
        <v>1</v>
      </c>
      <c r="K3431" s="6">
        <f t="shared" ca="1" si="614"/>
        <v>1</v>
      </c>
      <c r="L3431" s="6">
        <f t="shared" ca="1" si="615"/>
        <v>1</v>
      </c>
      <c r="M3431" s="6">
        <f t="shared" si="616"/>
        <v>1</v>
      </c>
      <c r="N3431" s="6">
        <f t="shared" ca="1" si="617"/>
        <v>1</v>
      </c>
      <c r="O3431" s="6">
        <f t="shared" ca="1" si="611"/>
        <v>1</v>
      </c>
      <c r="P3431" s="8">
        <f t="shared" ca="1" si="619"/>
        <v>-698</v>
      </c>
      <c r="Q3431" s="8">
        <f t="shared" ca="1" si="620"/>
        <v>-135.5</v>
      </c>
      <c r="R3431" s="8">
        <f t="shared" si="621"/>
        <v>19</v>
      </c>
      <c r="S3431" s="8">
        <f t="shared" ca="1" si="622"/>
        <v>589</v>
      </c>
      <c r="T3431" s="8">
        <f t="shared" ca="1" si="618"/>
        <v>261</v>
      </c>
    </row>
    <row r="3432" spans="1:20" x14ac:dyDescent="0.25">
      <c r="A3432" s="1">
        <v>37838</v>
      </c>
      <c r="B3432">
        <v>1044</v>
      </c>
      <c r="C3432">
        <v>1046</v>
      </c>
      <c r="D3432">
        <v>1022</v>
      </c>
      <c r="E3432">
        <v>1023.25</v>
      </c>
      <c r="F3432" s="3">
        <f t="shared" ca="1" si="613"/>
        <v>54.5</v>
      </c>
      <c r="G3432" s="5">
        <f ca="1">AVERAGE(E3432:OFFSET(E3432,-$F$3+1,0))</f>
        <v>968.42031250000002</v>
      </c>
      <c r="H3432" s="4">
        <f t="shared" si="612"/>
        <v>997.32294114076615</v>
      </c>
      <c r="I3432" s="3">
        <f ca="1">SLOPE(E3432:OFFSET(E3432,-$F$3+1,0),A3432:OFFSET(A3432,-$F$3+1,0))</f>
        <v>0.7068045099793181</v>
      </c>
      <c r="J3432" s="3">
        <f ca="1">IF(E3432&gt;MAX(E3431:OFFSET(E3431,-$F$3+1,0)),1,IF(E3432&lt;MIN(E3431:OFFSET(E3431,-$F$3+1,0)),-1,J3431))</f>
        <v>1</v>
      </c>
      <c r="K3432" s="6">
        <f t="shared" ca="1" si="614"/>
        <v>-1</v>
      </c>
      <c r="L3432" s="6">
        <f t="shared" ca="1" si="615"/>
        <v>1</v>
      </c>
      <c r="M3432" s="6">
        <f t="shared" si="616"/>
        <v>1</v>
      </c>
      <c r="N3432" s="6">
        <f t="shared" ca="1" si="617"/>
        <v>1</v>
      </c>
      <c r="O3432" s="6">
        <f t="shared" ca="1" si="611"/>
        <v>1</v>
      </c>
      <c r="P3432" s="8">
        <f t="shared" ca="1" si="619"/>
        <v>-718.75</v>
      </c>
      <c r="Q3432" s="8">
        <f t="shared" ca="1" si="620"/>
        <v>-156.25</v>
      </c>
      <c r="R3432" s="8">
        <f t="shared" si="621"/>
        <v>-1.75</v>
      </c>
      <c r="S3432" s="8">
        <f t="shared" ca="1" si="622"/>
        <v>568.25</v>
      </c>
      <c r="T3432" s="8">
        <f t="shared" ca="1" si="618"/>
        <v>266.5</v>
      </c>
    </row>
    <row r="3433" spans="1:20" x14ac:dyDescent="0.25">
      <c r="A3433" s="1">
        <v>37839</v>
      </c>
      <c r="B3433">
        <v>1022.75</v>
      </c>
      <c r="C3433">
        <v>1039</v>
      </c>
      <c r="D3433">
        <v>1022.25</v>
      </c>
      <c r="E3433">
        <v>1028.75</v>
      </c>
      <c r="F3433" s="3">
        <f t="shared" ca="1" si="613"/>
        <v>67.5</v>
      </c>
      <c r="G3433" s="5">
        <f ca="1">AVERAGE(E3433:OFFSET(E3433,-$F$3+1,0))</f>
        <v>968.79531250000002</v>
      </c>
      <c r="H3433" s="4">
        <f t="shared" si="612"/>
        <v>997.71333938746466</v>
      </c>
      <c r="I3433" s="3">
        <f ca="1">SLOPE(E3433:OFFSET(E3433,-$F$3+1,0),A3433:OFFSET(A3433,-$F$3+1,0))</f>
        <v>0.71688818713508473</v>
      </c>
      <c r="J3433" s="3">
        <f ca="1">IF(E3433&gt;MAX(E3432:OFFSET(E3432,-$F$3+1,0)),1,IF(E3433&lt;MIN(E3432:OFFSET(E3432,-$F$3+1,0)),-1,J3432))</f>
        <v>1</v>
      </c>
      <c r="K3433" s="6">
        <f t="shared" ca="1" si="614"/>
        <v>1</v>
      </c>
      <c r="L3433" s="6">
        <f t="shared" ca="1" si="615"/>
        <v>1</v>
      </c>
      <c r="M3433" s="6">
        <f t="shared" si="616"/>
        <v>1</v>
      </c>
      <c r="N3433" s="6">
        <f t="shared" ca="1" si="617"/>
        <v>1</v>
      </c>
      <c r="O3433" s="6">
        <f t="shared" ca="1" si="611"/>
        <v>1</v>
      </c>
      <c r="P3433" s="8">
        <f t="shared" ca="1" si="619"/>
        <v>-724.25</v>
      </c>
      <c r="Q3433" s="8">
        <f t="shared" ca="1" si="620"/>
        <v>-150.75</v>
      </c>
      <c r="R3433" s="8">
        <f t="shared" si="621"/>
        <v>3.75</v>
      </c>
      <c r="S3433" s="8">
        <f t="shared" ca="1" si="622"/>
        <v>573.75</v>
      </c>
      <c r="T3433" s="8">
        <f t="shared" ca="1" si="618"/>
        <v>276</v>
      </c>
    </row>
    <row r="3434" spans="1:20" x14ac:dyDescent="0.25">
      <c r="A3434" s="1">
        <v>37840</v>
      </c>
      <c r="B3434">
        <v>1028.75</v>
      </c>
      <c r="C3434">
        <v>1039</v>
      </c>
      <c r="D3434">
        <v>1025.75</v>
      </c>
      <c r="E3434">
        <v>1038.25</v>
      </c>
      <c r="F3434" s="3">
        <f t="shared" ca="1" si="613"/>
        <v>87.5</v>
      </c>
      <c r="G3434" s="5">
        <f ca="1">AVERAGE(E3434:OFFSET(E3434,-$F$3+1,0))</f>
        <v>969.27656249999995</v>
      </c>
      <c r="H3434" s="4">
        <f t="shared" si="612"/>
        <v>998.21690038886265</v>
      </c>
      <c r="I3434" s="3">
        <f ca="1">SLOPE(E3434:OFFSET(E3434,-$F$3+1,0),A3434:OFFSET(A3434,-$F$3+1,0))</f>
        <v>0.72731357025250332</v>
      </c>
      <c r="J3434" s="3">
        <f ca="1">IF(E3434&gt;MAX(E3433:OFFSET(E3433,-$F$3+1,0)),1,IF(E3434&lt;MIN(E3433:OFFSET(E3433,-$F$3+1,0)),-1,J3433))</f>
        <v>1</v>
      </c>
      <c r="K3434" s="6">
        <f t="shared" ca="1" si="614"/>
        <v>1</v>
      </c>
      <c r="L3434" s="6">
        <f t="shared" ca="1" si="615"/>
        <v>1</v>
      </c>
      <c r="M3434" s="6">
        <f t="shared" si="616"/>
        <v>1</v>
      </c>
      <c r="N3434" s="6">
        <f t="shared" ca="1" si="617"/>
        <v>1</v>
      </c>
      <c r="O3434" s="6">
        <f t="shared" ca="1" si="611"/>
        <v>1</v>
      </c>
      <c r="P3434" s="8">
        <f t="shared" ca="1" si="619"/>
        <v>-714.75</v>
      </c>
      <c r="Q3434" s="8">
        <f t="shared" ca="1" si="620"/>
        <v>-141.25</v>
      </c>
      <c r="R3434" s="8">
        <f t="shared" si="621"/>
        <v>13.25</v>
      </c>
      <c r="S3434" s="8">
        <f t="shared" ca="1" si="622"/>
        <v>583.25</v>
      </c>
      <c r="T3434" s="8">
        <f t="shared" ca="1" si="618"/>
        <v>279.5</v>
      </c>
    </row>
    <row r="3435" spans="1:20" x14ac:dyDescent="0.25">
      <c r="A3435" s="1">
        <v>37841</v>
      </c>
      <c r="B3435">
        <v>1037.75</v>
      </c>
      <c r="C3435">
        <v>1043.75</v>
      </c>
      <c r="D3435">
        <v>1036</v>
      </c>
      <c r="E3435">
        <v>1041.75</v>
      </c>
      <c r="F3435" s="3">
        <f t="shared" ca="1" si="613"/>
        <v>97.25</v>
      </c>
      <c r="G3435" s="5">
        <f ca="1">AVERAGE(E3435:OFFSET(E3435,-$F$3+1,0))</f>
        <v>969.84531249999998</v>
      </c>
      <c r="H3435" s="4">
        <f t="shared" si="612"/>
        <v>998.75768423496379</v>
      </c>
      <c r="I3435" s="3">
        <f ca="1">SLOPE(E3435:OFFSET(E3435,-$F$3+1,0),A3435:OFFSET(A3435,-$F$3+1,0))</f>
        <v>0.73658668509878078</v>
      </c>
      <c r="J3435" s="3">
        <f ca="1">IF(E3435&gt;MAX(E3434:OFFSET(E3434,-$F$3+1,0)),1,IF(E3435&lt;MIN(E3434:OFFSET(E3434,-$F$3+1,0)),-1,J3434))</f>
        <v>1</v>
      </c>
      <c r="K3435" s="6">
        <f t="shared" ca="1" si="614"/>
        <v>1</v>
      </c>
      <c r="L3435" s="6">
        <f t="shared" ca="1" si="615"/>
        <v>1</v>
      </c>
      <c r="M3435" s="6">
        <f t="shared" si="616"/>
        <v>1</v>
      </c>
      <c r="N3435" s="6">
        <f t="shared" ca="1" si="617"/>
        <v>1</v>
      </c>
      <c r="O3435" s="6">
        <f t="shared" ca="1" si="611"/>
        <v>1</v>
      </c>
      <c r="P3435" s="8">
        <f t="shared" ca="1" si="619"/>
        <v>-711.25</v>
      </c>
      <c r="Q3435" s="8">
        <f t="shared" ca="1" si="620"/>
        <v>-137.75</v>
      </c>
      <c r="R3435" s="8">
        <f t="shared" si="621"/>
        <v>16.75</v>
      </c>
      <c r="S3435" s="8">
        <f t="shared" ca="1" si="622"/>
        <v>586.75</v>
      </c>
      <c r="T3435" s="8">
        <f t="shared" ca="1" si="618"/>
        <v>282.75</v>
      </c>
    </row>
    <row r="3436" spans="1:20" x14ac:dyDescent="0.25">
      <c r="A3436" s="1">
        <v>37844</v>
      </c>
      <c r="B3436">
        <v>1041.75</v>
      </c>
      <c r="C3436">
        <v>1048.5</v>
      </c>
      <c r="D3436">
        <v>1036.5</v>
      </c>
      <c r="E3436">
        <v>1045</v>
      </c>
      <c r="F3436" s="3">
        <f t="shared" ca="1" si="613"/>
        <v>95.5</v>
      </c>
      <c r="G3436" s="5">
        <f ca="1">AVERAGE(E3436:OFFSET(E3436,-$F$3+1,0))</f>
        <v>970.47343750000005</v>
      </c>
      <c r="H3436" s="4">
        <f t="shared" si="612"/>
        <v>999.33212294011958</v>
      </c>
      <c r="I3436" s="3">
        <f ca="1">SLOPE(E3436:OFFSET(E3436,-$F$3+1,0),A3436:OFFSET(A3436,-$F$3+1,0))</f>
        <v>0.74506571161241653</v>
      </c>
      <c r="J3436" s="3">
        <f ca="1">IF(E3436&gt;MAX(E3435:OFFSET(E3435,-$F$3+1,0)),1,IF(E3436&lt;MIN(E3435:OFFSET(E3435,-$F$3+1,0)),-1,J3435))</f>
        <v>1</v>
      </c>
      <c r="K3436" s="6">
        <f t="shared" ca="1" si="614"/>
        <v>-1</v>
      </c>
      <c r="L3436" s="6">
        <f t="shared" ca="1" si="615"/>
        <v>1</v>
      </c>
      <c r="M3436" s="6">
        <f t="shared" si="616"/>
        <v>1</v>
      </c>
      <c r="N3436" s="6">
        <f t="shared" ca="1" si="617"/>
        <v>1</v>
      </c>
      <c r="O3436" s="6">
        <f t="shared" ca="1" si="611"/>
        <v>1</v>
      </c>
      <c r="P3436" s="8">
        <f t="shared" ca="1" si="619"/>
        <v>-708</v>
      </c>
      <c r="Q3436" s="8">
        <f t="shared" ca="1" si="620"/>
        <v>-134.5</v>
      </c>
      <c r="R3436" s="8">
        <f t="shared" si="621"/>
        <v>20</v>
      </c>
      <c r="S3436" s="8">
        <f t="shared" ca="1" si="622"/>
        <v>590</v>
      </c>
      <c r="T3436" s="8">
        <f t="shared" ca="1" si="618"/>
        <v>291.5</v>
      </c>
    </row>
    <row r="3437" spans="1:20" x14ac:dyDescent="0.25">
      <c r="A3437" s="1">
        <v>37845</v>
      </c>
      <c r="B3437">
        <v>1045</v>
      </c>
      <c r="C3437">
        <v>1054.25</v>
      </c>
      <c r="D3437">
        <v>1042.5</v>
      </c>
      <c r="E3437">
        <v>1053.75</v>
      </c>
      <c r="F3437" s="3">
        <f t="shared" ca="1" si="613"/>
        <v>104</v>
      </c>
      <c r="G3437" s="5">
        <f ca="1">AVERAGE(E3437:OFFSET(E3437,-$F$3+1,0))</f>
        <v>971.125</v>
      </c>
      <c r="H3437" s="4">
        <f t="shared" si="612"/>
        <v>1000.0081214129132</v>
      </c>
      <c r="I3437" s="3">
        <f ca="1">SLOPE(E3437:OFFSET(E3437,-$F$3+1,0),A3437:OFFSET(A3437,-$F$3+1,0))</f>
        <v>0.75575794374842831</v>
      </c>
      <c r="J3437" s="3">
        <f ca="1">IF(E3437&gt;MAX(E3436:OFFSET(E3436,-$F$3+1,0)),1,IF(E3437&lt;MIN(E3436:OFFSET(E3436,-$F$3+1,0)),-1,J3436))</f>
        <v>1</v>
      </c>
      <c r="K3437" s="6">
        <f t="shared" ca="1" si="614"/>
        <v>1</v>
      </c>
      <c r="L3437" s="6">
        <f t="shared" ca="1" si="615"/>
        <v>1</v>
      </c>
      <c r="M3437" s="6">
        <f t="shared" si="616"/>
        <v>1</v>
      </c>
      <c r="N3437" s="6">
        <f t="shared" ca="1" si="617"/>
        <v>1</v>
      </c>
      <c r="O3437" s="6">
        <f t="shared" ca="1" si="611"/>
        <v>1</v>
      </c>
      <c r="P3437" s="8">
        <f t="shared" ca="1" si="619"/>
        <v>-716.75</v>
      </c>
      <c r="Q3437" s="8">
        <f t="shared" ca="1" si="620"/>
        <v>-125.75</v>
      </c>
      <c r="R3437" s="8">
        <f t="shared" si="621"/>
        <v>28.75</v>
      </c>
      <c r="S3437" s="8">
        <f t="shared" ca="1" si="622"/>
        <v>598.75</v>
      </c>
      <c r="T3437" s="8">
        <f t="shared" ca="1" si="618"/>
        <v>286.25</v>
      </c>
    </row>
    <row r="3438" spans="1:20" x14ac:dyDescent="0.25">
      <c r="A3438" s="1">
        <v>37846</v>
      </c>
      <c r="B3438">
        <v>1053.25</v>
      </c>
      <c r="C3438">
        <v>1057.25</v>
      </c>
      <c r="D3438">
        <v>1043.5</v>
      </c>
      <c r="E3438">
        <v>1048.5</v>
      </c>
      <c r="F3438" s="3">
        <f t="shared" ca="1" si="613"/>
        <v>104.25</v>
      </c>
      <c r="G3438" s="5">
        <f ca="1">AVERAGE(E3438:OFFSET(E3438,-$F$3+1,0))</f>
        <v>971.7421875</v>
      </c>
      <c r="H3438" s="4">
        <f t="shared" si="612"/>
        <v>1000.610504997846</v>
      </c>
      <c r="I3438" s="3">
        <f ca="1">SLOPE(E3438:OFFSET(E3438,-$F$3+1,0),A3438:OFFSET(A3438,-$F$3+1,0))</f>
        <v>0.76518182516320643</v>
      </c>
      <c r="J3438" s="3">
        <f ca="1">IF(E3438&gt;MAX(E3437:OFFSET(E3437,-$F$3+1,0)),1,IF(E3438&lt;MIN(E3437:OFFSET(E3437,-$F$3+1,0)),-1,J3437))</f>
        <v>1</v>
      </c>
      <c r="K3438" s="6">
        <f t="shared" ca="1" si="614"/>
        <v>1</v>
      </c>
      <c r="L3438" s="6">
        <f t="shared" ca="1" si="615"/>
        <v>1</v>
      </c>
      <c r="M3438" s="6">
        <f t="shared" si="616"/>
        <v>1</v>
      </c>
      <c r="N3438" s="6">
        <f t="shared" ca="1" si="617"/>
        <v>1</v>
      </c>
      <c r="O3438" s="6">
        <f t="shared" ca="1" si="611"/>
        <v>1</v>
      </c>
      <c r="P3438" s="8">
        <f t="shared" ca="1" si="619"/>
        <v>-722</v>
      </c>
      <c r="Q3438" s="8">
        <f t="shared" ca="1" si="620"/>
        <v>-131</v>
      </c>
      <c r="R3438" s="8">
        <f t="shared" si="621"/>
        <v>23.5</v>
      </c>
      <c r="S3438" s="8">
        <f t="shared" ca="1" si="622"/>
        <v>593.5</v>
      </c>
      <c r="T3438" s="8">
        <f t="shared" ca="1" si="618"/>
        <v>289.25</v>
      </c>
    </row>
    <row r="3439" spans="1:20" x14ac:dyDescent="0.25">
      <c r="A3439" s="1">
        <v>37847</v>
      </c>
      <c r="B3439">
        <v>1048</v>
      </c>
      <c r="C3439">
        <v>1055.5</v>
      </c>
      <c r="D3439">
        <v>1043</v>
      </c>
      <c r="E3439">
        <v>1051.5</v>
      </c>
      <c r="F3439" s="3">
        <f t="shared" ca="1" si="613"/>
        <v>108</v>
      </c>
      <c r="G3439" s="5">
        <f ca="1">AVERAGE(E3439:OFFSET(E3439,-$F$3+1,0))</f>
        <v>972.41250000000002</v>
      </c>
      <c r="H3439" s="4">
        <f t="shared" si="612"/>
        <v>1001.2426726376243</v>
      </c>
      <c r="I3439" s="3">
        <f ca="1">SLOPE(E3439:OFFSET(E3439,-$F$3+1,0),A3439:OFFSET(A3439,-$F$3+1,0))</f>
        <v>0.77415163562880807</v>
      </c>
      <c r="J3439" s="3">
        <f ca="1">IF(E3439&gt;MAX(E3438:OFFSET(E3438,-$F$3+1,0)),1,IF(E3439&lt;MIN(E3438:OFFSET(E3438,-$F$3+1,0)),-1,J3438))</f>
        <v>1</v>
      </c>
      <c r="K3439" s="6">
        <f t="shared" ca="1" si="614"/>
        <v>1</v>
      </c>
      <c r="L3439" s="6">
        <f t="shared" ca="1" si="615"/>
        <v>1</v>
      </c>
      <c r="M3439" s="6">
        <f t="shared" si="616"/>
        <v>1</v>
      </c>
      <c r="N3439" s="6">
        <f t="shared" ca="1" si="617"/>
        <v>1</v>
      </c>
      <c r="O3439" s="6">
        <f t="shared" ca="1" si="611"/>
        <v>1</v>
      </c>
      <c r="P3439" s="8">
        <f t="shared" ca="1" si="619"/>
        <v>-719</v>
      </c>
      <c r="Q3439" s="8">
        <f t="shared" ca="1" si="620"/>
        <v>-128</v>
      </c>
      <c r="R3439" s="8">
        <f t="shared" si="621"/>
        <v>26.5</v>
      </c>
      <c r="S3439" s="8">
        <f t="shared" ca="1" si="622"/>
        <v>596.5</v>
      </c>
      <c r="T3439" s="8">
        <f t="shared" ca="1" si="618"/>
        <v>292</v>
      </c>
    </row>
    <row r="3440" spans="1:20" x14ac:dyDescent="0.25">
      <c r="A3440" s="1">
        <v>37848</v>
      </c>
      <c r="B3440">
        <v>1043.5</v>
      </c>
      <c r="C3440">
        <v>1056.25</v>
      </c>
      <c r="D3440">
        <v>1037</v>
      </c>
      <c r="E3440">
        <v>1054.25</v>
      </c>
      <c r="F3440" s="3">
        <f t="shared" ca="1" si="613"/>
        <v>129.75</v>
      </c>
      <c r="G3440" s="5">
        <f ca="1">AVERAGE(E3440:OFFSET(E3440,-$F$3+1,0))</f>
        <v>973.10468749999995</v>
      </c>
      <c r="H3440" s="4">
        <f t="shared" si="612"/>
        <v>1001.9011487539271</v>
      </c>
      <c r="I3440" s="3">
        <f ca="1">SLOPE(E3440:OFFSET(E3440,-$F$3+1,0),A3440:OFFSET(A3440,-$F$3+1,0))</f>
        <v>0.78317981900039202</v>
      </c>
      <c r="J3440" s="3">
        <f ca="1">IF(E3440&gt;MAX(E3439:OFFSET(E3439,-$F$3+1,0)),1,IF(E3440&lt;MIN(E3439:OFFSET(E3439,-$F$3+1,0)),-1,J3439))</f>
        <v>1</v>
      </c>
      <c r="K3440" s="6">
        <f t="shared" ca="1" si="614"/>
        <v>1</v>
      </c>
      <c r="L3440" s="6">
        <f t="shared" ca="1" si="615"/>
        <v>1</v>
      </c>
      <c r="M3440" s="6">
        <f t="shared" si="616"/>
        <v>1</v>
      </c>
      <c r="N3440" s="6">
        <f t="shared" ca="1" si="617"/>
        <v>1</v>
      </c>
      <c r="O3440" s="6">
        <f t="shared" ca="1" si="611"/>
        <v>1</v>
      </c>
      <c r="P3440" s="8">
        <f t="shared" ca="1" si="619"/>
        <v>-716.25</v>
      </c>
      <c r="Q3440" s="8">
        <f t="shared" ca="1" si="620"/>
        <v>-125.25</v>
      </c>
      <c r="R3440" s="8">
        <f t="shared" si="621"/>
        <v>29.25</v>
      </c>
      <c r="S3440" s="8">
        <f t="shared" ca="1" si="622"/>
        <v>599.25</v>
      </c>
      <c r="T3440" s="8">
        <f t="shared" ca="1" si="618"/>
        <v>300.25</v>
      </c>
    </row>
    <row r="3441" spans="1:20" x14ac:dyDescent="0.25">
      <c r="A3441" s="1">
        <v>37851</v>
      </c>
      <c r="B3441">
        <v>1053.75</v>
      </c>
      <c r="C3441">
        <v>1064</v>
      </c>
      <c r="D3441">
        <v>1053.5</v>
      </c>
      <c r="E3441">
        <v>1062.5</v>
      </c>
      <c r="F3441" s="3">
        <f t="shared" ca="1" si="613"/>
        <v>132.25</v>
      </c>
      <c r="G3441" s="5">
        <f ca="1">AVERAGE(E3441:OFFSET(E3441,-$F$3+1,0))</f>
        <v>973.96718750000002</v>
      </c>
      <c r="H3441" s="4">
        <f t="shared" si="612"/>
        <v>1002.6539295147479</v>
      </c>
      <c r="I3441" s="3">
        <f ca="1">SLOPE(E3441:OFFSET(E3441,-$F$3+1,0),A3441:OFFSET(A3441,-$F$3+1,0))</f>
        <v>0.79005476018621446</v>
      </c>
      <c r="J3441" s="3">
        <f ca="1">IF(E3441&gt;MAX(E3440:OFFSET(E3440,-$F$3+1,0)),1,IF(E3441&lt;MIN(E3440:OFFSET(E3440,-$F$3+1,0)),-1,J3440))</f>
        <v>1</v>
      </c>
      <c r="K3441" s="6">
        <f t="shared" ca="1" si="614"/>
        <v>1</v>
      </c>
      <c r="L3441" s="6">
        <f t="shared" ca="1" si="615"/>
        <v>1</v>
      </c>
      <c r="M3441" s="6">
        <f t="shared" si="616"/>
        <v>1</v>
      </c>
      <c r="N3441" s="6">
        <f t="shared" ca="1" si="617"/>
        <v>1</v>
      </c>
      <c r="O3441" s="6">
        <f t="shared" ca="1" si="611"/>
        <v>1</v>
      </c>
      <c r="P3441" s="8">
        <f t="shared" ca="1" si="619"/>
        <v>-708</v>
      </c>
      <c r="Q3441" s="8">
        <f t="shared" ca="1" si="620"/>
        <v>-117</v>
      </c>
      <c r="R3441" s="8">
        <f t="shared" si="621"/>
        <v>37.5</v>
      </c>
      <c r="S3441" s="8">
        <f t="shared" ca="1" si="622"/>
        <v>607.5</v>
      </c>
      <c r="T3441" s="8">
        <f t="shared" ca="1" si="618"/>
        <v>304.5</v>
      </c>
    </row>
    <row r="3442" spans="1:20" x14ac:dyDescent="0.25">
      <c r="A3442" s="1">
        <v>37852</v>
      </c>
      <c r="B3442">
        <v>1062.5</v>
      </c>
      <c r="C3442">
        <v>1067.25</v>
      </c>
      <c r="D3442">
        <v>1058</v>
      </c>
      <c r="E3442">
        <v>1066.75</v>
      </c>
      <c r="F3442" s="3">
        <f t="shared" ca="1" si="613"/>
        <v>135</v>
      </c>
      <c r="G3442" s="5">
        <f ca="1">AVERAGE(E3442:OFFSET(E3442,-$F$3+1,0))</f>
        <v>974.8203125</v>
      </c>
      <c r="H3442" s="4">
        <f t="shared" si="612"/>
        <v>1003.4501539928256</v>
      </c>
      <c r="I3442" s="3">
        <f ca="1">SLOPE(E3442:OFFSET(E3442,-$F$3+1,0),A3442:OFFSET(A3442,-$F$3+1,0))</f>
        <v>0.79804819255906623</v>
      </c>
      <c r="J3442" s="3">
        <f ca="1">IF(E3442&gt;MAX(E3441:OFFSET(E3441,-$F$3+1,0)),1,IF(E3442&lt;MIN(E3441:OFFSET(E3441,-$F$3+1,0)),-1,J3441))</f>
        <v>1</v>
      </c>
      <c r="K3442" s="6">
        <f t="shared" ca="1" si="614"/>
        <v>1</v>
      </c>
      <c r="L3442" s="6">
        <f t="shared" ca="1" si="615"/>
        <v>1</v>
      </c>
      <c r="M3442" s="6">
        <f t="shared" si="616"/>
        <v>1</v>
      </c>
      <c r="N3442" s="6">
        <f t="shared" ca="1" si="617"/>
        <v>1</v>
      </c>
      <c r="O3442" s="6">
        <f t="shared" ref="O3442:O3505" ca="1" si="623">J3442</f>
        <v>1</v>
      </c>
      <c r="P3442" s="8">
        <f t="shared" ca="1" si="619"/>
        <v>-703.75</v>
      </c>
      <c r="Q3442" s="8">
        <f t="shared" ca="1" si="620"/>
        <v>-112.75</v>
      </c>
      <c r="R3442" s="8">
        <f t="shared" si="621"/>
        <v>41.75</v>
      </c>
      <c r="S3442" s="8">
        <f t="shared" ca="1" si="622"/>
        <v>611.75</v>
      </c>
      <c r="T3442" s="8">
        <f t="shared" ca="1" si="618"/>
        <v>300.5</v>
      </c>
    </row>
    <row r="3443" spans="1:20" x14ac:dyDescent="0.25">
      <c r="A3443" s="1">
        <v>37853</v>
      </c>
      <c r="B3443">
        <v>1065.5</v>
      </c>
      <c r="C3443">
        <v>1067</v>
      </c>
      <c r="D3443">
        <v>1059.5</v>
      </c>
      <c r="E3443">
        <v>1062.75</v>
      </c>
      <c r="F3443" s="3">
        <f t="shared" ca="1" si="613"/>
        <v>102.5</v>
      </c>
      <c r="G3443" s="5">
        <f ca="1">AVERAGE(E3443:OFFSET(E3443,-$F$3+1,0))</f>
        <v>975.63906250000002</v>
      </c>
      <c r="H3443" s="4">
        <f t="shared" si="612"/>
        <v>1004.1867980426041</v>
      </c>
      <c r="I3443" s="3">
        <f ca="1">SLOPE(E3443:OFFSET(E3443,-$F$3+1,0),A3443:OFFSET(A3443,-$F$3+1,0))</f>
        <v>0.80552647961184054</v>
      </c>
      <c r="J3443" s="3">
        <f ca="1">IF(E3443&gt;MAX(E3442:OFFSET(E3442,-$F$3+1,0)),1,IF(E3443&lt;MIN(E3442:OFFSET(E3442,-$F$3+1,0)),-1,J3442))</f>
        <v>1</v>
      </c>
      <c r="K3443" s="6">
        <f t="shared" ca="1" si="614"/>
        <v>-1</v>
      </c>
      <c r="L3443" s="6">
        <f t="shared" ca="1" si="615"/>
        <v>1</v>
      </c>
      <c r="M3443" s="6">
        <f t="shared" si="616"/>
        <v>1</v>
      </c>
      <c r="N3443" s="6">
        <f t="shared" ca="1" si="617"/>
        <v>1</v>
      </c>
      <c r="O3443" s="6">
        <f t="shared" ca="1" si="623"/>
        <v>1</v>
      </c>
      <c r="P3443" s="8">
        <f t="shared" ca="1" si="619"/>
        <v>-707.75</v>
      </c>
      <c r="Q3443" s="8">
        <f t="shared" ca="1" si="620"/>
        <v>-116.75</v>
      </c>
      <c r="R3443" s="8">
        <f t="shared" si="621"/>
        <v>37.75</v>
      </c>
      <c r="S3443" s="8">
        <f t="shared" ca="1" si="622"/>
        <v>607.75</v>
      </c>
      <c r="T3443" s="8">
        <f t="shared" ca="1" si="618"/>
        <v>303.5</v>
      </c>
    </row>
    <row r="3444" spans="1:20" x14ac:dyDescent="0.25">
      <c r="A3444" s="1">
        <v>37854</v>
      </c>
      <c r="B3444">
        <v>1062.75</v>
      </c>
      <c r="C3444">
        <v>1073.25</v>
      </c>
      <c r="D3444">
        <v>1062</v>
      </c>
      <c r="E3444">
        <v>1065.75</v>
      </c>
      <c r="F3444" s="3">
        <f t="shared" ca="1" si="613"/>
        <v>103</v>
      </c>
      <c r="G3444" s="5">
        <f ca="1">AVERAGE(E3444:OFFSET(E3444,-$F$3+1,0))</f>
        <v>976.29843749999998</v>
      </c>
      <c r="H3444" s="4">
        <f t="shared" si="612"/>
        <v>1004.9515583153668</v>
      </c>
      <c r="I3444" s="3">
        <f ca="1">SLOPE(E3444:OFFSET(E3444,-$F$3+1,0),A3444:OFFSET(A3444,-$F$3+1,0))</f>
        <v>0.81785405213754958</v>
      </c>
      <c r="J3444" s="3">
        <f ca="1">IF(E3444&gt;MAX(E3443:OFFSET(E3443,-$F$3+1,0)),1,IF(E3444&lt;MIN(E3443:OFFSET(E3443,-$F$3+1,0)),-1,J3443))</f>
        <v>1</v>
      </c>
      <c r="K3444" s="6">
        <f t="shared" ca="1" si="614"/>
        <v>1</v>
      </c>
      <c r="L3444" s="6">
        <f t="shared" ca="1" si="615"/>
        <v>1</v>
      </c>
      <c r="M3444" s="6">
        <f t="shared" si="616"/>
        <v>1</v>
      </c>
      <c r="N3444" s="6">
        <f t="shared" ca="1" si="617"/>
        <v>1</v>
      </c>
      <c r="O3444" s="6">
        <f t="shared" ca="1" si="623"/>
        <v>1</v>
      </c>
      <c r="P3444" s="8">
        <f t="shared" ca="1" si="619"/>
        <v>-710.75</v>
      </c>
      <c r="Q3444" s="8">
        <f t="shared" ca="1" si="620"/>
        <v>-113.75</v>
      </c>
      <c r="R3444" s="8">
        <f t="shared" si="621"/>
        <v>40.75</v>
      </c>
      <c r="S3444" s="8">
        <f t="shared" ca="1" si="622"/>
        <v>610.75</v>
      </c>
      <c r="T3444" s="8">
        <f t="shared" ca="1" si="618"/>
        <v>294</v>
      </c>
    </row>
    <row r="3445" spans="1:20" x14ac:dyDescent="0.25">
      <c r="A3445" s="1">
        <v>37855</v>
      </c>
      <c r="B3445">
        <v>1066</v>
      </c>
      <c r="C3445">
        <v>1076</v>
      </c>
      <c r="D3445">
        <v>1055.5</v>
      </c>
      <c r="E3445">
        <v>1056.25</v>
      </c>
      <c r="F3445" s="3">
        <f t="shared" ca="1" si="613"/>
        <v>77</v>
      </c>
      <c r="G3445" s="5">
        <f ca="1">AVERAGE(E3445:OFFSET(E3445,-$F$3+1,0))</f>
        <v>976.8828125</v>
      </c>
      <c r="H3445" s="4">
        <f t="shared" si="612"/>
        <v>1005.5888060381573</v>
      </c>
      <c r="I3445" s="3">
        <f ca="1">SLOPE(E3445:OFFSET(E3445,-$F$3+1,0),A3445:OFFSET(A3445,-$F$3+1,0))</f>
        <v>0.82905689638424462</v>
      </c>
      <c r="J3445" s="3">
        <f ca="1">IF(E3445&gt;MAX(E3444:OFFSET(E3444,-$F$3+1,0)),1,IF(E3445&lt;MIN(E3444:OFFSET(E3444,-$F$3+1,0)),-1,J3444))</f>
        <v>1</v>
      </c>
      <c r="K3445" s="6">
        <f t="shared" ca="1" si="614"/>
        <v>-1</v>
      </c>
      <c r="L3445" s="6">
        <f t="shared" ca="1" si="615"/>
        <v>1</v>
      </c>
      <c r="M3445" s="6">
        <f t="shared" si="616"/>
        <v>1</v>
      </c>
      <c r="N3445" s="6">
        <f t="shared" ca="1" si="617"/>
        <v>1</v>
      </c>
      <c r="O3445" s="6">
        <f t="shared" ca="1" si="623"/>
        <v>1</v>
      </c>
      <c r="P3445" s="8">
        <f t="shared" ca="1" si="619"/>
        <v>-720.25</v>
      </c>
      <c r="Q3445" s="8">
        <f t="shared" ca="1" si="620"/>
        <v>-123.25</v>
      </c>
      <c r="R3445" s="8">
        <f t="shared" si="621"/>
        <v>31.25</v>
      </c>
      <c r="S3445" s="8">
        <f t="shared" ca="1" si="622"/>
        <v>601.25</v>
      </c>
      <c r="T3445" s="8">
        <f t="shared" ca="1" si="618"/>
        <v>295.25</v>
      </c>
    </row>
    <row r="3446" spans="1:20" x14ac:dyDescent="0.25">
      <c r="A3446" s="1">
        <v>37858</v>
      </c>
      <c r="B3446">
        <v>1055.5</v>
      </c>
      <c r="C3446">
        <v>1058</v>
      </c>
      <c r="D3446">
        <v>1050.75</v>
      </c>
      <c r="E3446">
        <v>1057.5</v>
      </c>
      <c r="F3446" s="3">
        <f t="shared" ca="1" si="613"/>
        <v>81</v>
      </c>
      <c r="G3446" s="5">
        <f ca="1">AVERAGE(E3446:OFFSET(E3446,-$F$3+1,0))</f>
        <v>977.37187500000005</v>
      </c>
      <c r="H3446" s="4">
        <f t="shared" si="612"/>
        <v>1006.2336655904783</v>
      </c>
      <c r="I3446" s="3">
        <f ca="1">SLOPE(E3446:OFFSET(E3446,-$F$3+1,0),A3446:OFFSET(A3446,-$F$3+1,0))</f>
        <v>0.84233297540487573</v>
      </c>
      <c r="J3446" s="3">
        <f ca="1">IF(E3446&gt;MAX(E3445:OFFSET(E3445,-$F$3+1,0)),1,IF(E3446&lt;MIN(E3445:OFFSET(E3445,-$F$3+1,0)),-1,J3445))</f>
        <v>1</v>
      </c>
      <c r="K3446" s="6">
        <f t="shared" ca="1" si="614"/>
        <v>1</v>
      </c>
      <c r="L3446" s="6">
        <f t="shared" ca="1" si="615"/>
        <v>1</v>
      </c>
      <c r="M3446" s="6">
        <f t="shared" si="616"/>
        <v>1</v>
      </c>
      <c r="N3446" s="6">
        <f t="shared" ca="1" si="617"/>
        <v>1</v>
      </c>
      <c r="O3446" s="6">
        <f t="shared" ca="1" si="623"/>
        <v>1</v>
      </c>
      <c r="P3446" s="8">
        <f t="shared" ca="1" si="619"/>
        <v>-721.5</v>
      </c>
      <c r="Q3446" s="8">
        <f t="shared" ca="1" si="620"/>
        <v>-122</v>
      </c>
      <c r="R3446" s="8">
        <f t="shared" si="621"/>
        <v>32.5</v>
      </c>
      <c r="S3446" s="8">
        <f t="shared" ca="1" si="622"/>
        <v>602.5</v>
      </c>
      <c r="T3446" s="8">
        <f t="shared" ca="1" si="618"/>
        <v>297</v>
      </c>
    </row>
    <row r="3447" spans="1:20" x14ac:dyDescent="0.25">
      <c r="A3447" s="1">
        <v>37859</v>
      </c>
      <c r="B3447">
        <v>1057.5</v>
      </c>
      <c r="C3447">
        <v>1061.75</v>
      </c>
      <c r="D3447">
        <v>1046.25</v>
      </c>
      <c r="E3447">
        <v>1059.25</v>
      </c>
      <c r="F3447" s="3">
        <f t="shared" ca="1" si="613"/>
        <v>96.5</v>
      </c>
      <c r="G3447" s="5">
        <f ca="1">AVERAGE(E3447:OFFSET(E3447,-$F$3+1,0))</f>
        <v>977.88906250000002</v>
      </c>
      <c r="H3447" s="4">
        <f t="shared" si="612"/>
        <v>1006.8922535955655</v>
      </c>
      <c r="I3447" s="3">
        <f ca="1">SLOPE(E3447:OFFSET(E3447,-$F$3+1,0),A3447:OFFSET(A3447,-$F$3+1,0))</f>
        <v>0.85547644248018995</v>
      </c>
      <c r="J3447" s="3">
        <f ca="1">IF(E3447&gt;MAX(E3446:OFFSET(E3446,-$F$3+1,0)),1,IF(E3447&lt;MIN(E3446:OFFSET(E3446,-$F$3+1,0)),-1,J3446))</f>
        <v>1</v>
      </c>
      <c r="K3447" s="6">
        <f t="shared" ca="1" si="614"/>
        <v>1</v>
      </c>
      <c r="L3447" s="6">
        <f t="shared" ca="1" si="615"/>
        <v>1</v>
      </c>
      <c r="M3447" s="6">
        <f t="shared" si="616"/>
        <v>1</v>
      </c>
      <c r="N3447" s="6">
        <f t="shared" ca="1" si="617"/>
        <v>1</v>
      </c>
      <c r="O3447" s="6">
        <f t="shared" ca="1" si="623"/>
        <v>1</v>
      </c>
      <c r="P3447" s="8">
        <f t="shared" ca="1" si="619"/>
        <v>-719.75</v>
      </c>
      <c r="Q3447" s="8">
        <f t="shared" ca="1" si="620"/>
        <v>-120.25</v>
      </c>
      <c r="R3447" s="8">
        <f t="shared" si="621"/>
        <v>34.25</v>
      </c>
      <c r="S3447" s="8">
        <f t="shared" ca="1" si="622"/>
        <v>604.25</v>
      </c>
      <c r="T3447" s="8">
        <f t="shared" ca="1" si="618"/>
        <v>297.25</v>
      </c>
    </row>
    <row r="3448" spans="1:20" x14ac:dyDescent="0.25">
      <c r="A3448" s="1">
        <v>37860</v>
      </c>
      <c r="B3448">
        <v>1059.5</v>
      </c>
      <c r="C3448">
        <v>1061.5</v>
      </c>
      <c r="D3448">
        <v>1056.25</v>
      </c>
      <c r="E3448">
        <v>1059.5</v>
      </c>
      <c r="F3448" s="3">
        <f t="shared" ca="1" si="613"/>
        <v>82</v>
      </c>
      <c r="G3448" s="5">
        <f ca="1">AVERAGE(E3448:OFFSET(E3448,-$F$3+1,0))</f>
        <v>978.49374999999998</v>
      </c>
      <c r="H3448" s="4">
        <f t="shared" si="612"/>
        <v>1007.5457659732604</v>
      </c>
      <c r="I3448" s="3">
        <f ca="1">SLOPE(E3448:OFFSET(E3448,-$F$3+1,0),A3448:OFFSET(A3448,-$F$3+1,0))</f>
        <v>0.86643941023629456</v>
      </c>
      <c r="J3448" s="3">
        <f ca="1">IF(E3448&gt;MAX(E3447:OFFSET(E3447,-$F$3+1,0)),1,IF(E3448&lt;MIN(E3447:OFFSET(E3447,-$F$3+1,0)),-1,J3447))</f>
        <v>1</v>
      </c>
      <c r="K3448" s="6">
        <f t="shared" ca="1" si="614"/>
        <v>-1</v>
      </c>
      <c r="L3448" s="6">
        <f t="shared" ca="1" si="615"/>
        <v>1</v>
      </c>
      <c r="M3448" s="6">
        <f t="shared" si="616"/>
        <v>1</v>
      </c>
      <c r="N3448" s="6">
        <f t="shared" ca="1" si="617"/>
        <v>1</v>
      </c>
      <c r="O3448" s="6">
        <f t="shared" ca="1" si="623"/>
        <v>1</v>
      </c>
      <c r="P3448" s="8">
        <f t="shared" ca="1" si="619"/>
        <v>-719.5</v>
      </c>
      <c r="Q3448" s="8">
        <f t="shared" ca="1" si="620"/>
        <v>-120</v>
      </c>
      <c r="R3448" s="8">
        <f t="shared" si="621"/>
        <v>34.5</v>
      </c>
      <c r="S3448" s="8">
        <f t="shared" ca="1" si="622"/>
        <v>604.5</v>
      </c>
      <c r="T3448" s="8">
        <f t="shared" ca="1" si="618"/>
        <v>302.75</v>
      </c>
    </row>
    <row r="3449" spans="1:20" x14ac:dyDescent="0.25">
      <c r="A3449" s="1">
        <v>37861</v>
      </c>
      <c r="B3449">
        <v>1059</v>
      </c>
      <c r="C3449">
        <v>1067.75</v>
      </c>
      <c r="D3449">
        <v>1054</v>
      </c>
      <c r="E3449">
        <v>1065</v>
      </c>
      <c r="F3449" s="3">
        <f t="shared" ca="1" si="613"/>
        <v>85.75</v>
      </c>
      <c r="G3449" s="5">
        <f ca="1">AVERAGE(E3449:OFFSET(E3449,-$F$3+1,0))</f>
        <v>979.04062499999998</v>
      </c>
      <c r="H3449" s="4">
        <f t="shared" si="612"/>
        <v>1008.2594831661391</v>
      </c>
      <c r="I3449" s="3">
        <f ca="1">SLOPE(E3449:OFFSET(E3449,-$F$3+1,0),A3449:OFFSET(A3449,-$F$3+1,0))</f>
        <v>0.88071638451322365</v>
      </c>
      <c r="J3449" s="3">
        <f ca="1">IF(E3449&gt;MAX(E3448:OFFSET(E3448,-$F$3+1,0)),1,IF(E3449&lt;MIN(E3448:OFFSET(E3448,-$F$3+1,0)),-1,J3448))</f>
        <v>1</v>
      </c>
      <c r="K3449" s="6">
        <f t="shared" ca="1" si="614"/>
        <v>1</v>
      </c>
      <c r="L3449" s="6">
        <f t="shared" ca="1" si="615"/>
        <v>1</v>
      </c>
      <c r="M3449" s="6">
        <f t="shared" si="616"/>
        <v>1</v>
      </c>
      <c r="N3449" s="6">
        <f t="shared" ca="1" si="617"/>
        <v>1</v>
      </c>
      <c r="O3449" s="6">
        <f t="shared" ca="1" si="623"/>
        <v>1</v>
      </c>
      <c r="P3449" s="8">
        <f t="shared" ca="1" si="619"/>
        <v>-725</v>
      </c>
      <c r="Q3449" s="8">
        <f t="shared" ca="1" si="620"/>
        <v>-114.5</v>
      </c>
      <c r="R3449" s="8">
        <f t="shared" si="621"/>
        <v>40</v>
      </c>
      <c r="S3449" s="8">
        <f t="shared" ca="1" si="622"/>
        <v>610</v>
      </c>
      <c r="T3449" s="8">
        <f t="shared" ca="1" si="618"/>
        <v>309.25</v>
      </c>
    </row>
    <row r="3450" spans="1:20" x14ac:dyDescent="0.25">
      <c r="A3450" s="1">
        <v>37862</v>
      </c>
      <c r="B3450">
        <v>1065</v>
      </c>
      <c r="C3450">
        <v>1073</v>
      </c>
      <c r="D3450">
        <v>1062.75</v>
      </c>
      <c r="E3450">
        <v>1071.5</v>
      </c>
      <c r="F3450" s="3">
        <f t="shared" ca="1" si="613"/>
        <v>92.25</v>
      </c>
      <c r="G3450" s="5">
        <f ca="1">AVERAGE(E3450:OFFSET(E3450,-$F$3+1,0))</f>
        <v>979.6171875</v>
      </c>
      <c r="H3450" s="4">
        <f t="shared" si="612"/>
        <v>1009.0450796485474</v>
      </c>
      <c r="I3450" s="3">
        <f ca="1">SLOPE(E3450:OFFSET(E3450,-$F$3+1,0),A3450:OFFSET(A3450,-$F$3+1,0))</f>
        <v>0.89636406107956956</v>
      </c>
      <c r="J3450" s="3">
        <f ca="1">IF(E3450&gt;MAX(E3449:OFFSET(E3449,-$F$3+1,0)),1,IF(E3450&lt;MIN(E3449:OFFSET(E3449,-$F$3+1,0)),-1,J3449))</f>
        <v>1</v>
      </c>
      <c r="K3450" s="6">
        <f t="shared" ca="1" si="614"/>
        <v>1</v>
      </c>
      <c r="L3450" s="6">
        <f t="shared" ca="1" si="615"/>
        <v>1</v>
      </c>
      <c r="M3450" s="6">
        <f t="shared" si="616"/>
        <v>1</v>
      </c>
      <c r="N3450" s="6">
        <f t="shared" ca="1" si="617"/>
        <v>1</v>
      </c>
      <c r="O3450" s="6">
        <f t="shared" ca="1" si="623"/>
        <v>1</v>
      </c>
      <c r="P3450" s="8">
        <f t="shared" ca="1" si="619"/>
        <v>-718.5</v>
      </c>
      <c r="Q3450" s="8">
        <f t="shared" ca="1" si="620"/>
        <v>-108</v>
      </c>
      <c r="R3450" s="8">
        <f t="shared" si="621"/>
        <v>46.5</v>
      </c>
      <c r="S3450" s="8">
        <f t="shared" ca="1" si="622"/>
        <v>616.5</v>
      </c>
      <c r="T3450" s="8">
        <f t="shared" ca="1" si="618"/>
        <v>323.5</v>
      </c>
    </row>
    <row r="3451" spans="1:20" x14ac:dyDescent="0.25">
      <c r="A3451" s="1">
        <v>37866</v>
      </c>
      <c r="B3451">
        <v>1072</v>
      </c>
      <c r="C3451">
        <v>1086.5</v>
      </c>
      <c r="D3451">
        <v>1068.25</v>
      </c>
      <c r="E3451">
        <v>1085.75</v>
      </c>
      <c r="F3451" s="3">
        <f t="shared" ca="1" si="613"/>
        <v>103.75</v>
      </c>
      <c r="G3451" s="5">
        <f ca="1">AVERAGE(E3451:OFFSET(E3451,-$F$3+1,0))</f>
        <v>980.28281249999998</v>
      </c>
      <c r="H3451" s="4">
        <f t="shared" si="612"/>
        <v>1009.9979358019815</v>
      </c>
      <c r="I3451" s="3">
        <f ca="1">SLOPE(E3451:OFFSET(E3451,-$F$3+1,0),A3451:OFFSET(A3451,-$F$3+1,0))</f>
        <v>0.91328752009239689</v>
      </c>
      <c r="J3451" s="3">
        <f ca="1">IF(E3451&gt;MAX(E3450:OFFSET(E3450,-$F$3+1,0)),1,IF(E3451&lt;MIN(E3450:OFFSET(E3450,-$F$3+1,0)),-1,J3450))</f>
        <v>1</v>
      </c>
      <c r="K3451" s="6">
        <f t="shared" ca="1" si="614"/>
        <v>1</v>
      </c>
      <c r="L3451" s="6">
        <f t="shared" ca="1" si="615"/>
        <v>1</v>
      </c>
      <c r="M3451" s="6">
        <f t="shared" si="616"/>
        <v>1</v>
      </c>
      <c r="N3451" s="6">
        <f t="shared" ca="1" si="617"/>
        <v>1</v>
      </c>
      <c r="O3451" s="6">
        <f t="shared" ca="1" si="623"/>
        <v>1</v>
      </c>
      <c r="P3451" s="8">
        <f t="shared" ca="1" si="619"/>
        <v>-704.25</v>
      </c>
      <c r="Q3451" s="8">
        <f t="shared" ca="1" si="620"/>
        <v>-93.75</v>
      </c>
      <c r="R3451" s="8">
        <f t="shared" si="621"/>
        <v>60.75</v>
      </c>
      <c r="S3451" s="8">
        <f t="shared" ca="1" si="622"/>
        <v>630.75</v>
      </c>
      <c r="T3451" s="8">
        <f t="shared" ca="1" si="618"/>
        <v>328.5</v>
      </c>
    </row>
    <row r="3452" spans="1:20" x14ac:dyDescent="0.25">
      <c r="A3452" s="1">
        <v>37867</v>
      </c>
      <c r="B3452">
        <v>1085.75</v>
      </c>
      <c r="C3452">
        <v>1093.5</v>
      </c>
      <c r="D3452">
        <v>1084</v>
      </c>
      <c r="E3452">
        <v>1090.75</v>
      </c>
      <c r="F3452" s="3">
        <f t="shared" ca="1" si="613"/>
        <v>117</v>
      </c>
      <c r="G3452" s="5">
        <f ca="1">AVERAGE(E3452:OFFSET(E3452,-$F$3+1,0))</f>
        <v>980.96249999999998</v>
      </c>
      <c r="H3452" s="4">
        <f t="shared" si="612"/>
        <v>1011.001067034255</v>
      </c>
      <c r="I3452" s="3">
        <f ca="1">SLOPE(E3452:OFFSET(E3452,-$F$3+1,0),A3452:OFFSET(A3452,-$F$3+1,0))</f>
        <v>0.93145000390600929</v>
      </c>
      <c r="J3452" s="3">
        <f ca="1">IF(E3452&gt;MAX(E3451:OFFSET(E3451,-$F$3+1,0)),1,IF(E3452&lt;MIN(E3451:OFFSET(E3451,-$F$3+1,0)),-1,J3451))</f>
        <v>1</v>
      </c>
      <c r="K3452" s="6">
        <f t="shared" ca="1" si="614"/>
        <v>1</v>
      </c>
      <c r="L3452" s="6">
        <f t="shared" ca="1" si="615"/>
        <v>1</v>
      </c>
      <c r="M3452" s="6">
        <f t="shared" si="616"/>
        <v>1</v>
      </c>
      <c r="N3452" s="6">
        <f t="shared" ca="1" si="617"/>
        <v>1</v>
      </c>
      <c r="O3452" s="6">
        <f t="shared" ca="1" si="623"/>
        <v>1</v>
      </c>
      <c r="P3452" s="8">
        <f t="shared" ca="1" si="619"/>
        <v>-699.25</v>
      </c>
      <c r="Q3452" s="8">
        <f t="shared" ca="1" si="620"/>
        <v>-88.75</v>
      </c>
      <c r="R3452" s="8">
        <f t="shared" si="621"/>
        <v>65.75</v>
      </c>
      <c r="S3452" s="8">
        <f t="shared" ca="1" si="622"/>
        <v>635.75</v>
      </c>
      <c r="T3452" s="8">
        <f t="shared" ca="1" si="618"/>
        <v>329.75</v>
      </c>
    </row>
    <row r="3453" spans="1:20" x14ac:dyDescent="0.25">
      <c r="A3453" s="1">
        <v>37868</v>
      </c>
      <c r="B3453">
        <v>1090.75</v>
      </c>
      <c r="C3453">
        <v>1093.25</v>
      </c>
      <c r="D3453">
        <v>1085</v>
      </c>
      <c r="E3453">
        <v>1092</v>
      </c>
      <c r="F3453" s="3">
        <f t="shared" ca="1" si="613"/>
        <v>122.75</v>
      </c>
      <c r="G3453" s="5">
        <f ca="1">AVERAGE(E3453:OFFSET(E3453,-$F$3+1,0))</f>
        <v>981.70156250000002</v>
      </c>
      <c r="H3453" s="4">
        <f t="shared" si="612"/>
        <v>1012.0072649592953</v>
      </c>
      <c r="I3453" s="3">
        <f ca="1">SLOPE(E3453:OFFSET(E3453,-$F$3+1,0),A3453:OFFSET(A3453,-$F$3+1,0))</f>
        <v>0.94844360307642861</v>
      </c>
      <c r="J3453" s="3">
        <f ca="1">IF(E3453&gt;MAX(E3452:OFFSET(E3452,-$F$3+1,0)),1,IF(E3453&lt;MIN(E3452:OFFSET(E3452,-$F$3+1,0)),-1,J3452))</f>
        <v>1</v>
      </c>
      <c r="K3453" s="6">
        <f t="shared" ca="1" si="614"/>
        <v>1</v>
      </c>
      <c r="L3453" s="6">
        <f t="shared" ca="1" si="615"/>
        <v>1</v>
      </c>
      <c r="M3453" s="6">
        <f t="shared" si="616"/>
        <v>1</v>
      </c>
      <c r="N3453" s="6">
        <f t="shared" ca="1" si="617"/>
        <v>1</v>
      </c>
      <c r="O3453" s="6">
        <f t="shared" ca="1" si="623"/>
        <v>1</v>
      </c>
      <c r="P3453" s="8">
        <f t="shared" ca="1" si="619"/>
        <v>-698</v>
      </c>
      <c r="Q3453" s="8">
        <f t="shared" ca="1" si="620"/>
        <v>-87.5</v>
      </c>
      <c r="R3453" s="8">
        <f t="shared" si="621"/>
        <v>67</v>
      </c>
      <c r="S3453" s="8">
        <f t="shared" ca="1" si="622"/>
        <v>637</v>
      </c>
      <c r="T3453" s="8">
        <f t="shared" ca="1" si="618"/>
        <v>323.75</v>
      </c>
    </row>
    <row r="3454" spans="1:20" x14ac:dyDescent="0.25">
      <c r="A3454" s="1">
        <v>37869</v>
      </c>
      <c r="B3454">
        <v>1092.75</v>
      </c>
      <c r="C3454">
        <v>1093.5</v>
      </c>
      <c r="D3454">
        <v>1081.5</v>
      </c>
      <c r="E3454">
        <v>1086</v>
      </c>
      <c r="F3454" s="3">
        <f t="shared" ca="1" si="613"/>
        <v>130.25</v>
      </c>
      <c r="G3454" s="5">
        <f ca="1">AVERAGE(E3454:OFFSET(E3454,-$F$3+1,0))</f>
        <v>982.43124999999998</v>
      </c>
      <c r="H3454" s="4">
        <f t="shared" si="612"/>
        <v>1012.9264293697388</v>
      </c>
      <c r="I3454" s="3">
        <f ca="1">SLOPE(E3454:OFFSET(E3454,-$F$3+1,0),A3454:OFFSET(A3454,-$F$3+1,0))</f>
        <v>0.96370473973183779</v>
      </c>
      <c r="J3454" s="3">
        <f ca="1">IF(E3454&gt;MAX(E3453:OFFSET(E3453,-$F$3+1,0)),1,IF(E3454&lt;MIN(E3453:OFFSET(E3453,-$F$3+1,0)),-1,J3453))</f>
        <v>1</v>
      </c>
      <c r="K3454" s="6">
        <f t="shared" ca="1" si="614"/>
        <v>1</v>
      </c>
      <c r="L3454" s="6">
        <f t="shared" ca="1" si="615"/>
        <v>1</v>
      </c>
      <c r="M3454" s="6">
        <f t="shared" si="616"/>
        <v>1</v>
      </c>
      <c r="N3454" s="6">
        <f t="shared" ca="1" si="617"/>
        <v>1</v>
      </c>
      <c r="O3454" s="6">
        <f t="shared" ca="1" si="623"/>
        <v>1</v>
      </c>
      <c r="P3454" s="8">
        <f t="shared" ca="1" si="619"/>
        <v>-704</v>
      </c>
      <c r="Q3454" s="8">
        <f t="shared" ca="1" si="620"/>
        <v>-93.5</v>
      </c>
      <c r="R3454" s="8">
        <f t="shared" si="621"/>
        <v>61</v>
      </c>
      <c r="S3454" s="8">
        <f t="shared" ca="1" si="622"/>
        <v>631</v>
      </c>
      <c r="T3454" s="8">
        <f t="shared" ca="1" si="618"/>
        <v>332</v>
      </c>
    </row>
    <row r="3455" spans="1:20" x14ac:dyDescent="0.25">
      <c r="A3455" s="1">
        <v>37872</v>
      </c>
      <c r="B3455">
        <v>1085.5</v>
      </c>
      <c r="C3455">
        <v>1096.5</v>
      </c>
      <c r="D3455">
        <v>1085</v>
      </c>
      <c r="E3455">
        <v>1094.25</v>
      </c>
      <c r="F3455" s="3">
        <f t="shared" ca="1" si="613"/>
        <v>153</v>
      </c>
      <c r="G3455" s="5">
        <f ca="1">AVERAGE(E3455:OFFSET(E3455,-$F$3+1,0))</f>
        <v>983.296875</v>
      </c>
      <c r="H3455" s="4">
        <f t="shared" si="612"/>
        <v>1013.936660060798</v>
      </c>
      <c r="I3455" s="3">
        <f ca="1">SLOPE(E3455:OFFSET(E3455,-$F$3+1,0),A3455:OFFSET(A3455,-$F$3+1,0))</f>
        <v>0.97771854395862812</v>
      </c>
      <c r="J3455" s="3">
        <f ca="1">IF(E3455&gt;MAX(E3454:OFFSET(E3454,-$F$3+1,0)),1,IF(E3455&lt;MIN(E3454:OFFSET(E3454,-$F$3+1,0)),-1,J3454))</f>
        <v>1</v>
      </c>
      <c r="K3455" s="6">
        <f t="shared" ca="1" si="614"/>
        <v>1</v>
      </c>
      <c r="L3455" s="6">
        <f t="shared" ca="1" si="615"/>
        <v>1</v>
      </c>
      <c r="M3455" s="6">
        <f t="shared" si="616"/>
        <v>1</v>
      </c>
      <c r="N3455" s="6">
        <f t="shared" ca="1" si="617"/>
        <v>1</v>
      </c>
      <c r="O3455" s="6">
        <f t="shared" ca="1" si="623"/>
        <v>1</v>
      </c>
      <c r="P3455" s="8">
        <f t="shared" ca="1" si="619"/>
        <v>-695.75</v>
      </c>
      <c r="Q3455" s="8">
        <f t="shared" ca="1" si="620"/>
        <v>-85.25</v>
      </c>
      <c r="R3455" s="8">
        <f t="shared" si="621"/>
        <v>69.25</v>
      </c>
      <c r="S3455" s="8">
        <f t="shared" ca="1" si="622"/>
        <v>639.25</v>
      </c>
      <c r="T3455" s="8">
        <f t="shared" ca="1" si="618"/>
        <v>325.5</v>
      </c>
    </row>
    <row r="3456" spans="1:20" x14ac:dyDescent="0.25">
      <c r="A3456" s="1">
        <v>37873</v>
      </c>
      <c r="B3456">
        <v>1094.75</v>
      </c>
      <c r="C3456">
        <v>1098.5</v>
      </c>
      <c r="D3456">
        <v>1084.25</v>
      </c>
      <c r="E3456">
        <v>1087.75</v>
      </c>
      <c r="F3456" s="3">
        <f t="shared" ca="1" si="613"/>
        <v>157.5</v>
      </c>
      <c r="G3456" s="5">
        <f ca="1">AVERAGE(E3456:OFFSET(E3456,-$F$3+1,0))</f>
        <v>984.21249999999998</v>
      </c>
      <c r="H3456" s="4">
        <f t="shared" si="612"/>
        <v>1014.8535959606638</v>
      </c>
      <c r="I3456" s="3">
        <f ca="1">SLOPE(E3456:OFFSET(E3456,-$F$3+1,0),A3456:OFFSET(A3456,-$F$3+1,0))</f>
        <v>0.9873963071228109</v>
      </c>
      <c r="J3456" s="3">
        <f ca="1">IF(E3456&gt;MAX(E3455:OFFSET(E3455,-$F$3+1,0)),1,IF(E3456&lt;MIN(E3455:OFFSET(E3455,-$F$3+1,0)),-1,J3455))</f>
        <v>1</v>
      </c>
      <c r="K3456" s="6">
        <f t="shared" ca="1" si="614"/>
        <v>1</v>
      </c>
      <c r="L3456" s="6">
        <f t="shared" ca="1" si="615"/>
        <v>1</v>
      </c>
      <c r="M3456" s="6">
        <f t="shared" si="616"/>
        <v>1</v>
      </c>
      <c r="N3456" s="6">
        <f t="shared" ca="1" si="617"/>
        <v>1</v>
      </c>
      <c r="O3456" s="6">
        <f t="shared" ca="1" si="623"/>
        <v>1</v>
      </c>
      <c r="P3456" s="8">
        <f t="shared" ca="1" si="619"/>
        <v>-702.25</v>
      </c>
      <c r="Q3456" s="8">
        <f t="shared" ca="1" si="620"/>
        <v>-91.75</v>
      </c>
      <c r="R3456" s="8">
        <f t="shared" si="621"/>
        <v>62.75</v>
      </c>
      <c r="S3456" s="8">
        <f t="shared" ca="1" si="622"/>
        <v>632.75</v>
      </c>
      <c r="T3456" s="8">
        <f t="shared" ca="1" si="618"/>
        <v>315</v>
      </c>
    </row>
    <row r="3457" spans="1:20" x14ac:dyDescent="0.25">
      <c r="A3457" s="1">
        <v>37874</v>
      </c>
      <c r="B3457">
        <v>1087</v>
      </c>
      <c r="C3457">
        <v>1088</v>
      </c>
      <c r="D3457">
        <v>1073</v>
      </c>
      <c r="E3457">
        <v>1077.25</v>
      </c>
      <c r="F3457" s="3">
        <f t="shared" ca="1" si="613"/>
        <v>141.5</v>
      </c>
      <c r="G3457" s="5">
        <f ca="1">AVERAGE(E3457:OFFSET(E3457,-$F$3+1,0))</f>
        <v>985.13125000000002</v>
      </c>
      <c r="H3457" s="4">
        <f t="shared" si="612"/>
        <v>1015.6287065698481</v>
      </c>
      <c r="I3457" s="3">
        <f ca="1">SLOPE(E3457:OFFSET(E3457,-$F$3+1,0),A3457:OFFSET(A3457,-$F$3+1,0))</f>
        <v>0.99347285772599725</v>
      </c>
      <c r="J3457" s="3">
        <f ca="1">IF(E3457&gt;MAX(E3456:OFFSET(E3456,-$F$3+1,0)),1,IF(E3457&lt;MIN(E3456:OFFSET(E3456,-$F$3+1,0)),-1,J3456))</f>
        <v>1</v>
      </c>
      <c r="K3457" s="6">
        <f t="shared" ca="1" si="614"/>
        <v>-1</v>
      </c>
      <c r="L3457" s="6">
        <f t="shared" ca="1" si="615"/>
        <v>1</v>
      </c>
      <c r="M3457" s="6">
        <f t="shared" si="616"/>
        <v>1</v>
      </c>
      <c r="N3457" s="6">
        <f t="shared" ca="1" si="617"/>
        <v>1</v>
      </c>
      <c r="O3457" s="6">
        <f t="shared" ca="1" si="623"/>
        <v>1</v>
      </c>
      <c r="P3457" s="8">
        <f t="shared" ca="1" si="619"/>
        <v>-712.75</v>
      </c>
      <c r="Q3457" s="8">
        <f t="shared" ca="1" si="620"/>
        <v>-102.25</v>
      </c>
      <c r="R3457" s="8">
        <f t="shared" si="621"/>
        <v>52.25</v>
      </c>
      <c r="S3457" s="8">
        <f t="shared" ca="1" si="622"/>
        <v>622.25</v>
      </c>
      <c r="T3457" s="8">
        <f t="shared" ca="1" si="618"/>
        <v>318.25</v>
      </c>
    </row>
    <row r="3458" spans="1:20" x14ac:dyDescent="0.25">
      <c r="A3458" s="1">
        <v>37875</v>
      </c>
      <c r="B3458">
        <v>1077.5</v>
      </c>
      <c r="C3458">
        <v>1085</v>
      </c>
      <c r="D3458">
        <v>1074.5</v>
      </c>
      <c r="E3458">
        <v>1080.5</v>
      </c>
      <c r="F3458" s="3">
        <f t="shared" ca="1" si="613"/>
        <v>167.5</v>
      </c>
      <c r="G3458" s="5">
        <f ca="1">AVERAGE(E3458:OFFSET(E3458,-$F$3+1,0))</f>
        <v>986.03593750000005</v>
      </c>
      <c r="H3458" s="4">
        <f t="shared" si="612"/>
        <v>1016.4345611466201</v>
      </c>
      <c r="I3458" s="3">
        <f ca="1">SLOPE(E3458:OFFSET(E3458,-$F$3+1,0),A3458:OFFSET(A3458,-$F$3+1,0))</f>
        <v>1.0008688394881256</v>
      </c>
      <c r="J3458" s="3">
        <f ca="1">IF(E3458&gt;MAX(E3457:OFFSET(E3457,-$F$3+1,0)),1,IF(E3458&lt;MIN(E3457:OFFSET(E3457,-$F$3+1,0)),-1,J3457))</f>
        <v>1</v>
      </c>
      <c r="K3458" s="6">
        <f t="shared" ca="1" si="614"/>
        <v>1</v>
      </c>
      <c r="L3458" s="6">
        <f t="shared" ca="1" si="615"/>
        <v>1</v>
      </c>
      <c r="M3458" s="6">
        <f t="shared" si="616"/>
        <v>1</v>
      </c>
      <c r="N3458" s="6">
        <f t="shared" ca="1" si="617"/>
        <v>1</v>
      </c>
      <c r="O3458" s="6">
        <f t="shared" ca="1" si="623"/>
        <v>1</v>
      </c>
      <c r="P3458" s="8">
        <f t="shared" ca="1" si="619"/>
        <v>-716</v>
      </c>
      <c r="Q3458" s="8">
        <f t="shared" ca="1" si="620"/>
        <v>-99</v>
      </c>
      <c r="R3458" s="8">
        <f t="shared" si="621"/>
        <v>55.5</v>
      </c>
      <c r="S3458" s="8">
        <f t="shared" ca="1" si="622"/>
        <v>625.5</v>
      </c>
      <c r="T3458" s="8">
        <f t="shared" ca="1" si="618"/>
        <v>319.5</v>
      </c>
    </row>
    <row r="3459" spans="1:20" x14ac:dyDescent="0.25">
      <c r="A3459" s="1">
        <v>37876</v>
      </c>
      <c r="B3459">
        <v>1080.75</v>
      </c>
      <c r="C3459">
        <v>1083.75</v>
      </c>
      <c r="D3459">
        <v>1070.75</v>
      </c>
      <c r="E3459">
        <v>1081.75</v>
      </c>
      <c r="F3459" s="3">
        <f t="shared" ca="1" si="613"/>
        <v>181.75</v>
      </c>
      <c r="G3459" s="5">
        <f ca="1">AVERAGE(E3459:OFFSET(E3459,-$F$3+1,0))</f>
        <v>987.09062500000005</v>
      </c>
      <c r="H3459" s="4">
        <f t="shared" si="612"/>
        <v>1017.2459330578422</v>
      </c>
      <c r="I3459" s="3">
        <f ca="1">SLOPE(E3459:OFFSET(E3459,-$F$3+1,0),A3459:OFFSET(A3459,-$F$3+1,0))</f>
        <v>1.0046354619355651</v>
      </c>
      <c r="J3459" s="3">
        <f ca="1">IF(E3459&gt;MAX(E3458:OFFSET(E3458,-$F$3+1,0)),1,IF(E3459&lt;MIN(E3458:OFFSET(E3458,-$F$3+1,0)),-1,J3458))</f>
        <v>1</v>
      </c>
      <c r="K3459" s="6">
        <f t="shared" ca="1" si="614"/>
        <v>1</v>
      </c>
      <c r="L3459" s="6">
        <f t="shared" ca="1" si="615"/>
        <v>1</v>
      </c>
      <c r="M3459" s="6">
        <f t="shared" si="616"/>
        <v>1</v>
      </c>
      <c r="N3459" s="6">
        <f t="shared" ca="1" si="617"/>
        <v>1</v>
      </c>
      <c r="O3459" s="6">
        <f t="shared" ca="1" si="623"/>
        <v>1</v>
      </c>
      <c r="P3459" s="8">
        <f t="shared" ca="1" si="619"/>
        <v>-714.75</v>
      </c>
      <c r="Q3459" s="8">
        <f t="shared" ca="1" si="620"/>
        <v>-97.75</v>
      </c>
      <c r="R3459" s="8">
        <f t="shared" si="621"/>
        <v>56.75</v>
      </c>
      <c r="S3459" s="8">
        <f t="shared" ca="1" si="622"/>
        <v>626.75</v>
      </c>
      <c r="T3459" s="8">
        <f t="shared" ca="1" si="618"/>
        <v>316</v>
      </c>
    </row>
    <row r="3460" spans="1:20" x14ac:dyDescent="0.25">
      <c r="A3460" s="1">
        <v>37879</v>
      </c>
      <c r="B3460">
        <v>1082.75</v>
      </c>
      <c r="C3460">
        <v>1084.5</v>
      </c>
      <c r="D3460">
        <v>1077.25</v>
      </c>
      <c r="E3460">
        <v>1078.25</v>
      </c>
      <c r="F3460" s="3">
        <f t="shared" ca="1" si="613"/>
        <v>171</v>
      </c>
      <c r="G3460" s="5">
        <f ca="1">AVERAGE(E3460:OFFSET(E3460,-$F$3+1,0))</f>
        <v>988.20468749999998</v>
      </c>
      <c r="H3460" s="4">
        <f t="shared" si="612"/>
        <v>1018.0037475540181</v>
      </c>
      <c r="I3460" s="3">
        <f ca="1">SLOPE(E3460:OFFSET(E3460,-$F$3+1,0),A3460:OFFSET(A3460,-$F$3+1,0))</f>
        <v>1.0047371490952886</v>
      </c>
      <c r="J3460" s="3">
        <f ca="1">IF(E3460&gt;MAX(E3459:OFFSET(E3459,-$F$3+1,0)),1,IF(E3460&lt;MIN(E3459:OFFSET(E3459,-$F$3+1,0)),-1,J3459))</f>
        <v>1</v>
      </c>
      <c r="K3460" s="6">
        <f t="shared" ca="1" si="614"/>
        <v>-1</v>
      </c>
      <c r="L3460" s="6">
        <f t="shared" ca="1" si="615"/>
        <v>1</v>
      </c>
      <c r="M3460" s="6">
        <f t="shared" si="616"/>
        <v>1</v>
      </c>
      <c r="N3460" s="6">
        <f t="shared" ca="1" si="617"/>
        <v>1</v>
      </c>
      <c r="O3460" s="6">
        <f t="shared" ca="1" si="623"/>
        <v>1</v>
      </c>
      <c r="P3460" s="8">
        <f t="shared" ca="1" si="619"/>
        <v>-718.25</v>
      </c>
      <c r="Q3460" s="8">
        <f t="shared" ca="1" si="620"/>
        <v>-101.25</v>
      </c>
      <c r="R3460" s="8">
        <f t="shared" si="621"/>
        <v>53.25</v>
      </c>
      <c r="S3460" s="8">
        <f t="shared" ca="1" si="622"/>
        <v>623.25</v>
      </c>
      <c r="T3460" s="8">
        <f t="shared" ca="1" si="618"/>
        <v>331</v>
      </c>
    </row>
    <row r="3461" spans="1:20" x14ac:dyDescent="0.25">
      <c r="A3461" s="1">
        <v>37880</v>
      </c>
      <c r="B3461">
        <v>1079</v>
      </c>
      <c r="C3461">
        <v>1093.75</v>
      </c>
      <c r="D3461">
        <v>1073.75</v>
      </c>
      <c r="E3461">
        <v>1093.25</v>
      </c>
      <c r="F3461" s="3">
        <f t="shared" ca="1" si="613"/>
        <v>179.75</v>
      </c>
      <c r="G3461" s="5">
        <f ca="1">AVERAGE(E3461:OFFSET(E3461,-$F$3+1,0))</f>
        <v>989.3671875</v>
      </c>
      <c r="H3461" s="4">
        <f t="shared" si="612"/>
        <v>1018.9384836092477</v>
      </c>
      <c r="I3461" s="3">
        <f ca="1">SLOPE(E3461:OFFSET(E3461,-$F$3+1,0),A3461:OFFSET(A3461,-$F$3+1,0))</f>
        <v>1.00826377023104</v>
      </c>
      <c r="J3461" s="3">
        <f ca="1">IF(E3461&gt;MAX(E3460:OFFSET(E3460,-$F$3+1,0)),1,IF(E3461&lt;MIN(E3460:OFFSET(E3460,-$F$3+1,0)),-1,J3460))</f>
        <v>1</v>
      </c>
      <c r="K3461" s="6">
        <f t="shared" ca="1" si="614"/>
        <v>1</v>
      </c>
      <c r="L3461" s="6">
        <f t="shared" ca="1" si="615"/>
        <v>1</v>
      </c>
      <c r="M3461" s="6">
        <f t="shared" si="616"/>
        <v>1</v>
      </c>
      <c r="N3461" s="6">
        <f t="shared" ca="1" si="617"/>
        <v>1</v>
      </c>
      <c r="O3461" s="6">
        <f t="shared" ca="1" si="623"/>
        <v>1</v>
      </c>
      <c r="P3461" s="8">
        <f t="shared" ca="1" si="619"/>
        <v>-733.25</v>
      </c>
      <c r="Q3461" s="8">
        <f t="shared" ca="1" si="620"/>
        <v>-86.25</v>
      </c>
      <c r="R3461" s="8">
        <f t="shared" si="621"/>
        <v>68.25</v>
      </c>
      <c r="S3461" s="8">
        <f t="shared" ca="1" si="622"/>
        <v>638.25</v>
      </c>
      <c r="T3461" s="8">
        <f t="shared" ca="1" si="618"/>
        <v>328.75</v>
      </c>
    </row>
    <row r="3462" spans="1:20" x14ac:dyDescent="0.25">
      <c r="A3462" s="1">
        <v>37881</v>
      </c>
      <c r="B3462">
        <v>1093</v>
      </c>
      <c r="C3462">
        <v>1095.25</v>
      </c>
      <c r="D3462">
        <v>1088</v>
      </c>
      <c r="E3462">
        <v>1091</v>
      </c>
      <c r="F3462" s="3">
        <f t="shared" ca="1" si="613"/>
        <v>198.25</v>
      </c>
      <c r="G3462" s="5">
        <f ca="1">AVERAGE(E3462:OFFSET(E3462,-$F$3+1,0))</f>
        <v>990.4765625</v>
      </c>
      <c r="H3462" s="4">
        <f t="shared" si="612"/>
        <v>1019.833657725903</v>
      </c>
      <c r="I3462" s="3">
        <f ca="1">SLOPE(E3462:OFFSET(E3462,-$F$3+1,0),A3462:OFFSET(A3462,-$F$3+1,0))</f>
        <v>1.0122433896776304</v>
      </c>
      <c r="J3462" s="3">
        <f ca="1">IF(E3462&gt;MAX(E3461:OFFSET(E3461,-$F$3+1,0)),1,IF(E3462&lt;MIN(E3461:OFFSET(E3461,-$F$3+1,0)),-1,J3461))</f>
        <v>1</v>
      </c>
      <c r="K3462" s="6">
        <f t="shared" ca="1" si="614"/>
        <v>1</v>
      </c>
      <c r="L3462" s="6">
        <f t="shared" ca="1" si="615"/>
        <v>1</v>
      </c>
      <c r="M3462" s="6">
        <f t="shared" si="616"/>
        <v>1</v>
      </c>
      <c r="N3462" s="6">
        <f t="shared" ca="1" si="617"/>
        <v>1</v>
      </c>
      <c r="O3462" s="6">
        <f t="shared" ca="1" si="623"/>
        <v>1</v>
      </c>
      <c r="P3462" s="8">
        <f t="shared" ca="1" si="619"/>
        <v>-735.5</v>
      </c>
      <c r="Q3462" s="8">
        <f t="shared" ca="1" si="620"/>
        <v>-88.5</v>
      </c>
      <c r="R3462" s="8">
        <f t="shared" si="621"/>
        <v>66</v>
      </c>
      <c r="S3462" s="8">
        <f t="shared" ca="1" si="622"/>
        <v>636</v>
      </c>
      <c r="T3462" s="8">
        <f t="shared" ca="1" si="618"/>
        <v>340.75</v>
      </c>
    </row>
    <row r="3463" spans="1:20" x14ac:dyDescent="0.25">
      <c r="A3463" s="1">
        <v>37882</v>
      </c>
      <c r="B3463">
        <v>1090.75</v>
      </c>
      <c r="C3463">
        <v>1104.25</v>
      </c>
      <c r="D3463">
        <v>1089.25</v>
      </c>
      <c r="E3463">
        <v>1103</v>
      </c>
      <c r="F3463" s="3">
        <f t="shared" ca="1" si="613"/>
        <v>195.5</v>
      </c>
      <c r="G3463" s="5">
        <f ca="1">AVERAGE(E3463:OFFSET(E3463,-$F$3+1,0))</f>
        <v>991.79062499999998</v>
      </c>
      <c r="H3463" s="4">
        <f t="shared" si="612"/>
        <v>1020.8667799901775</v>
      </c>
      <c r="I3463" s="3">
        <f ca="1">SLOPE(E3463:OFFSET(E3463,-$F$3+1,0),A3463:OFFSET(A3463,-$F$3+1,0))</f>
        <v>1.0145732006789663</v>
      </c>
      <c r="J3463" s="3">
        <f ca="1">IF(E3463&gt;MAX(E3462:OFFSET(E3462,-$F$3+1,0)),1,IF(E3463&lt;MIN(E3462:OFFSET(E3462,-$F$3+1,0)),-1,J3462))</f>
        <v>1</v>
      </c>
      <c r="K3463" s="6">
        <f t="shared" ca="1" si="614"/>
        <v>-1</v>
      </c>
      <c r="L3463" s="6">
        <f t="shared" ca="1" si="615"/>
        <v>1</v>
      </c>
      <c r="M3463" s="6">
        <f t="shared" si="616"/>
        <v>1</v>
      </c>
      <c r="N3463" s="6">
        <f t="shared" ca="1" si="617"/>
        <v>1</v>
      </c>
      <c r="O3463" s="6">
        <f t="shared" ca="1" si="623"/>
        <v>1</v>
      </c>
      <c r="P3463" s="8">
        <f t="shared" ca="1" si="619"/>
        <v>-723.5</v>
      </c>
      <c r="Q3463" s="8">
        <f t="shared" ca="1" si="620"/>
        <v>-76.5</v>
      </c>
      <c r="R3463" s="8">
        <f t="shared" si="621"/>
        <v>78</v>
      </c>
      <c r="S3463" s="8">
        <f t="shared" ca="1" si="622"/>
        <v>648</v>
      </c>
      <c r="T3463" s="8">
        <f t="shared" ca="1" si="618"/>
        <v>341</v>
      </c>
    </row>
    <row r="3464" spans="1:20" x14ac:dyDescent="0.25">
      <c r="A3464" s="1">
        <v>37883</v>
      </c>
      <c r="B3464">
        <v>1107.75</v>
      </c>
      <c r="C3464">
        <v>1109.25</v>
      </c>
      <c r="D3464">
        <v>1099.75</v>
      </c>
      <c r="E3464">
        <v>1103.25</v>
      </c>
      <c r="F3464" s="3">
        <f t="shared" ca="1" si="613"/>
        <v>192</v>
      </c>
      <c r="G3464" s="5">
        <f ca="1">AVERAGE(E3464:OFFSET(E3464,-$F$3+1,0))</f>
        <v>993.01406250000002</v>
      </c>
      <c r="H3464" s="4">
        <f t="shared" si="612"/>
        <v>1021.8901740275667</v>
      </c>
      <c r="I3464" s="3">
        <f ca="1">SLOPE(E3464:OFFSET(E3464,-$F$3+1,0),A3464:OFFSET(A3464,-$F$3+1,0))</f>
        <v>1.0191071462264769</v>
      </c>
      <c r="J3464" s="3">
        <f ca="1">IF(E3464&gt;MAX(E3463:OFFSET(E3463,-$F$3+1,0)),1,IF(E3464&lt;MIN(E3463:OFFSET(E3463,-$F$3+1,0)),-1,J3463))</f>
        <v>1</v>
      </c>
      <c r="K3464" s="6">
        <f t="shared" ca="1" si="614"/>
        <v>-1</v>
      </c>
      <c r="L3464" s="6">
        <f t="shared" ca="1" si="615"/>
        <v>1</v>
      </c>
      <c r="M3464" s="6">
        <f t="shared" si="616"/>
        <v>1</v>
      </c>
      <c r="N3464" s="6">
        <f t="shared" ca="1" si="617"/>
        <v>1</v>
      </c>
      <c r="O3464" s="6">
        <f t="shared" ca="1" si="623"/>
        <v>1</v>
      </c>
      <c r="P3464" s="8">
        <f t="shared" ca="1" si="619"/>
        <v>-723.75</v>
      </c>
      <c r="Q3464" s="8">
        <f t="shared" ca="1" si="620"/>
        <v>-76.25</v>
      </c>
      <c r="R3464" s="8">
        <f t="shared" si="621"/>
        <v>78.25</v>
      </c>
      <c r="S3464" s="8">
        <f t="shared" ca="1" si="622"/>
        <v>648.25</v>
      </c>
      <c r="T3464" s="8">
        <f t="shared" ca="1" si="618"/>
        <v>329.25</v>
      </c>
    </row>
    <row r="3465" spans="1:20" x14ac:dyDescent="0.25">
      <c r="A3465" s="1">
        <v>37886</v>
      </c>
      <c r="B3465">
        <v>1102</v>
      </c>
      <c r="C3465">
        <v>1102</v>
      </c>
      <c r="D3465">
        <v>1086</v>
      </c>
      <c r="E3465">
        <v>1091.5</v>
      </c>
      <c r="F3465" s="3">
        <f t="shared" ca="1" si="613"/>
        <v>189.5</v>
      </c>
      <c r="G3465" s="5">
        <f ca="1">AVERAGE(E3465:OFFSET(E3465,-$F$3+1,0))</f>
        <v>994.140625</v>
      </c>
      <c r="H3465" s="4">
        <f t="shared" si="612"/>
        <v>1022.754892362628</v>
      </c>
      <c r="I3465" s="3">
        <f ca="1">SLOPE(E3465:OFFSET(E3465,-$F$3+1,0),A3465:OFFSET(A3465,-$F$3+1,0))</f>
        <v>1.0213439229586487</v>
      </c>
      <c r="J3465" s="3">
        <f ca="1">IF(E3465&gt;MAX(E3464:OFFSET(E3464,-$F$3+1,0)),1,IF(E3465&lt;MIN(E3464:OFFSET(E3464,-$F$3+1,0)),-1,J3464))</f>
        <v>1</v>
      </c>
      <c r="K3465" s="6">
        <f t="shared" ca="1" si="614"/>
        <v>-1</v>
      </c>
      <c r="L3465" s="6">
        <f t="shared" ca="1" si="615"/>
        <v>1</v>
      </c>
      <c r="M3465" s="6">
        <f t="shared" si="616"/>
        <v>1</v>
      </c>
      <c r="N3465" s="6">
        <f t="shared" ca="1" si="617"/>
        <v>1</v>
      </c>
      <c r="O3465" s="6">
        <f t="shared" ca="1" si="623"/>
        <v>1</v>
      </c>
      <c r="P3465" s="8">
        <f t="shared" ca="1" si="619"/>
        <v>-712</v>
      </c>
      <c r="Q3465" s="8">
        <f t="shared" ca="1" si="620"/>
        <v>-88</v>
      </c>
      <c r="R3465" s="8">
        <f t="shared" si="621"/>
        <v>66.5</v>
      </c>
      <c r="S3465" s="8">
        <f t="shared" ca="1" si="622"/>
        <v>636.5</v>
      </c>
      <c r="T3465" s="8">
        <f t="shared" ca="1" si="618"/>
        <v>333.5</v>
      </c>
    </row>
    <row r="3466" spans="1:20" x14ac:dyDescent="0.25">
      <c r="A3466" s="1">
        <v>37887</v>
      </c>
      <c r="B3466">
        <v>1091.5</v>
      </c>
      <c r="C3466">
        <v>1098.75</v>
      </c>
      <c r="D3466">
        <v>1089.5</v>
      </c>
      <c r="E3466">
        <v>1095.75</v>
      </c>
      <c r="F3466" s="3">
        <f t="shared" ca="1" si="613"/>
        <v>198.5</v>
      </c>
      <c r="G3466" s="5">
        <f ca="1">AVERAGE(E3466:OFFSET(E3466,-$F$3+1,0))</f>
        <v>995.3515625</v>
      </c>
      <c r="H3466" s="4">
        <f t="shared" si="612"/>
        <v>1023.6616638860736</v>
      </c>
      <c r="I3466" s="3">
        <f ca="1">SLOPE(E3466:OFFSET(E3466,-$F$3+1,0),A3466:OFFSET(A3466,-$F$3+1,0))</f>
        <v>1.0225754791957991</v>
      </c>
      <c r="J3466" s="3">
        <f ca="1">IF(E3466&gt;MAX(E3465:OFFSET(E3465,-$F$3+1,0)),1,IF(E3466&lt;MIN(E3465:OFFSET(E3465,-$F$3+1,0)),-1,J3465))</f>
        <v>1</v>
      </c>
      <c r="K3466" s="6">
        <f t="shared" ca="1" si="614"/>
        <v>1</v>
      </c>
      <c r="L3466" s="6">
        <f t="shared" ca="1" si="615"/>
        <v>1</v>
      </c>
      <c r="M3466" s="6">
        <f t="shared" si="616"/>
        <v>1</v>
      </c>
      <c r="N3466" s="6">
        <f t="shared" ca="1" si="617"/>
        <v>1</v>
      </c>
      <c r="O3466" s="6">
        <f t="shared" ca="1" si="623"/>
        <v>1</v>
      </c>
      <c r="P3466" s="8">
        <f t="shared" ca="1" si="619"/>
        <v>-716.25</v>
      </c>
      <c r="Q3466" s="8">
        <f t="shared" ca="1" si="620"/>
        <v>-83.75</v>
      </c>
      <c r="R3466" s="8">
        <f t="shared" si="621"/>
        <v>70.75</v>
      </c>
      <c r="S3466" s="8">
        <f t="shared" ca="1" si="622"/>
        <v>640.75</v>
      </c>
      <c r="T3466" s="8">
        <f t="shared" ca="1" si="618"/>
        <v>315.25</v>
      </c>
    </row>
    <row r="3467" spans="1:20" x14ac:dyDescent="0.25">
      <c r="A3467" s="1">
        <v>37888</v>
      </c>
      <c r="B3467">
        <v>1095.75</v>
      </c>
      <c r="C3467">
        <v>1098.5</v>
      </c>
      <c r="D3467">
        <v>1076.5</v>
      </c>
      <c r="E3467">
        <v>1077.5</v>
      </c>
      <c r="F3467" s="3">
        <f t="shared" ca="1" si="613"/>
        <v>184.25</v>
      </c>
      <c r="G3467" s="5">
        <f ca="1">AVERAGE(E3467:OFFSET(E3467,-$F$3+1,0))</f>
        <v>996.47812499999998</v>
      </c>
      <c r="H3467" s="4">
        <f t="shared" si="612"/>
        <v>1024.3304630924579</v>
      </c>
      <c r="I3467" s="3">
        <f ca="1">SLOPE(E3467:OFFSET(E3467,-$F$3+1,0),A3467:OFFSET(A3467,-$F$3+1,0))</f>
        <v>1.0198711458203142</v>
      </c>
      <c r="J3467" s="3">
        <f ca="1">IF(E3467&gt;MAX(E3466:OFFSET(E3466,-$F$3+1,0)),1,IF(E3467&lt;MIN(E3466:OFFSET(E3466,-$F$3+1,0)),-1,J3466))</f>
        <v>1</v>
      </c>
      <c r="K3467" s="6">
        <f t="shared" ca="1" si="614"/>
        <v>-1</v>
      </c>
      <c r="L3467" s="6">
        <f t="shared" ca="1" si="615"/>
        <v>1</v>
      </c>
      <c r="M3467" s="6">
        <f t="shared" si="616"/>
        <v>1</v>
      </c>
      <c r="N3467" s="6">
        <f t="shared" ca="1" si="617"/>
        <v>1</v>
      </c>
      <c r="O3467" s="6">
        <f t="shared" ca="1" si="623"/>
        <v>1</v>
      </c>
      <c r="P3467" s="8">
        <f t="shared" ca="1" si="619"/>
        <v>-734.5</v>
      </c>
      <c r="Q3467" s="8">
        <f t="shared" ca="1" si="620"/>
        <v>-102</v>
      </c>
      <c r="R3467" s="8">
        <f t="shared" si="621"/>
        <v>52.5</v>
      </c>
      <c r="S3467" s="8">
        <f t="shared" ca="1" si="622"/>
        <v>622.5</v>
      </c>
      <c r="T3467" s="8">
        <f t="shared" ca="1" si="618"/>
        <v>305.75</v>
      </c>
    </row>
    <row r="3468" spans="1:20" x14ac:dyDescent="0.25">
      <c r="A3468" s="1">
        <v>37889</v>
      </c>
      <c r="B3468">
        <v>1077.5</v>
      </c>
      <c r="C3468">
        <v>1084.75</v>
      </c>
      <c r="D3468">
        <v>1067.5</v>
      </c>
      <c r="E3468">
        <v>1068</v>
      </c>
      <c r="F3468" s="3">
        <f t="shared" ca="1" si="613"/>
        <v>184.75</v>
      </c>
      <c r="G3468" s="5">
        <f ca="1">AVERAGE(E3468:OFFSET(E3468,-$F$3+1,0))</f>
        <v>997.5703125</v>
      </c>
      <c r="H3468" s="4">
        <f t="shared" si="612"/>
        <v>1024.8729418118062</v>
      </c>
      <c r="I3468" s="3">
        <f ca="1">SLOPE(E3468:OFFSET(E3468,-$F$3+1,0),A3468:OFFSET(A3468,-$F$3+1,0))</f>
        <v>1.014799219608967</v>
      </c>
      <c r="J3468" s="3">
        <f ca="1">IF(E3468&gt;MAX(E3467:OFFSET(E3467,-$F$3+1,0)),1,IF(E3468&lt;MIN(E3467:OFFSET(E3467,-$F$3+1,0)),-1,J3467))</f>
        <v>1</v>
      </c>
      <c r="K3468" s="6">
        <f t="shared" ca="1" si="614"/>
        <v>1</v>
      </c>
      <c r="L3468" s="6">
        <f t="shared" ca="1" si="615"/>
        <v>1</v>
      </c>
      <c r="M3468" s="6">
        <f t="shared" si="616"/>
        <v>1</v>
      </c>
      <c r="N3468" s="6">
        <f t="shared" ca="1" si="617"/>
        <v>1</v>
      </c>
      <c r="O3468" s="6">
        <f t="shared" ca="1" si="623"/>
        <v>1</v>
      </c>
      <c r="P3468" s="8">
        <f t="shared" ca="1" si="619"/>
        <v>-725</v>
      </c>
      <c r="Q3468" s="8">
        <f t="shared" ca="1" si="620"/>
        <v>-111.5</v>
      </c>
      <c r="R3468" s="8">
        <f t="shared" si="621"/>
        <v>43</v>
      </c>
      <c r="S3468" s="8">
        <f t="shared" ca="1" si="622"/>
        <v>613</v>
      </c>
      <c r="T3468" s="8">
        <f t="shared" ca="1" si="618"/>
        <v>302.5</v>
      </c>
    </row>
    <row r="3469" spans="1:20" x14ac:dyDescent="0.25">
      <c r="A3469" s="1">
        <v>37890</v>
      </c>
      <c r="B3469">
        <v>1068</v>
      </c>
      <c r="C3469">
        <v>1072.25</v>
      </c>
      <c r="D3469">
        <v>1064.25</v>
      </c>
      <c r="E3469">
        <v>1064.75</v>
      </c>
      <c r="F3469" s="3">
        <f t="shared" ca="1" si="613"/>
        <v>176</v>
      </c>
      <c r="G3469" s="5">
        <f ca="1">AVERAGE(E3469:OFFSET(E3469,-$F$3+1,0))</f>
        <v>998.70468749999998</v>
      </c>
      <c r="H3469" s="4">
        <f t="shared" si="612"/>
        <v>1025.3683089942683</v>
      </c>
      <c r="I3469" s="3">
        <f ca="1">SLOPE(E3469:OFFSET(E3469,-$F$3+1,0),A3469:OFFSET(A3469,-$F$3+1,0))</f>
        <v>1.0073805701311151</v>
      </c>
      <c r="J3469" s="3">
        <f ca="1">IF(E3469&gt;MAX(E3468:OFFSET(E3468,-$F$3+1,0)),1,IF(E3469&lt;MIN(E3468:OFFSET(E3468,-$F$3+1,0)),-1,J3468))</f>
        <v>1</v>
      </c>
      <c r="K3469" s="6">
        <f t="shared" ca="1" si="614"/>
        <v>-1</v>
      </c>
      <c r="L3469" s="6">
        <f t="shared" ca="1" si="615"/>
        <v>1</v>
      </c>
      <c r="M3469" s="6">
        <f t="shared" si="616"/>
        <v>1</v>
      </c>
      <c r="N3469" s="6">
        <f t="shared" ca="1" si="617"/>
        <v>1</v>
      </c>
      <c r="O3469" s="6">
        <f t="shared" ca="1" si="623"/>
        <v>1</v>
      </c>
      <c r="P3469" s="8">
        <f t="shared" ca="1" si="619"/>
        <v>-728.25</v>
      </c>
      <c r="Q3469" s="8">
        <f t="shared" ca="1" si="620"/>
        <v>-114.75</v>
      </c>
      <c r="R3469" s="8">
        <f t="shared" si="621"/>
        <v>39.75</v>
      </c>
      <c r="S3469" s="8">
        <f t="shared" ca="1" si="622"/>
        <v>609.75</v>
      </c>
      <c r="T3469" s="8">
        <f t="shared" ca="1" si="618"/>
        <v>312.25</v>
      </c>
    </row>
    <row r="3470" spans="1:20" x14ac:dyDescent="0.25">
      <c r="A3470" s="1">
        <v>37893</v>
      </c>
      <c r="B3470">
        <v>1065.5</v>
      </c>
      <c r="C3470">
        <v>1075.75</v>
      </c>
      <c r="D3470">
        <v>1063</v>
      </c>
      <c r="E3470">
        <v>1074.5</v>
      </c>
      <c r="F3470" s="3">
        <f t="shared" ca="1" si="613"/>
        <v>192</v>
      </c>
      <c r="G3470" s="5">
        <f ca="1">AVERAGE(E3470:OFFSET(E3470,-$F$3+1,0))</f>
        <v>999.86562500000002</v>
      </c>
      <c r="H3470" s="4">
        <f t="shared" si="612"/>
        <v>1025.9786405595569</v>
      </c>
      <c r="I3470" s="3">
        <f ca="1">SLOPE(E3470:OFFSET(E3470,-$F$3+1,0),A3470:OFFSET(A3470,-$F$3+1,0))</f>
        <v>1.0014452398326357</v>
      </c>
      <c r="J3470" s="3">
        <f ca="1">IF(E3470&gt;MAX(E3469:OFFSET(E3469,-$F$3+1,0)),1,IF(E3470&lt;MIN(E3469:OFFSET(E3469,-$F$3+1,0)),-1,J3469))</f>
        <v>1</v>
      </c>
      <c r="K3470" s="6">
        <f t="shared" ca="1" si="614"/>
        <v>1</v>
      </c>
      <c r="L3470" s="6">
        <f t="shared" ca="1" si="615"/>
        <v>1</v>
      </c>
      <c r="M3470" s="6">
        <f t="shared" si="616"/>
        <v>1</v>
      </c>
      <c r="N3470" s="6">
        <f t="shared" ca="1" si="617"/>
        <v>1</v>
      </c>
      <c r="O3470" s="6">
        <f t="shared" ca="1" si="623"/>
        <v>1</v>
      </c>
      <c r="P3470" s="8">
        <f t="shared" ca="1" si="619"/>
        <v>-738</v>
      </c>
      <c r="Q3470" s="8">
        <f t="shared" ca="1" si="620"/>
        <v>-105</v>
      </c>
      <c r="R3470" s="8">
        <f t="shared" si="621"/>
        <v>49.5</v>
      </c>
      <c r="S3470" s="8">
        <f t="shared" ca="1" si="622"/>
        <v>619.5</v>
      </c>
      <c r="T3470" s="8">
        <f t="shared" ca="1" si="618"/>
        <v>302</v>
      </c>
    </row>
    <row r="3471" spans="1:20" x14ac:dyDescent="0.25">
      <c r="A3471" s="1">
        <v>37894</v>
      </c>
      <c r="B3471">
        <v>1074</v>
      </c>
      <c r="C3471">
        <v>1075.25</v>
      </c>
      <c r="D3471">
        <v>1058</v>
      </c>
      <c r="E3471">
        <v>1064.25</v>
      </c>
      <c r="F3471" s="3">
        <f t="shared" ca="1" si="613"/>
        <v>194.75</v>
      </c>
      <c r="G3471" s="5">
        <f ca="1">AVERAGE(E3471:OFFSET(E3471,-$F$3+1,0))</f>
        <v>1001.0015625</v>
      </c>
      <c r="H3471" s="4">
        <f t="shared" si="612"/>
        <v>1026.4540611737239</v>
      </c>
      <c r="I3471" s="3">
        <f ca="1">SLOPE(E3471:OFFSET(E3471,-$F$3+1,0),A3471:OFFSET(A3471,-$F$3+1,0))</f>
        <v>0.992631308159172</v>
      </c>
      <c r="J3471" s="3">
        <f ca="1">IF(E3471&gt;MAX(E3470:OFFSET(E3470,-$F$3+1,0)),1,IF(E3471&lt;MIN(E3470:OFFSET(E3470,-$F$3+1,0)),-1,J3470))</f>
        <v>1</v>
      </c>
      <c r="K3471" s="6">
        <f t="shared" ca="1" si="614"/>
        <v>1</v>
      </c>
      <c r="L3471" s="6">
        <f t="shared" ca="1" si="615"/>
        <v>1</v>
      </c>
      <c r="M3471" s="6">
        <f t="shared" si="616"/>
        <v>1</v>
      </c>
      <c r="N3471" s="6">
        <f t="shared" ca="1" si="617"/>
        <v>1</v>
      </c>
      <c r="O3471" s="6">
        <f t="shared" ca="1" si="623"/>
        <v>1</v>
      </c>
      <c r="P3471" s="8">
        <f t="shared" ca="1" si="619"/>
        <v>-748.25</v>
      </c>
      <c r="Q3471" s="8">
        <f t="shared" ca="1" si="620"/>
        <v>-115.25</v>
      </c>
      <c r="R3471" s="8">
        <f t="shared" si="621"/>
        <v>39.25</v>
      </c>
      <c r="S3471" s="8">
        <f t="shared" ca="1" si="622"/>
        <v>609.25</v>
      </c>
      <c r="T3471" s="8">
        <f t="shared" ca="1" si="618"/>
        <v>324.5</v>
      </c>
    </row>
    <row r="3472" spans="1:20" x14ac:dyDescent="0.25">
      <c r="A3472" s="1">
        <v>37895</v>
      </c>
      <c r="B3472">
        <v>1065.75</v>
      </c>
      <c r="C3472">
        <v>1087.25</v>
      </c>
      <c r="D3472">
        <v>1065.25</v>
      </c>
      <c r="E3472">
        <v>1086.75</v>
      </c>
      <c r="F3472" s="3">
        <f t="shared" ca="1" si="613"/>
        <v>215</v>
      </c>
      <c r="G3472" s="5">
        <f ca="1">AVERAGE(E3472:OFFSET(E3472,-$F$3+1,0))</f>
        <v>1002.359375</v>
      </c>
      <c r="H3472" s="4">
        <f t="shared" si="612"/>
        <v>1027.2030790473423</v>
      </c>
      <c r="I3472" s="3">
        <f ca="1">SLOPE(E3472:OFFSET(E3472,-$F$3+1,0),A3472:OFFSET(A3472,-$F$3+1,0))</f>
        <v>0.98510747209153082</v>
      </c>
      <c r="J3472" s="3">
        <f ca="1">IF(E3472&gt;MAX(E3471:OFFSET(E3471,-$F$3+1,0)),1,IF(E3472&lt;MIN(E3471:OFFSET(E3471,-$F$3+1,0)),-1,J3471))</f>
        <v>1</v>
      </c>
      <c r="K3472" s="6">
        <f t="shared" ca="1" si="614"/>
        <v>1</v>
      </c>
      <c r="L3472" s="6">
        <f t="shared" ca="1" si="615"/>
        <v>1</v>
      </c>
      <c r="M3472" s="6">
        <f t="shared" si="616"/>
        <v>1</v>
      </c>
      <c r="N3472" s="6">
        <f t="shared" ca="1" si="617"/>
        <v>1</v>
      </c>
      <c r="O3472" s="6">
        <f t="shared" ca="1" si="623"/>
        <v>1</v>
      </c>
      <c r="P3472" s="8">
        <f t="shared" ca="1" si="619"/>
        <v>-725.75</v>
      </c>
      <c r="Q3472" s="8">
        <f t="shared" ca="1" si="620"/>
        <v>-92.75</v>
      </c>
      <c r="R3472" s="8">
        <f t="shared" si="621"/>
        <v>61.75</v>
      </c>
      <c r="S3472" s="8">
        <f t="shared" ca="1" si="622"/>
        <v>631.75</v>
      </c>
      <c r="T3472" s="8">
        <f t="shared" ca="1" si="618"/>
        <v>327.5</v>
      </c>
    </row>
    <row r="3473" spans="1:20" x14ac:dyDescent="0.25">
      <c r="A3473" s="1">
        <v>37896</v>
      </c>
      <c r="B3473">
        <v>1086.5</v>
      </c>
      <c r="C3473">
        <v>1091.25</v>
      </c>
      <c r="D3473">
        <v>1081.75</v>
      </c>
      <c r="E3473">
        <v>1089.75</v>
      </c>
      <c r="F3473" s="3">
        <f t="shared" ca="1" si="613"/>
        <v>200</v>
      </c>
      <c r="G3473" s="5">
        <f ca="1">AVERAGE(E3473:OFFSET(E3473,-$F$3+1,0))</f>
        <v>1003.721875</v>
      </c>
      <c r="H3473" s="4">
        <f t="shared" si="612"/>
        <v>1027.9800594318474</v>
      </c>
      <c r="I3473" s="3">
        <f ca="1">SLOPE(E3473:OFFSET(E3473,-$F$3+1,0),A3473:OFFSET(A3473,-$F$3+1,0))</f>
        <v>0.97813662565503579</v>
      </c>
      <c r="J3473" s="3">
        <f ca="1">IF(E3473&gt;MAX(E3472:OFFSET(E3472,-$F$3+1,0)),1,IF(E3473&lt;MIN(E3472:OFFSET(E3472,-$F$3+1,0)),-1,J3472))</f>
        <v>1</v>
      </c>
      <c r="K3473" s="6">
        <f t="shared" ca="1" si="614"/>
        <v>-1</v>
      </c>
      <c r="L3473" s="6">
        <f t="shared" ca="1" si="615"/>
        <v>1</v>
      </c>
      <c r="M3473" s="6">
        <f t="shared" si="616"/>
        <v>1</v>
      </c>
      <c r="N3473" s="6">
        <f t="shared" ca="1" si="617"/>
        <v>1</v>
      </c>
      <c r="O3473" s="6">
        <f t="shared" ca="1" si="623"/>
        <v>1</v>
      </c>
      <c r="P3473" s="8">
        <f t="shared" ca="1" si="619"/>
        <v>-722.75</v>
      </c>
      <c r="Q3473" s="8">
        <f t="shared" ca="1" si="620"/>
        <v>-89.75</v>
      </c>
      <c r="R3473" s="8">
        <f t="shared" si="621"/>
        <v>64.75</v>
      </c>
      <c r="S3473" s="8">
        <f t="shared" ca="1" si="622"/>
        <v>634.75</v>
      </c>
      <c r="T3473" s="8">
        <f t="shared" ca="1" si="618"/>
        <v>336.5</v>
      </c>
    </row>
    <row r="3474" spans="1:20" x14ac:dyDescent="0.25">
      <c r="A3474" s="1">
        <v>37897</v>
      </c>
      <c r="B3474">
        <v>1089.75</v>
      </c>
      <c r="C3474">
        <v>1108.25</v>
      </c>
      <c r="D3474">
        <v>1088.25</v>
      </c>
      <c r="E3474">
        <v>1098.75</v>
      </c>
      <c r="F3474" s="3">
        <f t="shared" ca="1" si="613"/>
        <v>194.5</v>
      </c>
      <c r="G3474" s="5">
        <f ca="1">AVERAGE(E3474:OFFSET(E3474,-$F$3+1,0))</f>
        <v>1005.028125</v>
      </c>
      <c r="H3474" s="4">
        <f t="shared" si="612"/>
        <v>1028.8591891283461</v>
      </c>
      <c r="I3474" s="3">
        <f ca="1">SLOPE(E3474:OFFSET(E3474,-$F$3+1,0),A3474:OFFSET(A3474,-$F$3+1,0))</f>
        <v>0.97527719601144003</v>
      </c>
      <c r="J3474" s="3">
        <f ca="1">IF(E3474&gt;MAX(E3473:OFFSET(E3473,-$F$3+1,0)),1,IF(E3474&lt;MIN(E3473:OFFSET(E3473,-$F$3+1,0)),-1,J3473))</f>
        <v>1</v>
      </c>
      <c r="K3474" s="6">
        <f t="shared" ca="1" si="614"/>
        <v>-1</v>
      </c>
      <c r="L3474" s="6">
        <f t="shared" ca="1" si="615"/>
        <v>1</v>
      </c>
      <c r="M3474" s="6">
        <f t="shared" si="616"/>
        <v>1</v>
      </c>
      <c r="N3474" s="6">
        <f t="shared" ca="1" si="617"/>
        <v>1</v>
      </c>
      <c r="O3474" s="6">
        <f t="shared" ca="1" si="623"/>
        <v>1</v>
      </c>
      <c r="P3474" s="8">
        <f t="shared" ca="1" si="619"/>
        <v>-731.75</v>
      </c>
      <c r="Q3474" s="8">
        <f t="shared" ca="1" si="620"/>
        <v>-80.75</v>
      </c>
      <c r="R3474" s="8">
        <f t="shared" si="621"/>
        <v>73.75</v>
      </c>
      <c r="S3474" s="8">
        <f t="shared" ca="1" si="622"/>
        <v>643.75</v>
      </c>
      <c r="T3474" s="8">
        <f t="shared" ca="1" si="618"/>
        <v>341.5</v>
      </c>
    </row>
    <row r="3475" spans="1:20" x14ac:dyDescent="0.25">
      <c r="A3475" s="1">
        <v>37900</v>
      </c>
      <c r="B3475">
        <v>1097.25</v>
      </c>
      <c r="C3475">
        <v>1105.25</v>
      </c>
      <c r="D3475">
        <v>1096.5</v>
      </c>
      <c r="E3475">
        <v>1103.75</v>
      </c>
      <c r="F3475" s="3">
        <f t="shared" ca="1" si="613"/>
        <v>204.25</v>
      </c>
      <c r="G3475" s="5">
        <f ca="1">AVERAGE(E3475:OFFSET(E3475,-$F$3+1,0))</f>
        <v>1006.275</v>
      </c>
      <c r="H3475" s="4">
        <f t="shared" si="612"/>
        <v>1029.789509760292</v>
      </c>
      <c r="I3475" s="3">
        <f ca="1">SLOPE(E3475:OFFSET(E3475,-$F$3+1,0),A3475:OFFSET(A3475,-$F$3+1,0))</f>
        <v>0.97446617278151293</v>
      </c>
      <c r="J3475" s="3">
        <f ca="1">IF(E3475&gt;MAX(E3474:OFFSET(E3474,-$F$3+1,0)),1,IF(E3475&lt;MIN(E3474:OFFSET(E3474,-$F$3+1,0)),-1,J3474))</f>
        <v>1</v>
      </c>
      <c r="K3475" s="6">
        <f t="shared" ca="1" si="614"/>
        <v>1</v>
      </c>
      <c r="L3475" s="6">
        <f t="shared" ca="1" si="615"/>
        <v>1</v>
      </c>
      <c r="M3475" s="6">
        <f t="shared" si="616"/>
        <v>1</v>
      </c>
      <c r="N3475" s="6">
        <f t="shared" ca="1" si="617"/>
        <v>1</v>
      </c>
      <c r="O3475" s="6">
        <f t="shared" ca="1" si="623"/>
        <v>1</v>
      </c>
      <c r="P3475" s="8">
        <f t="shared" ca="1" si="619"/>
        <v>-736.75</v>
      </c>
      <c r="Q3475" s="8">
        <f t="shared" ca="1" si="620"/>
        <v>-75.75</v>
      </c>
      <c r="R3475" s="8">
        <f t="shared" si="621"/>
        <v>78.75</v>
      </c>
      <c r="S3475" s="8">
        <f t="shared" ca="1" si="622"/>
        <v>648.75</v>
      </c>
      <c r="T3475" s="8">
        <f t="shared" ca="1" si="618"/>
        <v>345.25</v>
      </c>
    </row>
    <row r="3476" spans="1:20" x14ac:dyDescent="0.25">
      <c r="A3476" s="1">
        <v>37901</v>
      </c>
      <c r="B3476">
        <v>1103.75</v>
      </c>
      <c r="C3476">
        <v>1108.5</v>
      </c>
      <c r="D3476">
        <v>1094.5</v>
      </c>
      <c r="E3476">
        <v>1107.5</v>
      </c>
      <c r="F3476" s="3">
        <f t="shared" ca="1" si="613"/>
        <v>216</v>
      </c>
      <c r="G3476" s="5">
        <f ca="1">AVERAGE(E3476:OFFSET(E3476,-$F$3+1,0))</f>
        <v>1007.575</v>
      </c>
      <c r="H3476" s="4">
        <f t="shared" si="612"/>
        <v>1030.7548574651332</v>
      </c>
      <c r="I3476" s="3">
        <f ca="1">SLOPE(E3476:OFFSET(E3476,-$F$3+1,0),A3476:OFFSET(A3476,-$F$3+1,0))</f>
        <v>0.97323897928868575</v>
      </c>
      <c r="J3476" s="3">
        <f ca="1">IF(E3476&gt;MAX(E3475:OFFSET(E3475,-$F$3+1,0)),1,IF(E3476&lt;MIN(E3475:OFFSET(E3475,-$F$3+1,0)),-1,J3475))</f>
        <v>1</v>
      </c>
      <c r="K3476" s="6">
        <f t="shared" ca="1" si="614"/>
        <v>1</v>
      </c>
      <c r="L3476" s="6">
        <f t="shared" ca="1" si="615"/>
        <v>1</v>
      </c>
      <c r="M3476" s="6">
        <f t="shared" si="616"/>
        <v>1</v>
      </c>
      <c r="N3476" s="6">
        <f t="shared" ca="1" si="617"/>
        <v>1</v>
      </c>
      <c r="O3476" s="6">
        <f t="shared" ca="1" si="623"/>
        <v>1</v>
      </c>
      <c r="P3476" s="8">
        <f t="shared" ca="1" si="619"/>
        <v>-733</v>
      </c>
      <c r="Q3476" s="8">
        <f t="shared" ca="1" si="620"/>
        <v>-72</v>
      </c>
      <c r="R3476" s="8">
        <f t="shared" si="621"/>
        <v>82.5</v>
      </c>
      <c r="S3476" s="8">
        <f t="shared" ca="1" si="622"/>
        <v>652.5</v>
      </c>
      <c r="T3476" s="8">
        <f t="shared" ca="1" si="618"/>
        <v>343</v>
      </c>
    </row>
    <row r="3477" spans="1:20" x14ac:dyDescent="0.25">
      <c r="A3477" s="1">
        <v>37902</v>
      </c>
      <c r="B3477">
        <v>1108</v>
      </c>
      <c r="C3477">
        <v>1110</v>
      </c>
      <c r="D3477">
        <v>1099.25</v>
      </c>
      <c r="E3477">
        <v>1105.25</v>
      </c>
      <c r="F3477" s="3">
        <f t="shared" ca="1" si="613"/>
        <v>205.25</v>
      </c>
      <c r="G3477" s="5">
        <f ca="1">AVERAGE(E3477:OFFSET(E3477,-$F$3+1,0))</f>
        <v>1008.9109375</v>
      </c>
      <c r="H3477" s="4">
        <f t="shared" si="612"/>
        <v>1031.6802629624608</v>
      </c>
      <c r="I3477" s="3">
        <f ca="1">SLOPE(E3477:OFFSET(E3477,-$F$3+1,0),A3477:OFFSET(A3477,-$F$3+1,0))</f>
        <v>0.97007289644669203</v>
      </c>
      <c r="J3477" s="3">
        <f ca="1">IF(E3477&gt;MAX(E3476:OFFSET(E3476,-$F$3+1,0)),1,IF(E3477&lt;MIN(E3476:OFFSET(E3476,-$F$3+1,0)),-1,J3476))</f>
        <v>1</v>
      </c>
      <c r="K3477" s="6">
        <f t="shared" ca="1" si="614"/>
        <v>-1</v>
      </c>
      <c r="L3477" s="6">
        <f t="shared" ca="1" si="615"/>
        <v>1</v>
      </c>
      <c r="M3477" s="6">
        <f t="shared" si="616"/>
        <v>1</v>
      </c>
      <c r="N3477" s="6">
        <f t="shared" ca="1" si="617"/>
        <v>1</v>
      </c>
      <c r="O3477" s="6">
        <f t="shared" ca="1" si="623"/>
        <v>1</v>
      </c>
      <c r="P3477" s="8">
        <f t="shared" ca="1" si="619"/>
        <v>-735.25</v>
      </c>
      <c r="Q3477" s="8">
        <f t="shared" ca="1" si="620"/>
        <v>-74.25</v>
      </c>
      <c r="R3477" s="8">
        <f t="shared" si="621"/>
        <v>80.25</v>
      </c>
      <c r="S3477" s="8">
        <f t="shared" ca="1" si="622"/>
        <v>650.25</v>
      </c>
      <c r="T3477" s="8">
        <f t="shared" ca="1" si="618"/>
        <v>346.5</v>
      </c>
    </row>
    <row r="3478" spans="1:20" x14ac:dyDescent="0.25">
      <c r="A3478" s="1">
        <v>37903</v>
      </c>
      <c r="B3478">
        <v>1105.25</v>
      </c>
      <c r="C3478">
        <v>1117.5</v>
      </c>
      <c r="D3478">
        <v>1103.25</v>
      </c>
      <c r="E3478">
        <v>1108.75</v>
      </c>
      <c r="F3478" s="3">
        <f t="shared" ca="1" si="613"/>
        <v>223.5</v>
      </c>
      <c r="G3478" s="5">
        <f ca="1">AVERAGE(E3478:OFFSET(E3478,-$F$3+1,0))</f>
        <v>1010.215625</v>
      </c>
      <c r="H3478" s="4">
        <f t="shared" si="612"/>
        <v>1032.6376510001942</v>
      </c>
      <c r="I3478" s="3">
        <f ca="1">SLOPE(E3478:OFFSET(E3478,-$F$3+1,0),A3478:OFFSET(A3478,-$F$3+1,0))</f>
        <v>0.96856811071799664</v>
      </c>
      <c r="J3478" s="3">
        <f ca="1">IF(E3478&gt;MAX(E3477:OFFSET(E3477,-$F$3+1,0)),1,IF(E3478&lt;MIN(E3477:OFFSET(E3477,-$F$3+1,0)),-1,J3477))</f>
        <v>1</v>
      </c>
      <c r="K3478" s="6">
        <f t="shared" ca="1" si="614"/>
        <v>1</v>
      </c>
      <c r="L3478" s="6">
        <f t="shared" ca="1" si="615"/>
        <v>1</v>
      </c>
      <c r="M3478" s="6">
        <f t="shared" si="616"/>
        <v>1</v>
      </c>
      <c r="N3478" s="6">
        <f t="shared" ca="1" si="617"/>
        <v>1</v>
      </c>
      <c r="O3478" s="6">
        <f t="shared" ca="1" si="623"/>
        <v>1</v>
      </c>
      <c r="P3478" s="8">
        <f t="shared" ca="1" si="619"/>
        <v>-738.75</v>
      </c>
      <c r="Q3478" s="8">
        <f t="shared" ca="1" si="620"/>
        <v>-70.75</v>
      </c>
      <c r="R3478" s="8">
        <f t="shared" si="621"/>
        <v>83.75</v>
      </c>
      <c r="S3478" s="8">
        <f t="shared" ca="1" si="622"/>
        <v>653.75</v>
      </c>
      <c r="T3478" s="8">
        <f t="shared" ca="1" si="618"/>
        <v>348.5</v>
      </c>
    </row>
    <row r="3479" spans="1:20" x14ac:dyDescent="0.25">
      <c r="A3479" s="1">
        <v>37904</v>
      </c>
      <c r="B3479">
        <v>1108</v>
      </c>
      <c r="C3479">
        <v>1112.75</v>
      </c>
      <c r="D3479">
        <v>1104.25</v>
      </c>
      <c r="E3479">
        <v>1110.75</v>
      </c>
      <c r="F3479" s="3">
        <f t="shared" ca="1" si="613"/>
        <v>218.25</v>
      </c>
      <c r="G3479" s="5">
        <f ca="1">AVERAGE(E3479:OFFSET(E3479,-$F$3+1,0))</f>
        <v>1011.625</v>
      </c>
      <c r="H3479" s="4">
        <f t="shared" si="612"/>
        <v>1033.6079907393223</v>
      </c>
      <c r="I3479" s="3">
        <f ca="1">SLOPE(E3479:OFFSET(E3479,-$F$3+1,0),A3479:OFFSET(A3479,-$F$3+1,0))</f>
        <v>0.9644067373132823</v>
      </c>
      <c r="J3479" s="3">
        <f ca="1">IF(E3479&gt;MAX(E3478:OFFSET(E3478,-$F$3+1,0)),1,IF(E3479&lt;MIN(E3478:OFFSET(E3478,-$F$3+1,0)),-1,J3478))</f>
        <v>1</v>
      </c>
      <c r="K3479" s="6">
        <f t="shared" ca="1" si="614"/>
        <v>-1</v>
      </c>
      <c r="L3479" s="6">
        <f t="shared" ca="1" si="615"/>
        <v>1</v>
      </c>
      <c r="M3479" s="6">
        <f t="shared" si="616"/>
        <v>1</v>
      </c>
      <c r="N3479" s="6">
        <f t="shared" ca="1" si="617"/>
        <v>1</v>
      </c>
      <c r="O3479" s="6">
        <f t="shared" ca="1" si="623"/>
        <v>1</v>
      </c>
      <c r="P3479" s="8">
        <f t="shared" ca="1" si="619"/>
        <v>-736.75</v>
      </c>
      <c r="Q3479" s="8">
        <f t="shared" ca="1" si="620"/>
        <v>-68.75</v>
      </c>
      <c r="R3479" s="8">
        <f t="shared" si="621"/>
        <v>85.75</v>
      </c>
      <c r="S3479" s="8">
        <f t="shared" ca="1" si="622"/>
        <v>655.75</v>
      </c>
      <c r="T3479" s="8">
        <f t="shared" ca="1" si="618"/>
        <v>352.5</v>
      </c>
    </row>
    <row r="3480" spans="1:20" x14ac:dyDescent="0.25">
      <c r="A3480" s="1">
        <v>37907</v>
      </c>
      <c r="B3480">
        <v>1110.75</v>
      </c>
      <c r="C3480">
        <v>1118.25</v>
      </c>
      <c r="D3480">
        <v>1109.75</v>
      </c>
      <c r="E3480">
        <v>1114.75</v>
      </c>
      <c r="F3480" s="3">
        <f t="shared" ca="1" si="613"/>
        <v>234.25</v>
      </c>
      <c r="G3480" s="5">
        <f ca="1">AVERAGE(E3480:OFFSET(E3480,-$F$3+1,0))</f>
        <v>1013.0140625</v>
      </c>
      <c r="H3480" s="4">
        <f t="shared" ref="H3480:H3543" si="624">H3479+$H$3*(E3480-H3479)</f>
        <v>1034.6159660096412</v>
      </c>
      <c r="I3480" s="3">
        <f ca="1">SLOPE(E3480:OFFSET(E3480,-$F$3+1,0),A3480:OFFSET(A3480,-$F$3+1,0))</f>
        <v>0.96140114077360639</v>
      </c>
      <c r="J3480" s="3">
        <f ca="1">IF(E3480&gt;MAX(E3479:OFFSET(E3479,-$F$3+1,0)),1,IF(E3480&lt;MIN(E3479:OFFSET(E3479,-$F$3+1,0)),-1,J3479))</f>
        <v>1</v>
      </c>
      <c r="K3480" s="6">
        <f t="shared" ca="1" si="614"/>
        <v>1</v>
      </c>
      <c r="L3480" s="6">
        <f t="shared" ca="1" si="615"/>
        <v>1</v>
      </c>
      <c r="M3480" s="6">
        <f t="shared" si="616"/>
        <v>1</v>
      </c>
      <c r="N3480" s="6">
        <f t="shared" ca="1" si="617"/>
        <v>1</v>
      </c>
      <c r="O3480" s="6">
        <f t="shared" ca="1" si="623"/>
        <v>1</v>
      </c>
      <c r="P3480" s="8">
        <f t="shared" ca="1" si="619"/>
        <v>-740.75</v>
      </c>
      <c r="Q3480" s="8">
        <f t="shared" ca="1" si="620"/>
        <v>-64.75</v>
      </c>
      <c r="R3480" s="8">
        <f t="shared" si="621"/>
        <v>89.75</v>
      </c>
      <c r="S3480" s="8">
        <f t="shared" ca="1" si="622"/>
        <v>659.75</v>
      </c>
      <c r="T3480" s="8">
        <f t="shared" ca="1" si="618"/>
        <v>355.5</v>
      </c>
    </row>
    <row r="3481" spans="1:20" x14ac:dyDescent="0.25">
      <c r="A3481" s="1">
        <v>37908</v>
      </c>
      <c r="B3481">
        <v>1114.75</v>
      </c>
      <c r="C3481">
        <v>1119.75</v>
      </c>
      <c r="D3481">
        <v>1109.25</v>
      </c>
      <c r="E3481">
        <v>1117.75</v>
      </c>
      <c r="F3481" s="3">
        <f t="shared" ca="1" si="613"/>
        <v>226.75</v>
      </c>
      <c r="G3481" s="5">
        <f ca="1">AVERAGE(E3481:OFFSET(E3481,-$F$3+1,0))</f>
        <v>1014.496875</v>
      </c>
      <c r="H3481" s="4">
        <f t="shared" si="624"/>
        <v>1035.648686928776</v>
      </c>
      <c r="I3481" s="3">
        <f ca="1">SLOPE(E3481:OFFSET(E3481,-$F$3+1,0),A3481:OFFSET(A3481,-$F$3+1,0))</f>
        <v>0.95661476416085722</v>
      </c>
      <c r="J3481" s="3">
        <f ca="1">IF(E3481&gt;MAX(E3480:OFFSET(E3480,-$F$3+1,0)),1,IF(E3481&lt;MIN(E3480:OFFSET(E3480,-$F$3+1,0)),-1,J3480))</f>
        <v>1</v>
      </c>
      <c r="K3481" s="6">
        <f t="shared" ca="1" si="614"/>
        <v>-1</v>
      </c>
      <c r="L3481" s="6">
        <f t="shared" ca="1" si="615"/>
        <v>1</v>
      </c>
      <c r="M3481" s="6">
        <f t="shared" si="616"/>
        <v>1</v>
      </c>
      <c r="N3481" s="6">
        <f t="shared" ca="1" si="617"/>
        <v>1</v>
      </c>
      <c r="O3481" s="6">
        <f t="shared" ca="1" si="623"/>
        <v>1</v>
      </c>
      <c r="P3481" s="8">
        <f t="shared" ca="1" si="619"/>
        <v>-737.75</v>
      </c>
      <c r="Q3481" s="8">
        <f t="shared" ca="1" si="620"/>
        <v>-61.75</v>
      </c>
      <c r="R3481" s="8">
        <f t="shared" si="621"/>
        <v>92.75</v>
      </c>
      <c r="S3481" s="8">
        <f t="shared" ca="1" si="622"/>
        <v>662.75</v>
      </c>
      <c r="T3481" s="8">
        <f t="shared" ca="1" si="618"/>
        <v>352.5</v>
      </c>
    </row>
    <row r="3482" spans="1:20" x14ac:dyDescent="0.25">
      <c r="A3482" s="1">
        <v>37909</v>
      </c>
      <c r="B3482">
        <v>1118.5</v>
      </c>
      <c r="C3482">
        <v>1126</v>
      </c>
      <c r="D3482">
        <v>1111.75</v>
      </c>
      <c r="E3482">
        <v>1114.75</v>
      </c>
      <c r="F3482" s="3">
        <f t="shared" ca="1" si="613"/>
        <v>221</v>
      </c>
      <c r="G3482" s="5">
        <f ca="1">AVERAGE(E3482:OFFSET(E3482,-$F$3+1,0))</f>
        <v>1015.8953125</v>
      </c>
      <c r="H3482" s="4">
        <f t="shared" si="624"/>
        <v>1036.631311935872</v>
      </c>
      <c r="I3482" s="3">
        <f ca="1">SLOPE(E3482:OFFSET(E3482,-$F$3+1,0),A3482:OFFSET(A3482,-$F$3+1,0))</f>
        <v>0.95270566491209152</v>
      </c>
      <c r="J3482" s="3">
        <f ca="1">IF(E3482&gt;MAX(E3481:OFFSET(E3481,-$F$3+1,0)),1,IF(E3482&lt;MIN(E3481:OFFSET(E3481,-$F$3+1,0)),-1,J3481))</f>
        <v>1</v>
      </c>
      <c r="K3482" s="6">
        <f t="shared" ca="1" si="614"/>
        <v>-1</v>
      </c>
      <c r="L3482" s="6">
        <f t="shared" ca="1" si="615"/>
        <v>1</v>
      </c>
      <c r="M3482" s="6">
        <f t="shared" si="616"/>
        <v>1</v>
      </c>
      <c r="N3482" s="6">
        <f t="shared" ca="1" si="617"/>
        <v>1</v>
      </c>
      <c r="O3482" s="6">
        <f t="shared" ca="1" si="623"/>
        <v>1</v>
      </c>
      <c r="P3482" s="8">
        <f t="shared" ca="1" si="619"/>
        <v>-734.75</v>
      </c>
      <c r="Q3482" s="8">
        <f t="shared" ca="1" si="620"/>
        <v>-64.75</v>
      </c>
      <c r="R3482" s="8">
        <f t="shared" si="621"/>
        <v>89.75</v>
      </c>
      <c r="S3482" s="8">
        <f t="shared" ca="1" si="622"/>
        <v>659.75</v>
      </c>
      <c r="T3482" s="8">
        <f t="shared" ca="1" si="618"/>
        <v>357.25</v>
      </c>
    </row>
    <row r="3483" spans="1:20" x14ac:dyDescent="0.25">
      <c r="A3483" s="1">
        <v>37910</v>
      </c>
      <c r="B3483">
        <v>1113.25</v>
      </c>
      <c r="C3483">
        <v>1122.5</v>
      </c>
      <c r="D3483">
        <v>1111.5</v>
      </c>
      <c r="E3483">
        <v>1119.5</v>
      </c>
      <c r="F3483" s="3">
        <f t="shared" ca="1" si="613"/>
        <v>231.25</v>
      </c>
      <c r="G3483" s="5">
        <f ca="1">AVERAGE(E3483:OFFSET(E3483,-$F$3+1,0))</f>
        <v>1017.30625</v>
      </c>
      <c r="H3483" s="4">
        <f t="shared" si="624"/>
        <v>1037.6607366323208</v>
      </c>
      <c r="I3483" s="3">
        <f ca="1">SLOPE(E3483:OFFSET(E3483,-$F$3+1,0),A3483:OFFSET(A3483,-$F$3+1,0))</f>
        <v>0.94968396257623966</v>
      </c>
      <c r="J3483" s="3">
        <f ca="1">IF(E3483&gt;MAX(E3482:OFFSET(E3482,-$F$3+1,0)),1,IF(E3483&lt;MIN(E3482:OFFSET(E3482,-$F$3+1,0)),-1,J3482))</f>
        <v>1</v>
      </c>
      <c r="K3483" s="6">
        <f t="shared" ca="1" si="614"/>
        <v>1</v>
      </c>
      <c r="L3483" s="6">
        <f t="shared" ca="1" si="615"/>
        <v>1</v>
      </c>
      <c r="M3483" s="6">
        <f t="shared" si="616"/>
        <v>1</v>
      </c>
      <c r="N3483" s="6">
        <f t="shared" ca="1" si="617"/>
        <v>1</v>
      </c>
      <c r="O3483" s="6">
        <f t="shared" ca="1" si="623"/>
        <v>1</v>
      </c>
      <c r="P3483" s="8">
        <f t="shared" ca="1" si="619"/>
        <v>-739.5</v>
      </c>
      <c r="Q3483" s="8">
        <f t="shared" ca="1" si="620"/>
        <v>-60</v>
      </c>
      <c r="R3483" s="8">
        <f t="shared" si="621"/>
        <v>94.5</v>
      </c>
      <c r="S3483" s="8">
        <f t="shared" ca="1" si="622"/>
        <v>664.5</v>
      </c>
      <c r="T3483" s="8">
        <f t="shared" ca="1" si="618"/>
        <v>345.75</v>
      </c>
    </row>
    <row r="3484" spans="1:20" x14ac:dyDescent="0.25">
      <c r="A3484" s="1">
        <v>37911</v>
      </c>
      <c r="B3484">
        <v>1118</v>
      </c>
      <c r="C3484">
        <v>1122.25</v>
      </c>
      <c r="D3484">
        <v>1105</v>
      </c>
      <c r="E3484">
        <v>1108</v>
      </c>
      <c r="F3484" s="3">
        <f t="shared" ca="1" si="613"/>
        <v>233</v>
      </c>
      <c r="G3484" s="5">
        <f ca="1">AVERAGE(E3484:OFFSET(E3484,-$F$3+1,0))</f>
        <v>1018.6796875</v>
      </c>
      <c r="H3484" s="4">
        <f t="shared" si="624"/>
        <v>1038.5345163014845</v>
      </c>
      <c r="I3484" s="3">
        <f ca="1">SLOPE(E3484:OFFSET(E3484,-$F$3+1,0),A3484:OFFSET(A3484,-$F$3+1,0))</f>
        <v>0.94334353535133475</v>
      </c>
      <c r="J3484" s="3">
        <f ca="1">IF(E3484&gt;MAX(E3483:OFFSET(E3483,-$F$3+1,0)),1,IF(E3484&lt;MIN(E3483:OFFSET(E3483,-$F$3+1,0)),-1,J3483))</f>
        <v>1</v>
      </c>
      <c r="K3484" s="6">
        <f t="shared" ca="1" si="614"/>
        <v>1</v>
      </c>
      <c r="L3484" s="6">
        <f t="shared" ca="1" si="615"/>
        <v>1</v>
      </c>
      <c r="M3484" s="6">
        <f t="shared" si="616"/>
        <v>1</v>
      </c>
      <c r="N3484" s="6">
        <f t="shared" ca="1" si="617"/>
        <v>1</v>
      </c>
      <c r="O3484" s="6">
        <f t="shared" ca="1" si="623"/>
        <v>1</v>
      </c>
      <c r="P3484" s="8">
        <f t="shared" ca="1" si="619"/>
        <v>-751</v>
      </c>
      <c r="Q3484" s="8">
        <f t="shared" ca="1" si="620"/>
        <v>-71.5</v>
      </c>
      <c r="R3484" s="8">
        <f t="shared" si="621"/>
        <v>83</v>
      </c>
      <c r="S3484" s="8">
        <f t="shared" ca="1" si="622"/>
        <v>653</v>
      </c>
      <c r="T3484" s="8">
        <f t="shared" ca="1" si="618"/>
        <v>353.25</v>
      </c>
    </row>
    <row r="3485" spans="1:20" x14ac:dyDescent="0.25">
      <c r="A3485" s="1">
        <v>37914</v>
      </c>
      <c r="B3485">
        <v>1107.75</v>
      </c>
      <c r="C3485">
        <v>1115.75</v>
      </c>
      <c r="D3485">
        <v>1104.5</v>
      </c>
      <c r="E3485">
        <v>1115.5</v>
      </c>
      <c r="F3485" s="3">
        <f t="shared" ca="1" si="613"/>
        <v>233.25</v>
      </c>
      <c r="G3485" s="5">
        <f ca="1">AVERAGE(E3485:OFFSET(E3485,-$F$3+1,0))</f>
        <v>1020.1828125</v>
      </c>
      <c r="H3485" s="4">
        <f t="shared" si="624"/>
        <v>1039.4906092666834</v>
      </c>
      <c r="I3485" s="3">
        <f ca="1">SLOPE(E3485:OFFSET(E3485,-$F$3+1,0),A3485:OFFSET(A3485,-$F$3+1,0))</f>
        <v>0.93539357828985081</v>
      </c>
      <c r="J3485" s="3">
        <f ca="1">IF(E3485&gt;MAX(E3484:OFFSET(E3484,-$F$3+1,0)),1,IF(E3485&lt;MIN(E3484:OFFSET(E3484,-$F$3+1,0)),-1,J3484))</f>
        <v>1</v>
      </c>
      <c r="K3485" s="6">
        <f t="shared" ca="1" si="614"/>
        <v>1</v>
      </c>
      <c r="L3485" s="6">
        <f t="shared" ca="1" si="615"/>
        <v>1</v>
      </c>
      <c r="M3485" s="6">
        <f t="shared" si="616"/>
        <v>1</v>
      </c>
      <c r="N3485" s="6">
        <f t="shared" ca="1" si="617"/>
        <v>1</v>
      </c>
      <c r="O3485" s="6">
        <f t="shared" ca="1" si="623"/>
        <v>1</v>
      </c>
      <c r="P3485" s="8">
        <f t="shared" ca="1" si="619"/>
        <v>-743.5</v>
      </c>
      <c r="Q3485" s="8">
        <f t="shared" ca="1" si="620"/>
        <v>-64</v>
      </c>
      <c r="R3485" s="8">
        <f t="shared" si="621"/>
        <v>90.5</v>
      </c>
      <c r="S3485" s="8">
        <f t="shared" ca="1" si="622"/>
        <v>660.5</v>
      </c>
      <c r="T3485" s="8">
        <f t="shared" ca="1" si="618"/>
        <v>351.5</v>
      </c>
    </row>
    <row r="3486" spans="1:20" x14ac:dyDescent="0.25">
      <c r="A3486" s="1">
        <v>37915</v>
      </c>
      <c r="B3486">
        <v>1115.5</v>
      </c>
      <c r="C3486">
        <v>1119.75</v>
      </c>
      <c r="D3486">
        <v>1111</v>
      </c>
      <c r="E3486">
        <v>1113.75</v>
      </c>
      <c r="F3486" s="3">
        <f t="shared" ca="1" si="613"/>
        <v>239.25</v>
      </c>
      <c r="G3486" s="5">
        <f ca="1">AVERAGE(E3486:OFFSET(E3486,-$F$3+1,0))</f>
        <v>1021.6296875</v>
      </c>
      <c r="H3486" s="4">
        <f t="shared" si="624"/>
        <v>1040.4130861702029</v>
      </c>
      <c r="I3486" s="3">
        <f ca="1">SLOPE(E3486:OFFSET(E3486,-$F$3+1,0),A3486:OFFSET(A3486,-$F$3+1,0))</f>
        <v>0.92797567125370761</v>
      </c>
      <c r="J3486" s="3">
        <f ca="1">IF(E3486&gt;MAX(E3485:OFFSET(E3485,-$F$3+1,0)),1,IF(E3486&lt;MIN(E3485:OFFSET(E3485,-$F$3+1,0)),-1,J3485))</f>
        <v>1</v>
      </c>
      <c r="K3486" s="6">
        <f t="shared" ca="1" si="614"/>
        <v>1</v>
      </c>
      <c r="L3486" s="6">
        <f t="shared" ca="1" si="615"/>
        <v>1</v>
      </c>
      <c r="M3486" s="6">
        <f t="shared" si="616"/>
        <v>1</v>
      </c>
      <c r="N3486" s="6">
        <f t="shared" ca="1" si="617"/>
        <v>1</v>
      </c>
      <c r="O3486" s="6">
        <f t="shared" ca="1" si="623"/>
        <v>1</v>
      </c>
      <c r="P3486" s="8">
        <f t="shared" ca="1" si="619"/>
        <v>-745.25</v>
      </c>
      <c r="Q3486" s="8">
        <f t="shared" ca="1" si="620"/>
        <v>-65.75</v>
      </c>
      <c r="R3486" s="8">
        <f t="shared" si="621"/>
        <v>88.75</v>
      </c>
      <c r="S3486" s="8">
        <f t="shared" ca="1" si="622"/>
        <v>658.75</v>
      </c>
      <c r="T3486" s="8">
        <f t="shared" ca="1" si="618"/>
        <v>338.5</v>
      </c>
    </row>
    <row r="3487" spans="1:20" x14ac:dyDescent="0.25">
      <c r="A3487" s="1">
        <v>37916</v>
      </c>
      <c r="B3487">
        <v>1114</v>
      </c>
      <c r="C3487">
        <v>1114.5</v>
      </c>
      <c r="D3487">
        <v>1096.75</v>
      </c>
      <c r="E3487">
        <v>1100.75</v>
      </c>
      <c r="F3487" s="3">
        <f t="shared" ca="1" si="613"/>
        <v>219.5</v>
      </c>
      <c r="G3487" s="5">
        <f ca="1">AVERAGE(E3487:OFFSET(E3487,-$F$3+1,0))</f>
        <v>1023.04375</v>
      </c>
      <c r="H3487" s="4">
        <f t="shared" si="624"/>
        <v>1041.1626130500761</v>
      </c>
      <c r="I3487" s="3">
        <f ca="1">SLOPE(E3487:OFFSET(E3487,-$F$3+1,0),A3487:OFFSET(A3487,-$F$3+1,0))</f>
        <v>0.91685513772614269</v>
      </c>
      <c r="J3487" s="3">
        <f ca="1">IF(E3487&gt;MAX(E3486:OFFSET(E3486,-$F$3+1,0)),1,IF(E3487&lt;MIN(E3486:OFFSET(E3486,-$F$3+1,0)),-1,J3486))</f>
        <v>1</v>
      </c>
      <c r="K3487" s="6">
        <f t="shared" ca="1" si="614"/>
        <v>-1</v>
      </c>
      <c r="L3487" s="6">
        <f t="shared" ca="1" si="615"/>
        <v>1</v>
      </c>
      <c r="M3487" s="6">
        <f t="shared" si="616"/>
        <v>1</v>
      </c>
      <c r="N3487" s="6">
        <f t="shared" ca="1" si="617"/>
        <v>1</v>
      </c>
      <c r="O3487" s="6">
        <f t="shared" ca="1" si="623"/>
        <v>1</v>
      </c>
      <c r="P3487" s="8">
        <f t="shared" ca="1" si="619"/>
        <v>-758.25</v>
      </c>
      <c r="Q3487" s="8">
        <f t="shared" ca="1" si="620"/>
        <v>-78.75</v>
      </c>
      <c r="R3487" s="8">
        <f t="shared" si="621"/>
        <v>75.75</v>
      </c>
      <c r="S3487" s="8">
        <f t="shared" ca="1" si="622"/>
        <v>645.75</v>
      </c>
      <c r="T3487" s="8">
        <f t="shared" ca="1" si="618"/>
        <v>336.5</v>
      </c>
    </row>
    <row r="3488" spans="1:20" x14ac:dyDescent="0.25">
      <c r="A3488" s="1">
        <v>37917</v>
      </c>
      <c r="B3488">
        <v>1100</v>
      </c>
      <c r="C3488">
        <v>1104.75</v>
      </c>
      <c r="D3488">
        <v>1090</v>
      </c>
      <c r="E3488">
        <v>1098.75</v>
      </c>
      <c r="F3488" s="3">
        <f t="shared" ca="1" si="613"/>
        <v>238.25</v>
      </c>
      <c r="G3488" s="5">
        <f ca="1">AVERAGE(E3488:OFFSET(E3488,-$F$3+1,0))</f>
        <v>1024.403125</v>
      </c>
      <c r="H3488" s="4">
        <f t="shared" si="624"/>
        <v>1041.8779843165348</v>
      </c>
      <c r="I3488" s="3">
        <f ca="1">SLOPE(E3488:OFFSET(E3488,-$F$3+1,0),A3488:OFFSET(A3488,-$F$3+1,0))</f>
        <v>0.90617677865379864</v>
      </c>
      <c r="J3488" s="3">
        <f ca="1">IF(E3488&gt;MAX(E3487:OFFSET(E3487,-$F$3+1,0)),1,IF(E3488&lt;MIN(E3487:OFFSET(E3487,-$F$3+1,0)),-1,J3487))</f>
        <v>1</v>
      </c>
      <c r="K3488" s="6">
        <f t="shared" ca="1" si="614"/>
        <v>1</v>
      </c>
      <c r="L3488" s="6">
        <f t="shared" ca="1" si="615"/>
        <v>1</v>
      </c>
      <c r="M3488" s="6">
        <f t="shared" si="616"/>
        <v>1</v>
      </c>
      <c r="N3488" s="6">
        <f t="shared" ca="1" si="617"/>
        <v>1</v>
      </c>
      <c r="O3488" s="6">
        <f t="shared" ca="1" si="623"/>
        <v>1</v>
      </c>
      <c r="P3488" s="8">
        <f t="shared" ca="1" si="619"/>
        <v>-756.25</v>
      </c>
      <c r="Q3488" s="8">
        <f t="shared" ca="1" si="620"/>
        <v>-80.75</v>
      </c>
      <c r="R3488" s="8">
        <f t="shared" si="621"/>
        <v>73.75</v>
      </c>
      <c r="S3488" s="8">
        <f t="shared" ca="1" si="622"/>
        <v>643.75</v>
      </c>
      <c r="T3488" s="8">
        <f t="shared" ca="1" si="618"/>
        <v>338</v>
      </c>
    </row>
    <row r="3489" spans="1:20" x14ac:dyDescent="0.25">
      <c r="A3489" s="1">
        <v>37918</v>
      </c>
      <c r="B3489">
        <v>1098.5</v>
      </c>
      <c r="C3489">
        <v>1100.5</v>
      </c>
      <c r="D3489">
        <v>1086.5</v>
      </c>
      <c r="E3489">
        <v>1100.25</v>
      </c>
      <c r="F3489" s="3">
        <f t="shared" ca="1" si="613"/>
        <v>247.25</v>
      </c>
      <c r="G3489" s="5">
        <f ca="1">AVERAGE(E3489:OFFSET(E3489,-$F$3+1,0))</f>
        <v>1025.9015625</v>
      </c>
      <c r="H3489" s="4">
        <f t="shared" si="624"/>
        <v>1042.6031025237828</v>
      </c>
      <c r="I3489" s="3">
        <f ca="1">SLOPE(E3489:OFFSET(E3489,-$F$3+1,0),A3489:OFFSET(A3489,-$F$3+1,0))</f>
        <v>0.891862094380241</v>
      </c>
      <c r="J3489" s="3">
        <f ca="1">IF(E3489&gt;MAX(E3488:OFFSET(E3488,-$F$3+1,0)),1,IF(E3489&lt;MIN(E3488:OFFSET(E3488,-$F$3+1,0)),-1,J3488))</f>
        <v>1</v>
      </c>
      <c r="K3489" s="6">
        <f t="shared" ca="1" si="614"/>
        <v>1</v>
      </c>
      <c r="L3489" s="6">
        <f t="shared" ca="1" si="615"/>
        <v>1</v>
      </c>
      <c r="M3489" s="6">
        <f t="shared" si="616"/>
        <v>1</v>
      </c>
      <c r="N3489" s="6">
        <f t="shared" ca="1" si="617"/>
        <v>1</v>
      </c>
      <c r="O3489" s="6">
        <f t="shared" ca="1" si="623"/>
        <v>1</v>
      </c>
      <c r="P3489" s="8">
        <f t="shared" ca="1" si="619"/>
        <v>-754.75</v>
      </c>
      <c r="Q3489" s="8">
        <f t="shared" ca="1" si="620"/>
        <v>-79.25</v>
      </c>
      <c r="R3489" s="8">
        <f t="shared" si="621"/>
        <v>75.25</v>
      </c>
      <c r="S3489" s="8">
        <f t="shared" ca="1" si="622"/>
        <v>645.25</v>
      </c>
      <c r="T3489" s="8">
        <f t="shared" ca="1" si="618"/>
        <v>338.75</v>
      </c>
    </row>
    <row r="3490" spans="1:20" x14ac:dyDescent="0.25">
      <c r="A3490" s="1">
        <v>37921</v>
      </c>
      <c r="B3490">
        <v>1098.5</v>
      </c>
      <c r="C3490">
        <v>1107</v>
      </c>
      <c r="D3490">
        <v>1097.5</v>
      </c>
      <c r="E3490">
        <v>1101</v>
      </c>
      <c r="F3490" s="3">
        <f t="shared" ca="1" si="613"/>
        <v>242.5</v>
      </c>
      <c r="G3490" s="5">
        <f ca="1">AVERAGE(E3490:OFFSET(E3490,-$F$3+1,0))</f>
        <v>1027.4515624999999</v>
      </c>
      <c r="H3490" s="4">
        <f t="shared" si="624"/>
        <v>1043.328529821624</v>
      </c>
      <c r="I3490" s="3">
        <f ca="1">SLOPE(E3490:OFFSET(E3490,-$F$3+1,0),A3490:OFFSET(A3490,-$F$3+1,0))</f>
        <v>0.87570081329303839</v>
      </c>
      <c r="J3490" s="3">
        <f ca="1">IF(E3490&gt;MAX(E3489:OFFSET(E3489,-$F$3+1,0)),1,IF(E3490&lt;MIN(E3489:OFFSET(E3489,-$F$3+1,0)),-1,J3489))</f>
        <v>1</v>
      </c>
      <c r="K3490" s="6">
        <f t="shared" ca="1" si="614"/>
        <v>-1</v>
      </c>
      <c r="L3490" s="6">
        <f t="shared" ca="1" si="615"/>
        <v>1</v>
      </c>
      <c r="M3490" s="6">
        <f t="shared" si="616"/>
        <v>1</v>
      </c>
      <c r="N3490" s="6">
        <f t="shared" ca="1" si="617"/>
        <v>1</v>
      </c>
      <c r="O3490" s="6">
        <f t="shared" ca="1" si="623"/>
        <v>1</v>
      </c>
      <c r="P3490" s="8">
        <f t="shared" ca="1" si="619"/>
        <v>-754</v>
      </c>
      <c r="Q3490" s="8">
        <f t="shared" ca="1" si="620"/>
        <v>-78.5</v>
      </c>
      <c r="R3490" s="8">
        <f t="shared" si="621"/>
        <v>76</v>
      </c>
      <c r="S3490" s="8">
        <f t="shared" ca="1" si="622"/>
        <v>646</v>
      </c>
      <c r="T3490" s="8">
        <f t="shared" ca="1" si="618"/>
        <v>352.75</v>
      </c>
    </row>
    <row r="3491" spans="1:20" x14ac:dyDescent="0.25">
      <c r="A3491" s="1">
        <v>37922</v>
      </c>
      <c r="B3491">
        <v>1100.25</v>
      </c>
      <c r="C3491">
        <v>1116.25</v>
      </c>
      <c r="D3491">
        <v>1100</v>
      </c>
      <c r="E3491">
        <v>1115</v>
      </c>
      <c r="F3491" s="3">
        <f t="shared" ca="1" si="613"/>
        <v>229</v>
      </c>
      <c r="G3491" s="5">
        <f ca="1">AVERAGE(E3491:OFFSET(E3491,-$F$3+1,0))</f>
        <v>1029.0546875</v>
      </c>
      <c r="H3491" s="4">
        <f t="shared" si="624"/>
        <v>1044.2188586437155</v>
      </c>
      <c r="I3491" s="3">
        <f ca="1">SLOPE(E3491:OFFSET(E3491,-$F$3+1,0),A3491:OFFSET(A3491,-$F$3+1,0))</f>
        <v>0.86228330712361334</v>
      </c>
      <c r="J3491" s="3">
        <f ca="1">IF(E3491&gt;MAX(E3490:OFFSET(E3490,-$F$3+1,0)),1,IF(E3491&lt;MIN(E3490:OFFSET(E3490,-$F$3+1,0)),-1,J3490))</f>
        <v>1</v>
      </c>
      <c r="K3491" s="6">
        <f t="shared" ca="1" si="614"/>
        <v>-1</v>
      </c>
      <c r="L3491" s="6">
        <f t="shared" ca="1" si="615"/>
        <v>1</v>
      </c>
      <c r="M3491" s="6">
        <f t="shared" si="616"/>
        <v>1</v>
      </c>
      <c r="N3491" s="6">
        <f t="shared" ca="1" si="617"/>
        <v>1</v>
      </c>
      <c r="O3491" s="6">
        <f t="shared" ca="1" si="623"/>
        <v>1</v>
      </c>
      <c r="P3491" s="8">
        <f t="shared" ca="1" si="619"/>
        <v>-768</v>
      </c>
      <c r="Q3491" s="8">
        <f t="shared" ca="1" si="620"/>
        <v>-64.5</v>
      </c>
      <c r="R3491" s="8">
        <f t="shared" si="621"/>
        <v>90</v>
      </c>
      <c r="S3491" s="8">
        <f t="shared" ca="1" si="622"/>
        <v>660</v>
      </c>
      <c r="T3491" s="8">
        <f t="shared" ca="1" si="618"/>
        <v>354.25</v>
      </c>
    </row>
    <row r="3492" spans="1:20" x14ac:dyDescent="0.25">
      <c r="A3492" s="1">
        <v>37923</v>
      </c>
      <c r="B3492">
        <v>1114.5</v>
      </c>
      <c r="C3492">
        <v>1119</v>
      </c>
      <c r="D3492">
        <v>1110.25</v>
      </c>
      <c r="E3492">
        <v>1116.5</v>
      </c>
      <c r="F3492" s="3">
        <f t="shared" ref="F3492:F3555" ca="1" si="625">E3492-OFFSET(E3492,-$F$3+1,0)</f>
        <v>229.5</v>
      </c>
      <c r="G3492" s="5">
        <f ca="1">AVERAGE(E3492:OFFSET(E3492,-$F$3+1,0))</f>
        <v>1030.4953125</v>
      </c>
      <c r="H3492" s="4">
        <f t="shared" si="624"/>
        <v>1045.1167610208122</v>
      </c>
      <c r="I3492" s="3">
        <f ca="1">SLOPE(E3492:OFFSET(E3492,-$F$3+1,0),A3492:OFFSET(A3492,-$F$3+1,0))</f>
        <v>0.85317649541052731</v>
      </c>
      <c r="J3492" s="3">
        <f ca="1">IF(E3492&gt;MAX(E3491:OFFSET(E3491,-$F$3+1,0)),1,IF(E3492&lt;MIN(E3491:OFFSET(E3491,-$F$3+1,0)),-1,J3491))</f>
        <v>1</v>
      </c>
      <c r="K3492" s="6">
        <f t="shared" ca="1" si="614"/>
        <v>1</v>
      </c>
      <c r="L3492" s="6">
        <f t="shared" ca="1" si="615"/>
        <v>1</v>
      </c>
      <c r="M3492" s="6">
        <f t="shared" si="616"/>
        <v>1</v>
      </c>
      <c r="N3492" s="6">
        <f t="shared" ca="1" si="617"/>
        <v>1</v>
      </c>
      <c r="O3492" s="6">
        <f t="shared" ca="1" si="623"/>
        <v>1</v>
      </c>
      <c r="P3492" s="8">
        <f t="shared" ca="1" si="619"/>
        <v>-769.5</v>
      </c>
      <c r="Q3492" s="8">
        <f t="shared" ca="1" si="620"/>
        <v>-63</v>
      </c>
      <c r="R3492" s="8">
        <f t="shared" si="621"/>
        <v>91.5</v>
      </c>
      <c r="S3492" s="8">
        <f t="shared" ca="1" si="622"/>
        <v>661.5</v>
      </c>
      <c r="T3492" s="8">
        <f t="shared" ca="1" si="618"/>
        <v>356.5</v>
      </c>
    </row>
    <row r="3493" spans="1:20" x14ac:dyDescent="0.25">
      <c r="A3493" s="1">
        <v>37924</v>
      </c>
      <c r="B3493">
        <v>1116.25</v>
      </c>
      <c r="C3493">
        <v>1124.75</v>
      </c>
      <c r="D3493">
        <v>1112.5</v>
      </c>
      <c r="E3493">
        <v>1118.75</v>
      </c>
      <c r="F3493" s="3">
        <f t="shared" ca="1" si="625"/>
        <v>204</v>
      </c>
      <c r="G3493" s="5">
        <f ca="1">AVERAGE(E3493:OFFSET(E3493,-$F$3+1,0))</f>
        <v>1031.9437499999999</v>
      </c>
      <c r="H3493" s="4">
        <f t="shared" si="624"/>
        <v>1046.0314596416717</v>
      </c>
      <c r="I3493" s="3">
        <f ca="1">SLOPE(E3493:OFFSET(E3493,-$F$3+1,0),A3493:OFFSET(A3493,-$F$3+1,0))</f>
        <v>0.84421654334716267</v>
      </c>
      <c r="J3493" s="3">
        <f ca="1">IF(E3493&gt;MAX(E3492:OFFSET(E3492,-$F$3+1,0)),1,IF(E3493&lt;MIN(E3492:OFFSET(E3492,-$F$3+1,0)),-1,J3492))</f>
        <v>1</v>
      </c>
      <c r="K3493" s="6">
        <f t="shared" ref="K3493:K3556" ca="1" si="626">IF(F3493&gt;F3492,1,-1)</f>
        <v>-1</v>
      </c>
      <c r="L3493" s="6">
        <f t="shared" ref="L3493:L3556" ca="1" si="627">IF(G3493&gt;G3492,1,-1)</f>
        <v>1</v>
      </c>
      <c r="M3493" s="6">
        <f t="shared" ref="M3493:M3556" si="628">IF(H3493&gt;H3492,1,-1)</f>
        <v>1</v>
      </c>
      <c r="N3493" s="6">
        <f t="shared" ref="N3493:N3556" ca="1" si="629">IF(I3493&gt;0,1,-1)</f>
        <v>1</v>
      </c>
      <c r="O3493" s="6">
        <f t="shared" ca="1" si="623"/>
        <v>1</v>
      </c>
      <c r="P3493" s="8">
        <f t="shared" ca="1" si="619"/>
        <v>-767.25</v>
      </c>
      <c r="Q3493" s="8">
        <f t="shared" ca="1" si="620"/>
        <v>-60.75</v>
      </c>
      <c r="R3493" s="8">
        <f t="shared" si="621"/>
        <v>93.75</v>
      </c>
      <c r="S3493" s="8">
        <f t="shared" ca="1" si="622"/>
        <v>663.75</v>
      </c>
      <c r="T3493" s="8">
        <f t="shared" ref="T3493:T3556" ca="1" si="630">O3493*($E3494-$E3493)+T3492</f>
        <v>357.5</v>
      </c>
    </row>
    <row r="3494" spans="1:20" x14ac:dyDescent="0.25">
      <c r="A3494" s="1">
        <v>37925</v>
      </c>
      <c r="B3494">
        <v>1118.75</v>
      </c>
      <c r="C3494">
        <v>1122.5</v>
      </c>
      <c r="D3494">
        <v>1116.75</v>
      </c>
      <c r="E3494">
        <v>1119.75</v>
      </c>
      <c r="F3494" s="3">
        <f t="shared" ca="1" si="625"/>
        <v>199.75</v>
      </c>
      <c r="G3494" s="5">
        <f ca="1">AVERAGE(E3494:OFFSET(E3494,-$F$3+1,0))</f>
        <v>1033.2249999999999</v>
      </c>
      <c r="H3494" s="4">
        <f t="shared" si="624"/>
        <v>1046.9472179069926</v>
      </c>
      <c r="I3494" s="3">
        <f ca="1">SLOPE(E3494:OFFSET(E3494,-$F$3+1,0),A3494:OFFSET(A3494,-$F$3+1,0))</f>
        <v>0.83940438539016848</v>
      </c>
      <c r="J3494" s="3">
        <f ca="1">IF(E3494&gt;MAX(E3493:OFFSET(E3493,-$F$3+1,0)),1,IF(E3494&lt;MIN(E3493:OFFSET(E3493,-$F$3+1,0)),-1,J3493))</f>
        <v>1</v>
      </c>
      <c r="K3494" s="6">
        <f t="shared" ca="1" si="626"/>
        <v>-1</v>
      </c>
      <c r="L3494" s="6">
        <f t="shared" ca="1" si="627"/>
        <v>1</v>
      </c>
      <c r="M3494" s="6">
        <f t="shared" si="628"/>
        <v>1</v>
      </c>
      <c r="N3494" s="6">
        <f t="shared" ca="1" si="629"/>
        <v>1</v>
      </c>
      <c r="O3494" s="6">
        <f t="shared" ca="1" si="623"/>
        <v>1</v>
      </c>
      <c r="P3494" s="8">
        <f t="shared" ref="P3494:P3557" ca="1" si="631">K3493*($E3494-$E3493)+P3493</f>
        <v>-768.25</v>
      </c>
      <c r="Q3494" s="8">
        <f t="shared" ref="Q3494:Q3557" ca="1" si="632">L3493*($E3494-$E3493)+Q3493</f>
        <v>-59.75</v>
      </c>
      <c r="R3494" s="8">
        <f t="shared" ref="R3494:R3557" si="633">M3493*($E3494-$E3493)+R3493</f>
        <v>94.75</v>
      </c>
      <c r="S3494" s="8">
        <f t="shared" ref="S3494:S3557" ca="1" si="634">N3493*($E3494-$E3493)+S3493</f>
        <v>664.75</v>
      </c>
      <c r="T3494" s="8">
        <f t="shared" ca="1" si="630"/>
        <v>362.25</v>
      </c>
    </row>
    <row r="3495" spans="1:20" x14ac:dyDescent="0.25">
      <c r="A3495" s="1">
        <v>37928</v>
      </c>
      <c r="B3495">
        <v>1117.5</v>
      </c>
      <c r="C3495">
        <v>1130.75</v>
      </c>
      <c r="D3495">
        <v>1116.75</v>
      </c>
      <c r="E3495">
        <v>1124.5</v>
      </c>
      <c r="F3495" s="3">
        <f t="shared" ca="1" si="625"/>
        <v>198</v>
      </c>
      <c r="G3495" s="5">
        <f ca="1">AVERAGE(E3495:OFFSET(E3495,-$F$3+1,0))</f>
        <v>1034.503125</v>
      </c>
      <c r="H3495" s="4">
        <f t="shared" si="624"/>
        <v>1047.9106065044214</v>
      </c>
      <c r="I3495" s="3">
        <f ca="1">SLOPE(E3495:OFFSET(E3495,-$F$3+1,0),A3495:OFFSET(A3495,-$F$3+1,0))</f>
        <v>0.83561214348954638</v>
      </c>
      <c r="J3495" s="3">
        <f ca="1">IF(E3495&gt;MAX(E3494:OFFSET(E3494,-$F$3+1,0)),1,IF(E3495&lt;MIN(E3494:OFFSET(E3494,-$F$3+1,0)),-1,J3494))</f>
        <v>1</v>
      </c>
      <c r="K3495" s="6">
        <f t="shared" ca="1" si="626"/>
        <v>-1</v>
      </c>
      <c r="L3495" s="6">
        <f t="shared" ca="1" si="627"/>
        <v>1</v>
      </c>
      <c r="M3495" s="6">
        <f t="shared" si="628"/>
        <v>1</v>
      </c>
      <c r="N3495" s="6">
        <f t="shared" ca="1" si="629"/>
        <v>1</v>
      </c>
      <c r="O3495" s="6">
        <f t="shared" ca="1" si="623"/>
        <v>1</v>
      </c>
      <c r="P3495" s="8">
        <f t="shared" ca="1" si="631"/>
        <v>-773</v>
      </c>
      <c r="Q3495" s="8">
        <f t="shared" ca="1" si="632"/>
        <v>-55</v>
      </c>
      <c r="R3495" s="8">
        <f t="shared" si="633"/>
        <v>99.5</v>
      </c>
      <c r="S3495" s="8">
        <f t="shared" ca="1" si="634"/>
        <v>669.5</v>
      </c>
      <c r="T3495" s="8">
        <f t="shared" ca="1" si="630"/>
        <v>360.25</v>
      </c>
    </row>
    <row r="3496" spans="1:20" x14ac:dyDescent="0.25">
      <c r="A3496" s="1">
        <v>37929</v>
      </c>
      <c r="B3496">
        <v>1124.5</v>
      </c>
      <c r="C3496">
        <v>1127.25</v>
      </c>
      <c r="D3496">
        <v>1120.25</v>
      </c>
      <c r="E3496">
        <v>1122.5</v>
      </c>
      <c r="F3496" s="3">
        <f t="shared" ca="1" si="625"/>
        <v>194</v>
      </c>
      <c r="G3496" s="5">
        <f ca="1">AVERAGE(E3496:OFFSET(E3496,-$F$3+1,0))</f>
        <v>1035.7281250000001</v>
      </c>
      <c r="H3496" s="4">
        <f t="shared" si="624"/>
        <v>1048.8371828211366</v>
      </c>
      <c r="I3496" s="3">
        <f ca="1">SLOPE(E3496:OFFSET(E3496,-$F$3+1,0),A3496:OFFSET(A3496,-$F$3+1,0))</f>
        <v>0.83225870066787944</v>
      </c>
      <c r="J3496" s="3">
        <f ca="1">IF(E3496&gt;MAX(E3495:OFFSET(E3495,-$F$3+1,0)),1,IF(E3496&lt;MIN(E3495:OFFSET(E3495,-$F$3+1,0)),-1,J3495))</f>
        <v>1</v>
      </c>
      <c r="K3496" s="6">
        <f t="shared" ca="1" si="626"/>
        <v>-1</v>
      </c>
      <c r="L3496" s="6">
        <f t="shared" ca="1" si="627"/>
        <v>1</v>
      </c>
      <c r="M3496" s="6">
        <f t="shared" si="628"/>
        <v>1</v>
      </c>
      <c r="N3496" s="6">
        <f t="shared" ca="1" si="629"/>
        <v>1</v>
      </c>
      <c r="O3496" s="6">
        <f t="shared" ca="1" si="623"/>
        <v>1</v>
      </c>
      <c r="P3496" s="8">
        <f t="shared" ca="1" si="631"/>
        <v>-771</v>
      </c>
      <c r="Q3496" s="8">
        <f t="shared" ca="1" si="632"/>
        <v>-57</v>
      </c>
      <c r="R3496" s="8">
        <f t="shared" si="633"/>
        <v>97.5</v>
      </c>
      <c r="S3496" s="8">
        <f t="shared" ca="1" si="634"/>
        <v>667.5</v>
      </c>
      <c r="T3496" s="8">
        <f t="shared" ca="1" si="630"/>
        <v>361.5</v>
      </c>
    </row>
    <row r="3497" spans="1:20" x14ac:dyDescent="0.25">
      <c r="A3497" s="1">
        <v>37930</v>
      </c>
      <c r="B3497">
        <v>1122.5</v>
      </c>
      <c r="C3497">
        <v>1124.75</v>
      </c>
      <c r="D3497">
        <v>1113.5</v>
      </c>
      <c r="E3497">
        <v>1123.75</v>
      </c>
      <c r="F3497" s="3">
        <f t="shared" ca="1" si="625"/>
        <v>176.75</v>
      </c>
      <c r="G3497" s="5">
        <f ca="1">AVERAGE(E3497:OFFSET(E3497,-$F$3+1,0))</f>
        <v>1036.9484375</v>
      </c>
      <c r="H3497" s="4">
        <f t="shared" si="624"/>
        <v>1049.7677768233584</v>
      </c>
      <c r="I3497" s="3">
        <f ca="1">SLOPE(E3497:OFFSET(E3497,-$F$3+1,0),A3497:OFFSET(A3497,-$F$3+1,0))</f>
        <v>0.82914975206222841</v>
      </c>
      <c r="J3497" s="3">
        <f ca="1">IF(E3497&gt;MAX(E3496:OFFSET(E3496,-$F$3+1,0)),1,IF(E3497&lt;MIN(E3496:OFFSET(E3496,-$F$3+1,0)),-1,J3496))</f>
        <v>1</v>
      </c>
      <c r="K3497" s="6">
        <f t="shared" ca="1" si="626"/>
        <v>-1</v>
      </c>
      <c r="L3497" s="6">
        <f t="shared" ca="1" si="627"/>
        <v>1</v>
      </c>
      <c r="M3497" s="6">
        <f t="shared" si="628"/>
        <v>1</v>
      </c>
      <c r="N3497" s="6">
        <f t="shared" ca="1" si="629"/>
        <v>1</v>
      </c>
      <c r="O3497" s="6">
        <f t="shared" ca="1" si="623"/>
        <v>1</v>
      </c>
      <c r="P3497" s="8">
        <f t="shared" ca="1" si="631"/>
        <v>-772.25</v>
      </c>
      <c r="Q3497" s="8">
        <f t="shared" ca="1" si="632"/>
        <v>-55.75</v>
      </c>
      <c r="R3497" s="8">
        <f t="shared" si="633"/>
        <v>98.75</v>
      </c>
      <c r="S3497" s="8">
        <f t="shared" ca="1" si="634"/>
        <v>668.75</v>
      </c>
      <c r="T3497" s="8">
        <f t="shared" ca="1" si="630"/>
        <v>366.5</v>
      </c>
    </row>
    <row r="3498" spans="1:20" x14ac:dyDescent="0.25">
      <c r="A3498" s="1">
        <v>37931</v>
      </c>
      <c r="B3498">
        <v>1124</v>
      </c>
      <c r="C3498">
        <v>1129</v>
      </c>
      <c r="D3498">
        <v>1115.5</v>
      </c>
      <c r="E3498">
        <v>1128.75</v>
      </c>
      <c r="F3498" s="3">
        <f t="shared" ca="1" si="625"/>
        <v>211.5</v>
      </c>
      <c r="G3498" s="5">
        <f ca="1">AVERAGE(E3498:OFFSET(E3498,-$F$3+1,0))</f>
        <v>1038.0843749999999</v>
      </c>
      <c r="H3498" s="4">
        <f t="shared" si="624"/>
        <v>1050.748922452882</v>
      </c>
      <c r="I3498" s="3">
        <f ca="1">SLOPE(E3498:OFFSET(E3498,-$F$3+1,0),A3498:OFFSET(A3498,-$F$3+1,0))</f>
        <v>0.82961202682419077</v>
      </c>
      <c r="J3498" s="3">
        <f ca="1">IF(E3498&gt;MAX(E3497:OFFSET(E3497,-$F$3+1,0)),1,IF(E3498&lt;MIN(E3497:OFFSET(E3497,-$F$3+1,0)),-1,J3497))</f>
        <v>1</v>
      </c>
      <c r="K3498" s="6">
        <f t="shared" ca="1" si="626"/>
        <v>1</v>
      </c>
      <c r="L3498" s="6">
        <f t="shared" ca="1" si="627"/>
        <v>1</v>
      </c>
      <c r="M3498" s="6">
        <f t="shared" si="628"/>
        <v>1</v>
      </c>
      <c r="N3498" s="6">
        <f t="shared" ca="1" si="629"/>
        <v>1</v>
      </c>
      <c r="O3498" s="6">
        <f t="shared" ca="1" si="623"/>
        <v>1</v>
      </c>
      <c r="P3498" s="8">
        <f t="shared" ca="1" si="631"/>
        <v>-777.25</v>
      </c>
      <c r="Q3498" s="8">
        <f t="shared" ca="1" si="632"/>
        <v>-50.75</v>
      </c>
      <c r="R3498" s="8">
        <f t="shared" si="633"/>
        <v>103.75</v>
      </c>
      <c r="S3498" s="8">
        <f t="shared" ca="1" si="634"/>
        <v>673.75</v>
      </c>
      <c r="T3498" s="8">
        <f t="shared" ca="1" si="630"/>
        <v>358.5</v>
      </c>
    </row>
    <row r="3499" spans="1:20" x14ac:dyDescent="0.25">
      <c r="A3499" s="1">
        <v>37932</v>
      </c>
      <c r="B3499">
        <v>1128.5</v>
      </c>
      <c r="C3499">
        <v>1134.75</v>
      </c>
      <c r="D3499">
        <v>1120.25</v>
      </c>
      <c r="E3499">
        <v>1120.75</v>
      </c>
      <c r="F3499" s="3">
        <f t="shared" ca="1" si="625"/>
        <v>194.75</v>
      </c>
      <c r="G3499" s="5">
        <f ca="1">AVERAGE(E3499:OFFSET(E3499,-$F$3+1,0))</f>
        <v>1039.35625</v>
      </c>
      <c r="H3499" s="4">
        <f t="shared" si="624"/>
        <v>1051.6185010559518</v>
      </c>
      <c r="I3499" s="3">
        <f ca="1">SLOPE(E3499:OFFSET(E3499,-$F$3+1,0),A3499:OFFSET(A3499,-$F$3+1,0))</f>
        <v>0.82341643659315633</v>
      </c>
      <c r="J3499" s="3">
        <f ca="1">IF(E3499&gt;MAX(E3498:OFFSET(E3498,-$F$3+1,0)),1,IF(E3499&lt;MIN(E3498:OFFSET(E3498,-$F$3+1,0)),-1,J3498))</f>
        <v>1</v>
      </c>
      <c r="K3499" s="6">
        <f t="shared" ca="1" si="626"/>
        <v>-1</v>
      </c>
      <c r="L3499" s="6">
        <f t="shared" ca="1" si="627"/>
        <v>1</v>
      </c>
      <c r="M3499" s="6">
        <f t="shared" si="628"/>
        <v>1</v>
      </c>
      <c r="N3499" s="6">
        <f t="shared" ca="1" si="629"/>
        <v>1</v>
      </c>
      <c r="O3499" s="6">
        <f t="shared" ca="1" si="623"/>
        <v>1</v>
      </c>
      <c r="P3499" s="8">
        <f t="shared" ca="1" si="631"/>
        <v>-785.25</v>
      </c>
      <c r="Q3499" s="8">
        <f t="shared" ca="1" si="632"/>
        <v>-58.75</v>
      </c>
      <c r="R3499" s="8">
        <f t="shared" si="633"/>
        <v>95.75</v>
      </c>
      <c r="S3499" s="8">
        <f t="shared" ca="1" si="634"/>
        <v>665.75</v>
      </c>
      <c r="T3499" s="8">
        <f t="shared" ca="1" si="630"/>
        <v>354.25</v>
      </c>
    </row>
    <row r="3500" spans="1:20" x14ac:dyDescent="0.25">
      <c r="A3500" s="1">
        <v>37935</v>
      </c>
      <c r="B3500">
        <v>1121.5</v>
      </c>
      <c r="C3500">
        <v>1124</v>
      </c>
      <c r="D3500">
        <v>1114.5</v>
      </c>
      <c r="E3500">
        <v>1116.5</v>
      </c>
      <c r="F3500" s="3">
        <f t="shared" ca="1" si="625"/>
        <v>194.75</v>
      </c>
      <c r="G3500" s="5">
        <f ca="1">AVERAGE(E3500:OFFSET(E3500,-$F$3+1,0))</f>
        <v>1040.546875</v>
      </c>
      <c r="H3500" s="4">
        <f t="shared" si="624"/>
        <v>1052.4244824092941</v>
      </c>
      <c r="I3500" s="3">
        <f ca="1">SLOPE(E3500:OFFSET(E3500,-$F$3+1,0),A3500:OFFSET(A3500,-$F$3+1,0))</f>
        <v>0.81735714066211651</v>
      </c>
      <c r="J3500" s="3">
        <f ca="1">IF(E3500&gt;MAX(E3499:OFFSET(E3499,-$F$3+1,0)),1,IF(E3500&lt;MIN(E3499:OFFSET(E3499,-$F$3+1,0)),-1,J3499))</f>
        <v>1</v>
      </c>
      <c r="K3500" s="6">
        <f t="shared" ca="1" si="626"/>
        <v>-1</v>
      </c>
      <c r="L3500" s="6">
        <f t="shared" ca="1" si="627"/>
        <v>1</v>
      </c>
      <c r="M3500" s="6">
        <f t="shared" si="628"/>
        <v>1</v>
      </c>
      <c r="N3500" s="6">
        <f t="shared" ca="1" si="629"/>
        <v>1</v>
      </c>
      <c r="O3500" s="6">
        <f t="shared" ca="1" si="623"/>
        <v>1</v>
      </c>
      <c r="P3500" s="8">
        <f t="shared" ca="1" si="631"/>
        <v>-781</v>
      </c>
      <c r="Q3500" s="8">
        <f t="shared" ca="1" si="632"/>
        <v>-63</v>
      </c>
      <c r="R3500" s="8">
        <f t="shared" si="633"/>
        <v>91.5</v>
      </c>
      <c r="S3500" s="8">
        <f t="shared" ca="1" si="634"/>
        <v>661.5</v>
      </c>
      <c r="T3500" s="8">
        <f t="shared" ca="1" si="630"/>
        <v>353.75</v>
      </c>
    </row>
    <row r="3501" spans="1:20" x14ac:dyDescent="0.25">
      <c r="A3501" s="1">
        <v>37936</v>
      </c>
      <c r="B3501">
        <v>1116.5</v>
      </c>
      <c r="C3501">
        <v>1118</v>
      </c>
      <c r="D3501">
        <v>1111.75</v>
      </c>
      <c r="E3501">
        <v>1116</v>
      </c>
      <c r="F3501" s="3">
        <f t="shared" ca="1" si="625"/>
        <v>194.75</v>
      </c>
      <c r="G3501" s="5">
        <f ca="1">AVERAGE(E3501:OFFSET(E3501,-$F$3+1,0))</f>
        <v>1041.7609375</v>
      </c>
      <c r="H3501" s="4">
        <f t="shared" si="624"/>
        <v>1053.2142403917874</v>
      </c>
      <c r="I3501" s="3">
        <f ca="1">SLOPE(E3501:OFFSET(E3501,-$F$3+1,0),A3501:OFFSET(A3501,-$F$3+1,0))</f>
        <v>0.81024352700495084</v>
      </c>
      <c r="J3501" s="3">
        <f ca="1">IF(E3501&gt;MAX(E3500:OFFSET(E3500,-$F$3+1,0)),1,IF(E3501&lt;MIN(E3500:OFFSET(E3500,-$F$3+1,0)),-1,J3500))</f>
        <v>1</v>
      </c>
      <c r="K3501" s="6">
        <f t="shared" ca="1" si="626"/>
        <v>-1</v>
      </c>
      <c r="L3501" s="6">
        <f t="shared" ca="1" si="627"/>
        <v>1</v>
      </c>
      <c r="M3501" s="6">
        <f t="shared" si="628"/>
        <v>1</v>
      </c>
      <c r="N3501" s="6">
        <f t="shared" ca="1" si="629"/>
        <v>1</v>
      </c>
      <c r="O3501" s="6">
        <f t="shared" ca="1" si="623"/>
        <v>1</v>
      </c>
      <c r="P3501" s="8">
        <f t="shared" ca="1" si="631"/>
        <v>-780.5</v>
      </c>
      <c r="Q3501" s="8">
        <f t="shared" ca="1" si="632"/>
        <v>-63.5</v>
      </c>
      <c r="R3501" s="8">
        <f t="shared" si="633"/>
        <v>91</v>
      </c>
      <c r="S3501" s="8">
        <f t="shared" ca="1" si="634"/>
        <v>661</v>
      </c>
      <c r="T3501" s="8">
        <f t="shared" ca="1" si="630"/>
        <v>365</v>
      </c>
    </row>
    <row r="3502" spans="1:20" x14ac:dyDescent="0.25">
      <c r="A3502" s="1">
        <v>37937</v>
      </c>
      <c r="B3502">
        <v>1115.5</v>
      </c>
      <c r="C3502">
        <v>1129.25</v>
      </c>
      <c r="D3502">
        <v>1114.75</v>
      </c>
      <c r="E3502">
        <v>1127.25</v>
      </c>
      <c r="F3502" s="3">
        <f t="shared" ca="1" si="625"/>
        <v>210.5</v>
      </c>
      <c r="G3502" s="5">
        <f ca="1">AVERAGE(E3502:OFFSET(E3502,-$F$3+1,0))</f>
        <v>1043.0484375000001</v>
      </c>
      <c r="H3502" s="4">
        <f t="shared" si="624"/>
        <v>1054.1339392689081</v>
      </c>
      <c r="I3502" s="3">
        <f ca="1">SLOPE(E3502:OFFSET(E3502,-$F$3+1,0),A3502:OFFSET(A3502,-$F$3+1,0))</f>
        <v>0.80456021300266112</v>
      </c>
      <c r="J3502" s="3">
        <f ca="1">IF(E3502&gt;MAX(E3501:OFFSET(E3501,-$F$3+1,0)),1,IF(E3502&lt;MIN(E3501:OFFSET(E3501,-$F$3+1,0)),-1,J3501))</f>
        <v>1</v>
      </c>
      <c r="K3502" s="6">
        <f t="shared" ca="1" si="626"/>
        <v>1</v>
      </c>
      <c r="L3502" s="6">
        <f t="shared" ca="1" si="627"/>
        <v>1</v>
      </c>
      <c r="M3502" s="6">
        <f t="shared" si="628"/>
        <v>1</v>
      </c>
      <c r="N3502" s="6">
        <f t="shared" ca="1" si="629"/>
        <v>1</v>
      </c>
      <c r="O3502" s="6">
        <f t="shared" ca="1" si="623"/>
        <v>1</v>
      </c>
      <c r="P3502" s="8">
        <f t="shared" ca="1" si="631"/>
        <v>-791.75</v>
      </c>
      <c r="Q3502" s="8">
        <f t="shared" ca="1" si="632"/>
        <v>-52.25</v>
      </c>
      <c r="R3502" s="8">
        <f t="shared" si="633"/>
        <v>102.25</v>
      </c>
      <c r="S3502" s="8">
        <f t="shared" ca="1" si="634"/>
        <v>672.25</v>
      </c>
      <c r="T3502" s="8">
        <f t="shared" ca="1" si="630"/>
        <v>366</v>
      </c>
    </row>
    <row r="3503" spans="1:20" x14ac:dyDescent="0.25">
      <c r="A3503" s="1">
        <v>37938</v>
      </c>
      <c r="B3503">
        <v>1127</v>
      </c>
      <c r="C3503">
        <v>1130.25</v>
      </c>
      <c r="D3503">
        <v>1122.25</v>
      </c>
      <c r="E3503">
        <v>1128.25</v>
      </c>
      <c r="F3503" s="3">
        <f t="shared" ca="1" si="625"/>
        <v>227.5</v>
      </c>
      <c r="G3503" s="5">
        <f ca="1">AVERAGE(E3503:OFFSET(E3503,-$F$3+1,0))</f>
        <v>1044.3703125</v>
      </c>
      <c r="H3503" s="4">
        <f t="shared" si="624"/>
        <v>1055.0546356755056</v>
      </c>
      <c r="I3503" s="3">
        <f ca="1">SLOPE(E3503:OFFSET(E3503,-$F$3+1,0),A3503:OFFSET(A3503,-$F$3+1,0))</f>
        <v>0.79796356144836622</v>
      </c>
      <c r="J3503" s="3">
        <f ca="1">IF(E3503&gt;MAX(E3502:OFFSET(E3502,-$F$3+1,0)),1,IF(E3503&lt;MIN(E3502:OFFSET(E3502,-$F$3+1,0)),-1,J3502))</f>
        <v>1</v>
      </c>
      <c r="K3503" s="6">
        <f t="shared" ca="1" si="626"/>
        <v>1</v>
      </c>
      <c r="L3503" s="6">
        <f t="shared" ca="1" si="627"/>
        <v>1</v>
      </c>
      <c r="M3503" s="6">
        <f t="shared" si="628"/>
        <v>1</v>
      </c>
      <c r="N3503" s="6">
        <f t="shared" ca="1" si="629"/>
        <v>1</v>
      </c>
      <c r="O3503" s="6">
        <f t="shared" ca="1" si="623"/>
        <v>1</v>
      </c>
      <c r="P3503" s="8">
        <f t="shared" ca="1" si="631"/>
        <v>-790.75</v>
      </c>
      <c r="Q3503" s="8">
        <f t="shared" ca="1" si="632"/>
        <v>-51.25</v>
      </c>
      <c r="R3503" s="8">
        <f t="shared" si="633"/>
        <v>103.25</v>
      </c>
      <c r="S3503" s="8">
        <f t="shared" ca="1" si="634"/>
        <v>673.25</v>
      </c>
      <c r="T3503" s="8">
        <f t="shared" ca="1" si="630"/>
        <v>357</v>
      </c>
    </row>
    <row r="3504" spans="1:20" x14ac:dyDescent="0.25">
      <c r="A3504" s="1">
        <v>37939</v>
      </c>
      <c r="B3504">
        <v>1128.5</v>
      </c>
      <c r="C3504">
        <v>1134.5</v>
      </c>
      <c r="D3504">
        <v>1117.25</v>
      </c>
      <c r="E3504">
        <v>1119.25</v>
      </c>
      <c r="F3504" s="3">
        <f t="shared" ca="1" si="625"/>
        <v>208.75</v>
      </c>
      <c r="G3504" s="5">
        <f ca="1">AVERAGE(E3504:OFFSET(E3504,-$F$3+1,0))</f>
        <v>1045.7359375000001</v>
      </c>
      <c r="H3504" s="4">
        <f t="shared" si="624"/>
        <v>1055.8520936174248</v>
      </c>
      <c r="I3504" s="3">
        <f ca="1">SLOPE(E3504:OFFSET(E3504,-$F$3+1,0),A3504:OFFSET(A3504,-$F$3+1,0))</f>
        <v>0.7868057846554698</v>
      </c>
      <c r="J3504" s="3">
        <f ca="1">IF(E3504&gt;MAX(E3503:OFFSET(E3503,-$F$3+1,0)),1,IF(E3504&lt;MIN(E3503:OFFSET(E3503,-$F$3+1,0)),-1,J3503))</f>
        <v>1</v>
      </c>
      <c r="K3504" s="6">
        <f t="shared" ca="1" si="626"/>
        <v>-1</v>
      </c>
      <c r="L3504" s="6">
        <f t="shared" ca="1" si="627"/>
        <v>1</v>
      </c>
      <c r="M3504" s="6">
        <f t="shared" si="628"/>
        <v>1</v>
      </c>
      <c r="N3504" s="6">
        <f t="shared" ca="1" si="629"/>
        <v>1</v>
      </c>
      <c r="O3504" s="6">
        <f t="shared" ca="1" si="623"/>
        <v>1</v>
      </c>
      <c r="P3504" s="8">
        <f t="shared" ca="1" si="631"/>
        <v>-799.75</v>
      </c>
      <c r="Q3504" s="8">
        <f t="shared" ca="1" si="632"/>
        <v>-60.25</v>
      </c>
      <c r="R3504" s="8">
        <f t="shared" si="633"/>
        <v>94.25</v>
      </c>
      <c r="S3504" s="8">
        <f t="shared" ca="1" si="634"/>
        <v>664.25</v>
      </c>
      <c r="T3504" s="8">
        <f t="shared" ca="1" si="630"/>
        <v>351.5</v>
      </c>
    </row>
    <row r="3505" spans="1:20" x14ac:dyDescent="0.25">
      <c r="A3505" s="1">
        <v>37942</v>
      </c>
      <c r="B3505">
        <v>1118.25</v>
      </c>
      <c r="C3505">
        <v>1118.25</v>
      </c>
      <c r="D3505">
        <v>1104.5</v>
      </c>
      <c r="E3505">
        <v>1113.75</v>
      </c>
      <c r="F3505" s="3">
        <f t="shared" ca="1" si="625"/>
        <v>182.75</v>
      </c>
      <c r="G3505" s="5">
        <f ca="1">AVERAGE(E3505:OFFSET(E3505,-$F$3+1,0))</f>
        <v>1047.0062499999999</v>
      </c>
      <c r="H3505" s="4">
        <f t="shared" si="624"/>
        <v>1056.57132226814</v>
      </c>
      <c r="I3505" s="3">
        <f ca="1">SLOPE(E3505:OFFSET(E3505,-$F$3+1,0),A3505:OFFSET(A3505,-$F$3+1,0))</f>
        <v>0.77569759784128267</v>
      </c>
      <c r="J3505" s="3">
        <f ca="1">IF(E3505&gt;MAX(E3504:OFFSET(E3504,-$F$3+1,0)),1,IF(E3505&lt;MIN(E3504:OFFSET(E3504,-$F$3+1,0)),-1,J3504))</f>
        <v>1</v>
      </c>
      <c r="K3505" s="6">
        <f t="shared" ca="1" si="626"/>
        <v>-1</v>
      </c>
      <c r="L3505" s="6">
        <f t="shared" ca="1" si="627"/>
        <v>1</v>
      </c>
      <c r="M3505" s="6">
        <f t="shared" si="628"/>
        <v>1</v>
      </c>
      <c r="N3505" s="6">
        <f t="shared" ca="1" si="629"/>
        <v>1</v>
      </c>
      <c r="O3505" s="6">
        <f t="shared" ca="1" si="623"/>
        <v>1</v>
      </c>
      <c r="P3505" s="8">
        <f t="shared" ca="1" si="631"/>
        <v>-794.25</v>
      </c>
      <c r="Q3505" s="8">
        <f t="shared" ca="1" si="632"/>
        <v>-65.75</v>
      </c>
      <c r="R3505" s="8">
        <f t="shared" si="633"/>
        <v>88.75</v>
      </c>
      <c r="S3505" s="8">
        <f t="shared" ca="1" si="634"/>
        <v>658.75</v>
      </c>
      <c r="T3505" s="8">
        <f t="shared" ca="1" si="630"/>
        <v>340.75</v>
      </c>
    </row>
    <row r="3506" spans="1:20" x14ac:dyDescent="0.25">
      <c r="A3506" s="1">
        <v>37943</v>
      </c>
      <c r="B3506">
        <v>1113.5</v>
      </c>
      <c r="C3506">
        <v>1118.75</v>
      </c>
      <c r="D3506">
        <v>1101.25</v>
      </c>
      <c r="E3506">
        <v>1103</v>
      </c>
      <c r="F3506" s="3">
        <f t="shared" ca="1" si="625"/>
        <v>176</v>
      </c>
      <c r="G3506" s="5">
        <f ca="1">AVERAGE(E3506:OFFSET(E3506,-$F$3+1,0))</f>
        <v>1048.08125</v>
      </c>
      <c r="H3506" s="4">
        <f t="shared" si="624"/>
        <v>1057.1480760287841</v>
      </c>
      <c r="I3506" s="3">
        <f ca="1">SLOPE(E3506:OFFSET(E3506,-$F$3+1,0),A3506:OFFSET(A3506,-$F$3+1,0))</f>
        <v>0.76591660437357545</v>
      </c>
      <c r="J3506" s="3">
        <f ca="1">IF(E3506&gt;MAX(E3505:OFFSET(E3505,-$F$3+1,0)),1,IF(E3506&lt;MIN(E3505:OFFSET(E3505,-$F$3+1,0)),-1,J3505))</f>
        <v>1</v>
      </c>
      <c r="K3506" s="6">
        <f t="shared" ca="1" si="626"/>
        <v>-1</v>
      </c>
      <c r="L3506" s="6">
        <f t="shared" ca="1" si="627"/>
        <v>1</v>
      </c>
      <c r="M3506" s="6">
        <f t="shared" si="628"/>
        <v>1</v>
      </c>
      <c r="N3506" s="6">
        <f t="shared" ca="1" si="629"/>
        <v>1</v>
      </c>
      <c r="O3506" s="6">
        <f t="shared" ref="O3506:O3569" ca="1" si="635">J3506</f>
        <v>1</v>
      </c>
      <c r="P3506" s="8">
        <f t="shared" ca="1" si="631"/>
        <v>-783.5</v>
      </c>
      <c r="Q3506" s="8">
        <f t="shared" ca="1" si="632"/>
        <v>-76.5</v>
      </c>
      <c r="R3506" s="8">
        <f t="shared" si="633"/>
        <v>78</v>
      </c>
      <c r="S3506" s="8">
        <f t="shared" ca="1" si="634"/>
        <v>648</v>
      </c>
      <c r="T3506" s="8">
        <f t="shared" ca="1" si="630"/>
        <v>349</v>
      </c>
    </row>
    <row r="3507" spans="1:20" x14ac:dyDescent="0.25">
      <c r="A3507" s="1">
        <v>37944</v>
      </c>
      <c r="B3507">
        <v>1103.25</v>
      </c>
      <c r="C3507">
        <v>1114</v>
      </c>
      <c r="D3507">
        <v>1101.25</v>
      </c>
      <c r="E3507">
        <v>1111.25</v>
      </c>
      <c r="F3507" s="3">
        <f t="shared" ca="1" si="625"/>
        <v>179</v>
      </c>
      <c r="G3507" s="5">
        <f ca="1">AVERAGE(E3507:OFFSET(E3507,-$F$3+1,0))</f>
        <v>1049.2328124999999</v>
      </c>
      <c r="H3507" s="4">
        <f t="shared" si="624"/>
        <v>1057.8201496184886</v>
      </c>
      <c r="I3507" s="3">
        <f ca="1">SLOPE(E3507:OFFSET(E3507,-$F$3+1,0),A3507:OFFSET(A3507,-$F$3+1,0))</f>
        <v>0.75654638471144819</v>
      </c>
      <c r="J3507" s="3">
        <f ca="1">IF(E3507&gt;MAX(E3506:OFFSET(E3506,-$F$3+1,0)),1,IF(E3507&lt;MIN(E3506:OFFSET(E3506,-$F$3+1,0)),-1,J3506))</f>
        <v>1</v>
      </c>
      <c r="K3507" s="6">
        <f t="shared" ca="1" si="626"/>
        <v>1</v>
      </c>
      <c r="L3507" s="6">
        <f t="shared" ca="1" si="627"/>
        <v>1</v>
      </c>
      <c r="M3507" s="6">
        <f t="shared" si="628"/>
        <v>1</v>
      </c>
      <c r="N3507" s="6">
        <f t="shared" ca="1" si="629"/>
        <v>1</v>
      </c>
      <c r="O3507" s="6">
        <f t="shared" ca="1" si="635"/>
        <v>1</v>
      </c>
      <c r="P3507" s="8">
        <f t="shared" ca="1" si="631"/>
        <v>-791.75</v>
      </c>
      <c r="Q3507" s="8">
        <f t="shared" ca="1" si="632"/>
        <v>-68.25</v>
      </c>
      <c r="R3507" s="8">
        <f t="shared" si="633"/>
        <v>86.25</v>
      </c>
      <c r="S3507" s="8">
        <f t="shared" ca="1" si="634"/>
        <v>656.25</v>
      </c>
      <c r="T3507" s="8">
        <f t="shared" ca="1" si="630"/>
        <v>340</v>
      </c>
    </row>
    <row r="3508" spans="1:20" x14ac:dyDescent="0.25">
      <c r="A3508" s="1">
        <v>37945</v>
      </c>
      <c r="B3508">
        <v>1111.5</v>
      </c>
      <c r="C3508">
        <v>1116.5</v>
      </c>
      <c r="D3508">
        <v>1101.25</v>
      </c>
      <c r="E3508">
        <v>1102.25</v>
      </c>
      <c r="F3508" s="3">
        <f t="shared" ca="1" si="625"/>
        <v>171.5</v>
      </c>
      <c r="G3508" s="5">
        <f ca="1">AVERAGE(E3508:OFFSET(E3508,-$F$3+1,0))</f>
        <v>1050.2953124999999</v>
      </c>
      <c r="H3508" s="4">
        <f t="shared" si="624"/>
        <v>1058.3720732257123</v>
      </c>
      <c r="I3508" s="3">
        <f ca="1">SLOPE(E3508:OFFSET(E3508,-$F$3+1,0),A3508:OFFSET(A3508,-$F$3+1,0))</f>
        <v>0.7463186731195065</v>
      </c>
      <c r="J3508" s="3">
        <f ca="1">IF(E3508&gt;MAX(E3507:OFFSET(E3507,-$F$3+1,0)),1,IF(E3508&lt;MIN(E3507:OFFSET(E3507,-$F$3+1,0)),-1,J3507))</f>
        <v>1</v>
      </c>
      <c r="K3508" s="6">
        <f t="shared" ca="1" si="626"/>
        <v>-1</v>
      </c>
      <c r="L3508" s="6">
        <f t="shared" ca="1" si="627"/>
        <v>1</v>
      </c>
      <c r="M3508" s="6">
        <f t="shared" si="628"/>
        <v>1</v>
      </c>
      <c r="N3508" s="6">
        <f t="shared" ca="1" si="629"/>
        <v>1</v>
      </c>
      <c r="O3508" s="6">
        <f t="shared" ca="1" si="635"/>
        <v>1</v>
      </c>
      <c r="P3508" s="8">
        <f t="shared" ca="1" si="631"/>
        <v>-800.75</v>
      </c>
      <c r="Q3508" s="8">
        <f t="shared" ca="1" si="632"/>
        <v>-77.25</v>
      </c>
      <c r="R3508" s="8">
        <f t="shared" si="633"/>
        <v>77.25</v>
      </c>
      <c r="S3508" s="8">
        <f t="shared" ca="1" si="634"/>
        <v>647.25</v>
      </c>
      <c r="T3508" s="8">
        <f t="shared" ca="1" si="630"/>
        <v>344.25</v>
      </c>
    </row>
    <row r="3509" spans="1:20" x14ac:dyDescent="0.25">
      <c r="A3509" s="1">
        <v>37946</v>
      </c>
      <c r="B3509">
        <v>1102</v>
      </c>
      <c r="C3509">
        <v>1107.25</v>
      </c>
      <c r="D3509">
        <v>1100.5</v>
      </c>
      <c r="E3509">
        <v>1106.5</v>
      </c>
      <c r="F3509" s="3">
        <f t="shared" ca="1" si="625"/>
        <v>174.5</v>
      </c>
      <c r="G3509" s="5">
        <f ca="1">AVERAGE(E3509:OFFSET(E3509,-$F$3+1,0))</f>
        <v>1051.39375</v>
      </c>
      <c r="H3509" s="4">
        <f t="shared" si="624"/>
        <v>1058.9699356701133</v>
      </c>
      <c r="I3509" s="3">
        <f ca="1">SLOPE(E3509:OFFSET(E3509,-$F$3+1,0),A3509:OFFSET(A3509,-$F$3+1,0))</f>
        <v>0.73610904805121369</v>
      </c>
      <c r="J3509" s="3">
        <f ca="1">IF(E3509&gt;MAX(E3508:OFFSET(E3508,-$F$3+1,0)),1,IF(E3509&lt;MIN(E3508:OFFSET(E3508,-$F$3+1,0)),-1,J3508))</f>
        <v>1</v>
      </c>
      <c r="K3509" s="6">
        <f t="shared" ca="1" si="626"/>
        <v>1</v>
      </c>
      <c r="L3509" s="6">
        <f t="shared" ca="1" si="627"/>
        <v>1</v>
      </c>
      <c r="M3509" s="6">
        <f t="shared" si="628"/>
        <v>1</v>
      </c>
      <c r="N3509" s="6">
        <f t="shared" ca="1" si="629"/>
        <v>1</v>
      </c>
      <c r="O3509" s="6">
        <f t="shared" ca="1" si="635"/>
        <v>1</v>
      </c>
      <c r="P3509" s="8">
        <f t="shared" ca="1" si="631"/>
        <v>-805</v>
      </c>
      <c r="Q3509" s="8">
        <f t="shared" ca="1" si="632"/>
        <v>-73</v>
      </c>
      <c r="R3509" s="8">
        <f t="shared" si="633"/>
        <v>81.5</v>
      </c>
      <c r="S3509" s="8">
        <f t="shared" ca="1" si="634"/>
        <v>651.5</v>
      </c>
      <c r="T3509" s="8">
        <f t="shared" ca="1" si="630"/>
        <v>357.5</v>
      </c>
    </row>
    <row r="3510" spans="1:20" x14ac:dyDescent="0.25">
      <c r="A3510" s="1">
        <v>37949</v>
      </c>
      <c r="B3510">
        <v>1106</v>
      </c>
      <c r="C3510">
        <v>1121.75</v>
      </c>
      <c r="D3510">
        <v>1105.5</v>
      </c>
      <c r="E3510">
        <v>1119.75</v>
      </c>
      <c r="F3510" s="3">
        <f t="shared" ca="1" si="625"/>
        <v>199.25</v>
      </c>
      <c r="G3510" s="5">
        <f ca="1">AVERAGE(E3510:OFFSET(E3510,-$F$3+1,0))</f>
        <v>1052.5671875</v>
      </c>
      <c r="H3510" s="4">
        <f t="shared" si="624"/>
        <v>1059.724967525143</v>
      </c>
      <c r="I3510" s="3">
        <f ca="1">SLOPE(E3510:OFFSET(E3510,-$F$3+1,0),A3510:OFFSET(A3510,-$F$3+1,0))</f>
        <v>0.72766324055017895</v>
      </c>
      <c r="J3510" s="3">
        <f ca="1">IF(E3510&gt;MAX(E3509:OFFSET(E3509,-$F$3+1,0)),1,IF(E3510&lt;MIN(E3509:OFFSET(E3509,-$F$3+1,0)),-1,J3509))</f>
        <v>1</v>
      </c>
      <c r="K3510" s="6">
        <f t="shared" ca="1" si="626"/>
        <v>1</v>
      </c>
      <c r="L3510" s="6">
        <f t="shared" ca="1" si="627"/>
        <v>1</v>
      </c>
      <c r="M3510" s="6">
        <f t="shared" si="628"/>
        <v>1</v>
      </c>
      <c r="N3510" s="6">
        <f t="shared" ca="1" si="629"/>
        <v>1</v>
      </c>
      <c r="O3510" s="6">
        <f t="shared" ca="1" si="635"/>
        <v>1</v>
      </c>
      <c r="P3510" s="8">
        <f t="shared" ca="1" si="631"/>
        <v>-791.75</v>
      </c>
      <c r="Q3510" s="8">
        <f t="shared" ca="1" si="632"/>
        <v>-59.75</v>
      </c>
      <c r="R3510" s="8">
        <f t="shared" si="633"/>
        <v>94.75</v>
      </c>
      <c r="S3510" s="8">
        <f t="shared" ca="1" si="634"/>
        <v>664.75</v>
      </c>
      <c r="T3510" s="8">
        <f t="shared" ca="1" si="630"/>
        <v>361.25</v>
      </c>
    </row>
    <row r="3511" spans="1:20" x14ac:dyDescent="0.25">
      <c r="A3511" s="1">
        <v>37950</v>
      </c>
      <c r="B3511">
        <v>1119.75</v>
      </c>
      <c r="C3511">
        <v>1128</v>
      </c>
      <c r="D3511">
        <v>1117.75</v>
      </c>
      <c r="E3511">
        <v>1123.5</v>
      </c>
      <c r="F3511" s="3">
        <f t="shared" ca="1" si="625"/>
        <v>198</v>
      </c>
      <c r="G3511" s="5">
        <f ca="1">AVERAGE(E3511:OFFSET(E3511,-$F$3+1,0))</f>
        <v>1053.8359375</v>
      </c>
      <c r="H3511" s="4">
        <f t="shared" si="624"/>
        <v>1060.517203953402</v>
      </c>
      <c r="I3511" s="3">
        <f ca="1">SLOPE(E3511:OFFSET(E3511,-$F$3+1,0),A3511:OFFSET(A3511,-$F$3+1,0))</f>
        <v>0.7176146934440909</v>
      </c>
      <c r="J3511" s="3">
        <f ca="1">IF(E3511&gt;MAX(E3510:OFFSET(E3510,-$F$3+1,0)),1,IF(E3511&lt;MIN(E3510:OFFSET(E3510,-$F$3+1,0)),-1,J3510))</f>
        <v>1</v>
      </c>
      <c r="K3511" s="6">
        <f t="shared" ca="1" si="626"/>
        <v>-1</v>
      </c>
      <c r="L3511" s="6">
        <f t="shared" ca="1" si="627"/>
        <v>1</v>
      </c>
      <c r="M3511" s="6">
        <f t="shared" si="628"/>
        <v>1</v>
      </c>
      <c r="N3511" s="6">
        <f t="shared" ca="1" si="629"/>
        <v>1</v>
      </c>
      <c r="O3511" s="6">
        <f t="shared" ca="1" si="635"/>
        <v>1</v>
      </c>
      <c r="P3511" s="8">
        <f t="shared" ca="1" si="631"/>
        <v>-788</v>
      </c>
      <c r="Q3511" s="8">
        <f t="shared" ca="1" si="632"/>
        <v>-56</v>
      </c>
      <c r="R3511" s="8">
        <f t="shared" si="633"/>
        <v>98.5</v>
      </c>
      <c r="S3511" s="8">
        <f t="shared" ca="1" si="634"/>
        <v>668.5</v>
      </c>
      <c r="T3511" s="8">
        <f t="shared" ca="1" si="630"/>
        <v>364.75</v>
      </c>
    </row>
    <row r="3512" spans="1:20" x14ac:dyDescent="0.25">
      <c r="A3512" s="1">
        <v>37951</v>
      </c>
      <c r="B3512">
        <v>1123.25</v>
      </c>
      <c r="C3512">
        <v>1128.75</v>
      </c>
      <c r="D3512">
        <v>1117.5</v>
      </c>
      <c r="E3512">
        <v>1127</v>
      </c>
      <c r="F3512" s="3">
        <f t="shared" ca="1" si="625"/>
        <v>205</v>
      </c>
      <c r="G3512" s="5">
        <f ca="1">AVERAGE(E3512:OFFSET(E3512,-$F$3+1,0))</f>
        <v>1055.0953125000001</v>
      </c>
      <c r="H3512" s="4">
        <f t="shared" si="624"/>
        <v>1061.3430771962169</v>
      </c>
      <c r="I3512" s="3">
        <f ca="1">SLOPE(E3512:OFFSET(E3512,-$F$3+1,0),A3512:OFFSET(A3512,-$F$3+1,0))</f>
        <v>0.7086119174158938</v>
      </c>
      <c r="J3512" s="3">
        <f ca="1">IF(E3512&gt;MAX(E3511:OFFSET(E3511,-$F$3+1,0)),1,IF(E3512&lt;MIN(E3511:OFFSET(E3511,-$F$3+1,0)),-1,J3511))</f>
        <v>1</v>
      </c>
      <c r="K3512" s="6">
        <f t="shared" ca="1" si="626"/>
        <v>1</v>
      </c>
      <c r="L3512" s="6">
        <f t="shared" ca="1" si="627"/>
        <v>1</v>
      </c>
      <c r="M3512" s="6">
        <f t="shared" si="628"/>
        <v>1</v>
      </c>
      <c r="N3512" s="6">
        <f t="shared" ca="1" si="629"/>
        <v>1</v>
      </c>
      <c r="O3512" s="6">
        <f t="shared" ca="1" si="635"/>
        <v>1</v>
      </c>
      <c r="P3512" s="8">
        <f t="shared" ca="1" si="631"/>
        <v>-791.5</v>
      </c>
      <c r="Q3512" s="8">
        <f t="shared" ca="1" si="632"/>
        <v>-52.5</v>
      </c>
      <c r="R3512" s="8">
        <f t="shared" si="633"/>
        <v>102</v>
      </c>
      <c r="S3512" s="8">
        <f t="shared" ca="1" si="634"/>
        <v>672</v>
      </c>
      <c r="T3512" s="8">
        <f t="shared" ca="1" si="630"/>
        <v>365.75</v>
      </c>
    </row>
    <row r="3513" spans="1:20" x14ac:dyDescent="0.25">
      <c r="A3513" s="1">
        <v>37953</v>
      </c>
      <c r="B3513">
        <v>1127.5</v>
      </c>
      <c r="C3513">
        <v>1130.5</v>
      </c>
      <c r="D3513">
        <v>1124</v>
      </c>
      <c r="E3513">
        <v>1128</v>
      </c>
      <c r="F3513" s="3">
        <f t="shared" ca="1" si="625"/>
        <v>188.25</v>
      </c>
      <c r="G3513" s="5">
        <f ca="1">AVERAGE(E3513:OFFSET(E3513,-$F$3+1,0))</f>
        <v>1056.3828125</v>
      </c>
      <c r="H3513" s="4">
        <f t="shared" si="624"/>
        <v>1062.1711135043383</v>
      </c>
      <c r="I3513" s="3">
        <f ca="1">SLOPE(E3513:OFFSET(E3513,-$F$3+1,0),A3513:OFFSET(A3513,-$F$3+1,0))</f>
        <v>0.69870676666059917</v>
      </c>
      <c r="J3513" s="3">
        <f ca="1">IF(E3513&gt;MAX(E3512:OFFSET(E3512,-$F$3+1,0)),1,IF(E3513&lt;MIN(E3512:OFFSET(E3512,-$F$3+1,0)),-1,J3512))</f>
        <v>1</v>
      </c>
      <c r="K3513" s="6">
        <f t="shared" ca="1" si="626"/>
        <v>-1</v>
      </c>
      <c r="L3513" s="6">
        <f t="shared" ca="1" si="627"/>
        <v>1</v>
      </c>
      <c r="M3513" s="6">
        <f t="shared" si="628"/>
        <v>1</v>
      </c>
      <c r="N3513" s="6">
        <f t="shared" ca="1" si="629"/>
        <v>1</v>
      </c>
      <c r="O3513" s="6">
        <f t="shared" ca="1" si="635"/>
        <v>1</v>
      </c>
      <c r="P3513" s="8">
        <f t="shared" ca="1" si="631"/>
        <v>-790.5</v>
      </c>
      <c r="Q3513" s="8">
        <f t="shared" ca="1" si="632"/>
        <v>-51.5</v>
      </c>
      <c r="R3513" s="8">
        <f t="shared" si="633"/>
        <v>103</v>
      </c>
      <c r="S3513" s="8">
        <f t="shared" ca="1" si="634"/>
        <v>673</v>
      </c>
      <c r="T3513" s="8">
        <f t="shared" ca="1" si="630"/>
        <v>377</v>
      </c>
    </row>
    <row r="3514" spans="1:20" x14ac:dyDescent="0.25">
      <c r="A3514" s="1">
        <v>37956</v>
      </c>
      <c r="B3514">
        <v>1129.25</v>
      </c>
      <c r="C3514">
        <v>1140.75</v>
      </c>
      <c r="D3514">
        <v>1126</v>
      </c>
      <c r="E3514">
        <v>1139.25</v>
      </c>
      <c r="F3514" s="3">
        <f t="shared" ca="1" si="625"/>
        <v>191.75</v>
      </c>
      <c r="G3514" s="5">
        <f ca="1">AVERAGE(E3514:OFFSET(E3514,-$F$3+1,0))</f>
        <v>1057.6296875</v>
      </c>
      <c r="H3514" s="4">
        <f t="shared" si="624"/>
        <v>1063.1286151999366</v>
      </c>
      <c r="I3514" s="3">
        <f ca="1">SLOPE(E3514:OFFSET(E3514,-$F$3+1,0),A3514:OFFSET(A3514,-$F$3+1,0))</f>
        <v>0.69289006993821212</v>
      </c>
      <c r="J3514" s="3">
        <f ca="1">IF(E3514&gt;MAX(E3513:OFFSET(E3513,-$F$3+1,0)),1,IF(E3514&lt;MIN(E3513:OFFSET(E3513,-$F$3+1,0)),-1,J3513))</f>
        <v>1</v>
      </c>
      <c r="K3514" s="6">
        <f t="shared" ca="1" si="626"/>
        <v>1</v>
      </c>
      <c r="L3514" s="6">
        <f t="shared" ca="1" si="627"/>
        <v>1</v>
      </c>
      <c r="M3514" s="6">
        <f t="shared" si="628"/>
        <v>1</v>
      </c>
      <c r="N3514" s="6">
        <f t="shared" ca="1" si="629"/>
        <v>1</v>
      </c>
      <c r="O3514" s="6">
        <f t="shared" ca="1" si="635"/>
        <v>1</v>
      </c>
      <c r="P3514" s="8">
        <f t="shared" ca="1" si="631"/>
        <v>-801.75</v>
      </c>
      <c r="Q3514" s="8">
        <f t="shared" ca="1" si="632"/>
        <v>-40.25</v>
      </c>
      <c r="R3514" s="8">
        <f t="shared" si="633"/>
        <v>114.25</v>
      </c>
      <c r="S3514" s="8">
        <f t="shared" ca="1" si="634"/>
        <v>684.25</v>
      </c>
      <c r="T3514" s="8">
        <f t="shared" ca="1" si="630"/>
        <v>375</v>
      </c>
    </row>
    <row r="3515" spans="1:20" x14ac:dyDescent="0.25">
      <c r="A3515" s="1">
        <v>37957</v>
      </c>
      <c r="B3515">
        <v>1139.25</v>
      </c>
      <c r="C3515">
        <v>1141.25</v>
      </c>
      <c r="D3515">
        <v>1134.5</v>
      </c>
      <c r="E3515">
        <v>1137.25</v>
      </c>
      <c r="F3515" s="3">
        <f t="shared" ca="1" si="625"/>
        <v>204.75</v>
      </c>
      <c r="G3515" s="5">
        <f ca="1">AVERAGE(E3515:OFFSET(E3515,-$F$3+1,0))</f>
        <v>1058.815625</v>
      </c>
      <c r="H3515" s="4">
        <f t="shared" si="624"/>
        <v>1064.0493777440367</v>
      </c>
      <c r="I3515" s="3">
        <f ca="1">SLOPE(E3515:OFFSET(E3515,-$F$3+1,0),A3515:OFFSET(A3515,-$F$3+1,0))</f>
        <v>0.68769833270731651</v>
      </c>
      <c r="J3515" s="3">
        <f ca="1">IF(E3515&gt;MAX(E3514:OFFSET(E3514,-$F$3+1,0)),1,IF(E3515&lt;MIN(E3514:OFFSET(E3514,-$F$3+1,0)),-1,J3514))</f>
        <v>1</v>
      </c>
      <c r="K3515" s="6">
        <f t="shared" ca="1" si="626"/>
        <v>1</v>
      </c>
      <c r="L3515" s="6">
        <f t="shared" ca="1" si="627"/>
        <v>1</v>
      </c>
      <c r="M3515" s="6">
        <f t="shared" si="628"/>
        <v>1</v>
      </c>
      <c r="N3515" s="6">
        <f t="shared" ca="1" si="629"/>
        <v>1</v>
      </c>
      <c r="O3515" s="6">
        <f t="shared" ca="1" si="635"/>
        <v>1</v>
      </c>
      <c r="P3515" s="8">
        <f t="shared" ca="1" si="631"/>
        <v>-803.75</v>
      </c>
      <c r="Q3515" s="8">
        <f t="shared" ca="1" si="632"/>
        <v>-42.25</v>
      </c>
      <c r="R3515" s="8">
        <f t="shared" si="633"/>
        <v>112.25</v>
      </c>
      <c r="S3515" s="8">
        <f t="shared" ca="1" si="634"/>
        <v>682.25</v>
      </c>
      <c r="T3515" s="8">
        <f t="shared" ca="1" si="630"/>
        <v>373</v>
      </c>
    </row>
    <row r="3516" spans="1:20" x14ac:dyDescent="0.25">
      <c r="A3516" s="1">
        <v>37958</v>
      </c>
      <c r="B3516">
        <v>1136.75</v>
      </c>
      <c r="C3516">
        <v>1144.5</v>
      </c>
      <c r="D3516">
        <v>1134.5</v>
      </c>
      <c r="E3516">
        <v>1135.25</v>
      </c>
      <c r="F3516" s="3">
        <f t="shared" ca="1" si="625"/>
        <v>190.25</v>
      </c>
      <c r="G3516" s="5">
        <f ca="1">AVERAGE(E3516:OFFSET(E3516,-$F$3+1,0))</f>
        <v>1060.0828125</v>
      </c>
      <c r="H3516" s="4">
        <f t="shared" si="624"/>
        <v>1064.9338575236138</v>
      </c>
      <c r="I3516" s="3">
        <f ca="1">SLOPE(E3516:OFFSET(E3516,-$F$3+1,0),A3516:OFFSET(A3516,-$F$3+1,0))</f>
        <v>0.67937053279962445</v>
      </c>
      <c r="J3516" s="3">
        <f ca="1">IF(E3516&gt;MAX(E3515:OFFSET(E3515,-$F$3+1,0)),1,IF(E3516&lt;MIN(E3515:OFFSET(E3515,-$F$3+1,0)),-1,J3515))</f>
        <v>1</v>
      </c>
      <c r="K3516" s="6">
        <f t="shared" ca="1" si="626"/>
        <v>-1</v>
      </c>
      <c r="L3516" s="6">
        <f t="shared" ca="1" si="627"/>
        <v>1</v>
      </c>
      <c r="M3516" s="6">
        <f t="shared" si="628"/>
        <v>1</v>
      </c>
      <c r="N3516" s="6">
        <f t="shared" ca="1" si="629"/>
        <v>1</v>
      </c>
      <c r="O3516" s="6">
        <f t="shared" ca="1" si="635"/>
        <v>1</v>
      </c>
      <c r="P3516" s="8">
        <f t="shared" ca="1" si="631"/>
        <v>-805.75</v>
      </c>
      <c r="Q3516" s="8">
        <f t="shared" ca="1" si="632"/>
        <v>-44.25</v>
      </c>
      <c r="R3516" s="8">
        <f t="shared" si="633"/>
        <v>110.25</v>
      </c>
      <c r="S3516" s="8">
        <f t="shared" ca="1" si="634"/>
        <v>680.25</v>
      </c>
      <c r="T3516" s="8">
        <f t="shared" ca="1" si="630"/>
        <v>377.5</v>
      </c>
    </row>
    <row r="3517" spans="1:20" x14ac:dyDescent="0.25">
      <c r="A3517" s="1">
        <v>37959</v>
      </c>
      <c r="B3517">
        <v>1135</v>
      </c>
      <c r="C3517">
        <v>1140.75</v>
      </c>
      <c r="D3517">
        <v>1133</v>
      </c>
      <c r="E3517">
        <v>1139.75</v>
      </c>
      <c r="F3517" s="3">
        <f t="shared" ca="1" si="625"/>
        <v>193</v>
      </c>
      <c r="G3517" s="5">
        <f ca="1">AVERAGE(E3517:OFFSET(E3517,-$F$3+1,0))</f>
        <v>1061.3</v>
      </c>
      <c r="H3517" s="4">
        <f t="shared" si="624"/>
        <v>1065.8632505978546</v>
      </c>
      <c r="I3517" s="3">
        <f ca="1">SLOPE(E3517:OFFSET(E3517,-$F$3+1,0),A3517:OFFSET(A3517,-$F$3+1,0))</f>
        <v>0.67350816013789028</v>
      </c>
      <c r="J3517" s="3">
        <f ca="1">IF(E3517&gt;MAX(E3516:OFFSET(E3516,-$F$3+1,0)),1,IF(E3517&lt;MIN(E3516:OFFSET(E3516,-$F$3+1,0)),-1,J3516))</f>
        <v>1</v>
      </c>
      <c r="K3517" s="6">
        <f t="shared" ca="1" si="626"/>
        <v>1</v>
      </c>
      <c r="L3517" s="6">
        <f t="shared" ca="1" si="627"/>
        <v>1</v>
      </c>
      <c r="M3517" s="6">
        <f t="shared" si="628"/>
        <v>1</v>
      </c>
      <c r="N3517" s="6">
        <f t="shared" ca="1" si="629"/>
        <v>1</v>
      </c>
      <c r="O3517" s="6">
        <f t="shared" ca="1" si="635"/>
        <v>1</v>
      </c>
      <c r="P3517" s="8">
        <f t="shared" ca="1" si="631"/>
        <v>-810.25</v>
      </c>
      <c r="Q3517" s="8">
        <f t="shared" ca="1" si="632"/>
        <v>-39.75</v>
      </c>
      <c r="R3517" s="8">
        <f t="shared" si="633"/>
        <v>114.75</v>
      </c>
      <c r="S3517" s="8">
        <f t="shared" ca="1" si="634"/>
        <v>684.75</v>
      </c>
      <c r="T3517" s="8">
        <f t="shared" ca="1" si="630"/>
        <v>370.25</v>
      </c>
    </row>
    <row r="3518" spans="1:20" x14ac:dyDescent="0.25">
      <c r="A3518" s="1">
        <v>37960</v>
      </c>
      <c r="B3518">
        <v>1137.25</v>
      </c>
      <c r="C3518">
        <v>1139</v>
      </c>
      <c r="D3518">
        <v>1129.75</v>
      </c>
      <c r="E3518">
        <v>1132.5</v>
      </c>
      <c r="F3518" s="3">
        <f t="shared" ca="1" si="625"/>
        <v>169.25</v>
      </c>
      <c r="G3518" s="5">
        <f ca="1">AVERAGE(E3518:OFFSET(E3518,-$F$3+1,0))</f>
        <v>1062.4609375</v>
      </c>
      <c r="H3518" s="4">
        <f t="shared" si="624"/>
        <v>1066.6910363047136</v>
      </c>
      <c r="I3518" s="3">
        <f ca="1">SLOPE(E3518:OFFSET(E3518,-$F$3+1,0),A3518:OFFSET(A3518,-$F$3+1,0))</f>
        <v>0.66626166900497241</v>
      </c>
      <c r="J3518" s="3">
        <f ca="1">IF(E3518&gt;MAX(E3517:OFFSET(E3517,-$F$3+1,0)),1,IF(E3518&lt;MIN(E3517:OFFSET(E3517,-$F$3+1,0)),-1,J3517))</f>
        <v>1</v>
      </c>
      <c r="K3518" s="6">
        <f t="shared" ca="1" si="626"/>
        <v>-1</v>
      </c>
      <c r="L3518" s="6">
        <f t="shared" ca="1" si="627"/>
        <v>1</v>
      </c>
      <c r="M3518" s="6">
        <f t="shared" si="628"/>
        <v>1</v>
      </c>
      <c r="N3518" s="6">
        <f t="shared" ca="1" si="629"/>
        <v>1</v>
      </c>
      <c r="O3518" s="6">
        <f t="shared" ca="1" si="635"/>
        <v>1</v>
      </c>
      <c r="P3518" s="8">
        <f t="shared" ca="1" si="631"/>
        <v>-817.5</v>
      </c>
      <c r="Q3518" s="8">
        <f t="shared" ca="1" si="632"/>
        <v>-47</v>
      </c>
      <c r="R3518" s="8">
        <f t="shared" si="633"/>
        <v>107.5</v>
      </c>
      <c r="S3518" s="8">
        <f t="shared" ca="1" si="634"/>
        <v>677.5</v>
      </c>
      <c r="T3518" s="8">
        <f t="shared" ca="1" si="630"/>
        <v>377</v>
      </c>
    </row>
    <row r="3519" spans="1:20" x14ac:dyDescent="0.25">
      <c r="A3519" s="1">
        <v>37963</v>
      </c>
      <c r="B3519">
        <v>1131.25</v>
      </c>
      <c r="C3519">
        <v>1139.75</v>
      </c>
      <c r="D3519">
        <v>1128</v>
      </c>
      <c r="E3519">
        <v>1139.25</v>
      </c>
      <c r="F3519" s="3">
        <f t="shared" ca="1" si="625"/>
        <v>168</v>
      </c>
      <c r="G3519" s="5">
        <f ca="1">AVERAGE(E3519:OFFSET(E3519,-$F$3+1,0))</f>
        <v>1063.5609374999999</v>
      </c>
      <c r="H3519" s="4">
        <f t="shared" si="624"/>
        <v>1067.5923898909905</v>
      </c>
      <c r="I3519" s="3">
        <f ca="1">SLOPE(E3519:OFFSET(E3519,-$F$3+1,0),A3519:OFFSET(A3519,-$F$3+1,0))</f>
        <v>0.66229083364321528</v>
      </c>
      <c r="J3519" s="3">
        <f ca="1">IF(E3519&gt;MAX(E3518:OFFSET(E3518,-$F$3+1,0)),1,IF(E3519&lt;MIN(E3518:OFFSET(E3518,-$F$3+1,0)),-1,J3518))</f>
        <v>1</v>
      </c>
      <c r="K3519" s="6">
        <f t="shared" ca="1" si="626"/>
        <v>-1</v>
      </c>
      <c r="L3519" s="6">
        <f t="shared" ca="1" si="627"/>
        <v>1</v>
      </c>
      <c r="M3519" s="6">
        <f t="shared" si="628"/>
        <v>1</v>
      </c>
      <c r="N3519" s="6">
        <f t="shared" ca="1" si="629"/>
        <v>1</v>
      </c>
      <c r="O3519" s="6">
        <f t="shared" ca="1" si="635"/>
        <v>1</v>
      </c>
      <c r="P3519" s="8">
        <f t="shared" ca="1" si="631"/>
        <v>-824.25</v>
      </c>
      <c r="Q3519" s="8">
        <f t="shared" ca="1" si="632"/>
        <v>-40.25</v>
      </c>
      <c r="R3519" s="8">
        <f t="shared" si="633"/>
        <v>114.25</v>
      </c>
      <c r="S3519" s="8">
        <f t="shared" ca="1" si="634"/>
        <v>684.25</v>
      </c>
      <c r="T3519" s="8">
        <f t="shared" ca="1" si="630"/>
        <v>368.5</v>
      </c>
    </row>
    <row r="3520" spans="1:20" x14ac:dyDescent="0.25">
      <c r="A3520" s="1">
        <v>37964</v>
      </c>
      <c r="B3520">
        <v>1139.5</v>
      </c>
      <c r="C3520">
        <v>1143</v>
      </c>
      <c r="D3520">
        <v>1129</v>
      </c>
      <c r="E3520">
        <v>1130.75</v>
      </c>
      <c r="F3520" s="3">
        <f t="shared" ca="1" si="625"/>
        <v>167.25</v>
      </c>
      <c r="G3520" s="5">
        <f ca="1">AVERAGE(E3520:OFFSET(E3520,-$F$3+1,0))</f>
        <v>1064.5578125</v>
      </c>
      <c r="H3520" s="4">
        <f t="shared" si="624"/>
        <v>1068.3769564761956</v>
      </c>
      <c r="I3520" s="3">
        <f ca="1">SLOPE(E3520:OFFSET(E3520,-$F$3+1,0),A3520:OFFSET(A3520,-$F$3+1,0))</f>
        <v>0.65797242761040897</v>
      </c>
      <c r="J3520" s="3">
        <f ca="1">IF(E3520&gt;MAX(E3519:OFFSET(E3519,-$F$3+1,0)),1,IF(E3520&lt;MIN(E3519:OFFSET(E3519,-$F$3+1,0)),-1,J3519))</f>
        <v>1</v>
      </c>
      <c r="K3520" s="6">
        <f t="shared" ca="1" si="626"/>
        <v>-1</v>
      </c>
      <c r="L3520" s="6">
        <f t="shared" ca="1" si="627"/>
        <v>1</v>
      </c>
      <c r="M3520" s="6">
        <f t="shared" si="628"/>
        <v>1</v>
      </c>
      <c r="N3520" s="6">
        <f t="shared" ca="1" si="629"/>
        <v>1</v>
      </c>
      <c r="O3520" s="6">
        <f t="shared" ca="1" si="635"/>
        <v>1</v>
      </c>
      <c r="P3520" s="8">
        <f t="shared" ca="1" si="631"/>
        <v>-815.75</v>
      </c>
      <c r="Q3520" s="8">
        <f t="shared" ca="1" si="632"/>
        <v>-48.75</v>
      </c>
      <c r="R3520" s="8">
        <f t="shared" si="633"/>
        <v>105.75</v>
      </c>
      <c r="S3520" s="8">
        <f t="shared" ca="1" si="634"/>
        <v>675.75</v>
      </c>
      <c r="T3520" s="8">
        <f t="shared" ca="1" si="630"/>
        <v>368.75</v>
      </c>
    </row>
    <row r="3521" spans="1:20" x14ac:dyDescent="0.25">
      <c r="A3521" s="1">
        <v>37965</v>
      </c>
      <c r="B3521">
        <v>1131</v>
      </c>
      <c r="C3521">
        <v>1133.25</v>
      </c>
      <c r="D3521">
        <v>1123.25</v>
      </c>
      <c r="E3521">
        <v>1131</v>
      </c>
      <c r="F3521" s="3">
        <f t="shared" ca="1" si="625"/>
        <v>178.75</v>
      </c>
      <c r="G3521" s="5">
        <f ca="1">AVERAGE(E3521:OFFSET(E3521,-$F$3+1,0))</f>
        <v>1065.6046875</v>
      </c>
      <c r="H3521" s="4">
        <f t="shared" si="624"/>
        <v>1069.1548824827025</v>
      </c>
      <c r="I3521" s="3">
        <f ca="1">SLOPE(E3521:OFFSET(E3521,-$F$3+1,0),A3521:OFFSET(A3521,-$F$3+1,0))</f>
        <v>0.65217456051576816</v>
      </c>
      <c r="J3521" s="3">
        <f ca="1">IF(E3521&gt;MAX(E3520:OFFSET(E3520,-$F$3+1,0)),1,IF(E3521&lt;MIN(E3520:OFFSET(E3520,-$F$3+1,0)),-1,J3520))</f>
        <v>1</v>
      </c>
      <c r="K3521" s="6">
        <f t="shared" ca="1" si="626"/>
        <v>1</v>
      </c>
      <c r="L3521" s="6">
        <f t="shared" ca="1" si="627"/>
        <v>1</v>
      </c>
      <c r="M3521" s="6">
        <f t="shared" si="628"/>
        <v>1</v>
      </c>
      <c r="N3521" s="6">
        <f t="shared" ca="1" si="629"/>
        <v>1</v>
      </c>
      <c r="O3521" s="6">
        <f t="shared" ca="1" si="635"/>
        <v>1</v>
      </c>
      <c r="P3521" s="8">
        <f t="shared" ca="1" si="631"/>
        <v>-816</v>
      </c>
      <c r="Q3521" s="8">
        <f t="shared" ca="1" si="632"/>
        <v>-48.5</v>
      </c>
      <c r="R3521" s="8">
        <f t="shared" si="633"/>
        <v>106</v>
      </c>
      <c r="S3521" s="8">
        <f t="shared" ca="1" si="634"/>
        <v>676</v>
      </c>
      <c r="T3521" s="8">
        <f t="shared" ca="1" si="630"/>
        <v>380.25</v>
      </c>
    </row>
    <row r="3522" spans="1:20" x14ac:dyDescent="0.25">
      <c r="A3522" s="1">
        <v>37966</v>
      </c>
      <c r="B3522">
        <v>1130.75</v>
      </c>
      <c r="C3522">
        <v>1144.25</v>
      </c>
      <c r="D3522">
        <v>1129.5</v>
      </c>
      <c r="E3522">
        <v>1142.5</v>
      </c>
      <c r="F3522" s="3">
        <f t="shared" ca="1" si="625"/>
        <v>175.25</v>
      </c>
      <c r="G3522" s="5">
        <f ca="1">AVERAGE(E3522:OFFSET(E3522,-$F$3+1,0))</f>
        <v>1066.79375</v>
      </c>
      <c r="H3522" s="4">
        <f t="shared" si="624"/>
        <v>1070.0660019549671</v>
      </c>
      <c r="I3522" s="3">
        <f ca="1">SLOPE(E3522:OFFSET(E3522,-$F$3+1,0),A3522:OFFSET(A3522,-$F$3+1,0))</f>
        <v>0.64610687427035829</v>
      </c>
      <c r="J3522" s="3">
        <f ca="1">IF(E3522&gt;MAX(E3521:OFFSET(E3521,-$F$3+1,0)),1,IF(E3522&lt;MIN(E3521:OFFSET(E3521,-$F$3+1,0)),-1,J3521))</f>
        <v>1</v>
      </c>
      <c r="K3522" s="6">
        <f t="shared" ca="1" si="626"/>
        <v>-1</v>
      </c>
      <c r="L3522" s="6">
        <f t="shared" ca="1" si="627"/>
        <v>1</v>
      </c>
      <c r="M3522" s="6">
        <f t="shared" si="628"/>
        <v>1</v>
      </c>
      <c r="N3522" s="6">
        <f t="shared" ca="1" si="629"/>
        <v>1</v>
      </c>
      <c r="O3522" s="6">
        <f t="shared" ca="1" si="635"/>
        <v>1</v>
      </c>
      <c r="P3522" s="8">
        <f t="shared" ca="1" si="631"/>
        <v>-804.5</v>
      </c>
      <c r="Q3522" s="8">
        <f t="shared" ca="1" si="632"/>
        <v>-37</v>
      </c>
      <c r="R3522" s="8">
        <f t="shared" si="633"/>
        <v>117.5</v>
      </c>
      <c r="S3522" s="8">
        <f t="shared" ca="1" si="634"/>
        <v>687.5</v>
      </c>
      <c r="T3522" s="8">
        <f t="shared" ca="1" si="630"/>
        <v>382</v>
      </c>
    </row>
    <row r="3523" spans="1:20" x14ac:dyDescent="0.25">
      <c r="A3523" s="1">
        <v>37967</v>
      </c>
      <c r="B3523">
        <v>1144.5</v>
      </c>
      <c r="C3523">
        <v>1145.25</v>
      </c>
      <c r="D3523">
        <v>1137.25</v>
      </c>
      <c r="E3523">
        <v>1144.25</v>
      </c>
      <c r="F3523" s="3">
        <f t="shared" ca="1" si="625"/>
        <v>174.5</v>
      </c>
      <c r="G3523" s="5">
        <f ca="1">AVERAGE(E3523:OFFSET(E3523,-$F$3+1,0))</f>
        <v>1067.9000000000001</v>
      </c>
      <c r="H3523" s="4">
        <f t="shared" si="624"/>
        <v>1070.9875423033525</v>
      </c>
      <c r="I3523" s="3">
        <f ca="1">SLOPE(E3523:OFFSET(E3523,-$F$3+1,0),A3523:OFFSET(A3523,-$F$3+1,0))</f>
        <v>0.64235650664384791</v>
      </c>
      <c r="J3523" s="3">
        <f ca="1">IF(E3523&gt;MAX(E3522:OFFSET(E3522,-$F$3+1,0)),1,IF(E3523&lt;MIN(E3522:OFFSET(E3522,-$F$3+1,0)),-1,J3522))</f>
        <v>1</v>
      </c>
      <c r="K3523" s="6">
        <f t="shared" ca="1" si="626"/>
        <v>-1</v>
      </c>
      <c r="L3523" s="6">
        <f t="shared" ca="1" si="627"/>
        <v>1</v>
      </c>
      <c r="M3523" s="6">
        <f t="shared" si="628"/>
        <v>1</v>
      </c>
      <c r="N3523" s="6">
        <f t="shared" ca="1" si="629"/>
        <v>1</v>
      </c>
      <c r="O3523" s="6">
        <f t="shared" ca="1" si="635"/>
        <v>1</v>
      </c>
      <c r="P3523" s="8">
        <f t="shared" ca="1" si="631"/>
        <v>-806.25</v>
      </c>
      <c r="Q3523" s="8">
        <f t="shared" ca="1" si="632"/>
        <v>-35.25</v>
      </c>
      <c r="R3523" s="8">
        <f t="shared" si="633"/>
        <v>119.25</v>
      </c>
      <c r="S3523" s="8">
        <f t="shared" ca="1" si="634"/>
        <v>689.25</v>
      </c>
      <c r="T3523" s="8">
        <f t="shared" ca="1" si="630"/>
        <v>376.75</v>
      </c>
    </row>
    <row r="3524" spans="1:20" x14ac:dyDescent="0.25">
      <c r="A3524" s="1">
        <v>37970</v>
      </c>
      <c r="B3524">
        <v>1157.5</v>
      </c>
      <c r="C3524">
        <v>1160.5</v>
      </c>
      <c r="D3524">
        <v>1138</v>
      </c>
      <c r="E3524">
        <v>1139</v>
      </c>
      <c r="F3524" s="3">
        <f t="shared" ca="1" si="625"/>
        <v>169.25</v>
      </c>
      <c r="G3524" s="5">
        <f ca="1">AVERAGE(E3524:OFFSET(E3524,-$F$3+1,0))</f>
        <v>1068.9578125</v>
      </c>
      <c r="H3524" s="4">
        <f t="shared" si="624"/>
        <v>1071.8324175542425</v>
      </c>
      <c r="I3524" s="3">
        <f ca="1">SLOPE(E3524:OFFSET(E3524,-$F$3+1,0),A3524:OFFSET(A3524,-$F$3+1,0))</f>
        <v>0.63766710005763694</v>
      </c>
      <c r="J3524" s="3">
        <f ca="1">IF(E3524&gt;MAX(E3523:OFFSET(E3523,-$F$3+1,0)),1,IF(E3524&lt;MIN(E3523:OFFSET(E3523,-$F$3+1,0)),-1,J3523))</f>
        <v>1</v>
      </c>
      <c r="K3524" s="6">
        <f t="shared" ca="1" si="626"/>
        <v>-1</v>
      </c>
      <c r="L3524" s="6">
        <f t="shared" ca="1" si="627"/>
        <v>1</v>
      </c>
      <c r="M3524" s="6">
        <f t="shared" si="628"/>
        <v>1</v>
      </c>
      <c r="N3524" s="6">
        <f t="shared" ca="1" si="629"/>
        <v>1</v>
      </c>
      <c r="O3524" s="6">
        <f t="shared" ca="1" si="635"/>
        <v>1</v>
      </c>
      <c r="P3524" s="8">
        <f t="shared" ca="1" si="631"/>
        <v>-801</v>
      </c>
      <c r="Q3524" s="8">
        <f t="shared" ca="1" si="632"/>
        <v>-40.5</v>
      </c>
      <c r="R3524" s="8">
        <f t="shared" si="633"/>
        <v>114</v>
      </c>
      <c r="S3524" s="8">
        <f t="shared" ca="1" si="634"/>
        <v>684</v>
      </c>
      <c r="T3524" s="8">
        <f t="shared" ca="1" si="630"/>
        <v>383</v>
      </c>
    </row>
    <row r="3525" spans="1:20" x14ac:dyDescent="0.25">
      <c r="A3525" s="1">
        <v>37971</v>
      </c>
      <c r="B3525">
        <v>1139.25</v>
      </c>
      <c r="C3525">
        <v>1146.25</v>
      </c>
      <c r="D3525">
        <v>1137.5</v>
      </c>
      <c r="E3525">
        <v>1145.25</v>
      </c>
      <c r="F3525" s="3">
        <f t="shared" ca="1" si="625"/>
        <v>176.5</v>
      </c>
      <c r="G3525" s="5">
        <f ca="1">AVERAGE(E3525:OFFSET(E3525,-$F$3+1,0))</f>
        <v>1070.0546875</v>
      </c>
      <c r="H3525" s="4">
        <f t="shared" si="624"/>
        <v>1072.7444372119537</v>
      </c>
      <c r="I3525" s="3">
        <f ca="1">SLOPE(E3525:OFFSET(E3525,-$F$3+1,0),A3525:OFFSET(A3525,-$F$3+1,0))</f>
        <v>0.6337283274497395</v>
      </c>
      <c r="J3525" s="3">
        <f ca="1">IF(E3525&gt;MAX(E3524:OFFSET(E3524,-$F$3+1,0)),1,IF(E3525&lt;MIN(E3524:OFFSET(E3524,-$F$3+1,0)),-1,J3524))</f>
        <v>1</v>
      </c>
      <c r="K3525" s="6">
        <f t="shared" ca="1" si="626"/>
        <v>1</v>
      </c>
      <c r="L3525" s="6">
        <f t="shared" ca="1" si="627"/>
        <v>1</v>
      </c>
      <c r="M3525" s="6">
        <f t="shared" si="628"/>
        <v>1</v>
      </c>
      <c r="N3525" s="6">
        <f t="shared" ca="1" si="629"/>
        <v>1</v>
      </c>
      <c r="O3525" s="6">
        <f t="shared" ca="1" si="635"/>
        <v>1</v>
      </c>
      <c r="P3525" s="8">
        <f t="shared" ca="1" si="631"/>
        <v>-807.25</v>
      </c>
      <c r="Q3525" s="8">
        <f t="shared" ca="1" si="632"/>
        <v>-34.25</v>
      </c>
      <c r="R3525" s="8">
        <f t="shared" si="633"/>
        <v>120.25</v>
      </c>
      <c r="S3525" s="8">
        <f t="shared" ca="1" si="634"/>
        <v>690.25</v>
      </c>
      <c r="T3525" s="8">
        <f t="shared" ca="1" si="630"/>
        <v>385.5</v>
      </c>
    </row>
    <row r="3526" spans="1:20" x14ac:dyDescent="0.25">
      <c r="A3526" s="1">
        <v>37972</v>
      </c>
      <c r="B3526">
        <v>1144.5</v>
      </c>
      <c r="C3526">
        <v>1148.25</v>
      </c>
      <c r="D3526">
        <v>1141</v>
      </c>
      <c r="E3526">
        <v>1147.75</v>
      </c>
      <c r="F3526" s="3">
        <f t="shared" ca="1" si="625"/>
        <v>166.5</v>
      </c>
      <c r="G3526" s="5">
        <f ca="1">AVERAGE(E3526:OFFSET(E3526,-$F$3+1,0))</f>
        <v>1071.1734375000001</v>
      </c>
      <c r="H3526" s="4">
        <f t="shared" si="624"/>
        <v>1073.6761833335443</v>
      </c>
      <c r="I3526" s="3">
        <f ca="1">SLOPE(E3526:OFFSET(E3526,-$F$3+1,0),A3526:OFFSET(A3526,-$F$3+1,0))</f>
        <v>0.62974116214751186</v>
      </c>
      <c r="J3526" s="3">
        <f ca="1">IF(E3526&gt;MAX(E3525:OFFSET(E3525,-$F$3+1,0)),1,IF(E3526&lt;MIN(E3525:OFFSET(E3525,-$F$3+1,0)),-1,J3525))</f>
        <v>1</v>
      </c>
      <c r="K3526" s="6">
        <f t="shared" ca="1" si="626"/>
        <v>-1</v>
      </c>
      <c r="L3526" s="6">
        <f t="shared" ca="1" si="627"/>
        <v>1</v>
      </c>
      <c r="M3526" s="6">
        <f t="shared" si="628"/>
        <v>1</v>
      </c>
      <c r="N3526" s="6">
        <f t="shared" ca="1" si="629"/>
        <v>1</v>
      </c>
      <c r="O3526" s="6">
        <f t="shared" ca="1" si="635"/>
        <v>1</v>
      </c>
      <c r="P3526" s="8">
        <f t="shared" ca="1" si="631"/>
        <v>-804.75</v>
      </c>
      <c r="Q3526" s="8">
        <f t="shared" ca="1" si="632"/>
        <v>-31.75</v>
      </c>
      <c r="R3526" s="8">
        <f t="shared" si="633"/>
        <v>122.75</v>
      </c>
      <c r="S3526" s="8">
        <f t="shared" ca="1" si="634"/>
        <v>692.75</v>
      </c>
      <c r="T3526" s="8">
        <f t="shared" ca="1" si="630"/>
        <v>398.25</v>
      </c>
    </row>
    <row r="3527" spans="1:20" x14ac:dyDescent="0.25">
      <c r="A3527" s="1">
        <v>37973</v>
      </c>
      <c r="B3527">
        <v>1148.25</v>
      </c>
      <c r="C3527">
        <v>1161</v>
      </c>
      <c r="D3527">
        <v>1146.75</v>
      </c>
      <c r="E3527">
        <v>1160.5</v>
      </c>
      <c r="F3527" s="3">
        <f t="shared" ca="1" si="625"/>
        <v>180.5</v>
      </c>
      <c r="G3527" s="5">
        <f ca="1">AVERAGE(E3527:OFFSET(E3527,-$F$3+1,0))</f>
        <v>1072.29375</v>
      </c>
      <c r="H3527" s="4">
        <f t="shared" si="624"/>
        <v>1074.75474006232</v>
      </c>
      <c r="I3527" s="3">
        <f ca="1">SLOPE(E3527:OFFSET(E3527,-$F$3+1,0),A3527:OFFSET(A3527,-$F$3+1,0))</f>
        <v>0.62959813758327965</v>
      </c>
      <c r="J3527" s="3">
        <f ca="1">IF(E3527&gt;MAX(E3526:OFFSET(E3526,-$F$3+1,0)),1,IF(E3527&lt;MIN(E3526:OFFSET(E3526,-$F$3+1,0)),-1,J3526))</f>
        <v>1</v>
      </c>
      <c r="K3527" s="6">
        <f t="shared" ca="1" si="626"/>
        <v>1</v>
      </c>
      <c r="L3527" s="6">
        <f t="shared" ca="1" si="627"/>
        <v>1</v>
      </c>
      <c r="M3527" s="6">
        <f t="shared" si="628"/>
        <v>1</v>
      </c>
      <c r="N3527" s="6">
        <f t="shared" ca="1" si="629"/>
        <v>1</v>
      </c>
      <c r="O3527" s="6">
        <f t="shared" ca="1" si="635"/>
        <v>1</v>
      </c>
      <c r="P3527" s="8">
        <f t="shared" ca="1" si="631"/>
        <v>-817.5</v>
      </c>
      <c r="Q3527" s="8">
        <f t="shared" ca="1" si="632"/>
        <v>-19</v>
      </c>
      <c r="R3527" s="8">
        <f t="shared" si="633"/>
        <v>135.5</v>
      </c>
      <c r="S3527" s="8">
        <f t="shared" ca="1" si="634"/>
        <v>705.5</v>
      </c>
      <c r="T3527" s="8">
        <f t="shared" ca="1" si="630"/>
        <v>399.5</v>
      </c>
    </row>
    <row r="3528" spans="1:20" x14ac:dyDescent="0.25">
      <c r="A3528" s="1">
        <v>37974</v>
      </c>
      <c r="B3528">
        <v>1164.25</v>
      </c>
      <c r="C3528">
        <v>1166.5</v>
      </c>
      <c r="D3528">
        <v>1158.5</v>
      </c>
      <c r="E3528">
        <v>1161.75</v>
      </c>
      <c r="F3528" s="3">
        <f t="shared" ca="1" si="625"/>
        <v>173.25</v>
      </c>
      <c r="G3528" s="5">
        <f ca="1">AVERAGE(E3528:OFFSET(E3528,-$F$3+1,0))</f>
        <v>1073.4296875</v>
      </c>
      <c r="H3528" s="4">
        <f t="shared" si="624"/>
        <v>1075.8354265211733</v>
      </c>
      <c r="I3528" s="3">
        <f ca="1">SLOPE(E3528:OFFSET(E3528,-$F$3+1,0),A3528:OFFSET(A3528,-$F$3+1,0))</f>
        <v>0.62899819489170949</v>
      </c>
      <c r="J3528" s="3">
        <f ca="1">IF(E3528&gt;MAX(E3527:OFFSET(E3527,-$F$3+1,0)),1,IF(E3528&lt;MIN(E3527:OFFSET(E3527,-$F$3+1,0)),-1,J3527))</f>
        <v>1</v>
      </c>
      <c r="K3528" s="6">
        <f t="shared" ca="1" si="626"/>
        <v>-1</v>
      </c>
      <c r="L3528" s="6">
        <f t="shared" ca="1" si="627"/>
        <v>1</v>
      </c>
      <c r="M3528" s="6">
        <f t="shared" si="628"/>
        <v>1</v>
      </c>
      <c r="N3528" s="6">
        <f t="shared" ca="1" si="629"/>
        <v>1</v>
      </c>
      <c r="O3528" s="6">
        <f t="shared" ca="1" si="635"/>
        <v>1</v>
      </c>
      <c r="P3528" s="8">
        <f t="shared" ca="1" si="631"/>
        <v>-816.25</v>
      </c>
      <c r="Q3528" s="8">
        <f t="shared" ca="1" si="632"/>
        <v>-17.75</v>
      </c>
      <c r="R3528" s="8">
        <f t="shared" si="633"/>
        <v>136.75</v>
      </c>
      <c r="S3528" s="8">
        <f t="shared" ca="1" si="634"/>
        <v>706.75</v>
      </c>
      <c r="T3528" s="8">
        <f t="shared" ca="1" si="630"/>
        <v>406.75</v>
      </c>
    </row>
    <row r="3529" spans="1:20" x14ac:dyDescent="0.25">
      <c r="A3529" s="1">
        <v>37977</v>
      </c>
      <c r="B3529">
        <v>1158.75</v>
      </c>
      <c r="C3529">
        <v>1169.25</v>
      </c>
      <c r="D3529">
        <v>1156.75</v>
      </c>
      <c r="E3529">
        <v>1169</v>
      </c>
      <c r="F3529" s="3">
        <f t="shared" ca="1" si="625"/>
        <v>185.75</v>
      </c>
      <c r="G3529" s="5">
        <f ca="1">AVERAGE(E3529:OFFSET(E3529,-$F$3+1,0))</f>
        <v>1074.5578125</v>
      </c>
      <c r="H3529" s="4">
        <f t="shared" si="624"/>
        <v>1076.9927504153202</v>
      </c>
      <c r="I3529" s="3">
        <f ca="1">SLOPE(E3529:OFFSET(E3529,-$F$3+1,0),A3529:OFFSET(A3529,-$F$3+1,0))</f>
        <v>0.63052053314024614</v>
      </c>
      <c r="J3529" s="3">
        <f ca="1">IF(E3529&gt;MAX(E3528:OFFSET(E3528,-$F$3+1,0)),1,IF(E3529&lt;MIN(E3528:OFFSET(E3528,-$F$3+1,0)),-1,J3528))</f>
        <v>1</v>
      </c>
      <c r="K3529" s="6">
        <f t="shared" ca="1" si="626"/>
        <v>1</v>
      </c>
      <c r="L3529" s="6">
        <f t="shared" ca="1" si="627"/>
        <v>1</v>
      </c>
      <c r="M3529" s="6">
        <f t="shared" si="628"/>
        <v>1</v>
      </c>
      <c r="N3529" s="6">
        <f t="shared" ca="1" si="629"/>
        <v>1</v>
      </c>
      <c r="O3529" s="6">
        <f t="shared" ca="1" si="635"/>
        <v>1</v>
      </c>
      <c r="P3529" s="8">
        <f t="shared" ca="1" si="631"/>
        <v>-823.5</v>
      </c>
      <c r="Q3529" s="8">
        <f t="shared" ca="1" si="632"/>
        <v>-10.5</v>
      </c>
      <c r="R3529" s="8">
        <f t="shared" si="633"/>
        <v>144</v>
      </c>
      <c r="S3529" s="8">
        <f t="shared" ca="1" si="634"/>
        <v>714</v>
      </c>
      <c r="T3529" s="8">
        <f t="shared" ca="1" si="630"/>
        <v>407.5</v>
      </c>
    </row>
    <row r="3530" spans="1:20" x14ac:dyDescent="0.25">
      <c r="A3530" s="1">
        <v>37978</v>
      </c>
      <c r="B3530">
        <v>1168.75</v>
      </c>
      <c r="C3530">
        <v>1172</v>
      </c>
      <c r="D3530">
        <v>1166.5</v>
      </c>
      <c r="E3530">
        <v>1169.75</v>
      </c>
      <c r="F3530" s="3">
        <f t="shared" ca="1" si="625"/>
        <v>195.5</v>
      </c>
      <c r="G3530" s="5">
        <f ca="1">AVERAGE(E3530:OFFSET(E3530,-$F$3+1,0))</f>
        <v>1075.7234375</v>
      </c>
      <c r="H3530" s="4">
        <f t="shared" si="624"/>
        <v>1078.1450143853162</v>
      </c>
      <c r="I3530" s="3">
        <f ca="1">SLOPE(E3530:OFFSET(E3530,-$F$3+1,0),A3530:OFFSET(A3530,-$F$3+1,0))</f>
        <v>0.63099386820423786</v>
      </c>
      <c r="J3530" s="3">
        <f ca="1">IF(E3530&gt;MAX(E3529:OFFSET(E3529,-$F$3+1,0)),1,IF(E3530&lt;MIN(E3529:OFFSET(E3529,-$F$3+1,0)),-1,J3529))</f>
        <v>1</v>
      </c>
      <c r="K3530" s="6">
        <f t="shared" ca="1" si="626"/>
        <v>1</v>
      </c>
      <c r="L3530" s="6">
        <f t="shared" ca="1" si="627"/>
        <v>1</v>
      </c>
      <c r="M3530" s="6">
        <f t="shared" si="628"/>
        <v>1</v>
      </c>
      <c r="N3530" s="6">
        <f t="shared" ca="1" si="629"/>
        <v>1</v>
      </c>
      <c r="O3530" s="6">
        <f t="shared" ca="1" si="635"/>
        <v>1</v>
      </c>
      <c r="P3530" s="8">
        <f t="shared" ca="1" si="631"/>
        <v>-822.75</v>
      </c>
      <c r="Q3530" s="8">
        <f t="shared" ca="1" si="632"/>
        <v>-9.75</v>
      </c>
      <c r="R3530" s="8">
        <f t="shared" si="633"/>
        <v>144.75</v>
      </c>
      <c r="S3530" s="8">
        <f t="shared" ca="1" si="634"/>
        <v>714.75</v>
      </c>
      <c r="T3530" s="8">
        <f t="shared" ca="1" si="630"/>
        <v>407</v>
      </c>
    </row>
    <row r="3531" spans="1:20" x14ac:dyDescent="0.25">
      <c r="A3531" s="1">
        <v>37979</v>
      </c>
      <c r="B3531">
        <v>1169.75</v>
      </c>
      <c r="C3531">
        <v>1171.5</v>
      </c>
      <c r="D3531">
        <v>1165.75</v>
      </c>
      <c r="E3531">
        <v>1169.25</v>
      </c>
      <c r="F3531" s="3">
        <f t="shared" ca="1" si="625"/>
        <v>183.25</v>
      </c>
      <c r="G3531" s="5">
        <f ca="1">AVERAGE(E3531:OFFSET(E3531,-$F$3+1,0))</f>
        <v>1076.9421875</v>
      </c>
      <c r="H3531" s="4">
        <f t="shared" si="624"/>
        <v>1079.2767533370516</v>
      </c>
      <c r="I3531" s="3">
        <f ca="1">SLOPE(E3531:OFFSET(E3531,-$F$3+1,0),A3531:OFFSET(A3531,-$F$3+1,0))</f>
        <v>0.62957208799048903</v>
      </c>
      <c r="J3531" s="3">
        <f ca="1">IF(E3531&gt;MAX(E3530:OFFSET(E3530,-$F$3+1,0)),1,IF(E3531&lt;MIN(E3530:OFFSET(E3530,-$F$3+1,0)),-1,J3530))</f>
        <v>1</v>
      </c>
      <c r="K3531" s="6">
        <f t="shared" ca="1" si="626"/>
        <v>-1</v>
      </c>
      <c r="L3531" s="6">
        <f t="shared" ca="1" si="627"/>
        <v>1</v>
      </c>
      <c r="M3531" s="6">
        <f t="shared" si="628"/>
        <v>1</v>
      </c>
      <c r="N3531" s="6">
        <f t="shared" ca="1" si="629"/>
        <v>1</v>
      </c>
      <c r="O3531" s="6">
        <f t="shared" ca="1" si="635"/>
        <v>1</v>
      </c>
      <c r="P3531" s="8">
        <f t="shared" ca="1" si="631"/>
        <v>-823.25</v>
      </c>
      <c r="Q3531" s="8">
        <f t="shared" ca="1" si="632"/>
        <v>-10.25</v>
      </c>
      <c r="R3531" s="8">
        <f t="shared" si="633"/>
        <v>144.25</v>
      </c>
      <c r="S3531" s="8">
        <f t="shared" ca="1" si="634"/>
        <v>714.25</v>
      </c>
      <c r="T3531" s="8">
        <f t="shared" ca="1" si="630"/>
        <v>407.5</v>
      </c>
    </row>
    <row r="3532" spans="1:20" x14ac:dyDescent="0.25">
      <c r="A3532" s="1">
        <v>37981</v>
      </c>
      <c r="B3532">
        <v>1169.75</v>
      </c>
      <c r="C3532">
        <v>1173.25</v>
      </c>
      <c r="D3532">
        <v>1168.75</v>
      </c>
      <c r="E3532">
        <v>1169.75</v>
      </c>
      <c r="F3532" s="3">
        <f t="shared" ca="1" si="625"/>
        <v>171.75</v>
      </c>
      <c r="G3532" s="5">
        <f ca="1">AVERAGE(E3532:OFFSET(E3532,-$F$3+1,0))</f>
        <v>1078.090625</v>
      </c>
      <c r="H3532" s="4">
        <f t="shared" si="624"/>
        <v>1080.4006445999453</v>
      </c>
      <c r="I3532" s="3">
        <f ca="1">SLOPE(E3532:OFFSET(E3532,-$F$3+1,0),A3532:OFFSET(A3532,-$F$3+1,0))</f>
        <v>0.62977612209292189</v>
      </c>
      <c r="J3532" s="3">
        <f ca="1">IF(E3532&gt;MAX(E3531:OFFSET(E3531,-$F$3+1,0)),1,IF(E3532&lt;MIN(E3531:OFFSET(E3531,-$F$3+1,0)),-1,J3531))</f>
        <v>1</v>
      </c>
      <c r="K3532" s="6">
        <f t="shared" ca="1" si="626"/>
        <v>-1</v>
      </c>
      <c r="L3532" s="6">
        <f t="shared" ca="1" si="627"/>
        <v>1</v>
      </c>
      <c r="M3532" s="6">
        <f t="shared" si="628"/>
        <v>1</v>
      </c>
      <c r="N3532" s="6">
        <f t="shared" ca="1" si="629"/>
        <v>1</v>
      </c>
      <c r="O3532" s="6">
        <f t="shared" ca="1" si="635"/>
        <v>1</v>
      </c>
      <c r="P3532" s="8">
        <f t="shared" ca="1" si="631"/>
        <v>-823.75</v>
      </c>
      <c r="Q3532" s="8">
        <f t="shared" ca="1" si="632"/>
        <v>-9.75</v>
      </c>
      <c r="R3532" s="8">
        <f t="shared" si="633"/>
        <v>144.75</v>
      </c>
      <c r="S3532" s="8">
        <f t="shared" ca="1" si="634"/>
        <v>714.75</v>
      </c>
      <c r="T3532" s="8">
        <f t="shared" ca="1" si="630"/>
        <v>421.75</v>
      </c>
    </row>
    <row r="3533" spans="1:20" x14ac:dyDescent="0.25">
      <c r="A3533" s="1">
        <v>37984</v>
      </c>
      <c r="B3533">
        <v>1169.75</v>
      </c>
      <c r="C3533">
        <v>1185.5</v>
      </c>
      <c r="D3533">
        <v>1169.25</v>
      </c>
      <c r="E3533">
        <v>1184</v>
      </c>
      <c r="F3533" s="3">
        <f t="shared" ca="1" si="625"/>
        <v>187.5</v>
      </c>
      <c r="G3533" s="5">
        <f ca="1">AVERAGE(E3533:OFFSET(E3533,-$F$3+1,0))</f>
        <v>1079.253125</v>
      </c>
      <c r="H3533" s="4">
        <f t="shared" si="624"/>
        <v>1081.6875931142317</v>
      </c>
      <c r="I3533" s="3">
        <f ca="1">SLOPE(E3533:OFFSET(E3533,-$F$3+1,0),A3533:OFFSET(A3533,-$F$3+1,0))</f>
        <v>0.63369435236684191</v>
      </c>
      <c r="J3533" s="3">
        <f ca="1">IF(E3533&gt;MAX(E3532:OFFSET(E3532,-$F$3+1,0)),1,IF(E3533&lt;MIN(E3532:OFFSET(E3532,-$F$3+1,0)),-1,J3532))</f>
        <v>1</v>
      </c>
      <c r="K3533" s="6">
        <f t="shared" ca="1" si="626"/>
        <v>1</v>
      </c>
      <c r="L3533" s="6">
        <f t="shared" ca="1" si="627"/>
        <v>1</v>
      </c>
      <c r="M3533" s="6">
        <f t="shared" si="628"/>
        <v>1</v>
      </c>
      <c r="N3533" s="6">
        <f t="shared" ca="1" si="629"/>
        <v>1</v>
      </c>
      <c r="O3533" s="6">
        <f t="shared" ca="1" si="635"/>
        <v>1</v>
      </c>
      <c r="P3533" s="8">
        <f t="shared" ca="1" si="631"/>
        <v>-838</v>
      </c>
      <c r="Q3533" s="8">
        <f t="shared" ca="1" si="632"/>
        <v>4.5</v>
      </c>
      <c r="R3533" s="8">
        <f t="shared" si="633"/>
        <v>159</v>
      </c>
      <c r="S3533" s="8">
        <f t="shared" ca="1" si="634"/>
        <v>729</v>
      </c>
      <c r="T3533" s="8">
        <f t="shared" ca="1" si="630"/>
        <v>421.75</v>
      </c>
    </row>
    <row r="3534" spans="1:20" x14ac:dyDescent="0.25">
      <c r="A3534" s="1">
        <v>37985</v>
      </c>
      <c r="B3534">
        <v>1184</v>
      </c>
      <c r="C3534">
        <v>1185.25</v>
      </c>
      <c r="D3534">
        <v>1181.25</v>
      </c>
      <c r="E3534">
        <v>1184</v>
      </c>
      <c r="F3534" s="3">
        <f t="shared" ca="1" si="625"/>
        <v>190</v>
      </c>
      <c r="G3534" s="5">
        <f ca="1">AVERAGE(E3534:OFFSET(E3534,-$F$3+1,0))</f>
        <v>1080.425</v>
      </c>
      <c r="H3534" s="4">
        <f t="shared" si="624"/>
        <v>1082.9585546904525</v>
      </c>
      <c r="I3534" s="3">
        <f ca="1">SLOPE(E3534:OFFSET(E3534,-$F$3+1,0),A3534:OFFSET(A3534,-$F$3+1,0))</f>
        <v>0.6370450616201887</v>
      </c>
      <c r="J3534" s="3">
        <f ca="1">IF(E3534&gt;MAX(E3533:OFFSET(E3533,-$F$3+1,0)),1,IF(E3534&lt;MIN(E3533:OFFSET(E3533,-$F$3+1,0)),-1,J3533))</f>
        <v>1</v>
      </c>
      <c r="K3534" s="6">
        <f t="shared" ca="1" si="626"/>
        <v>1</v>
      </c>
      <c r="L3534" s="6">
        <f t="shared" ca="1" si="627"/>
        <v>1</v>
      </c>
      <c r="M3534" s="6">
        <f t="shared" si="628"/>
        <v>1</v>
      </c>
      <c r="N3534" s="6">
        <f t="shared" ca="1" si="629"/>
        <v>1</v>
      </c>
      <c r="O3534" s="6">
        <f t="shared" ca="1" si="635"/>
        <v>1</v>
      </c>
      <c r="P3534" s="8">
        <f t="shared" ca="1" si="631"/>
        <v>-838</v>
      </c>
      <c r="Q3534" s="8">
        <f t="shared" ca="1" si="632"/>
        <v>4.5</v>
      </c>
      <c r="R3534" s="8">
        <f t="shared" si="633"/>
        <v>159</v>
      </c>
      <c r="S3534" s="8">
        <f t="shared" ca="1" si="634"/>
        <v>729</v>
      </c>
      <c r="T3534" s="8">
        <f t="shared" ca="1" si="630"/>
        <v>424.5</v>
      </c>
    </row>
    <row r="3535" spans="1:20" x14ac:dyDescent="0.25">
      <c r="A3535" s="1">
        <v>37986</v>
      </c>
      <c r="B3535">
        <v>1184</v>
      </c>
      <c r="C3535">
        <v>1187.75</v>
      </c>
      <c r="D3535">
        <v>1181</v>
      </c>
      <c r="E3535">
        <v>1186.75</v>
      </c>
      <c r="F3535" s="3">
        <f t="shared" ca="1" si="625"/>
        <v>186.75</v>
      </c>
      <c r="G3535" s="5">
        <f ca="1">AVERAGE(E3535:OFFSET(E3535,-$F$3+1,0))</f>
        <v>1081.6296875</v>
      </c>
      <c r="H3535" s="4">
        <f t="shared" si="624"/>
        <v>1084.2478894147946</v>
      </c>
      <c r="I3535" s="3">
        <f ca="1">SLOPE(E3535:OFFSET(E3535,-$F$3+1,0),A3535:OFFSET(A3535,-$F$3+1,0))</f>
        <v>0.6401121223680466</v>
      </c>
      <c r="J3535" s="3">
        <f ca="1">IF(E3535&gt;MAX(E3534:OFFSET(E3534,-$F$3+1,0)),1,IF(E3535&lt;MIN(E3534:OFFSET(E3534,-$F$3+1,0)),-1,J3534))</f>
        <v>1</v>
      </c>
      <c r="K3535" s="6">
        <f t="shared" ca="1" si="626"/>
        <v>-1</v>
      </c>
      <c r="L3535" s="6">
        <f t="shared" ca="1" si="627"/>
        <v>1</v>
      </c>
      <c r="M3535" s="6">
        <f t="shared" si="628"/>
        <v>1</v>
      </c>
      <c r="N3535" s="6">
        <f t="shared" ca="1" si="629"/>
        <v>1</v>
      </c>
      <c r="O3535" s="6">
        <f t="shared" ca="1" si="635"/>
        <v>1</v>
      </c>
      <c r="P3535" s="8">
        <f t="shared" ca="1" si="631"/>
        <v>-835.25</v>
      </c>
      <c r="Q3535" s="8">
        <f t="shared" ca="1" si="632"/>
        <v>7.25</v>
      </c>
      <c r="R3535" s="8">
        <f t="shared" si="633"/>
        <v>161.75</v>
      </c>
      <c r="S3535" s="8">
        <f t="shared" ca="1" si="634"/>
        <v>731.75</v>
      </c>
      <c r="T3535" s="8">
        <f t="shared" ca="1" si="630"/>
        <v>423</v>
      </c>
    </row>
    <row r="3536" spans="1:20" x14ac:dyDescent="0.25">
      <c r="A3536" s="1">
        <v>37988</v>
      </c>
      <c r="B3536">
        <v>1187.25</v>
      </c>
      <c r="C3536">
        <v>1194.25</v>
      </c>
      <c r="D3536">
        <v>1179.75</v>
      </c>
      <c r="E3536">
        <v>1185.25</v>
      </c>
      <c r="F3536" s="3">
        <f t="shared" ca="1" si="625"/>
        <v>187.25</v>
      </c>
      <c r="G3536" s="5">
        <f ca="1">AVERAGE(E3536:OFFSET(E3536,-$F$3+1,0))</f>
        <v>1082.7874999999999</v>
      </c>
      <c r="H3536" s="4">
        <f t="shared" si="624"/>
        <v>1085.5025740183376</v>
      </c>
      <c r="I3536" s="3">
        <f ca="1">SLOPE(E3536:OFFSET(E3536,-$F$3+1,0),A3536:OFFSET(A3536,-$F$3+1,0))</f>
        <v>0.64353609809483892</v>
      </c>
      <c r="J3536" s="3">
        <f ca="1">IF(E3536&gt;MAX(E3535:OFFSET(E3535,-$F$3+1,0)),1,IF(E3536&lt;MIN(E3535:OFFSET(E3535,-$F$3+1,0)),-1,J3535))</f>
        <v>1</v>
      </c>
      <c r="K3536" s="6">
        <f t="shared" ca="1" si="626"/>
        <v>1</v>
      </c>
      <c r="L3536" s="6">
        <f t="shared" ca="1" si="627"/>
        <v>1</v>
      </c>
      <c r="M3536" s="6">
        <f t="shared" si="628"/>
        <v>1</v>
      </c>
      <c r="N3536" s="6">
        <f t="shared" ca="1" si="629"/>
        <v>1</v>
      </c>
      <c r="O3536" s="6">
        <f t="shared" ca="1" si="635"/>
        <v>1</v>
      </c>
      <c r="P3536" s="8">
        <f t="shared" ca="1" si="631"/>
        <v>-833.75</v>
      </c>
      <c r="Q3536" s="8">
        <f t="shared" ca="1" si="632"/>
        <v>5.75</v>
      </c>
      <c r="R3536" s="8">
        <f t="shared" si="633"/>
        <v>160.25</v>
      </c>
      <c r="S3536" s="8">
        <f t="shared" ca="1" si="634"/>
        <v>730.25</v>
      </c>
      <c r="T3536" s="8">
        <f t="shared" ca="1" si="630"/>
        <v>434</v>
      </c>
    </row>
    <row r="3537" spans="1:20" x14ac:dyDescent="0.25">
      <c r="A3537" s="1">
        <v>37991</v>
      </c>
      <c r="B3537">
        <v>1185</v>
      </c>
      <c r="C3537">
        <v>1197.75</v>
      </c>
      <c r="D3537">
        <v>1185</v>
      </c>
      <c r="E3537">
        <v>1196.25</v>
      </c>
      <c r="F3537" s="3">
        <f t="shared" ca="1" si="625"/>
        <v>220</v>
      </c>
      <c r="G3537" s="5">
        <f ca="1">AVERAGE(E3537:OFFSET(E3537,-$F$3+1,0))</f>
        <v>1084.0265625</v>
      </c>
      <c r="H3537" s="4">
        <f t="shared" si="624"/>
        <v>1086.8783184404699</v>
      </c>
      <c r="I3537" s="3">
        <f ca="1">SLOPE(E3537:OFFSET(E3537,-$F$3+1,0),A3537:OFFSET(A3537,-$F$3+1,0))</f>
        <v>0.64801275734468977</v>
      </c>
      <c r="J3537" s="3">
        <f ca="1">IF(E3537&gt;MAX(E3536:OFFSET(E3536,-$F$3+1,0)),1,IF(E3537&lt;MIN(E3536:OFFSET(E3536,-$F$3+1,0)),-1,J3536))</f>
        <v>1</v>
      </c>
      <c r="K3537" s="6">
        <f t="shared" ca="1" si="626"/>
        <v>1</v>
      </c>
      <c r="L3537" s="6">
        <f t="shared" ca="1" si="627"/>
        <v>1</v>
      </c>
      <c r="M3537" s="6">
        <f t="shared" si="628"/>
        <v>1</v>
      </c>
      <c r="N3537" s="6">
        <f t="shared" ca="1" si="629"/>
        <v>1</v>
      </c>
      <c r="O3537" s="6">
        <f t="shared" ca="1" si="635"/>
        <v>1</v>
      </c>
      <c r="P3537" s="8">
        <f t="shared" ca="1" si="631"/>
        <v>-822.75</v>
      </c>
      <c r="Q3537" s="8">
        <f t="shared" ca="1" si="632"/>
        <v>16.75</v>
      </c>
      <c r="R3537" s="8">
        <f t="shared" si="633"/>
        <v>171.25</v>
      </c>
      <c r="S3537" s="8">
        <f t="shared" ca="1" si="634"/>
        <v>741.25</v>
      </c>
      <c r="T3537" s="8">
        <f t="shared" ca="1" si="630"/>
        <v>436</v>
      </c>
    </row>
    <row r="3538" spans="1:20" x14ac:dyDescent="0.25">
      <c r="A3538" s="1">
        <v>37992</v>
      </c>
      <c r="B3538">
        <v>1196</v>
      </c>
      <c r="C3538">
        <v>1199.75</v>
      </c>
      <c r="D3538">
        <v>1191.75</v>
      </c>
      <c r="E3538">
        <v>1198.25</v>
      </c>
      <c r="F3538" s="3">
        <f t="shared" ca="1" si="625"/>
        <v>225.25</v>
      </c>
      <c r="G3538" s="5">
        <f ca="1">AVERAGE(E3538:OFFSET(E3538,-$F$3+1,0))</f>
        <v>1085.4140625</v>
      </c>
      <c r="H3538" s="4">
        <f t="shared" si="624"/>
        <v>1088.2618175902778</v>
      </c>
      <c r="I3538" s="3">
        <f ca="1">SLOPE(E3538:OFFSET(E3538,-$F$3+1,0),A3538:OFFSET(A3538,-$F$3+1,0))</f>
        <v>0.64870928280305007</v>
      </c>
      <c r="J3538" s="3">
        <f ca="1">IF(E3538&gt;MAX(E3537:OFFSET(E3537,-$F$3+1,0)),1,IF(E3538&lt;MIN(E3537:OFFSET(E3537,-$F$3+1,0)),-1,J3537))</f>
        <v>1</v>
      </c>
      <c r="K3538" s="6">
        <f t="shared" ca="1" si="626"/>
        <v>1</v>
      </c>
      <c r="L3538" s="6">
        <f t="shared" ca="1" si="627"/>
        <v>1</v>
      </c>
      <c r="M3538" s="6">
        <f t="shared" si="628"/>
        <v>1</v>
      </c>
      <c r="N3538" s="6">
        <f t="shared" ca="1" si="629"/>
        <v>1</v>
      </c>
      <c r="O3538" s="6">
        <f t="shared" ca="1" si="635"/>
        <v>1</v>
      </c>
      <c r="P3538" s="8">
        <f t="shared" ca="1" si="631"/>
        <v>-820.75</v>
      </c>
      <c r="Q3538" s="8">
        <f t="shared" ca="1" si="632"/>
        <v>18.75</v>
      </c>
      <c r="R3538" s="8">
        <f t="shared" si="633"/>
        <v>173.25</v>
      </c>
      <c r="S3538" s="8">
        <f t="shared" ca="1" si="634"/>
        <v>743.25</v>
      </c>
      <c r="T3538" s="8">
        <f t="shared" ca="1" si="630"/>
        <v>439.5</v>
      </c>
    </row>
    <row r="3539" spans="1:20" x14ac:dyDescent="0.25">
      <c r="A3539" s="1">
        <v>37993</v>
      </c>
      <c r="B3539">
        <v>1198</v>
      </c>
      <c r="C3539">
        <v>1203</v>
      </c>
      <c r="D3539">
        <v>1191</v>
      </c>
      <c r="E3539">
        <v>1201.75</v>
      </c>
      <c r="F3539" s="3">
        <f t="shared" ca="1" si="625"/>
        <v>226</v>
      </c>
      <c r="G3539" s="5">
        <f ca="1">AVERAGE(E3539:OFFSET(E3539,-$F$3+1,0))</f>
        <v>1086.84375</v>
      </c>
      <c r="H3539" s="4">
        <f t="shared" si="624"/>
        <v>1089.6716086761128</v>
      </c>
      <c r="I3539" s="3">
        <f ca="1">SLOPE(E3539:OFFSET(E3539,-$F$3+1,0),A3539:OFFSET(A3539,-$F$3+1,0))</f>
        <v>0.64903886916328757</v>
      </c>
      <c r="J3539" s="3">
        <f ca="1">IF(E3539&gt;MAX(E3538:OFFSET(E3538,-$F$3+1,0)),1,IF(E3539&lt;MIN(E3538:OFFSET(E3538,-$F$3+1,0)),-1,J3538))</f>
        <v>1</v>
      </c>
      <c r="K3539" s="6">
        <f t="shared" ca="1" si="626"/>
        <v>1</v>
      </c>
      <c r="L3539" s="6">
        <f t="shared" ca="1" si="627"/>
        <v>1</v>
      </c>
      <c r="M3539" s="6">
        <f t="shared" si="628"/>
        <v>1</v>
      </c>
      <c r="N3539" s="6">
        <f t="shared" ca="1" si="629"/>
        <v>1</v>
      </c>
      <c r="O3539" s="6">
        <f t="shared" ca="1" si="635"/>
        <v>1</v>
      </c>
      <c r="P3539" s="8">
        <f t="shared" ca="1" si="631"/>
        <v>-817.25</v>
      </c>
      <c r="Q3539" s="8">
        <f t="shared" ca="1" si="632"/>
        <v>22.25</v>
      </c>
      <c r="R3539" s="8">
        <f t="shared" si="633"/>
        <v>176.75</v>
      </c>
      <c r="S3539" s="8">
        <f t="shared" ca="1" si="634"/>
        <v>746.75</v>
      </c>
      <c r="T3539" s="8">
        <f t="shared" ca="1" si="630"/>
        <v>443.5</v>
      </c>
    </row>
    <row r="3540" spans="1:20" x14ac:dyDescent="0.25">
      <c r="A3540" s="1">
        <v>37994</v>
      </c>
      <c r="B3540">
        <v>1201.75</v>
      </c>
      <c r="C3540">
        <v>1206.75</v>
      </c>
      <c r="D3540">
        <v>1200</v>
      </c>
      <c r="E3540">
        <v>1205.75</v>
      </c>
      <c r="F3540" s="3">
        <f t="shared" ca="1" si="625"/>
        <v>221.25</v>
      </c>
      <c r="G3540" s="5">
        <f ca="1">AVERAGE(E3540:OFFSET(E3540,-$F$3+1,0))</f>
        <v>1088.28125</v>
      </c>
      <c r="H3540" s="4">
        <f t="shared" si="624"/>
        <v>1091.1135762701983</v>
      </c>
      <c r="I3540" s="3">
        <f ca="1">SLOPE(E3540:OFFSET(E3540,-$F$3+1,0),A3540:OFFSET(A3540,-$F$3+1,0))</f>
        <v>0.6500569145476861</v>
      </c>
      <c r="J3540" s="3">
        <f ca="1">IF(E3540&gt;MAX(E3539:OFFSET(E3539,-$F$3+1,0)),1,IF(E3540&lt;MIN(E3539:OFFSET(E3539,-$F$3+1,0)),-1,J3539))</f>
        <v>1</v>
      </c>
      <c r="K3540" s="6">
        <f t="shared" ca="1" si="626"/>
        <v>-1</v>
      </c>
      <c r="L3540" s="6">
        <f t="shared" ca="1" si="627"/>
        <v>1</v>
      </c>
      <c r="M3540" s="6">
        <f t="shared" si="628"/>
        <v>1</v>
      </c>
      <c r="N3540" s="6">
        <f t="shared" ca="1" si="629"/>
        <v>1</v>
      </c>
      <c r="O3540" s="6">
        <f t="shared" ca="1" si="635"/>
        <v>1</v>
      </c>
      <c r="P3540" s="8">
        <f t="shared" ca="1" si="631"/>
        <v>-813.25</v>
      </c>
      <c r="Q3540" s="8">
        <f t="shared" ca="1" si="632"/>
        <v>26.25</v>
      </c>
      <c r="R3540" s="8">
        <f t="shared" si="633"/>
        <v>180.75</v>
      </c>
      <c r="S3540" s="8">
        <f t="shared" ca="1" si="634"/>
        <v>750.75</v>
      </c>
      <c r="T3540" s="8">
        <f t="shared" ca="1" si="630"/>
        <v>434</v>
      </c>
    </row>
    <row r="3541" spans="1:20" x14ac:dyDescent="0.25">
      <c r="A3541" s="1">
        <v>37995</v>
      </c>
      <c r="B3541">
        <v>1205.75</v>
      </c>
      <c r="C3541">
        <v>1207.25</v>
      </c>
      <c r="D3541">
        <v>1195.25</v>
      </c>
      <c r="E3541">
        <v>1196.25</v>
      </c>
      <c r="F3541" s="3">
        <f t="shared" ca="1" si="625"/>
        <v>210.25</v>
      </c>
      <c r="G3541" s="5">
        <f ca="1">AVERAGE(E3541:OFFSET(E3541,-$F$3+1,0))</f>
        <v>1089.6046875</v>
      </c>
      <c r="H3541" s="4">
        <f t="shared" si="624"/>
        <v>1092.4196188010033</v>
      </c>
      <c r="I3541" s="3">
        <f ca="1">SLOPE(E3541:OFFSET(E3541,-$F$3+1,0),A3541:OFFSET(A3541,-$F$3+1,0))</f>
        <v>0.65054306229912062</v>
      </c>
      <c r="J3541" s="3">
        <f ca="1">IF(E3541&gt;MAX(E3540:OFFSET(E3540,-$F$3+1,0)),1,IF(E3541&lt;MIN(E3540:OFFSET(E3540,-$F$3+1,0)),-1,J3540))</f>
        <v>1</v>
      </c>
      <c r="K3541" s="6">
        <f t="shared" ca="1" si="626"/>
        <v>-1</v>
      </c>
      <c r="L3541" s="6">
        <f t="shared" ca="1" si="627"/>
        <v>1</v>
      </c>
      <c r="M3541" s="6">
        <f t="shared" si="628"/>
        <v>1</v>
      </c>
      <c r="N3541" s="6">
        <f t="shared" ca="1" si="629"/>
        <v>1</v>
      </c>
      <c r="O3541" s="6">
        <f t="shared" ca="1" si="635"/>
        <v>1</v>
      </c>
      <c r="P3541" s="8">
        <f t="shared" ca="1" si="631"/>
        <v>-803.75</v>
      </c>
      <c r="Q3541" s="8">
        <f t="shared" ca="1" si="632"/>
        <v>16.75</v>
      </c>
      <c r="R3541" s="8">
        <f t="shared" si="633"/>
        <v>171.25</v>
      </c>
      <c r="S3541" s="8">
        <f t="shared" ca="1" si="634"/>
        <v>741.25</v>
      </c>
      <c r="T3541" s="8">
        <f t="shared" ca="1" si="630"/>
        <v>442.25</v>
      </c>
    </row>
    <row r="3542" spans="1:20" x14ac:dyDescent="0.25">
      <c r="A3542" s="1">
        <v>37998</v>
      </c>
      <c r="B3542">
        <v>1195.75</v>
      </c>
      <c r="C3542">
        <v>1204.75</v>
      </c>
      <c r="D3542">
        <v>1194.5</v>
      </c>
      <c r="E3542">
        <v>1204.5</v>
      </c>
      <c r="F3542" s="3">
        <f t="shared" ca="1" si="625"/>
        <v>201.25</v>
      </c>
      <c r="G3542" s="5">
        <f ca="1">AVERAGE(E3542:OFFSET(E3542,-$F$3+1,0))</f>
        <v>1090.9703125000001</v>
      </c>
      <c r="H3542" s="4">
        <f t="shared" si="624"/>
        <v>1093.8119216730404</v>
      </c>
      <c r="I3542" s="3">
        <f ca="1">SLOPE(E3542:OFFSET(E3542,-$F$3+1,0),A3542:OFFSET(A3542,-$F$3+1,0))</f>
        <v>0.65214268856473834</v>
      </c>
      <c r="J3542" s="3">
        <f ca="1">IF(E3542&gt;MAX(E3541:OFFSET(E3541,-$F$3+1,0)),1,IF(E3542&lt;MIN(E3541:OFFSET(E3541,-$F$3+1,0)),-1,J3541))</f>
        <v>1</v>
      </c>
      <c r="K3542" s="6">
        <f t="shared" ca="1" si="626"/>
        <v>-1</v>
      </c>
      <c r="L3542" s="6">
        <f t="shared" ca="1" si="627"/>
        <v>1</v>
      </c>
      <c r="M3542" s="6">
        <f t="shared" si="628"/>
        <v>1</v>
      </c>
      <c r="N3542" s="6">
        <f t="shared" ca="1" si="629"/>
        <v>1</v>
      </c>
      <c r="O3542" s="6">
        <f t="shared" ca="1" si="635"/>
        <v>1</v>
      </c>
      <c r="P3542" s="8">
        <f t="shared" ca="1" si="631"/>
        <v>-812</v>
      </c>
      <c r="Q3542" s="8">
        <f t="shared" ca="1" si="632"/>
        <v>25</v>
      </c>
      <c r="R3542" s="8">
        <f t="shared" si="633"/>
        <v>179.5</v>
      </c>
      <c r="S3542" s="8">
        <f t="shared" ca="1" si="634"/>
        <v>749.5</v>
      </c>
      <c r="T3542" s="8">
        <f t="shared" ca="1" si="630"/>
        <v>435.25</v>
      </c>
    </row>
    <row r="3543" spans="1:20" x14ac:dyDescent="0.25">
      <c r="A3543" s="1">
        <v>37999</v>
      </c>
      <c r="B3543">
        <v>1204.5</v>
      </c>
      <c r="C3543">
        <v>1205.5</v>
      </c>
      <c r="D3543">
        <v>1190</v>
      </c>
      <c r="E3543">
        <v>1197.5</v>
      </c>
      <c r="F3543" s="3">
        <f t="shared" ca="1" si="625"/>
        <v>191.75</v>
      </c>
      <c r="G3543" s="5">
        <f ca="1">AVERAGE(E3543:OFFSET(E3543,-$F$3+1,0))</f>
        <v>1092.184375</v>
      </c>
      <c r="H3543" s="4">
        <f t="shared" si="624"/>
        <v>1095.0999723354871</v>
      </c>
      <c r="I3543" s="3">
        <f ca="1">SLOPE(E3543:OFFSET(E3543,-$F$3+1,0),A3543:OFFSET(A3543,-$F$3+1,0))</f>
        <v>0.65480739685479827</v>
      </c>
      <c r="J3543" s="3">
        <f ca="1">IF(E3543&gt;MAX(E3542:OFFSET(E3542,-$F$3+1,0)),1,IF(E3543&lt;MIN(E3542:OFFSET(E3542,-$F$3+1,0)),-1,J3542))</f>
        <v>1</v>
      </c>
      <c r="K3543" s="6">
        <f t="shared" ca="1" si="626"/>
        <v>-1</v>
      </c>
      <c r="L3543" s="6">
        <f t="shared" ca="1" si="627"/>
        <v>1</v>
      </c>
      <c r="M3543" s="6">
        <f t="shared" si="628"/>
        <v>1</v>
      </c>
      <c r="N3543" s="6">
        <f t="shared" ca="1" si="629"/>
        <v>1</v>
      </c>
      <c r="O3543" s="6">
        <f t="shared" ca="1" si="635"/>
        <v>1</v>
      </c>
      <c r="P3543" s="8">
        <f t="shared" ca="1" si="631"/>
        <v>-805</v>
      </c>
      <c r="Q3543" s="8">
        <f t="shared" ca="1" si="632"/>
        <v>18</v>
      </c>
      <c r="R3543" s="8">
        <f t="shared" si="633"/>
        <v>172.5</v>
      </c>
      <c r="S3543" s="8">
        <f t="shared" ca="1" si="634"/>
        <v>742.5</v>
      </c>
      <c r="T3543" s="8">
        <f t="shared" ca="1" si="630"/>
        <v>445.25</v>
      </c>
    </row>
    <row r="3544" spans="1:20" x14ac:dyDescent="0.25">
      <c r="A3544" s="1">
        <v>38000</v>
      </c>
      <c r="B3544">
        <v>1197.5</v>
      </c>
      <c r="C3544">
        <v>1208.75</v>
      </c>
      <c r="D3544">
        <v>1195.5</v>
      </c>
      <c r="E3544">
        <v>1207.5</v>
      </c>
      <c r="F3544" s="3">
        <f t="shared" ca="1" si="625"/>
        <v>204.5</v>
      </c>
      <c r="G3544" s="5">
        <f ca="1">AVERAGE(E3544:OFFSET(E3544,-$F$3+1,0))</f>
        <v>1093.4453125</v>
      </c>
      <c r="H3544" s="4">
        <f t="shared" ref="H3544:H3607" si="636">H3543+$H$3*(E3544-H3543)</f>
        <v>1096.4962459710712</v>
      </c>
      <c r="I3544" s="3">
        <f ca="1">SLOPE(E3544:OFFSET(E3544,-$F$3+1,0),A3544:OFFSET(A3544,-$F$3+1,0))</f>
        <v>0.65919359518507359</v>
      </c>
      <c r="J3544" s="3">
        <f ca="1">IF(E3544&gt;MAX(E3543:OFFSET(E3543,-$F$3+1,0)),1,IF(E3544&lt;MIN(E3543:OFFSET(E3543,-$F$3+1,0)),-1,J3543))</f>
        <v>1</v>
      </c>
      <c r="K3544" s="6">
        <f t="shared" ca="1" si="626"/>
        <v>1</v>
      </c>
      <c r="L3544" s="6">
        <f t="shared" ca="1" si="627"/>
        <v>1</v>
      </c>
      <c r="M3544" s="6">
        <f t="shared" si="628"/>
        <v>1</v>
      </c>
      <c r="N3544" s="6">
        <f t="shared" ca="1" si="629"/>
        <v>1</v>
      </c>
      <c r="O3544" s="6">
        <f t="shared" ca="1" si="635"/>
        <v>1</v>
      </c>
      <c r="P3544" s="8">
        <f t="shared" ca="1" si="631"/>
        <v>-815</v>
      </c>
      <c r="Q3544" s="8">
        <f t="shared" ca="1" si="632"/>
        <v>28</v>
      </c>
      <c r="R3544" s="8">
        <f t="shared" si="633"/>
        <v>182.5</v>
      </c>
      <c r="S3544" s="8">
        <f t="shared" ca="1" si="634"/>
        <v>752.5</v>
      </c>
      <c r="T3544" s="8">
        <f t="shared" ca="1" si="630"/>
        <v>447.25</v>
      </c>
    </row>
    <row r="3545" spans="1:20" x14ac:dyDescent="0.25">
      <c r="A3545" s="1">
        <v>38001</v>
      </c>
      <c r="B3545">
        <v>1206</v>
      </c>
      <c r="C3545">
        <v>1212.75</v>
      </c>
      <c r="D3545">
        <v>1199.25</v>
      </c>
      <c r="E3545">
        <v>1209.5</v>
      </c>
      <c r="F3545" s="3">
        <f t="shared" ca="1" si="625"/>
        <v>192.5</v>
      </c>
      <c r="G3545" s="5">
        <f ca="1">AVERAGE(E3545:OFFSET(E3545,-$F$3+1,0))</f>
        <v>1094.7359375000001</v>
      </c>
      <c r="H3545" s="4">
        <f t="shared" si="636"/>
        <v>1097.9000193130455</v>
      </c>
      <c r="I3545" s="3">
        <f ca="1">SLOPE(E3545:OFFSET(E3545,-$F$3+1,0),A3545:OFFSET(A3545,-$F$3+1,0))</f>
        <v>0.66310193578687737</v>
      </c>
      <c r="J3545" s="3">
        <f ca="1">IF(E3545&gt;MAX(E3544:OFFSET(E3544,-$F$3+1,0)),1,IF(E3545&lt;MIN(E3544:OFFSET(E3544,-$F$3+1,0)),-1,J3544))</f>
        <v>1</v>
      </c>
      <c r="K3545" s="6">
        <f t="shared" ca="1" si="626"/>
        <v>-1</v>
      </c>
      <c r="L3545" s="6">
        <f t="shared" ca="1" si="627"/>
        <v>1</v>
      </c>
      <c r="M3545" s="6">
        <f t="shared" si="628"/>
        <v>1</v>
      </c>
      <c r="N3545" s="6">
        <f t="shared" ca="1" si="629"/>
        <v>1</v>
      </c>
      <c r="O3545" s="6">
        <f t="shared" ca="1" si="635"/>
        <v>1</v>
      </c>
      <c r="P3545" s="8">
        <f t="shared" ca="1" si="631"/>
        <v>-813</v>
      </c>
      <c r="Q3545" s="8">
        <f t="shared" ca="1" si="632"/>
        <v>30</v>
      </c>
      <c r="R3545" s="8">
        <f t="shared" si="633"/>
        <v>184.5</v>
      </c>
      <c r="S3545" s="8">
        <f t="shared" ca="1" si="634"/>
        <v>754.5</v>
      </c>
      <c r="T3545" s="8">
        <f t="shared" ca="1" si="630"/>
        <v>452</v>
      </c>
    </row>
    <row r="3546" spans="1:20" x14ac:dyDescent="0.25">
      <c r="A3546" s="1">
        <v>38002</v>
      </c>
      <c r="B3546">
        <v>1209.25</v>
      </c>
      <c r="C3546">
        <v>1215.25</v>
      </c>
      <c r="D3546">
        <v>1208.25</v>
      </c>
      <c r="E3546">
        <v>1214.25</v>
      </c>
      <c r="F3546" s="3">
        <f t="shared" ca="1" si="625"/>
        <v>192.25</v>
      </c>
      <c r="G3546" s="5">
        <f ca="1">AVERAGE(E3546:OFFSET(E3546,-$F$3+1,0))</f>
        <v>1095.96875</v>
      </c>
      <c r="H3546" s="4">
        <f t="shared" si="636"/>
        <v>1099.3453606880387</v>
      </c>
      <c r="I3546" s="3">
        <f ca="1">SLOPE(E3546:OFFSET(E3546,-$F$3+1,0),A3546:OFFSET(A3546,-$F$3+1,0))</f>
        <v>0.66973282455631389</v>
      </c>
      <c r="J3546" s="3">
        <f ca="1">IF(E3546&gt;MAX(E3545:OFFSET(E3545,-$F$3+1,0)),1,IF(E3546&lt;MIN(E3545:OFFSET(E3545,-$F$3+1,0)),-1,J3545))</f>
        <v>1</v>
      </c>
      <c r="K3546" s="6">
        <f t="shared" ca="1" si="626"/>
        <v>-1</v>
      </c>
      <c r="L3546" s="6">
        <f t="shared" ca="1" si="627"/>
        <v>1</v>
      </c>
      <c r="M3546" s="6">
        <f t="shared" si="628"/>
        <v>1</v>
      </c>
      <c r="N3546" s="6">
        <f t="shared" ca="1" si="629"/>
        <v>1</v>
      </c>
      <c r="O3546" s="6">
        <f t="shared" ca="1" si="635"/>
        <v>1</v>
      </c>
      <c r="P3546" s="8">
        <f t="shared" ca="1" si="631"/>
        <v>-817.75</v>
      </c>
      <c r="Q3546" s="8">
        <f t="shared" ca="1" si="632"/>
        <v>34.75</v>
      </c>
      <c r="R3546" s="8">
        <f t="shared" si="633"/>
        <v>189.25</v>
      </c>
      <c r="S3546" s="8">
        <f t="shared" ca="1" si="634"/>
        <v>759.25</v>
      </c>
      <c r="T3546" s="8">
        <f t="shared" ca="1" si="630"/>
        <v>451.5</v>
      </c>
    </row>
    <row r="3547" spans="1:20" x14ac:dyDescent="0.25">
      <c r="A3547" s="1">
        <v>38006</v>
      </c>
      <c r="B3547">
        <v>1214</v>
      </c>
      <c r="C3547">
        <v>1218.5</v>
      </c>
      <c r="D3547">
        <v>1210.25</v>
      </c>
      <c r="E3547">
        <v>1213.75</v>
      </c>
      <c r="F3547" s="3">
        <f t="shared" ca="1" si="625"/>
        <v>187.75</v>
      </c>
      <c r="G3547" s="5">
        <f ca="1">AVERAGE(E3547:OFFSET(E3547,-$F$3+1,0))</f>
        <v>1097.1671875</v>
      </c>
      <c r="H3547" s="4">
        <f t="shared" si="636"/>
        <v>1100.7665363316655</v>
      </c>
      <c r="I3547" s="3">
        <f ca="1">SLOPE(E3547:OFFSET(E3547,-$F$3+1,0),A3547:OFFSET(A3547,-$F$3+1,0))</f>
        <v>0.67637439655081577</v>
      </c>
      <c r="J3547" s="3">
        <f ca="1">IF(E3547&gt;MAX(E3546:OFFSET(E3546,-$F$3+1,0)),1,IF(E3547&lt;MIN(E3546:OFFSET(E3546,-$F$3+1,0)),-1,J3546))</f>
        <v>1</v>
      </c>
      <c r="K3547" s="6">
        <f t="shared" ca="1" si="626"/>
        <v>-1</v>
      </c>
      <c r="L3547" s="6">
        <f t="shared" ca="1" si="627"/>
        <v>1</v>
      </c>
      <c r="M3547" s="6">
        <f t="shared" si="628"/>
        <v>1</v>
      </c>
      <c r="N3547" s="6">
        <f t="shared" ca="1" si="629"/>
        <v>1</v>
      </c>
      <c r="O3547" s="6">
        <f t="shared" ca="1" si="635"/>
        <v>1</v>
      </c>
      <c r="P3547" s="8">
        <f t="shared" ca="1" si="631"/>
        <v>-817.25</v>
      </c>
      <c r="Q3547" s="8">
        <f t="shared" ca="1" si="632"/>
        <v>34.25</v>
      </c>
      <c r="R3547" s="8">
        <f t="shared" si="633"/>
        <v>188.75</v>
      </c>
      <c r="S3547" s="8">
        <f t="shared" ca="1" si="634"/>
        <v>758.75</v>
      </c>
      <c r="T3547" s="8">
        <f t="shared" ca="1" si="630"/>
        <v>460</v>
      </c>
    </row>
    <row r="3548" spans="1:20" x14ac:dyDescent="0.25">
      <c r="A3548" s="1">
        <v>38007</v>
      </c>
      <c r="B3548">
        <v>1213.5</v>
      </c>
      <c r="C3548">
        <v>1225</v>
      </c>
      <c r="D3548">
        <v>1209</v>
      </c>
      <c r="E3548">
        <v>1222.25</v>
      </c>
      <c r="F3548" s="3">
        <f t="shared" ca="1" si="625"/>
        <v>182.25</v>
      </c>
      <c r="G3548" s="5">
        <f ca="1">AVERAGE(E3548:OFFSET(E3548,-$F$3+1,0))</f>
        <v>1098.39375</v>
      </c>
      <c r="H3548" s="4">
        <f t="shared" si="636"/>
        <v>1102.2756476815828</v>
      </c>
      <c r="I3548" s="3">
        <f ca="1">SLOPE(E3548:OFFSET(E3548,-$F$3+1,0),A3548:OFFSET(A3548,-$F$3+1,0))</f>
        <v>0.68474437468812399</v>
      </c>
      <c r="J3548" s="3">
        <f ca="1">IF(E3548&gt;MAX(E3547:OFFSET(E3547,-$F$3+1,0)),1,IF(E3548&lt;MIN(E3547:OFFSET(E3547,-$F$3+1,0)),-1,J3547))</f>
        <v>1</v>
      </c>
      <c r="K3548" s="6">
        <f t="shared" ca="1" si="626"/>
        <v>-1</v>
      </c>
      <c r="L3548" s="6">
        <f t="shared" ca="1" si="627"/>
        <v>1</v>
      </c>
      <c r="M3548" s="6">
        <f t="shared" si="628"/>
        <v>1</v>
      </c>
      <c r="N3548" s="6">
        <f t="shared" ca="1" si="629"/>
        <v>1</v>
      </c>
      <c r="O3548" s="6">
        <f t="shared" ca="1" si="635"/>
        <v>1</v>
      </c>
      <c r="P3548" s="8">
        <f t="shared" ca="1" si="631"/>
        <v>-825.75</v>
      </c>
      <c r="Q3548" s="8">
        <f t="shared" ca="1" si="632"/>
        <v>42.75</v>
      </c>
      <c r="R3548" s="8">
        <f t="shared" si="633"/>
        <v>197.25</v>
      </c>
      <c r="S3548" s="8">
        <f t="shared" ca="1" si="634"/>
        <v>767.25</v>
      </c>
      <c r="T3548" s="8">
        <f t="shared" ca="1" si="630"/>
        <v>458</v>
      </c>
    </row>
    <row r="3549" spans="1:20" x14ac:dyDescent="0.25">
      <c r="A3549" s="1">
        <v>38008</v>
      </c>
      <c r="B3549">
        <v>1222.25</v>
      </c>
      <c r="C3549">
        <v>1225.5</v>
      </c>
      <c r="D3549">
        <v>1217.75</v>
      </c>
      <c r="E3549">
        <v>1220.25</v>
      </c>
      <c r="F3549" s="3">
        <f t="shared" ca="1" si="625"/>
        <v>175.75</v>
      </c>
      <c r="G3549" s="5">
        <f ca="1">AVERAGE(E3549:OFFSET(E3549,-$F$3+1,0))</f>
        <v>1099.5203125</v>
      </c>
      <c r="H3549" s="4">
        <f t="shared" si="636"/>
        <v>1103.7411675861595</v>
      </c>
      <c r="I3549" s="3">
        <f ca="1">SLOPE(E3549:OFFSET(E3549,-$F$3+1,0),A3549:OFFSET(A3549,-$F$3+1,0))</f>
        <v>0.69472999903585819</v>
      </c>
      <c r="J3549" s="3">
        <f ca="1">IF(E3549&gt;MAX(E3548:OFFSET(E3548,-$F$3+1,0)),1,IF(E3549&lt;MIN(E3548:OFFSET(E3548,-$F$3+1,0)),-1,J3548))</f>
        <v>1</v>
      </c>
      <c r="K3549" s="6">
        <f t="shared" ca="1" si="626"/>
        <v>-1</v>
      </c>
      <c r="L3549" s="6">
        <f t="shared" ca="1" si="627"/>
        <v>1</v>
      </c>
      <c r="M3549" s="6">
        <f t="shared" si="628"/>
        <v>1</v>
      </c>
      <c r="N3549" s="6">
        <f t="shared" ca="1" si="629"/>
        <v>1</v>
      </c>
      <c r="O3549" s="6">
        <f t="shared" ca="1" si="635"/>
        <v>1</v>
      </c>
      <c r="P3549" s="8">
        <f t="shared" ca="1" si="631"/>
        <v>-823.75</v>
      </c>
      <c r="Q3549" s="8">
        <f t="shared" ca="1" si="632"/>
        <v>40.75</v>
      </c>
      <c r="R3549" s="8">
        <f t="shared" si="633"/>
        <v>195.25</v>
      </c>
      <c r="S3549" s="8">
        <f t="shared" ca="1" si="634"/>
        <v>765.25</v>
      </c>
      <c r="T3549" s="8">
        <f t="shared" ca="1" si="630"/>
        <v>454.25</v>
      </c>
    </row>
    <row r="3550" spans="1:20" x14ac:dyDescent="0.25">
      <c r="A3550" s="1">
        <v>38009</v>
      </c>
      <c r="B3550">
        <v>1218</v>
      </c>
      <c r="C3550">
        <v>1225.5</v>
      </c>
      <c r="D3550">
        <v>1211.5</v>
      </c>
      <c r="E3550">
        <v>1216.5</v>
      </c>
      <c r="F3550" s="3">
        <f t="shared" ca="1" si="625"/>
        <v>175</v>
      </c>
      <c r="G3550" s="5">
        <f ca="1">AVERAGE(E3550:OFFSET(E3550,-$F$3+1,0))</f>
        <v>1100.5953125000001</v>
      </c>
      <c r="H3550" s="4">
        <f t="shared" si="636"/>
        <v>1105.1418984235984</v>
      </c>
      <c r="I3550" s="3">
        <f ca="1">SLOPE(E3550:OFFSET(E3550,-$F$3+1,0),A3550:OFFSET(A3550,-$F$3+1,0))</f>
        <v>0.7045434611972875</v>
      </c>
      <c r="J3550" s="3">
        <f ca="1">IF(E3550&gt;MAX(E3549:OFFSET(E3549,-$F$3+1,0)),1,IF(E3550&lt;MIN(E3549:OFFSET(E3549,-$F$3+1,0)),-1,J3549))</f>
        <v>1</v>
      </c>
      <c r="K3550" s="6">
        <f t="shared" ca="1" si="626"/>
        <v>-1</v>
      </c>
      <c r="L3550" s="6">
        <f t="shared" ca="1" si="627"/>
        <v>1</v>
      </c>
      <c r="M3550" s="6">
        <f t="shared" si="628"/>
        <v>1</v>
      </c>
      <c r="N3550" s="6">
        <f t="shared" ca="1" si="629"/>
        <v>1</v>
      </c>
      <c r="O3550" s="6">
        <f t="shared" ca="1" si="635"/>
        <v>1</v>
      </c>
      <c r="P3550" s="8">
        <f t="shared" ca="1" si="631"/>
        <v>-820</v>
      </c>
      <c r="Q3550" s="8">
        <f t="shared" ca="1" si="632"/>
        <v>37</v>
      </c>
      <c r="R3550" s="8">
        <f t="shared" si="633"/>
        <v>191.5</v>
      </c>
      <c r="S3550" s="8">
        <f t="shared" ca="1" si="634"/>
        <v>761.5</v>
      </c>
      <c r="T3550" s="8">
        <f t="shared" ca="1" si="630"/>
        <v>468.25</v>
      </c>
    </row>
    <row r="3551" spans="1:20" x14ac:dyDescent="0.25">
      <c r="A3551" s="1">
        <v>38012</v>
      </c>
      <c r="B3551">
        <v>1216.25</v>
      </c>
      <c r="C3551">
        <v>1231.25</v>
      </c>
      <c r="D3551">
        <v>1214.25</v>
      </c>
      <c r="E3551">
        <v>1230.5</v>
      </c>
      <c r="F3551" s="3">
        <f t="shared" ca="1" si="625"/>
        <v>199.75</v>
      </c>
      <c r="G3551" s="5">
        <f ca="1">AVERAGE(E3551:OFFSET(E3551,-$F$3+1,0))</f>
        <v>1101.7765625</v>
      </c>
      <c r="H3551" s="4">
        <f t="shared" si="636"/>
        <v>1106.6991419214419</v>
      </c>
      <c r="I3551" s="3">
        <f ca="1">SLOPE(E3551:OFFSET(E3551,-$F$3+1,0),A3551:OFFSET(A3551,-$F$3+1,0))</f>
        <v>0.71578414792757716</v>
      </c>
      <c r="J3551" s="3">
        <f ca="1">IF(E3551&gt;MAX(E3550:OFFSET(E3550,-$F$3+1,0)),1,IF(E3551&lt;MIN(E3550:OFFSET(E3550,-$F$3+1,0)),-1,J3550))</f>
        <v>1</v>
      </c>
      <c r="K3551" s="6">
        <f t="shared" ca="1" si="626"/>
        <v>1</v>
      </c>
      <c r="L3551" s="6">
        <f t="shared" ca="1" si="627"/>
        <v>1</v>
      </c>
      <c r="M3551" s="6">
        <f t="shared" si="628"/>
        <v>1</v>
      </c>
      <c r="N3551" s="6">
        <f t="shared" ca="1" si="629"/>
        <v>1</v>
      </c>
      <c r="O3551" s="6">
        <f t="shared" ca="1" si="635"/>
        <v>1</v>
      </c>
      <c r="P3551" s="8">
        <f t="shared" ca="1" si="631"/>
        <v>-834</v>
      </c>
      <c r="Q3551" s="8">
        <f t="shared" ca="1" si="632"/>
        <v>51</v>
      </c>
      <c r="R3551" s="8">
        <f t="shared" si="633"/>
        <v>205.5</v>
      </c>
      <c r="S3551" s="8">
        <f t="shared" ca="1" si="634"/>
        <v>775.5</v>
      </c>
      <c r="T3551" s="8">
        <f t="shared" ca="1" si="630"/>
        <v>456.5</v>
      </c>
    </row>
    <row r="3552" spans="1:20" x14ac:dyDescent="0.25">
      <c r="A3552" s="1">
        <v>38013</v>
      </c>
      <c r="B3552">
        <v>1230.5</v>
      </c>
      <c r="C3552">
        <v>1231</v>
      </c>
      <c r="D3552">
        <v>1218.25</v>
      </c>
      <c r="E3552">
        <v>1218.75</v>
      </c>
      <c r="F3552" s="3">
        <f t="shared" ca="1" si="625"/>
        <v>178.25</v>
      </c>
      <c r="G3552" s="5">
        <f ca="1">AVERAGE(E3552:OFFSET(E3552,-$F$3+1,0))</f>
        <v>1102.9515624999999</v>
      </c>
      <c r="H3552" s="4">
        <f t="shared" si="636"/>
        <v>1108.0910780466413</v>
      </c>
      <c r="I3552" s="3">
        <f ca="1">SLOPE(E3552:OFFSET(E3552,-$F$3+1,0),A3552:OFFSET(A3552,-$F$3+1,0))</f>
        <v>0.7227223889912312</v>
      </c>
      <c r="J3552" s="3">
        <f ca="1">IF(E3552&gt;MAX(E3551:OFFSET(E3551,-$F$3+1,0)),1,IF(E3552&lt;MIN(E3551:OFFSET(E3551,-$F$3+1,0)),-1,J3551))</f>
        <v>1</v>
      </c>
      <c r="K3552" s="6">
        <f t="shared" ca="1" si="626"/>
        <v>-1</v>
      </c>
      <c r="L3552" s="6">
        <f t="shared" ca="1" si="627"/>
        <v>1</v>
      </c>
      <c r="M3552" s="6">
        <f t="shared" si="628"/>
        <v>1</v>
      </c>
      <c r="N3552" s="6">
        <f t="shared" ca="1" si="629"/>
        <v>1</v>
      </c>
      <c r="O3552" s="6">
        <f t="shared" ca="1" si="635"/>
        <v>1</v>
      </c>
      <c r="P3552" s="8">
        <f t="shared" ca="1" si="631"/>
        <v>-845.75</v>
      </c>
      <c r="Q3552" s="8">
        <f t="shared" ca="1" si="632"/>
        <v>39.25</v>
      </c>
      <c r="R3552" s="8">
        <f t="shared" si="633"/>
        <v>193.75</v>
      </c>
      <c r="S3552" s="8">
        <f t="shared" ca="1" si="634"/>
        <v>763.75</v>
      </c>
      <c r="T3552" s="8">
        <f t="shared" ca="1" si="630"/>
        <v>443.25</v>
      </c>
    </row>
    <row r="3553" spans="1:20" x14ac:dyDescent="0.25">
      <c r="A3553" s="1">
        <v>38014</v>
      </c>
      <c r="B3553">
        <v>1218.5</v>
      </c>
      <c r="C3553">
        <v>1224.25</v>
      </c>
      <c r="D3553">
        <v>1201</v>
      </c>
      <c r="E3553">
        <v>1205.5</v>
      </c>
      <c r="F3553" s="3">
        <f t="shared" ca="1" si="625"/>
        <v>154.5</v>
      </c>
      <c r="G3553" s="5">
        <f ca="1">AVERAGE(E3553:OFFSET(E3553,-$F$3+1,0))</f>
        <v>1103.9828124999999</v>
      </c>
      <c r="H3553" s="4">
        <f t="shared" si="636"/>
        <v>1109.3011267665588</v>
      </c>
      <c r="I3553" s="3">
        <f ca="1">SLOPE(E3553:OFFSET(E3553,-$F$3+1,0),A3553:OFFSET(A3553,-$F$3+1,0))</f>
        <v>0.72875587196440306</v>
      </c>
      <c r="J3553" s="3">
        <f ca="1">IF(E3553&gt;MAX(E3552:OFFSET(E3552,-$F$3+1,0)),1,IF(E3553&lt;MIN(E3552:OFFSET(E3552,-$F$3+1,0)),-1,J3552))</f>
        <v>1</v>
      </c>
      <c r="K3553" s="6">
        <f t="shared" ca="1" si="626"/>
        <v>-1</v>
      </c>
      <c r="L3553" s="6">
        <f t="shared" ca="1" si="627"/>
        <v>1</v>
      </c>
      <c r="M3553" s="6">
        <f t="shared" si="628"/>
        <v>1</v>
      </c>
      <c r="N3553" s="6">
        <f t="shared" ca="1" si="629"/>
        <v>1</v>
      </c>
      <c r="O3553" s="6">
        <f t="shared" ca="1" si="635"/>
        <v>1</v>
      </c>
      <c r="P3553" s="8">
        <f t="shared" ca="1" si="631"/>
        <v>-832.5</v>
      </c>
      <c r="Q3553" s="8">
        <f t="shared" ca="1" si="632"/>
        <v>26</v>
      </c>
      <c r="R3553" s="8">
        <f t="shared" si="633"/>
        <v>180.5</v>
      </c>
      <c r="S3553" s="8">
        <f t="shared" ca="1" si="634"/>
        <v>750.5</v>
      </c>
      <c r="T3553" s="8">
        <f t="shared" ca="1" si="630"/>
        <v>444.25</v>
      </c>
    </row>
    <row r="3554" spans="1:20" x14ac:dyDescent="0.25">
      <c r="A3554" s="1">
        <v>38015</v>
      </c>
      <c r="B3554">
        <v>1204.75</v>
      </c>
      <c r="C3554">
        <v>1210</v>
      </c>
      <c r="D3554">
        <v>1197</v>
      </c>
      <c r="E3554">
        <v>1206.5</v>
      </c>
      <c r="F3554" s="3">
        <f t="shared" ca="1" si="625"/>
        <v>152.25</v>
      </c>
      <c r="G3554" s="5">
        <f ca="1">AVERAGE(E3554:OFFSET(E3554,-$F$3+1,0))</f>
        <v>1104.9546875000001</v>
      </c>
      <c r="H3554" s="4">
        <f t="shared" si="636"/>
        <v>1110.5085661856078</v>
      </c>
      <c r="I3554" s="3">
        <f ca="1">SLOPE(E3554:OFFSET(E3554,-$F$3+1,0),A3554:OFFSET(A3554,-$F$3+1,0))</f>
        <v>0.73642840338565607</v>
      </c>
      <c r="J3554" s="3">
        <f ca="1">IF(E3554&gt;MAX(E3553:OFFSET(E3553,-$F$3+1,0)),1,IF(E3554&lt;MIN(E3553:OFFSET(E3553,-$F$3+1,0)),-1,J3553))</f>
        <v>1</v>
      </c>
      <c r="K3554" s="6">
        <f t="shared" ca="1" si="626"/>
        <v>-1</v>
      </c>
      <c r="L3554" s="6">
        <f t="shared" ca="1" si="627"/>
        <v>1</v>
      </c>
      <c r="M3554" s="6">
        <f t="shared" si="628"/>
        <v>1</v>
      </c>
      <c r="N3554" s="6">
        <f t="shared" ca="1" si="629"/>
        <v>1</v>
      </c>
      <c r="O3554" s="6">
        <f t="shared" ca="1" si="635"/>
        <v>1</v>
      </c>
      <c r="P3554" s="8">
        <f t="shared" ca="1" si="631"/>
        <v>-833.5</v>
      </c>
      <c r="Q3554" s="8">
        <f t="shared" ca="1" si="632"/>
        <v>27</v>
      </c>
      <c r="R3554" s="8">
        <f t="shared" si="633"/>
        <v>181.5</v>
      </c>
      <c r="S3554" s="8">
        <f t="shared" ca="1" si="634"/>
        <v>751.5</v>
      </c>
      <c r="T3554" s="8">
        <f t="shared" ca="1" si="630"/>
        <v>444</v>
      </c>
    </row>
    <row r="3555" spans="1:20" x14ac:dyDescent="0.25">
      <c r="A3555" s="1">
        <v>38016</v>
      </c>
      <c r="B3555">
        <v>1207.25</v>
      </c>
      <c r="C3555">
        <v>1208.5</v>
      </c>
      <c r="D3555">
        <v>1202.25</v>
      </c>
      <c r="E3555">
        <v>1206.25</v>
      </c>
      <c r="F3555" s="3">
        <f t="shared" ca="1" si="625"/>
        <v>162.75</v>
      </c>
      <c r="G3555" s="5">
        <f ca="1">AVERAGE(E3555:OFFSET(E3555,-$F$3+1,0))</f>
        <v>1105.9046874999999</v>
      </c>
      <c r="H3555" s="4">
        <f t="shared" si="636"/>
        <v>1111.697900767153</v>
      </c>
      <c r="I3555" s="3">
        <f ca="1">SLOPE(E3555:OFFSET(E3555,-$F$3+1,0),A3555:OFFSET(A3555,-$F$3+1,0))</f>
        <v>0.74438406588643891</v>
      </c>
      <c r="J3555" s="3">
        <f ca="1">IF(E3555&gt;MAX(E3554:OFFSET(E3554,-$F$3+1,0)),1,IF(E3555&lt;MIN(E3554:OFFSET(E3554,-$F$3+1,0)),-1,J3554))</f>
        <v>1</v>
      </c>
      <c r="K3555" s="6">
        <f t="shared" ca="1" si="626"/>
        <v>1</v>
      </c>
      <c r="L3555" s="6">
        <f t="shared" ca="1" si="627"/>
        <v>1</v>
      </c>
      <c r="M3555" s="6">
        <f t="shared" si="628"/>
        <v>1</v>
      </c>
      <c r="N3555" s="6">
        <f t="shared" ca="1" si="629"/>
        <v>1</v>
      </c>
      <c r="O3555" s="6">
        <f t="shared" ca="1" si="635"/>
        <v>1</v>
      </c>
      <c r="P3555" s="8">
        <f t="shared" ca="1" si="631"/>
        <v>-833.25</v>
      </c>
      <c r="Q3555" s="8">
        <f t="shared" ca="1" si="632"/>
        <v>26.75</v>
      </c>
      <c r="R3555" s="8">
        <f t="shared" si="633"/>
        <v>181.25</v>
      </c>
      <c r="S3555" s="8">
        <f t="shared" ca="1" si="634"/>
        <v>751.25</v>
      </c>
      <c r="T3555" s="8">
        <f t="shared" ca="1" si="630"/>
        <v>448.5</v>
      </c>
    </row>
    <row r="3556" spans="1:20" x14ac:dyDescent="0.25">
      <c r="A3556" s="1">
        <v>38019</v>
      </c>
      <c r="B3556">
        <v>1206.5</v>
      </c>
      <c r="C3556">
        <v>1218.5</v>
      </c>
      <c r="D3556">
        <v>1202.75</v>
      </c>
      <c r="E3556">
        <v>1210.75</v>
      </c>
      <c r="F3556" s="3">
        <f t="shared" ref="F3556:F3619" ca="1" si="637">E3556-OFFSET(E3556,-$F$3+1,0)</f>
        <v>146.5</v>
      </c>
      <c r="G3556" s="5">
        <f ca="1">AVERAGE(E3556:OFFSET(E3556,-$F$3+1,0))</f>
        <v>1106.95</v>
      </c>
      <c r="H3556" s="4">
        <f t="shared" si="636"/>
        <v>1112.9283616271885</v>
      </c>
      <c r="I3556" s="3">
        <f ca="1">SLOPE(E3556:OFFSET(E3556,-$F$3+1,0),A3556:OFFSET(A3556,-$F$3+1,0))</f>
        <v>0.75091351051230226</v>
      </c>
      <c r="J3556" s="3">
        <f ca="1">IF(E3556&gt;MAX(E3555:OFFSET(E3555,-$F$3+1,0)),1,IF(E3556&lt;MIN(E3555:OFFSET(E3555,-$F$3+1,0)),-1,J3555))</f>
        <v>1</v>
      </c>
      <c r="K3556" s="6">
        <f t="shared" ca="1" si="626"/>
        <v>-1</v>
      </c>
      <c r="L3556" s="6">
        <f t="shared" ca="1" si="627"/>
        <v>1</v>
      </c>
      <c r="M3556" s="6">
        <f t="shared" si="628"/>
        <v>1</v>
      </c>
      <c r="N3556" s="6">
        <f t="shared" ca="1" si="629"/>
        <v>1</v>
      </c>
      <c r="O3556" s="6">
        <f t="shared" ca="1" si="635"/>
        <v>1</v>
      </c>
      <c r="P3556" s="8">
        <f t="shared" ca="1" si="631"/>
        <v>-828.75</v>
      </c>
      <c r="Q3556" s="8">
        <f t="shared" ca="1" si="632"/>
        <v>31.25</v>
      </c>
      <c r="R3556" s="8">
        <f t="shared" si="633"/>
        <v>185.75</v>
      </c>
      <c r="S3556" s="8">
        <f t="shared" ca="1" si="634"/>
        <v>755.75</v>
      </c>
      <c r="T3556" s="8">
        <f t="shared" ca="1" si="630"/>
        <v>447</v>
      </c>
    </row>
    <row r="3557" spans="1:20" x14ac:dyDescent="0.25">
      <c r="A3557" s="1">
        <v>38020</v>
      </c>
      <c r="B3557">
        <v>1210.75</v>
      </c>
      <c r="C3557">
        <v>1212.75</v>
      </c>
      <c r="D3557">
        <v>1205.75</v>
      </c>
      <c r="E3557">
        <v>1209.25</v>
      </c>
      <c r="F3557" s="3">
        <f t="shared" ca="1" si="637"/>
        <v>144.75</v>
      </c>
      <c r="G3557" s="5">
        <f ca="1">AVERAGE(E3557:OFFSET(E3557,-$F$3+1,0))</f>
        <v>1107.85625</v>
      </c>
      <c r="H3557" s="4">
        <f t="shared" si="636"/>
        <v>1114.1249037187761</v>
      </c>
      <c r="I3557" s="3">
        <f ca="1">SLOPE(E3557:OFFSET(E3557,-$F$3+1,0),A3557:OFFSET(A3557,-$F$3+1,0))</f>
        <v>0.76000902278243665</v>
      </c>
      <c r="J3557" s="3">
        <f ca="1">IF(E3557&gt;MAX(E3556:OFFSET(E3556,-$F$3+1,0)),1,IF(E3557&lt;MIN(E3556:OFFSET(E3556,-$F$3+1,0)),-1,J3556))</f>
        <v>1</v>
      </c>
      <c r="K3557" s="6">
        <f t="shared" ref="K3557:K3620" ca="1" si="638">IF(F3557&gt;F3556,1,-1)</f>
        <v>-1</v>
      </c>
      <c r="L3557" s="6">
        <f t="shared" ref="L3557:L3620" ca="1" si="639">IF(G3557&gt;G3556,1,-1)</f>
        <v>1</v>
      </c>
      <c r="M3557" s="6">
        <f t="shared" ref="M3557:M3620" si="640">IF(H3557&gt;H3556,1,-1)</f>
        <v>1</v>
      </c>
      <c r="N3557" s="6">
        <f t="shared" ref="N3557:N3620" ca="1" si="641">IF(I3557&gt;0,1,-1)</f>
        <v>1</v>
      </c>
      <c r="O3557" s="6">
        <f t="shared" ca="1" si="635"/>
        <v>1</v>
      </c>
      <c r="P3557" s="8">
        <f t="shared" ca="1" si="631"/>
        <v>-827.25</v>
      </c>
      <c r="Q3557" s="8">
        <f t="shared" ca="1" si="632"/>
        <v>29.75</v>
      </c>
      <c r="R3557" s="8">
        <f t="shared" si="633"/>
        <v>184.25</v>
      </c>
      <c r="S3557" s="8">
        <f t="shared" ca="1" si="634"/>
        <v>754.25</v>
      </c>
      <c r="T3557" s="8">
        <f t="shared" ref="T3557:T3620" ca="1" si="642">O3557*($E3558-$E3557)+T3556</f>
        <v>438</v>
      </c>
    </row>
    <row r="3558" spans="1:20" x14ac:dyDescent="0.25">
      <c r="A3558" s="1">
        <v>38021</v>
      </c>
      <c r="B3558">
        <v>1209.25</v>
      </c>
      <c r="C3558">
        <v>1209.75</v>
      </c>
      <c r="D3558">
        <v>1198.25</v>
      </c>
      <c r="E3558">
        <v>1200.25</v>
      </c>
      <c r="F3558" s="3">
        <f t="shared" ca="1" si="637"/>
        <v>137</v>
      </c>
      <c r="G3558" s="5">
        <f ca="1">AVERAGE(E3558:OFFSET(E3558,-$F$3+1,0))</f>
        <v>1108.7046875000001</v>
      </c>
      <c r="H3558" s="4">
        <f t="shared" si="636"/>
        <v>1115.1947806912137</v>
      </c>
      <c r="I3558" s="3">
        <f ca="1">SLOPE(E3558:OFFSET(E3558,-$F$3+1,0),A3558:OFFSET(A3558,-$F$3+1,0))</f>
        <v>0.76748952546470983</v>
      </c>
      <c r="J3558" s="3">
        <f ca="1">IF(E3558&gt;MAX(E3557:OFFSET(E3557,-$F$3+1,0)),1,IF(E3558&lt;MIN(E3557:OFFSET(E3557,-$F$3+1,0)),-1,J3557))</f>
        <v>1</v>
      </c>
      <c r="K3558" s="6">
        <f t="shared" ca="1" si="638"/>
        <v>-1</v>
      </c>
      <c r="L3558" s="6">
        <f t="shared" ca="1" si="639"/>
        <v>1</v>
      </c>
      <c r="M3558" s="6">
        <f t="shared" si="640"/>
        <v>1</v>
      </c>
      <c r="N3558" s="6">
        <f t="shared" ca="1" si="641"/>
        <v>1</v>
      </c>
      <c r="O3558" s="6">
        <f t="shared" ca="1" si="635"/>
        <v>1</v>
      </c>
      <c r="P3558" s="8">
        <f t="shared" ref="P3558:P3621" ca="1" si="643">K3557*($E3558-$E3557)+P3557</f>
        <v>-818.25</v>
      </c>
      <c r="Q3558" s="8">
        <f t="shared" ref="Q3558:Q3621" ca="1" si="644">L3557*($E3558-$E3557)+Q3557</f>
        <v>20.75</v>
      </c>
      <c r="R3558" s="8">
        <f t="shared" ref="R3558:R3621" si="645">M3557*($E3558-$E3557)+R3557</f>
        <v>175.25</v>
      </c>
      <c r="S3558" s="8">
        <f t="shared" ref="S3558:S3621" ca="1" si="646">N3557*($E3558-$E3557)+S3557</f>
        <v>745.25</v>
      </c>
      <c r="T3558" s="8">
        <f t="shared" ca="1" si="642"/>
        <v>440.5</v>
      </c>
    </row>
    <row r="3559" spans="1:20" x14ac:dyDescent="0.25">
      <c r="A3559" s="1">
        <v>38022</v>
      </c>
      <c r="B3559">
        <v>1200</v>
      </c>
      <c r="C3559">
        <v>1206.5</v>
      </c>
      <c r="D3559">
        <v>1198.75</v>
      </c>
      <c r="E3559">
        <v>1202.75</v>
      </c>
      <c r="F3559" s="3">
        <f t="shared" ca="1" si="637"/>
        <v>153.75</v>
      </c>
      <c r="G3559" s="5">
        <f ca="1">AVERAGE(E3559:OFFSET(E3559,-$F$3+1,0))</f>
        <v>1109.5765624999999</v>
      </c>
      <c r="H3559" s="4">
        <f t="shared" si="636"/>
        <v>1116.2824231670993</v>
      </c>
      <c r="I3559" s="3">
        <f ca="1">SLOPE(E3559:OFFSET(E3559,-$F$3+1,0),A3559:OFFSET(A3559,-$F$3+1,0))</f>
        <v>0.7750269757118492</v>
      </c>
      <c r="J3559" s="3">
        <f ca="1">IF(E3559&gt;MAX(E3558:OFFSET(E3558,-$F$3+1,0)),1,IF(E3559&lt;MIN(E3558:OFFSET(E3558,-$F$3+1,0)),-1,J3558))</f>
        <v>1</v>
      </c>
      <c r="K3559" s="6">
        <f t="shared" ca="1" si="638"/>
        <v>1</v>
      </c>
      <c r="L3559" s="6">
        <f t="shared" ca="1" si="639"/>
        <v>1</v>
      </c>
      <c r="M3559" s="6">
        <f t="shared" si="640"/>
        <v>1</v>
      </c>
      <c r="N3559" s="6">
        <f t="shared" ca="1" si="641"/>
        <v>1</v>
      </c>
      <c r="O3559" s="6">
        <f t="shared" ca="1" si="635"/>
        <v>1</v>
      </c>
      <c r="P3559" s="8">
        <f t="shared" ca="1" si="643"/>
        <v>-820.75</v>
      </c>
      <c r="Q3559" s="8">
        <f t="shared" ca="1" si="644"/>
        <v>23.25</v>
      </c>
      <c r="R3559" s="8">
        <f t="shared" si="645"/>
        <v>177.75</v>
      </c>
      <c r="S3559" s="8">
        <f t="shared" ca="1" si="646"/>
        <v>747.75</v>
      </c>
      <c r="T3559" s="8">
        <f t="shared" ca="1" si="642"/>
        <v>453</v>
      </c>
    </row>
    <row r="3560" spans="1:20" x14ac:dyDescent="0.25">
      <c r="A3560" s="1">
        <v>38023</v>
      </c>
      <c r="B3560">
        <v>1203</v>
      </c>
      <c r="C3560">
        <v>1218.25</v>
      </c>
      <c r="D3560">
        <v>1201.25</v>
      </c>
      <c r="E3560">
        <v>1215.25</v>
      </c>
      <c r="F3560" s="3">
        <f t="shared" ca="1" si="637"/>
        <v>160</v>
      </c>
      <c r="G3560" s="5">
        <f ca="1">AVERAGE(E3560:OFFSET(E3560,-$F$3+1,0))</f>
        <v>1110.6156249999999</v>
      </c>
      <c r="H3560" s="4">
        <f t="shared" si="636"/>
        <v>1117.5118340594336</v>
      </c>
      <c r="I3560" s="3">
        <f ca="1">SLOPE(E3560:OFFSET(E3560,-$F$3+1,0),A3560:OFFSET(A3560,-$F$3+1,0))</f>
        <v>0.78211419284915185</v>
      </c>
      <c r="J3560" s="3">
        <f ca="1">IF(E3560&gt;MAX(E3559:OFFSET(E3559,-$F$3+1,0)),1,IF(E3560&lt;MIN(E3559:OFFSET(E3559,-$F$3+1,0)),-1,J3559))</f>
        <v>1</v>
      </c>
      <c r="K3560" s="6">
        <f t="shared" ca="1" si="638"/>
        <v>1</v>
      </c>
      <c r="L3560" s="6">
        <f t="shared" ca="1" si="639"/>
        <v>1</v>
      </c>
      <c r="M3560" s="6">
        <f t="shared" si="640"/>
        <v>1</v>
      </c>
      <c r="N3560" s="6">
        <f t="shared" ca="1" si="641"/>
        <v>1</v>
      </c>
      <c r="O3560" s="6">
        <f t="shared" ca="1" si="635"/>
        <v>1</v>
      </c>
      <c r="P3560" s="8">
        <f t="shared" ca="1" si="643"/>
        <v>-808.25</v>
      </c>
      <c r="Q3560" s="8">
        <f t="shared" ca="1" si="644"/>
        <v>35.75</v>
      </c>
      <c r="R3560" s="8">
        <f t="shared" si="645"/>
        <v>190.25</v>
      </c>
      <c r="S3560" s="8">
        <f t="shared" ca="1" si="646"/>
        <v>760.25</v>
      </c>
      <c r="T3560" s="8">
        <f t="shared" ca="1" si="642"/>
        <v>454</v>
      </c>
    </row>
    <row r="3561" spans="1:20" x14ac:dyDescent="0.25">
      <c r="A3561" s="1">
        <v>38026</v>
      </c>
      <c r="B3561">
        <v>1215.5</v>
      </c>
      <c r="C3561">
        <v>1220</v>
      </c>
      <c r="D3561">
        <v>1214</v>
      </c>
      <c r="E3561">
        <v>1216.25</v>
      </c>
      <c r="F3561" s="3">
        <f t="shared" ca="1" si="637"/>
        <v>171.5</v>
      </c>
      <c r="G3561" s="5">
        <f ca="1">AVERAGE(E3561:OFFSET(E3561,-$F$3+1,0))</f>
        <v>1111.621875</v>
      </c>
      <c r="H3561" s="4">
        <f t="shared" si="636"/>
        <v>1118.7383951270183</v>
      </c>
      <c r="I3561" s="3">
        <f ca="1">SLOPE(E3561:OFFSET(E3561,-$F$3+1,0),A3561:OFFSET(A3561,-$F$3+1,0))</f>
        <v>0.78995200053234493</v>
      </c>
      <c r="J3561" s="3">
        <f ca="1">IF(E3561&gt;MAX(E3560:OFFSET(E3560,-$F$3+1,0)),1,IF(E3561&lt;MIN(E3560:OFFSET(E3560,-$F$3+1,0)),-1,J3560))</f>
        <v>1</v>
      </c>
      <c r="K3561" s="6">
        <f t="shared" ca="1" si="638"/>
        <v>1</v>
      </c>
      <c r="L3561" s="6">
        <f t="shared" ca="1" si="639"/>
        <v>1</v>
      </c>
      <c r="M3561" s="6">
        <f t="shared" si="640"/>
        <v>1</v>
      </c>
      <c r="N3561" s="6">
        <f t="shared" ca="1" si="641"/>
        <v>1</v>
      </c>
      <c r="O3561" s="6">
        <f t="shared" ca="1" si="635"/>
        <v>1</v>
      </c>
      <c r="P3561" s="8">
        <f t="shared" ca="1" si="643"/>
        <v>-807.25</v>
      </c>
      <c r="Q3561" s="8">
        <f t="shared" ca="1" si="644"/>
        <v>36.75</v>
      </c>
      <c r="R3561" s="8">
        <f t="shared" si="645"/>
        <v>191.25</v>
      </c>
      <c r="S3561" s="8">
        <f t="shared" ca="1" si="646"/>
        <v>761.25</v>
      </c>
      <c r="T3561" s="8">
        <f t="shared" ca="1" si="642"/>
        <v>457.25</v>
      </c>
    </row>
    <row r="3562" spans="1:20" x14ac:dyDescent="0.25">
      <c r="A3562" s="1">
        <v>38027</v>
      </c>
      <c r="B3562">
        <v>1216.5</v>
      </c>
      <c r="C3562">
        <v>1223</v>
      </c>
      <c r="D3562">
        <v>1213.75</v>
      </c>
      <c r="E3562">
        <v>1219.5</v>
      </c>
      <c r="F3562" s="3">
        <f t="shared" ca="1" si="637"/>
        <v>174.25</v>
      </c>
      <c r="G3562" s="5">
        <f ca="1">AVERAGE(E3562:OFFSET(E3562,-$F$3+1,0))</f>
        <v>1112.7140625</v>
      </c>
      <c r="H3562" s="4">
        <f t="shared" si="636"/>
        <v>1119.9900920819621</v>
      </c>
      <c r="I3562" s="3">
        <f ca="1">SLOPE(E3562:OFFSET(E3562,-$F$3+1,0),A3562:OFFSET(A3562,-$F$3+1,0))</f>
        <v>0.79606258422377119</v>
      </c>
      <c r="J3562" s="3">
        <f ca="1">IF(E3562&gt;MAX(E3561:OFFSET(E3561,-$F$3+1,0)),1,IF(E3562&lt;MIN(E3561:OFFSET(E3561,-$F$3+1,0)),-1,J3561))</f>
        <v>1</v>
      </c>
      <c r="K3562" s="6">
        <f t="shared" ca="1" si="638"/>
        <v>1</v>
      </c>
      <c r="L3562" s="6">
        <f t="shared" ca="1" si="639"/>
        <v>1</v>
      </c>
      <c r="M3562" s="6">
        <f t="shared" si="640"/>
        <v>1</v>
      </c>
      <c r="N3562" s="6">
        <f t="shared" ca="1" si="641"/>
        <v>1</v>
      </c>
      <c r="O3562" s="6">
        <f t="shared" ca="1" si="635"/>
        <v>1</v>
      </c>
      <c r="P3562" s="8">
        <f t="shared" ca="1" si="643"/>
        <v>-804</v>
      </c>
      <c r="Q3562" s="8">
        <f t="shared" ca="1" si="644"/>
        <v>40</v>
      </c>
      <c r="R3562" s="8">
        <f t="shared" si="645"/>
        <v>194.5</v>
      </c>
      <c r="S3562" s="8">
        <f t="shared" ca="1" si="646"/>
        <v>764.5</v>
      </c>
      <c r="T3562" s="8">
        <f t="shared" ca="1" si="642"/>
        <v>469.25</v>
      </c>
    </row>
    <row r="3563" spans="1:20" x14ac:dyDescent="0.25">
      <c r="A3563" s="1">
        <v>38028</v>
      </c>
      <c r="B3563">
        <v>1219.5</v>
      </c>
      <c r="C3563">
        <v>1235</v>
      </c>
      <c r="D3563">
        <v>1217.5</v>
      </c>
      <c r="E3563">
        <v>1231.5</v>
      </c>
      <c r="F3563" s="3">
        <f t="shared" ca="1" si="637"/>
        <v>195.75</v>
      </c>
      <c r="G3563" s="5">
        <f ca="1">AVERAGE(E3563:OFFSET(E3563,-$F$3+1,0))</f>
        <v>1113.878125</v>
      </c>
      <c r="H3563" s="4">
        <f t="shared" si="636"/>
        <v>1121.3753083293911</v>
      </c>
      <c r="I3563" s="3">
        <f ca="1">SLOPE(E3563:OFFSET(E3563,-$F$3+1,0),A3563:OFFSET(A3563,-$F$3+1,0))</f>
        <v>0.80396767605693031</v>
      </c>
      <c r="J3563" s="3">
        <f ca="1">IF(E3563&gt;MAX(E3562:OFFSET(E3562,-$F$3+1,0)),1,IF(E3563&lt;MIN(E3562:OFFSET(E3562,-$F$3+1,0)),-1,J3562))</f>
        <v>1</v>
      </c>
      <c r="K3563" s="6">
        <f t="shared" ca="1" si="638"/>
        <v>1</v>
      </c>
      <c r="L3563" s="6">
        <f t="shared" ca="1" si="639"/>
        <v>1</v>
      </c>
      <c r="M3563" s="6">
        <f t="shared" si="640"/>
        <v>1</v>
      </c>
      <c r="N3563" s="6">
        <f t="shared" ca="1" si="641"/>
        <v>1</v>
      </c>
      <c r="O3563" s="6">
        <f t="shared" ca="1" si="635"/>
        <v>1</v>
      </c>
      <c r="P3563" s="8">
        <f t="shared" ca="1" si="643"/>
        <v>-792</v>
      </c>
      <c r="Q3563" s="8">
        <f t="shared" ca="1" si="644"/>
        <v>52</v>
      </c>
      <c r="R3563" s="8">
        <f t="shared" si="645"/>
        <v>206.5</v>
      </c>
      <c r="S3563" s="8">
        <f t="shared" ca="1" si="646"/>
        <v>776.5</v>
      </c>
      <c r="T3563" s="8">
        <f t="shared" ca="1" si="642"/>
        <v>465</v>
      </c>
    </row>
    <row r="3564" spans="1:20" x14ac:dyDescent="0.25">
      <c r="A3564" s="1">
        <v>38029</v>
      </c>
      <c r="B3564">
        <v>1231.5</v>
      </c>
      <c r="C3564">
        <v>1233.75</v>
      </c>
      <c r="D3564">
        <v>1226.75</v>
      </c>
      <c r="E3564">
        <v>1227.25</v>
      </c>
      <c r="F3564" s="3">
        <f t="shared" ca="1" si="637"/>
        <v>180</v>
      </c>
      <c r="G3564" s="5">
        <f ca="1">AVERAGE(E3564:OFFSET(E3564,-$F$3+1,0))</f>
        <v>1115.075</v>
      </c>
      <c r="H3564" s="4">
        <f t="shared" si="636"/>
        <v>1122.6905218905167</v>
      </c>
      <c r="I3564" s="3">
        <f ca="1">SLOPE(E3564:OFFSET(E3564,-$F$3+1,0),A3564:OFFSET(A3564,-$F$3+1,0))</f>
        <v>0.80936805358610175</v>
      </c>
      <c r="J3564" s="3">
        <f ca="1">IF(E3564&gt;MAX(E3563:OFFSET(E3563,-$F$3+1,0)),1,IF(E3564&lt;MIN(E3563:OFFSET(E3563,-$F$3+1,0)),-1,J3563))</f>
        <v>1</v>
      </c>
      <c r="K3564" s="6">
        <f t="shared" ca="1" si="638"/>
        <v>-1</v>
      </c>
      <c r="L3564" s="6">
        <f t="shared" ca="1" si="639"/>
        <v>1</v>
      </c>
      <c r="M3564" s="6">
        <f t="shared" si="640"/>
        <v>1</v>
      </c>
      <c r="N3564" s="6">
        <f t="shared" ca="1" si="641"/>
        <v>1</v>
      </c>
      <c r="O3564" s="6">
        <f t="shared" ca="1" si="635"/>
        <v>1</v>
      </c>
      <c r="P3564" s="8">
        <f t="shared" ca="1" si="643"/>
        <v>-796.25</v>
      </c>
      <c r="Q3564" s="8">
        <f t="shared" ca="1" si="644"/>
        <v>47.75</v>
      </c>
      <c r="R3564" s="8">
        <f t="shared" si="645"/>
        <v>202.25</v>
      </c>
      <c r="S3564" s="8">
        <f t="shared" ca="1" si="646"/>
        <v>772.25</v>
      </c>
      <c r="T3564" s="8">
        <f t="shared" ca="1" si="642"/>
        <v>459.75</v>
      </c>
    </row>
    <row r="3565" spans="1:20" x14ac:dyDescent="0.25">
      <c r="A3565" s="1">
        <v>38030</v>
      </c>
      <c r="B3565">
        <v>1227.75</v>
      </c>
      <c r="C3565">
        <v>1233</v>
      </c>
      <c r="D3565">
        <v>1218.25</v>
      </c>
      <c r="E3565">
        <v>1222</v>
      </c>
      <c r="F3565" s="3">
        <f t="shared" ca="1" si="637"/>
        <v>185</v>
      </c>
      <c r="G3565" s="5">
        <f ca="1">AVERAGE(E3565:OFFSET(E3565,-$F$3+1,0))</f>
        <v>1116.1671875</v>
      </c>
      <c r="H3565" s="4">
        <f t="shared" si="636"/>
        <v>1123.924180003678</v>
      </c>
      <c r="I3565" s="3">
        <f ca="1">SLOPE(E3565:OFFSET(E3565,-$F$3+1,0),A3565:OFFSET(A3565,-$F$3+1,0))</f>
        <v>0.81552437998835259</v>
      </c>
      <c r="J3565" s="3">
        <f ca="1">IF(E3565&gt;MAX(E3564:OFFSET(E3564,-$F$3+1,0)),1,IF(E3565&lt;MIN(E3564:OFFSET(E3564,-$F$3+1,0)),-1,J3564))</f>
        <v>1</v>
      </c>
      <c r="K3565" s="6">
        <f t="shared" ca="1" si="638"/>
        <v>1</v>
      </c>
      <c r="L3565" s="6">
        <f t="shared" ca="1" si="639"/>
        <v>1</v>
      </c>
      <c r="M3565" s="6">
        <f t="shared" si="640"/>
        <v>1</v>
      </c>
      <c r="N3565" s="6">
        <f t="shared" ca="1" si="641"/>
        <v>1</v>
      </c>
      <c r="O3565" s="6">
        <f t="shared" ca="1" si="635"/>
        <v>1</v>
      </c>
      <c r="P3565" s="8">
        <f t="shared" ca="1" si="643"/>
        <v>-791</v>
      </c>
      <c r="Q3565" s="8">
        <f t="shared" ca="1" si="644"/>
        <v>42.5</v>
      </c>
      <c r="R3565" s="8">
        <f t="shared" si="645"/>
        <v>197</v>
      </c>
      <c r="S3565" s="8">
        <f t="shared" ca="1" si="646"/>
        <v>767</v>
      </c>
      <c r="T3565" s="8">
        <f t="shared" ca="1" si="642"/>
        <v>470.5</v>
      </c>
    </row>
    <row r="3566" spans="1:20" x14ac:dyDescent="0.25">
      <c r="A3566" s="1">
        <v>38034</v>
      </c>
      <c r="B3566">
        <v>1221.75</v>
      </c>
      <c r="C3566">
        <v>1235</v>
      </c>
      <c r="D3566">
        <v>1221.5</v>
      </c>
      <c r="E3566">
        <v>1232.75</v>
      </c>
      <c r="F3566" s="3">
        <f t="shared" ca="1" si="637"/>
        <v>195.75</v>
      </c>
      <c r="G3566" s="5">
        <f ca="1">AVERAGE(E3566:OFFSET(E3566,-$F$3+1,0))</f>
        <v>1117.390625</v>
      </c>
      <c r="H3566" s="4">
        <f t="shared" si="636"/>
        <v>1125.276053544005</v>
      </c>
      <c r="I3566" s="3">
        <f ca="1">SLOPE(E3566:OFFSET(E3566,-$F$3+1,0),A3566:OFFSET(A3566,-$F$3+1,0))</f>
        <v>0.82118545882357419</v>
      </c>
      <c r="J3566" s="3">
        <f ca="1">IF(E3566&gt;MAX(E3565:OFFSET(E3565,-$F$3+1,0)),1,IF(E3566&lt;MIN(E3565:OFFSET(E3565,-$F$3+1,0)),-1,J3565))</f>
        <v>1</v>
      </c>
      <c r="K3566" s="6">
        <f t="shared" ca="1" si="638"/>
        <v>1</v>
      </c>
      <c r="L3566" s="6">
        <f t="shared" ca="1" si="639"/>
        <v>1</v>
      </c>
      <c r="M3566" s="6">
        <f t="shared" si="640"/>
        <v>1</v>
      </c>
      <c r="N3566" s="6">
        <f t="shared" ca="1" si="641"/>
        <v>1</v>
      </c>
      <c r="O3566" s="6">
        <f t="shared" ca="1" si="635"/>
        <v>1</v>
      </c>
      <c r="P3566" s="8">
        <f t="shared" ca="1" si="643"/>
        <v>-780.25</v>
      </c>
      <c r="Q3566" s="8">
        <f t="shared" ca="1" si="644"/>
        <v>53.25</v>
      </c>
      <c r="R3566" s="8">
        <f t="shared" si="645"/>
        <v>207.75</v>
      </c>
      <c r="S3566" s="8">
        <f t="shared" ca="1" si="646"/>
        <v>777.75</v>
      </c>
      <c r="T3566" s="8">
        <f t="shared" ca="1" si="642"/>
        <v>465.25</v>
      </c>
    </row>
    <row r="3567" spans="1:20" x14ac:dyDescent="0.25">
      <c r="A3567" s="1">
        <v>38035</v>
      </c>
      <c r="B3567">
        <v>1232.75</v>
      </c>
      <c r="C3567">
        <v>1235</v>
      </c>
      <c r="D3567">
        <v>1224.5</v>
      </c>
      <c r="E3567">
        <v>1227.5</v>
      </c>
      <c r="F3567" s="3">
        <f t="shared" ca="1" si="637"/>
        <v>182.5</v>
      </c>
      <c r="G3567" s="5">
        <f ca="1">AVERAGE(E3567:OFFSET(E3567,-$F$3+1,0))</f>
        <v>1118.58125</v>
      </c>
      <c r="H3567" s="4">
        <f t="shared" si="636"/>
        <v>1126.5459162328993</v>
      </c>
      <c r="I3567" s="3">
        <f ca="1">SLOPE(E3567:OFFSET(E3567,-$F$3+1,0),A3567:OFFSET(A3567,-$F$3+1,0))</f>
        <v>0.82538939123821398</v>
      </c>
      <c r="J3567" s="3">
        <f ca="1">IF(E3567&gt;MAX(E3566:OFFSET(E3566,-$F$3+1,0)),1,IF(E3567&lt;MIN(E3566:OFFSET(E3566,-$F$3+1,0)),-1,J3566))</f>
        <v>1</v>
      </c>
      <c r="K3567" s="6">
        <f t="shared" ca="1" si="638"/>
        <v>-1</v>
      </c>
      <c r="L3567" s="6">
        <f t="shared" ca="1" si="639"/>
        <v>1</v>
      </c>
      <c r="M3567" s="6">
        <f t="shared" si="640"/>
        <v>1</v>
      </c>
      <c r="N3567" s="6">
        <f t="shared" ca="1" si="641"/>
        <v>1</v>
      </c>
      <c r="O3567" s="6">
        <f t="shared" ca="1" si="635"/>
        <v>1</v>
      </c>
      <c r="P3567" s="8">
        <f t="shared" ca="1" si="643"/>
        <v>-785.5</v>
      </c>
      <c r="Q3567" s="8">
        <f t="shared" ca="1" si="644"/>
        <v>48</v>
      </c>
      <c r="R3567" s="8">
        <f t="shared" si="645"/>
        <v>202.5</v>
      </c>
      <c r="S3567" s="8">
        <f t="shared" ca="1" si="646"/>
        <v>772.5</v>
      </c>
      <c r="T3567" s="8">
        <f t="shared" ca="1" si="642"/>
        <v>461.25</v>
      </c>
    </row>
    <row r="3568" spans="1:20" x14ac:dyDescent="0.25">
      <c r="A3568" s="1">
        <v>38036</v>
      </c>
      <c r="B3568">
        <v>1227.5</v>
      </c>
      <c r="C3568">
        <v>1234.75</v>
      </c>
      <c r="D3568">
        <v>1221.5</v>
      </c>
      <c r="E3568">
        <v>1223.5</v>
      </c>
      <c r="F3568" s="3">
        <f t="shared" ca="1" si="637"/>
        <v>166.75</v>
      </c>
      <c r="G3568" s="5">
        <f ca="1">AVERAGE(E3568:OFFSET(E3568,-$F$3+1,0))</f>
        <v>1119.6968750000001</v>
      </c>
      <c r="H3568" s="4">
        <f t="shared" si="636"/>
        <v>1127.7503147890125</v>
      </c>
      <c r="I3568" s="3">
        <f ca="1">SLOPE(E3568:OFFSET(E3568,-$F$3+1,0),A3568:OFFSET(A3568,-$F$3+1,0))</f>
        <v>0.82996498613966474</v>
      </c>
      <c r="J3568" s="3">
        <f ca="1">IF(E3568&gt;MAX(E3567:OFFSET(E3567,-$F$3+1,0)),1,IF(E3568&lt;MIN(E3567:OFFSET(E3567,-$F$3+1,0)),-1,J3567))</f>
        <v>1</v>
      </c>
      <c r="K3568" s="6">
        <f t="shared" ca="1" si="638"/>
        <v>-1</v>
      </c>
      <c r="L3568" s="6">
        <f t="shared" ca="1" si="639"/>
        <v>1</v>
      </c>
      <c r="M3568" s="6">
        <f t="shared" si="640"/>
        <v>1</v>
      </c>
      <c r="N3568" s="6">
        <f t="shared" ca="1" si="641"/>
        <v>1</v>
      </c>
      <c r="O3568" s="6">
        <f t="shared" ca="1" si="635"/>
        <v>1</v>
      </c>
      <c r="P3568" s="8">
        <f t="shared" ca="1" si="643"/>
        <v>-781.5</v>
      </c>
      <c r="Q3568" s="8">
        <f t="shared" ca="1" si="644"/>
        <v>44</v>
      </c>
      <c r="R3568" s="8">
        <f t="shared" si="645"/>
        <v>198.5</v>
      </c>
      <c r="S3568" s="8">
        <f t="shared" ca="1" si="646"/>
        <v>768.5</v>
      </c>
      <c r="T3568" s="8">
        <f t="shared" ca="1" si="642"/>
        <v>457.75</v>
      </c>
    </row>
    <row r="3569" spans="1:20" x14ac:dyDescent="0.25">
      <c r="A3569" s="1">
        <v>38037</v>
      </c>
      <c r="B3569">
        <v>1223</v>
      </c>
      <c r="C3569">
        <v>1227.25</v>
      </c>
      <c r="D3569">
        <v>1214</v>
      </c>
      <c r="E3569">
        <v>1220</v>
      </c>
      <c r="F3569" s="3">
        <f t="shared" ca="1" si="637"/>
        <v>173.75</v>
      </c>
      <c r="G3569" s="5">
        <f ca="1">AVERAGE(E3569:OFFSET(E3569,-$F$3+1,0))</f>
        <v>1120.7171874999999</v>
      </c>
      <c r="H3569" s="4">
        <f t="shared" si="636"/>
        <v>1128.8962736115093</v>
      </c>
      <c r="I3569" s="3">
        <f ca="1">SLOPE(E3569:OFFSET(E3569,-$F$3+1,0),A3569:OFFSET(A3569,-$F$3+1,0))</f>
        <v>0.83564670177280342</v>
      </c>
      <c r="J3569" s="3">
        <f ca="1">IF(E3569&gt;MAX(E3568:OFFSET(E3568,-$F$3+1,0)),1,IF(E3569&lt;MIN(E3568:OFFSET(E3568,-$F$3+1,0)),-1,J3568))</f>
        <v>1</v>
      </c>
      <c r="K3569" s="6">
        <f t="shared" ca="1" si="638"/>
        <v>1</v>
      </c>
      <c r="L3569" s="6">
        <f t="shared" ca="1" si="639"/>
        <v>1</v>
      </c>
      <c r="M3569" s="6">
        <f t="shared" si="640"/>
        <v>1</v>
      </c>
      <c r="N3569" s="6">
        <f t="shared" ca="1" si="641"/>
        <v>1</v>
      </c>
      <c r="O3569" s="6">
        <f t="shared" ca="1" si="635"/>
        <v>1</v>
      </c>
      <c r="P3569" s="8">
        <f t="shared" ca="1" si="643"/>
        <v>-778</v>
      </c>
      <c r="Q3569" s="8">
        <f t="shared" ca="1" si="644"/>
        <v>40.5</v>
      </c>
      <c r="R3569" s="8">
        <f t="shared" si="645"/>
        <v>195</v>
      </c>
      <c r="S3569" s="8">
        <f t="shared" ca="1" si="646"/>
        <v>765</v>
      </c>
      <c r="T3569" s="8">
        <f t="shared" ca="1" si="642"/>
        <v>454</v>
      </c>
    </row>
    <row r="3570" spans="1:20" x14ac:dyDescent="0.25">
      <c r="A3570" s="1">
        <v>38040</v>
      </c>
      <c r="B3570">
        <v>1220.25</v>
      </c>
      <c r="C3570">
        <v>1223.75</v>
      </c>
      <c r="D3570">
        <v>1212.25</v>
      </c>
      <c r="E3570">
        <v>1216.25</v>
      </c>
      <c r="F3570" s="3">
        <f t="shared" ca="1" si="637"/>
        <v>150</v>
      </c>
      <c r="G3570" s="5">
        <f ca="1">AVERAGE(E3570:OFFSET(E3570,-$F$3+1,0))</f>
        <v>1121.7796874999999</v>
      </c>
      <c r="H3570" s="4">
        <f t="shared" si="636"/>
        <v>1129.9814130697514</v>
      </c>
      <c r="I3570" s="3">
        <f ca="1">SLOPE(E3570:OFFSET(E3570,-$F$3+1,0),A3570:OFFSET(A3570,-$F$3+1,0))</f>
        <v>0.83852964520042872</v>
      </c>
      <c r="J3570" s="3">
        <f ca="1">IF(E3570&gt;MAX(E3569:OFFSET(E3569,-$F$3+1,0)),1,IF(E3570&lt;MIN(E3569:OFFSET(E3569,-$F$3+1,0)),-1,J3569))</f>
        <v>1</v>
      </c>
      <c r="K3570" s="6">
        <f t="shared" ca="1" si="638"/>
        <v>-1</v>
      </c>
      <c r="L3570" s="6">
        <f t="shared" ca="1" si="639"/>
        <v>1</v>
      </c>
      <c r="M3570" s="6">
        <f t="shared" si="640"/>
        <v>1</v>
      </c>
      <c r="N3570" s="6">
        <f t="shared" ca="1" si="641"/>
        <v>1</v>
      </c>
      <c r="O3570" s="6">
        <f t="shared" ref="O3570:O3633" ca="1" si="647">J3570</f>
        <v>1</v>
      </c>
      <c r="P3570" s="8">
        <f t="shared" ca="1" si="643"/>
        <v>-781.75</v>
      </c>
      <c r="Q3570" s="8">
        <f t="shared" ca="1" si="644"/>
        <v>36.75</v>
      </c>
      <c r="R3570" s="8">
        <f t="shared" si="645"/>
        <v>191.25</v>
      </c>
      <c r="S3570" s="8">
        <f t="shared" ca="1" si="646"/>
        <v>761.25</v>
      </c>
      <c r="T3570" s="8">
        <f t="shared" ca="1" si="642"/>
        <v>452.5</v>
      </c>
    </row>
    <row r="3571" spans="1:20" x14ac:dyDescent="0.25">
      <c r="A3571" s="1">
        <v>38041</v>
      </c>
      <c r="B3571">
        <v>1216.75</v>
      </c>
      <c r="C3571">
        <v>1220.5</v>
      </c>
      <c r="D3571">
        <v>1209.5</v>
      </c>
      <c r="E3571">
        <v>1214.75</v>
      </c>
      <c r="F3571" s="3">
        <f t="shared" ca="1" si="637"/>
        <v>143.5</v>
      </c>
      <c r="G3571" s="5">
        <f ca="1">AVERAGE(E3571:OFFSET(E3571,-$F$3+1,0))</f>
        <v>1122.7078125</v>
      </c>
      <c r="H3571" s="4">
        <f t="shared" si="636"/>
        <v>1131.0344389943507</v>
      </c>
      <c r="I3571" s="3">
        <f ca="1">SLOPE(E3571:OFFSET(E3571,-$F$3+1,0),A3571:OFFSET(A3571,-$F$3+1,0))</f>
        <v>0.84365461598689473</v>
      </c>
      <c r="J3571" s="3">
        <f ca="1">IF(E3571&gt;MAX(E3570:OFFSET(E3570,-$F$3+1,0)),1,IF(E3571&lt;MIN(E3570:OFFSET(E3570,-$F$3+1,0)),-1,J3570))</f>
        <v>1</v>
      </c>
      <c r="K3571" s="6">
        <f t="shared" ca="1" si="638"/>
        <v>-1</v>
      </c>
      <c r="L3571" s="6">
        <f t="shared" ca="1" si="639"/>
        <v>1</v>
      </c>
      <c r="M3571" s="6">
        <f t="shared" si="640"/>
        <v>1</v>
      </c>
      <c r="N3571" s="6">
        <f t="shared" ca="1" si="641"/>
        <v>1</v>
      </c>
      <c r="O3571" s="6">
        <f t="shared" ca="1" si="647"/>
        <v>1</v>
      </c>
      <c r="P3571" s="8">
        <f t="shared" ca="1" si="643"/>
        <v>-780.25</v>
      </c>
      <c r="Q3571" s="8">
        <f t="shared" ca="1" si="644"/>
        <v>35.25</v>
      </c>
      <c r="R3571" s="8">
        <f t="shared" si="645"/>
        <v>189.75</v>
      </c>
      <c r="S3571" s="8">
        <f t="shared" ca="1" si="646"/>
        <v>759.75</v>
      </c>
      <c r="T3571" s="8">
        <f t="shared" ca="1" si="642"/>
        <v>457</v>
      </c>
    </row>
    <row r="3572" spans="1:20" x14ac:dyDescent="0.25">
      <c r="A3572" s="1">
        <v>38042</v>
      </c>
      <c r="B3572">
        <v>1215.25</v>
      </c>
      <c r="C3572">
        <v>1221.25</v>
      </c>
      <c r="D3572">
        <v>1213.25</v>
      </c>
      <c r="E3572">
        <v>1219.25</v>
      </c>
      <c r="F3572" s="3">
        <f t="shared" ca="1" si="637"/>
        <v>154.5</v>
      </c>
      <c r="G3572" s="5">
        <f ca="1">AVERAGE(E3572:OFFSET(E3572,-$F$3+1,0))</f>
        <v>1123.6328125</v>
      </c>
      <c r="H3572" s="4">
        <f t="shared" si="636"/>
        <v>1132.1302844726818</v>
      </c>
      <c r="I3572" s="3">
        <f ca="1">SLOPE(E3572:OFFSET(E3572,-$F$3+1,0),A3572:OFFSET(A3572,-$F$3+1,0))</f>
        <v>0.85015124843945333</v>
      </c>
      <c r="J3572" s="3">
        <f ca="1">IF(E3572&gt;MAX(E3571:OFFSET(E3571,-$F$3+1,0)),1,IF(E3572&lt;MIN(E3571:OFFSET(E3571,-$F$3+1,0)),-1,J3571))</f>
        <v>1</v>
      </c>
      <c r="K3572" s="6">
        <f t="shared" ca="1" si="638"/>
        <v>1</v>
      </c>
      <c r="L3572" s="6">
        <f t="shared" ca="1" si="639"/>
        <v>1</v>
      </c>
      <c r="M3572" s="6">
        <f t="shared" si="640"/>
        <v>1</v>
      </c>
      <c r="N3572" s="6">
        <f t="shared" ca="1" si="641"/>
        <v>1</v>
      </c>
      <c r="O3572" s="6">
        <f t="shared" ca="1" si="647"/>
        <v>1</v>
      </c>
      <c r="P3572" s="8">
        <f t="shared" ca="1" si="643"/>
        <v>-784.75</v>
      </c>
      <c r="Q3572" s="8">
        <f t="shared" ca="1" si="644"/>
        <v>39.75</v>
      </c>
      <c r="R3572" s="8">
        <f t="shared" si="645"/>
        <v>194.25</v>
      </c>
      <c r="S3572" s="8">
        <f t="shared" ca="1" si="646"/>
        <v>764.25</v>
      </c>
      <c r="T3572" s="8">
        <f t="shared" ca="1" si="642"/>
        <v>457.25</v>
      </c>
    </row>
    <row r="3573" spans="1:20" x14ac:dyDescent="0.25">
      <c r="A3573" s="1">
        <v>38043</v>
      </c>
      <c r="B3573">
        <v>1219.5</v>
      </c>
      <c r="C3573">
        <v>1223.5</v>
      </c>
      <c r="D3573">
        <v>1214</v>
      </c>
      <c r="E3573">
        <v>1219.5</v>
      </c>
      <c r="F3573" s="3">
        <f t="shared" ca="1" si="637"/>
        <v>167</v>
      </c>
      <c r="G3573" s="5">
        <f ca="1">AVERAGE(E3573:OFFSET(E3573,-$F$3+1,0))</f>
        <v>1124.5999999999999</v>
      </c>
      <c r="H3573" s="4">
        <f t="shared" si="636"/>
        <v>1133.2156225537665</v>
      </c>
      <c r="I3573" s="3">
        <f ca="1">SLOPE(E3573:OFFSET(E3573,-$F$3+1,0),A3573:OFFSET(A3573,-$F$3+1,0))</f>
        <v>0.85548823458209777</v>
      </c>
      <c r="J3573" s="3">
        <f ca="1">IF(E3573&gt;MAX(E3572:OFFSET(E3572,-$F$3+1,0)),1,IF(E3573&lt;MIN(E3572:OFFSET(E3572,-$F$3+1,0)),-1,J3572))</f>
        <v>1</v>
      </c>
      <c r="K3573" s="6">
        <f t="shared" ca="1" si="638"/>
        <v>1</v>
      </c>
      <c r="L3573" s="6">
        <f t="shared" ca="1" si="639"/>
        <v>1</v>
      </c>
      <c r="M3573" s="6">
        <f t="shared" si="640"/>
        <v>1</v>
      </c>
      <c r="N3573" s="6">
        <f t="shared" ca="1" si="641"/>
        <v>1</v>
      </c>
      <c r="O3573" s="6">
        <f t="shared" ca="1" si="647"/>
        <v>1</v>
      </c>
      <c r="P3573" s="8">
        <f t="shared" ca="1" si="643"/>
        <v>-784.5</v>
      </c>
      <c r="Q3573" s="8">
        <f t="shared" ca="1" si="644"/>
        <v>40</v>
      </c>
      <c r="R3573" s="8">
        <f t="shared" si="645"/>
        <v>194.5</v>
      </c>
      <c r="S3573" s="8">
        <f t="shared" ca="1" si="646"/>
        <v>764.5</v>
      </c>
      <c r="T3573" s="8">
        <f t="shared" ca="1" si="642"/>
        <v>458.5</v>
      </c>
    </row>
    <row r="3574" spans="1:20" x14ac:dyDescent="0.25">
      <c r="A3574" s="1">
        <v>38044</v>
      </c>
      <c r="B3574">
        <v>1220</v>
      </c>
      <c r="C3574">
        <v>1228.25</v>
      </c>
      <c r="D3574">
        <v>1216.75</v>
      </c>
      <c r="E3574">
        <v>1220.75</v>
      </c>
      <c r="F3574" s="3">
        <f t="shared" ca="1" si="637"/>
        <v>159.75</v>
      </c>
      <c r="G3574" s="5">
        <f ca="1">AVERAGE(E3574:OFFSET(E3574,-$F$3+1,0))</f>
        <v>1125.6515625</v>
      </c>
      <c r="H3574" s="4">
        <f t="shared" si="636"/>
        <v>1134.3030061245272</v>
      </c>
      <c r="I3574" s="3">
        <f ca="1">SLOPE(E3574:OFFSET(E3574,-$F$3+1,0),A3574:OFFSET(A3574,-$F$3+1,0))</f>
        <v>0.85888790090291089</v>
      </c>
      <c r="J3574" s="3">
        <f ca="1">IF(E3574&gt;MAX(E3573:OFFSET(E3573,-$F$3+1,0)),1,IF(E3574&lt;MIN(E3573:OFFSET(E3573,-$F$3+1,0)),-1,J3573))</f>
        <v>1</v>
      </c>
      <c r="K3574" s="6">
        <f t="shared" ca="1" si="638"/>
        <v>-1</v>
      </c>
      <c r="L3574" s="6">
        <f t="shared" ca="1" si="639"/>
        <v>1</v>
      </c>
      <c r="M3574" s="6">
        <f t="shared" si="640"/>
        <v>1</v>
      </c>
      <c r="N3574" s="6">
        <f t="shared" ca="1" si="641"/>
        <v>1</v>
      </c>
      <c r="O3574" s="6">
        <f t="shared" ca="1" si="647"/>
        <v>1</v>
      </c>
      <c r="P3574" s="8">
        <f t="shared" ca="1" si="643"/>
        <v>-783.25</v>
      </c>
      <c r="Q3574" s="8">
        <f t="shared" ca="1" si="644"/>
        <v>41.25</v>
      </c>
      <c r="R3574" s="8">
        <f t="shared" si="645"/>
        <v>195.75</v>
      </c>
      <c r="S3574" s="8">
        <f t="shared" ca="1" si="646"/>
        <v>765.75</v>
      </c>
      <c r="T3574" s="8">
        <f t="shared" ca="1" si="642"/>
        <v>469.5</v>
      </c>
    </row>
    <row r="3575" spans="1:20" x14ac:dyDescent="0.25">
      <c r="A3575" s="1">
        <v>38047</v>
      </c>
      <c r="B3575">
        <v>1220.5</v>
      </c>
      <c r="C3575">
        <v>1233.75</v>
      </c>
      <c r="D3575">
        <v>1220.5</v>
      </c>
      <c r="E3575">
        <v>1231.75</v>
      </c>
      <c r="F3575" s="3">
        <f t="shared" ca="1" si="637"/>
        <v>165.5</v>
      </c>
      <c r="G3575" s="5">
        <f ca="1">AVERAGE(E3575:OFFSET(E3575,-$F$3+1,0))</f>
        <v>1126.71875</v>
      </c>
      <c r="H3575" s="4">
        <f t="shared" si="636"/>
        <v>1135.5135277875765</v>
      </c>
      <c r="I3575" s="3">
        <f ca="1">SLOPE(E3575:OFFSET(E3575,-$F$3+1,0),A3575:OFFSET(A3575,-$F$3+1,0))</f>
        <v>0.86496162741897897</v>
      </c>
      <c r="J3575" s="3">
        <f ca="1">IF(E3575&gt;MAX(E3574:OFFSET(E3574,-$F$3+1,0)),1,IF(E3575&lt;MIN(E3574:OFFSET(E3574,-$F$3+1,0)),-1,J3574))</f>
        <v>1</v>
      </c>
      <c r="K3575" s="6">
        <f t="shared" ca="1" si="638"/>
        <v>1</v>
      </c>
      <c r="L3575" s="6">
        <f t="shared" ca="1" si="639"/>
        <v>1</v>
      </c>
      <c r="M3575" s="6">
        <f t="shared" si="640"/>
        <v>1</v>
      </c>
      <c r="N3575" s="6">
        <f t="shared" ca="1" si="641"/>
        <v>1</v>
      </c>
      <c r="O3575" s="6">
        <f t="shared" ca="1" si="647"/>
        <v>1</v>
      </c>
      <c r="P3575" s="8">
        <f t="shared" ca="1" si="643"/>
        <v>-794.25</v>
      </c>
      <c r="Q3575" s="8">
        <f t="shared" ca="1" si="644"/>
        <v>52.25</v>
      </c>
      <c r="R3575" s="8">
        <f t="shared" si="645"/>
        <v>206.75</v>
      </c>
      <c r="S3575" s="8">
        <f t="shared" ca="1" si="646"/>
        <v>776.75</v>
      </c>
      <c r="T3575" s="8">
        <f t="shared" ca="1" si="642"/>
        <v>463</v>
      </c>
    </row>
    <row r="3576" spans="1:20" x14ac:dyDescent="0.25">
      <c r="A3576" s="1">
        <v>38048</v>
      </c>
      <c r="B3576">
        <v>1231.75</v>
      </c>
      <c r="C3576">
        <v>1233</v>
      </c>
      <c r="D3576">
        <v>1222.75</v>
      </c>
      <c r="E3576">
        <v>1225.25</v>
      </c>
      <c r="F3576" s="3">
        <f t="shared" ca="1" si="637"/>
        <v>160.5</v>
      </c>
      <c r="G3576" s="5">
        <f ca="1">AVERAGE(E3576:OFFSET(E3576,-$F$3+1,0))</f>
        <v>1127.7125000000001</v>
      </c>
      <c r="H3576" s="4">
        <f t="shared" si="636"/>
        <v>1136.628266572824</v>
      </c>
      <c r="I3576" s="3">
        <f ca="1">SLOPE(E3576:OFFSET(E3576,-$F$3+1,0),A3576:OFFSET(A3576,-$F$3+1,0))</f>
        <v>0.87023275233071662</v>
      </c>
      <c r="J3576" s="3">
        <f ca="1">IF(E3576&gt;MAX(E3575:OFFSET(E3575,-$F$3+1,0)),1,IF(E3576&lt;MIN(E3575:OFFSET(E3575,-$F$3+1,0)),-1,J3575))</f>
        <v>1</v>
      </c>
      <c r="K3576" s="6">
        <f t="shared" ca="1" si="638"/>
        <v>-1</v>
      </c>
      <c r="L3576" s="6">
        <f t="shared" ca="1" si="639"/>
        <v>1</v>
      </c>
      <c r="M3576" s="6">
        <f t="shared" si="640"/>
        <v>1</v>
      </c>
      <c r="N3576" s="6">
        <f t="shared" ca="1" si="641"/>
        <v>1</v>
      </c>
      <c r="O3576" s="6">
        <f t="shared" ca="1" si="647"/>
        <v>1</v>
      </c>
      <c r="P3576" s="8">
        <f t="shared" ca="1" si="643"/>
        <v>-800.75</v>
      </c>
      <c r="Q3576" s="8">
        <f t="shared" ca="1" si="644"/>
        <v>45.75</v>
      </c>
      <c r="R3576" s="8">
        <f t="shared" si="645"/>
        <v>200.25</v>
      </c>
      <c r="S3576" s="8">
        <f t="shared" ca="1" si="646"/>
        <v>770.25</v>
      </c>
      <c r="T3576" s="8">
        <f t="shared" ca="1" si="642"/>
        <v>464.75</v>
      </c>
    </row>
    <row r="3577" spans="1:20" x14ac:dyDescent="0.25">
      <c r="A3577" s="1">
        <v>38049</v>
      </c>
      <c r="B3577">
        <v>1225.5</v>
      </c>
      <c r="C3577">
        <v>1229</v>
      </c>
      <c r="D3577">
        <v>1219.5</v>
      </c>
      <c r="E3577">
        <v>1227</v>
      </c>
      <c r="F3577" s="3">
        <f t="shared" ca="1" si="637"/>
        <v>168.25</v>
      </c>
      <c r="G3577" s="5">
        <f ca="1">AVERAGE(E3577:OFFSET(E3577,-$F$3+1,0))</f>
        <v>1128.7265625</v>
      </c>
      <c r="H3577" s="4">
        <f t="shared" si="636"/>
        <v>1137.750896801733</v>
      </c>
      <c r="I3577" s="3">
        <f ca="1">SLOPE(E3577:OFFSET(E3577,-$F$3+1,0),A3577:OFFSET(A3577,-$F$3+1,0))</f>
        <v>0.87536884495839284</v>
      </c>
      <c r="J3577" s="3">
        <f ca="1">IF(E3577&gt;MAX(E3576:OFFSET(E3576,-$F$3+1,0)),1,IF(E3577&lt;MIN(E3576:OFFSET(E3576,-$F$3+1,0)),-1,J3576))</f>
        <v>1</v>
      </c>
      <c r="K3577" s="6">
        <f t="shared" ca="1" si="638"/>
        <v>1</v>
      </c>
      <c r="L3577" s="6">
        <f t="shared" ca="1" si="639"/>
        <v>1</v>
      </c>
      <c r="M3577" s="6">
        <f t="shared" si="640"/>
        <v>1</v>
      </c>
      <c r="N3577" s="6">
        <f t="shared" ca="1" si="641"/>
        <v>1</v>
      </c>
      <c r="O3577" s="6">
        <f t="shared" ca="1" si="647"/>
        <v>1</v>
      </c>
      <c r="P3577" s="8">
        <f t="shared" ca="1" si="643"/>
        <v>-802.5</v>
      </c>
      <c r="Q3577" s="8">
        <f t="shared" ca="1" si="644"/>
        <v>47.5</v>
      </c>
      <c r="R3577" s="8">
        <f t="shared" si="645"/>
        <v>202</v>
      </c>
      <c r="S3577" s="8">
        <f t="shared" ca="1" si="646"/>
        <v>772</v>
      </c>
      <c r="T3577" s="8">
        <f t="shared" ca="1" si="642"/>
        <v>468.25</v>
      </c>
    </row>
    <row r="3578" spans="1:20" x14ac:dyDescent="0.25">
      <c r="A3578" s="1">
        <v>38050</v>
      </c>
      <c r="B3578">
        <v>1226.75</v>
      </c>
      <c r="C3578">
        <v>1231.5</v>
      </c>
      <c r="D3578">
        <v>1225.5</v>
      </c>
      <c r="E3578">
        <v>1230.5</v>
      </c>
      <c r="F3578" s="3">
        <f t="shared" ca="1" si="637"/>
        <v>186</v>
      </c>
      <c r="G3578" s="5">
        <f ca="1">AVERAGE(E3578:OFFSET(E3578,-$F$3+1,0))</f>
        <v>1129.8</v>
      </c>
      <c r="H3578" s="4">
        <f t="shared" si="636"/>
        <v>1138.9030595743823</v>
      </c>
      <c r="I3578" s="3">
        <f ca="1">SLOPE(E3578:OFFSET(E3578,-$F$3+1,0),A3578:OFFSET(A3578,-$F$3+1,0))</f>
        <v>0.87992641645100766</v>
      </c>
      <c r="J3578" s="3">
        <f ca="1">IF(E3578&gt;MAX(E3577:OFFSET(E3577,-$F$3+1,0)),1,IF(E3578&lt;MIN(E3577:OFFSET(E3577,-$F$3+1,0)),-1,J3577))</f>
        <v>1</v>
      </c>
      <c r="K3578" s="6">
        <f t="shared" ca="1" si="638"/>
        <v>1</v>
      </c>
      <c r="L3578" s="6">
        <f t="shared" ca="1" si="639"/>
        <v>1</v>
      </c>
      <c r="M3578" s="6">
        <f t="shared" si="640"/>
        <v>1</v>
      </c>
      <c r="N3578" s="6">
        <f t="shared" ca="1" si="641"/>
        <v>1</v>
      </c>
      <c r="O3578" s="6">
        <f t="shared" ca="1" si="647"/>
        <v>1</v>
      </c>
      <c r="P3578" s="8">
        <f t="shared" ca="1" si="643"/>
        <v>-799</v>
      </c>
      <c r="Q3578" s="8">
        <f t="shared" ca="1" si="644"/>
        <v>51</v>
      </c>
      <c r="R3578" s="8">
        <f t="shared" si="645"/>
        <v>205.5</v>
      </c>
      <c r="S3578" s="8">
        <f t="shared" ca="1" si="646"/>
        <v>775.5</v>
      </c>
      <c r="T3578" s="8">
        <f t="shared" ca="1" si="642"/>
        <v>471.75</v>
      </c>
    </row>
    <row r="3579" spans="1:20" x14ac:dyDescent="0.25">
      <c r="A3579" s="1">
        <v>38051</v>
      </c>
      <c r="B3579">
        <v>1229.5</v>
      </c>
      <c r="C3579">
        <v>1240</v>
      </c>
      <c r="D3579">
        <v>1222.75</v>
      </c>
      <c r="E3579">
        <v>1234</v>
      </c>
      <c r="F3579" s="3">
        <f t="shared" ca="1" si="637"/>
        <v>179.75</v>
      </c>
      <c r="G3579" s="5">
        <f ca="1">AVERAGE(E3579:OFFSET(E3579,-$F$3+1,0))</f>
        <v>1130.984375</v>
      </c>
      <c r="H3579" s="4">
        <f t="shared" si="636"/>
        <v>1140.0843880268744</v>
      </c>
      <c r="I3579" s="3">
        <f ca="1">SLOPE(E3579:OFFSET(E3579,-$F$3+1,0),A3579:OFFSET(A3579,-$F$3+1,0))</f>
        <v>0.88255564773433848</v>
      </c>
      <c r="J3579" s="3">
        <f ca="1">IF(E3579&gt;MAX(E3578:OFFSET(E3578,-$F$3+1,0)),1,IF(E3579&lt;MIN(E3578:OFFSET(E3578,-$F$3+1,0)),-1,J3578))</f>
        <v>1</v>
      </c>
      <c r="K3579" s="6">
        <f t="shared" ca="1" si="638"/>
        <v>-1</v>
      </c>
      <c r="L3579" s="6">
        <f t="shared" ca="1" si="639"/>
        <v>1</v>
      </c>
      <c r="M3579" s="6">
        <f t="shared" si="640"/>
        <v>1</v>
      </c>
      <c r="N3579" s="6">
        <f t="shared" ca="1" si="641"/>
        <v>1</v>
      </c>
      <c r="O3579" s="6">
        <f t="shared" ca="1" si="647"/>
        <v>1</v>
      </c>
      <c r="P3579" s="8">
        <f t="shared" ca="1" si="643"/>
        <v>-795.5</v>
      </c>
      <c r="Q3579" s="8">
        <f t="shared" ca="1" si="644"/>
        <v>54.5</v>
      </c>
      <c r="R3579" s="8">
        <f t="shared" si="645"/>
        <v>209</v>
      </c>
      <c r="S3579" s="8">
        <f t="shared" ca="1" si="646"/>
        <v>779</v>
      </c>
      <c r="T3579" s="8">
        <f t="shared" ca="1" si="642"/>
        <v>458</v>
      </c>
    </row>
    <row r="3580" spans="1:20" x14ac:dyDescent="0.25">
      <c r="A3580" s="1">
        <v>38054</v>
      </c>
      <c r="B3580">
        <v>1234.25</v>
      </c>
      <c r="C3580">
        <v>1236.25</v>
      </c>
      <c r="D3580">
        <v>1219.5</v>
      </c>
      <c r="E3580">
        <v>1220.25</v>
      </c>
      <c r="F3580" s="3">
        <f t="shared" ca="1" si="637"/>
        <v>178.5</v>
      </c>
      <c r="G3580" s="5">
        <f ca="1">AVERAGE(E3580:OFFSET(E3580,-$F$3+1,0))</f>
        <v>1132.0218749999999</v>
      </c>
      <c r="H3580" s="4">
        <f t="shared" si="636"/>
        <v>1141.0802341383419</v>
      </c>
      <c r="I3580" s="3">
        <f ca="1">SLOPE(E3580:OFFSET(E3580,-$F$3+1,0),A3580:OFFSET(A3580,-$F$3+1,0))</f>
        <v>0.88398770192241027</v>
      </c>
      <c r="J3580" s="3">
        <f ca="1">IF(E3580&gt;MAX(E3579:OFFSET(E3579,-$F$3+1,0)),1,IF(E3580&lt;MIN(E3579:OFFSET(E3579,-$F$3+1,0)),-1,J3579))</f>
        <v>1</v>
      </c>
      <c r="K3580" s="6">
        <f t="shared" ca="1" si="638"/>
        <v>-1</v>
      </c>
      <c r="L3580" s="6">
        <f t="shared" ca="1" si="639"/>
        <v>1</v>
      </c>
      <c r="M3580" s="6">
        <f t="shared" si="640"/>
        <v>1</v>
      </c>
      <c r="N3580" s="6">
        <f t="shared" ca="1" si="641"/>
        <v>1</v>
      </c>
      <c r="O3580" s="6">
        <f t="shared" ca="1" si="647"/>
        <v>1</v>
      </c>
      <c r="P3580" s="8">
        <f t="shared" ca="1" si="643"/>
        <v>-781.75</v>
      </c>
      <c r="Q3580" s="8">
        <f t="shared" ca="1" si="644"/>
        <v>40.75</v>
      </c>
      <c r="R3580" s="8">
        <f t="shared" si="645"/>
        <v>195.25</v>
      </c>
      <c r="S3580" s="8">
        <f t="shared" ca="1" si="646"/>
        <v>765.25</v>
      </c>
      <c r="T3580" s="8">
        <f t="shared" ca="1" si="642"/>
        <v>453.5</v>
      </c>
    </row>
    <row r="3581" spans="1:20" x14ac:dyDescent="0.25">
      <c r="A3581" s="1">
        <v>38055</v>
      </c>
      <c r="B3581">
        <v>1220.25</v>
      </c>
      <c r="C3581">
        <v>1223.25</v>
      </c>
      <c r="D3581">
        <v>1212.5</v>
      </c>
      <c r="E3581">
        <v>1215.75</v>
      </c>
      <c r="F3581" s="3">
        <f t="shared" ca="1" si="637"/>
        <v>165.25</v>
      </c>
      <c r="G3581" s="5">
        <f ca="1">AVERAGE(E3581:OFFSET(E3581,-$F$3+1,0))</f>
        <v>1133.109375</v>
      </c>
      <c r="H3581" s="4">
        <f t="shared" si="636"/>
        <v>1142.0078088695427</v>
      </c>
      <c r="I3581" s="3">
        <f ca="1">SLOPE(E3581:OFFSET(E3581,-$F$3+1,0),A3581:OFFSET(A3581,-$F$3+1,0))</f>
        <v>0.88218051514463214</v>
      </c>
      <c r="J3581" s="3">
        <f ca="1">IF(E3581&gt;MAX(E3580:OFFSET(E3580,-$F$3+1,0)),1,IF(E3581&lt;MIN(E3580:OFFSET(E3580,-$F$3+1,0)),-1,J3580))</f>
        <v>1</v>
      </c>
      <c r="K3581" s="6">
        <f t="shared" ca="1" si="638"/>
        <v>-1</v>
      </c>
      <c r="L3581" s="6">
        <f t="shared" ca="1" si="639"/>
        <v>1</v>
      </c>
      <c r="M3581" s="6">
        <f t="shared" si="640"/>
        <v>1</v>
      </c>
      <c r="N3581" s="6">
        <f t="shared" ca="1" si="641"/>
        <v>1</v>
      </c>
      <c r="O3581" s="6">
        <f t="shared" ca="1" si="647"/>
        <v>1</v>
      </c>
      <c r="P3581" s="8">
        <f t="shared" ca="1" si="643"/>
        <v>-777.25</v>
      </c>
      <c r="Q3581" s="8">
        <f t="shared" ca="1" si="644"/>
        <v>36.25</v>
      </c>
      <c r="R3581" s="8">
        <f t="shared" si="645"/>
        <v>190.75</v>
      </c>
      <c r="S3581" s="8">
        <f t="shared" ca="1" si="646"/>
        <v>760.75</v>
      </c>
      <c r="T3581" s="8">
        <f t="shared" ca="1" si="642"/>
        <v>434.25</v>
      </c>
    </row>
    <row r="3582" spans="1:20" x14ac:dyDescent="0.25">
      <c r="A3582" s="1">
        <v>38056</v>
      </c>
      <c r="B3582">
        <v>1215.75</v>
      </c>
      <c r="C3582">
        <v>1218</v>
      </c>
      <c r="D3582">
        <v>1195.75</v>
      </c>
      <c r="E3582">
        <v>1196.5</v>
      </c>
      <c r="F3582" s="3">
        <f t="shared" ca="1" si="637"/>
        <v>145.25</v>
      </c>
      <c r="G3582" s="5">
        <f ca="1">AVERAGE(E3582:OFFSET(E3582,-$F$3+1,0))</f>
        <v>1134.0218749999999</v>
      </c>
      <c r="H3582" s="4">
        <f t="shared" si="636"/>
        <v>1142.6847304984924</v>
      </c>
      <c r="I3582" s="3">
        <f ca="1">SLOPE(E3582:OFFSET(E3582,-$F$3+1,0),A3582:OFFSET(A3582,-$F$3+1,0))</f>
        <v>0.87847079731531563</v>
      </c>
      <c r="J3582" s="3">
        <f ca="1">IF(E3582&gt;MAX(E3581:OFFSET(E3581,-$F$3+1,0)),1,IF(E3582&lt;MIN(E3581:OFFSET(E3581,-$F$3+1,0)),-1,J3581))</f>
        <v>1</v>
      </c>
      <c r="K3582" s="6">
        <f t="shared" ca="1" si="638"/>
        <v>-1</v>
      </c>
      <c r="L3582" s="6">
        <f t="shared" ca="1" si="639"/>
        <v>1</v>
      </c>
      <c r="M3582" s="6">
        <f t="shared" si="640"/>
        <v>1</v>
      </c>
      <c r="N3582" s="6">
        <f t="shared" ca="1" si="641"/>
        <v>1</v>
      </c>
      <c r="O3582" s="6">
        <f t="shared" ca="1" si="647"/>
        <v>1</v>
      </c>
      <c r="P3582" s="8">
        <f t="shared" ca="1" si="643"/>
        <v>-758</v>
      </c>
      <c r="Q3582" s="8">
        <f t="shared" ca="1" si="644"/>
        <v>17</v>
      </c>
      <c r="R3582" s="8">
        <f t="shared" si="645"/>
        <v>171.5</v>
      </c>
      <c r="S3582" s="8">
        <f t="shared" ca="1" si="646"/>
        <v>741.5</v>
      </c>
      <c r="T3582" s="8">
        <f t="shared" ca="1" si="642"/>
        <v>419.5</v>
      </c>
    </row>
    <row r="3583" spans="1:20" x14ac:dyDescent="0.25">
      <c r="A3583" s="1">
        <v>38057</v>
      </c>
      <c r="B3583">
        <v>1196.5</v>
      </c>
      <c r="C3583">
        <v>1202.75</v>
      </c>
      <c r="D3583">
        <v>1180.75</v>
      </c>
      <c r="E3583">
        <v>1181.75</v>
      </c>
      <c r="F3583" s="3">
        <f t="shared" ca="1" si="637"/>
        <v>137.75</v>
      </c>
      <c r="G3583" s="5">
        <f ca="1">AVERAGE(E3583:OFFSET(E3583,-$F$3+1,0))</f>
        <v>1134.8375000000001</v>
      </c>
      <c r="H3583" s="4">
        <f t="shared" si="636"/>
        <v>1143.1700133494428</v>
      </c>
      <c r="I3583" s="3">
        <f ca="1">SLOPE(E3583:OFFSET(E3583,-$F$3+1,0),A3583:OFFSET(A3583,-$F$3+1,0))</f>
        <v>0.87239410465237888</v>
      </c>
      <c r="J3583" s="3">
        <f ca="1">IF(E3583&gt;MAX(E3582:OFFSET(E3582,-$F$3+1,0)),1,IF(E3583&lt;MIN(E3582:OFFSET(E3582,-$F$3+1,0)),-1,J3582))</f>
        <v>1</v>
      </c>
      <c r="K3583" s="6">
        <f t="shared" ca="1" si="638"/>
        <v>-1</v>
      </c>
      <c r="L3583" s="6">
        <f t="shared" ca="1" si="639"/>
        <v>1</v>
      </c>
      <c r="M3583" s="6">
        <f t="shared" si="640"/>
        <v>1</v>
      </c>
      <c r="N3583" s="6">
        <f t="shared" ca="1" si="641"/>
        <v>1</v>
      </c>
      <c r="O3583" s="6">
        <f t="shared" ca="1" si="647"/>
        <v>1</v>
      </c>
      <c r="P3583" s="8">
        <f t="shared" ca="1" si="643"/>
        <v>-743.25</v>
      </c>
      <c r="Q3583" s="8">
        <f t="shared" ca="1" si="644"/>
        <v>2.25</v>
      </c>
      <c r="R3583" s="8">
        <f t="shared" si="645"/>
        <v>156.75</v>
      </c>
      <c r="S3583" s="8">
        <f t="shared" ca="1" si="646"/>
        <v>726.75</v>
      </c>
      <c r="T3583" s="8">
        <f t="shared" ca="1" si="642"/>
        <v>433.25</v>
      </c>
    </row>
    <row r="3584" spans="1:20" x14ac:dyDescent="0.25">
      <c r="A3584" s="1">
        <v>38058</v>
      </c>
      <c r="B3584">
        <v>1182</v>
      </c>
      <c r="C3584">
        <v>1197</v>
      </c>
      <c r="D3584">
        <v>1178.5</v>
      </c>
      <c r="E3584">
        <v>1195.5</v>
      </c>
      <c r="F3584" s="3">
        <f t="shared" ca="1" si="637"/>
        <v>135</v>
      </c>
      <c r="G3584" s="5">
        <f ca="1">AVERAGE(E3584:OFFSET(E3584,-$F$3+1,0))</f>
        <v>1135.784375</v>
      </c>
      <c r="H3584" s="4">
        <f t="shared" si="636"/>
        <v>1143.8200752954124</v>
      </c>
      <c r="I3584" s="3">
        <f ca="1">SLOPE(E3584:OFFSET(E3584,-$F$3+1,0),A3584:OFFSET(A3584,-$F$3+1,0))</f>
        <v>0.8672630717873876</v>
      </c>
      <c r="J3584" s="3">
        <f ca="1">IF(E3584&gt;MAX(E3583:OFFSET(E3583,-$F$3+1,0)),1,IF(E3584&lt;MIN(E3583:OFFSET(E3583,-$F$3+1,0)),-1,J3583))</f>
        <v>1</v>
      </c>
      <c r="K3584" s="6">
        <f t="shared" ca="1" si="638"/>
        <v>-1</v>
      </c>
      <c r="L3584" s="6">
        <f t="shared" ca="1" si="639"/>
        <v>1</v>
      </c>
      <c r="M3584" s="6">
        <f t="shared" si="640"/>
        <v>1</v>
      </c>
      <c r="N3584" s="6">
        <f t="shared" ca="1" si="641"/>
        <v>1</v>
      </c>
      <c r="O3584" s="6">
        <f t="shared" ca="1" si="647"/>
        <v>1</v>
      </c>
      <c r="P3584" s="8">
        <f t="shared" ca="1" si="643"/>
        <v>-757</v>
      </c>
      <c r="Q3584" s="8">
        <f t="shared" ca="1" si="644"/>
        <v>16</v>
      </c>
      <c r="R3584" s="8">
        <f t="shared" si="645"/>
        <v>170.5</v>
      </c>
      <c r="S3584" s="8">
        <f t="shared" ca="1" si="646"/>
        <v>740.5</v>
      </c>
      <c r="T3584" s="8">
        <f t="shared" ca="1" si="642"/>
        <v>420.25</v>
      </c>
    </row>
    <row r="3585" spans="1:20" x14ac:dyDescent="0.25">
      <c r="A3585" s="1">
        <v>38061</v>
      </c>
      <c r="B3585">
        <v>1193.75</v>
      </c>
      <c r="C3585">
        <v>1198.25</v>
      </c>
      <c r="D3585">
        <v>1178.75</v>
      </c>
      <c r="E3585">
        <v>1182.5</v>
      </c>
      <c r="F3585" s="3">
        <f t="shared" ca="1" si="637"/>
        <v>124.75</v>
      </c>
      <c r="G3585" s="5">
        <f ca="1">AVERAGE(E3585:OFFSET(E3585,-$F$3+1,0))</f>
        <v>1136.546875</v>
      </c>
      <c r="H3585" s="4">
        <f t="shared" si="636"/>
        <v>1144.3005712544755</v>
      </c>
      <c r="I3585" s="3">
        <f ca="1">SLOPE(E3585:OFFSET(E3585,-$F$3+1,0),A3585:OFFSET(A3585,-$F$3+1,0))</f>
        <v>0.86214969803760355</v>
      </c>
      <c r="J3585" s="3">
        <f ca="1">IF(E3585&gt;MAX(E3584:OFFSET(E3584,-$F$3+1,0)),1,IF(E3585&lt;MIN(E3584:OFFSET(E3584,-$F$3+1,0)),-1,J3584))</f>
        <v>1</v>
      </c>
      <c r="K3585" s="6">
        <f t="shared" ca="1" si="638"/>
        <v>-1</v>
      </c>
      <c r="L3585" s="6">
        <f t="shared" ca="1" si="639"/>
        <v>1</v>
      </c>
      <c r="M3585" s="6">
        <f t="shared" si="640"/>
        <v>1</v>
      </c>
      <c r="N3585" s="6">
        <f t="shared" ca="1" si="641"/>
        <v>1</v>
      </c>
      <c r="O3585" s="6">
        <f t="shared" ca="1" si="647"/>
        <v>1</v>
      </c>
      <c r="P3585" s="8">
        <f t="shared" ca="1" si="643"/>
        <v>-744</v>
      </c>
      <c r="Q3585" s="8">
        <f t="shared" ca="1" si="644"/>
        <v>3</v>
      </c>
      <c r="R3585" s="8">
        <f t="shared" si="645"/>
        <v>157.5</v>
      </c>
      <c r="S3585" s="8">
        <f t="shared" ca="1" si="646"/>
        <v>727.5</v>
      </c>
      <c r="T3585" s="8">
        <f t="shared" ca="1" si="642"/>
        <v>425.5</v>
      </c>
    </row>
    <row r="3586" spans="1:20" x14ac:dyDescent="0.25">
      <c r="A3586" s="1">
        <v>38062</v>
      </c>
      <c r="B3586">
        <v>1182.75</v>
      </c>
      <c r="C3586">
        <v>1190.5</v>
      </c>
      <c r="D3586">
        <v>1178.75</v>
      </c>
      <c r="E3586">
        <v>1187.75</v>
      </c>
      <c r="F3586" s="3">
        <f t="shared" ca="1" si="637"/>
        <v>135</v>
      </c>
      <c r="G3586" s="5">
        <f ca="1">AVERAGE(E3586:OFFSET(E3586,-$F$3+1,0))</f>
        <v>1137.359375</v>
      </c>
      <c r="H3586" s="4">
        <f t="shared" si="636"/>
        <v>1144.8403157109417</v>
      </c>
      <c r="I3586" s="3">
        <f ca="1">SLOPE(E3586:OFFSET(E3586,-$F$3+1,0),A3586:OFFSET(A3586,-$F$3+1,0))</f>
        <v>0.85704609502225537</v>
      </c>
      <c r="J3586" s="3">
        <f ca="1">IF(E3586&gt;MAX(E3585:OFFSET(E3585,-$F$3+1,0)),1,IF(E3586&lt;MIN(E3585:OFFSET(E3585,-$F$3+1,0)),-1,J3585))</f>
        <v>1</v>
      </c>
      <c r="K3586" s="6">
        <f t="shared" ca="1" si="638"/>
        <v>1</v>
      </c>
      <c r="L3586" s="6">
        <f t="shared" ca="1" si="639"/>
        <v>1</v>
      </c>
      <c r="M3586" s="6">
        <f t="shared" si="640"/>
        <v>1</v>
      </c>
      <c r="N3586" s="6">
        <f t="shared" ca="1" si="641"/>
        <v>1</v>
      </c>
      <c r="O3586" s="6">
        <f t="shared" ca="1" si="647"/>
        <v>1</v>
      </c>
      <c r="P3586" s="8">
        <f t="shared" ca="1" si="643"/>
        <v>-749.25</v>
      </c>
      <c r="Q3586" s="8">
        <f t="shared" ca="1" si="644"/>
        <v>8.25</v>
      </c>
      <c r="R3586" s="8">
        <f t="shared" si="645"/>
        <v>162.75</v>
      </c>
      <c r="S3586" s="8">
        <f t="shared" ca="1" si="646"/>
        <v>732.75</v>
      </c>
      <c r="T3586" s="8">
        <f t="shared" ca="1" si="642"/>
        <v>437.75</v>
      </c>
    </row>
    <row r="3587" spans="1:20" x14ac:dyDescent="0.25">
      <c r="A3587" s="1">
        <v>38063</v>
      </c>
      <c r="B3587">
        <v>1188</v>
      </c>
      <c r="C3587">
        <v>1202.25</v>
      </c>
      <c r="D3587">
        <v>1187</v>
      </c>
      <c r="E3587">
        <v>1200</v>
      </c>
      <c r="F3587" s="3">
        <f t="shared" ca="1" si="637"/>
        <v>149.75</v>
      </c>
      <c r="G3587" s="5">
        <f ca="1">AVERAGE(E3587:OFFSET(E3587,-$F$3+1,0))</f>
        <v>1138.2796874999999</v>
      </c>
      <c r="H3587" s="4">
        <f t="shared" si="636"/>
        <v>1145.525529180371</v>
      </c>
      <c r="I3587" s="3">
        <f ca="1">SLOPE(E3587:OFFSET(E3587,-$F$3+1,0),A3587:OFFSET(A3587,-$F$3+1,0))</f>
        <v>0.85302241078155649</v>
      </c>
      <c r="J3587" s="3">
        <f ca="1">IF(E3587&gt;MAX(E3586:OFFSET(E3586,-$F$3+1,0)),1,IF(E3587&lt;MIN(E3586:OFFSET(E3586,-$F$3+1,0)),-1,J3586))</f>
        <v>1</v>
      </c>
      <c r="K3587" s="6">
        <f t="shared" ca="1" si="638"/>
        <v>1</v>
      </c>
      <c r="L3587" s="6">
        <f t="shared" ca="1" si="639"/>
        <v>1</v>
      </c>
      <c r="M3587" s="6">
        <f t="shared" si="640"/>
        <v>1</v>
      </c>
      <c r="N3587" s="6">
        <f t="shared" ca="1" si="641"/>
        <v>1</v>
      </c>
      <c r="O3587" s="6">
        <f t="shared" ca="1" si="647"/>
        <v>1</v>
      </c>
      <c r="P3587" s="8">
        <f t="shared" ca="1" si="643"/>
        <v>-737</v>
      </c>
      <c r="Q3587" s="8">
        <f t="shared" ca="1" si="644"/>
        <v>20.5</v>
      </c>
      <c r="R3587" s="8">
        <f t="shared" si="645"/>
        <v>175</v>
      </c>
      <c r="S3587" s="8">
        <f t="shared" ca="1" si="646"/>
        <v>745</v>
      </c>
      <c r="T3587" s="8">
        <f t="shared" ca="1" si="642"/>
        <v>438.25</v>
      </c>
    </row>
    <row r="3588" spans="1:20" x14ac:dyDescent="0.25">
      <c r="A3588" s="1">
        <v>38064</v>
      </c>
      <c r="B3588">
        <v>1200</v>
      </c>
      <c r="C3588">
        <v>1203</v>
      </c>
      <c r="D3588">
        <v>1189</v>
      </c>
      <c r="E3588">
        <v>1200.5</v>
      </c>
      <c r="F3588" s="3">
        <f t="shared" ca="1" si="637"/>
        <v>147.5</v>
      </c>
      <c r="G3588" s="5">
        <f ca="1">AVERAGE(E3588:OFFSET(E3588,-$F$3+1,0))</f>
        <v>1139.21875</v>
      </c>
      <c r="H3588" s="4">
        <f t="shared" si="636"/>
        <v>1146.2084418613601</v>
      </c>
      <c r="I3588" s="3">
        <f ca="1">SLOPE(E3588:OFFSET(E3588,-$F$3+1,0),A3588:OFFSET(A3588,-$F$3+1,0))</f>
        <v>0.84854406617943878</v>
      </c>
      <c r="J3588" s="3">
        <f ca="1">IF(E3588&gt;MAX(E3587:OFFSET(E3587,-$F$3+1,0)),1,IF(E3588&lt;MIN(E3587:OFFSET(E3587,-$F$3+1,0)),-1,J3587))</f>
        <v>1</v>
      </c>
      <c r="K3588" s="6">
        <f t="shared" ca="1" si="638"/>
        <v>-1</v>
      </c>
      <c r="L3588" s="6">
        <f t="shared" ca="1" si="639"/>
        <v>1</v>
      </c>
      <c r="M3588" s="6">
        <f t="shared" si="640"/>
        <v>1</v>
      </c>
      <c r="N3588" s="6">
        <f t="shared" ca="1" si="641"/>
        <v>1</v>
      </c>
      <c r="O3588" s="6">
        <f t="shared" ca="1" si="647"/>
        <v>1</v>
      </c>
      <c r="P3588" s="8">
        <f t="shared" ca="1" si="643"/>
        <v>-736.5</v>
      </c>
      <c r="Q3588" s="8">
        <f t="shared" ca="1" si="644"/>
        <v>21</v>
      </c>
      <c r="R3588" s="8">
        <f t="shared" si="645"/>
        <v>175.5</v>
      </c>
      <c r="S3588" s="8">
        <f t="shared" ca="1" si="646"/>
        <v>745.5</v>
      </c>
      <c r="T3588" s="8">
        <f t="shared" ca="1" si="642"/>
        <v>434.25</v>
      </c>
    </row>
    <row r="3589" spans="1:20" x14ac:dyDescent="0.25">
      <c r="A3589" s="1">
        <v>38065</v>
      </c>
      <c r="B3589">
        <v>1212.25</v>
      </c>
      <c r="C3589">
        <v>1216.5</v>
      </c>
      <c r="D3589">
        <v>1195.75</v>
      </c>
      <c r="E3589">
        <v>1196.5</v>
      </c>
      <c r="F3589" s="3">
        <f t="shared" ca="1" si="637"/>
        <v>153.25</v>
      </c>
      <c r="G3589" s="5">
        <f ca="1">AVERAGE(E3589:OFFSET(E3589,-$F$3+1,0))</f>
        <v>1140.1156249999999</v>
      </c>
      <c r="H3589" s="4">
        <f t="shared" si="636"/>
        <v>1146.833181714014</v>
      </c>
      <c r="I3589" s="3">
        <f ca="1">SLOPE(E3589:OFFSET(E3589,-$F$3+1,0),A3589:OFFSET(A3589,-$F$3+1,0))</f>
        <v>0.84372493150365679</v>
      </c>
      <c r="J3589" s="3">
        <f ca="1">IF(E3589&gt;MAX(E3588:OFFSET(E3588,-$F$3+1,0)),1,IF(E3589&lt;MIN(E3588:OFFSET(E3588,-$F$3+1,0)),-1,J3588))</f>
        <v>1</v>
      </c>
      <c r="K3589" s="6">
        <f t="shared" ca="1" si="638"/>
        <v>1</v>
      </c>
      <c r="L3589" s="6">
        <f t="shared" ca="1" si="639"/>
        <v>1</v>
      </c>
      <c r="M3589" s="6">
        <f t="shared" si="640"/>
        <v>1</v>
      </c>
      <c r="N3589" s="6">
        <f t="shared" ca="1" si="641"/>
        <v>1</v>
      </c>
      <c r="O3589" s="6">
        <f t="shared" ca="1" si="647"/>
        <v>1</v>
      </c>
      <c r="P3589" s="8">
        <f t="shared" ca="1" si="643"/>
        <v>-732.5</v>
      </c>
      <c r="Q3589" s="8">
        <f t="shared" ca="1" si="644"/>
        <v>17</v>
      </c>
      <c r="R3589" s="8">
        <f t="shared" si="645"/>
        <v>171.5</v>
      </c>
      <c r="S3589" s="8">
        <f t="shared" ca="1" si="646"/>
        <v>741.5</v>
      </c>
      <c r="T3589" s="8">
        <f t="shared" ca="1" si="642"/>
        <v>420.25</v>
      </c>
    </row>
    <row r="3590" spans="1:20" x14ac:dyDescent="0.25">
      <c r="A3590" s="1">
        <v>38068</v>
      </c>
      <c r="B3590">
        <v>1196.75</v>
      </c>
      <c r="C3590">
        <v>1196.75</v>
      </c>
      <c r="D3590">
        <v>1176.75</v>
      </c>
      <c r="E3590">
        <v>1182.5</v>
      </c>
      <c r="F3590" s="3">
        <f t="shared" ca="1" si="637"/>
        <v>138.5</v>
      </c>
      <c r="G3590" s="5">
        <f ca="1">AVERAGE(E3590:OFFSET(E3590,-$F$3+1,0))</f>
        <v>1140.9859375000001</v>
      </c>
      <c r="H3590" s="4">
        <f t="shared" si="636"/>
        <v>1147.2762477796784</v>
      </c>
      <c r="I3590" s="3">
        <f ca="1">SLOPE(E3590:OFFSET(E3590,-$F$3+1,0),A3590:OFFSET(A3590,-$F$3+1,0))</f>
        <v>0.83457313899665753</v>
      </c>
      <c r="J3590" s="3">
        <f ca="1">IF(E3590&gt;MAX(E3589:OFFSET(E3589,-$F$3+1,0)),1,IF(E3590&lt;MIN(E3589:OFFSET(E3589,-$F$3+1,0)),-1,J3589))</f>
        <v>1</v>
      </c>
      <c r="K3590" s="6">
        <f t="shared" ca="1" si="638"/>
        <v>-1</v>
      </c>
      <c r="L3590" s="6">
        <f t="shared" ca="1" si="639"/>
        <v>1</v>
      </c>
      <c r="M3590" s="6">
        <f t="shared" si="640"/>
        <v>1</v>
      </c>
      <c r="N3590" s="6">
        <f t="shared" ca="1" si="641"/>
        <v>1</v>
      </c>
      <c r="O3590" s="6">
        <f t="shared" ca="1" si="647"/>
        <v>1</v>
      </c>
      <c r="P3590" s="8">
        <f t="shared" ca="1" si="643"/>
        <v>-746.5</v>
      </c>
      <c r="Q3590" s="8">
        <f t="shared" ca="1" si="644"/>
        <v>3</v>
      </c>
      <c r="R3590" s="8">
        <f t="shared" si="645"/>
        <v>157.5</v>
      </c>
      <c r="S3590" s="8">
        <f t="shared" ca="1" si="646"/>
        <v>727.5</v>
      </c>
      <c r="T3590" s="8">
        <f t="shared" ca="1" si="642"/>
        <v>418.25</v>
      </c>
    </row>
    <row r="3591" spans="1:20" x14ac:dyDescent="0.25">
      <c r="A3591" s="1">
        <v>38069</v>
      </c>
      <c r="B3591">
        <v>1182.5</v>
      </c>
      <c r="C3591">
        <v>1189.5</v>
      </c>
      <c r="D3591">
        <v>1179</v>
      </c>
      <c r="E3591">
        <v>1180.5</v>
      </c>
      <c r="F3591" s="3">
        <f t="shared" ca="1" si="637"/>
        <v>157.25</v>
      </c>
      <c r="G3591" s="5">
        <f ca="1">AVERAGE(E3591:OFFSET(E3591,-$F$3+1,0))</f>
        <v>1141.8390625</v>
      </c>
      <c r="H3591" s="4">
        <f t="shared" si="636"/>
        <v>1147.6889651985643</v>
      </c>
      <c r="I3591" s="3">
        <f ca="1">SLOPE(E3591:OFFSET(E3591,-$F$3+1,0),A3591:OFFSET(A3591,-$F$3+1,0))</f>
        <v>0.82484893221650291</v>
      </c>
      <c r="J3591" s="3">
        <f ca="1">IF(E3591&gt;MAX(E3590:OFFSET(E3590,-$F$3+1,0)),1,IF(E3591&lt;MIN(E3590:OFFSET(E3590,-$F$3+1,0)),-1,J3590))</f>
        <v>1</v>
      </c>
      <c r="K3591" s="6">
        <f t="shared" ca="1" si="638"/>
        <v>1</v>
      </c>
      <c r="L3591" s="6">
        <f t="shared" ca="1" si="639"/>
        <v>1</v>
      </c>
      <c r="M3591" s="6">
        <f t="shared" si="640"/>
        <v>1</v>
      </c>
      <c r="N3591" s="6">
        <f t="shared" ca="1" si="641"/>
        <v>1</v>
      </c>
      <c r="O3591" s="6">
        <f t="shared" ca="1" si="647"/>
        <v>1</v>
      </c>
      <c r="P3591" s="8">
        <f t="shared" ca="1" si="643"/>
        <v>-744.5</v>
      </c>
      <c r="Q3591" s="8">
        <f t="shared" ca="1" si="644"/>
        <v>1</v>
      </c>
      <c r="R3591" s="8">
        <f t="shared" si="645"/>
        <v>155.5</v>
      </c>
      <c r="S3591" s="8">
        <f t="shared" ca="1" si="646"/>
        <v>725.5</v>
      </c>
      <c r="T3591" s="8">
        <f t="shared" ca="1" si="642"/>
        <v>418.5</v>
      </c>
    </row>
    <row r="3592" spans="1:20" x14ac:dyDescent="0.25">
      <c r="A3592" s="1">
        <v>38070</v>
      </c>
      <c r="B3592">
        <v>1180.75</v>
      </c>
      <c r="C3592">
        <v>1186.75</v>
      </c>
      <c r="D3592">
        <v>1174</v>
      </c>
      <c r="E3592">
        <v>1180.75</v>
      </c>
      <c r="F3592" s="3">
        <f t="shared" ca="1" si="637"/>
        <v>152</v>
      </c>
      <c r="G3592" s="5">
        <f ca="1">AVERAGE(E3592:OFFSET(E3592,-$F$3+1,0))</f>
        <v>1142.8234375</v>
      </c>
      <c r="H3592" s="4">
        <f t="shared" si="636"/>
        <v>1148.0996612830543</v>
      </c>
      <c r="I3592" s="3">
        <f ca="1">SLOPE(E3592:OFFSET(E3592,-$F$3+1,0),A3592:OFFSET(A3592,-$F$3+1,0))</f>
        <v>0.81175815916390925</v>
      </c>
      <c r="J3592" s="3">
        <f ca="1">IF(E3592&gt;MAX(E3591:OFFSET(E3591,-$F$3+1,0)),1,IF(E3592&lt;MIN(E3591:OFFSET(E3591,-$F$3+1,0)),-1,J3591))</f>
        <v>1</v>
      </c>
      <c r="K3592" s="6">
        <f t="shared" ca="1" si="638"/>
        <v>-1</v>
      </c>
      <c r="L3592" s="6">
        <f t="shared" ca="1" si="639"/>
        <v>1</v>
      </c>
      <c r="M3592" s="6">
        <f t="shared" si="640"/>
        <v>1</v>
      </c>
      <c r="N3592" s="6">
        <f t="shared" ca="1" si="641"/>
        <v>1</v>
      </c>
      <c r="O3592" s="6">
        <f t="shared" ca="1" si="647"/>
        <v>1</v>
      </c>
      <c r="P3592" s="8">
        <f t="shared" ca="1" si="643"/>
        <v>-744.25</v>
      </c>
      <c r="Q3592" s="8">
        <f t="shared" ca="1" si="644"/>
        <v>1.25</v>
      </c>
      <c r="R3592" s="8">
        <f t="shared" si="645"/>
        <v>155.75</v>
      </c>
      <c r="S3592" s="8">
        <f t="shared" ca="1" si="646"/>
        <v>725.75</v>
      </c>
      <c r="T3592" s="8">
        <f t="shared" ca="1" si="642"/>
        <v>433</v>
      </c>
    </row>
    <row r="3593" spans="1:20" x14ac:dyDescent="0.25">
      <c r="A3593" s="1">
        <v>38071</v>
      </c>
      <c r="B3593">
        <v>1181</v>
      </c>
      <c r="C3593">
        <v>1198.5</v>
      </c>
      <c r="D3593">
        <v>1179.25</v>
      </c>
      <c r="E3593">
        <v>1195.25</v>
      </c>
      <c r="F3593" s="3">
        <f t="shared" ca="1" si="637"/>
        <v>157</v>
      </c>
      <c r="G3593" s="5">
        <f ca="1">AVERAGE(E3593:OFFSET(E3593,-$F$3+1,0))</f>
        <v>1143.8640625</v>
      </c>
      <c r="H3593" s="4">
        <f t="shared" si="636"/>
        <v>1148.6853797764325</v>
      </c>
      <c r="I3593" s="3">
        <f ca="1">SLOPE(E3593:OFFSET(E3593,-$F$3+1,0),A3593:OFFSET(A3593,-$F$3+1,0))</f>
        <v>0.80167723185234097</v>
      </c>
      <c r="J3593" s="3">
        <f ca="1">IF(E3593&gt;MAX(E3592:OFFSET(E3592,-$F$3+1,0)),1,IF(E3593&lt;MIN(E3592:OFFSET(E3592,-$F$3+1,0)),-1,J3592))</f>
        <v>1</v>
      </c>
      <c r="K3593" s="6">
        <f t="shared" ca="1" si="638"/>
        <v>1</v>
      </c>
      <c r="L3593" s="6">
        <f t="shared" ca="1" si="639"/>
        <v>1</v>
      </c>
      <c r="M3593" s="6">
        <f t="shared" si="640"/>
        <v>1</v>
      </c>
      <c r="N3593" s="6">
        <f t="shared" ca="1" si="641"/>
        <v>1</v>
      </c>
      <c r="O3593" s="6">
        <f t="shared" ca="1" si="647"/>
        <v>1</v>
      </c>
      <c r="P3593" s="8">
        <f t="shared" ca="1" si="643"/>
        <v>-758.75</v>
      </c>
      <c r="Q3593" s="8">
        <f t="shared" ca="1" si="644"/>
        <v>15.75</v>
      </c>
      <c r="R3593" s="8">
        <f t="shared" si="645"/>
        <v>170.25</v>
      </c>
      <c r="S3593" s="8">
        <f t="shared" ca="1" si="646"/>
        <v>740.25</v>
      </c>
      <c r="T3593" s="8">
        <f t="shared" ca="1" si="642"/>
        <v>433</v>
      </c>
    </row>
    <row r="3594" spans="1:20" x14ac:dyDescent="0.25">
      <c r="A3594" s="1">
        <v>38072</v>
      </c>
      <c r="B3594">
        <v>1195.5</v>
      </c>
      <c r="C3594">
        <v>1203.25</v>
      </c>
      <c r="D3594">
        <v>1193.5</v>
      </c>
      <c r="E3594">
        <v>1195.25</v>
      </c>
      <c r="F3594" s="3">
        <f t="shared" ca="1" si="637"/>
        <v>153.5</v>
      </c>
      <c r="G3594" s="5">
        <f ca="1">AVERAGE(E3594:OFFSET(E3594,-$F$3+1,0))</f>
        <v>1144.8453125000001</v>
      </c>
      <c r="H3594" s="4">
        <f t="shared" si="636"/>
        <v>1149.2638222636817</v>
      </c>
      <c r="I3594" s="3">
        <f ca="1">SLOPE(E3594:OFFSET(E3594,-$F$3+1,0),A3594:OFFSET(A3594,-$F$3+1,0))</f>
        <v>0.79291600487145109</v>
      </c>
      <c r="J3594" s="3">
        <f ca="1">IF(E3594&gt;MAX(E3593:OFFSET(E3593,-$F$3+1,0)),1,IF(E3594&lt;MIN(E3593:OFFSET(E3593,-$F$3+1,0)),-1,J3593))</f>
        <v>1</v>
      </c>
      <c r="K3594" s="6">
        <f t="shared" ca="1" si="638"/>
        <v>-1</v>
      </c>
      <c r="L3594" s="6">
        <f t="shared" ca="1" si="639"/>
        <v>1</v>
      </c>
      <c r="M3594" s="6">
        <f t="shared" si="640"/>
        <v>1</v>
      </c>
      <c r="N3594" s="6">
        <f t="shared" ca="1" si="641"/>
        <v>1</v>
      </c>
      <c r="O3594" s="6">
        <f t="shared" ca="1" si="647"/>
        <v>1</v>
      </c>
      <c r="P3594" s="8">
        <f t="shared" ca="1" si="643"/>
        <v>-758.75</v>
      </c>
      <c r="Q3594" s="8">
        <f t="shared" ca="1" si="644"/>
        <v>15.75</v>
      </c>
      <c r="R3594" s="8">
        <f t="shared" si="645"/>
        <v>170.25</v>
      </c>
      <c r="S3594" s="8">
        <f t="shared" ca="1" si="646"/>
        <v>740.25</v>
      </c>
      <c r="T3594" s="8">
        <f t="shared" ca="1" si="642"/>
        <v>448.75</v>
      </c>
    </row>
    <row r="3595" spans="1:20" x14ac:dyDescent="0.25">
      <c r="A3595" s="1">
        <v>38075</v>
      </c>
      <c r="B3595">
        <v>1195.25</v>
      </c>
      <c r="C3595">
        <v>1212.75</v>
      </c>
      <c r="D3595">
        <v>1195.25</v>
      </c>
      <c r="E3595">
        <v>1211</v>
      </c>
      <c r="F3595" s="3">
        <f t="shared" ca="1" si="637"/>
        <v>166</v>
      </c>
      <c r="G3595" s="5">
        <f ca="1">AVERAGE(E3595:OFFSET(E3595,-$F$3+1,0))</f>
        <v>1145.903125</v>
      </c>
      <c r="H3595" s="4">
        <f t="shared" si="636"/>
        <v>1150.0307313038845</v>
      </c>
      <c r="I3595" s="3">
        <f ca="1">SLOPE(E3595:OFFSET(E3595,-$F$3+1,0),A3595:OFFSET(A3595,-$F$3+1,0))</f>
        <v>0.7866911772589944</v>
      </c>
      <c r="J3595" s="3">
        <f ca="1">IF(E3595&gt;MAX(E3594:OFFSET(E3594,-$F$3+1,0)),1,IF(E3595&lt;MIN(E3594:OFFSET(E3594,-$F$3+1,0)),-1,J3594))</f>
        <v>1</v>
      </c>
      <c r="K3595" s="6">
        <f t="shared" ca="1" si="638"/>
        <v>1</v>
      </c>
      <c r="L3595" s="6">
        <f t="shared" ca="1" si="639"/>
        <v>1</v>
      </c>
      <c r="M3595" s="6">
        <f t="shared" si="640"/>
        <v>1</v>
      </c>
      <c r="N3595" s="6">
        <f t="shared" ca="1" si="641"/>
        <v>1</v>
      </c>
      <c r="O3595" s="6">
        <f t="shared" ca="1" si="647"/>
        <v>1</v>
      </c>
      <c r="P3595" s="8">
        <f t="shared" ca="1" si="643"/>
        <v>-774.5</v>
      </c>
      <c r="Q3595" s="8">
        <f t="shared" ca="1" si="644"/>
        <v>31.5</v>
      </c>
      <c r="R3595" s="8">
        <f t="shared" si="645"/>
        <v>186</v>
      </c>
      <c r="S3595" s="8">
        <f t="shared" ca="1" si="646"/>
        <v>756</v>
      </c>
      <c r="T3595" s="8">
        <f t="shared" ca="1" si="642"/>
        <v>453</v>
      </c>
    </row>
    <row r="3596" spans="1:20" x14ac:dyDescent="0.25">
      <c r="A3596" s="1">
        <v>38076</v>
      </c>
      <c r="B3596">
        <v>1211</v>
      </c>
      <c r="C3596">
        <v>1216</v>
      </c>
      <c r="D3596">
        <v>1206.75</v>
      </c>
      <c r="E3596">
        <v>1215.25</v>
      </c>
      <c r="F3596" s="3">
        <f t="shared" ca="1" si="637"/>
        <v>161.5</v>
      </c>
      <c r="G3596" s="5">
        <f ca="1">AVERAGE(E3596:OFFSET(E3596,-$F$3+1,0))</f>
        <v>1146.9671874999999</v>
      </c>
      <c r="H3596" s="4">
        <f t="shared" si="636"/>
        <v>1150.840908554768</v>
      </c>
      <c r="I3596" s="3">
        <f ca="1">SLOPE(E3596:OFFSET(E3596,-$F$3+1,0),A3596:OFFSET(A3596,-$F$3+1,0))</f>
        <v>0.78123673014838779</v>
      </c>
      <c r="J3596" s="3">
        <f ca="1">IF(E3596&gt;MAX(E3595:OFFSET(E3595,-$F$3+1,0)),1,IF(E3596&lt;MIN(E3595:OFFSET(E3595,-$F$3+1,0)),-1,J3595))</f>
        <v>1</v>
      </c>
      <c r="K3596" s="6">
        <f t="shared" ca="1" si="638"/>
        <v>-1</v>
      </c>
      <c r="L3596" s="6">
        <f t="shared" ca="1" si="639"/>
        <v>1</v>
      </c>
      <c r="M3596" s="6">
        <f t="shared" si="640"/>
        <v>1</v>
      </c>
      <c r="N3596" s="6">
        <f t="shared" ca="1" si="641"/>
        <v>1</v>
      </c>
      <c r="O3596" s="6">
        <f t="shared" ca="1" si="647"/>
        <v>1</v>
      </c>
      <c r="P3596" s="8">
        <f t="shared" ca="1" si="643"/>
        <v>-770.25</v>
      </c>
      <c r="Q3596" s="8">
        <f t="shared" ca="1" si="644"/>
        <v>35.75</v>
      </c>
      <c r="R3596" s="8">
        <f t="shared" si="645"/>
        <v>190.25</v>
      </c>
      <c r="S3596" s="8">
        <f t="shared" ca="1" si="646"/>
        <v>760.25</v>
      </c>
      <c r="T3596" s="8">
        <f t="shared" ca="1" si="642"/>
        <v>452</v>
      </c>
    </row>
    <row r="3597" spans="1:20" x14ac:dyDescent="0.25">
      <c r="A3597" s="1">
        <v>38077</v>
      </c>
      <c r="B3597">
        <v>1215.25</v>
      </c>
      <c r="C3597">
        <v>1219</v>
      </c>
      <c r="D3597">
        <v>1209</v>
      </c>
      <c r="E3597">
        <v>1214.25</v>
      </c>
      <c r="F3597" s="3">
        <f t="shared" ca="1" si="637"/>
        <v>165.75</v>
      </c>
      <c r="G3597" s="5">
        <f ca="1">AVERAGE(E3597:OFFSET(E3597,-$F$3+1,0))</f>
        <v>1147.9703125000001</v>
      </c>
      <c r="H3597" s="4">
        <f t="shared" si="636"/>
        <v>1151.6285991317275</v>
      </c>
      <c r="I3597" s="3">
        <f ca="1">SLOPE(E3597:OFFSET(E3597,-$F$3+1,0),A3597:OFFSET(A3597,-$F$3+1,0))</f>
        <v>0.77680189944303557</v>
      </c>
      <c r="J3597" s="3">
        <f ca="1">IF(E3597&gt;MAX(E3596:OFFSET(E3596,-$F$3+1,0)),1,IF(E3597&lt;MIN(E3596:OFFSET(E3596,-$F$3+1,0)),-1,J3596))</f>
        <v>1</v>
      </c>
      <c r="K3597" s="6">
        <f t="shared" ca="1" si="638"/>
        <v>1</v>
      </c>
      <c r="L3597" s="6">
        <f t="shared" ca="1" si="639"/>
        <v>1</v>
      </c>
      <c r="M3597" s="6">
        <f t="shared" si="640"/>
        <v>1</v>
      </c>
      <c r="N3597" s="6">
        <f t="shared" ca="1" si="641"/>
        <v>1</v>
      </c>
      <c r="O3597" s="6">
        <f t="shared" ca="1" si="647"/>
        <v>1</v>
      </c>
      <c r="P3597" s="8">
        <f t="shared" ca="1" si="643"/>
        <v>-769.25</v>
      </c>
      <c r="Q3597" s="8">
        <f t="shared" ca="1" si="644"/>
        <v>34.75</v>
      </c>
      <c r="R3597" s="8">
        <f t="shared" si="645"/>
        <v>189.25</v>
      </c>
      <c r="S3597" s="8">
        <f t="shared" ca="1" si="646"/>
        <v>759.25</v>
      </c>
      <c r="T3597" s="8">
        <f t="shared" ca="1" si="642"/>
        <v>460.5</v>
      </c>
    </row>
    <row r="3598" spans="1:20" x14ac:dyDescent="0.25">
      <c r="A3598" s="1">
        <v>38078</v>
      </c>
      <c r="B3598">
        <v>1216.5</v>
      </c>
      <c r="C3598">
        <v>1224</v>
      </c>
      <c r="D3598">
        <v>1212.75</v>
      </c>
      <c r="E3598">
        <v>1222.75</v>
      </c>
      <c r="F3598" s="3">
        <f t="shared" ca="1" si="637"/>
        <v>171.25</v>
      </c>
      <c r="G3598" s="5">
        <f ca="1">AVERAGE(E3598:OFFSET(E3598,-$F$3+1,0))</f>
        <v>1149.059375</v>
      </c>
      <c r="H3598" s="4">
        <f t="shared" si="636"/>
        <v>1152.5120947946873</v>
      </c>
      <c r="I3598" s="3">
        <f ca="1">SLOPE(E3598:OFFSET(E3598,-$F$3+1,0),A3598:OFFSET(A3598,-$F$3+1,0))</f>
        <v>0.77267817642967684</v>
      </c>
      <c r="J3598" s="3">
        <f ca="1">IF(E3598&gt;MAX(E3597:OFFSET(E3597,-$F$3+1,0)),1,IF(E3598&lt;MIN(E3597:OFFSET(E3597,-$F$3+1,0)),-1,J3597))</f>
        <v>1</v>
      </c>
      <c r="K3598" s="6">
        <f t="shared" ca="1" si="638"/>
        <v>1</v>
      </c>
      <c r="L3598" s="6">
        <f t="shared" ca="1" si="639"/>
        <v>1</v>
      </c>
      <c r="M3598" s="6">
        <f t="shared" si="640"/>
        <v>1</v>
      </c>
      <c r="N3598" s="6">
        <f t="shared" ca="1" si="641"/>
        <v>1</v>
      </c>
      <c r="O3598" s="6">
        <f t="shared" ca="1" si="647"/>
        <v>1</v>
      </c>
      <c r="P3598" s="8">
        <f t="shared" ca="1" si="643"/>
        <v>-760.75</v>
      </c>
      <c r="Q3598" s="8">
        <f t="shared" ca="1" si="644"/>
        <v>43.25</v>
      </c>
      <c r="R3598" s="8">
        <f t="shared" si="645"/>
        <v>197.75</v>
      </c>
      <c r="S3598" s="8">
        <f t="shared" ca="1" si="646"/>
        <v>767.75</v>
      </c>
      <c r="T3598" s="8">
        <f t="shared" ca="1" si="642"/>
        <v>469</v>
      </c>
    </row>
    <row r="3599" spans="1:20" x14ac:dyDescent="0.25">
      <c r="A3599" s="1">
        <v>38079</v>
      </c>
      <c r="B3599">
        <v>1222.5</v>
      </c>
      <c r="C3599">
        <v>1234.25</v>
      </c>
      <c r="D3599">
        <v>1221.25</v>
      </c>
      <c r="E3599">
        <v>1231.25</v>
      </c>
      <c r="F3599" s="3">
        <f t="shared" ca="1" si="637"/>
        <v>177</v>
      </c>
      <c r="G3599" s="5">
        <f ca="1">AVERAGE(E3599:OFFSET(E3599,-$F$3+1,0))</f>
        <v>1150.1828125</v>
      </c>
      <c r="H3599" s="4">
        <f t="shared" si="636"/>
        <v>1153.4902054183558</v>
      </c>
      <c r="I3599" s="3">
        <f ca="1">SLOPE(E3599:OFFSET(E3599,-$F$3+1,0),A3599:OFFSET(A3599,-$F$3+1,0))</f>
        <v>0.77014105070116001</v>
      </c>
      <c r="J3599" s="3">
        <f ca="1">IF(E3599&gt;MAX(E3598:OFFSET(E3598,-$F$3+1,0)),1,IF(E3599&lt;MIN(E3598:OFFSET(E3598,-$F$3+1,0)),-1,J3598))</f>
        <v>1</v>
      </c>
      <c r="K3599" s="6">
        <f t="shared" ca="1" si="638"/>
        <v>1</v>
      </c>
      <c r="L3599" s="6">
        <f t="shared" ca="1" si="639"/>
        <v>1</v>
      </c>
      <c r="M3599" s="6">
        <f t="shared" si="640"/>
        <v>1</v>
      </c>
      <c r="N3599" s="6">
        <f t="shared" ca="1" si="641"/>
        <v>1</v>
      </c>
      <c r="O3599" s="6">
        <f t="shared" ca="1" si="647"/>
        <v>1</v>
      </c>
      <c r="P3599" s="8">
        <f t="shared" ca="1" si="643"/>
        <v>-752.25</v>
      </c>
      <c r="Q3599" s="8">
        <f t="shared" ca="1" si="644"/>
        <v>51.75</v>
      </c>
      <c r="R3599" s="8">
        <f t="shared" si="645"/>
        <v>206.25</v>
      </c>
      <c r="S3599" s="8">
        <f t="shared" ca="1" si="646"/>
        <v>776.25</v>
      </c>
      <c r="T3599" s="8">
        <f t="shared" ca="1" si="642"/>
        <v>475.25</v>
      </c>
    </row>
    <row r="3600" spans="1:20" x14ac:dyDescent="0.25">
      <c r="A3600" s="1">
        <v>38082</v>
      </c>
      <c r="B3600">
        <v>1230.75</v>
      </c>
      <c r="C3600">
        <v>1238.75</v>
      </c>
      <c r="D3600">
        <v>1227.25</v>
      </c>
      <c r="E3600">
        <v>1237.5</v>
      </c>
      <c r="F3600" s="3">
        <f t="shared" ca="1" si="637"/>
        <v>175</v>
      </c>
      <c r="G3600" s="5">
        <f ca="1">AVERAGE(E3600:OFFSET(E3600,-$F$3+1,0))</f>
        <v>1151.328125</v>
      </c>
      <c r="H3600" s="4">
        <f t="shared" si="636"/>
        <v>1154.533805351047</v>
      </c>
      <c r="I3600" s="3">
        <f ca="1">SLOPE(E3600:OFFSET(E3600,-$F$3+1,0),A3600:OFFSET(A3600,-$F$3+1,0))</f>
        <v>0.76852789029017587</v>
      </c>
      <c r="J3600" s="3">
        <f ca="1">IF(E3600&gt;MAX(E3599:OFFSET(E3599,-$F$3+1,0)),1,IF(E3600&lt;MIN(E3599:OFFSET(E3599,-$F$3+1,0)),-1,J3599))</f>
        <v>1</v>
      </c>
      <c r="K3600" s="6">
        <f t="shared" ca="1" si="638"/>
        <v>-1</v>
      </c>
      <c r="L3600" s="6">
        <f t="shared" ca="1" si="639"/>
        <v>1</v>
      </c>
      <c r="M3600" s="6">
        <f t="shared" si="640"/>
        <v>1</v>
      </c>
      <c r="N3600" s="6">
        <f t="shared" ca="1" si="641"/>
        <v>1</v>
      </c>
      <c r="O3600" s="6">
        <f t="shared" ca="1" si="647"/>
        <v>1</v>
      </c>
      <c r="P3600" s="8">
        <f t="shared" ca="1" si="643"/>
        <v>-746</v>
      </c>
      <c r="Q3600" s="8">
        <f t="shared" ca="1" si="644"/>
        <v>58</v>
      </c>
      <c r="R3600" s="8">
        <f t="shared" si="645"/>
        <v>212.5</v>
      </c>
      <c r="S3600" s="8">
        <f t="shared" ca="1" si="646"/>
        <v>782.5</v>
      </c>
      <c r="T3600" s="8">
        <f t="shared" ca="1" si="642"/>
        <v>471.75</v>
      </c>
    </row>
    <row r="3601" spans="1:20" x14ac:dyDescent="0.25">
      <c r="A3601" s="1">
        <v>38083</v>
      </c>
      <c r="B3601">
        <v>1237.5</v>
      </c>
      <c r="C3601">
        <v>1237.75</v>
      </c>
      <c r="D3601">
        <v>1230.75</v>
      </c>
      <c r="E3601">
        <v>1234</v>
      </c>
      <c r="F3601" s="3">
        <f t="shared" ca="1" si="637"/>
        <v>167.25</v>
      </c>
      <c r="G3601" s="5">
        <f ca="1">AVERAGE(E3601:OFFSET(E3601,-$F$3+1,0))</f>
        <v>1152.4000000000001</v>
      </c>
      <c r="H3601" s="4">
        <f t="shared" si="636"/>
        <v>1155.5209630485494</v>
      </c>
      <c r="I3601" s="3">
        <f ca="1">SLOPE(E3601:OFFSET(E3601,-$F$3+1,0),A3601:OFFSET(A3601,-$F$3+1,0))</f>
        <v>0.76719119865267293</v>
      </c>
      <c r="J3601" s="3">
        <f ca="1">IF(E3601&gt;MAX(E3600:OFFSET(E3600,-$F$3+1,0)),1,IF(E3601&lt;MIN(E3600:OFFSET(E3600,-$F$3+1,0)),-1,J3600))</f>
        <v>1</v>
      </c>
      <c r="K3601" s="6">
        <f t="shared" ca="1" si="638"/>
        <v>-1</v>
      </c>
      <c r="L3601" s="6">
        <f t="shared" ca="1" si="639"/>
        <v>1</v>
      </c>
      <c r="M3601" s="6">
        <f t="shared" si="640"/>
        <v>1</v>
      </c>
      <c r="N3601" s="6">
        <f t="shared" ca="1" si="641"/>
        <v>1</v>
      </c>
      <c r="O3601" s="6">
        <f t="shared" ca="1" si="647"/>
        <v>1</v>
      </c>
      <c r="P3601" s="8">
        <f t="shared" ca="1" si="643"/>
        <v>-742.5</v>
      </c>
      <c r="Q3601" s="8">
        <f t="shared" ca="1" si="644"/>
        <v>54.5</v>
      </c>
      <c r="R3601" s="8">
        <f t="shared" si="645"/>
        <v>209</v>
      </c>
      <c r="S3601" s="8">
        <f t="shared" ca="1" si="646"/>
        <v>779</v>
      </c>
      <c r="T3601" s="8">
        <f t="shared" ca="1" si="642"/>
        <v>469.25</v>
      </c>
    </row>
    <row r="3602" spans="1:20" x14ac:dyDescent="0.25">
      <c r="A3602" s="1">
        <v>38084</v>
      </c>
      <c r="B3602">
        <v>1233.75</v>
      </c>
      <c r="C3602">
        <v>1235.75</v>
      </c>
      <c r="D3602">
        <v>1226.25</v>
      </c>
      <c r="E3602">
        <v>1231.5</v>
      </c>
      <c r="F3602" s="3">
        <f t="shared" ca="1" si="637"/>
        <v>168.75</v>
      </c>
      <c r="G3602" s="5">
        <f ca="1">AVERAGE(E3602:OFFSET(E3602,-$F$3+1,0))</f>
        <v>1153.4296875</v>
      </c>
      <c r="H3602" s="4">
        <f t="shared" si="636"/>
        <v>1156.4648020168904</v>
      </c>
      <c r="I3602" s="3">
        <f ca="1">SLOPE(E3602:OFFSET(E3602,-$F$3+1,0),A3602:OFFSET(A3602,-$F$3+1,0))</f>
        <v>0.76591049595466565</v>
      </c>
      <c r="J3602" s="3">
        <f ca="1">IF(E3602&gt;MAX(E3601:OFFSET(E3601,-$F$3+1,0)),1,IF(E3602&lt;MIN(E3601:OFFSET(E3601,-$F$3+1,0)),-1,J3601))</f>
        <v>1</v>
      </c>
      <c r="K3602" s="6">
        <f t="shared" ca="1" si="638"/>
        <v>1</v>
      </c>
      <c r="L3602" s="6">
        <f t="shared" ca="1" si="639"/>
        <v>1</v>
      </c>
      <c r="M3602" s="6">
        <f t="shared" si="640"/>
        <v>1</v>
      </c>
      <c r="N3602" s="6">
        <f t="shared" ca="1" si="641"/>
        <v>1</v>
      </c>
      <c r="O3602" s="6">
        <f t="shared" ca="1" si="647"/>
        <v>1</v>
      </c>
      <c r="P3602" s="8">
        <f t="shared" ca="1" si="643"/>
        <v>-740</v>
      </c>
      <c r="Q3602" s="8">
        <f t="shared" ca="1" si="644"/>
        <v>52</v>
      </c>
      <c r="R3602" s="8">
        <f t="shared" si="645"/>
        <v>206.5</v>
      </c>
      <c r="S3602" s="8">
        <f t="shared" ca="1" si="646"/>
        <v>776.5</v>
      </c>
      <c r="T3602" s="8">
        <f t="shared" ca="1" si="642"/>
        <v>466.5</v>
      </c>
    </row>
    <row r="3603" spans="1:20" x14ac:dyDescent="0.25">
      <c r="A3603" s="1">
        <v>38085</v>
      </c>
      <c r="B3603">
        <v>1231.5</v>
      </c>
      <c r="C3603">
        <v>1243.75</v>
      </c>
      <c r="D3603">
        <v>1222.25</v>
      </c>
      <c r="E3603">
        <v>1228.75</v>
      </c>
      <c r="F3603" s="3">
        <f t="shared" ca="1" si="637"/>
        <v>163</v>
      </c>
      <c r="G3603" s="5">
        <f ca="1">AVERAGE(E3603:OFFSET(E3603,-$F$3+1,0))</f>
        <v>1154.4671874999999</v>
      </c>
      <c r="H3603" s="4">
        <f t="shared" si="636"/>
        <v>1157.3627547868668</v>
      </c>
      <c r="I3603" s="3">
        <f ca="1">SLOPE(E3603:OFFSET(E3603,-$F$3+1,0),A3603:OFFSET(A3603,-$F$3+1,0))</f>
        <v>0.7633466272640016</v>
      </c>
      <c r="J3603" s="3">
        <f ca="1">IF(E3603&gt;MAX(E3602:OFFSET(E3602,-$F$3+1,0)),1,IF(E3603&lt;MIN(E3602:OFFSET(E3602,-$F$3+1,0)),-1,J3602))</f>
        <v>1</v>
      </c>
      <c r="K3603" s="6">
        <f t="shared" ca="1" si="638"/>
        <v>-1</v>
      </c>
      <c r="L3603" s="6">
        <f t="shared" ca="1" si="639"/>
        <v>1</v>
      </c>
      <c r="M3603" s="6">
        <f t="shared" si="640"/>
        <v>1</v>
      </c>
      <c r="N3603" s="6">
        <f t="shared" ca="1" si="641"/>
        <v>1</v>
      </c>
      <c r="O3603" s="6">
        <f t="shared" ca="1" si="647"/>
        <v>1</v>
      </c>
      <c r="P3603" s="8">
        <f t="shared" ca="1" si="643"/>
        <v>-742.75</v>
      </c>
      <c r="Q3603" s="8">
        <f t="shared" ca="1" si="644"/>
        <v>49.25</v>
      </c>
      <c r="R3603" s="8">
        <f t="shared" si="645"/>
        <v>203.75</v>
      </c>
      <c r="S3603" s="8">
        <f t="shared" ca="1" si="646"/>
        <v>773.75</v>
      </c>
      <c r="T3603" s="8">
        <f t="shared" ca="1" si="642"/>
        <v>471</v>
      </c>
    </row>
    <row r="3604" spans="1:20" x14ac:dyDescent="0.25">
      <c r="A3604" s="1">
        <v>38089</v>
      </c>
      <c r="B3604">
        <v>1228.25</v>
      </c>
      <c r="C3604">
        <v>1235.75</v>
      </c>
      <c r="D3604">
        <v>1225.25</v>
      </c>
      <c r="E3604">
        <v>1233.25</v>
      </c>
      <c r="F3604" s="3">
        <f t="shared" ca="1" si="637"/>
        <v>177</v>
      </c>
      <c r="G3604" s="5">
        <f ca="1">AVERAGE(E3604:OFFSET(E3604,-$F$3+1,0))</f>
        <v>1155.5140624999999</v>
      </c>
      <c r="H3604" s="4">
        <f t="shared" si="636"/>
        <v>1158.3054534851667</v>
      </c>
      <c r="I3604" s="3">
        <f ca="1">SLOPE(E3604:OFFSET(E3604,-$F$3+1,0),A3604:OFFSET(A3604,-$F$3+1,0))</f>
        <v>0.76134939014944258</v>
      </c>
      <c r="J3604" s="3">
        <f ca="1">IF(E3604&gt;MAX(E3603:OFFSET(E3603,-$F$3+1,0)),1,IF(E3604&lt;MIN(E3603:OFFSET(E3603,-$F$3+1,0)),-1,J3603))</f>
        <v>1</v>
      </c>
      <c r="K3604" s="6">
        <f t="shared" ca="1" si="638"/>
        <v>1</v>
      </c>
      <c r="L3604" s="6">
        <f t="shared" ca="1" si="639"/>
        <v>1</v>
      </c>
      <c r="M3604" s="6">
        <f t="shared" si="640"/>
        <v>1</v>
      </c>
      <c r="N3604" s="6">
        <f t="shared" ca="1" si="641"/>
        <v>1</v>
      </c>
      <c r="O3604" s="6">
        <f t="shared" ca="1" si="647"/>
        <v>1</v>
      </c>
      <c r="P3604" s="8">
        <f t="shared" ca="1" si="643"/>
        <v>-747.25</v>
      </c>
      <c r="Q3604" s="8">
        <f t="shared" ca="1" si="644"/>
        <v>53.75</v>
      </c>
      <c r="R3604" s="8">
        <f t="shared" si="645"/>
        <v>208.25</v>
      </c>
      <c r="S3604" s="8">
        <f t="shared" ca="1" si="646"/>
        <v>778.25</v>
      </c>
      <c r="T3604" s="8">
        <f t="shared" ca="1" si="642"/>
        <v>455.25</v>
      </c>
    </row>
    <row r="3605" spans="1:20" x14ac:dyDescent="0.25">
      <c r="A3605" s="1">
        <v>38090</v>
      </c>
      <c r="B3605">
        <v>1233.5</v>
      </c>
      <c r="C3605">
        <v>1239.25</v>
      </c>
      <c r="D3605">
        <v>1215.5</v>
      </c>
      <c r="E3605">
        <v>1217.5</v>
      </c>
      <c r="F3605" s="3">
        <f t="shared" ca="1" si="637"/>
        <v>160</v>
      </c>
      <c r="G3605" s="5">
        <f ca="1">AVERAGE(E3605:OFFSET(E3605,-$F$3+1,0))</f>
        <v>1156.5218749999999</v>
      </c>
      <c r="H3605" s="4">
        <f t="shared" si="636"/>
        <v>1159.0407894667173</v>
      </c>
      <c r="I3605" s="3">
        <f ca="1">SLOPE(E3605:OFFSET(E3605,-$F$3+1,0),A3605:OFFSET(A3605,-$F$3+1,0))</f>
        <v>0.75508300069639778</v>
      </c>
      <c r="J3605" s="3">
        <f ca="1">IF(E3605&gt;MAX(E3604:OFFSET(E3604,-$F$3+1,0)),1,IF(E3605&lt;MIN(E3604:OFFSET(E3604,-$F$3+1,0)),-1,J3604))</f>
        <v>1</v>
      </c>
      <c r="K3605" s="6">
        <f t="shared" ca="1" si="638"/>
        <v>-1</v>
      </c>
      <c r="L3605" s="6">
        <f t="shared" ca="1" si="639"/>
        <v>1</v>
      </c>
      <c r="M3605" s="6">
        <f t="shared" si="640"/>
        <v>1</v>
      </c>
      <c r="N3605" s="6">
        <f t="shared" ca="1" si="641"/>
        <v>1</v>
      </c>
      <c r="O3605" s="6">
        <f t="shared" ca="1" si="647"/>
        <v>1</v>
      </c>
      <c r="P3605" s="8">
        <f t="shared" ca="1" si="643"/>
        <v>-763</v>
      </c>
      <c r="Q3605" s="8">
        <f t="shared" ca="1" si="644"/>
        <v>38</v>
      </c>
      <c r="R3605" s="8">
        <f t="shared" si="645"/>
        <v>192.5</v>
      </c>
      <c r="S3605" s="8">
        <f t="shared" ca="1" si="646"/>
        <v>762.5</v>
      </c>
      <c r="T3605" s="8">
        <f t="shared" ca="1" si="642"/>
        <v>456.75</v>
      </c>
    </row>
    <row r="3606" spans="1:20" x14ac:dyDescent="0.25">
      <c r="A3606" s="1">
        <v>38091</v>
      </c>
      <c r="B3606">
        <v>1217.25</v>
      </c>
      <c r="C3606">
        <v>1221.25</v>
      </c>
      <c r="D3606">
        <v>1210</v>
      </c>
      <c r="E3606">
        <v>1219</v>
      </c>
      <c r="F3606" s="3">
        <f t="shared" ca="1" si="637"/>
        <v>159.75</v>
      </c>
      <c r="G3606" s="5">
        <f ca="1">AVERAGE(E3606:OFFSET(E3606,-$F$3+1,0))</f>
        <v>1157.53125</v>
      </c>
      <c r="H3606" s="4">
        <f t="shared" si="636"/>
        <v>1159.7856243801743</v>
      </c>
      <c r="I3606" s="3">
        <f ca="1">SLOPE(E3606:OFFSET(E3606,-$F$3+1,0),A3606:OFFSET(A3606,-$F$3+1,0))</f>
        <v>0.74885312053623831</v>
      </c>
      <c r="J3606" s="3">
        <f ca="1">IF(E3606&gt;MAX(E3605:OFFSET(E3605,-$F$3+1,0)),1,IF(E3606&lt;MIN(E3605:OFFSET(E3605,-$F$3+1,0)),-1,J3605))</f>
        <v>1</v>
      </c>
      <c r="K3606" s="6">
        <f t="shared" ca="1" si="638"/>
        <v>-1</v>
      </c>
      <c r="L3606" s="6">
        <f t="shared" ca="1" si="639"/>
        <v>1</v>
      </c>
      <c r="M3606" s="6">
        <f t="shared" si="640"/>
        <v>1</v>
      </c>
      <c r="N3606" s="6">
        <f t="shared" ca="1" si="641"/>
        <v>1</v>
      </c>
      <c r="O3606" s="6">
        <f t="shared" ca="1" si="647"/>
        <v>1</v>
      </c>
      <c r="P3606" s="8">
        <f t="shared" ca="1" si="643"/>
        <v>-764.5</v>
      </c>
      <c r="Q3606" s="8">
        <f t="shared" ca="1" si="644"/>
        <v>39.5</v>
      </c>
      <c r="R3606" s="8">
        <f t="shared" si="645"/>
        <v>194</v>
      </c>
      <c r="S3606" s="8">
        <f t="shared" ca="1" si="646"/>
        <v>764</v>
      </c>
      <c r="T3606" s="8">
        <f t="shared" ca="1" si="642"/>
        <v>452</v>
      </c>
    </row>
    <row r="3607" spans="1:20" x14ac:dyDescent="0.25">
      <c r="A3607" s="1">
        <v>38092</v>
      </c>
      <c r="B3607">
        <v>1218.5</v>
      </c>
      <c r="C3607">
        <v>1222.75</v>
      </c>
      <c r="D3607">
        <v>1208.25</v>
      </c>
      <c r="E3607">
        <v>1214.25</v>
      </c>
      <c r="F3607" s="3">
        <f t="shared" ca="1" si="637"/>
        <v>154.75</v>
      </c>
      <c r="G3607" s="5">
        <f ca="1">AVERAGE(E3607:OFFSET(E3607,-$F$3+1,0))</f>
        <v>1158.5</v>
      </c>
      <c r="H3607" s="4">
        <f t="shared" si="636"/>
        <v>1160.4622004748305</v>
      </c>
      <c r="I3607" s="3">
        <f ca="1">SLOPE(E3607:OFFSET(E3607,-$F$3+1,0),A3607:OFFSET(A3607,-$F$3+1,0))</f>
        <v>0.74194877954999039</v>
      </c>
      <c r="J3607" s="3">
        <f ca="1">IF(E3607&gt;MAX(E3606:OFFSET(E3606,-$F$3+1,0)),1,IF(E3607&lt;MIN(E3606:OFFSET(E3606,-$F$3+1,0)),-1,J3606))</f>
        <v>1</v>
      </c>
      <c r="K3607" s="6">
        <f t="shared" ca="1" si="638"/>
        <v>-1</v>
      </c>
      <c r="L3607" s="6">
        <f t="shared" ca="1" si="639"/>
        <v>1</v>
      </c>
      <c r="M3607" s="6">
        <f t="shared" si="640"/>
        <v>1</v>
      </c>
      <c r="N3607" s="6">
        <f t="shared" ca="1" si="641"/>
        <v>1</v>
      </c>
      <c r="O3607" s="6">
        <f t="shared" ca="1" si="647"/>
        <v>1</v>
      </c>
      <c r="P3607" s="8">
        <f t="shared" ca="1" si="643"/>
        <v>-759.75</v>
      </c>
      <c r="Q3607" s="8">
        <f t="shared" ca="1" si="644"/>
        <v>34.75</v>
      </c>
      <c r="R3607" s="8">
        <f t="shared" si="645"/>
        <v>189.25</v>
      </c>
      <c r="S3607" s="8">
        <f t="shared" ca="1" si="646"/>
        <v>759.25</v>
      </c>
      <c r="T3607" s="8">
        <f t="shared" ca="1" si="642"/>
        <v>461</v>
      </c>
    </row>
    <row r="3608" spans="1:20" x14ac:dyDescent="0.25">
      <c r="A3608" s="1">
        <v>38093</v>
      </c>
      <c r="B3608">
        <v>1213.75</v>
      </c>
      <c r="C3608">
        <v>1225.25</v>
      </c>
      <c r="D3608">
        <v>1211.25</v>
      </c>
      <c r="E3608">
        <v>1223.25</v>
      </c>
      <c r="F3608" s="3">
        <f t="shared" ca="1" si="637"/>
        <v>158.25</v>
      </c>
      <c r="G3608" s="5">
        <f ca="1">AVERAGE(E3608:OFFSET(E3608,-$F$3+1,0))</f>
        <v>1159.5234375</v>
      </c>
      <c r="H3608" s="4">
        <f t="shared" ref="H3608:H3671" si="648">H3607+$H$3*(E3608-H3607)</f>
        <v>1161.2421731397394</v>
      </c>
      <c r="I3608" s="3">
        <f ca="1">SLOPE(E3608:OFFSET(E3608,-$F$3+1,0),A3608:OFFSET(A3608,-$F$3+1,0))</f>
        <v>0.73632193327502715</v>
      </c>
      <c r="J3608" s="3">
        <f ca="1">IF(E3608&gt;MAX(E3607:OFFSET(E3607,-$F$3+1,0)),1,IF(E3608&lt;MIN(E3607:OFFSET(E3607,-$F$3+1,0)),-1,J3607))</f>
        <v>1</v>
      </c>
      <c r="K3608" s="6">
        <f t="shared" ca="1" si="638"/>
        <v>1</v>
      </c>
      <c r="L3608" s="6">
        <f t="shared" ca="1" si="639"/>
        <v>1</v>
      </c>
      <c r="M3608" s="6">
        <f t="shared" si="640"/>
        <v>1</v>
      </c>
      <c r="N3608" s="6">
        <f t="shared" ca="1" si="641"/>
        <v>1</v>
      </c>
      <c r="O3608" s="6">
        <f t="shared" ca="1" si="647"/>
        <v>1</v>
      </c>
      <c r="P3608" s="8">
        <f t="shared" ca="1" si="643"/>
        <v>-768.75</v>
      </c>
      <c r="Q3608" s="8">
        <f t="shared" ca="1" si="644"/>
        <v>43.75</v>
      </c>
      <c r="R3608" s="8">
        <f t="shared" si="645"/>
        <v>198.25</v>
      </c>
      <c r="S3608" s="8">
        <f t="shared" ca="1" si="646"/>
        <v>768.25</v>
      </c>
      <c r="T3608" s="8">
        <f t="shared" ca="1" si="642"/>
        <v>460.75</v>
      </c>
    </row>
    <row r="3609" spans="1:20" x14ac:dyDescent="0.25">
      <c r="A3609" s="1">
        <v>38096</v>
      </c>
      <c r="B3609">
        <v>1221.75</v>
      </c>
      <c r="C3609">
        <v>1224.5</v>
      </c>
      <c r="D3609">
        <v>1217.5</v>
      </c>
      <c r="E3609">
        <v>1223</v>
      </c>
      <c r="F3609" s="3">
        <f t="shared" ca="1" si="637"/>
        <v>151.5</v>
      </c>
      <c r="G3609" s="5">
        <f ca="1">AVERAGE(E3609:OFFSET(E3609,-$F$3+1,0))</f>
        <v>1160.5109375</v>
      </c>
      <c r="H3609" s="4">
        <f t="shared" si="648"/>
        <v>1162.0093511131588</v>
      </c>
      <c r="I3609" s="3">
        <f ca="1">SLOPE(E3609:OFFSET(E3609,-$F$3+1,0),A3609:OFFSET(A3609,-$F$3+1,0))</f>
        <v>0.73103053024928</v>
      </c>
      <c r="J3609" s="3">
        <f ca="1">IF(E3609&gt;MAX(E3608:OFFSET(E3608,-$F$3+1,0)),1,IF(E3609&lt;MIN(E3608:OFFSET(E3608,-$F$3+1,0)),-1,J3608))</f>
        <v>1</v>
      </c>
      <c r="K3609" s="6">
        <f t="shared" ca="1" si="638"/>
        <v>-1</v>
      </c>
      <c r="L3609" s="6">
        <f t="shared" ca="1" si="639"/>
        <v>1</v>
      </c>
      <c r="M3609" s="6">
        <f t="shared" si="640"/>
        <v>1</v>
      </c>
      <c r="N3609" s="6">
        <f t="shared" ca="1" si="641"/>
        <v>1</v>
      </c>
      <c r="O3609" s="6">
        <f t="shared" ca="1" si="647"/>
        <v>1</v>
      </c>
      <c r="P3609" s="8">
        <f t="shared" ca="1" si="643"/>
        <v>-769</v>
      </c>
      <c r="Q3609" s="8">
        <f t="shared" ca="1" si="644"/>
        <v>43.5</v>
      </c>
      <c r="R3609" s="8">
        <f t="shared" si="645"/>
        <v>198</v>
      </c>
      <c r="S3609" s="8">
        <f t="shared" ca="1" si="646"/>
        <v>768</v>
      </c>
      <c r="T3609" s="8">
        <f t="shared" ca="1" si="642"/>
        <v>441.5</v>
      </c>
    </row>
    <row r="3610" spans="1:20" x14ac:dyDescent="0.25">
      <c r="A3610" s="1">
        <v>38097</v>
      </c>
      <c r="B3610">
        <v>1222.75</v>
      </c>
      <c r="C3610">
        <v>1227.75</v>
      </c>
      <c r="D3610">
        <v>1202.5</v>
      </c>
      <c r="E3610">
        <v>1203.75</v>
      </c>
      <c r="F3610" s="3">
        <f t="shared" ca="1" si="637"/>
        <v>118</v>
      </c>
      <c r="G3610" s="5">
        <f ca="1">AVERAGE(E3610:OFFSET(E3610,-$F$3+1,0))</f>
        <v>1161.3375000000001</v>
      </c>
      <c r="H3610" s="4">
        <f t="shared" si="648"/>
        <v>1162.527868490635</v>
      </c>
      <c r="I3610" s="3">
        <f ca="1">SLOPE(E3610:OFFSET(E3610,-$F$3+1,0),A3610:OFFSET(A3610,-$F$3+1,0))</f>
        <v>0.7235184941037599</v>
      </c>
      <c r="J3610" s="3">
        <f ca="1">IF(E3610&gt;MAX(E3609:OFFSET(E3609,-$F$3+1,0)),1,IF(E3610&lt;MIN(E3609:OFFSET(E3609,-$F$3+1,0)),-1,J3609))</f>
        <v>1</v>
      </c>
      <c r="K3610" s="6">
        <f t="shared" ca="1" si="638"/>
        <v>-1</v>
      </c>
      <c r="L3610" s="6">
        <f t="shared" ca="1" si="639"/>
        <v>1</v>
      </c>
      <c r="M3610" s="6">
        <f t="shared" si="640"/>
        <v>1</v>
      </c>
      <c r="N3610" s="6">
        <f t="shared" ca="1" si="641"/>
        <v>1</v>
      </c>
      <c r="O3610" s="6">
        <f t="shared" ca="1" si="647"/>
        <v>1</v>
      </c>
      <c r="P3610" s="8">
        <f t="shared" ca="1" si="643"/>
        <v>-749.75</v>
      </c>
      <c r="Q3610" s="8">
        <f t="shared" ca="1" si="644"/>
        <v>24.25</v>
      </c>
      <c r="R3610" s="8">
        <f t="shared" si="645"/>
        <v>178.75</v>
      </c>
      <c r="S3610" s="8">
        <f t="shared" ca="1" si="646"/>
        <v>748.75</v>
      </c>
      <c r="T3610" s="8">
        <f t="shared" ca="1" si="642"/>
        <v>449.5</v>
      </c>
    </row>
    <row r="3611" spans="1:20" x14ac:dyDescent="0.25">
      <c r="A3611" s="1">
        <v>38098</v>
      </c>
      <c r="B3611">
        <v>1204.75</v>
      </c>
      <c r="C3611">
        <v>1214</v>
      </c>
      <c r="D3611">
        <v>1203.5</v>
      </c>
      <c r="E3611">
        <v>1211.75</v>
      </c>
      <c r="F3611" s="3">
        <f t="shared" ca="1" si="637"/>
        <v>121</v>
      </c>
      <c r="G3611" s="5">
        <f ca="1">AVERAGE(E3611:OFFSET(E3611,-$F$3+1,0))</f>
        <v>1162.125</v>
      </c>
      <c r="H3611" s="4">
        <f t="shared" si="648"/>
        <v>1163.1393235404407</v>
      </c>
      <c r="I3611" s="3">
        <f ca="1">SLOPE(E3611:OFFSET(E3611,-$F$3+1,0),A3611:OFFSET(A3611,-$F$3+1,0))</f>
        <v>0.7190776824748597</v>
      </c>
      <c r="J3611" s="3">
        <f ca="1">IF(E3611&gt;MAX(E3610:OFFSET(E3610,-$F$3+1,0)),1,IF(E3611&lt;MIN(E3610:OFFSET(E3610,-$F$3+1,0)),-1,J3610))</f>
        <v>1</v>
      </c>
      <c r="K3611" s="6">
        <f t="shared" ca="1" si="638"/>
        <v>1</v>
      </c>
      <c r="L3611" s="6">
        <f t="shared" ca="1" si="639"/>
        <v>1</v>
      </c>
      <c r="M3611" s="6">
        <f t="shared" si="640"/>
        <v>1</v>
      </c>
      <c r="N3611" s="6">
        <f t="shared" ca="1" si="641"/>
        <v>1</v>
      </c>
      <c r="O3611" s="6">
        <f t="shared" ca="1" si="647"/>
        <v>1</v>
      </c>
      <c r="P3611" s="8">
        <f t="shared" ca="1" si="643"/>
        <v>-757.75</v>
      </c>
      <c r="Q3611" s="8">
        <f t="shared" ca="1" si="644"/>
        <v>32.25</v>
      </c>
      <c r="R3611" s="8">
        <f t="shared" si="645"/>
        <v>186.75</v>
      </c>
      <c r="S3611" s="8">
        <f t="shared" ca="1" si="646"/>
        <v>756.75</v>
      </c>
      <c r="T3611" s="8">
        <f t="shared" ca="1" si="642"/>
        <v>463.75</v>
      </c>
    </row>
    <row r="3612" spans="1:20" x14ac:dyDescent="0.25">
      <c r="A3612" s="1">
        <v>38099</v>
      </c>
      <c r="B3612">
        <v>1213.25</v>
      </c>
      <c r="C3612">
        <v>1231.25</v>
      </c>
      <c r="D3612">
        <v>1207.5</v>
      </c>
      <c r="E3612">
        <v>1226</v>
      </c>
      <c r="F3612" s="3">
        <f t="shared" ca="1" si="637"/>
        <v>134</v>
      </c>
      <c r="G3612" s="5">
        <f ca="1">AVERAGE(E3612:OFFSET(E3612,-$F$3+1,0))</f>
        <v>1162.9703125000001</v>
      </c>
      <c r="H3612" s="4">
        <f t="shared" si="648"/>
        <v>1163.9202015088824</v>
      </c>
      <c r="I3612" s="3">
        <f ca="1">SLOPE(E3612:OFFSET(E3612,-$F$3+1,0),A3612:OFFSET(A3612,-$F$3+1,0))</f>
        <v>0.71756713969650276</v>
      </c>
      <c r="J3612" s="3">
        <f ca="1">IF(E3612&gt;MAX(E3611:OFFSET(E3611,-$F$3+1,0)),1,IF(E3612&lt;MIN(E3611:OFFSET(E3611,-$F$3+1,0)),-1,J3611))</f>
        <v>1</v>
      </c>
      <c r="K3612" s="6">
        <f t="shared" ca="1" si="638"/>
        <v>1</v>
      </c>
      <c r="L3612" s="6">
        <f t="shared" ca="1" si="639"/>
        <v>1</v>
      </c>
      <c r="M3612" s="6">
        <f t="shared" si="640"/>
        <v>1</v>
      </c>
      <c r="N3612" s="6">
        <f t="shared" ca="1" si="641"/>
        <v>1</v>
      </c>
      <c r="O3612" s="6">
        <f t="shared" ca="1" si="647"/>
        <v>1</v>
      </c>
      <c r="P3612" s="8">
        <f t="shared" ca="1" si="643"/>
        <v>-743.5</v>
      </c>
      <c r="Q3612" s="8">
        <f t="shared" ca="1" si="644"/>
        <v>46.5</v>
      </c>
      <c r="R3612" s="8">
        <f t="shared" si="645"/>
        <v>201</v>
      </c>
      <c r="S3612" s="8">
        <f t="shared" ca="1" si="646"/>
        <v>771</v>
      </c>
      <c r="T3612" s="8">
        <f t="shared" ca="1" si="642"/>
        <v>466.5</v>
      </c>
    </row>
    <row r="3613" spans="1:20" x14ac:dyDescent="0.25">
      <c r="A3613" s="1">
        <v>38100</v>
      </c>
      <c r="B3613">
        <v>1229.25</v>
      </c>
      <c r="C3613">
        <v>1231.5</v>
      </c>
      <c r="D3613">
        <v>1222.5</v>
      </c>
      <c r="E3613">
        <v>1228.75</v>
      </c>
      <c r="F3613" s="3">
        <f t="shared" ca="1" si="637"/>
        <v>142.75</v>
      </c>
      <c r="G3613" s="5">
        <f ca="1">AVERAGE(E3613:OFFSET(E3613,-$F$3+1,0))</f>
        <v>1163.825</v>
      </c>
      <c r="H3613" s="4">
        <f t="shared" si="648"/>
        <v>1164.7255406205734</v>
      </c>
      <c r="I3613" s="3">
        <f ca="1">SLOPE(E3613:OFFSET(E3613,-$F$3+1,0),A3613:OFFSET(A3613,-$F$3+1,0))</f>
        <v>0.71654342285740635</v>
      </c>
      <c r="J3613" s="3">
        <f ca="1">IF(E3613&gt;MAX(E3612:OFFSET(E3612,-$F$3+1,0)),1,IF(E3613&lt;MIN(E3612:OFFSET(E3612,-$F$3+1,0)),-1,J3612))</f>
        <v>1</v>
      </c>
      <c r="K3613" s="6">
        <f t="shared" ca="1" si="638"/>
        <v>1</v>
      </c>
      <c r="L3613" s="6">
        <f t="shared" ca="1" si="639"/>
        <v>1</v>
      </c>
      <c r="M3613" s="6">
        <f t="shared" si="640"/>
        <v>1</v>
      </c>
      <c r="N3613" s="6">
        <f t="shared" ca="1" si="641"/>
        <v>1</v>
      </c>
      <c r="O3613" s="6">
        <f t="shared" ca="1" si="647"/>
        <v>1</v>
      </c>
      <c r="P3613" s="8">
        <f t="shared" ca="1" si="643"/>
        <v>-740.75</v>
      </c>
      <c r="Q3613" s="8">
        <f t="shared" ca="1" si="644"/>
        <v>49.25</v>
      </c>
      <c r="R3613" s="8">
        <f t="shared" si="645"/>
        <v>203.75</v>
      </c>
      <c r="S3613" s="8">
        <f t="shared" ca="1" si="646"/>
        <v>773.75</v>
      </c>
      <c r="T3613" s="8">
        <f t="shared" ca="1" si="642"/>
        <v>465</v>
      </c>
    </row>
    <row r="3614" spans="1:20" x14ac:dyDescent="0.25">
      <c r="A3614" s="1">
        <v>38103</v>
      </c>
      <c r="B3614">
        <v>1227.5</v>
      </c>
      <c r="C3614">
        <v>1233.5</v>
      </c>
      <c r="D3614">
        <v>1220.25</v>
      </c>
      <c r="E3614">
        <v>1227.25</v>
      </c>
      <c r="F3614" s="3">
        <f t="shared" ca="1" si="637"/>
        <v>133</v>
      </c>
      <c r="G3614" s="5">
        <f ca="1">AVERAGE(E3614:OFFSET(E3614,-$F$3+1,0))</f>
        <v>1164.7078125</v>
      </c>
      <c r="H3614" s="4">
        <f t="shared" si="648"/>
        <v>1165.502241979324</v>
      </c>
      <c r="I3614" s="3">
        <f ca="1">SLOPE(E3614:OFFSET(E3614,-$F$3+1,0),A3614:OFFSET(A3614,-$F$3+1,0))</f>
        <v>0.71389489961667929</v>
      </c>
      <c r="J3614" s="3">
        <f ca="1">IF(E3614&gt;MAX(E3613:OFFSET(E3613,-$F$3+1,0)),1,IF(E3614&lt;MIN(E3613:OFFSET(E3613,-$F$3+1,0)),-1,J3613))</f>
        <v>1</v>
      </c>
      <c r="K3614" s="6">
        <f t="shared" ca="1" si="638"/>
        <v>-1</v>
      </c>
      <c r="L3614" s="6">
        <f t="shared" ca="1" si="639"/>
        <v>1</v>
      </c>
      <c r="M3614" s="6">
        <f t="shared" si="640"/>
        <v>1</v>
      </c>
      <c r="N3614" s="6">
        <f t="shared" ca="1" si="641"/>
        <v>1</v>
      </c>
      <c r="O3614" s="6">
        <f t="shared" ca="1" si="647"/>
        <v>1</v>
      </c>
      <c r="P3614" s="8">
        <f t="shared" ca="1" si="643"/>
        <v>-742.25</v>
      </c>
      <c r="Q3614" s="8">
        <f t="shared" ca="1" si="644"/>
        <v>47.75</v>
      </c>
      <c r="R3614" s="8">
        <f t="shared" si="645"/>
        <v>202.25</v>
      </c>
      <c r="S3614" s="8">
        <f t="shared" ca="1" si="646"/>
        <v>772.25</v>
      </c>
      <c r="T3614" s="8">
        <f t="shared" ca="1" si="642"/>
        <v>465</v>
      </c>
    </row>
    <row r="3615" spans="1:20" x14ac:dyDescent="0.25">
      <c r="A3615" s="1">
        <v>38104</v>
      </c>
      <c r="B3615">
        <v>1227</v>
      </c>
      <c r="C3615">
        <v>1235.5</v>
      </c>
      <c r="D3615">
        <v>1224</v>
      </c>
      <c r="E3615">
        <v>1227.25</v>
      </c>
      <c r="F3615" s="3">
        <f t="shared" ca="1" si="637"/>
        <v>139.5</v>
      </c>
      <c r="G3615" s="5">
        <f ca="1">AVERAGE(E3615:OFFSET(E3615,-$F$3+1,0))</f>
        <v>1165.5390625</v>
      </c>
      <c r="H3615" s="4">
        <f t="shared" si="648"/>
        <v>1166.2692948739907</v>
      </c>
      <c r="I3615" s="3">
        <f ca="1">SLOPE(E3615:OFFSET(E3615,-$F$3+1,0),A3615:OFFSET(A3615,-$F$3+1,0))</f>
        <v>0.71215111256434993</v>
      </c>
      <c r="J3615" s="3">
        <f ca="1">IF(E3615&gt;MAX(E3614:OFFSET(E3614,-$F$3+1,0)),1,IF(E3615&lt;MIN(E3614:OFFSET(E3614,-$F$3+1,0)),-1,J3614))</f>
        <v>1</v>
      </c>
      <c r="K3615" s="6">
        <f t="shared" ca="1" si="638"/>
        <v>1</v>
      </c>
      <c r="L3615" s="6">
        <f t="shared" ca="1" si="639"/>
        <v>1</v>
      </c>
      <c r="M3615" s="6">
        <f t="shared" si="640"/>
        <v>1</v>
      </c>
      <c r="N3615" s="6">
        <f t="shared" ca="1" si="641"/>
        <v>1</v>
      </c>
      <c r="O3615" s="6">
        <f t="shared" ca="1" si="647"/>
        <v>1</v>
      </c>
      <c r="P3615" s="8">
        <f t="shared" ca="1" si="643"/>
        <v>-742.25</v>
      </c>
      <c r="Q3615" s="8">
        <f t="shared" ca="1" si="644"/>
        <v>47.75</v>
      </c>
      <c r="R3615" s="8">
        <f t="shared" si="645"/>
        <v>202.25</v>
      </c>
      <c r="S3615" s="8">
        <f t="shared" ca="1" si="646"/>
        <v>772.25</v>
      </c>
      <c r="T3615" s="8">
        <f t="shared" ca="1" si="642"/>
        <v>450.5</v>
      </c>
    </row>
    <row r="3616" spans="1:20" x14ac:dyDescent="0.25">
      <c r="A3616" s="1">
        <v>38105</v>
      </c>
      <c r="B3616">
        <v>1227.25</v>
      </c>
      <c r="C3616">
        <v>1227.5</v>
      </c>
      <c r="D3616">
        <v>1209.25</v>
      </c>
      <c r="E3616">
        <v>1212.75</v>
      </c>
      <c r="F3616" s="3">
        <f t="shared" ca="1" si="637"/>
        <v>135.5</v>
      </c>
      <c r="G3616" s="5">
        <f ca="1">AVERAGE(E3616:OFFSET(E3616,-$F$3+1,0))</f>
        <v>1166.3203125</v>
      </c>
      <c r="H3616" s="4">
        <f t="shared" si="648"/>
        <v>1166.8466949376677</v>
      </c>
      <c r="I3616" s="3">
        <f ca="1">SLOPE(E3616:OFFSET(E3616,-$F$3+1,0),A3616:OFFSET(A3616,-$F$3+1,0))</f>
        <v>0.70694905708149225</v>
      </c>
      <c r="J3616" s="3">
        <f ca="1">IF(E3616&gt;MAX(E3615:OFFSET(E3615,-$F$3+1,0)),1,IF(E3616&lt;MIN(E3615:OFFSET(E3615,-$F$3+1,0)),-1,J3615))</f>
        <v>1</v>
      </c>
      <c r="K3616" s="6">
        <f t="shared" ca="1" si="638"/>
        <v>-1</v>
      </c>
      <c r="L3616" s="6">
        <f t="shared" ca="1" si="639"/>
        <v>1</v>
      </c>
      <c r="M3616" s="6">
        <f t="shared" si="640"/>
        <v>1</v>
      </c>
      <c r="N3616" s="6">
        <f t="shared" ca="1" si="641"/>
        <v>1</v>
      </c>
      <c r="O3616" s="6">
        <f t="shared" ca="1" si="647"/>
        <v>1</v>
      </c>
      <c r="P3616" s="8">
        <f t="shared" ca="1" si="643"/>
        <v>-756.75</v>
      </c>
      <c r="Q3616" s="8">
        <f t="shared" ca="1" si="644"/>
        <v>33.25</v>
      </c>
      <c r="R3616" s="8">
        <f t="shared" si="645"/>
        <v>187.75</v>
      </c>
      <c r="S3616" s="8">
        <f t="shared" ca="1" si="646"/>
        <v>757.75</v>
      </c>
      <c r="T3616" s="8">
        <f t="shared" ca="1" si="642"/>
        <v>441</v>
      </c>
    </row>
    <row r="3617" spans="1:20" x14ac:dyDescent="0.25">
      <c r="A3617" s="1">
        <v>38106</v>
      </c>
      <c r="B3617">
        <v>1212.25</v>
      </c>
      <c r="C3617">
        <v>1217.25</v>
      </c>
      <c r="D3617">
        <v>1195.75</v>
      </c>
      <c r="E3617">
        <v>1203.25</v>
      </c>
      <c r="F3617" s="3">
        <f t="shared" ca="1" si="637"/>
        <v>122.75</v>
      </c>
      <c r="G3617" s="5">
        <f ca="1">AVERAGE(E3617:OFFSET(E3617,-$F$3+1,0))</f>
        <v>1167.1078124999999</v>
      </c>
      <c r="H3617" s="4">
        <f t="shared" si="648"/>
        <v>1167.2989099073861</v>
      </c>
      <c r="I3617" s="3">
        <f ca="1">SLOPE(E3617:OFFSET(E3617,-$F$3+1,0),A3617:OFFSET(A3617,-$F$3+1,0))</f>
        <v>0.69847010919998598</v>
      </c>
      <c r="J3617" s="3">
        <f ca="1">IF(E3617&gt;MAX(E3616:OFFSET(E3616,-$F$3+1,0)),1,IF(E3617&lt;MIN(E3616:OFFSET(E3616,-$F$3+1,0)),-1,J3616))</f>
        <v>1</v>
      </c>
      <c r="K3617" s="6">
        <f t="shared" ca="1" si="638"/>
        <v>-1</v>
      </c>
      <c r="L3617" s="6">
        <f t="shared" ca="1" si="639"/>
        <v>1</v>
      </c>
      <c r="M3617" s="6">
        <f t="shared" si="640"/>
        <v>1</v>
      </c>
      <c r="N3617" s="6">
        <f t="shared" ca="1" si="641"/>
        <v>1</v>
      </c>
      <c r="O3617" s="6">
        <f t="shared" ca="1" si="647"/>
        <v>1</v>
      </c>
      <c r="P3617" s="8">
        <f t="shared" ca="1" si="643"/>
        <v>-747.25</v>
      </c>
      <c r="Q3617" s="8">
        <f t="shared" ca="1" si="644"/>
        <v>23.75</v>
      </c>
      <c r="R3617" s="8">
        <f t="shared" si="645"/>
        <v>178.25</v>
      </c>
      <c r="S3617" s="8">
        <f t="shared" ca="1" si="646"/>
        <v>748.25</v>
      </c>
      <c r="T3617" s="8">
        <f t="shared" ca="1" si="642"/>
        <v>433</v>
      </c>
    </row>
    <row r="3618" spans="1:20" x14ac:dyDescent="0.25">
      <c r="A3618" s="1">
        <v>38107</v>
      </c>
      <c r="B3618">
        <v>1202.5</v>
      </c>
      <c r="C3618">
        <v>1208.25</v>
      </c>
      <c r="D3618">
        <v>1193</v>
      </c>
      <c r="E3618">
        <v>1195.25</v>
      </c>
      <c r="F3618" s="3">
        <f t="shared" ca="1" si="637"/>
        <v>113.5</v>
      </c>
      <c r="G3618" s="5">
        <f ca="1">AVERAGE(E3618:OFFSET(E3618,-$F$3+1,0))</f>
        <v>1167.825</v>
      </c>
      <c r="H3618" s="4">
        <f t="shared" si="648"/>
        <v>1167.6461284178533</v>
      </c>
      <c r="I3618" s="3">
        <f ca="1">SLOPE(E3618:OFFSET(E3618,-$F$3+1,0),A3618:OFFSET(A3618,-$F$3+1,0))</f>
        <v>0.68912721449668968</v>
      </c>
      <c r="J3618" s="3">
        <f ca="1">IF(E3618&gt;MAX(E3617:OFFSET(E3617,-$F$3+1,0)),1,IF(E3618&lt;MIN(E3617:OFFSET(E3617,-$F$3+1,0)),-1,J3617))</f>
        <v>1</v>
      </c>
      <c r="K3618" s="6">
        <f t="shared" ca="1" si="638"/>
        <v>-1</v>
      </c>
      <c r="L3618" s="6">
        <f t="shared" ca="1" si="639"/>
        <v>1</v>
      </c>
      <c r="M3618" s="6">
        <f t="shared" si="640"/>
        <v>1</v>
      </c>
      <c r="N3618" s="6">
        <f t="shared" ca="1" si="641"/>
        <v>1</v>
      </c>
      <c r="O3618" s="6">
        <f t="shared" ca="1" si="647"/>
        <v>1</v>
      </c>
      <c r="P3618" s="8">
        <f t="shared" ca="1" si="643"/>
        <v>-739.25</v>
      </c>
      <c r="Q3618" s="8">
        <f t="shared" ca="1" si="644"/>
        <v>15.75</v>
      </c>
      <c r="R3618" s="8">
        <f t="shared" si="645"/>
        <v>170.25</v>
      </c>
      <c r="S3618" s="8">
        <f t="shared" ca="1" si="646"/>
        <v>740.25</v>
      </c>
      <c r="T3618" s="8">
        <f t="shared" ca="1" si="642"/>
        <v>443</v>
      </c>
    </row>
    <row r="3619" spans="1:20" x14ac:dyDescent="0.25">
      <c r="A3619" s="1">
        <v>38110</v>
      </c>
      <c r="B3619">
        <v>1194.5</v>
      </c>
      <c r="C3619">
        <v>1207.25</v>
      </c>
      <c r="D3619">
        <v>1193.5</v>
      </c>
      <c r="E3619">
        <v>1205.25</v>
      </c>
      <c r="F3619" s="3">
        <f t="shared" ca="1" si="637"/>
        <v>127</v>
      </c>
      <c r="G3619" s="5">
        <f ca="1">AVERAGE(E3619:OFFSET(E3619,-$F$3+1,0))</f>
        <v>1168.596875</v>
      </c>
      <c r="H3619" s="4">
        <f t="shared" si="648"/>
        <v>1168.1132572573831</v>
      </c>
      <c r="I3619" s="3">
        <f ca="1">SLOPE(E3619:OFFSET(E3619,-$F$3+1,0),A3619:OFFSET(A3619,-$F$3+1,0))</f>
        <v>0.68111374714605966</v>
      </c>
      <c r="J3619" s="3">
        <f ca="1">IF(E3619&gt;MAX(E3618:OFFSET(E3618,-$F$3+1,0)),1,IF(E3619&lt;MIN(E3618:OFFSET(E3618,-$F$3+1,0)),-1,J3618))</f>
        <v>1</v>
      </c>
      <c r="K3619" s="6">
        <f t="shared" ca="1" si="638"/>
        <v>1</v>
      </c>
      <c r="L3619" s="6">
        <f t="shared" ca="1" si="639"/>
        <v>1</v>
      </c>
      <c r="M3619" s="6">
        <f t="shared" si="640"/>
        <v>1</v>
      </c>
      <c r="N3619" s="6">
        <f t="shared" ca="1" si="641"/>
        <v>1</v>
      </c>
      <c r="O3619" s="6">
        <f t="shared" ca="1" si="647"/>
        <v>1</v>
      </c>
      <c r="P3619" s="8">
        <f t="shared" ca="1" si="643"/>
        <v>-749.25</v>
      </c>
      <c r="Q3619" s="8">
        <f t="shared" ca="1" si="644"/>
        <v>25.75</v>
      </c>
      <c r="R3619" s="8">
        <f t="shared" si="645"/>
        <v>180.25</v>
      </c>
      <c r="S3619" s="8">
        <f t="shared" ca="1" si="646"/>
        <v>750.25</v>
      </c>
      <c r="T3619" s="8">
        <f t="shared" ca="1" si="642"/>
        <v>442.5</v>
      </c>
    </row>
    <row r="3620" spans="1:20" x14ac:dyDescent="0.25">
      <c r="A3620" s="1">
        <v>38111</v>
      </c>
      <c r="B3620">
        <v>1205.25</v>
      </c>
      <c r="C3620">
        <v>1216.75</v>
      </c>
      <c r="D3620">
        <v>1200.75</v>
      </c>
      <c r="E3620">
        <v>1204.75</v>
      </c>
      <c r="F3620" s="3">
        <f t="shared" ref="F3620:F3683" ca="1" si="649">E3620-OFFSET(E3620,-$F$3+1,0)</f>
        <v>111.5</v>
      </c>
      <c r="G3620" s="5">
        <f ca="1">AVERAGE(E3620:OFFSET(E3620,-$F$3+1,0))</f>
        <v>1169.3875</v>
      </c>
      <c r="H3620" s="4">
        <f t="shared" si="648"/>
        <v>1168.5683720740615</v>
      </c>
      <c r="I3620" s="3">
        <f ca="1">SLOPE(E3620:OFFSET(E3620,-$F$3+1,0),A3620:OFFSET(A3620,-$F$3+1,0))</f>
        <v>0.67216204497815968</v>
      </c>
      <c r="J3620" s="3">
        <f ca="1">IF(E3620&gt;MAX(E3619:OFFSET(E3619,-$F$3+1,0)),1,IF(E3620&lt;MIN(E3619:OFFSET(E3619,-$F$3+1,0)),-1,J3619))</f>
        <v>1</v>
      </c>
      <c r="K3620" s="6">
        <f t="shared" ca="1" si="638"/>
        <v>-1</v>
      </c>
      <c r="L3620" s="6">
        <f t="shared" ca="1" si="639"/>
        <v>1</v>
      </c>
      <c r="M3620" s="6">
        <f t="shared" si="640"/>
        <v>1</v>
      </c>
      <c r="N3620" s="6">
        <f t="shared" ca="1" si="641"/>
        <v>1</v>
      </c>
      <c r="O3620" s="6">
        <f t="shared" ca="1" si="647"/>
        <v>1</v>
      </c>
      <c r="P3620" s="8">
        <f t="shared" ca="1" si="643"/>
        <v>-749.75</v>
      </c>
      <c r="Q3620" s="8">
        <f t="shared" ca="1" si="644"/>
        <v>25.25</v>
      </c>
      <c r="R3620" s="8">
        <f t="shared" si="645"/>
        <v>179.75</v>
      </c>
      <c r="S3620" s="8">
        <f t="shared" ca="1" si="646"/>
        <v>749.75</v>
      </c>
      <c r="T3620" s="8">
        <f t="shared" ca="1" si="642"/>
        <v>449</v>
      </c>
    </row>
    <row r="3621" spans="1:20" x14ac:dyDescent="0.25">
      <c r="A3621" s="1">
        <v>38112</v>
      </c>
      <c r="B3621">
        <v>1204.75</v>
      </c>
      <c r="C3621">
        <v>1213.75</v>
      </c>
      <c r="D3621">
        <v>1201.75</v>
      </c>
      <c r="E3621">
        <v>1211.25</v>
      </c>
      <c r="F3621" s="3">
        <f t="shared" ca="1" si="649"/>
        <v>120.25</v>
      </c>
      <c r="G3621" s="5">
        <f ca="1">AVERAGE(E3621:OFFSET(E3621,-$F$3+1,0))</f>
        <v>1170.125</v>
      </c>
      <c r="H3621" s="4">
        <f t="shared" si="648"/>
        <v>1169.0985786321476</v>
      </c>
      <c r="I3621" s="3">
        <f ca="1">SLOPE(E3621:OFFSET(E3621,-$F$3+1,0),A3621:OFFSET(A3621,-$F$3+1,0))</f>
        <v>0.66647574699304901</v>
      </c>
      <c r="J3621" s="3">
        <f ca="1">IF(E3621&gt;MAX(E3620:OFFSET(E3620,-$F$3+1,0)),1,IF(E3621&lt;MIN(E3620:OFFSET(E3620,-$F$3+1,0)),-1,J3620))</f>
        <v>1</v>
      </c>
      <c r="K3621" s="6">
        <f t="shared" ref="K3621:K3684" ca="1" si="650">IF(F3621&gt;F3620,1,-1)</f>
        <v>1</v>
      </c>
      <c r="L3621" s="6">
        <f t="shared" ref="L3621:L3684" ca="1" si="651">IF(G3621&gt;G3620,1,-1)</f>
        <v>1</v>
      </c>
      <c r="M3621" s="6">
        <f t="shared" ref="M3621:M3684" si="652">IF(H3621&gt;H3620,1,-1)</f>
        <v>1</v>
      </c>
      <c r="N3621" s="6">
        <f t="shared" ref="N3621:N3684" ca="1" si="653">IF(I3621&gt;0,1,-1)</f>
        <v>1</v>
      </c>
      <c r="O3621" s="6">
        <f t="shared" ca="1" si="647"/>
        <v>1</v>
      </c>
      <c r="P3621" s="8">
        <f t="shared" ca="1" si="643"/>
        <v>-756.25</v>
      </c>
      <c r="Q3621" s="8">
        <f t="shared" ca="1" si="644"/>
        <v>31.75</v>
      </c>
      <c r="R3621" s="8">
        <f t="shared" si="645"/>
        <v>186.25</v>
      </c>
      <c r="S3621" s="8">
        <f t="shared" ca="1" si="646"/>
        <v>756.25</v>
      </c>
      <c r="T3621" s="8">
        <f t="shared" ref="T3621:T3684" ca="1" si="654">O3621*($E3622-$E3621)+T3620</f>
        <v>440</v>
      </c>
    </row>
    <row r="3622" spans="1:20" x14ac:dyDescent="0.25">
      <c r="A3622" s="1">
        <v>38113</v>
      </c>
      <c r="B3622">
        <v>1211.25</v>
      </c>
      <c r="C3622">
        <v>1211.5</v>
      </c>
      <c r="D3622">
        <v>1194</v>
      </c>
      <c r="E3622">
        <v>1202.25</v>
      </c>
      <c r="F3622" s="3">
        <f t="shared" ca="1" si="649"/>
        <v>99.25</v>
      </c>
      <c r="G3622" s="5">
        <f ca="1">AVERAGE(E3622:OFFSET(E3622,-$F$3+1,0))</f>
        <v>1170.8203125</v>
      </c>
      <c r="H3622" s="4">
        <f t="shared" si="648"/>
        <v>1169.5103975311272</v>
      </c>
      <c r="I3622" s="3">
        <f ca="1">SLOPE(E3622:OFFSET(E3622,-$F$3+1,0),A3622:OFFSET(A3622,-$F$3+1,0))</f>
        <v>0.65890780875413024</v>
      </c>
      <c r="J3622" s="3">
        <f ca="1">IF(E3622&gt;MAX(E3621:OFFSET(E3621,-$F$3+1,0)),1,IF(E3622&lt;MIN(E3621:OFFSET(E3621,-$F$3+1,0)),-1,J3621))</f>
        <v>1</v>
      </c>
      <c r="K3622" s="6">
        <f t="shared" ca="1" si="650"/>
        <v>-1</v>
      </c>
      <c r="L3622" s="6">
        <f t="shared" ca="1" si="651"/>
        <v>1</v>
      </c>
      <c r="M3622" s="6">
        <f t="shared" si="652"/>
        <v>1</v>
      </c>
      <c r="N3622" s="6">
        <f t="shared" ca="1" si="653"/>
        <v>1</v>
      </c>
      <c r="O3622" s="6">
        <f t="shared" ca="1" si="647"/>
        <v>1</v>
      </c>
      <c r="P3622" s="8">
        <f t="shared" ref="P3622:P3685" ca="1" si="655">K3621*($E3622-$E3621)+P3621</f>
        <v>-765.25</v>
      </c>
      <c r="Q3622" s="8">
        <f t="shared" ref="Q3622:Q3685" ca="1" si="656">L3621*($E3622-$E3621)+Q3621</f>
        <v>22.75</v>
      </c>
      <c r="R3622" s="8">
        <f t="shared" ref="R3622:R3685" si="657">M3621*($E3622-$E3621)+R3621</f>
        <v>177.25</v>
      </c>
      <c r="S3622" s="8">
        <f t="shared" ref="S3622:S3685" ca="1" si="658">N3621*($E3622-$E3621)+S3621</f>
        <v>747.25</v>
      </c>
      <c r="T3622" s="8">
        <f t="shared" ca="1" si="654"/>
        <v>422.5</v>
      </c>
    </row>
    <row r="3623" spans="1:20" x14ac:dyDescent="0.25">
      <c r="A3623" s="1">
        <v>38114</v>
      </c>
      <c r="B3623">
        <v>1202.25</v>
      </c>
      <c r="C3623">
        <v>1206.25</v>
      </c>
      <c r="D3623">
        <v>1183.75</v>
      </c>
      <c r="E3623">
        <v>1184.75</v>
      </c>
      <c r="F3623" s="3">
        <f t="shared" ca="1" si="649"/>
        <v>81.5</v>
      </c>
      <c r="G3623" s="5">
        <f ca="1">AVERAGE(E3623:OFFSET(E3623,-$F$3+1,0))</f>
        <v>1171.33125</v>
      </c>
      <c r="H3623" s="4">
        <f t="shared" si="648"/>
        <v>1169.6997093630387</v>
      </c>
      <c r="I3623" s="3">
        <f ca="1">SLOPE(E3623:OFFSET(E3623,-$F$3+1,0),A3623:OFFSET(A3623,-$F$3+1,0))</f>
        <v>0.65041175174979171</v>
      </c>
      <c r="J3623" s="3">
        <f ca="1">IF(E3623&gt;MAX(E3622:OFFSET(E3622,-$F$3+1,0)),1,IF(E3623&lt;MIN(E3622:OFFSET(E3622,-$F$3+1,0)),-1,J3622))</f>
        <v>1</v>
      </c>
      <c r="K3623" s="6">
        <f t="shared" ca="1" si="650"/>
        <v>-1</v>
      </c>
      <c r="L3623" s="6">
        <f t="shared" ca="1" si="651"/>
        <v>1</v>
      </c>
      <c r="M3623" s="6">
        <f t="shared" si="652"/>
        <v>1</v>
      </c>
      <c r="N3623" s="6">
        <f t="shared" ca="1" si="653"/>
        <v>1</v>
      </c>
      <c r="O3623" s="6">
        <f t="shared" ca="1" si="647"/>
        <v>1</v>
      </c>
      <c r="P3623" s="8">
        <f t="shared" ca="1" si="655"/>
        <v>-747.75</v>
      </c>
      <c r="Q3623" s="8">
        <f t="shared" ca="1" si="656"/>
        <v>5.25</v>
      </c>
      <c r="R3623" s="8">
        <f t="shared" si="657"/>
        <v>159.75</v>
      </c>
      <c r="S3623" s="8">
        <f t="shared" ca="1" si="658"/>
        <v>729.75</v>
      </c>
      <c r="T3623" s="8">
        <f t="shared" ca="1" si="654"/>
        <v>410.5</v>
      </c>
    </row>
    <row r="3624" spans="1:20" x14ac:dyDescent="0.25">
      <c r="A3624" s="1">
        <v>38117</v>
      </c>
      <c r="B3624">
        <v>1184.25</v>
      </c>
      <c r="C3624">
        <v>1186.25</v>
      </c>
      <c r="D3624">
        <v>1167.25</v>
      </c>
      <c r="E3624">
        <v>1172.75</v>
      </c>
      <c r="F3624" s="3">
        <f t="shared" ca="1" si="649"/>
        <v>81.25</v>
      </c>
      <c r="G3624" s="5">
        <f ca="1">AVERAGE(E3624:OFFSET(E3624,-$F$3+1,0))</f>
        <v>1171.765625</v>
      </c>
      <c r="H3624" s="4">
        <f t="shared" si="648"/>
        <v>1169.7376011721935</v>
      </c>
      <c r="I3624" s="3">
        <f ca="1">SLOPE(E3624:OFFSET(E3624,-$F$3+1,0),A3624:OFFSET(A3624,-$F$3+1,0))</f>
        <v>0.639654529883108</v>
      </c>
      <c r="J3624" s="3">
        <f ca="1">IF(E3624&gt;MAX(E3623:OFFSET(E3623,-$F$3+1,0)),1,IF(E3624&lt;MIN(E3623:OFFSET(E3623,-$F$3+1,0)),-1,J3623))</f>
        <v>1</v>
      </c>
      <c r="K3624" s="6">
        <f t="shared" ca="1" si="650"/>
        <v>-1</v>
      </c>
      <c r="L3624" s="6">
        <f t="shared" ca="1" si="651"/>
        <v>1</v>
      </c>
      <c r="M3624" s="6">
        <f t="shared" si="652"/>
        <v>1</v>
      </c>
      <c r="N3624" s="6">
        <f t="shared" ca="1" si="653"/>
        <v>1</v>
      </c>
      <c r="O3624" s="6">
        <f t="shared" ca="1" si="647"/>
        <v>1</v>
      </c>
      <c r="P3624" s="8">
        <f t="shared" ca="1" si="655"/>
        <v>-735.75</v>
      </c>
      <c r="Q3624" s="8">
        <f t="shared" ca="1" si="656"/>
        <v>-6.75</v>
      </c>
      <c r="R3624" s="8">
        <f t="shared" si="657"/>
        <v>147.75</v>
      </c>
      <c r="S3624" s="8">
        <f t="shared" ca="1" si="658"/>
        <v>717.75</v>
      </c>
      <c r="T3624" s="8">
        <f t="shared" ca="1" si="654"/>
        <v>419.25</v>
      </c>
    </row>
    <row r="3625" spans="1:20" x14ac:dyDescent="0.25">
      <c r="A3625" s="1">
        <v>38118</v>
      </c>
      <c r="B3625">
        <v>1172.75</v>
      </c>
      <c r="C3625">
        <v>1184.5</v>
      </c>
      <c r="D3625">
        <v>1170.5</v>
      </c>
      <c r="E3625">
        <v>1181.5</v>
      </c>
      <c r="F3625" s="3">
        <f t="shared" ca="1" si="649"/>
        <v>85.75</v>
      </c>
      <c r="G3625" s="5">
        <f ca="1">AVERAGE(E3625:OFFSET(E3625,-$F$3+1,0))</f>
        <v>1172.328125</v>
      </c>
      <c r="H3625" s="4">
        <f t="shared" si="648"/>
        <v>1169.8837179278185</v>
      </c>
      <c r="I3625" s="3">
        <f ca="1">SLOPE(E3625:OFFSET(E3625,-$F$3+1,0),A3625:OFFSET(A3625,-$F$3+1,0))</f>
        <v>0.62822153381888957</v>
      </c>
      <c r="J3625" s="3">
        <f ca="1">IF(E3625&gt;MAX(E3624:OFFSET(E3624,-$F$3+1,0)),1,IF(E3625&lt;MIN(E3624:OFFSET(E3624,-$F$3+1,0)),-1,J3624))</f>
        <v>1</v>
      </c>
      <c r="K3625" s="6">
        <f t="shared" ca="1" si="650"/>
        <v>1</v>
      </c>
      <c r="L3625" s="6">
        <f t="shared" ca="1" si="651"/>
        <v>1</v>
      </c>
      <c r="M3625" s="6">
        <f t="shared" si="652"/>
        <v>1</v>
      </c>
      <c r="N3625" s="6">
        <f t="shared" ca="1" si="653"/>
        <v>1</v>
      </c>
      <c r="O3625" s="6">
        <f t="shared" ca="1" si="647"/>
        <v>1</v>
      </c>
      <c r="P3625" s="8">
        <f t="shared" ca="1" si="655"/>
        <v>-744.5</v>
      </c>
      <c r="Q3625" s="8">
        <f t="shared" ca="1" si="656"/>
        <v>2</v>
      </c>
      <c r="R3625" s="8">
        <f t="shared" si="657"/>
        <v>156.5</v>
      </c>
      <c r="S3625" s="8">
        <f t="shared" ca="1" si="658"/>
        <v>726.5</v>
      </c>
      <c r="T3625" s="8">
        <f t="shared" ca="1" si="654"/>
        <v>425.75</v>
      </c>
    </row>
    <row r="3626" spans="1:20" x14ac:dyDescent="0.25">
      <c r="A3626" s="1">
        <v>38119</v>
      </c>
      <c r="B3626">
        <v>1181.75</v>
      </c>
      <c r="C3626">
        <v>1189</v>
      </c>
      <c r="D3626">
        <v>1164.5</v>
      </c>
      <c r="E3626">
        <v>1188</v>
      </c>
      <c r="F3626" s="3">
        <f t="shared" ca="1" si="649"/>
        <v>110.5</v>
      </c>
      <c r="G3626" s="5">
        <f ca="1">AVERAGE(E3626:OFFSET(E3626,-$F$3+1,0))</f>
        <v>1172.9046874999999</v>
      </c>
      <c r="H3626" s="4">
        <f t="shared" si="648"/>
        <v>1170.1087649100816</v>
      </c>
      <c r="I3626" s="3">
        <f ca="1">SLOPE(E3626:OFFSET(E3626,-$F$3+1,0),A3626:OFFSET(A3626,-$F$3+1,0))</f>
        <v>0.61843566048557186</v>
      </c>
      <c r="J3626" s="3">
        <f ca="1">IF(E3626&gt;MAX(E3625:OFFSET(E3625,-$F$3+1,0)),1,IF(E3626&lt;MIN(E3625:OFFSET(E3625,-$F$3+1,0)),-1,J3625))</f>
        <v>1</v>
      </c>
      <c r="K3626" s="6">
        <f t="shared" ca="1" si="650"/>
        <v>1</v>
      </c>
      <c r="L3626" s="6">
        <f t="shared" ca="1" si="651"/>
        <v>1</v>
      </c>
      <c r="M3626" s="6">
        <f t="shared" si="652"/>
        <v>1</v>
      </c>
      <c r="N3626" s="6">
        <f t="shared" ca="1" si="653"/>
        <v>1</v>
      </c>
      <c r="O3626" s="6">
        <f t="shared" ca="1" si="647"/>
        <v>1</v>
      </c>
      <c r="P3626" s="8">
        <f t="shared" ca="1" si="655"/>
        <v>-738</v>
      </c>
      <c r="Q3626" s="8">
        <f t="shared" ca="1" si="656"/>
        <v>8.5</v>
      </c>
      <c r="R3626" s="8">
        <f t="shared" si="657"/>
        <v>163</v>
      </c>
      <c r="S3626" s="8">
        <f t="shared" ca="1" si="658"/>
        <v>733</v>
      </c>
      <c r="T3626" s="8">
        <f t="shared" ca="1" si="654"/>
        <v>420.75</v>
      </c>
    </row>
    <row r="3627" spans="1:20" x14ac:dyDescent="0.25">
      <c r="A3627" s="1">
        <v>38120</v>
      </c>
      <c r="B3627">
        <v>1187.75</v>
      </c>
      <c r="C3627">
        <v>1191.75</v>
      </c>
      <c r="D3627">
        <v>1180</v>
      </c>
      <c r="E3627">
        <v>1183</v>
      </c>
      <c r="F3627" s="3">
        <f t="shared" ca="1" si="649"/>
        <v>115</v>
      </c>
      <c r="G3627" s="5">
        <f ca="1">AVERAGE(E3627:OFFSET(E3627,-$F$3+1,0))</f>
        <v>1173.5640625000001</v>
      </c>
      <c r="H3627" s="4">
        <f t="shared" si="648"/>
        <v>1170.2689044764161</v>
      </c>
      <c r="I3627" s="3">
        <f ca="1">SLOPE(E3627:OFFSET(E3627,-$F$3+1,0),A3627:OFFSET(A3627,-$F$3+1,0))</f>
        <v>0.60491050013660663</v>
      </c>
      <c r="J3627" s="3">
        <f ca="1">IF(E3627&gt;MAX(E3626:OFFSET(E3626,-$F$3+1,0)),1,IF(E3627&lt;MIN(E3626:OFFSET(E3626,-$F$3+1,0)),-1,J3626))</f>
        <v>1</v>
      </c>
      <c r="K3627" s="6">
        <f t="shared" ca="1" si="650"/>
        <v>1</v>
      </c>
      <c r="L3627" s="6">
        <f t="shared" ca="1" si="651"/>
        <v>1</v>
      </c>
      <c r="M3627" s="6">
        <f t="shared" si="652"/>
        <v>1</v>
      </c>
      <c r="N3627" s="6">
        <f t="shared" ca="1" si="653"/>
        <v>1</v>
      </c>
      <c r="O3627" s="6">
        <f t="shared" ca="1" si="647"/>
        <v>1</v>
      </c>
      <c r="P3627" s="8">
        <f t="shared" ca="1" si="655"/>
        <v>-743</v>
      </c>
      <c r="Q3627" s="8">
        <f t="shared" ca="1" si="656"/>
        <v>3.5</v>
      </c>
      <c r="R3627" s="8">
        <f t="shared" si="657"/>
        <v>158</v>
      </c>
      <c r="S3627" s="8">
        <f t="shared" ca="1" si="658"/>
        <v>728</v>
      </c>
      <c r="T3627" s="8">
        <f t="shared" ca="1" si="654"/>
        <v>421.75</v>
      </c>
    </row>
    <row r="3628" spans="1:20" x14ac:dyDescent="0.25">
      <c r="A3628" s="1">
        <v>38121</v>
      </c>
      <c r="B3628">
        <v>1182.75</v>
      </c>
      <c r="C3628">
        <v>1191.25</v>
      </c>
      <c r="D3628">
        <v>1175</v>
      </c>
      <c r="E3628">
        <v>1184</v>
      </c>
      <c r="F3628" s="3">
        <f t="shared" ca="1" si="649"/>
        <v>119.25</v>
      </c>
      <c r="G3628" s="5">
        <f ca="1">AVERAGE(E3628:OFFSET(E3628,-$F$3+1,0))</f>
        <v>1174.2890625</v>
      </c>
      <c r="H3628" s="4">
        <f t="shared" si="648"/>
        <v>1170.4394770916158</v>
      </c>
      <c r="I3628" s="3">
        <f ca="1">SLOPE(E3628:OFFSET(E3628,-$F$3+1,0),A3628:OFFSET(A3628,-$F$3+1,0))</f>
        <v>0.58992138046905351</v>
      </c>
      <c r="J3628" s="3">
        <f ca="1">IF(E3628&gt;MAX(E3627:OFFSET(E3627,-$F$3+1,0)),1,IF(E3628&lt;MIN(E3627:OFFSET(E3627,-$F$3+1,0)),-1,J3627))</f>
        <v>1</v>
      </c>
      <c r="K3628" s="6">
        <f t="shared" ca="1" si="650"/>
        <v>1</v>
      </c>
      <c r="L3628" s="6">
        <f t="shared" ca="1" si="651"/>
        <v>1</v>
      </c>
      <c r="M3628" s="6">
        <f t="shared" si="652"/>
        <v>1</v>
      </c>
      <c r="N3628" s="6">
        <f t="shared" ca="1" si="653"/>
        <v>1</v>
      </c>
      <c r="O3628" s="6">
        <f t="shared" ca="1" si="647"/>
        <v>1</v>
      </c>
      <c r="P3628" s="8">
        <f t="shared" ca="1" si="655"/>
        <v>-742</v>
      </c>
      <c r="Q3628" s="8">
        <f t="shared" ca="1" si="656"/>
        <v>4.5</v>
      </c>
      <c r="R3628" s="8">
        <f t="shared" si="657"/>
        <v>159</v>
      </c>
      <c r="S3628" s="8">
        <f t="shared" ca="1" si="658"/>
        <v>729</v>
      </c>
      <c r="T3628" s="8">
        <f t="shared" ca="1" si="654"/>
        <v>412.5</v>
      </c>
    </row>
    <row r="3629" spans="1:20" x14ac:dyDescent="0.25">
      <c r="A3629" s="1">
        <v>38124</v>
      </c>
      <c r="B3629">
        <v>1183.25</v>
      </c>
      <c r="C3629">
        <v>1184</v>
      </c>
      <c r="D3629">
        <v>1167.5</v>
      </c>
      <c r="E3629">
        <v>1174.75</v>
      </c>
      <c r="F3629" s="3">
        <f t="shared" ca="1" si="649"/>
        <v>100.25</v>
      </c>
      <c r="G3629" s="5">
        <f ca="1">AVERAGE(E3629:OFFSET(E3629,-$F$3+1,0))</f>
        <v>1174.9765625</v>
      </c>
      <c r="H3629" s="4">
        <f t="shared" si="648"/>
        <v>1170.4930239600428</v>
      </c>
      <c r="I3629" s="3">
        <f ca="1">SLOPE(E3629:OFFSET(E3629,-$F$3+1,0),A3629:OFFSET(A3629,-$F$3+1,0))</f>
        <v>0.57246844136002684</v>
      </c>
      <c r="J3629" s="3">
        <f ca="1">IF(E3629&gt;MAX(E3628:OFFSET(E3628,-$F$3+1,0)),1,IF(E3629&lt;MIN(E3628:OFFSET(E3628,-$F$3+1,0)),-1,J3628))</f>
        <v>1</v>
      </c>
      <c r="K3629" s="6">
        <f t="shared" ca="1" si="650"/>
        <v>-1</v>
      </c>
      <c r="L3629" s="6">
        <f t="shared" ca="1" si="651"/>
        <v>1</v>
      </c>
      <c r="M3629" s="6">
        <f t="shared" si="652"/>
        <v>1</v>
      </c>
      <c r="N3629" s="6">
        <f t="shared" ca="1" si="653"/>
        <v>1</v>
      </c>
      <c r="O3629" s="6">
        <f t="shared" ca="1" si="647"/>
        <v>1</v>
      </c>
      <c r="P3629" s="8">
        <f t="shared" ca="1" si="655"/>
        <v>-751.25</v>
      </c>
      <c r="Q3629" s="8">
        <f t="shared" ca="1" si="656"/>
        <v>-4.75</v>
      </c>
      <c r="R3629" s="8">
        <f t="shared" si="657"/>
        <v>149.75</v>
      </c>
      <c r="S3629" s="8">
        <f t="shared" ca="1" si="658"/>
        <v>719.75</v>
      </c>
      <c r="T3629" s="8">
        <f t="shared" ca="1" si="654"/>
        <v>417.25</v>
      </c>
    </row>
    <row r="3630" spans="1:20" x14ac:dyDescent="0.25">
      <c r="A3630" s="1">
        <v>38125</v>
      </c>
      <c r="B3630">
        <v>1174.5</v>
      </c>
      <c r="C3630">
        <v>1183.75</v>
      </c>
      <c r="D3630">
        <v>1173.75</v>
      </c>
      <c r="E3630">
        <v>1179.5</v>
      </c>
      <c r="F3630" s="3">
        <f t="shared" ca="1" si="649"/>
        <v>115.25</v>
      </c>
      <c r="G3630" s="5">
        <f ca="1">AVERAGE(E3630:OFFSET(E3630,-$F$3+1,0))</f>
        <v>1175.6328125</v>
      </c>
      <c r="H3630" s="4">
        <f t="shared" si="648"/>
        <v>1170.6049118611602</v>
      </c>
      <c r="I3630" s="3">
        <f ca="1">SLOPE(E3630:OFFSET(E3630,-$F$3+1,0),A3630:OFFSET(A3630,-$F$3+1,0))</f>
        <v>0.55712516458827788</v>
      </c>
      <c r="J3630" s="3">
        <f ca="1">IF(E3630&gt;MAX(E3629:OFFSET(E3629,-$F$3+1,0)),1,IF(E3630&lt;MIN(E3629:OFFSET(E3629,-$F$3+1,0)),-1,J3629))</f>
        <v>1</v>
      </c>
      <c r="K3630" s="6">
        <f t="shared" ca="1" si="650"/>
        <v>1</v>
      </c>
      <c r="L3630" s="6">
        <f t="shared" ca="1" si="651"/>
        <v>1</v>
      </c>
      <c r="M3630" s="6">
        <f t="shared" si="652"/>
        <v>1</v>
      </c>
      <c r="N3630" s="6">
        <f t="shared" ca="1" si="653"/>
        <v>1</v>
      </c>
      <c r="O3630" s="6">
        <f t="shared" ca="1" si="647"/>
        <v>1</v>
      </c>
      <c r="P3630" s="8">
        <f t="shared" ca="1" si="655"/>
        <v>-756</v>
      </c>
      <c r="Q3630" s="8">
        <f t="shared" ca="1" si="656"/>
        <v>0</v>
      </c>
      <c r="R3630" s="8">
        <f t="shared" si="657"/>
        <v>154.5</v>
      </c>
      <c r="S3630" s="8">
        <f t="shared" ca="1" si="658"/>
        <v>724.5</v>
      </c>
      <c r="T3630" s="8">
        <f t="shared" ca="1" si="654"/>
        <v>413.75</v>
      </c>
    </row>
    <row r="3631" spans="1:20" x14ac:dyDescent="0.25">
      <c r="A3631" s="1">
        <v>38126</v>
      </c>
      <c r="B3631">
        <v>1180</v>
      </c>
      <c r="C3631">
        <v>1195</v>
      </c>
      <c r="D3631">
        <v>1175</v>
      </c>
      <c r="E3631">
        <v>1176</v>
      </c>
      <c r="F3631" s="3">
        <f t="shared" ca="1" si="649"/>
        <v>89.25</v>
      </c>
      <c r="G3631" s="5">
        <f ca="1">AVERAGE(E3631:OFFSET(E3631,-$F$3+1,0))</f>
        <v>1176.33125</v>
      </c>
      <c r="H3631" s="4">
        <f t="shared" si="648"/>
        <v>1170.671931589593</v>
      </c>
      <c r="I3631" s="3">
        <f ca="1">SLOPE(E3631:OFFSET(E3631,-$F$3+1,0),A3631:OFFSET(A3631,-$F$3+1,0))</f>
        <v>0.53950294178971359</v>
      </c>
      <c r="J3631" s="3">
        <f ca="1">IF(E3631&gt;MAX(E3630:OFFSET(E3630,-$F$3+1,0)),1,IF(E3631&lt;MIN(E3630:OFFSET(E3630,-$F$3+1,0)),-1,J3630))</f>
        <v>1</v>
      </c>
      <c r="K3631" s="6">
        <f t="shared" ca="1" si="650"/>
        <v>-1</v>
      </c>
      <c r="L3631" s="6">
        <f t="shared" ca="1" si="651"/>
        <v>1</v>
      </c>
      <c r="M3631" s="6">
        <f t="shared" si="652"/>
        <v>1</v>
      </c>
      <c r="N3631" s="6">
        <f t="shared" ca="1" si="653"/>
        <v>1</v>
      </c>
      <c r="O3631" s="6">
        <f t="shared" ca="1" si="647"/>
        <v>1</v>
      </c>
      <c r="P3631" s="8">
        <f t="shared" ca="1" si="655"/>
        <v>-759.5</v>
      </c>
      <c r="Q3631" s="8">
        <f t="shared" ca="1" si="656"/>
        <v>-3.5</v>
      </c>
      <c r="R3631" s="8">
        <f t="shared" si="657"/>
        <v>151</v>
      </c>
      <c r="S3631" s="8">
        <f t="shared" ca="1" si="658"/>
        <v>721</v>
      </c>
      <c r="T3631" s="8">
        <f t="shared" ca="1" si="654"/>
        <v>417.5</v>
      </c>
    </row>
    <row r="3632" spans="1:20" x14ac:dyDescent="0.25">
      <c r="A3632" s="1">
        <v>38127</v>
      </c>
      <c r="B3632">
        <v>1176.25</v>
      </c>
      <c r="C3632">
        <v>1182</v>
      </c>
      <c r="D3632">
        <v>1173.25</v>
      </c>
      <c r="E3632">
        <v>1179.75</v>
      </c>
      <c r="F3632" s="3">
        <f t="shared" ca="1" si="649"/>
        <v>90</v>
      </c>
      <c r="G3632" s="5">
        <f ca="1">AVERAGE(E3632:OFFSET(E3632,-$F$3+1,0))</f>
        <v>1176.9124999999999</v>
      </c>
      <c r="H3632" s="4">
        <f t="shared" si="648"/>
        <v>1170.7847026257471</v>
      </c>
      <c r="I3632" s="3">
        <f ca="1">SLOPE(E3632:OFFSET(E3632,-$F$3+1,0),A3632:OFFSET(A3632,-$F$3+1,0))</f>
        <v>0.525906911738792</v>
      </c>
      <c r="J3632" s="3">
        <f ca="1">IF(E3632&gt;MAX(E3631:OFFSET(E3631,-$F$3+1,0)),1,IF(E3632&lt;MIN(E3631:OFFSET(E3631,-$F$3+1,0)),-1,J3631))</f>
        <v>1</v>
      </c>
      <c r="K3632" s="6">
        <f t="shared" ca="1" si="650"/>
        <v>1</v>
      </c>
      <c r="L3632" s="6">
        <f t="shared" ca="1" si="651"/>
        <v>1</v>
      </c>
      <c r="M3632" s="6">
        <f t="shared" si="652"/>
        <v>1</v>
      </c>
      <c r="N3632" s="6">
        <f t="shared" ca="1" si="653"/>
        <v>1</v>
      </c>
      <c r="O3632" s="6">
        <f t="shared" ca="1" si="647"/>
        <v>1</v>
      </c>
      <c r="P3632" s="8">
        <f t="shared" ca="1" si="655"/>
        <v>-763.25</v>
      </c>
      <c r="Q3632" s="8">
        <f t="shared" ca="1" si="656"/>
        <v>0.25</v>
      </c>
      <c r="R3632" s="8">
        <f t="shared" si="657"/>
        <v>154.75</v>
      </c>
      <c r="S3632" s="8">
        <f t="shared" ca="1" si="658"/>
        <v>724.75</v>
      </c>
      <c r="T3632" s="8">
        <f t="shared" ca="1" si="654"/>
        <v>419.5</v>
      </c>
    </row>
    <row r="3633" spans="1:20" x14ac:dyDescent="0.25">
      <c r="A3633" s="1">
        <v>38128</v>
      </c>
      <c r="B3633">
        <v>1179.25</v>
      </c>
      <c r="C3633">
        <v>1189</v>
      </c>
      <c r="D3633">
        <v>1178</v>
      </c>
      <c r="E3633">
        <v>1181.75</v>
      </c>
      <c r="F3633" s="3">
        <f t="shared" ca="1" si="649"/>
        <v>83</v>
      </c>
      <c r="G3633" s="5">
        <f ca="1">AVERAGE(E3633:OFFSET(E3633,-$F$3+1,0))</f>
        <v>1177.4875</v>
      </c>
      <c r="H3633" s="4">
        <f t="shared" si="648"/>
        <v>1170.9209174999614</v>
      </c>
      <c r="I3633" s="3">
        <f ca="1">SLOPE(E3633:OFFSET(E3633,-$F$3+1,0),A3633:OFFSET(A3633,-$F$3+1,0))</f>
        <v>0.51300056723964726</v>
      </c>
      <c r="J3633" s="3">
        <f ca="1">IF(E3633&gt;MAX(E3632:OFFSET(E3632,-$F$3+1,0)),1,IF(E3633&lt;MIN(E3632:OFFSET(E3632,-$F$3+1,0)),-1,J3632))</f>
        <v>1</v>
      </c>
      <c r="K3633" s="6">
        <f t="shared" ca="1" si="650"/>
        <v>-1</v>
      </c>
      <c r="L3633" s="6">
        <f t="shared" ca="1" si="651"/>
        <v>1</v>
      </c>
      <c r="M3633" s="6">
        <f t="shared" si="652"/>
        <v>1</v>
      </c>
      <c r="N3633" s="6">
        <f t="shared" ca="1" si="653"/>
        <v>1</v>
      </c>
      <c r="O3633" s="6">
        <f t="shared" ca="1" si="647"/>
        <v>1</v>
      </c>
      <c r="P3633" s="8">
        <f t="shared" ca="1" si="655"/>
        <v>-761.25</v>
      </c>
      <c r="Q3633" s="8">
        <f t="shared" ca="1" si="656"/>
        <v>2.25</v>
      </c>
      <c r="R3633" s="8">
        <f t="shared" si="657"/>
        <v>156.75</v>
      </c>
      <c r="S3633" s="8">
        <f t="shared" ca="1" si="658"/>
        <v>726.75</v>
      </c>
      <c r="T3633" s="8">
        <f t="shared" ca="1" si="654"/>
        <v>423.5</v>
      </c>
    </row>
    <row r="3634" spans="1:20" x14ac:dyDescent="0.25">
      <c r="A3634" s="1">
        <v>38131</v>
      </c>
      <c r="B3634">
        <v>1182</v>
      </c>
      <c r="C3634">
        <v>1191</v>
      </c>
      <c r="D3634">
        <v>1180.25</v>
      </c>
      <c r="E3634">
        <v>1185.75</v>
      </c>
      <c r="F3634" s="3">
        <f t="shared" ca="1" si="649"/>
        <v>82</v>
      </c>
      <c r="G3634" s="5">
        <f ca="1">AVERAGE(E3634:OFFSET(E3634,-$F$3+1,0))</f>
        <v>1178.03125</v>
      </c>
      <c r="H3634" s="4">
        <f t="shared" si="648"/>
        <v>1171.105129704931</v>
      </c>
      <c r="I3634" s="3">
        <f ca="1">SLOPE(E3634:OFFSET(E3634,-$F$3+1,0),A3634:OFFSET(A3634,-$F$3+1,0))</f>
        <v>0.50175729530082591</v>
      </c>
      <c r="J3634" s="3">
        <f ca="1">IF(E3634&gt;MAX(E3633:OFFSET(E3633,-$F$3+1,0)),1,IF(E3634&lt;MIN(E3633:OFFSET(E3633,-$F$3+1,0)),-1,J3633))</f>
        <v>1</v>
      </c>
      <c r="K3634" s="6">
        <f t="shared" ca="1" si="650"/>
        <v>-1</v>
      </c>
      <c r="L3634" s="6">
        <f t="shared" ca="1" si="651"/>
        <v>1</v>
      </c>
      <c r="M3634" s="6">
        <f t="shared" si="652"/>
        <v>1</v>
      </c>
      <c r="N3634" s="6">
        <f t="shared" ca="1" si="653"/>
        <v>1</v>
      </c>
      <c r="O3634" s="6">
        <f t="shared" ref="O3634:O3697" ca="1" si="659">J3634</f>
        <v>1</v>
      </c>
      <c r="P3634" s="8">
        <f t="shared" ca="1" si="655"/>
        <v>-765.25</v>
      </c>
      <c r="Q3634" s="8">
        <f t="shared" ca="1" si="656"/>
        <v>6.25</v>
      </c>
      <c r="R3634" s="8">
        <f t="shared" si="657"/>
        <v>160.75</v>
      </c>
      <c r="S3634" s="8">
        <f t="shared" ca="1" si="658"/>
        <v>730.75</v>
      </c>
      <c r="T3634" s="8">
        <f t="shared" ca="1" si="654"/>
        <v>439.5</v>
      </c>
    </row>
    <row r="3635" spans="1:20" x14ac:dyDescent="0.25">
      <c r="A3635" s="1">
        <v>38132</v>
      </c>
      <c r="B3635">
        <v>1185.75</v>
      </c>
      <c r="C3635">
        <v>1203</v>
      </c>
      <c r="D3635">
        <v>1179.25</v>
      </c>
      <c r="E3635">
        <v>1201.75</v>
      </c>
      <c r="F3635" s="3">
        <f t="shared" ca="1" si="649"/>
        <v>94.25</v>
      </c>
      <c r="G3635" s="5">
        <f ca="1">AVERAGE(E3635:OFFSET(E3635,-$F$3+1,0))</f>
        <v>1178.64375</v>
      </c>
      <c r="H3635" s="4">
        <f t="shared" si="648"/>
        <v>1171.4858113235032</v>
      </c>
      <c r="I3635" s="3">
        <f ca="1">SLOPE(E3635:OFFSET(E3635,-$F$3+1,0),A3635:OFFSET(A3635,-$F$3+1,0))</f>
        <v>0.49363549199543061</v>
      </c>
      <c r="J3635" s="3">
        <f ca="1">IF(E3635&gt;MAX(E3634:OFFSET(E3634,-$F$3+1,0)),1,IF(E3635&lt;MIN(E3634:OFFSET(E3634,-$F$3+1,0)),-1,J3634))</f>
        <v>1</v>
      </c>
      <c r="K3635" s="6">
        <f t="shared" ca="1" si="650"/>
        <v>1</v>
      </c>
      <c r="L3635" s="6">
        <f t="shared" ca="1" si="651"/>
        <v>1</v>
      </c>
      <c r="M3635" s="6">
        <f t="shared" si="652"/>
        <v>1</v>
      </c>
      <c r="N3635" s="6">
        <f t="shared" ca="1" si="653"/>
        <v>1</v>
      </c>
      <c r="O3635" s="6">
        <f t="shared" ca="1" si="659"/>
        <v>1</v>
      </c>
      <c r="P3635" s="8">
        <f t="shared" ca="1" si="655"/>
        <v>-781.25</v>
      </c>
      <c r="Q3635" s="8">
        <f t="shared" ca="1" si="656"/>
        <v>22.25</v>
      </c>
      <c r="R3635" s="8">
        <f t="shared" si="657"/>
        <v>176.75</v>
      </c>
      <c r="S3635" s="8">
        <f t="shared" ca="1" si="658"/>
        <v>746.75</v>
      </c>
      <c r="T3635" s="8">
        <f t="shared" ca="1" si="654"/>
        <v>443</v>
      </c>
    </row>
    <row r="3636" spans="1:20" x14ac:dyDescent="0.25">
      <c r="A3636" s="1">
        <v>38133</v>
      </c>
      <c r="B3636">
        <v>1201.25</v>
      </c>
      <c r="C3636">
        <v>1206.25</v>
      </c>
      <c r="D3636">
        <v>1198</v>
      </c>
      <c r="E3636">
        <v>1205.25</v>
      </c>
      <c r="F3636" s="3">
        <f t="shared" ca="1" si="649"/>
        <v>100</v>
      </c>
      <c r="G3636" s="5">
        <f ca="1">AVERAGE(E3636:OFFSET(E3636,-$F$3+1,0))</f>
        <v>1179.2546875</v>
      </c>
      <c r="H3636" s="4">
        <f t="shared" si="648"/>
        <v>1171.9052422387392</v>
      </c>
      <c r="I3636" s="3">
        <f ca="1">SLOPE(E3636:OFFSET(E3636,-$F$3+1,0),A3636:OFFSET(A3636,-$F$3+1,0))</f>
        <v>0.48654489840841825</v>
      </c>
      <c r="J3636" s="3">
        <f ca="1">IF(E3636&gt;MAX(E3635:OFFSET(E3635,-$F$3+1,0)),1,IF(E3636&lt;MIN(E3635:OFFSET(E3635,-$F$3+1,0)),-1,J3635))</f>
        <v>1</v>
      </c>
      <c r="K3636" s="6">
        <f t="shared" ca="1" si="650"/>
        <v>1</v>
      </c>
      <c r="L3636" s="6">
        <f t="shared" ca="1" si="651"/>
        <v>1</v>
      </c>
      <c r="M3636" s="6">
        <f t="shared" si="652"/>
        <v>1</v>
      </c>
      <c r="N3636" s="6">
        <f t="shared" ca="1" si="653"/>
        <v>1</v>
      </c>
      <c r="O3636" s="6">
        <f t="shared" ca="1" si="659"/>
        <v>1</v>
      </c>
      <c r="P3636" s="8">
        <f t="shared" ca="1" si="655"/>
        <v>-777.75</v>
      </c>
      <c r="Q3636" s="8">
        <f t="shared" ca="1" si="656"/>
        <v>25.75</v>
      </c>
      <c r="R3636" s="8">
        <f t="shared" si="657"/>
        <v>180.25</v>
      </c>
      <c r="S3636" s="8">
        <f t="shared" ca="1" si="658"/>
        <v>750.25</v>
      </c>
      <c r="T3636" s="8">
        <f t="shared" ca="1" si="654"/>
        <v>449.75</v>
      </c>
    </row>
    <row r="3637" spans="1:20" x14ac:dyDescent="0.25">
      <c r="A3637" s="1">
        <v>38134</v>
      </c>
      <c r="B3637">
        <v>1205.25</v>
      </c>
      <c r="C3637">
        <v>1213.75</v>
      </c>
      <c r="D3637">
        <v>1203.75</v>
      </c>
      <c r="E3637">
        <v>1212</v>
      </c>
      <c r="F3637" s="3">
        <f t="shared" ca="1" si="649"/>
        <v>103.25</v>
      </c>
      <c r="G3637" s="5">
        <f ca="1">AVERAGE(E3637:OFFSET(E3637,-$F$3+1,0))</f>
        <v>1179.921875</v>
      </c>
      <c r="H3637" s="4">
        <f t="shared" si="648"/>
        <v>1172.4033137637239</v>
      </c>
      <c r="I3637" s="3">
        <f ca="1">SLOPE(E3637:OFFSET(E3637,-$F$3+1,0),A3637:OFFSET(A3637,-$F$3+1,0))</f>
        <v>0.48002994165377399</v>
      </c>
      <c r="J3637" s="3">
        <f ca="1">IF(E3637&gt;MAX(E3636:OFFSET(E3636,-$F$3+1,0)),1,IF(E3637&lt;MIN(E3636:OFFSET(E3636,-$F$3+1,0)),-1,J3636))</f>
        <v>1</v>
      </c>
      <c r="K3637" s="6">
        <f t="shared" ca="1" si="650"/>
        <v>1</v>
      </c>
      <c r="L3637" s="6">
        <f t="shared" ca="1" si="651"/>
        <v>1</v>
      </c>
      <c r="M3637" s="6">
        <f t="shared" si="652"/>
        <v>1</v>
      </c>
      <c r="N3637" s="6">
        <f t="shared" ca="1" si="653"/>
        <v>1</v>
      </c>
      <c r="O3637" s="6">
        <f t="shared" ca="1" si="659"/>
        <v>1</v>
      </c>
      <c r="P3637" s="8">
        <f t="shared" ca="1" si="655"/>
        <v>-771</v>
      </c>
      <c r="Q3637" s="8">
        <f t="shared" ca="1" si="656"/>
        <v>32.5</v>
      </c>
      <c r="R3637" s="8">
        <f t="shared" si="657"/>
        <v>187</v>
      </c>
      <c r="S3637" s="8">
        <f t="shared" ca="1" si="658"/>
        <v>757</v>
      </c>
      <c r="T3637" s="8">
        <f t="shared" ca="1" si="654"/>
        <v>447.25</v>
      </c>
    </row>
    <row r="3638" spans="1:20" x14ac:dyDescent="0.25">
      <c r="A3638" s="1">
        <v>38135</v>
      </c>
      <c r="B3638">
        <v>1211.5</v>
      </c>
      <c r="C3638">
        <v>1213</v>
      </c>
      <c r="D3638">
        <v>1206.75</v>
      </c>
      <c r="E3638">
        <v>1209.5</v>
      </c>
      <c r="F3638" s="3">
        <f t="shared" ca="1" si="649"/>
        <v>98.75</v>
      </c>
      <c r="G3638" s="5">
        <f ca="1">AVERAGE(E3638:OFFSET(E3638,-$F$3+1,0))</f>
        <v>1180.5515625</v>
      </c>
      <c r="H3638" s="4">
        <f t="shared" si="648"/>
        <v>1172.8641421641746</v>
      </c>
      <c r="I3638" s="3">
        <f ca="1">SLOPE(E3638:OFFSET(E3638,-$F$3+1,0),A3638:OFFSET(A3638,-$F$3+1,0))</f>
        <v>0.47354093220560073</v>
      </c>
      <c r="J3638" s="3">
        <f ca="1">IF(E3638&gt;MAX(E3637:OFFSET(E3637,-$F$3+1,0)),1,IF(E3638&lt;MIN(E3637:OFFSET(E3637,-$F$3+1,0)),-1,J3637))</f>
        <v>1</v>
      </c>
      <c r="K3638" s="6">
        <f t="shared" ca="1" si="650"/>
        <v>-1</v>
      </c>
      <c r="L3638" s="6">
        <f t="shared" ca="1" si="651"/>
        <v>1</v>
      </c>
      <c r="M3638" s="6">
        <f t="shared" si="652"/>
        <v>1</v>
      </c>
      <c r="N3638" s="6">
        <f t="shared" ca="1" si="653"/>
        <v>1</v>
      </c>
      <c r="O3638" s="6">
        <f t="shared" ca="1" si="659"/>
        <v>1</v>
      </c>
      <c r="P3638" s="8">
        <f t="shared" ca="1" si="655"/>
        <v>-773.5</v>
      </c>
      <c r="Q3638" s="8">
        <f t="shared" ca="1" si="656"/>
        <v>30</v>
      </c>
      <c r="R3638" s="8">
        <f t="shared" si="657"/>
        <v>184.5</v>
      </c>
      <c r="S3638" s="8">
        <f t="shared" ca="1" si="658"/>
        <v>754.5</v>
      </c>
      <c r="T3638" s="8">
        <f t="shared" ca="1" si="654"/>
        <v>448.25</v>
      </c>
    </row>
    <row r="3639" spans="1:20" x14ac:dyDescent="0.25">
      <c r="A3639" s="1">
        <v>38139</v>
      </c>
      <c r="B3639">
        <v>1210.75</v>
      </c>
      <c r="C3639">
        <v>1212.25</v>
      </c>
      <c r="D3639">
        <v>1201.75</v>
      </c>
      <c r="E3639">
        <v>1210.5</v>
      </c>
      <c r="F3639" s="3">
        <f t="shared" ca="1" si="649"/>
        <v>95.75</v>
      </c>
      <c r="G3639" s="5">
        <f ca="1">AVERAGE(E3639:OFFSET(E3639,-$F$3+1,0))</f>
        <v>1181.175</v>
      </c>
      <c r="H3639" s="4">
        <f t="shared" si="648"/>
        <v>1173.3316683484707</v>
      </c>
      <c r="I3639" s="3">
        <f ca="1">SLOPE(E3639:OFFSET(E3639,-$F$3+1,0),A3639:OFFSET(A3639,-$F$3+1,0))</f>
        <v>0.46707224698235172</v>
      </c>
      <c r="J3639" s="3">
        <f ca="1">IF(E3639&gt;MAX(E3638:OFFSET(E3638,-$F$3+1,0)),1,IF(E3639&lt;MIN(E3638:OFFSET(E3638,-$F$3+1,0)),-1,J3638))</f>
        <v>1</v>
      </c>
      <c r="K3639" s="6">
        <f t="shared" ca="1" si="650"/>
        <v>-1</v>
      </c>
      <c r="L3639" s="6">
        <f t="shared" ca="1" si="651"/>
        <v>1</v>
      </c>
      <c r="M3639" s="6">
        <f t="shared" si="652"/>
        <v>1</v>
      </c>
      <c r="N3639" s="6">
        <f t="shared" ca="1" si="653"/>
        <v>1</v>
      </c>
      <c r="O3639" s="6">
        <f t="shared" ca="1" si="659"/>
        <v>1</v>
      </c>
      <c r="P3639" s="8">
        <f t="shared" ca="1" si="655"/>
        <v>-774.5</v>
      </c>
      <c r="Q3639" s="8">
        <f t="shared" ca="1" si="656"/>
        <v>31</v>
      </c>
      <c r="R3639" s="8">
        <f t="shared" si="657"/>
        <v>185.5</v>
      </c>
      <c r="S3639" s="8">
        <f t="shared" ca="1" si="658"/>
        <v>755.5</v>
      </c>
      <c r="T3639" s="8">
        <f t="shared" ca="1" si="654"/>
        <v>452.5</v>
      </c>
    </row>
    <row r="3640" spans="1:20" x14ac:dyDescent="0.25">
      <c r="A3640" s="1">
        <v>38140</v>
      </c>
      <c r="B3640">
        <v>1210.5</v>
      </c>
      <c r="C3640">
        <v>1217.75</v>
      </c>
      <c r="D3640">
        <v>1207.5</v>
      </c>
      <c r="E3640">
        <v>1214.75</v>
      </c>
      <c r="F3640" s="3">
        <f t="shared" ca="1" si="649"/>
        <v>97</v>
      </c>
      <c r="G3640" s="5">
        <f ca="1">AVERAGE(E3640:OFFSET(E3640,-$F$3+1,0))</f>
        <v>1181.8</v>
      </c>
      <c r="H3640" s="4">
        <f t="shared" si="648"/>
        <v>1173.8461817851355</v>
      </c>
      <c r="I3640" s="3">
        <f ca="1">SLOPE(E3640:OFFSET(E3640,-$F$3+1,0),A3640:OFFSET(A3640,-$F$3+1,0))</f>
        <v>0.46168423742713693</v>
      </c>
      <c r="J3640" s="3">
        <f ca="1">IF(E3640&gt;MAX(E3639:OFFSET(E3639,-$F$3+1,0)),1,IF(E3640&lt;MIN(E3639:OFFSET(E3639,-$F$3+1,0)),-1,J3639))</f>
        <v>1</v>
      </c>
      <c r="K3640" s="6">
        <f t="shared" ca="1" si="650"/>
        <v>1</v>
      </c>
      <c r="L3640" s="6">
        <f t="shared" ca="1" si="651"/>
        <v>1</v>
      </c>
      <c r="M3640" s="6">
        <f t="shared" si="652"/>
        <v>1</v>
      </c>
      <c r="N3640" s="6">
        <f t="shared" ca="1" si="653"/>
        <v>1</v>
      </c>
      <c r="O3640" s="6">
        <f t="shared" ca="1" si="659"/>
        <v>1</v>
      </c>
      <c r="P3640" s="8">
        <f t="shared" ca="1" si="655"/>
        <v>-778.75</v>
      </c>
      <c r="Q3640" s="8">
        <f t="shared" ca="1" si="656"/>
        <v>35.25</v>
      </c>
      <c r="R3640" s="8">
        <f t="shared" si="657"/>
        <v>189.75</v>
      </c>
      <c r="S3640" s="8">
        <f t="shared" ca="1" si="658"/>
        <v>759.75</v>
      </c>
      <c r="T3640" s="8">
        <f t="shared" ca="1" si="654"/>
        <v>442</v>
      </c>
    </row>
    <row r="3641" spans="1:20" x14ac:dyDescent="0.25">
      <c r="A3641" s="1">
        <v>38141</v>
      </c>
      <c r="B3641">
        <v>1214.5</v>
      </c>
      <c r="C3641">
        <v>1215.25</v>
      </c>
      <c r="D3641">
        <v>1203.75</v>
      </c>
      <c r="E3641">
        <v>1204.25</v>
      </c>
      <c r="F3641" s="3">
        <f t="shared" ca="1" si="649"/>
        <v>89.5</v>
      </c>
      <c r="G3641" s="5">
        <f ca="1">AVERAGE(E3641:OFFSET(E3641,-$F$3+1,0))</f>
        <v>1182.340625</v>
      </c>
      <c r="H3641" s="4">
        <f t="shared" si="648"/>
        <v>1174.2238689679289</v>
      </c>
      <c r="I3641" s="3">
        <f ca="1">SLOPE(E3641:OFFSET(E3641,-$F$3+1,0),A3641:OFFSET(A3641,-$F$3+1,0))</f>
        <v>0.45499519950166317</v>
      </c>
      <c r="J3641" s="3">
        <f ca="1">IF(E3641&gt;MAX(E3640:OFFSET(E3640,-$F$3+1,0)),1,IF(E3641&lt;MIN(E3640:OFFSET(E3640,-$F$3+1,0)),-1,J3640))</f>
        <v>1</v>
      </c>
      <c r="K3641" s="6">
        <f t="shared" ca="1" si="650"/>
        <v>-1</v>
      </c>
      <c r="L3641" s="6">
        <f t="shared" ca="1" si="651"/>
        <v>1</v>
      </c>
      <c r="M3641" s="6">
        <f t="shared" si="652"/>
        <v>1</v>
      </c>
      <c r="N3641" s="6">
        <f t="shared" ca="1" si="653"/>
        <v>1</v>
      </c>
      <c r="O3641" s="6">
        <f t="shared" ca="1" si="659"/>
        <v>1</v>
      </c>
      <c r="P3641" s="8">
        <f t="shared" ca="1" si="655"/>
        <v>-789.25</v>
      </c>
      <c r="Q3641" s="8">
        <f t="shared" ca="1" si="656"/>
        <v>24.75</v>
      </c>
      <c r="R3641" s="8">
        <f t="shared" si="657"/>
        <v>179.25</v>
      </c>
      <c r="S3641" s="8">
        <f t="shared" ca="1" si="658"/>
        <v>749.25</v>
      </c>
      <c r="T3641" s="8">
        <f t="shared" ca="1" si="654"/>
        <v>450.25</v>
      </c>
    </row>
    <row r="3642" spans="1:20" x14ac:dyDescent="0.25">
      <c r="A3642" s="1">
        <v>38142</v>
      </c>
      <c r="B3642">
        <v>1205.25</v>
      </c>
      <c r="C3642">
        <v>1218.75</v>
      </c>
      <c r="D3642">
        <v>1204.75</v>
      </c>
      <c r="E3642">
        <v>1212.5</v>
      </c>
      <c r="F3642" s="3">
        <f t="shared" ca="1" si="649"/>
        <v>93</v>
      </c>
      <c r="G3642" s="5">
        <f ca="1">AVERAGE(E3642:OFFSET(E3642,-$F$3+1,0))</f>
        <v>1182.9515624999999</v>
      </c>
      <c r="H3642" s="4">
        <f t="shared" si="648"/>
        <v>1174.6993488565261</v>
      </c>
      <c r="I3642" s="3">
        <f ca="1">SLOPE(E3642:OFFSET(E3642,-$F$3+1,0),A3642:OFFSET(A3642,-$F$3+1,0))</f>
        <v>0.44902628957758306</v>
      </c>
      <c r="J3642" s="3">
        <f ca="1">IF(E3642&gt;MAX(E3641:OFFSET(E3641,-$F$3+1,0)),1,IF(E3642&lt;MIN(E3641:OFFSET(E3641,-$F$3+1,0)),-1,J3641))</f>
        <v>1</v>
      </c>
      <c r="K3642" s="6">
        <f t="shared" ca="1" si="650"/>
        <v>1</v>
      </c>
      <c r="L3642" s="6">
        <f t="shared" ca="1" si="651"/>
        <v>1</v>
      </c>
      <c r="M3642" s="6">
        <f t="shared" si="652"/>
        <v>1</v>
      </c>
      <c r="N3642" s="6">
        <f t="shared" ca="1" si="653"/>
        <v>1</v>
      </c>
      <c r="O3642" s="6">
        <f t="shared" ca="1" si="659"/>
        <v>1</v>
      </c>
      <c r="P3642" s="8">
        <f t="shared" ca="1" si="655"/>
        <v>-797.5</v>
      </c>
      <c r="Q3642" s="8">
        <f t="shared" ca="1" si="656"/>
        <v>33</v>
      </c>
      <c r="R3642" s="8">
        <f t="shared" si="657"/>
        <v>187.5</v>
      </c>
      <c r="S3642" s="8">
        <f t="shared" ca="1" si="658"/>
        <v>757.5</v>
      </c>
      <c r="T3642" s="8">
        <f t="shared" ca="1" si="654"/>
        <v>467.25</v>
      </c>
    </row>
    <row r="3643" spans="1:20" x14ac:dyDescent="0.25">
      <c r="A3643" s="1">
        <v>38145</v>
      </c>
      <c r="B3643">
        <v>1211.75</v>
      </c>
      <c r="C3643">
        <v>1231.25</v>
      </c>
      <c r="D3643">
        <v>1211.75</v>
      </c>
      <c r="E3643">
        <v>1229.5</v>
      </c>
      <c r="F3643" s="3">
        <f t="shared" ca="1" si="649"/>
        <v>121.5</v>
      </c>
      <c r="G3643" s="5">
        <f ca="1">AVERAGE(E3643:OFFSET(E3643,-$F$3+1,0))</f>
        <v>1183.6390624999999</v>
      </c>
      <c r="H3643" s="4">
        <f t="shared" si="648"/>
        <v>1175.3801022868797</v>
      </c>
      <c r="I3643" s="3">
        <f ca="1">SLOPE(E3643:OFFSET(E3643,-$F$3+1,0),A3643:OFFSET(A3643,-$F$3+1,0))</f>
        <v>0.44619472593243181</v>
      </c>
      <c r="J3643" s="3">
        <f ca="1">IF(E3643&gt;MAX(E3642:OFFSET(E3642,-$F$3+1,0)),1,IF(E3643&lt;MIN(E3642:OFFSET(E3642,-$F$3+1,0)),-1,J3642))</f>
        <v>1</v>
      </c>
      <c r="K3643" s="6">
        <f t="shared" ca="1" si="650"/>
        <v>1</v>
      </c>
      <c r="L3643" s="6">
        <f t="shared" ca="1" si="651"/>
        <v>1</v>
      </c>
      <c r="M3643" s="6">
        <f t="shared" si="652"/>
        <v>1</v>
      </c>
      <c r="N3643" s="6">
        <f t="shared" ca="1" si="653"/>
        <v>1</v>
      </c>
      <c r="O3643" s="6">
        <f t="shared" ca="1" si="659"/>
        <v>1</v>
      </c>
      <c r="P3643" s="8">
        <f t="shared" ca="1" si="655"/>
        <v>-780.5</v>
      </c>
      <c r="Q3643" s="8">
        <f t="shared" ca="1" si="656"/>
        <v>50</v>
      </c>
      <c r="R3643" s="8">
        <f t="shared" si="657"/>
        <v>204.5</v>
      </c>
      <c r="S3643" s="8">
        <f t="shared" ca="1" si="658"/>
        <v>774.5</v>
      </c>
      <c r="T3643" s="8">
        <f t="shared" ca="1" si="654"/>
        <v>469</v>
      </c>
    </row>
    <row r="3644" spans="1:20" x14ac:dyDescent="0.25">
      <c r="A3644" s="1">
        <v>38146</v>
      </c>
      <c r="B3644">
        <v>1229.5</v>
      </c>
      <c r="C3644">
        <v>1232</v>
      </c>
      <c r="D3644">
        <v>1224.75</v>
      </c>
      <c r="E3644">
        <v>1231.25</v>
      </c>
      <c r="F3644" s="3">
        <f t="shared" ca="1" si="649"/>
        <v>115.75</v>
      </c>
      <c r="G3644" s="5">
        <f ca="1">AVERAGE(E3644:OFFSET(E3644,-$F$3+1,0))</f>
        <v>1184.409375</v>
      </c>
      <c r="H3644" s="4">
        <f t="shared" si="648"/>
        <v>1176.074138283316</v>
      </c>
      <c r="I3644" s="3">
        <f ca="1">SLOPE(E3644:OFFSET(E3644,-$F$3+1,0),A3644:OFFSET(A3644,-$F$3+1,0))</f>
        <v>0.44162833352073888</v>
      </c>
      <c r="J3644" s="3">
        <f ca="1">IF(E3644&gt;MAX(E3643:OFFSET(E3643,-$F$3+1,0)),1,IF(E3644&lt;MIN(E3643:OFFSET(E3643,-$F$3+1,0)),-1,J3643))</f>
        <v>1</v>
      </c>
      <c r="K3644" s="6">
        <f t="shared" ca="1" si="650"/>
        <v>-1</v>
      </c>
      <c r="L3644" s="6">
        <f t="shared" ca="1" si="651"/>
        <v>1</v>
      </c>
      <c r="M3644" s="6">
        <f t="shared" si="652"/>
        <v>1</v>
      </c>
      <c r="N3644" s="6">
        <f t="shared" ca="1" si="653"/>
        <v>1</v>
      </c>
      <c r="O3644" s="6">
        <f t="shared" ca="1" si="659"/>
        <v>1</v>
      </c>
      <c r="P3644" s="8">
        <f t="shared" ca="1" si="655"/>
        <v>-778.75</v>
      </c>
      <c r="Q3644" s="8">
        <f t="shared" ca="1" si="656"/>
        <v>51.75</v>
      </c>
      <c r="R3644" s="8">
        <f t="shared" si="657"/>
        <v>206.25</v>
      </c>
      <c r="S3644" s="8">
        <f t="shared" ca="1" si="658"/>
        <v>776.25</v>
      </c>
      <c r="T3644" s="8">
        <f t="shared" ca="1" si="654"/>
        <v>458.5</v>
      </c>
    </row>
    <row r="3645" spans="1:20" x14ac:dyDescent="0.25">
      <c r="A3645" s="1">
        <v>38147</v>
      </c>
      <c r="B3645">
        <v>1231</v>
      </c>
      <c r="C3645">
        <v>1232.25</v>
      </c>
      <c r="D3645">
        <v>1219.75</v>
      </c>
      <c r="E3645">
        <v>1220.75</v>
      </c>
      <c r="F3645" s="3">
        <f t="shared" ca="1" si="649"/>
        <v>107</v>
      </c>
      <c r="G3645" s="5">
        <f ca="1">AVERAGE(E3645:OFFSET(E3645,-$F$3+1,0))</f>
        <v>1185.0671875</v>
      </c>
      <c r="H3645" s="4">
        <f t="shared" si="648"/>
        <v>1176.6291179319703</v>
      </c>
      <c r="I3645" s="3">
        <f ca="1">SLOPE(E3645:OFFSET(E3645,-$F$3+1,0),A3645:OFFSET(A3645,-$F$3+1,0))</f>
        <v>0.43633252595376099</v>
      </c>
      <c r="J3645" s="3">
        <f ca="1">IF(E3645&gt;MAX(E3644:OFFSET(E3644,-$F$3+1,0)),1,IF(E3645&lt;MIN(E3644:OFFSET(E3644,-$F$3+1,0)),-1,J3644))</f>
        <v>1</v>
      </c>
      <c r="K3645" s="6">
        <f t="shared" ca="1" si="650"/>
        <v>-1</v>
      </c>
      <c r="L3645" s="6">
        <f t="shared" ca="1" si="651"/>
        <v>1</v>
      </c>
      <c r="M3645" s="6">
        <f t="shared" si="652"/>
        <v>1</v>
      </c>
      <c r="N3645" s="6">
        <f t="shared" ca="1" si="653"/>
        <v>1</v>
      </c>
      <c r="O3645" s="6">
        <f t="shared" ca="1" si="659"/>
        <v>1</v>
      </c>
      <c r="P3645" s="8">
        <f t="shared" ca="1" si="655"/>
        <v>-768.25</v>
      </c>
      <c r="Q3645" s="8">
        <f t="shared" ca="1" si="656"/>
        <v>41.25</v>
      </c>
      <c r="R3645" s="8">
        <f t="shared" si="657"/>
        <v>195.75</v>
      </c>
      <c r="S3645" s="8">
        <f t="shared" ca="1" si="658"/>
        <v>765.75</v>
      </c>
      <c r="T3645" s="8">
        <f t="shared" ca="1" si="654"/>
        <v>463.5</v>
      </c>
    </row>
    <row r="3646" spans="1:20" x14ac:dyDescent="0.25">
      <c r="A3646" s="1">
        <v>38148</v>
      </c>
      <c r="B3646">
        <v>1221</v>
      </c>
      <c r="C3646">
        <v>1226.25</v>
      </c>
      <c r="D3646">
        <v>1217.75</v>
      </c>
      <c r="E3646">
        <v>1225.75</v>
      </c>
      <c r="F3646" s="3">
        <f t="shared" ca="1" si="649"/>
        <v>125</v>
      </c>
      <c r="G3646" s="5">
        <f ca="1">AVERAGE(E3646:OFFSET(E3646,-$F$3+1,0))</f>
        <v>1185.7671875000001</v>
      </c>
      <c r="H3646" s="4">
        <f t="shared" si="648"/>
        <v>1177.2393152247409</v>
      </c>
      <c r="I3646" s="3">
        <f ca="1">SLOPE(E3646:OFFSET(E3646,-$F$3+1,0),A3646:OFFSET(A3646,-$F$3+1,0))</f>
        <v>0.43139522655202617</v>
      </c>
      <c r="J3646" s="3">
        <f ca="1">IF(E3646&gt;MAX(E3645:OFFSET(E3645,-$F$3+1,0)),1,IF(E3646&lt;MIN(E3645:OFFSET(E3645,-$F$3+1,0)),-1,J3645))</f>
        <v>1</v>
      </c>
      <c r="K3646" s="6">
        <f t="shared" ca="1" si="650"/>
        <v>1</v>
      </c>
      <c r="L3646" s="6">
        <f t="shared" ca="1" si="651"/>
        <v>1</v>
      </c>
      <c r="M3646" s="6">
        <f t="shared" si="652"/>
        <v>1</v>
      </c>
      <c r="N3646" s="6">
        <f t="shared" ca="1" si="653"/>
        <v>1</v>
      </c>
      <c r="O3646" s="6">
        <f t="shared" ca="1" si="659"/>
        <v>1</v>
      </c>
      <c r="P3646" s="8">
        <f t="shared" ca="1" si="655"/>
        <v>-773.25</v>
      </c>
      <c r="Q3646" s="8">
        <f t="shared" ca="1" si="656"/>
        <v>46.25</v>
      </c>
      <c r="R3646" s="8">
        <f t="shared" si="657"/>
        <v>200.75</v>
      </c>
      <c r="S3646" s="8">
        <f t="shared" ca="1" si="658"/>
        <v>770.75</v>
      </c>
      <c r="T3646" s="8">
        <f t="shared" ca="1" si="654"/>
        <v>452.5</v>
      </c>
    </row>
    <row r="3647" spans="1:20" x14ac:dyDescent="0.25">
      <c r="A3647" s="1">
        <v>38152</v>
      </c>
      <c r="B3647">
        <v>1225.5</v>
      </c>
      <c r="C3647">
        <v>1226.25</v>
      </c>
      <c r="D3647">
        <v>1211.25</v>
      </c>
      <c r="E3647">
        <v>1214.75</v>
      </c>
      <c r="F3647" s="3">
        <f t="shared" ca="1" si="649"/>
        <v>116</v>
      </c>
      <c r="G3647" s="5">
        <f ca="1">AVERAGE(E3647:OFFSET(E3647,-$F$3+1,0))</f>
        <v>1186.4796875</v>
      </c>
      <c r="H3647" s="4">
        <f t="shared" si="648"/>
        <v>1177.7052864641851</v>
      </c>
      <c r="I3647" s="3">
        <f ca="1">SLOPE(E3647:OFFSET(E3647,-$F$3+1,0),A3647:OFFSET(A3647,-$F$3+1,0))</f>
        <v>0.42219092285895188</v>
      </c>
      <c r="J3647" s="3">
        <f ca="1">IF(E3647&gt;MAX(E3646:OFFSET(E3646,-$F$3+1,0)),1,IF(E3647&lt;MIN(E3646:OFFSET(E3646,-$F$3+1,0)),-1,J3646))</f>
        <v>1</v>
      </c>
      <c r="K3647" s="6">
        <f t="shared" ca="1" si="650"/>
        <v>-1</v>
      </c>
      <c r="L3647" s="6">
        <f t="shared" ca="1" si="651"/>
        <v>1</v>
      </c>
      <c r="M3647" s="6">
        <f t="shared" si="652"/>
        <v>1</v>
      </c>
      <c r="N3647" s="6">
        <f t="shared" ca="1" si="653"/>
        <v>1</v>
      </c>
      <c r="O3647" s="6">
        <f t="shared" ca="1" si="659"/>
        <v>1</v>
      </c>
      <c r="P3647" s="8">
        <f t="shared" ca="1" si="655"/>
        <v>-784.25</v>
      </c>
      <c r="Q3647" s="8">
        <f t="shared" ca="1" si="656"/>
        <v>35.25</v>
      </c>
      <c r="R3647" s="8">
        <f t="shared" si="657"/>
        <v>189.75</v>
      </c>
      <c r="S3647" s="8">
        <f t="shared" ca="1" si="658"/>
        <v>759.75</v>
      </c>
      <c r="T3647" s="8">
        <f t="shared" ca="1" si="654"/>
        <v>461</v>
      </c>
    </row>
    <row r="3648" spans="1:20" x14ac:dyDescent="0.25">
      <c r="A3648" s="1">
        <v>38153</v>
      </c>
      <c r="B3648">
        <v>1215</v>
      </c>
      <c r="C3648">
        <v>1227.25</v>
      </c>
      <c r="D3648">
        <v>1214.75</v>
      </c>
      <c r="E3648">
        <v>1223.25</v>
      </c>
      <c r="F3648" s="3">
        <f t="shared" ca="1" si="649"/>
        <v>123</v>
      </c>
      <c r="G3648" s="5">
        <f ca="1">AVERAGE(E3648:OFFSET(E3648,-$F$3+1,0))</f>
        <v>1187.2578125</v>
      </c>
      <c r="H3648" s="4">
        <f t="shared" si="648"/>
        <v>1178.2710593031393</v>
      </c>
      <c r="I3648" s="3">
        <f ca="1">SLOPE(E3648:OFFSET(E3648,-$F$3+1,0),A3648:OFFSET(A3648,-$F$3+1,0))</f>
        <v>0.41385654768955604</v>
      </c>
      <c r="J3648" s="3">
        <f ca="1">IF(E3648&gt;MAX(E3647:OFFSET(E3647,-$F$3+1,0)),1,IF(E3648&lt;MIN(E3647:OFFSET(E3647,-$F$3+1,0)),-1,J3647))</f>
        <v>1</v>
      </c>
      <c r="K3648" s="6">
        <f t="shared" ca="1" si="650"/>
        <v>1</v>
      </c>
      <c r="L3648" s="6">
        <f t="shared" ca="1" si="651"/>
        <v>1</v>
      </c>
      <c r="M3648" s="6">
        <f t="shared" si="652"/>
        <v>1</v>
      </c>
      <c r="N3648" s="6">
        <f t="shared" ca="1" si="653"/>
        <v>1</v>
      </c>
      <c r="O3648" s="6">
        <f t="shared" ca="1" si="659"/>
        <v>1</v>
      </c>
      <c r="P3648" s="8">
        <f t="shared" ca="1" si="655"/>
        <v>-792.75</v>
      </c>
      <c r="Q3648" s="8">
        <f t="shared" ca="1" si="656"/>
        <v>43.75</v>
      </c>
      <c r="R3648" s="8">
        <f t="shared" si="657"/>
        <v>198.25</v>
      </c>
      <c r="S3648" s="8">
        <f t="shared" ca="1" si="658"/>
        <v>768.25</v>
      </c>
      <c r="T3648" s="8">
        <f t="shared" ca="1" si="654"/>
        <v>460</v>
      </c>
    </row>
    <row r="3649" spans="1:20" x14ac:dyDescent="0.25">
      <c r="A3649" s="1">
        <v>38154</v>
      </c>
      <c r="B3649">
        <v>1222.5</v>
      </c>
      <c r="C3649">
        <v>1226.25</v>
      </c>
      <c r="D3649">
        <v>1219.25</v>
      </c>
      <c r="E3649">
        <v>1222.25</v>
      </c>
      <c r="F3649" s="3">
        <f t="shared" ca="1" si="649"/>
        <v>121.25</v>
      </c>
      <c r="G3649" s="5">
        <f ca="1">AVERAGE(E3649:OFFSET(E3649,-$F$3+1,0))</f>
        <v>1188.0203125</v>
      </c>
      <c r="H3649" s="4">
        <f t="shared" si="648"/>
        <v>1178.8173815478208</v>
      </c>
      <c r="I3649" s="3">
        <f ca="1">SLOPE(E3649:OFFSET(E3649,-$F$3+1,0),A3649:OFFSET(A3649,-$F$3+1,0))</f>
        <v>0.40540228176330229</v>
      </c>
      <c r="J3649" s="3">
        <f ca="1">IF(E3649&gt;MAX(E3648:OFFSET(E3648,-$F$3+1,0)),1,IF(E3649&lt;MIN(E3648:OFFSET(E3648,-$F$3+1,0)),-1,J3648))</f>
        <v>1</v>
      </c>
      <c r="K3649" s="6">
        <f t="shared" ca="1" si="650"/>
        <v>-1</v>
      </c>
      <c r="L3649" s="6">
        <f t="shared" ca="1" si="651"/>
        <v>1</v>
      </c>
      <c r="M3649" s="6">
        <f t="shared" si="652"/>
        <v>1</v>
      </c>
      <c r="N3649" s="6">
        <f t="shared" ca="1" si="653"/>
        <v>1</v>
      </c>
      <c r="O3649" s="6">
        <f t="shared" ca="1" si="659"/>
        <v>1</v>
      </c>
      <c r="P3649" s="8">
        <f t="shared" ca="1" si="655"/>
        <v>-793.75</v>
      </c>
      <c r="Q3649" s="8">
        <f t="shared" ca="1" si="656"/>
        <v>42.75</v>
      </c>
      <c r="R3649" s="8">
        <f t="shared" si="657"/>
        <v>197.25</v>
      </c>
      <c r="S3649" s="8">
        <f t="shared" ca="1" si="658"/>
        <v>767.25</v>
      </c>
      <c r="T3649" s="8">
        <f t="shared" ca="1" si="654"/>
        <v>458.5</v>
      </c>
    </row>
    <row r="3650" spans="1:20" x14ac:dyDescent="0.25">
      <c r="A3650" s="1">
        <v>38155</v>
      </c>
      <c r="B3650">
        <v>1222.25</v>
      </c>
      <c r="C3650">
        <v>1223.25</v>
      </c>
      <c r="D3650">
        <v>1215.5</v>
      </c>
      <c r="E3650">
        <v>1220.75</v>
      </c>
      <c r="F3650" s="3">
        <f t="shared" ca="1" si="649"/>
        <v>105.75</v>
      </c>
      <c r="G3650" s="5">
        <f ca="1">AVERAGE(E3650:OFFSET(E3650,-$F$3+1,0))</f>
        <v>1188.76875</v>
      </c>
      <c r="H3650" s="4">
        <f t="shared" si="648"/>
        <v>1179.3382836403944</v>
      </c>
      <c r="I3650" s="3">
        <f ca="1">SLOPE(E3650:OFFSET(E3650,-$F$3+1,0),A3650:OFFSET(A3650,-$F$3+1,0))</f>
        <v>0.39661076923688837</v>
      </c>
      <c r="J3650" s="3">
        <f ca="1">IF(E3650&gt;MAX(E3649:OFFSET(E3649,-$F$3+1,0)),1,IF(E3650&lt;MIN(E3649:OFFSET(E3649,-$F$3+1,0)),-1,J3649))</f>
        <v>1</v>
      </c>
      <c r="K3650" s="6">
        <f t="shared" ca="1" si="650"/>
        <v>-1</v>
      </c>
      <c r="L3650" s="6">
        <f t="shared" ca="1" si="651"/>
        <v>1</v>
      </c>
      <c r="M3650" s="6">
        <f t="shared" si="652"/>
        <v>1</v>
      </c>
      <c r="N3650" s="6">
        <f t="shared" ca="1" si="653"/>
        <v>1</v>
      </c>
      <c r="O3650" s="6">
        <f t="shared" ca="1" si="659"/>
        <v>1</v>
      </c>
      <c r="P3650" s="8">
        <f t="shared" ca="1" si="655"/>
        <v>-792.25</v>
      </c>
      <c r="Q3650" s="8">
        <f t="shared" ca="1" si="656"/>
        <v>41.25</v>
      </c>
      <c r="R3650" s="8">
        <f t="shared" si="657"/>
        <v>195.75</v>
      </c>
      <c r="S3650" s="8">
        <f t="shared" ca="1" si="658"/>
        <v>765.75</v>
      </c>
      <c r="T3650" s="8">
        <f t="shared" ca="1" si="654"/>
        <v>461</v>
      </c>
    </row>
    <row r="3651" spans="1:20" x14ac:dyDescent="0.25">
      <c r="A3651" s="1">
        <v>38156</v>
      </c>
      <c r="B3651">
        <v>1220.5</v>
      </c>
      <c r="C3651">
        <v>1228.75</v>
      </c>
      <c r="D3651">
        <v>1215.75</v>
      </c>
      <c r="E3651">
        <v>1223.25</v>
      </c>
      <c r="F3651" s="3">
        <f t="shared" ca="1" si="649"/>
        <v>106.75</v>
      </c>
      <c r="G3651" s="5">
        <f ca="1">AVERAGE(E3651:OFFSET(E3651,-$F$3+1,0))</f>
        <v>1189.4453125</v>
      </c>
      <c r="H3651" s="4">
        <f t="shared" si="648"/>
        <v>1179.8837708001411</v>
      </c>
      <c r="I3651" s="3">
        <f ca="1">SLOPE(E3651:OFFSET(E3651,-$F$3+1,0),A3651:OFFSET(A3651,-$F$3+1,0))</f>
        <v>0.39026218163689924</v>
      </c>
      <c r="J3651" s="3">
        <f ca="1">IF(E3651&gt;MAX(E3650:OFFSET(E3650,-$F$3+1,0)),1,IF(E3651&lt;MIN(E3650:OFFSET(E3650,-$F$3+1,0)),-1,J3650))</f>
        <v>1</v>
      </c>
      <c r="K3651" s="6">
        <f t="shared" ca="1" si="650"/>
        <v>1</v>
      </c>
      <c r="L3651" s="6">
        <f t="shared" ca="1" si="651"/>
        <v>1</v>
      </c>
      <c r="M3651" s="6">
        <f t="shared" si="652"/>
        <v>1</v>
      </c>
      <c r="N3651" s="6">
        <f t="shared" ca="1" si="653"/>
        <v>1</v>
      </c>
      <c r="O3651" s="6">
        <f t="shared" ca="1" si="659"/>
        <v>1</v>
      </c>
      <c r="P3651" s="8">
        <f t="shared" ca="1" si="655"/>
        <v>-794.75</v>
      </c>
      <c r="Q3651" s="8">
        <f t="shared" ca="1" si="656"/>
        <v>43.75</v>
      </c>
      <c r="R3651" s="8">
        <f t="shared" si="657"/>
        <v>198.25</v>
      </c>
      <c r="S3651" s="8">
        <f t="shared" ca="1" si="658"/>
        <v>768.25</v>
      </c>
      <c r="T3651" s="8">
        <f t="shared" ca="1" si="654"/>
        <v>456.25</v>
      </c>
    </row>
    <row r="3652" spans="1:20" x14ac:dyDescent="0.25">
      <c r="A3652" s="1">
        <v>38159</v>
      </c>
      <c r="B3652">
        <v>1224</v>
      </c>
      <c r="C3652">
        <v>1228.5</v>
      </c>
      <c r="D3652">
        <v>1217.5</v>
      </c>
      <c r="E3652">
        <v>1218.5</v>
      </c>
      <c r="F3652" s="3">
        <f t="shared" ca="1" si="649"/>
        <v>99.75</v>
      </c>
      <c r="G3652" s="5">
        <f ca="1">AVERAGE(E3652:OFFSET(E3652,-$F$3+1,0))</f>
        <v>1190.0828125</v>
      </c>
      <c r="H3652" s="4">
        <f t="shared" si="648"/>
        <v>1180.3634755106982</v>
      </c>
      <c r="I3652" s="3">
        <f ca="1">SLOPE(E3652:OFFSET(E3652,-$F$3+1,0),A3652:OFFSET(A3652,-$F$3+1,0))</f>
        <v>0.38307013057564804</v>
      </c>
      <c r="J3652" s="3">
        <f ca="1">IF(E3652&gt;MAX(E3651:OFFSET(E3651,-$F$3+1,0)),1,IF(E3652&lt;MIN(E3651:OFFSET(E3651,-$F$3+1,0)),-1,J3651))</f>
        <v>1</v>
      </c>
      <c r="K3652" s="6">
        <f t="shared" ca="1" si="650"/>
        <v>-1</v>
      </c>
      <c r="L3652" s="6">
        <f t="shared" ca="1" si="651"/>
        <v>1</v>
      </c>
      <c r="M3652" s="6">
        <f t="shared" si="652"/>
        <v>1</v>
      </c>
      <c r="N3652" s="6">
        <f t="shared" ca="1" si="653"/>
        <v>1</v>
      </c>
      <c r="O3652" s="6">
        <f t="shared" ca="1" si="659"/>
        <v>1</v>
      </c>
      <c r="P3652" s="8">
        <f t="shared" ca="1" si="655"/>
        <v>-799.5</v>
      </c>
      <c r="Q3652" s="8">
        <f t="shared" ca="1" si="656"/>
        <v>39</v>
      </c>
      <c r="R3652" s="8">
        <f t="shared" si="657"/>
        <v>193.5</v>
      </c>
      <c r="S3652" s="8">
        <f t="shared" ca="1" si="658"/>
        <v>763.5</v>
      </c>
      <c r="T3652" s="8">
        <f t="shared" ca="1" si="654"/>
        <v>462</v>
      </c>
    </row>
    <row r="3653" spans="1:20" x14ac:dyDescent="0.25">
      <c r="A3653" s="1">
        <v>38160</v>
      </c>
      <c r="B3653">
        <v>1218.5</v>
      </c>
      <c r="C3653">
        <v>1225</v>
      </c>
      <c r="D3653">
        <v>1213</v>
      </c>
      <c r="E3653">
        <v>1224.25</v>
      </c>
      <c r="F3653" s="3">
        <f t="shared" ca="1" si="649"/>
        <v>104.5</v>
      </c>
      <c r="G3653" s="5">
        <f ca="1">AVERAGE(E3653:OFFSET(E3653,-$F$3+1,0))</f>
        <v>1190.7421875</v>
      </c>
      <c r="H3653" s="4">
        <f t="shared" si="648"/>
        <v>1180.9086497279566</v>
      </c>
      <c r="I3653" s="3">
        <f ca="1">SLOPE(E3653:OFFSET(E3653,-$F$3+1,0),A3653:OFFSET(A3653,-$F$3+1,0))</f>
        <v>0.37700597432499722</v>
      </c>
      <c r="J3653" s="3">
        <f ca="1">IF(E3653&gt;MAX(E3652:OFFSET(E3652,-$F$3+1,0)),1,IF(E3653&lt;MIN(E3652:OFFSET(E3652,-$F$3+1,0)),-1,J3652))</f>
        <v>1</v>
      </c>
      <c r="K3653" s="6">
        <f t="shared" ca="1" si="650"/>
        <v>1</v>
      </c>
      <c r="L3653" s="6">
        <f t="shared" ca="1" si="651"/>
        <v>1</v>
      </c>
      <c r="M3653" s="6">
        <f t="shared" si="652"/>
        <v>1</v>
      </c>
      <c r="N3653" s="6">
        <f t="shared" ca="1" si="653"/>
        <v>1</v>
      </c>
      <c r="O3653" s="6">
        <f t="shared" ca="1" si="659"/>
        <v>1</v>
      </c>
      <c r="P3653" s="8">
        <f t="shared" ca="1" si="655"/>
        <v>-805.25</v>
      </c>
      <c r="Q3653" s="8">
        <f t="shared" ca="1" si="656"/>
        <v>44.75</v>
      </c>
      <c r="R3653" s="8">
        <f t="shared" si="657"/>
        <v>199.25</v>
      </c>
      <c r="S3653" s="8">
        <f t="shared" ca="1" si="658"/>
        <v>769.25</v>
      </c>
      <c r="T3653" s="8">
        <f t="shared" ca="1" si="654"/>
        <v>471</v>
      </c>
    </row>
    <row r="3654" spans="1:20" x14ac:dyDescent="0.25">
      <c r="A3654" s="1">
        <v>38161</v>
      </c>
      <c r="B3654">
        <v>1224</v>
      </c>
      <c r="C3654">
        <v>1234.5</v>
      </c>
      <c r="D3654">
        <v>1220.25</v>
      </c>
      <c r="E3654">
        <v>1233.25</v>
      </c>
      <c r="F3654" s="3">
        <f t="shared" ca="1" si="649"/>
        <v>108.75</v>
      </c>
      <c r="G3654" s="5">
        <f ca="1">AVERAGE(E3654:OFFSET(E3654,-$F$3+1,0))</f>
        <v>1191.4515624999999</v>
      </c>
      <c r="H3654" s="4">
        <f t="shared" si="648"/>
        <v>1181.558852836926</v>
      </c>
      <c r="I3654" s="3">
        <f ca="1">SLOPE(E3654:OFFSET(E3654,-$F$3+1,0),A3654:OFFSET(A3654,-$F$3+1,0))</f>
        <v>0.37236600622319171</v>
      </c>
      <c r="J3654" s="3">
        <f ca="1">IF(E3654&gt;MAX(E3653:OFFSET(E3653,-$F$3+1,0)),1,IF(E3654&lt;MIN(E3653:OFFSET(E3653,-$F$3+1,0)),-1,J3653))</f>
        <v>1</v>
      </c>
      <c r="K3654" s="6">
        <f t="shared" ca="1" si="650"/>
        <v>1</v>
      </c>
      <c r="L3654" s="6">
        <f t="shared" ca="1" si="651"/>
        <v>1</v>
      </c>
      <c r="M3654" s="6">
        <f t="shared" si="652"/>
        <v>1</v>
      </c>
      <c r="N3654" s="6">
        <f t="shared" ca="1" si="653"/>
        <v>1</v>
      </c>
      <c r="O3654" s="6">
        <f t="shared" ca="1" si="659"/>
        <v>1</v>
      </c>
      <c r="P3654" s="8">
        <f t="shared" ca="1" si="655"/>
        <v>-796.25</v>
      </c>
      <c r="Q3654" s="8">
        <f t="shared" ca="1" si="656"/>
        <v>53.75</v>
      </c>
      <c r="R3654" s="8">
        <f t="shared" si="657"/>
        <v>208.25</v>
      </c>
      <c r="S3654" s="8">
        <f t="shared" ca="1" si="658"/>
        <v>778.25</v>
      </c>
      <c r="T3654" s="8">
        <f t="shared" ca="1" si="654"/>
        <v>468.25</v>
      </c>
    </row>
    <row r="3655" spans="1:20" x14ac:dyDescent="0.25">
      <c r="A3655" s="1">
        <v>38162</v>
      </c>
      <c r="B3655">
        <v>1233.25</v>
      </c>
      <c r="C3655">
        <v>1235.5</v>
      </c>
      <c r="D3655">
        <v>1228.75</v>
      </c>
      <c r="E3655">
        <v>1230.5</v>
      </c>
      <c r="F3655" s="3">
        <f t="shared" ca="1" si="649"/>
        <v>108</v>
      </c>
      <c r="G3655" s="5">
        <f ca="1">AVERAGE(E3655:OFFSET(E3655,-$F$3+1,0))</f>
        <v>1192.1140625</v>
      </c>
      <c r="H3655" s="4">
        <f t="shared" si="648"/>
        <v>1182.1668173979581</v>
      </c>
      <c r="I3655" s="3">
        <f ca="1">SLOPE(E3655:OFFSET(E3655,-$F$3+1,0),A3655:OFFSET(A3655,-$F$3+1,0))</f>
        <v>0.36781908036916244</v>
      </c>
      <c r="J3655" s="3">
        <f ca="1">IF(E3655&gt;MAX(E3654:OFFSET(E3654,-$F$3+1,0)),1,IF(E3655&lt;MIN(E3654:OFFSET(E3654,-$F$3+1,0)),-1,J3654))</f>
        <v>1</v>
      </c>
      <c r="K3655" s="6">
        <f t="shared" ca="1" si="650"/>
        <v>-1</v>
      </c>
      <c r="L3655" s="6">
        <f t="shared" ca="1" si="651"/>
        <v>1</v>
      </c>
      <c r="M3655" s="6">
        <f t="shared" si="652"/>
        <v>1</v>
      </c>
      <c r="N3655" s="6">
        <f t="shared" ca="1" si="653"/>
        <v>1</v>
      </c>
      <c r="O3655" s="6">
        <f t="shared" ca="1" si="659"/>
        <v>1</v>
      </c>
      <c r="P3655" s="8">
        <f t="shared" ca="1" si="655"/>
        <v>-799</v>
      </c>
      <c r="Q3655" s="8">
        <f t="shared" ca="1" si="656"/>
        <v>51</v>
      </c>
      <c r="R3655" s="8">
        <f t="shared" si="657"/>
        <v>205.5</v>
      </c>
      <c r="S3655" s="8">
        <f t="shared" ca="1" si="658"/>
        <v>775.5</v>
      </c>
      <c r="T3655" s="8">
        <f t="shared" ca="1" si="654"/>
        <v>462.25</v>
      </c>
    </row>
    <row r="3656" spans="1:20" x14ac:dyDescent="0.25">
      <c r="A3656" s="1">
        <v>38163</v>
      </c>
      <c r="B3656">
        <v>1230.75</v>
      </c>
      <c r="C3656">
        <v>1235.25</v>
      </c>
      <c r="D3656">
        <v>1222.75</v>
      </c>
      <c r="E3656">
        <v>1224.5</v>
      </c>
      <c r="F3656" s="3">
        <f t="shared" ca="1" si="649"/>
        <v>100.75</v>
      </c>
      <c r="G3656" s="5">
        <f ca="1">AVERAGE(E3656:OFFSET(E3656,-$F$3+1,0))</f>
        <v>1192.7515625000001</v>
      </c>
      <c r="H3656" s="4">
        <f t="shared" si="648"/>
        <v>1182.692695442704</v>
      </c>
      <c r="I3656" s="3">
        <f ca="1">SLOPE(E3656:OFFSET(E3656,-$F$3+1,0),A3656:OFFSET(A3656,-$F$3+1,0))</f>
        <v>0.36183477424147592</v>
      </c>
      <c r="J3656" s="3">
        <f ca="1">IF(E3656&gt;MAX(E3655:OFFSET(E3655,-$F$3+1,0)),1,IF(E3656&lt;MIN(E3655:OFFSET(E3655,-$F$3+1,0)),-1,J3655))</f>
        <v>1</v>
      </c>
      <c r="K3656" s="6">
        <f t="shared" ca="1" si="650"/>
        <v>-1</v>
      </c>
      <c r="L3656" s="6">
        <f t="shared" ca="1" si="651"/>
        <v>1</v>
      </c>
      <c r="M3656" s="6">
        <f t="shared" si="652"/>
        <v>1</v>
      </c>
      <c r="N3656" s="6">
        <f t="shared" ca="1" si="653"/>
        <v>1</v>
      </c>
      <c r="O3656" s="6">
        <f t="shared" ca="1" si="659"/>
        <v>1</v>
      </c>
      <c r="P3656" s="8">
        <f t="shared" ca="1" si="655"/>
        <v>-793</v>
      </c>
      <c r="Q3656" s="8">
        <f t="shared" ca="1" si="656"/>
        <v>45</v>
      </c>
      <c r="R3656" s="8">
        <f t="shared" si="657"/>
        <v>199.5</v>
      </c>
      <c r="S3656" s="8">
        <f t="shared" ca="1" si="658"/>
        <v>769.5</v>
      </c>
      <c r="T3656" s="8">
        <f t="shared" ca="1" si="654"/>
        <v>458.75</v>
      </c>
    </row>
    <row r="3657" spans="1:20" x14ac:dyDescent="0.25">
      <c r="A3657" s="1">
        <v>38166</v>
      </c>
      <c r="B3657">
        <v>1226</v>
      </c>
      <c r="C3657">
        <v>1235</v>
      </c>
      <c r="D3657">
        <v>1220.25</v>
      </c>
      <c r="E3657">
        <v>1221</v>
      </c>
      <c r="F3657" s="3">
        <f t="shared" ca="1" si="649"/>
        <v>92.25</v>
      </c>
      <c r="G3657" s="5">
        <f ca="1">AVERAGE(E3657:OFFSET(E3657,-$F$3+1,0))</f>
        <v>1193.359375</v>
      </c>
      <c r="H3657" s="4">
        <f t="shared" si="648"/>
        <v>1183.1685625800617</v>
      </c>
      <c r="I3657" s="3">
        <f ca="1">SLOPE(E3657:OFFSET(E3657,-$F$3+1,0),A3657:OFFSET(A3657,-$F$3+1,0))</f>
        <v>0.35518717513715414</v>
      </c>
      <c r="J3657" s="3">
        <f ca="1">IF(E3657&gt;MAX(E3656:OFFSET(E3656,-$F$3+1,0)),1,IF(E3657&lt;MIN(E3656:OFFSET(E3656,-$F$3+1,0)),-1,J3656))</f>
        <v>1</v>
      </c>
      <c r="K3657" s="6">
        <f t="shared" ca="1" si="650"/>
        <v>-1</v>
      </c>
      <c r="L3657" s="6">
        <f t="shared" ca="1" si="651"/>
        <v>1</v>
      </c>
      <c r="M3657" s="6">
        <f t="shared" si="652"/>
        <v>1</v>
      </c>
      <c r="N3657" s="6">
        <f t="shared" ca="1" si="653"/>
        <v>1</v>
      </c>
      <c r="O3657" s="6">
        <f t="shared" ca="1" si="659"/>
        <v>1</v>
      </c>
      <c r="P3657" s="8">
        <f t="shared" ca="1" si="655"/>
        <v>-789.5</v>
      </c>
      <c r="Q3657" s="8">
        <f t="shared" ca="1" si="656"/>
        <v>41.5</v>
      </c>
      <c r="R3657" s="8">
        <f t="shared" si="657"/>
        <v>196</v>
      </c>
      <c r="S3657" s="8">
        <f t="shared" ca="1" si="658"/>
        <v>766</v>
      </c>
      <c r="T3657" s="8">
        <f t="shared" ca="1" si="654"/>
        <v>462.75</v>
      </c>
    </row>
    <row r="3658" spans="1:20" x14ac:dyDescent="0.25">
      <c r="A3658" s="1">
        <v>38167</v>
      </c>
      <c r="B3658">
        <v>1221.25</v>
      </c>
      <c r="C3658">
        <v>1227.75</v>
      </c>
      <c r="D3658">
        <v>1217</v>
      </c>
      <c r="E3658">
        <v>1225</v>
      </c>
      <c r="F3658" s="3">
        <f t="shared" ca="1" si="649"/>
        <v>104.25</v>
      </c>
      <c r="G3658" s="5">
        <f ca="1">AVERAGE(E3658:OFFSET(E3658,-$F$3+1,0))</f>
        <v>1193.9609375</v>
      </c>
      <c r="H3658" s="4">
        <f t="shared" si="648"/>
        <v>1183.6882077654025</v>
      </c>
      <c r="I3658" s="3">
        <f ca="1">SLOPE(E3658:OFFSET(E3658,-$F$3+1,0),A3658:OFFSET(A3658,-$F$3+1,0))</f>
        <v>0.34983510459900935</v>
      </c>
      <c r="J3658" s="3">
        <f ca="1">IF(E3658&gt;MAX(E3657:OFFSET(E3657,-$F$3+1,0)),1,IF(E3658&lt;MIN(E3657:OFFSET(E3657,-$F$3+1,0)),-1,J3657))</f>
        <v>1</v>
      </c>
      <c r="K3658" s="6">
        <f t="shared" ca="1" si="650"/>
        <v>1</v>
      </c>
      <c r="L3658" s="6">
        <f t="shared" ca="1" si="651"/>
        <v>1</v>
      </c>
      <c r="M3658" s="6">
        <f t="shared" si="652"/>
        <v>1</v>
      </c>
      <c r="N3658" s="6">
        <f t="shared" ca="1" si="653"/>
        <v>1</v>
      </c>
      <c r="O3658" s="6">
        <f t="shared" ca="1" si="659"/>
        <v>1</v>
      </c>
      <c r="P3658" s="8">
        <f t="shared" ca="1" si="655"/>
        <v>-793.5</v>
      </c>
      <c r="Q3658" s="8">
        <f t="shared" ca="1" si="656"/>
        <v>45.5</v>
      </c>
      <c r="R3658" s="8">
        <f t="shared" si="657"/>
        <v>200</v>
      </c>
      <c r="S3658" s="8">
        <f t="shared" ca="1" si="658"/>
        <v>770</v>
      </c>
      <c r="T3658" s="8">
        <f t="shared" ca="1" si="654"/>
        <v>467.5</v>
      </c>
    </row>
    <row r="3659" spans="1:20" x14ac:dyDescent="0.25">
      <c r="A3659" s="1">
        <v>38168</v>
      </c>
      <c r="B3659">
        <v>1225</v>
      </c>
      <c r="C3659">
        <v>1233.75</v>
      </c>
      <c r="D3659">
        <v>1222.25</v>
      </c>
      <c r="E3659">
        <v>1229.75</v>
      </c>
      <c r="F3659" s="3">
        <f t="shared" ca="1" si="649"/>
        <v>113.25</v>
      </c>
      <c r="G3659" s="5">
        <f ca="1">AVERAGE(E3659:OFFSET(E3659,-$F$3+1,0))</f>
        <v>1194.6421875000001</v>
      </c>
      <c r="H3659" s="4">
        <f t="shared" si="648"/>
        <v>1184.2604039422297</v>
      </c>
      <c r="I3659" s="3">
        <f ca="1">SLOPE(E3659:OFFSET(E3659,-$F$3+1,0),A3659:OFFSET(A3659,-$F$3+1,0))</f>
        <v>0.34378015384313837</v>
      </c>
      <c r="J3659" s="3">
        <f ca="1">IF(E3659&gt;MAX(E3658:OFFSET(E3658,-$F$3+1,0)),1,IF(E3659&lt;MIN(E3658:OFFSET(E3658,-$F$3+1,0)),-1,J3658))</f>
        <v>1</v>
      </c>
      <c r="K3659" s="6">
        <f t="shared" ca="1" si="650"/>
        <v>1</v>
      </c>
      <c r="L3659" s="6">
        <f t="shared" ca="1" si="651"/>
        <v>1</v>
      </c>
      <c r="M3659" s="6">
        <f t="shared" si="652"/>
        <v>1</v>
      </c>
      <c r="N3659" s="6">
        <f t="shared" ca="1" si="653"/>
        <v>1</v>
      </c>
      <c r="O3659" s="6">
        <f t="shared" ca="1" si="659"/>
        <v>1</v>
      </c>
      <c r="P3659" s="8">
        <f t="shared" ca="1" si="655"/>
        <v>-788.75</v>
      </c>
      <c r="Q3659" s="8">
        <f t="shared" ca="1" si="656"/>
        <v>50.25</v>
      </c>
      <c r="R3659" s="8">
        <f t="shared" si="657"/>
        <v>204.75</v>
      </c>
      <c r="S3659" s="8">
        <f t="shared" ca="1" si="658"/>
        <v>774.75</v>
      </c>
      <c r="T3659" s="8">
        <f t="shared" ca="1" si="654"/>
        <v>453.25</v>
      </c>
    </row>
    <row r="3660" spans="1:20" x14ac:dyDescent="0.25">
      <c r="A3660" s="1">
        <v>38169</v>
      </c>
      <c r="B3660">
        <v>1230.75</v>
      </c>
      <c r="C3660">
        <v>1233</v>
      </c>
      <c r="D3660">
        <v>1211.5</v>
      </c>
      <c r="E3660">
        <v>1215.5</v>
      </c>
      <c r="F3660" s="3">
        <f t="shared" ca="1" si="649"/>
        <v>99.5</v>
      </c>
      <c r="G3660" s="5">
        <f ca="1">AVERAGE(E3660:OFFSET(E3660,-$F$3+1,0))</f>
        <v>1195.2609375</v>
      </c>
      <c r="H3660" s="4">
        <f t="shared" si="648"/>
        <v>1184.6484734584753</v>
      </c>
      <c r="I3660" s="3">
        <f ca="1">SLOPE(E3660:OFFSET(E3660,-$F$3+1,0),A3660:OFFSET(A3660,-$F$3+1,0))</f>
        <v>0.33458344871768908</v>
      </c>
      <c r="J3660" s="3">
        <f ca="1">IF(E3660&gt;MAX(E3659:OFFSET(E3659,-$F$3+1,0)),1,IF(E3660&lt;MIN(E3659:OFFSET(E3659,-$F$3+1,0)),-1,J3659))</f>
        <v>1</v>
      </c>
      <c r="K3660" s="6">
        <f t="shared" ca="1" si="650"/>
        <v>-1</v>
      </c>
      <c r="L3660" s="6">
        <f t="shared" ca="1" si="651"/>
        <v>1</v>
      </c>
      <c r="M3660" s="6">
        <f t="shared" si="652"/>
        <v>1</v>
      </c>
      <c r="N3660" s="6">
        <f t="shared" ca="1" si="653"/>
        <v>1</v>
      </c>
      <c r="O3660" s="6">
        <f t="shared" ca="1" si="659"/>
        <v>1</v>
      </c>
      <c r="P3660" s="8">
        <f t="shared" ca="1" si="655"/>
        <v>-803</v>
      </c>
      <c r="Q3660" s="8">
        <f t="shared" ca="1" si="656"/>
        <v>36</v>
      </c>
      <c r="R3660" s="8">
        <f t="shared" si="657"/>
        <v>190.5</v>
      </c>
      <c r="S3660" s="8">
        <f t="shared" ca="1" si="658"/>
        <v>760.5</v>
      </c>
      <c r="T3660" s="8">
        <f t="shared" ca="1" si="654"/>
        <v>452.75</v>
      </c>
    </row>
    <row r="3661" spans="1:20" x14ac:dyDescent="0.25">
      <c r="A3661" s="1">
        <v>38170</v>
      </c>
      <c r="B3661">
        <v>1215.75</v>
      </c>
      <c r="C3661">
        <v>1218.75</v>
      </c>
      <c r="D3661">
        <v>1211.75</v>
      </c>
      <c r="E3661">
        <v>1215</v>
      </c>
      <c r="F3661" s="3">
        <f t="shared" ca="1" si="649"/>
        <v>87.75</v>
      </c>
      <c r="G3661" s="5">
        <f ca="1">AVERAGE(E3661:OFFSET(E3661,-$F$3+1,0))</f>
        <v>1195.8796875</v>
      </c>
      <c r="H3661" s="4">
        <f t="shared" si="648"/>
        <v>1185.0255110552644</v>
      </c>
      <c r="I3661" s="3">
        <f ca="1">SLOPE(E3661:OFFSET(E3661,-$F$3+1,0),A3661:OFFSET(A3661,-$F$3+1,0))</f>
        <v>0.32505979068712737</v>
      </c>
      <c r="J3661" s="3">
        <f ca="1">IF(E3661&gt;MAX(E3660:OFFSET(E3660,-$F$3+1,0)),1,IF(E3661&lt;MIN(E3660:OFFSET(E3660,-$F$3+1,0)),-1,J3660))</f>
        <v>1</v>
      </c>
      <c r="K3661" s="6">
        <f t="shared" ca="1" si="650"/>
        <v>-1</v>
      </c>
      <c r="L3661" s="6">
        <f t="shared" ca="1" si="651"/>
        <v>1</v>
      </c>
      <c r="M3661" s="6">
        <f t="shared" si="652"/>
        <v>1</v>
      </c>
      <c r="N3661" s="6">
        <f t="shared" ca="1" si="653"/>
        <v>1</v>
      </c>
      <c r="O3661" s="6">
        <f t="shared" ca="1" si="659"/>
        <v>1</v>
      </c>
      <c r="P3661" s="8">
        <f t="shared" ca="1" si="655"/>
        <v>-802.5</v>
      </c>
      <c r="Q3661" s="8">
        <f t="shared" ca="1" si="656"/>
        <v>35.5</v>
      </c>
      <c r="R3661" s="8">
        <f t="shared" si="657"/>
        <v>190</v>
      </c>
      <c r="S3661" s="8">
        <f t="shared" ca="1" si="658"/>
        <v>760</v>
      </c>
      <c r="T3661" s="8">
        <f t="shared" ca="1" si="654"/>
        <v>442</v>
      </c>
    </row>
    <row r="3662" spans="1:20" x14ac:dyDescent="0.25">
      <c r="A3662" s="1">
        <v>38174</v>
      </c>
      <c r="B3662">
        <v>1215</v>
      </c>
      <c r="C3662">
        <v>1218.25</v>
      </c>
      <c r="D3662">
        <v>1201.75</v>
      </c>
      <c r="E3662">
        <v>1204.25</v>
      </c>
      <c r="F3662" s="3">
        <f t="shared" ca="1" si="649"/>
        <v>76</v>
      </c>
      <c r="G3662" s="5">
        <f ca="1">AVERAGE(E3662:OFFSET(E3662,-$F$3+1,0))</f>
        <v>1196.3609375000001</v>
      </c>
      <c r="H3662" s="4">
        <f t="shared" si="648"/>
        <v>1185.2643245825282</v>
      </c>
      <c r="I3662" s="3">
        <f ca="1">SLOPE(E3662:OFFSET(E3662,-$F$3+1,0),A3662:OFFSET(A3662,-$F$3+1,0))</f>
        <v>0.31523098249909576</v>
      </c>
      <c r="J3662" s="3">
        <f ca="1">IF(E3662&gt;MAX(E3661:OFFSET(E3661,-$F$3+1,0)),1,IF(E3662&lt;MIN(E3661:OFFSET(E3661,-$F$3+1,0)),-1,J3661))</f>
        <v>1</v>
      </c>
      <c r="K3662" s="6">
        <f t="shared" ca="1" si="650"/>
        <v>-1</v>
      </c>
      <c r="L3662" s="6">
        <f t="shared" ca="1" si="651"/>
        <v>1</v>
      </c>
      <c r="M3662" s="6">
        <f t="shared" si="652"/>
        <v>1</v>
      </c>
      <c r="N3662" s="6">
        <f t="shared" ca="1" si="653"/>
        <v>1</v>
      </c>
      <c r="O3662" s="6">
        <f t="shared" ca="1" si="659"/>
        <v>1</v>
      </c>
      <c r="P3662" s="8">
        <f t="shared" ca="1" si="655"/>
        <v>-791.75</v>
      </c>
      <c r="Q3662" s="8">
        <f t="shared" ca="1" si="656"/>
        <v>24.75</v>
      </c>
      <c r="R3662" s="8">
        <f t="shared" si="657"/>
        <v>179.25</v>
      </c>
      <c r="S3662" s="8">
        <f t="shared" ca="1" si="658"/>
        <v>749.25</v>
      </c>
      <c r="T3662" s="8">
        <f t="shared" ca="1" si="654"/>
        <v>445</v>
      </c>
    </row>
    <row r="3663" spans="1:20" x14ac:dyDescent="0.25">
      <c r="A3663" s="1">
        <v>38175</v>
      </c>
      <c r="B3663">
        <v>1204.25</v>
      </c>
      <c r="C3663">
        <v>1211.25</v>
      </c>
      <c r="D3663">
        <v>1202.75</v>
      </c>
      <c r="E3663">
        <v>1207.25</v>
      </c>
      <c r="F3663" s="3">
        <f t="shared" ca="1" si="649"/>
        <v>88</v>
      </c>
      <c r="G3663" s="5">
        <f ca="1">AVERAGE(E3663:OFFSET(E3663,-$F$3+1,0))</f>
        <v>1196.8546875</v>
      </c>
      <c r="H3663" s="4">
        <f t="shared" si="648"/>
        <v>1185.5374385628695</v>
      </c>
      <c r="I3663" s="3">
        <f ca="1">SLOPE(E3663:OFFSET(E3663,-$F$3+1,0),A3663:OFFSET(A3663,-$F$3+1,0))</f>
        <v>0.30593724817029094</v>
      </c>
      <c r="J3663" s="3">
        <f ca="1">IF(E3663&gt;MAX(E3662:OFFSET(E3662,-$F$3+1,0)),1,IF(E3663&lt;MIN(E3662:OFFSET(E3662,-$F$3+1,0)),-1,J3662))</f>
        <v>1</v>
      </c>
      <c r="K3663" s="6">
        <f t="shared" ca="1" si="650"/>
        <v>1</v>
      </c>
      <c r="L3663" s="6">
        <f t="shared" ca="1" si="651"/>
        <v>1</v>
      </c>
      <c r="M3663" s="6">
        <f t="shared" si="652"/>
        <v>1</v>
      </c>
      <c r="N3663" s="6">
        <f t="shared" ca="1" si="653"/>
        <v>1</v>
      </c>
      <c r="O3663" s="6">
        <f t="shared" ca="1" si="659"/>
        <v>1</v>
      </c>
      <c r="P3663" s="8">
        <f t="shared" ca="1" si="655"/>
        <v>-794.75</v>
      </c>
      <c r="Q3663" s="8">
        <f t="shared" ca="1" si="656"/>
        <v>27.75</v>
      </c>
      <c r="R3663" s="8">
        <f t="shared" si="657"/>
        <v>182.25</v>
      </c>
      <c r="S3663" s="8">
        <f t="shared" ca="1" si="658"/>
        <v>752.25</v>
      </c>
      <c r="T3663" s="8">
        <f t="shared" ca="1" si="654"/>
        <v>437.75</v>
      </c>
    </row>
    <row r="3664" spans="1:20" x14ac:dyDescent="0.25">
      <c r="A3664" s="1">
        <v>38176</v>
      </c>
      <c r="B3664">
        <v>1206.75</v>
      </c>
      <c r="C3664">
        <v>1208.5</v>
      </c>
      <c r="D3664">
        <v>1197.25</v>
      </c>
      <c r="E3664">
        <v>1200</v>
      </c>
      <c r="F3664" s="3">
        <f t="shared" ca="1" si="649"/>
        <v>86.25</v>
      </c>
      <c r="G3664" s="5">
        <f ca="1">AVERAGE(E3664:OFFSET(E3664,-$F$3+1,0))</f>
        <v>1197.359375</v>
      </c>
      <c r="H3664" s="4">
        <f t="shared" si="648"/>
        <v>1185.7170977111568</v>
      </c>
      <c r="I3664" s="3">
        <f ca="1">SLOPE(E3664:OFFSET(E3664,-$F$3+1,0),A3664:OFFSET(A3664,-$F$3+1,0))</f>
        <v>0.29389338370323287</v>
      </c>
      <c r="J3664" s="3">
        <f ca="1">IF(E3664&gt;MAX(E3663:OFFSET(E3663,-$F$3+1,0)),1,IF(E3664&lt;MIN(E3663:OFFSET(E3663,-$F$3+1,0)),-1,J3663))</f>
        <v>1</v>
      </c>
      <c r="K3664" s="6">
        <f t="shared" ca="1" si="650"/>
        <v>-1</v>
      </c>
      <c r="L3664" s="6">
        <f t="shared" ca="1" si="651"/>
        <v>1</v>
      </c>
      <c r="M3664" s="6">
        <f t="shared" si="652"/>
        <v>1</v>
      </c>
      <c r="N3664" s="6">
        <f t="shared" ca="1" si="653"/>
        <v>1</v>
      </c>
      <c r="O3664" s="6">
        <f t="shared" ca="1" si="659"/>
        <v>1</v>
      </c>
      <c r="P3664" s="8">
        <f t="shared" ca="1" si="655"/>
        <v>-802</v>
      </c>
      <c r="Q3664" s="8">
        <f t="shared" ca="1" si="656"/>
        <v>20.5</v>
      </c>
      <c r="R3664" s="8">
        <f t="shared" si="657"/>
        <v>175</v>
      </c>
      <c r="S3664" s="8">
        <f t="shared" ca="1" si="658"/>
        <v>745</v>
      </c>
      <c r="T3664" s="8">
        <f t="shared" ca="1" si="654"/>
        <v>439.75</v>
      </c>
    </row>
    <row r="3665" spans="1:20" x14ac:dyDescent="0.25">
      <c r="A3665" s="1">
        <v>38177</v>
      </c>
      <c r="B3665">
        <v>1200</v>
      </c>
      <c r="C3665">
        <v>1204.75</v>
      </c>
      <c r="D3665">
        <v>1199.25</v>
      </c>
      <c r="E3665">
        <v>1202</v>
      </c>
      <c r="F3665" s="3">
        <f t="shared" ca="1" si="649"/>
        <v>99</v>
      </c>
      <c r="G3665" s="5">
        <f ca="1">AVERAGE(E3665:OFFSET(E3665,-$F$3+1,0))</f>
        <v>1197.9109375</v>
      </c>
      <c r="H3665" s="4">
        <f t="shared" si="648"/>
        <v>1185.919369789279</v>
      </c>
      <c r="I3665" s="3">
        <f ca="1">SLOPE(E3665:OFFSET(E3665,-$F$3+1,0),A3665:OFFSET(A3665,-$F$3+1,0))</f>
        <v>0.28117038867069921</v>
      </c>
      <c r="J3665" s="3">
        <f ca="1">IF(E3665&gt;MAX(E3664:OFFSET(E3664,-$F$3+1,0)),1,IF(E3665&lt;MIN(E3664:OFFSET(E3664,-$F$3+1,0)),-1,J3664))</f>
        <v>1</v>
      </c>
      <c r="K3665" s="6">
        <f t="shared" ca="1" si="650"/>
        <v>1</v>
      </c>
      <c r="L3665" s="6">
        <f t="shared" ca="1" si="651"/>
        <v>1</v>
      </c>
      <c r="M3665" s="6">
        <f t="shared" si="652"/>
        <v>1</v>
      </c>
      <c r="N3665" s="6">
        <f t="shared" ca="1" si="653"/>
        <v>1</v>
      </c>
      <c r="O3665" s="6">
        <f t="shared" ca="1" si="659"/>
        <v>1</v>
      </c>
      <c r="P3665" s="8">
        <f t="shared" ca="1" si="655"/>
        <v>-804</v>
      </c>
      <c r="Q3665" s="8">
        <f t="shared" ca="1" si="656"/>
        <v>22.5</v>
      </c>
      <c r="R3665" s="8">
        <f t="shared" si="657"/>
        <v>177</v>
      </c>
      <c r="S3665" s="8">
        <f t="shared" ca="1" si="658"/>
        <v>747</v>
      </c>
      <c r="T3665" s="8">
        <f t="shared" ca="1" si="654"/>
        <v>440.5</v>
      </c>
    </row>
    <row r="3666" spans="1:20" x14ac:dyDescent="0.25">
      <c r="A3666" s="1">
        <v>38180</v>
      </c>
      <c r="B3666">
        <v>1203</v>
      </c>
      <c r="C3666">
        <v>1205.5</v>
      </c>
      <c r="D3666">
        <v>1195.25</v>
      </c>
      <c r="E3666">
        <v>1202.75</v>
      </c>
      <c r="F3666" s="3">
        <f t="shared" ca="1" si="649"/>
        <v>91.5</v>
      </c>
      <c r="G3666" s="5">
        <f ca="1">AVERAGE(E3666:OFFSET(E3666,-$F$3+1,0))</f>
        <v>1198.534375</v>
      </c>
      <c r="H3666" s="4">
        <f t="shared" si="648"/>
        <v>1186.1284459409651</v>
      </c>
      <c r="I3666" s="3">
        <f ca="1">SLOPE(E3666:OFFSET(E3666,-$F$3+1,0),A3666:OFFSET(A3666,-$F$3+1,0))</f>
        <v>0.26650838555317052</v>
      </c>
      <c r="J3666" s="3">
        <f ca="1">IF(E3666&gt;MAX(E3665:OFFSET(E3665,-$F$3+1,0)),1,IF(E3666&lt;MIN(E3665:OFFSET(E3665,-$F$3+1,0)),-1,J3665))</f>
        <v>1</v>
      </c>
      <c r="K3666" s="6">
        <f t="shared" ca="1" si="650"/>
        <v>-1</v>
      </c>
      <c r="L3666" s="6">
        <f t="shared" ca="1" si="651"/>
        <v>1</v>
      </c>
      <c r="M3666" s="6">
        <f t="shared" si="652"/>
        <v>1</v>
      </c>
      <c r="N3666" s="6">
        <f t="shared" ca="1" si="653"/>
        <v>1</v>
      </c>
      <c r="O3666" s="6">
        <f t="shared" ca="1" si="659"/>
        <v>1</v>
      </c>
      <c r="P3666" s="8">
        <f t="shared" ca="1" si="655"/>
        <v>-803.25</v>
      </c>
      <c r="Q3666" s="8">
        <f t="shared" ca="1" si="656"/>
        <v>23.25</v>
      </c>
      <c r="R3666" s="8">
        <f t="shared" si="657"/>
        <v>177.75</v>
      </c>
      <c r="S3666" s="8">
        <f t="shared" ca="1" si="658"/>
        <v>747.75</v>
      </c>
      <c r="T3666" s="8">
        <f t="shared" ca="1" si="654"/>
        <v>441.25</v>
      </c>
    </row>
    <row r="3667" spans="1:20" x14ac:dyDescent="0.25">
      <c r="A3667" s="1">
        <v>38181</v>
      </c>
      <c r="B3667">
        <v>1202.75</v>
      </c>
      <c r="C3667">
        <v>1205.25</v>
      </c>
      <c r="D3667">
        <v>1200.25</v>
      </c>
      <c r="E3667">
        <v>1203.5</v>
      </c>
      <c r="F3667" s="3">
        <f t="shared" ca="1" si="649"/>
        <v>101.25</v>
      </c>
      <c r="G3667" s="5">
        <f ca="1">AVERAGE(E3667:OFFSET(E3667,-$F$3+1,0))</f>
        <v>1199.1109375000001</v>
      </c>
      <c r="H3667" s="4">
        <f t="shared" si="648"/>
        <v>1186.3442416435619</v>
      </c>
      <c r="I3667" s="3">
        <f ca="1">SLOPE(E3667:OFFSET(E3667,-$F$3+1,0),A3667:OFFSET(A3667,-$F$3+1,0))</f>
        <v>0.25312681280313359</v>
      </c>
      <c r="J3667" s="3">
        <f ca="1">IF(E3667&gt;MAX(E3666:OFFSET(E3666,-$F$3+1,0)),1,IF(E3667&lt;MIN(E3666:OFFSET(E3666,-$F$3+1,0)),-1,J3666))</f>
        <v>1</v>
      </c>
      <c r="K3667" s="6">
        <f t="shared" ca="1" si="650"/>
        <v>1</v>
      </c>
      <c r="L3667" s="6">
        <f t="shared" ca="1" si="651"/>
        <v>1</v>
      </c>
      <c r="M3667" s="6">
        <f t="shared" si="652"/>
        <v>1</v>
      </c>
      <c r="N3667" s="6">
        <f t="shared" ca="1" si="653"/>
        <v>1</v>
      </c>
      <c r="O3667" s="6">
        <f t="shared" ca="1" si="659"/>
        <v>1</v>
      </c>
      <c r="P3667" s="8">
        <f t="shared" ca="1" si="655"/>
        <v>-804</v>
      </c>
      <c r="Q3667" s="8">
        <f t="shared" ca="1" si="656"/>
        <v>24</v>
      </c>
      <c r="R3667" s="8">
        <f t="shared" si="657"/>
        <v>178.5</v>
      </c>
      <c r="S3667" s="8">
        <f t="shared" ca="1" si="658"/>
        <v>748.5</v>
      </c>
      <c r="T3667" s="8">
        <f t="shared" ca="1" si="654"/>
        <v>438.25</v>
      </c>
    </row>
    <row r="3668" spans="1:20" x14ac:dyDescent="0.25">
      <c r="A3668" s="1">
        <v>38182</v>
      </c>
      <c r="B3668">
        <v>1201</v>
      </c>
      <c r="C3668">
        <v>1209</v>
      </c>
      <c r="D3668">
        <v>1196</v>
      </c>
      <c r="E3668">
        <v>1200.5</v>
      </c>
      <c r="F3668" s="3">
        <f t="shared" ca="1" si="649"/>
        <v>94</v>
      </c>
      <c r="G3668" s="5">
        <f ca="1">AVERAGE(E3668:OFFSET(E3668,-$F$3+1,0))</f>
        <v>1199.7249999999999</v>
      </c>
      <c r="H3668" s="4">
        <f t="shared" si="648"/>
        <v>1186.5200895734556</v>
      </c>
      <c r="I3668" s="3">
        <f ca="1">SLOPE(E3668:OFFSET(E3668,-$F$3+1,0),A3668:OFFSET(A3668,-$F$3+1,0))</f>
        <v>0.2376198900279077</v>
      </c>
      <c r="J3668" s="3">
        <f ca="1">IF(E3668&gt;MAX(E3667:OFFSET(E3667,-$F$3+1,0)),1,IF(E3668&lt;MIN(E3667:OFFSET(E3667,-$F$3+1,0)),-1,J3667))</f>
        <v>1</v>
      </c>
      <c r="K3668" s="6">
        <f t="shared" ca="1" si="650"/>
        <v>-1</v>
      </c>
      <c r="L3668" s="6">
        <f t="shared" ca="1" si="651"/>
        <v>1</v>
      </c>
      <c r="M3668" s="6">
        <f t="shared" si="652"/>
        <v>1</v>
      </c>
      <c r="N3668" s="6">
        <f t="shared" ca="1" si="653"/>
        <v>1</v>
      </c>
      <c r="O3668" s="6">
        <f t="shared" ca="1" si="659"/>
        <v>1</v>
      </c>
      <c r="P3668" s="8">
        <f t="shared" ca="1" si="655"/>
        <v>-807</v>
      </c>
      <c r="Q3668" s="8">
        <f t="shared" ca="1" si="656"/>
        <v>21</v>
      </c>
      <c r="R3668" s="8">
        <f t="shared" si="657"/>
        <v>175.5</v>
      </c>
      <c r="S3668" s="8">
        <f t="shared" ca="1" si="658"/>
        <v>745.5</v>
      </c>
      <c r="T3668" s="8">
        <f t="shared" ca="1" si="654"/>
        <v>430.5</v>
      </c>
    </row>
    <row r="3669" spans="1:20" x14ac:dyDescent="0.25">
      <c r="A3669" s="1">
        <v>38183</v>
      </c>
      <c r="B3669">
        <v>1200.75</v>
      </c>
      <c r="C3669">
        <v>1204.25</v>
      </c>
      <c r="D3669">
        <v>1192.25</v>
      </c>
      <c r="E3669">
        <v>1192.75</v>
      </c>
      <c r="F3669" s="3">
        <f t="shared" ca="1" si="649"/>
        <v>73</v>
      </c>
      <c r="G3669" s="5">
        <f ca="1">AVERAGE(E3669:OFFSET(E3669,-$F$3+1,0))</f>
        <v>1200.2640624999999</v>
      </c>
      <c r="H3669" s="4">
        <f t="shared" si="648"/>
        <v>1186.5974797650897</v>
      </c>
      <c r="I3669" s="3">
        <f ca="1">SLOPE(E3669:OFFSET(E3669,-$F$3+1,0),A3669:OFFSET(A3669,-$F$3+1,0))</f>
        <v>0.22137069041362292</v>
      </c>
      <c r="J3669" s="3">
        <f ca="1">IF(E3669&gt;MAX(E3668:OFFSET(E3668,-$F$3+1,0)),1,IF(E3669&lt;MIN(E3668:OFFSET(E3668,-$F$3+1,0)),-1,J3668))</f>
        <v>1</v>
      </c>
      <c r="K3669" s="6">
        <f t="shared" ca="1" si="650"/>
        <v>-1</v>
      </c>
      <c r="L3669" s="6">
        <f t="shared" ca="1" si="651"/>
        <v>1</v>
      </c>
      <c r="M3669" s="6">
        <f t="shared" si="652"/>
        <v>1</v>
      </c>
      <c r="N3669" s="6">
        <f t="shared" ca="1" si="653"/>
        <v>1</v>
      </c>
      <c r="O3669" s="6">
        <f t="shared" ca="1" si="659"/>
        <v>1</v>
      </c>
      <c r="P3669" s="8">
        <f t="shared" ca="1" si="655"/>
        <v>-799.25</v>
      </c>
      <c r="Q3669" s="8">
        <f t="shared" ca="1" si="656"/>
        <v>13.25</v>
      </c>
      <c r="R3669" s="8">
        <f t="shared" si="657"/>
        <v>167.75</v>
      </c>
      <c r="S3669" s="8">
        <f t="shared" ca="1" si="658"/>
        <v>737.75</v>
      </c>
      <c r="T3669" s="8">
        <f t="shared" ca="1" si="654"/>
        <v>429.75</v>
      </c>
    </row>
    <row r="3670" spans="1:20" x14ac:dyDescent="0.25">
      <c r="A3670" s="1">
        <v>38184</v>
      </c>
      <c r="B3670">
        <v>1194.25</v>
      </c>
      <c r="C3670">
        <v>1201.75</v>
      </c>
      <c r="D3670">
        <v>1189.25</v>
      </c>
      <c r="E3670">
        <v>1192</v>
      </c>
      <c r="F3670" s="3">
        <f t="shared" ca="1" si="649"/>
        <v>68.5</v>
      </c>
      <c r="G3670" s="5">
        <f ca="1">AVERAGE(E3670:OFFSET(E3670,-$F$3+1,0))</f>
        <v>1200.715625</v>
      </c>
      <c r="H3670" s="4">
        <f t="shared" si="648"/>
        <v>1186.6645918176973</v>
      </c>
      <c r="I3670" s="3">
        <f ca="1">SLOPE(E3670:OFFSET(E3670,-$F$3+1,0),A3670:OFFSET(A3670,-$F$3+1,0))</f>
        <v>0.20708436508614053</v>
      </c>
      <c r="J3670" s="3">
        <f ca="1">IF(E3670&gt;MAX(E3669:OFFSET(E3669,-$F$3+1,0)),1,IF(E3670&lt;MIN(E3669:OFFSET(E3669,-$F$3+1,0)),-1,J3669))</f>
        <v>1</v>
      </c>
      <c r="K3670" s="6">
        <f t="shared" ca="1" si="650"/>
        <v>-1</v>
      </c>
      <c r="L3670" s="6">
        <f t="shared" ca="1" si="651"/>
        <v>1</v>
      </c>
      <c r="M3670" s="6">
        <f t="shared" si="652"/>
        <v>1</v>
      </c>
      <c r="N3670" s="6">
        <f t="shared" ca="1" si="653"/>
        <v>1</v>
      </c>
      <c r="O3670" s="6">
        <f t="shared" ca="1" si="659"/>
        <v>1</v>
      </c>
      <c r="P3670" s="8">
        <f t="shared" ca="1" si="655"/>
        <v>-798.5</v>
      </c>
      <c r="Q3670" s="8">
        <f t="shared" ca="1" si="656"/>
        <v>12.5</v>
      </c>
      <c r="R3670" s="8">
        <f t="shared" si="657"/>
        <v>167</v>
      </c>
      <c r="S3670" s="8">
        <f t="shared" ca="1" si="658"/>
        <v>737</v>
      </c>
      <c r="T3670" s="8">
        <f t="shared" ca="1" si="654"/>
        <v>425.75</v>
      </c>
    </row>
    <row r="3671" spans="1:20" x14ac:dyDescent="0.25">
      <c r="A3671" s="1">
        <v>38187</v>
      </c>
      <c r="B3671">
        <v>1192.25</v>
      </c>
      <c r="C3671">
        <v>1195.25</v>
      </c>
      <c r="D3671">
        <v>1184.75</v>
      </c>
      <c r="E3671">
        <v>1188</v>
      </c>
      <c r="F3671" s="3">
        <f t="shared" ca="1" si="649"/>
        <v>61</v>
      </c>
      <c r="G3671" s="5">
        <f ca="1">AVERAGE(E3671:OFFSET(E3671,-$F$3+1,0))</f>
        <v>1201.1187500000001</v>
      </c>
      <c r="H3671" s="4">
        <f t="shared" si="648"/>
        <v>1186.6811807392166</v>
      </c>
      <c r="I3671" s="3">
        <f ca="1">SLOPE(E3671:OFFSET(E3671,-$F$3+1,0),A3671:OFFSET(A3671,-$F$3+1,0))</f>
        <v>0.19247425370249932</v>
      </c>
      <c r="J3671" s="3">
        <f ca="1">IF(E3671&gt;MAX(E3670:OFFSET(E3670,-$F$3+1,0)),1,IF(E3671&lt;MIN(E3670:OFFSET(E3670,-$F$3+1,0)),-1,J3670))</f>
        <v>1</v>
      </c>
      <c r="K3671" s="6">
        <f t="shared" ca="1" si="650"/>
        <v>-1</v>
      </c>
      <c r="L3671" s="6">
        <f t="shared" ca="1" si="651"/>
        <v>1</v>
      </c>
      <c r="M3671" s="6">
        <f t="shared" si="652"/>
        <v>1</v>
      </c>
      <c r="N3671" s="6">
        <f t="shared" ca="1" si="653"/>
        <v>1</v>
      </c>
      <c r="O3671" s="6">
        <f t="shared" ca="1" si="659"/>
        <v>1</v>
      </c>
      <c r="P3671" s="8">
        <f t="shared" ca="1" si="655"/>
        <v>-794.5</v>
      </c>
      <c r="Q3671" s="8">
        <f t="shared" ca="1" si="656"/>
        <v>8.5</v>
      </c>
      <c r="R3671" s="8">
        <f t="shared" si="657"/>
        <v>163</v>
      </c>
      <c r="S3671" s="8">
        <f t="shared" ca="1" si="658"/>
        <v>733</v>
      </c>
      <c r="T3671" s="8">
        <f t="shared" ca="1" si="654"/>
        <v>439</v>
      </c>
    </row>
    <row r="3672" spans="1:20" x14ac:dyDescent="0.25">
      <c r="A3672" s="1">
        <v>38188</v>
      </c>
      <c r="B3672">
        <v>1188</v>
      </c>
      <c r="C3672">
        <v>1204</v>
      </c>
      <c r="D3672">
        <v>1185</v>
      </c>
      <c r="E3672">
        <v>1201.25</v>
      </c>
      <c r="F3672" s="3">
        <f t="shared" ca="1" si="649"/>
        <v>73.25</v>
      </c>
      <c r="G3672" s="5">
        <f ca="1">AVERAGE(E3672:OFFSET(E3672,-$F$3+1,0))</f>
        <v>1201.5828125</v>
      </c>
      <c r="H3672" s="4">
        <f t="shared" ref="H3672:H3735" si="660">H3671+$H$3*(E3672-H3671)</f>
        <v>1186.8621598604686</v>
      </c>
      <c r="I3672" s="3">
        <f ca="1">SLOPE(E3672:OFFSET(E3672,-$F$3+1,0),A3672:OFFSET(A3672,-$F$3+1,0))</f>
        <v>0.18043872221607402</v>
      </c>
      <c r="J3672" s="3">
        <f ca="1">IF(E3672&gt;MAX(E3671:OFFSET(E3671,-$F$3+1,0)),1,IF(E3672&lt;MIN(E3671:OFFSET(E3671,-$F$3+1,0)),-1,J3671))</f>
        <v>1</v>
      </c>
      <c r="K3672" s="6">
        <f t="shared" ca="1" si="650"/>
        <v>1</v>
      </c>
      <c r="L3672" s="6">
        <f t="shared" ca="1" si="651"/>
        <v>1</v>
      </c>
      <c r="M3672" s="6">
        <f t="shared" si="652"/>
        <v>1</v>
      </c>
      <c r="N3672" s="6">
        <f t="shared" ca="1" si="653"/>
        <v>1</v>
      </c>
      <c r="O3672" s="6">
        <f t="shared" ca="1" si="659"/>
        <v>1</v>
      </c>
      <c r="P3672" s="8">
        <f t="shared" ca="1" si="655"/>
        <v>-807.75</v>
      </c>
      <c r="Q3672" s="8">
        <f t="shared" ca="1" si="656"/>
        <v>21.75</v>
      </c>
      <c r="R3672" s="8">
        <f t="shared" si="657"/>
        <v>176.25</v>
      </c>
      <c r="S3672" s="8">
        <f t="shared" ca="1" si="658"/>
        <v>746.25</v>
      </c>
      <c r="T3672" s="8">
        <f t="shared" ca="1" si="654"/>
        <v>417.5</v>
      </c>
    </row>
    <row r="3673" spans="1:20" x14ac:dyDescent="0.25">
      <c r="A3673" s="1">
        <v>38189</v>
      </c>
      <c r="B3673">
        <v>1201.25</v>
      </c>
      <c r="C3673">
        <v>1205.25</v>
      </c>
      <c r="D3673">
        <v>1178.75</v>
      </c>
      <c r="E3673">
        <v>1179.75</v>
      </c>
      <c r="F3673" s="3">
        <f t="shared" ca="1" si="649"/>
        <v>40.5</v>
      </c>
      <c r="G3673" s="5">
        <f ca="1">AVERAGE(E3673:OFFSET(E3673,-$F$3+1,0))</f>
        <v>1201.90625</v>
      </c>
      <c r="H3673" s="4">
        <f t="shared" si="660"/>
        <v>1186.7738100485374</v>
      </c>
      <c r="I3673" s="3">
        <f ca="1">SLOPE(E3673:OFFSET(E3673,-$F$3+1,0),A3673:OFFSET(A3673,-$F$3+1,0))</f>
        <v>0.16502978525892942</v>
      </c>
      <c r="J3673" s="3">
        <f ca="1">IF(E3673&gt;MAX(E3672:OFFSET(E3672,-$F$3+1,0)),1,IF(E3673&lt;MIN(E3672:OFFSET(E3672,-$F$3+1,0)),-1,J3672))</f>
        <v>1</v>
      </c>
      <c r="K3673" s="6">
        <f t="shared" ca="1" si="650"/>
        <v>-1</v>
      </c>
      <c r="L3673" s="6">
        <f t="shared" ca="1" si="651"/>
        <v>1</v>
      </c>
      <c r="M3673" s="6">
        <f t="shared" si="652"/>
        <v>-1</v>
      </c>
      <c r="N3673" s="6">
        <f t="shared" ca="1" si="653"/>
        <v>1</v>
      </c>
      <c r="O3673" s="6">
        <f t="shared" ca="1" si="659"/>
        <v>1</v>
      </c>
      <c r="P3673" s="8">
        <f t="shared" ca="1" si="655"/>
        <v>-829.25</v>
      </c>
      <c r="Q3673" s="8">
        <f t="shared" ca="1" si="656"/>
        <v>0.25</v>
      </c>
      <c r="R3673" s="8">
        <f t="shared" si="657"/>
        <v>154.75</v>
      </c>
      <c r="S3673" s="8">
        <f t="shared" ca="1" si="658"/>
        <v>724.75</v>
      </c>
      <c r="T3673" s="8">
        <f t="shared" ca="1" si="654"/>
        <v>420.75</v>
      </c>
    </row>
    <row r="3674" spans="1:20" x14ac:dyDescent="0.25">
      <c r="A3674" s="1">
        <v>38190</v>
      </c>
      <c r="B3674">
        <v>1179.5</v>
      </c>
      <c r="C3674">
        <v>1188.5</v>
      </c>
      <c r="D3674">
        <v>1172.25</v>
      </c>
      <c r="E3674">
        <v>1183</v>
      </c>
      <c r="F3674" s="3">
        <f t="shared" ca="1" si="649"/>
        <v>45.75</v>
      </c>
      <c r="G3674" s="5">
        <f ca="1">AVERAGE(E3674:OFFSET(E3674,-$F$3+1,0))</f>
        <v>1202.1796875</v>
      </c>
      <c r="H3674" s="4">
        <f t="shared" si="660"/>
        <v>1186.7269304206052</v>
      </c>
      <c r="I3674" s="3">
        <f ca="1">SLOPE(E3674:OFFSET(E3674,-$F$3+1,0),A3674:OFFSET(A3674,-$F$3+1,0))</f>
        <v>0.15194958399970512</v>
      </c>
      <c r="J3674" s="3">
        <f ca="1">IF(E3674&gt;MAX(E3673:OFFSET(E3673,-$F$3+1,0)),1,IF(E3674&lt;MIN(E3673:OFFSET(E3673,-$F$3+1,0)),-1,J3673))</f>
        <v>1</v>
      </c>
      <c r="K3674" s="6">
        <f t="shared" ca="1" si="650"/>
        <v>1</v>
      </c>
      <c r="L3674" s="6">
        <f t="shared" ca="1" si="651"/>
        <v>1</v>
      </c>
      <c r="M3674" s="6">
        <f t="shared" si="652"/>
        <v>-1</v>
      </c>
      <c r="N3674" s="6">
        <f t="shared" ca="1" si="653"/>
        <v>1</v>
      </c>
      <c r="O3674" s="6">
        <f t="shared" ca="1" si="659"/>
        <v>1</v>
      </c>
      <c r="P3674" s="8">
        <f t="shared" ca="1" si="655"/>
        <v>-832.5</v>
      </c>
      <c r="Q3674" s="8">
        <f t="shared" ca="1" si="656"/>
        <v>3.5</v>
      </c>
      <c r="R3674" s="8">
        <f t="shared" si="657"/>
        <v>151.5</v>
      </c>
      <c r="S3674" s="8">
        <f t="shared" ca="1" si="658"/>
        <v>728</v>
      </c>
      <c r="T3674" s="8">
        <f t="shared" ca="1" si="654"/>
        <v>412.5</v>
      </c>
    </row>
    <row r="3675" spans="1:20" x14ac:dyDescent="0.25">
      <c r="A3675" s="1">
        <v>38191</v>
      </c>
      <c r="B3675">
        <v>1181.25</v>
      </c>
      <c r="C3675">
        <v>1183.25</v>
      </c>
      <c r="D3675">
        <v>1171.5</v>
      </c>
      <c r="E3675">
        <v>1174.75</v>
      </c>
      <c r="F3675" s="3">
        <f t="shared" ca="1" si="649"/>
        <v>39.5</v>
      </c>
      <c r="G3675" s="5">
        <f ca="1">AVERAGE(E3675:OFFSET(E3675,-$F$3+1,0))</f>
        <v>1202.4140625</v>
      </c>
      <c r="H3675" s="4">
        <f t="shared" si="660"/>
        <v>1186.5781486762498</v>
      </c>
      <c r="I3675" s="3">
        <f ca="1">SLOPE(E3675:OFFSET(E3675,-$F$3+1,0),A3675:OFFSET(A3675,-$F$3+1,0))</f>
        <v>0.13716677974967212</v>
      </c>
      <c r="J3675" s="3">
        <f ca="1">IF(E3675&gt;MAX(E3674:OFFSET(E3674,-$F$3+1,0)),1,IF(E3675&lt;MIN(E3674:OFFSET(E3674,-$F$3+1,0)),-1,J3674))</f>
        <v>1</v>
      </c>
      <c r="K3675" s="6">
        <f t="shared" ca="1" si="650"/>
        <v>-1</v>
      </c>
      <c r="L3675" s="6">
        <f t="shared" ca="1" si="651"/>
        <v>1</v>
      </c>
      <c r="M3675" s="6">
        <f t="shared" si="652"/>
        <v>-1</v>
      </c>
      <c r="N3675" s="6">
        <f t="shared" ca="1" si="653"/>
        <v>1</v>
      </c>
      <c r="O3675" s="6">
        <f t="shared" ca="1" si="659"/>
        <v>1</v>
      </c>
      <c r="P3675" s="8">
        <f t="shared" ca="1" si="655"/>
        <v>-840.75</v>
      </c>
      <c r="Q3675" s="8">
        <f t="shared" ca="1" si="656"/>
        <v>-4.75</v>
      </c>
      <c r="R3675" s="8">
        <f t="shared" si="657"/>
        <v>159.75</v>
      </c>
      <c r="S3675" s="8">
        <f t="shared" ca="1" si="658"/>
        <v>719.75</v>
      </c>
      <c r="T3675" s="8">
        <f t="shared" ca="1" si="654"/>
        <v>410</v>
      </c>
    </row>
    <row r="3676" spans="1:20" x14ac:dyDescent="0.25">
      <c r="A3676" s="1">
        <v>38194</v>
      </c>
      <c r="B3676">
        <v>1175</v>
      </c>
      <c r="C3676">
        <v>1178.75</v>
      </c>
      <c r="D3676">
        <v>1166.25</v>
      </c>
      <c r="E3676">
        <v>1172.25</v>
      </c>
      <c r="F3676" s="3">
        <f t="shared" ca="1" si="649"/>
        <v>32.5</v>
      </c>
      <c r="G3676" s="5">
        <f ca="1">AVERAGE(E3676:OFFSET(E3676,-$F$3+1,0))</f>
        <v>1202.6453125</v>
      </c>
      <c r="H3676" s="4">
        <f t="shared" si="660"/>
        <v>1186.4001592517002</v>
      </c>
      <c r="I3676" s="3">
        <f ca="1">SLOPE(E3676:OFFSET(E3676,-$F$3+1,0),A3676:OFFSET(A3676,-$F$3+1,0))</f>
        <v>0.12143359483965699</v>
      </c>
      <c r="J3676" s="3">
        <f ca="1">IF(E3676&gt;MAX(E3675:OFFSET(E3675,-$F$3+1,0)),1,IF(E3676&lt;MIN(E3675:OFFSET(E3675,-$F$3+1,0)),-1,J3675))</f>
        <v>1</v>
      </c>
      <c r="K3676" s="6">
        <f t="shared" ca="1" si="650"/>
        <v>-1</v>
      </c>
      <c r="L3676" s="6">
        <f t="shared" ca="1" si="651"/>
        <v>1</v>
      </c>
      <c r="M3676" s="6">
        <f t="shared" si="652"/>
        <v>-1</v>
      </c>
      <c r="N3676" s="6">
        <f t="shared" ca="1" si="653"/>
        <v>1</v>
      </c>
      <c r="O3676" s="6">
        <f t="shared" ca="1" si="659"/>
        <v>1</v>
      </c>
      <c r="P3676" s="8">
        <f t="shared" ca="1" si="655"/>
        <v>-838.25</v>
      </c>
      <c r="Q3676" s="8">
        <f t="shared" ca="1" si="656"/>
        <v>-7.25</v>
      </c>
      <c r="R3676" s="8">
        <f t="shared" si="657"/>
        <v>162.25</v>
      </c>
      <c r="S3676" s="8">
        <f t="shared" ca="1" si="658"/>
        <v>717.25</v>
      </c>
      <c r="T3676" s="8">
        <f t="shared" ca="1" si="654"/>
        <v>419.5</v>
      </c>
    </row>
    <row r="3677" spans="1:20" x14ac:dyDescent="0.25">
      <c r="A3677" s="1">
        <v>38195</v>
      </c>
      <c r="B3677">
        <v>1172.25</v>
      </c>
      <c r="C3677">
        <v>1185.25</v>
      </c>
      <c r="D3677">
        <v>1172</v>
      </c>
      <c r="E3677">
        <v>1181.75</v>
      </c>
      <c r="F3677" s="3">
        <f t="shared" ca="1" si="649"/>
        <v>49.25</v>
      </c>
      <c r="G3677" s="5">
        <f ca="1">AVERAGE(E3677:OFFSET(E3677,-$F$3+1,0))</f>
        <v>1202.9078125000001</v>
      </c>
      <c r="H3677" s="4">
        <f t="shared" si="660"/>
        <v>1186.342393298263</v>
      </c>
      <c r="I3677" s="3">
        <f ca="1">SLOPE(E3677:OFFSET(E3677,-$F$3+1,0),A3677:OFFSET(A3677,-$F$3+1,0))</f>
        <v>0.10788573128636403</v>
      </c>
      <c r="J3677" s="3">
        <f ca="1">IF(E3677&gt;MAX(E3676:OFFSET(E3676,-$F$3+1,0)),1,IF(E3677&lt;MIN(E3676:OFFSET(E3676,-$F$3+1,0)),-1,J3676))</f>
        <v>1</v>
      </c>
      <c r="K3677" s="6">
        <f t="shared" ca="1" si="650"/>
        <v>1</v>
      </c>
      <c r="L3677" s="6">
        <f t="shared" ca="1" si="651"/>
        <v>1</v>
      </c>
      <c r="M3677" s="6">
        <f t="shared" si="652"/>
        <v>-1</v>
      </c>
      <c r="N3677" s="6">
        <f t="shared" ca="1" si="653"/>
        <v>1</v>
      </c>
      <c r="O3677" s="6">
        <f t="shared" ca="1" si="659"/>
        <v>1</v>
      </c>
      <c r="P3677" s="8">
        <f t="shared" ca="1" si="655"/>
        <v>-847.75</v>
      </c>
      <c r="Q3677" s="8">
        <f t="shared" ca="1" si="656"/>
        <v>2.25</v>
      </c>
      <c r="R3677" s="8">
        <f t="shared" si="657"/>
        <v>152.75</v>
      </c>
      <c r="S3677" s="8">
        <f t="shared" ca="1" si="658"/>
        <v>726.75</v>
      </c>
      <c r="T3677" s="8">
        <f t="shared" ca="1" si="654"/>
        <v>422.5</v>
      </c>
    </row>
    <row r="3678" spans="1:20" x14ac:dyDescent="0.25">
      <c r="A3678" s="1">
        <v>38196</v>
      </c>
      <c r="B3678">
        <v>1181.75</v>
      </c>
      <c r="C3678">
        <v>1187.75</v>
      </c>
      <c r="D3678">
        <v>1170</v>
      </c>
      <c r="E3678">
        <v>1184.75</v>
      </c>
      <c r="F3678" s="3">
        <f t="shared" ca="1" si="649"/>
        <v>45.5</v>
      </c>
      <c r="G3678" s="5">
        <f ca="1">AVERAGE(E3678:OFFSET(E3678,-$F$3+1,0))</f>
        <v>1203.234375</v>
      </c>
      <c r="H3678" s="4">
        <f t="shared" si="660"/>
        <v>1186.3226120150548</v>
      </c>
      <c r="I3678" s="3">
        <f ca="1">SLOPE(E3678:OFFSET(E3678,-$F$3+1,0),A3678:OFFSET(A3678,-$F$3+1,0))</f>
        <v>9.3539146906531742E-2</v>
      </c>
      <c r="J3678" s="3">
        <f ca="1">IF(E3678&gt;MAX(E3677:OFFSET(E3677,-$F$3+1,0)),1,IF(E3678&lt;MIN(E3677:OFFSET(E3677,-$F$3+1,0)),-1,J3677))</f>
        <v>1</v>
      </c>
      <c r="K3678" s="6">
        <f t="shared" ca="1" si="650"/>
        <v>-1</v>
      </c>
      <c r="L3678" s="6">
        <f t="shared" ca="1" si="651"/>
        <v>1</v>
      </c>
      <c r="M3678" s="6">
        <f t="shared" si="652"/>
        <v>-1</v>
      </c>
      <c r="N3678" s="6">
        <f t="shared" ca="1" si="653"/>
        <v>1</v>
      </c>
      <c r="O3678" s="6">
        <f t="shared" ca="1" si="659"/>
        <v>1</v>
      </c>
      <c r="P3678" s="8">
        <f t="shared" ca="1" si="655"/>
        <v>-844.75</v>
      </c>
      <c r="Q3678" s="8">
        <f t="shared" ca="1" si="656"/>
        <v>5.25</v>
      </c>
      <c r="R3678" s="8">
        <f t="shared" si="657"/>
        <v>149.75</v>
      </c>
      <c r="S3678" s="8">
        <f t="shared" ca="1" si="658"/>
        <v>729.75</v>
      </c>
      <c r="T3678" s="8">
        <f t="shared" ca="1" si="654"/>
        <v>427.25</v>
      </c>
    </row>
    <row r="3679" spans="1:20" x14ac:dyDescent="0.25">
      <c r="A3679" s="1">
        <v>38197</v>
      </c>
      <c r="B3679">
        <v>1185</v>
      </c>
      <c r="C3679">
        <v>1193</v>
      </c>
      <c r="D3679">
        <v>1181.75</v>
      </c>
      <c r="E3679">
        <v>1189.5</v>
      </c>
      <c r="F3679" s="3">
        <f t="shared" ca="1" si="649"/>
        <v>58.75</v>
      </c>
      <c r="G3679" s="5">
        <f ca="1">AVERAGE(E3679:OFFSET(E3679,-$F$3+1,0))</f>
        <v>1203.5484375000001</v>
      </c>
      <c r="H3679" s="4">
        <f t="shared" si="660"/>
        <v>1186.3620826732529</v>
      </c>
      <c r="I3679" s="3">
        <f ca="1">SLOPE(E3679:OFFSET(E3679,-$F$3+1,0),A3679:OFFSET(A3679,-$F$3+1,0))</f>
        <v>8.1047415055860647E-2</v>
      </c>
      <c r="J3679" s="3">
        <f ca="1">IF(E3679&gt;MAX(E3678:OFFSET(E3678,-$F$3+1,0)),1,IF(E3679&lt;MIN(E3678:OFFSET(E3678,-$F$3+1,0)),-1,J3678))</f>
        <v>1</v>
      </c>
      <c r="K3679" s="6">
        <f t="shared" ca="1" si="650"/>
        <v>1</v>
      </c>
      <c r="L3679" s="6">
        <f t="shared" ca="1" si="651"/>
        <v>1</v>
      </c>
      <c r="M3679" s="6">
        <f t="shared" si="652"/>
        <v>1</v>
      </c>
      <c r="N3679" s="6">
        <f t="shared" ca="1" si="653"/>
        <v>1</v>
      </c>
      <c r="O3679" s="6">
        <f t="shared" ca="1" si="659"/>
        <v>1</v>
      </c>
      <c r="P3679" s="8">
        <f t="shared" ca="1" si="655"/>
        <v>-849.5</v>
      </c>
      <c r="Q3679" s="8">
        <f t="shared" ca="1" si="656"/>
        <v>10</v>
      </c>
      <c r="R3679" s="8">
        <f t="shared" si="657"/>
        <v>145</v>
      </c>
      <c r="S3679" s="8">
        <f t="shared" ca="1" si="658"/>
        <v>734.5</v>
      </c>
      <c r="T3679" s="8">
        <f t="shared" ca="1" si="654"/>
        <v>428</v>
      </c>
    </row>
    <row r="3680" spans="1:20" x14ac:dyDescent="0.25">
      <c r="A3680" s="1">
        <v>38198</v>
      </c>
      <c r="B3680">
        <v>1189.5</v>
      </c>
      <c r="C3680">
        <v>1193.25</v>
      </c>
      <c r="D3680">
        <v>1185.25</v>
      </c>
      <c r="E3680">
        <v>1190.25</v>
      </c>
      <c r="F3680" s="3">
        <f t="shared" ca="1" si="649"/>
        <v>59.25</v>
      </c>
      <c r="G3680" s="5">
        <f ca="1">AVERAGE(E3680:OFFSET(E3680,-$F$3+1,0))</f>
        <v>1203.9203124999999</v>
      </c>
      <c r="H3680" s="4">
        <f t="shared" si="660"/>
        <v>1186.4103797829018</v>
      </c>
      <c r="I3680" s="3">
        <f ca="1">SLOPE(E3680:OFFSET(E3680,-$F$3+1,0),A3680:OFFSET(A3680,-$F$3+1,0))</f>
        <v>6.7177479615481456E-2</v>
      </c>
      <c r="J3680" s="3">
        <f ca="1">IF(E3680&gt;MAX(E3679:OFFSET(E3679,-$F$3+1,0)),1,IF(E3680&lt;MIN(E3679:OFFSET(E3679,-$F$3+1,0)),-1,J3679))</f>
        <v>1</v>
      </c>
      <c r="K3680" s="6">
        <f t="shared" ca="1" si="650"/>
        <v>1</v>
      </c>
      <c r="L3680" s="6">
        <f t="shared" ca="1" si="651"/>
        <v>1</v>
      </c>
      <c r="M3680" s="6">
        <f t="shared" si="652"/>
        <v>1</v>
      </c>
      <c r="N3680" s="6">
        <f t="shared" ca="1" si="653"/>
        <v>1</v>
      </c>
      <c r="O3680" s="6">
        <f t="shared" ca="1" si="659"/>
        <v>1</v>
      </c>
      <c r="P3680" s="8">
        <f t="shared" ca="1" si="655"/>
        <v>-848.75</v>
      </c>
      <c r="Q3680" s="8">
        <f t="shared" ca="1" si="656"/>
        <v>10.75</v>
      </c>
      <c r="R3680" s="8">
        <f t="shared" si="657"/>
        <v>145.75</v>
      </c>
      <c r="S3680" s="8">
        <f t="shared" ca="1" si="658"/>
        <v>735.25</v>
      </c>
      <c r="T3680" s="8">
        <f t="shared" ca="1" si="654"/>
        <v>432.5</v>
      </c>
    </row>
    <row r="3681" spans="1:20" x14ac:dyDescent="0.25">
      <c r="A3681" s="1">
        <v>38201</v>
      </c>
      <c r="B3681">
        <v>1187.25</v>
      </c>
      <c r="C3681">
        <v>1197.5</v>
      </c>
      <c r="D3681">
        <v>1184.75</v>
      </c>
      <c r="E3681">
        <v>1194.75</v>
      </c>
      <c r="F3681" s="3">
        <f t="shared" ca="1" si="649"/>
        <v>52.25</v>
      </c>
      <c r="G3681" s="5">
        <f ca="1">AVERAGE(E3681:OFFSET(E3681,-$F$3+1,0))</f>
        <v>1204.3187499999999</v>
      </c>
      <c r="H3681" s="4">
        <f t="shared" si="660"/>
        <v>1186.5139775495738</v>
      </c>
      <c r="I3681" s="3">
        <f ca="1">SLOPE(E3681:OFFSET(E3681,-$F$3+1,0),A3681:OFFSET(A3681,-$F$3+1,0))</f>
        <v>5.3841132066273854E-2</v>
      </c>
      <c r="J3681" s="3">
        <f ca="1">IF(E3681&gt;MAX(E3680:OFFSET(E3680,-$F$3+1,0)),1,IF(E3681&lt;MIN(E3680:OFFSET(E3680,-$F$3+1,0)),-1,J3680))</f>
        <v>1</v>
      </c>
      <c r="K3681" s="6">
        <f t="shared" ca="1" si="650"/>
        <v>-1</v>
      </c>
      <c r="L3681" s="6">
        <f t="shared" ca="1" si="651"/>
        <v>1</v>
      </c>
      <c r="M3681" s="6">
        <f t="shared" si="652"/>
        <v>1</v>
      </c>
      <c r="N3681" s="6">
        <f t="shared" ca="1" si="653"/>
        <v>1</v>
      </c>
      <c r="O3681" s="6">
        <f t="shared" ca="1" si="659"/>
        <v>1</v>
      </c>
      <c r="P3681" s="8">
        <f t="shared" ca="1" si="655"/>
        <v>-844.25</v>
      </c>
      <c r="Q3681" s="8">
        <f t="shared" ca="1" si="656"/>
        <v>15.25</v>
      </c>
      <c r="R3681" s="8">
        <f t="shared" si="657"/>
        <v>150.25</v>
      </c>
      <c r="S3681" s="8">
        <f t="shared" ca="1" si="658"/>
        <v>739.75</v>
      </c>
      <c r="T3681" s="8">
        <f t="shared" ca="1" si="654"/>
        <v>424.25</v>
      </c>
    </row>
    <row r="3682" spans="1:20" x14ac:dyDescent="0.25">
      <c r="A3682" s="1">
        <v>38202</v>
      </c>
      <c r="B3682">
        <v>1195</v>
      </c>
      <c r="C3682">
        <v>1195.75</v>
      </c>
      <c r="D3682">
        <v>1185.75</v>
      </c>
      <c r="E3682">
        <v>1186.5</v>
      </c>
      <c r="F3682" s="3">
        <f t="shared" ca="1" si="649"/>
        <v>42.25</v>
      </c>
      <c r="G3682" s="5">
        <f ca="1">AVERAGE(E3682:OFFSET(E3682,-$F$3+1,0))</f>
        <v>1204.59375</v>
      </c>
      <c r="H3682" s="4">
        <f t="shared" si="660"/>
        <v>1186.5138039154176</v>
      </c>
      <c r="I3682" s="3">
        <f ca="1">SLOPE(E3682:OFFSET(E3682,-$F$3+1,0),A3682:OFFSET(A3682,-$F$3+1,0))</f>
        <v>4.0907738078551921E-2</v>
      </c>
      <c r="J3682" s="3">
        <f ca="1">IF(E3682&gt;MAX(E3681:OFFSET(E3681,-$F$3+1,0)),1,IF(E3682&lt;MIN(E3681:OFFSET(E3681,-$F$3+1,0)),-1,J3681))</f>
        <v>1</v>
      </c>
      <c r="K3682" s="6">
        <f t="shared" ca="1" si="650"/>
        <v>-1</v>
      </c>
      <c r="L3682" s="6">
        <f t="shared" ca="1" si="651"/>
        <v>1</v>
      </c>
      <c r="M3682" s="6">
        <f t="shared" si="652"/>
        <v>-1</v>
      </c>
      <c r="N3682" s="6">
        <f t="shared" ca="1" si="653"/>
        <v>1</v>
      </c>
      <c r="O3682" s="6">
        <f t="shared" ca="1" si="659"/>
        <v>1</v>
      </c>
      <c r="P3682" s="8">
        <f t="shared" ca="1" si="655"/>
        <v>-836</v>
      </c>
      <c r="Q3682" s="8">
        <f t="shared" ca="1" si="656"/>
        <v>7</v>
      </c>
      <c r="R3682" s="8">
        <f t="shared" si="657"/>
        <v>142</v>
      </c>
      <c r="S3682" s="8">
        <f t="shared" ca="1" si="658"/>
        <v>731.5</v>
      </c>
      <c r="T3682" s="8">
        <f t="shared" ca="1" si="654"/>
        <v>424</v>
      </c>
    </row>
    <row r="3683" spans="1:20" x14ac:dyDescent="0.25">
      <c r="A3683" s="1">
        <v>38203</v>
      </c>
      <c r="B3683">
        <v>1186.75</v>
      </c>
      <c r="C3683">
        <v>1191.5</v>
      </c>
      <c r="D3683">
        <v>1178.25</v>
      </c>
      <c r="E3683">
        <v>1186.25</v>
      </c>
      <c r="F3683" s="3">
        <f t="shared" ca="1" si="649"/>
        <v>47.25</v>
      </c>
      <c r="G3683" s="5">
        <f ca="1">AVERAGE(E3683:OFFSET(E3683,-$F$3+1,0))</f>
        <v>1204.85625</v>
      </c>
      <c r="H3683" s="4">
        <f t="shared" si="660"/>
        <v>1186.5105268481454</v>
      </c>
      <c r="I3683" s="3">
        <f ca="1">SLOPE(E3683:OFFSET(E3683,-$F$3+1,0),A3683:OFFSET(A3683,-$F$3+1,0))</f>
        <v>2.8100681935375033E-2</v>
      </c>
      <c r="J3683" s="3">
        <f ca="1">IF(E3683&gt;MAX(E3682:OFFSET(E3682,-$F$3+1,0)),1,IF(E3683&lt;MIN(E3682:OFFSET(E3682,-$F$3+1,0)),-1,J3682))</f>
        <v>1</v>
      </c>
      <c r="K3683" s="6">
        <f t="shared" ca="1" si="650"/>
        <v>1</v>
      </c>
      <c r="L3683" s="6">
        <f t="shared" ca="1" si="651"/>
        <v>1</v>
      </c>
      <c r="M3683" s="6">
        <f t="shared" si="652"/>
        <v>-1</v>
      </c>
      <c r="N3683" s="6">
        <f t="shared" ca="1" si="653"/>
        <v>1</v>
      </c>
      <c r="O3683" s="6">
        <f t="shared" ca="1" si="659"/>
        <v>1</v>
      </c>
      <c r="P3683" s="8">
        <f t="shared" ca="1" si="655"/>
        <v>-835.75</v>
      </c>
      <c r="Q3683" s="8">
        <f t="shared" ca="1" si="656"/>
        <v>6.75</v>
      </c>
      <c r="R3683" s="8">
        <f t="shared" si="657"/>
        <v>142.25</v>
      </c>
      <c r="S3683" s="8">
        <f t="shared" ca="1" si="658"/>
        <v>731.25</v>
      </c>
      <c r="T3683" s="8">
        <f t="shared" ca="1" si="654"/>
        <v>405.5</v>
      </c>
    </row>
    <row r="3684" spans="1:20" x14ac:dyDescent="0.25">
      <c r="A3684" s="1">
        <v>38204</v>
      </c>
      <c r="B3684">
        <v>1186.25</v>
      </c>
      <c r="C3684">
        <v>1188</v>
      </c>
      <c r="D3684">
        <v>1166.5</v>
      </c>
      <c r="E3684">
        <v>1167.75</v>
      </c>
      <c r="F3684" s="3">
        <f t="shared" ref="F3684:F3747" ca="1" si="661">E3684-OFFSET(E3684,-$F$3+1,0)</f>
        <v>22.5</v>
      </c>
      <c r="G3684" s="5">
        <f ca="1">AVERAGE(E3684:OFFSET(E3684,-$F$3+1,0))</f>
        <v>1205.0359375</v>
      </c>
      <c r="H3684" s="4">
        <f t="shared" si="660"/>
        <v>1186.277476825187</v>
      </c>
      <c r="I3684" s="3">
        <f ca="1">SLOPE(E3684:OFFSET(E3684,-$F$3+1,0),A3684:OFFSET(A3684,-$F$3+1,0))</f>
        <v>1.1538227111187627E-2</v>
      </c>
      <c r="J3684" s="3">
        <f ca="1">IF(E3684&gt;MAX(E3683:OFFSET(E3683,-$F$3+1,0)),1,IF(E3684&lt;MIN(E3683:OFFSET(E3683,-$F$3+1,0)),-1,J3683))</f>
        <v>1</v>
      </c>
      <c r="K3684" s="6">
        <f t="shared" ca="1" si="650"/>
        <v>-1</v>
      </c>
      <c r="L3684" s="6">
        <f t="shared" ca="1" si="651"/>
        <v>1</v>
      </c>
      <c r="M3684" s="6">
        <f t="shared" si="652"/>
        <v>-1</v>
      </c>
      <c r="N3684" s="6">
        <f t="shared" ca="1" si="653"/>
        <v>1</v>
      </c>
      <c r="O3684" s="6">
        <f t="shared" ca="1" si="659"/>
        <v>1</v>
      </c>
      <c r="P3684" s="8">
        <f t="shared" ca="1" si="655"/>
        <v>-854.25</v>
      </c>
      <c r="Q3684" s="8">
        <f t="shared" ca="1" si="656"/>
        <v>-11.75</v>
      </c>
      <c r="R3684" s="8">
        <f t="shared" si="657"/>
        <v>160.75</v>
      </c>
      <c r="S3684" s="8">
        <f t="shared" ca="1" si="658"/>
        <v>712.75</v>
      </c>
      <c r="T3684" s="8">
        <f t="shared" ca="1" si="654"/>
        <v>390.5</v>
      </c>
    </row>
    <row r="3685" spans="1:20" x14ac:dyDescent="0.25">
      <c r="A3685" s="1">
        <v>38205</v>
      </c>
      <c r="B3685">
        <v>1168</v>
      </c>
      <c r="C3685">
        <v>1172.25</v>
      </c>
      <c r="D3685">
        <v>1150</v>
      </c>
      <c r="E3685">
        <v>1152.75</v>
      </c>
      <c r="F3685" s="3">
        <f t="shared" ca="1" si="661"/>
        <v>5</v>
      </c>
      <c r="G3685" s="5">
        <f ca="1">AVERAGE(E3685:OFFSET(E3685,-$F$3+1,0))</f>
        <v>1205.0828125</v>
      </c>
      <c r="H3685" s="4">
        <f t="shared" si="660"/>
        <v>1185.860986429843</v>
      </c>
      <c r="I3685" s="3">
        <f ca="1">SLOPE(E3685:OFFSET(E3685,-$F$3+1,0),A3685:OFFSET(A3685,-$F$3+1,0))</f>
        <v>-6.4661773233645982E-3</v>
      </c>
      <c r="J3685" s="3">
        <f ca="1">IF(E3685&gt;MAX(E3684:OFFSET(E3684,-$F$3+1,0)),1,IF(E3685&lt;MIN(E3684:OFFSET(E3684,-$F$3+1,0)),-1,J3684))</f>
        <v>1</v>
      </c>
      <c r="K3685" s="6">
        <f t="shared" ref="K3685:K3748" ca="1" si="662">IF(F3685&gt;F3684,1,-1)</f>
        <v>-1</v>
      </c>
      <c r="L3685" s="6">
        <f t="shared" ref="L3685:L3748" ca="1" si="663">IF(G3685&gt;G3684,1,-1)</f>
        <v>1</v>
      </c>
      <c r="M3685" s="6">
        <f t="shared" ref="M3685:M3748" si="664">IF(H3685&gt;H3684,1,-1)</f>
        <v>-1</v>
      </c>
      <c r="N3685" s="6">
        <f t="shared" ref="N3685:N3748" ca="1" si="665">IF(I3685&gt;0,1,-1)</f>
        <v>-1</v>
      </c>
      <c r="O3685" s="6">
        <f t="shared" ca="1" si="659"/>
        <v>1</v>
      </c>
      <c r="P3685" s="8">
        <f t="shared" ca="1" si="655"/>
        <v>-839.25</v>
      </c>
      <c r="Q3685" s="8">
        <f t="shared" ca="1" si="656"/>
        <v>-26.75</v>
      </c>
      <c r="R3685" s="8">
        <f t="shared" si="657"/>
        <v>175.75</v>
      </c>
      <c r="S3685" s="8">
        <f t="shared" ca="1" si="658"/>
        <v>697.75</v>
      </c>
      <c r="T3685" s="8">
        <f t="shared" ref="T3685:T3748" ca="1" si="666">O3685*($E3686-$E3685)+T3684</f>
        <v>391.25</v>
      </c>
    </row>
    <row r="3686" spans="1:20" x14ac:dyDescent="0.25">
      <c r="A3686" s="1">
        <v>38208</v>
      </c>
      <c r="B3686">
        <v>1153.5</v>
      </c>
      <c r="C3686">
        <v>1158.5</v>
      </c>
      <c r="D3686">
        <v>1151.75</v>
      </c>
      <c r="E3686">
        <v>1153.5</v>
      </c>
      <c r="F3686" s="3">
        <f t="shared" ca="1" si="661"/>
        <v>-7</v>
      </c>
      <c r="G3686" s="5">
        <f ca="1">AVERAGE(E3686:OFFSET(E3686,-$F$3+1,0))</f>
        <v>1205.1187500000001</v>
      </c>
      <c r="H3686" s="4">
        <f t="shared" si="660"/>
        <v>1185.4589865984165</v>
      </c>
      <c r="I3686" s="3">
        <f ca="1">SLOPE(E3686:OFFSET(E3686,-$F$3+1,0),A3686:OFFSET(A3686,-$F$3+1,0))</f>
        <v>-2.4123081486096671E-2</v>
      </c>
      <c r="J3686" s="3">
        <f ca="1">IF(E3686&gt;MAX(E3685:OFFSET(E3685,-$F$3+1,0)),1,IF(E3686&lt;MIN(E3685:OFFSET(E3685,-$F$3+1,0)),-1,J3685))</f>
        <v>1</v>
      </c>
      <c r="K3686" s="6">
        <f t="shared" ca="1" si="662"/>
        <v>-1</v>
      </c>
      <c r="L3686" s="6">
        <f t="shared" ca="1" si="663"/>
        <v>1</v>
      </c>
      <c r="M3686" s="6">
        <f t="shared" si="664"/>
        <v>-1</v>
      </c>
      <c r="N3686" s="6">
        <f t="shared" ca="1" si="665"/>
        <v>-1</v>
      </c>
      <c r="O3686" s="6">
        <f t="shared" ca="1" si="659"/>
        <v>1</v>
      </c>
      <c r="P3686" s="8">
        <f t="shared" ref="P3686:P3749" ca="1" si="667">K3685*($E3686-$E3685)+P3685</f>
        <v>-840</v>
      </c>
      <c r="Q3686" s="8">
        <f t="shared" ref="Q3686:Q3749" ca="1" si="668">L3685*($E3686-$E3685)+Q3685</f>
        <v>-26</v>
      </c>
      <c r="R3686" s="8">
        <f t="shared" ref="R3686:R3749" si="669">M3685*($E3686-$E3685)+R3685</f>
        <v>175</v>
      </c>
      <c r="S3686" s="8">
        <f t="shared" ref="S3686:S3749" ca="1" si="670">N3685*($E3686-$E3685)+S3685</f>
        <v>697</v>
      </c>
      <c r="T3686" s="8">
        <f t="shared" ca="1" si="666"/>
        <v>403.25</v>
      </c>
    </row>
    <row r="3687" spans="1:20" x14ac:dyDescent="0.25">
      <c r="A3687" s="1">
        <v>38209</v>
      </c>
      <c r="B3687">
        <v>1153.75</v>
      </c>
      <c r="C3687">
        <v>1168</v>
      </c>
      <c r="D3687">
        <v>1153.25</v>
      </c>
      <c r="E3687">
        <v>1165.5</v>
      </c>
      <c r="F3687" s="3">
        <f t="shared" ca="1" si="661"/>
        <v>3.75</v>
      </c>
      <c r="G3687" s="5">
        <f ca="1">AVERAGE(E3687:OFFSET(E3687,-$F$3+1,0))</f>
        <v>1205.1500000000001</v>
      </c>
      <c r="H3687" s="4">
        <f t="shared" si="660"/>
        <v>1185.2110488766971</v>
      </c>
      <c r="I3687" s="3">
        <f ca="1">SLOPE(E3687:OFFSET(E3687,-$F$3+1,0),A3687:OFFSET(A3687,-$F$3+1,0))</f>
        <v>-3.7808636045769978E-2</v>
      </c>
      <c r="J3687" s="3">
        <f ca="1">IF(E3687&gt;MAX(E3686:OFFSET(E3686,-$F$3+1,0)),1,IF(E3687&lt;MIN(E3686:OFFSET(E3686,-$F$3+1,0)),-1,J3686))</f>
        <v>1</v>
      </c>
      <c r="K3687" s="6">
        <f t="shared" ca="1" si="662"/>
        <v>1</v>
      </c>
      <c r="L3687" s="6">
        <f t="shared" ca="1" si="663"/>
        <v>1</v>
      </c>
      <c r="M3687" s="6">
        <f t="shared" si="664"/>
        <v>-1</v>
      </c>
      <c r="N3687" s="6">
        <f t="shared" ca="1" si="665"/>
        <v>-1</v>
      </c>
      <c r="O3687" s="6">
        <f t="shared" ca="1" si="659"/>
        <v>1</v>
      </c>
      <c r="P3687" s="8">
        <f t="shared" ca="1" si="667"/>
        <v>-852</v>
      </c>
      <c r="Q3687" s="8">
        <f t="shared" ca="1" si="668"/>
        <v>-14</v>
      </c>
      <c r="R3687" s="8">
        <f t="shared" si="669"/>
        <v>163</v>
      </c>
      <c r="S3687" s="8">
        <f t="shared" ca="1" si="670"/>
        <v>685</v>
      </c>
      <c r="T3687" s="8">
        <f t="shared" ca="1" si="666"/>
        <v>402.75</v>
      </c>
    </row>
    <row r="3688" spans="1:20" x14ac:dyDescent="0.25">
      <c r="A3688" s="1">
        <v>38210</v>
      </c>
      <c r="B3688">
        <v>1165.5</v>
      </c>
      <c r="C3688">
        <v>1166.5</v>
      </c>
      <c r="D3688">
        <v>1154.5</v>
      </c>
      <c r="E3688">
        <v>1165</v>
      </c>
      <c r="F3688" s="3">
        <f t="shared" ca="1" si="661"/>
        <v>-4</v>
      </c>
      <c r="G3688" s="5">
        <f ca="1">AVERAGE(E3688:OFFSET(E3688,-$F$3+1,0))</f>
        <v>1205.1703124999999</v>
      </c>
      <c r="H3688" s="4">
        <f t="shared" si="660"/>
        <v>1184.9599799465518</v>
      </c>
      <c r="I3688" s="3">
        <f ca="1">SLOPE(E3688:OFFSET(E3688,-$F$3+1,0),A3688:OFFSET(A3688,-$F$3+1,0))</f>
        <v>-5.1415843645523686E-2</v>
      </c>
      <c r="J3688" s="3">
        <f ca="1">IF(E3688&gt;MAX(E3687:OFFSET(E3687,-$F$3+1,0)),1,IF(E3688&lt;MIN(E3687:OFFSET(E3687,-$F$3+1,0)),-1,J3687))</f>
        <v>1</v>
      </c>
      <c r="K3688" s="6">
        <f t="shared" ca="1" si="662"/>
        <v>-1</v>
      </c>
      <c r="L3688" s="6">
        <f t="shared" ca="1" si="663"/>
        <v>1</v>
      </c>
      <c r="M3688" s="6">
        <f t="shared" si="664"/>
        <v>-1</v>
      </c>
      <c r="N3688" s="6">
        <f t="shared" ca="1" si="665"/>
        <v>-1</v>
      </c>
      <c r="O3688" s="6">
        <f t="shared" ca="1" si="659"/>
        <v>1</v>
      </c>
      <c r="P3688" s="8">
        <f t="shared" ca="1" si="667"/>
        <v>-852.5</v>
      </c>
      <c r="Q3688" s="8">
        <f t="shared" ca="1" si="668"/>
        <v>-14.5</v>
      </c>
      <c r="R3688" s="8">
        <f t="shared" si="669"/>
        <v>163.5</v>
      </c>
      <c r="S3688" s="8">
        <f t="shared" ca="1" si="670"/>
        <v>685.5</v>
      </c>
      <c r="T3688" s="8">
        <f t="shared" ca="1" si="666"/>
        <v>390.75</v>
      </c>
    </row>
    <row r="3689" spans="1:20" x14ac:dyDescent="0.25">
      <c r="A3689" s="1">
        <v>38211</v>
      </c>
      <c r="B3689">
        <v>1165</v>
      </c>
      <c r="C3689">
        <v>1167.25</v>
      </c>
      <c r="D3689">
        <v>1149.25</v>
      </c>
      <c r="E3689">
        <v>1153</v>
      </c>
      <c r="F3689" s="3">
        <f t="shared" ca="1" si="661"/>
        <v>-16.75</v>
      </c>
      <c r="G3689" s="5">
        <f ca="1">AVERAGE(E3689:OFFSET(E3689,-$F$3+1,0))</f>
        <v>1205.0703125</v>
      </c>
      <c r="H3689" s="4">
        <f t="shared" si="660"/>
        <v>1184.5629615621226</v>
      </c>
      <c r="I3689" s="3">
        <f ca="1">SLOPE(E3689:OFFSET(E3689,-$F$3+1,0),A3689:OFFSET(A3689,-$F$3+1,0))</f>
        <v>-6.5634952406914693E-2</v>
      </c>
      <c r="J3689" s="3">
        <f ca="1">IF(E3689&gt;MAX(E3688:OFFSET(E3688,-$F$3+1,0)),1,IF(E3689&lt;MIN(E3688:OFFSET(E3688,-$F$3+1,0)),-1,J3688))</f>
        <v>1</v>
      </c>
      <c r="K3689" s="6">
        <f t="shared" ca="1" si="662"/>
        <v>-1</v>
      </c>
      <c r="L3689" s="6">
        <f t="shared" ca="1" si="663"/>
        <v>-1</v>
      </c>
      <c r="M3689" s="6">
        <f t="shared" si="664"/>
        <v>-1</v>
      </c>
      <c r="N3689" s="6">
        <f t="shared" ca="1" si="665"/>
        <v>-1</v>
      </c>
      <c r="O3689" s="6">
        <f t="shared" ca="1" si="659"/>
        <v>1</v>
      </c>
      <c r="P3689" s="8">
        <f t="shared" ca="1" si="667"/>
        <v>-840.5</v>
      </c>
      <c r="Q3689" s="8">
        <f t="shared" ca="1" si="668"/>
        <v>-26.5</v>
      </c>
      <c r="R3689" s="8">
        <f t="shared" si="669"/>
        <v>175.5</v>
      </c>
      <c r="S3689" s="8">
        <f t="shared" ca="1" si="670"/>
        <v>697.5</v>
      </c>
      <c r="T3689" s="8">
        <f t="shared" ca="1" si="666"/>
        <v>393.25</v>
      </c>
    </row>
    <row r="3690" spans="1:20" x14ac:dyDescent="0.25">
      <c r="A3690" s="1">
        <v>38212</v>
      </c>
      <c r="B3690">
        <v>1153.75</v>
      </c>
      <c r="C3690">
        <v>1157</v>
      </c>
      <c r="D3690">
        <v>1149.25</v>
      </c>
      <c r="E3690">
        <v>1155.5</v>
      </c>
      <c r="F3690" s="3">
        <f t="shared" ca="1" si="661"/>
        <v>-13.75</v>
      </c>
      <c r="G3690" s="5">
        <f ca="1">AVERAGE(E3690:OFFSET(E3690,-$F$3+1,0))</f>
        <v>1204.98125</v>
      </c>
      <c r="H3690" s="4">
        <f t="shared" si="660"/>
        <v>1184.2019309837112</v>
      </c>
      <c r="I3690" s="3">
        <f ca="1">SLOPE(E3690:OFFSET(E3690,-$F$3+1,0),A3690:OFFSET(A3690,-$F$3+1,0))</f>
        <v>-7.9336315456427234E-2</v>
      </c>
      <c r="J3690" s="3">
        <f ca="1">IF(E3690&gt;MAX(E3689:OFFSET(E3689,-$F$3+1,0)),1,IF(E3690&lt;MIN(E3689:OFFSET(E3689,-$F$3+1,0)),-1,J3689))</f>
        <v>1</v>
      </c>
      <c r="K3690" s="6">
        <f t="shared" ca="1" si="662"/>
        <v>1</v>
      </c>
      <c r="L3690" s="6">
        <f t="shared" ca="1" si="663"/>
        <v>-1</v>
      </c>
      <c r="M3690" s="6">
        <f t="shared" si="664"/>
        <v>-1</v>
      </c>
      <c r="N3690" s="6">
        <f t="shared" ca="1" si="665"/>
        <v>-1</v>
      </c>
      <c r="O3690" s="6">
        <f t="shared" ca="1" si="659"/>
        <v>1</v>
      </c>
      <c r="P3690" s="8">
        <f t="shared" ca="1" si="667"/>
        <v>-843</v>
      </c>
      <c r="Q3690" s="8">
        <f t="shared" ca="1" si="668"/>
        <v>-29</v>
      </c>
      <c r="R3690" s="8">
        <f t="shared" si="669"/>
        <v>173</v>
      </c>
      <c r="S3690" s="8">
        <f t="shared" ca="1" si="670"/>
        <v>695</v>
      </c>
      <c r="T3690" s="8">
        <f t="shared" ca="1" si="666"/>
        <v>404.5</v>
      </c>
    </row>
    <row r="3691" spans="1:20" x14ac:dyDescent="0.25">
      <c r="A3691" s="1">
        <v>38215</v>
      </c>
      <c r="B3691">
        <v>1154.75</v>
      </c>
      <c r="C3691">
        <v>1170</v>
      </c>
      <c r="D3691">
        <v>1150.25</v>
      </c>
      <c r="E3691">
        <v>1166.75</v>
      </c>
      <c r="F3691" s="3">
        <f t="shared" ca="1" si="661"/>
        <v>-3</v>
      </c>
      <c r="G3691" s="5">
        <f ca="1">AVERAGE(E3691:OFFSET(E3691,-$F$3+1,0))</f>
        <v>1204.965625</v>
      </c>
      <c r="H3691" s="4">
        <f t="shared" si="660"/>
        <v>1183.9851368100005</v>
      </c>
      <c r="I3691" s="3">
        <f ca="1">SLOPE(E3691:OFFSET(E3691,-$F$3+1,0),A3691:OFFSET(A3691,-$F$3+1,0))</f>
        <v>-9.1410772505233565E-2</v>
      </c>
      <c r="J3691" s="3">
        <f ca="1">IF(E3691&gt;MAX(E3690:OFFSET(E3690,-$F$3+1,0)),1,IF(E3691&lt;MIN(E3690:OFFSET(E3690,-$F$3+1,0)),-1,J3690))</f>
        <v>1</v>
      </c>
      <c r="K3691" s="6">
        <f t="shared" ca="1" si="662"/>
        <v>1</v>
      </c>
      <c r="L3691" s="6">
        <f t="shared" ca="1" si="663"/>
        <v>-1</v>
      </c>
      <c r="M3691" s="6">
        <f t="shared" si="664"/>
        <v>-1</v>
      </c>
      <c r="N3691" s="6">
        <f t="shared" ca="1" si="665"/>
        <v>-1</v>
      </c>
      <c r="O3691" s="6">
        <f t="shared" ca="1" si="659"/>
        <v>1</v>
      </c>
      <c r="P3691" s="8">
        <f t="shared" ca="1" si="667"/>
        <v>-831.75</v>
      </c>
      <c r="Q3691" s="8">
        <f t="shared" ca="1" si="668"/>
        <v>-40.25</v>
      </c>
      <c r="R3691" s="8">
        <f t="shared" si="669"/>
        <v>161.75</v>
      </c>
      <c r="S3691" s="8">
        <f t="shared" ca="1" si="670"/>
        <v>683.75</v>
      </c>
      <c r="T3691" s="8">
        <f t="shared" ca="1" si="666"/>
        <v>410</v>
      </c>
    </row>
    <row r="3692" spans="1:20" x14ac:dyDescent="0.25">
      <c r="A3692" s="1">
        <v>38216</v>
      </c>
      <c r="B3692">
        <v>1166.5</v>
      </c>
      <c r="C3692">
        <v>1176.25</v>
      </c>
      <c r="D3692">
        <v>1164.75</v>
      </c>
      <c r="E3692">
        <v>1172.25</v>
      </c>
      <c r="F3692" s="3">
        <f t="shared" ca="1" si="661"/>
        <v>-11.75</v>
      </c>
      <c r="G3692" s="5">
        <f ca="1">AVERAGE(E3692:OFFSET(E3692,-$F$3+1,0))</f>
        <v>1204.98125</v>
      </c>
      <c r="H3692" s="4">
        <f t="shared" si="660"/>
        <v>1183.8393587129819</v>
      </c>
      <c r="I3692" s="3">
        <f ca="1">SLOPE(E3692:OFFSET(E3692,-$F$3+1,0),A3692:OFFSET(A3692,-$F$3+1,0))</f>
        <v>-0.10248182070984874</v>
      </c>
      <c r="J3692" s="3">
        <f ca="1">IF(E3692&gt;MAX(E3691:OFFSET(E3691,-$F$3+1,0)),1,IF(E3692&lt;MIN(E3691:OFFSET(E3691,-$F$3+1,0)),-1,J3691))</f>
        <v>1</v>
      </c>
      <c r="K3692" s="6">
        <f t="shared" ca="1" si="662"/>
        <v>-1</v>
      </c>
      <c r="L3692" s="6">
        <f t="shared" ca="1" si="663"/>
        <v>1</v>
      </c>
      <c r="M3692" s="6">
        <f t="shared" si="664"/>
        <v>-1</v>
      </c>
      <c r="N3692" s="6">
        <f t="shared" ca="1" si="665"/>
        <v>-1</v>
      </c>
      <c r="O3692" s="6">
        <f t="shared" ca="1" si="659"/>
        <v>1</v>
      </c>
      <c r="P3692" s="8">
        <f t="shared" ca="1" si="667"/>
        <v>-826.25</v>
      </c>
      <c r="Q3692" s="8">
        <f t="shared" ca="1" si="668"/>
        <v>-45.75</v>
      </c>
      <c r="R3692" s="8">
        <f t="shared" si="669"/>
        <v>156.25</v>
      </c>
      <c r="S3692" s="8">
        <f t="shared" ca="1" si="670"/>
        <v>678.25</v>
      </c>
      <c r="T3692" s="8">
        <f t="shared" ca="1" si="666"/>
        <v>421.5</v>
      </c>
    </row>
    <row r="3693" spans="1:20" x14ac:dyDescent="0.25">
      <c r="A3693" s="1">
        <v>38217</v>
      </c>
      <c r="B3693">
        <v>1172.25</v>
      </c>
      <c r="C3693">
        <v>1185.25</v>
      </c>
      <c r="D3693">
        <v>1167.25</v>
      </c>
      <c r="E3693">
        <v>1183.75</v>
      </c>
      <c r="F3693" s="3">
        <f t="shared" ca="1" si="661"/>
        <v>-0.25</v>
      </c>
      <c r="G3693" s="5">
        <f ca="1">AVERAGE(E3693:OFFSET(E3693,-$F$3+1,0))</f>
        <v>1204.9796875</v>
      </c>
      <c r="H3693" s="4">
        <f t="shared" si="660"/>
        <v>1183.8382486668579</v>
      </c>
      <c r="I3693" s="3">
        <f ca="1">SLOPE(E3693:OFFSET(E3693,-$F$3+1,0),A3693:OFFSET(A3693,-$F$3+1,0))</f>
        <v>-0.10929324362883805</v>
      </c>
      <c r="J3693" s="3">
        <f ca="1">IF(E3693&gt;MAX(E3692:OFFSET(E3692,-$F$3+1,0)),1,IF(E3693&lt;MIN(E3692:OFFSET(E3692,-$F$3+1,0)),-1,J3692))</f>
        <v>1</v>
      </c>
      <c r="K3693" s="6">
        <f t="shared" ca="1" si="662"/>
        <v>1</v>
      </c>
      <c r="L3693" s="6">
        <f t="shared" ca="1" si="663"/>
        <v>-1</v>
      </c>
      <c r="M3693" s="6">
        <f t="shared" si="664"/>
        <v>-1</v>
      </c>
      <c r="N3693" s="6">
        <f t="shared" ca="1" si="665"/>
        <v>-1</v>
      </c>
      <c r="O3693" s="6">
        <f t="shared" ca="1" si="659"/>
        <v>1</v>
      </c>
      <c r="P3693" s="8">
        <f t="shared" ca="1" si="667"/>
        <v>-837.75</v>
      </c>
      <c r="Q3693" s="8">
        <f t="shared" ca="1" si="668"/>
        <v>-34.25</v>
      </c>
      <c r="R3693" s="8">
        <f t="shared" si="669"/>
        <v>144.75</v>
      </c>
      <c r="S3693" s="8">
        <f t="shared" ca="1" si="670"/>
        <v>666.75</v>
      </c>
      <c r="T3693" s="8">
        <f t="shared" ca="1" si="666"/>
        <v>418.25</v>
      </c>
    </row>
    <row r="3694" spans="1:20" x14ac:dyDescent="0.25">
      <c r="A3694" s="1">
        <v>38218</v>
      </c>
      <c r="B3694">
        <v>1183.5</v>
      </c>
      <c r="C3694">
        <v>1184.75</v>
      </c>
      <c r="D3694">
        <v>1175</v>
      </c>
      <c r="E3694">
        <v>1180.5</v>
      </c>
      <c r="F3694" s="3">
        <f t="shared" ca="1" si="661"/>
        <v>-6.25</v>
      </c>
      <c r="G3694" s="5">
        <f ca="1">AVERAGE(E3694:OFFSET(E3694,-$F$3+1,0))</f>
        <v>1204.9578125</v>
      </c>
      <c r="H3694" s="4">
        <f t="shared" si="660"/>
        <v>1183.7967797393194</v>
      </c>
      <c r="I3694" s="3">
        <f ca="1">SLOPE(E3694:OFFSET(E3694,-$F$3+1,0),A3694:OFFSET(A3694,-$F$3+1,0))</f>
        <v>-0.11665718134138275</v>
      </c>
      <c r="J3694" s="3">
        <f ca="1">IF(E3694&gt;MAX(E3693:OFFSET(E3693,-$F$3+1,0)),1,IF(E3694&lt;MIN(E3693:OFFSET(E3693,-$F$3+1,0)),-1,J3693))</f>
        <v>1</v>
      </c>
      <c r="K3694" s="6">
        <f t="shared" ca="1" si="662"/>
        <v>-1</v>
      </c>
      <c r="L3694" s="6">
        <f t="shared" ca="1" si="663"/>
        <v>-1</v>
      </c>
      <c r="M3694" s="6">
        <f t="shared" si="664"/>
        <v>-1</v>
      </c>
      <c r="N3694" s="6">
        <f t="shared" ca="1" si="665"/>
        <v>-1</v>
      </c>
      <c r="O3694" s="6">
        <f t="shared" ca="1" si="659"/>
        <v>1</v>
      </c>
      <c r="P3694" s="8">
        <f t="shared" ca="1" si="667"/>
        <v>-841</v>
      </c>
      <c r="Q3694" s="8">
        <f t="shared" ca="1" si="668"/>
        <v>-31</v>
      </c>
      <c r="R3694" s="8">
        <f t="shared" si="669"/>
        <v>148</v>
      </c>
      <c r="S3694" s="8">
        <f t="shared" ca="1" si="670"/>
        <v>670</v>
      </c>
      <c r="T3694" s="8">
        <f t="shared" ca="1" si="666"/>
        <v>425.75</v>
      </c>
    </row>
    <row r="3695" spans="1:20" x14ac:dyDescent="0.25">
      <c r="A3695" s="1">
        <v>38219</v>
      </c>
      <c r="B3695">
        <v>1180.5</v>
      </c>
      <c r="C3695">
        <v>1189.75</v>
      </c>
      <c r="D3695">
        <v>1176.5</v>
      </c>
      <c r="E3695">
        <v>1188</v>
      </c>
      <c r="F3695" s="3">
        <f t="shared" ca="1" si="661"/>
        <v>2.75</v>
      </c>
      <c r="G3695" s="5">
        <f ca="1">AVERAGE(E3695:OFFSET(E3695,-$F$3+1,0))</f>
        <v>1204.965625</v>
      </c>
      <c r="H3695" s="4">
        <f t="shared" si="660"/>
        <v>1183.8489936556011</v>
      </c>
      <c r="I3695" s="3">
        <f ca="1">SLOPE(E3695:OFFSET(E3695,-$F$3+1,0),A3695:OFFSET(A3695,-$F$3+1,0))</f>
        <v>-0.12242033753636328</v>
      </c>
      <c r="J3695" s="3">
        <f ca="1">IF(E3695&gt;MAX(E3694:OFFSET(E3694,-$F$3+1,0)),1,IF(E3695&lt;MIN(E3694:OFFSET(E3694,-$F$3+1,0)),-1,J3694))</f>
        <v>1</v>
      </c>
      <c r="K3695" s="6">
        <f t="shared" ca="1" si="662"/>
        <v>1</v>
      </c>
      <c r="L3695" s="6">
        <f t="shared" ca="1" si="663"/>
        <v>1</v>
      </c>
      <c r="M3695" s="6">
        <f t="shared" si="664"/>
        <v>1</v>
      </c>
      <c r="N3695" s="6">
        <f t="shared" ca="1" si="665"/>
        <v>-1</v>
      </c>
      <c r="O3695" s="6">
        <f t="shared" ca="1" si="659"/>
        <v>1</v>
      </c>
      <c r="P3695" s="8">
        <f t="shared" ca="1" si="667"/>
        <v>-848.5</v>
      </c>
      <c r="Q3695" s="8">
        <f t="shared" ca="1" si="668"/>
        <v>-38.5</v>
      </c>
      <c r="R3695" s="8">
        <f t="shared" si="669"/>
        <v>140.5</v>
      </c>
      <c r="S3695" s="8">
        <f t="shared" ca="1" si="670"/>
        <v>662.5</v>
      </c>
      <c r="T3695" s="8">
        <f t="shared" ca="1" si="666"/>
        <v>423.25</v>
      </c>
    </row>
    <row r="3696" spans="1:20" x14ac:dyDescent="0.25">
      <c r="A3696" s="1">
        <v>38222</v>
      </c>
      <c r="B3696">
        <v>1186.75</v>
      </c>
      <c r="C3696">
        <v>1191</v>
      </c>
      <c r="D3696">
        <v>1183.5</v>
      </c>
      <c r="E3696">
        <v>1185.5</v>
      </c>
      <c r="F3696" s="3">
        <f t="shared" ca="1" si="661"/>
        <v>-10.75</v>
      </c>
      <c r="G3696" s="5">
        <f ca="1">AVERAGE(E3696:OFFSET(E3696,-$F$3+1,0))</f>
        <v>1204.9671874999999</v>
      </c>
      <c r="H3696" s="4">
        <f t="shared" si="660"/>
        <v>1183.8695030511838</v>
      </c>
      <c r="I3696" s="3">
        <f ca="1">SLOPE(E3696:OFFSET(E3696,-$F$3+1,0),A3696:OFFSET(A3696,-$F$3+1,0))</f>
        <v>-0.12877786041745898</v>
      </c>
      <c r="J3696" s="3">
        <f ca="1">IF(E3696&gt;MAX(E3695:OFFSET(E3695,-$F$3+1,0)),1,IF(E3696&lt;MIN(E3695:OFFSET(E3695,-$F$3+1,0)),-1,J3695))</f>
        <v>1</v>
      </c>
      <c r="K3696" s="6">
        <f t="shared" ca="1" si="662"/>
        <v>-1</v>
      </c>
      <c r="L3696" s="6">
        <f t="shared" ca="1" si="663"/>
        <v>1</v>
      </c>
      <c r="M3696" s="6">
        <f t="shared" si="664"/>
        <v>1</v>
      </c>
      <c r="N3696" s="6">
        <f t="shared" ca="1" si="665"/>
        <v>-1</v>
      </c>
      <c r="O3696" s="6">
        <f t="shared" ca="1" si="659"/>
        <v>1</v>
      </c>
      <c r="P3696" s="8">
        <f t="shared" ca="1" si="667"/>
        <v>-851</v>
      </c>
      <c r="Q3696" s="8">
        <f t="shared" ca="1" si="668"/>
        <v>-41</v>
      </c>
      <c r="R3696" s="8">
        <f t="shared" si="669"/>
        <v>138</v>
      </c>
      <c r="S3696" s="8">
        <f t="shared" ca="1" si="670"/>
        <v>665</v>
      </c>
      <c r="T3696" s="8">
        <f t="shared" ca="1" si="666"/>
        <v>424.5</v>
      </c>
    </row>
    <row r="3697" spans="1:20" x14ac:dyDescent="0.25">
      <c r="A3697" s="1">
        <v>38223</v>
      </c>
      <c r="B3697">
        <v>1185.5</v>
      </c>
      <c r="C3697">
        <v>1190.5</v>
      </c>
      <c r="D3697">
        <v>1181.5</v>
      </c>
      <c r="E3697">
        <v>1186.75</v>
      </c>
      <c r="F3697" s="3">
        <f t="shared" ca="1" si="661"/>
        <v>-11.5</v>
      </c>
      <c r="G3697" s="5">
        <f ca="1">AVERAGE(E3697:OFFSET(E3697,-$F$3+1,0))</f>
        <v>1204.9078125000001</v>
      </c>
      <c r="H3697" s="4">
        <f t="shared" si="660"/>
        <v>1183.9052856219764</v>
      </c>
      <c r="I3697" s="3">
        <f ca="1">SLOPE(E3697:OFFSET(E3697,-$F$3+1,0),A3697:OFFSET(A3697,-$F$3+1,0))</f>
        <v>-0.13306709245864734</v>
      </c>
      <c r="J3697" s="3">
        <f ca="1">IF(E3697&gt;MAX(E3696:OFFSET(E3696,-$F$3+1,0)),1,IF(E3697&lt;MIN(E3696:OFFSET(E3696,-$F$3+1,0)),-1,J3696))</f>
        <v>1</v>
      </c>
      <c r="K3697" s="6">
        <f t="shared" ca="1" si="662"/>
        <v>-1</v>
      </c>
      <c r="L3697" s="6">
        <f t="shared" ca="1" si="663"/>
        <v>-1</v>
      </c>
      <c r="M3697" s="6">
        <f t="shared" si="664"/>
        <v>1</v>
      </c>
      <c r="N3697" s="6">
        <f t="shared" ca="1" si="665"/>
        <v>-1</v>
      </c>
      <c r="O3697" s="6">
        <f t="shared" ca="1" si="659"/>
        <v>1</v>
      </c>
      <c r="P3697" s="8">
        <f t="shared" ca="1" si="667"/>
        <v>-852.25</v>
      </c>
      <c r="Q3697" s="8">
        <f t="shared" ca="1" si="668"/>
        <v>-39.75</v>
      </c>
      <c r="R3697" s="8">
        <f t="shared" si="669"/>
        <v>139.25</v>
      </c>
      <c r="S3697" s="8">
        <f t="shared" ca="1" si="670"/>
        <v>663.75</v>
      </c>
      <c r="T3697" s="8">
        <f t="shared" ca="1" si="666"/>
        <v>430.75</v>
      </c>
    </row>
    <row r="3698" spans="1:20" x14ac:dyDescent="0.25">
      <c r="A3698" s="1">
        <v>38224</v>
      </c>
      <c r="B3698">
        <v>1186.5</v>
      </c>
      <c r="C3698">
        <v>1195.75</v>
      </c>
      <c r="D3698">
        <v>1182</v>
      </c>
      <c r="E3698">
        <v>1193</v>
      </c>
      <c r="F3698" s="3">
        <f t="shared" ca="1" si="661"/>
        <v>-8.75</v>
      </c>
      <c r="G3698" s="5">
        <f ca="1">AVERAGE(E3698:OFFSET(E3698,-$F$3+1,0))</f>
        <v>1204.875</v>
      </c>
      <c r="H3698" s="4">
        <f t="shared" si="660"/>
        <v>1184.018263440337</v>
      </c>
      <c r="I3698" s="3">
        <f ca="1">SLOPE(E3698:OFFSET(E3698,-$F$3+1,0),A3698:OFFSET(A3698,-$F$3+1,0))</f>
        <v>-0.13605267815113281</v>
      </c>
      <c r="J3698" s="3">
        <f ca="1">IF(E3698&gt;MAX(E3697:OFFSET(E3697,-$F$3+1,0)),1,IF(E3698&lt;MIN(E3697:OFFSET(E3697,-$F$3+1,0)),-1,J3697))</f>
        <v>1</v>
      </c>
      <c r="K3698" s="6">
        <f t="shared" ca="1" si="662"/>
        <v>1</v>
      </c>
      <c r="L3698" s="6">
        <f t="shared" ca="1" si="663"/>
        <v>-1</v>
      </c>
      <c r="M3698" s="6">
        <f t="shared" si="664"/>
        <v>1</v>
      </c>
      <c r="N3698" s="6">
        <f t="shared" ca="1" si="665"/>
        <v>-1</v>
      </c>
      <c r="O3698" s="6">
        <f t="shared" ref="O3698:O3761" ca="1" si="671">J3698</f>
        <v>1</v>
      </c>
      <c r="P3698" s="8">
        <f t="shared" ca="1" si="667"/>
        <v>-858.5</v>
      </c>
      <c r="Q3698" s="8">
        <f t="shared" ca="1" si="668"/>
        <v>-46</v>
      </c>
      <c r="R3698" s="8">
        <f t="shared" si="669"/>
        <v>145.5</v>
      </c>
      <c r="S3698" s="8">
        <f t="shared" ca="1" si="670"/>
        <v>657.5</v>
      </c>
      <c r="T3698" s="8">
        <f t="shared" ca="1" si="666"/>
        <v>431.5</v>
      </c>
    </row>
    <row r="3699" spans="1:20" x14ac:dyDescent="0.25">
      <c r="A3699" s="1">
        <v>38225</v>
      </c>
      <c r="B3699">
        <v>1193</v>
      </c>
      <c r="C3699">
        <v>1196</v>
      </c>
      <c r="D3699">
        <v>1191.25</v>
      </c>
      <c r="E3699">
        <v>1193.75</v>
      </c>
      <c r="F3699" s="3">
        <f t="shared" ca="1" si="661"/>
        <v>-12</v>
      </c>
      <c r="G3699" s="5">
        <f ca="1">AVERAGE(E3699:OFFSET(E3699,-$F$3+1,0))</f>
        <v>1204.825</v>
      </c>
      <c r="H3699" s="4">
        <f t="shared" si="660"/>
        <v>1184.1391545777242</v>
      </c>
      <c r="I3699" s="3">
        <f ca="1">SLOPE(E3699:OFFSET(E3699,-$F$3+1,0),A3699:OFFSET(A3699,-$F$3+1,0))</f>
        <v>-0.13837866780319799</v>
      </c>
      <c r="J3699" s="3">
        <f ca="1">IF(E3699&gt;MAX(E3698:OFFSET(E3698,-$F$3+1,0)),1,IF(E3699&lt;MIN(E3698:OFFSET(E3698,-$F$3+1,0)),-1,J3698))</f>
        <v>1</v>
      </c>
      <c r="K3699" s="6">
        <f t="shared" ca="1" si="662"/>
        <v>-1</v>
      </c>
      <c r="L3699" s="6">
        <f t="shared" ca="1" si="663"/>
        <v>-1</v>
      </c>
      <c r="M3699" s="6">
        <f t="shared" si="664"/>
        <v>1</v>
      </c>
      <c r="N3699" s="6">
        <f t="shared" ca="1" si="665"/>
        <v>-1</v>
      </c>
      <c r="O3699" s="6">
        <f t="shared" ca="1" si="671"/>
        <v>1</v>
      </c>
      <c r="P3699" s="8">
        <f t="shared" ca="1" si="667"/>
        <v>-857.75</v>
      </c>
      <c r="Q3699" s="8">
        <f t="shared" ca="1" si="668"/>
        <v>-46.75</v>
      </c>
      <c r="R3699" s="8">
        <f t="shared" si="669"/>
        <v>146.25</v>
      </c>
      <c r="S3699" s="8">
        <f t="shared" ca="1" si="670"/>
        <v>656.75</v>
      </c>
      <c r="T3699" s="8">
        <f t="shared" ca="1" si="666"/>
        <v>435.25</v>
      </c>
    </row>
    <row r="3700" spans="1:20" x14ac:dyDescent="0.25">
      <c r="A3700" s="1">
        <v>38226</v>
      </c>
      <c r="B3700">
        <v>1193.25</v>
      </c>
      <c r="C3700">
        <v>1199</v>
      </c>
      <c r="D3700">
        <v>1192.5</v>
      </c>
      <c r="E3700">
        <v>1197.5</v>
      </c>
      <c r="F3700" s="3">
        <f t="shared" ca="1" si="661"/>
        <v>1.25</v>
      </c>
      <c r="G3700" s="5">
        <f ca="1">AVERAGE(E3700:OFFSET(E3700,-$F$3+1,0))</f>
        <v>1204.7734375</v>
      </c>
      <c r="H3700" s="4">
        <f t="shared" si="660"/>
        <v>1184.3051278127834</v>
      </c>
      <c r="I3700" s="3">
        <f ca="1">SLOPE(E3700:OFFSET(E3700,-$F$3+1,0),A3700:OFFSET(A3700,-$F$3+1,0))</f>
        <v>-0.13948199951690837</v>
      </c>
      <c r="J3700" s="3">
        <f ca="1">IF(E3700&gt;MAX(E3699:OFFSET(E3699,-$F$3+1,0)),1,IF(E3700&lt;MIN(E3699:OFFSET(E3699,-$F$3+1,0)),-1,J3699))</f>
        <v>1</v>
      </c>
      <c r="K3700" s="6">
        <f t="shared" ca="1" si="662"/>
        <v>1</v>
      </c>
      <c r="L3700" s="6">
        <f t="shared" ca="1" si="663"/>
        <v>-1</v>
      </c>
      <c r="M3700" s="6">
        <f t="shared" si="664"/>
        <v>1</v>
      </c>
      <c r="N3700" s="6">
        <f t="shared" ca="1" si="665"/>
        <v>-1</v>
      </c>
      <c r="O3700" s="6">
        <f t="shared" ca="1" si="671"/>
        <v>1</v>
      </c>
      <c r="P3700" s="8">
        <f t="shared" ca="1" si="667"/>
        <v>-861.5</v>
      </c>
      <c r="Q3700" s="8">
        <f t="shared" ca="1" si="668"/>
        <v>-50.5</v>
      </c>
      <c r="R3700" s="8">
        <f t="shared" si="669"/>
        <v>150</v>
      </c>
      <c r="S3700" s="8">
        <f t="shared" ca="1" si="670"/>
        <v>653</v>
      </c>
      <c r="T3700" s="8">
        <f t="shared" ca="1" si="666"/>
        <v>426</v>
      </c>
    </row>
    <row r="3701" spans="1:20" x14ac:dyDescent="0.25">
      <c r="A3701" s="1">
        <v>38229</v>
      </c>
      <c r="B3701">
        <v>1196.75</v>
      </c>
      <c r="C3701">
        <v>1197.25</v>
      </c>
      <c r="D3701">
        <v>1187.25</v>
      </c>
      <c r="E3701">
        <v>1188.25</v>
      </c>
      <c r="F3701" s="3">
        <f t="shared" ca="1" si="661"/>
        <v>-16.25</v>
      </c>
      <c r="G3701" s="5">
        <f ca="1">AVERAGE(E3701:OFFSET(E3701,-$F$3+1,0))</f>
        <v>1204.7234375</v>
      </c>
      <c r="H3701" s="4">
        <f t="shared" si="660"/>
        <v>1184.354132436227</v>
      </c>
      <c r="I3701" s="3">
        <f ca="1">SLOPE(E3701:OFFSET(E3701,-$F$3+1,0),A3701:OFFSET(A3701,-$F$3+1,0))</f>
        <v>-0.14357260820300438</v>
      </c>
      <c r="J3701" s="3">
        <f ca="1">IF(E3701&gt;MAX(E3700:OFFSET(E3700,-$F$3+1,0)),1,IF(E3701&lt;MIN(E3700:OFFSET(E3700,-$F$3+1,0)),-1,J3700))</f>
        <v>1</v>
      </c>
      <c r="K3701" s="6">
        <f t="shared" ca="1" si="662"/>
        <v>-1</v>
      </c>
      <c r="L3701" s="6">
        <f t="shared" ca="1" si="663"/>
        <v>-1</v>
      </c>
      <c r="M3701" s="6">
        <f t="shared" si="664"/>
        <v>1</v>
      </c>
      <c r="N3701" s="6">
        <f t="shared" ca="1" si="665"/>
        <v>-1</v>
      </c>
      <c r="O3701" s="6">
        <f t="shared" ca="1" si="671"/>
        <v>1</v>
      </c>
      <c r="P3701" s="8">
        <f t="shared" ca="1" si="667"/>
        <v>-870.75</v>
      </c>
      <c r="Q3701" s="8">
        <f t="shared" ca="1" si="668"/>
        <v>-41.25</v>
      </c>
      <c r="R3701" s="8">
        <f t="shared" si="669"/>
        <v>140.75</v>
      </c>
      <c r="S3701" s="8">
        <f t="shared" ca="1" si="670"/>
        <v>662.25</v>
      </c>
      <c r="T3701" s="8">
        <f t="shared" ca="1" si="666"/>
        <v>431</v>
      </c>
    </row>
    <row r="3702" spans="1:20" x14ac:dyDescent="0.25">
      <c r="A3702" s="1">
        <v>38230</v>
      </c>
      <c r="B3702">
        <v>1188.5</v>
      </c>
      <c r="C3702">
        <v>1194.5</v>
      </c>
      <c r="D3702">
        <v>1183.5</v>
      </c>
      <c r="E3702">
        <v>1193.25</v>
      </c>
      <c r="F3702" s="3">
        <f t="shared" ca="1" si="661"/>
        <v>-4.25</v>
      </c>
      <c r="G3702" s="5">
        <f ca="1">AVERAGE(E3702:OFFSET(E3702,-$F$3+1,0))</f>
        <v>1204.653125</v>
      </c>
      <c r="H3702" s="4">
        <f t="shared" si="660"/>
        <v>1184.4646401078267</v>
      </c>
      <c r="I3702" s="3">
        <f ca="1">SLOPE(E3702:OFFSET(E3702,-$F$3+1,0),A3702:OFFSET(A3702,-$F$3+1,0))</f>
        <v>-0.14543935688557363</v>
      </c>
      <c r="J3702" s="3">
        <f ca="1">IF(E3702&gt;MAX(E3701:OFFSET(E3701,-$F$3+1,0)),1,IF(E3702&lt;MIN(E3701:OFFSET(E3701,-$F$3+1,0)),-1,J3701))</f>
        <v>1</v>
      </c>
      <c r="K3702" s="6">
        <f t="shared" ca="1" si="662"/>
        <v>1</v>
      </c>
      <c r="L3702" s="6">
        <f t="shared" ca="1" si="663"/>
        <v>-1</v>
      </c>
      <c r="M3702" s="6">
        <f t="shared" si="664"/>
        <v>1</v>
      </c>
      <c r="N3702" s="6">
        <f t="shared" ca="1" si="665"/>
        <v>-1</v>
      </c>
      <c r="O3702" s="6">
        <f t="shared" ca="1" si="671"/>
        <v>1</v>
      </c>
      <c r="P3702" s="8">
        <f t="shared" ca="1" si="667"/>
        <v>-875.75</v>
      </c>
      <c r="Q3702" s="8">
        <f t="shared" ca="1" si="668"/>
        <v>-46.25</v>
      </c>
      <c r="R3702" s="8">
        <f t="shared" si="669"/>
        <v>145.75</v>
      </c>
      <c r="S3702" s="8">
        <f t="shared" ca="1" si="670"/>
        <v>657.25</v>
      </c>
      <c r="T3702" s="8">
        <f t="shared" ca="1" si="666"/>
        <v>433.75</v>
      </c>
    </row>
    <row r="3703" spans="1:20" x14ac:dyDescent="0.25">
      <c r="A3703" s="1">
        <v>38231</v>
      </c>
      <c r="B3703">
        <v>1193.5</v>
      </c>
      <c r="C3703">
        <v>1199</v>
      </c>
      <c r="D3703">
        <v>1187.25</v>
      </c>
      <c r="E3703">
        <v>1196</v>
      </c>
      <c r="F3703" s="3">
        <f t="shared" ca="1" si="661"/>
        <v>-11.5</v>
      </c>
      <c r="G3703" s="5">
        <f ca="1">AVERAGE(E3703:OFFSET(E3703,-$F$3+1,0))</f>
        <v>1204.64375</v>
      </c>
      <c r="H3703" s="4">
        <f t="shared" si="660"/>
        <v>1184.6079365040027</v>
      </c>
      <c r="I3703" s="3">
        <f ca="1">SLOPE(E3703:OFFSET(E3703,-$F$3+1,0),A3703:OFFSET(A3703,-$F$3+1,0))</f>
        <v>-0.14801744989891558</v>
      </c>
      <c r="J3703" s="3">
        <f ca="1">IF(E3703&gt;MAX(E3702:OFFSET(E3702,-$F$3+1,0)),1,IF(E3703&lt;MIN(E3702:OFFSET(E3702,-$F$3+1,0)),-1,J3702))</f>
        <v>1</v>
      </c>
      <c r="K3703" s="6">
        <f t="shared" ca="1" si="662"/>
        <v>-1</v>
      </c>
      <c r="L3703" s="6">
        <f t="shared" ca="1" si="663"/>
        <v>-1</v>
      </c>
      <c r="M3703" s="6">
        <f t="shared" si="664"/>
        <v>1</v>
      </c>
      <c r="N3703" s="6">
        <f t="shared" ca="1" si="665"/>
        <v>-1</v>
      </c>
      <c r="O3703" s="6">
        <f t="shared" ca="1" si="671"/>
        <v>1</v>
      </c>
      <c r="P3703" s="8">
        <f t="shared" ca="1" si="667"/>
        <v>-873</v>
      </c>
      <c r="Q3703" s="8">
        <f t="shared" ca="1" si="668"/>
        <v>-49</v>
      </c>
      <c r="R3703" s="8">
        <f t="shared" si="669"/>
        <v>148.5</v>
      </c>
      <c r="S3703" s="8">
        <f t="shared" ca="1" si="670"/>
        <v>654.5</v>
      </c>
      <c r="T3703" s="8">
        <f t="shared" ca="1" si="666"/>
        <v>446.5</v>
      </c>
    </row>
    <row r="3704" spans="1:20" x14ac:dyDescent="0.25">
      <c r="A3704" s="1">
        <v>38232</v>
      </c>
      <c r="B3704">
        <v>1195.75</v>
      </c>
      <c r="C3704">
        <v>1209.5</v>
      </c>
      <c r="D3704">
        <v>1193.75</v>
      </c>
      <c r="E3704">
        <v>1208.75</v>
      </c>
      <c r="F3704" s="3">
        <f t="shared" ca="1" si="661"/>
        <v>-0.75</v>
      </c>
      <c r="G3704" s="5">
        <f ca="1">AVERAGE(E3704:OFFSET(E3704,-$F$3+1,0))</f>
        <v>1204.6515625</v>
      </c>
      <c r="H3704" s="4">
        <f t="shared" si="660"/>
        <v>1184.9078379138909</v>
      </c>
      <c r="I3704" s="3">
        <f ca="1">SLOPE(E3704:OFFSET(E3704,-$F$3+1,0),A3704:OFFSET(A3704,-$F$3+1,0))</f>
        <v>-0.14698789381617755</v>
      </c>
      <c r="J3704" s="3">
        <f ca="1">IF(E3704&gt;MAX(E3703:OFFSET(E3703,-$F$3+1,0)),1,IF(E3704&lt;MIN(E3703:OFFSET(E3703,-$F$3+1,0)),-1,J3703))</f>
        <v>1</v>
      </c>
      <c r="K3704" s="6">
        <f t="shared" ca="1" si="662"/>
        <v>1</v>
      </c>
      <c r="L3704" s="6">
        <f t="shared" ca="1" si="663"/>
        <v>1</v>
      </c>
      <c r="M3704" s="6">
        <f t="shared" si="664"/>
        <v>1</v>
      </c>
      <c r="N3704" s="6">
        <f t="shared" ca="1" si="665"/>
        <v>-1</v>
      </c>
      <c r="O3704" s="6">
        <f t="shared" ca="1" si="671"/>
        <v>1</v>
      </c>
      <c r="P3704" s="8">
        <f t="shared" ca="1" si="667"/>
        <v>-885.75</v>
      </c>
      <c r="Q3704" s="8">
        <f t="shared" ca="1" si="668"/>
        <v>-61.75</v>
      </c>
      <c r="R3704" s="8">
        <f t="shared" si="669"/>
        <v>161.25</v>
      </c>
      <c r="S3704" s="8">
        <f t="shared" ca="1" si="670"/>
        <v>641.75</v>
      </c>
      <c r="T3704" s="8">
        <f t="shared" ca="1" si="666"/>
        <v>441.5</v>
      </c>
    </row>
    <row r="3705" spans="1:20" x14ac:dyDescent="0.25">
      <c r="A3705" s="1">
        <v>38233</v>
      </c>
      <c r="B3705">
        <v>1205.5</v>
      </c>
      <c r="C3705">
        <v>1210.5</v>
      </c>
      <c r="D3705">
        <v>1202</v>
      </c>
      <c r="E3705">
        <v>1203.75</v>
      </c>
      <c r="F3705" s="3">
        <f t="shared" ca="1" si="661"/>
        <v>-10.5</v>
      </c>
      <c r="G3705" s="5">
        <f ca="1">AVERAGE(E3705:OFFSET(E3705,-$F$3+1,0))</f>
        <v>1204.6156249999999</v>
      </c>
      <c r="H3705" s="4">
        <f t="shared" si="660"/>
        <v>1185.1419020391843</v>
      </c>
      <c r="I3705" s="3">
        <f ca="1">SLOPE(E3705:OFFSET(E3705,-$F$3+1,0),A3705:OFFSET(A3705,-$F$3+1,0))</f>
        <v>-0.146464875746672</v>
      </c>
      <c r="J3705" s="3">
        <f ca="1">IF(E3705&gt;MAX(E3704:OFFSET(E3704,-$F$3+1,0)),1,IF(E3705&lt;MIN(E3704:OFFSET(E3704,-$F$3+1,0)),-1,J3704))</f>
        <v>1</v>
      </c>
      <c r="K3705" s="6">
        <f t="shared" ca="1" si="662"/>
        <v>-1</v>
      </c>
      <c r="L3705" s="6">
        <f t="shared" ca="1" si="663"/>
        <v>-1</v>
      </c>
      <c r="M3705" s="6">
        <f t="shared" si="664"/>
        <v>1</v>
      </c>
      <c r="N3705" s="6">
        <f t="shared" ca="1" si="665"/>
        <v>-1</v>
      </c>
      <c r="O3705" s="6">
        <f t="shared" ca="1" si="671"/>
        <v>1</v>
      </c>
      <c r="P3705" s="8">
        <f t="shared" ca="1" si="667"/>
        <v>-890.75</v>
      </c>
      <c r="Q3705" s="8">
        <f t="shared" ca="1" si="668"/>
        <v>-66.75</v>
      </c>
      <c r="R3705" s="8">
        <f t="shared" si="669"/>
        <v>156.25</v>
      </c>
      <c r="S3705" s="8">
        <f t="shared" ca="1" si="670"/>
        <v>646.75</v>
      </c>
      <c r="T3705" s="8">
        <f t="shared" ca="1" si="666"/>
        <v>449.25</v>
      </c>
    </row>
    <row r="3706" spans="1:20" x14ac:dyDescent="0.25">
      <c r="A3706" s="1">
        <v>38237</v>
      </c>
      <c r="B3706">
        <v>1204</v>
      </c>
      <c r="C3706">
        <v>1213.75</v>
      </c>
      <c r="D3706">
        <v>1204</v>
      </c>
      <c r="E3706">
        <v>1211.5</v>
      </c>
      <c r="F3706" s="3">
        <f t="shared" ca="1" si="661"/>
        <v>-2.25</v>
      </c>
      <c r="G3706" s="5">
        <f ca="1">AVERAGE(E3706:OFFSET(E3706,-$F$3+1,0))</f>
        <v>1204.5984375</v>
      </c>
      <c r="H3706" s="4">
        <f t="shared" si="660"/>
        <v>1185.4693318275174</v>
      </c>
      <c r="I3706" s="3">
        <f ca="1">SLOPE(E3706:OFFSET(E3706,-$F$3+1,0),A3706:OFFSET(A3706,-$F$3+1,0))</f>
        <v>-0.14379990630176767</v>
      </c>
      <c r="J3706" s="3">
        <f ca="1">IF(E3706&gt;MAX(E3705:OFFSET(E3705,-$F$3+1,0)),1,IF(E3706&lt;MIN(E3705:OFFSET(E3705,-$F$3+1,0)),-1,J3705))</f>
        <v>1</v>
      </c>
      <c r="K3706" s="6">
        <f t="shared" ca="1" si="662"/>
        <v>1</v>
      </c>
      <c r="L3706" s="6">
        <f t="shared" ca="1" si="663"/>
        <v>-1</v>
      </c>
      <c r="M3706" s="6">
        <f t="shared" si="664"/>
        <v>1</v>
      </c>
      <c r="N3706" s="6">
        <f t="shared" ca="1" si="665"/>
        <v>-1</v>
      </c>
      <c r="O3706" s="6">
        <f t="shared" ca="1" si="671"/>
        <v>1</v>
      </c>
      <c r="P3706" s="8">
        <f t="shared" ca="1" si="667"/>
        <v>-898.5</v>
      </c>
      <c r="Q3706" s="8">
        <f t="shared" ca="1" si="668"/>
        <v>-74.5</v>
      </c>
      <c r="R3706" s="8">
        <f t="shared" si="669"/>
        <v>164</v>
      </c>
      <c r="S3706" s="8">
        <f t="shared" ca="1" si="670"/>
        <v>639</v>
      </c>
      <c r="T3706" s="8">
        <f t="shared" ca="1" si="666"/>
        <v>445.75</v>
      </c>
    </row>
    <row r="3707" spans="1:20" x14ac:dyDescent="0.25">
      <c r="A3707" s="1">
        <v>38238</v>
      </c>
      <c r="B3707">
        <v>1211.25</v>
      </c>
      <c r="C3707">
        <v>1212.75</v>
      </c>
      <c r="D3707">
        <v>1205.25</v>
      </c>
      <c r="E3707">
        <v>1208</v>
      </c>
      <c r="F3707" s="3">
        <f t="shared" ca="1" si="661"/>
        <v>-14.25</v>
      </c>
      <c r="G3707" s="5">
        <f ca="1">AVERAGE(E3707:OFFSET(E3707,-$F$3+1,0))</f>
        <v>1204.5625</v>
      </c>
      <c r="H3707" s="4">
        <f t="shared" si="660"/>
        <v>1185.7492159041942</v>
      </c>
      <c r="I3707" s="3">
        <f ca="1">SLOPE(E3707:OFFSET(E3707,-$F$3+1,0),A3707:OFFSET(A3707,-$F$3+1,0))</f>
        <v>-0.14171487053554105</v>
      </c>
      <c r="J3707" s="3">
        <f ca="1">IF(E3707&gt;MAX(E3706:OFFSET(E3706,-$F$3+1,0)),1,IF(E3707&lt;MIN(E3706:OFFSET(E3706,-$F$3+1,0)),-1,J3706))</f>
        <v>1</v>
      </c>
      <c r="K3707" s="6">
        <f t="shared" ca="1" si="662"/>
        <v>-1</v>
      </c>
      <c r="L3707" s="6">
        <f t="shared" ca="1" si="663"/>
        <v>-1</v>
      </c>
      <c r="M3707" s="6">
        <f t="shared" si="664"/>
        <v>1</v>
      </c>
      <c r="N3707" s="6">
        <f t="shared" ca="1" si="665"/>
        <v>-1</v>
      </c>
      <c r="O3707" s="6">
        <f t="shared" ca="1" si="671"/>
        <v>1</v>
      </c>
      <c r="P3707" s="8">
        <f t="shared" ca="1" si="667"/>
        <v>-902</v>
      </c>
      <c r="Q3707" s="8">
        <f t="shared" ca="1" si="668"/>
        <v>-71</v>
      </c>
      <c r="R3707" s="8">
        <f t="shared" si="669"/>
        <v>160.5</v>
      </c>
      <c r="S3707" s="8">
        <f t="shared" ca="1" si="670"/>
        <v>642.5</v>
      </c>
      <c r="T3707" s="8">
        <f t="shared" ca="1" si="666"/>
        <v>444.5</v>
      </c>
    </row>
    <row r="3708" spans="1:20" x14ac:dyDescent="0.25">
      <c r="A3708" s="1">
        <v>38239</v>
      </c>
      <c r="B3708">
        <v>1207.5</v>
      </c>
      <c r="C3708">
        <v>1211</v>
      </c>
      <c r="D3708">
        <v>1202.75</v>
      </c>
      <c r="E3708">
        <v>1206.75</v>
      </c>
      <c r="F3708" s="3">
        <f t="shared" ca="1" si="661"/>
        <v>-13.5</v>
      </c>
      <c r="G3708" s="5">
        <f ca="1">AVERAGE(E3708:OFFSET(E3708,-$F$3+1,0))</f>
        <v>1204.465625</v>
      </c>
      <c r="H3708" s="4">
        <f t="shared" si="660"/>
        <v>1186.0100952097321</v>
      </c>
      <c r="I3708" s="3">
        <f ca="1">SLOPE(E3708:OFFSET(E3708,-$F$3+1,0),A3708:OFFSET(A3708,-$F$3+1,0))</f>
        <v>-0.13848567912346635</v>
      </c>
      <c r="J3708" s="3">
        <f ca="1">IF(E3708&gt;MAX(E3707:OFFSET(E3707,-$F$3+1,0)),1,IF(E3708&lt;MIN(E3707:OFFSET(E3707,-$F$3+1,0)),-1,J3707))</f>
        <v>1</v>
      </c>
      <c r="K3708" s="6">
        <f t="shared" ca="1" si="662"/>
        <v>1</v>
      </c>
      <c r="L3708" s="6">
        <f t="shared" ca="1" si="663"/>
        <v>-1</v>
      </c>
      <c r="M3708" s="6">
        <f t="shared" si="664"/>
        <v>1</v>
      </c>
      <c r="N3708" s="6">
        <f t="shared" ca="1" si="665"/>
        <v>-1</v>
      </c>
      <c r="O3708" s="6">
        <f t="shared" ca="1" si="671"/>
        <v>1</v>
      </c>
      <c r="P3708" s="8">
        <f t="shared" ca="1" si="667"/>
        <v>-900.75</v>
      </c>
      <c r="Q3708" s="8">
        <f t="shared" ca="1" si="668"/>
        <v>-69.75</v>
      </c>
      <c r="R3708" s="8">
        <f t="shared" si="669"/>
        <v>159.25</v>
      </c>
      <c r="S3708" s="8">
        <f t="shared" ca="1" si="670"/>
        <v>643.75</v>
      </c>
      <c r="T3708" s="8">
        <f t="shared" ca="1" si="666"/>
        <v>450.25</v>
      </c>
    </row>
    <row r="3709" spans="1:20" x14ac:dyDescent="0.25">
      <c r="A3709" s="1">
        <v>38240</v>
      </c>
      <c r="B3709">
        <v>1207.25</v>
      </c>
      <c r="C3709">
        <v>1214.75</v>
      </c>
      <c r="D3709">
        <v>1203</v>
      </c>
      <c r="E3709">
        <v>1212.5</v>
      </c>
      <c r="F3709" s="3">
        <f t="shared" ca="1" si="661"/>
        <v>-4</v>
      </c>
      <c r="G3709" s="5">
        <f ca="1">AVERAGE(E3709:OFFSET(E3709,-$F$3+1,0))</f>
        <v>1204.4171875</v>
      </c>
      <c r="H3709" s="4">
        <f t="shared" si="660"/>
        <v>1186.3391623499838</v>
      </c>
      <c r="I3709" s="3">
        <f ca="1">SLOPE(E3709:OFFSET(E3709,-$F$3+1,0),A3709:OFFSET(A3709,-$F$3+1,0))</f>
        <v>-0.13466282233773777</v>
      </c>
      <c r="J3709" s="3">
        <f ca="1">IF(E3709&gt;MAX(E3708:OFFSET(E3708,-$F$3+1,0)),1,IF(E3709&lt;MIN(E3708:OFFSET(E3708,-$F$3+1,0)),-1,J3708))</f>
        <v>1</v>
      </c>
      <c r="K3709" s="6">
        <f t="shared" ca="1" si="662"/>
        <v>1</v>
      </c>
      <c r="L3709" s="6">
        <f t="shared" ca="1" si="663"/>
        <v>-1</v>
      </c>
      <c r="M3709" s="6">
        <f t="shared" si="664"/>
        <v>1</v>
      </c>
      <c r="N3709" s="6">
        <f t="shared" ca="1" si="665"/>
        <v>-1</v>
      </c>
      <c r="O3709" s="6">
        <f t="shared" ca="1" si="671"/>
        <v>1</v>
      </c>
      <c r="P3709" s="8">
        <f t="shared" ca="1" si="667"/>
        <v>-895</v>
      </c>
      <c r="Q3709" s="8">
        <f t="shared" ca="1" si="668"/>
        <v>-75.5</v>
      </c>
      <c r="R3709" s="8">
        <f t="shared" si="669"/>
        <v>165</v>
      </c>
      <c r="S3709" s="8">
        <f t="shared" ca="1" si="670"/>
        <v>638</v>
      </c>
      <c r="T3709" s="8">
        <f t="shared" ca="1" si="666"/>
        <v>454.75</v>
      </c>
    </row>
    <row r="3710" spans="1:20" x14ac:dyDescent="0.25">
      <c r="A3710" s="1">
        <v>38243</v>
      </c>
      <c r="B3710">
        <v>1212.75</v>
      </c>
      <c r="C3710">
        <v>1219.5</v>
      </c>
      <c r="D3710">
        <v>1212</v>
      </c>
      <c r="E3710">
        <v>1217</v>
      </c>
      <c r="F3710" s="3">
        <f t="shared" ca="1" si="661"/>
        <v>-13.5</v>
      </c>
      <c r="G3710" s="5">
        <f ca="1">AVERAGE(E3710:OFFSET(E3710,-$F$3+1,0))</f>
        <v>1204.4203124999999</v>
      </c>
      <c r="H3710" s="4">
        <f t="shared" si="660"/>
        <v>1186.7200423207914</v>
      </c>
      <c r="I3710" s="3">
        <f ca="1">SLOPE(E3710:OFFSET(E3710,-$F$3+1,0),A3710:OFFSET(A3710,-$F$3+1,0))</f>
        <v>-0.13063274724520368</v>
      </c>
      <c r="J3710" s="3">
        <f ca="1">IF(E3710&gt;MAX(E3709:OFFSET(E3709,-$F$3+1,0)),1,IF(E3710&lt;MIN(E3709:OFFSET(E3709,-$F$3+1,0)),-1,J3709))</f>
        <v>1</v>
      </c>
      <c r="K3710" s="6">
        <f t="shared" ca="1" si="662"/>
        <v>-1</v>
      </c>
      <c r="L3710" s="6">
        <f t="shared" ca="1" si="663"/>
        <v>1</v>
      </c>
      <c r="M3710" s="6">
        <f t="shared" si="664"/>
        <v>1</v>
      </c>
      <c r="N3710" s="6">
        <f t="shared" ca="1" si="665"/>
        <v>-1</v>
      </c>
      <c r="O3710" s="6">
        <f t="shared" ca="1" si="671"/>
        <v>1</v>
      </c>
      <c r="P3710" s="8">
        <f t="shared" ca="1" si="667"/>
        <v>-890.5</v>
      </c>
      <c r="Q3710" s="8">
        <f t="shared" ca="1" si="668"/>
        <v>-80</v>
      </c>
      <c r="R3710" s="8">
        <f t="shared" si="669"/>
        <v>169.5</v>
      </c>
      <c r="S3710" s="8">
        <f t="shared" ca="1" si="670"/>
        <v>633.5</v>
      </c>
      <c r="T3710" s="8">
        <f t="shared" ca="1" si="666"/>
        <v>456.5</v>
      </c>
    </row>
    <row r="3711" spans="1:20" x14ac:dyDescent="0.25">
      <c r="A3711" s="1">
        <v>38244</v>
      </c>
      <c r="B3711">
        <v>1216.75</v>
      </c>
      <c r="C3711">
        <v>1219</v>
      </c>
      <c r="D3711">
        <v>1214</v>
      </c>
      <c r="E3711">
        <v>1218.75</v>
      </c>
      <c r="F3711" s="3">
        <f t="shared" ca="1" si="661"/>
        <v>0</v>
      </c>
      <c r="G3711" s="5">
        <f ca="1">AVERAGE(E3711:OFFSET(E3711,-$F$3+1,0))</f>
        <v>1204.346875</v>
      </c>
      <c r="H3711" s="4">
        <f t="shared" si="660"/>
        <v>1187.1179299938251</v>
      </c>
      <c r="I3711" s="3">
        <f ca="1">SLOPE(E3711:OFFSET(E3711,-$F$3+1,0),A3711:OFFSET(A3711,-$F$3+1,0))</f>
        <v>-0.12406892156813536</v>
      </c>
      <c r="J3711" s="3">
        <f ca="1">IF(E3711&gt;MAX(E3710:OFFSET(E3710,-$F$3+1,0)),1,IF(E3711&lt;MIN(E3710:OFFSET(E3710,-$F$3+1,0)),-1,J3710))</f>
        <v>1</v>
      </c>
      <c r="K3711" s="6">
        <f t="shared" ca="1" si="662"/>
        <v>1</v>
      </c>
      <c r="L3711" s="6">
        <f t="shared" ca="1" si="663"/>
        <v>-1</v>
      </c>
      <c r="M3711" s="6">
        <f t="shared" si="664"/>
        <v>1</v>
      </c>
      <c r="N3711" s="6">
        <f t="shared" ca="1" si="665"/>
        <v>-1</v>
      </c>
      <c r="O3711" s="6">
        <f t="shared" ca="1" si="671"/>
        <v>1</v>
      </c>
      <c r="P3711" s="8">
        <f t="shared" ca="1" si="667"/>
        <v>-892.25</v>
      </c>
      <c r="Q3711" s="8">
        <f t="shared" ca="1" si="668"/>
        <v>-78.25</v>
      </c>
      <c r="R3711" s="8">
        <f t="shared" si="669"/>
        <v>171.25</v>
      </c>
      <c r="S3711" s="8">
        <f t="shared" ca="1" si="670"/>
        <v>631.75</v>
      </c>
      <c r="T3711" s="8">
        <f t="shared" ca="1" si="666"/>
        <v>447.25</v>
      </c>
    </row>
    <row r="3712" spans="1:20" x14ac:dyDescent="0.25">
      <c r="A3712" s="1">
        <v>38245</v>
      </c>
      <c r="B3712">
        <v>1218.5</v>
      </c>
      <c r="C3712">
        <v>1219</v>
      </c>
      <c r="D3712">
        <v>1208.75</v>
      </c>
      <c r="E3712">
        <v>1209.5</v>
      </c>
      <c r="F3712" s="3">
        <f t="shared" ca="1" si="661"/>
        <v>4</v>
      </c>
      <c r="G3712" s="5">
        <f ca="1">AVERAGE(E3712:OFFSET(E3712,-$F$3+1,0))</f>
        <v>1204.2890625</v>
      </c>
      <c r="H3712" s="4">
        <f t="shared" si="660"/>
        <v>1187.3959681305478</v>
      </c>
      <c r="I3712" s="3">
        <f ca="1">SLOPE(E3712:OFFSET(E3712,-$F$3+1,0),A3712:OFFSET(A3712,-$F$3+1,0))</f>
        <v>-0.1208886401694472</v>
      </c>
      <c r="J3712" s="3">
        <f ca="1">IF(E3712&gt;MAX(E3711:OFFSET(E3711,-$F$3+1,0)),1,IF(E3712&lt;MIN(E3711:OFFSET(E3711,-$F$3+1,0)),-1,J3711))</f>
        <v>1</v>
      </c>
      <c r="K3712" s="6">
        <f t="shared" ca="1" si="662"/>
        <v>1</v>
      </c>
      <c r="L3712" s="6">
        <f t="shared" ca="1" si="663"/>
        <v>-1</v>
      </c>
      <c r="M3712" s="6">
        <f t="shared" si="664"/>
        <v>1</v>
      </c>
      <c r="N3712" s="6">
        <f t="shared" ca="1" si="665"/>
        <v>-1</v>
      </c>
      <c r="O3712" s="6">
        <f t="shared" ca="1" si="671"/>
        <v>1</v>
      </c>
      <c r="P3712" s="8">
        <f t="shared" ca="1" si="667"/>
        <v>-901.5</v>
      </c>
      <c r="Q3712" s="8">
        <f t="shared" ca="1" si="668"/>
        <v>-69</v>
      </c>
      <c r="R3712" s="8">
        <f t="shared" si="669"/>
        <v>162</v>
      </c>
      <c r="S3712" s="8">
        <f t="shared" ca="1" si="670"/>
        <v>641</v>
      </c>
      <c r="T3712" s="8">
        <f t="shared" ca="1" si="666"/>
        <v>451</v>
      </c>
    </row>
    <row r="3713" spans="1:20" x14ac:dyDescent="0.25">
      <c r="A3713" s="1">
        <v>38246</v>
      </c>
      <c r="B3713">
        <v>1210</v>
      </c>
      <c r="C3713">
        <v>1215.75</v>
      </c>
      <c r="D3713">
        <v>1209.5</v>
      </c>
      <c r="E3713">
        <v>1213.25</v>
      </c>
      <c r="F3713" s="3">
        <f t="shared" ca="1" si="661"/>
        <v>6.75</v>
      </c>
      <c r="G3713" s="5">
        <f ca="1">AVERAGE(E3713:OFFSET(E3713,-$F$3+1,0))</f>
        <v>1204.3375000000001</v>
      </c>
      <c r="H3713" s="4">
        <f t="shared" si="660"/>
        <v>1187.717136228305</v>
      </c>
      <c r="I3713" s="3">
        <f ca="1">SLOPE(E3713:OFFSET(E3713,-$F$3+1,0),A3713:OFFSET(A3713,-$F$3+1,0))</f>
        <v>-0.11926207013896574</v>
      </c>
      <c r="J3713" s="3">
        <f ca="1">IF(E3713&gt;MAX(E3712:OFFSET(E3712,-$F$3+1,0)),1,IF(E3713&lt;MIN(E3712:OFFSET(E3712,-$F$3+1,0)),-1,J3712))</f>
        <v>1</v>
      </c>
      <c r="K3713" s="6">
        <f t="shared" ca="1" si="662"/>
        <v>1</v>
      </c>
      <c r="L3713" s="6">
        <f t="shared" ca="1" si="663"/>
        <v>1</v>
      </c>
      <c r="M3713" s="6">
        <f t="shared" si="664"/>
        <v>1</v>
      </c>
      <c r="N3713" s="6">
        <f t="shared" ca="1" si="665"/>
        <v>-1</v>
      </c>
      <c r="O3713" s="6">
        <f t="shared" ca="1" si="671"/>
        <v>1</v>
      </c>
      <c r="P3713" s="8">
        <f t="shared" ca="1" si="667"/>
        <v>-897.75</v>
      </c>
      <c r="Q3713" s="8">
        <f t="shared" ca="1" si="668"/>
        <v>-72.75</v>
      </c>
      <c r="R3713" s="8">
        <f t="shared" si="669"/>
        <v>165.75</v>
      </c>
      <c r="S3713" s="8">
        <f t="shared" ca="1" si="670"/>
        <v>637.25</v>
      </c>
      <c r="T3713" s="8">
        <f t="shared" ca="1" si="666"/>
        <v>455.5</v>
      </c>
    </row>
    <row r="3714" spans="1:20" x14ac:dyDescent="0.25">
      <c r="A3714" s="1">
        <v>38247</v>
      </c>
      <c r="B3714">
        <v>1213.25</v>
      </c>
      <c r="C3714">
        <v>1220.25</v>
      </c>
      <c r="D3714">
        <v>1211.5</v>
      </c>
      <c r="E3714">
        <v>1217.75</v>
      </c>
      <c r="F3714" s="3">
        <f t="shared" ca="1" si="661"/>
        <v>11.5</v>
      </c>
      <c r="G3714" s="5">
        <f ca="1">AVERAGE(E3714:OFFSET(E3714,-$F$3+1,0))</f>
        <v>1204.4078125000001</v>
      </c>
      <c r="H3714" s="4">
        <f t="shared" si="660"/>
        <v>1188.0902152813694</v>
      </c>
      <c r="I3714" s="3">
        <f ca="1">SLOPE(E3714:OFFSET(E3714,-$F$3+1,0),A3714:OFFSET(A3714,-$F$3+1,0))</f>
        <v>-0.11681220219058477</v>
      </c>
      <c r="J3714" s="3">
        <f ca="1">IF(E3714&gt;MAX(E3713:OFFSET(E3713,-$F$3+1,0)),1,IF(E3714&lt;MIN(E3713:OFFSET(E3713,-$F$3+1,0)),-1,J3713))</f>
        <v>1</v>
      </c>
      <c r="K3714" s="6">
        <f t="shared" ca="1" si="662"/>
        <v>1</v>
      </c>
      <c r="L3714" s="6">
        <f t="shared" ca="1" si="663"/>
        <v>1</v>
      </c>
      <c r="M3714" s="6">
        <f t="shared" si="664"/>
        <v>1</v>
      </c>
      <c r="N3714" s="6">
        <f t="shared" ca="1" si="665"/>
        <v>-1</v>
      </c>
      <c r="O3714" s="6">
        <f t="shared" ca="1" si="671"/>
        <v>1</v>
      </c>
      <c r="P3714" s="8">
        <f t="shared" ca="1" si="667"/>
        <v>-893.25</v>
      </c>
      <c r="Q3714" s="8">
        <f t="shared" ca="1" si="668"/>
        <v>-68.25</v>
      </c>
      <c r="R3714" s="8">
        <f t="shared" si="669"/>
        <v>170.25</v>
      </c>
      <c r="S3714" s="8">
        <f t="shared" ca="1" si="670"/>
        <v>632.75</v>
      </c>
      <c r="T3714" s="8">
        <f t="shared" ca="1" si="666"/>
        <v>448.75</v>
      </c>
    </row>
    <row r="3715" spans="1:20" x14ac:dyDescent="0.25">
      <c r="A3715" s="1">
        <v>38250</v>
      </c>
      <c r="B3715">
        <v>1217.5</v>
      </c>
      <c r="C3715">
        <v>1217.75</v>
      </c>
      <c r="D3715">
        <v>1209.25</v>
      </c>
      <c r="E3715">
        <v>1211</v>
      </c>
      <c r="F3715" s="3">
        <f t="shared" ca="1" si="661"/>
        <v>0.25</v>
      </c>
      <c r="G3715" s="5">
        <f ca="1">AVERAGE(E3715:OFFSET(E3715,-$F$3+1,0))</f>
        <v>1204.4375</v>
      </c>
      <c r="H3715" s="4">
        <f t="shared" si="660"/>
        <v>1188.3748088803586</v>
      </c>
      <c r="I3715" s="3">
        <f ca="1">SLOPE(E3715:OFFSET(E3715,-$F$3+1,0),A3715:OFFSET(A3715,-$F$3+1,0))</f>
        <v>-0.11544204430999692</v>
      </c>
      <c r="J3715" s="3">
        <f ca="1">IF(E3715&gt;MAX(E3714:OFFSET(E3714,-$F$3+1,0)),1,IF(E3715&lt;MIN(E3714:OFFSET(E3714,-$F$3+1,0)),-1,J3714))</f>
        <v>1</v>
      </c>
      <c r="K3715" s="6">
        <f t="shared" ca="1" si="662"/>
        <v>-1</v>
      </c>
      <c r="L3715" s="6">
        <f t="shared" ca="1" si="663"/>
        <v>1</v>
      </c>
      <c r="M3715" s="6">
        <f t="shared" si="664"/>
        <v>1</v>
      </c>
      <c r="N3715" s="6">
        <f t="shared" ca="1" si="665"/>
        <v>-1</v>
      </c>
      <c r="O3715" s="6">
        <f t="shared" ca="1" si="671"/>
        <v>1</v>
      </c>
      <c r="P3715" s="8">
        <f t="shared" ca="1" si="667"/>
        <v>-900</v>
      </c>
      <c r="Q3715" s="8">
        <f t="shared" ca="1" si="668"/>
        <v>-75</v>
      </c>
      <c r="R3715" s="8">
        <f t="shared" si="669"/>
        <v>163.5</v>
      </c>
      <c r="S3715" s="8">
        <f t="shared" ca="1" si="670"/>
        <v>639.5</v>
      </c>
      <c r="T3715" s="8">
        <f t="shared" ca="1" si="666"/>
        <v>453.75</v>
      </c>
    </row>
    <row r="3716" spans="1:20" x14ac:dyDescent="0.25">
      <c r="A3716" s="1">
        <v>38251</v>
      </c>
      <c r="B3716">
        <v>1211.25</v>
      </c>
      <c r="C3716">
        <v>1221.25</v>
      </c>
      <c r="D3716">
        <v>1210</v>
      </c>
      <c r="E3716">
        <v>1216</v>
      </c>
      <c r="F3716" s="3">
        <f t="shared" ca="1" si="661"/>
        <v>6.75</v>
      </c>
      <c r="G3716" s="5">
        <f ca="1">AVERAGE(E3716:OFFSET(E3716,-$F$3+1,0))</f>
        <v>1204.4703125000001</v>
      </c>
      <c r="H3716" s="4">
        <f t="shared" si="660"/>
        <v>1188.7179789563791</v>
      </c>
      <c r="I3716" s="3">
        <f ca="1">SLOPE(E3716:OFFSET(E3716,-$F$3+1,0),A3716:OFFSET(A3716,-$F$3+1,0))</f>
        <v>-0.11252490315861162</v>
      </c>
      <c r="J3716" s="3">
        <f ca="1">IF(E3716&gt;MAX(E3715:OFFSET(E3715,-$F$3+1,0)),1,IF(E3716&lt;MIN(E3715:OFFSET(E3715,-$F$3+1,0)),-1,J3715))</f>
        <v>1</v>
      </c>
      <c r="K3716" s="6">
        <f t="shared" ca="1" si="662"/>
        <v>1</v>
      </c>
      <c r="L3716" s="6">
        <f t="shared" ca="1" si="663"/>
        <v>1</v>
      </c>
      <c r="M3716" s="6">
        <f t="shared" si="664"/>
        <v>1</v>
      </c>
      <c r="N3716" s="6">
        <f t="shared" ca="1" si="665"/>
        <v>-1</v>
      </c>
      <c r="O3716" s="6">
        <f t="shared" ca="1" si="671"/>
        <v>1</v>
      </c>
      <c r="P3716" s="8">
        <f t="shared" ca="1" si="667"/>
        <v>-905</v>
      </c>
      <c r="Q3716" s="8">
        <f t="shared" ca="1" si="668"/>
        <v>-70</v>
      </c>
      <c r="R3716" s="8">
        <f t="shared" si="669"/>
        <v>168.5</v>
      </c>
      <c r="S3716" s="8">
        <f t="shared" ca="1" si="670"/>
        <v>634.5</v>
      </c>
      <c r="T3716" s="8">
        <f t="shared" ca="1" si="666"/>
        <v>439.5</v>
      </c>
    </row>
    <row r="3717" spans="1:20" x14ac:dyDescent="0.25">
      <c r="A3717" s="1">
        <v>38252</v>
      </c>
      <c r="B3717">
        <v>1215.75</v>
      </c>
      <c r="C3717">
        <v>1216.25</v>
      </c>
      <c r="D3717">
        <v>1200.75</v>
      </c>
      <c r="E3717">
        <v>1201.75</v>
      </c>
      <c r="F3717" s="3">
        <f t="shared" ca="1" si="661"/>
        <v>1.5</v>
      </c>
      <c r="G3717" s="5">
        <f ca="1">AVERAGE(E3717:OFFSET(E3717,-$F$3+1,0))</f>
        <v>1204.4234375000001</v>
      </c>
      <c r="H3717" s="4">
        <f t="shared" si="660"/>
        <v>1188.8798674165482</v>
      </c>
      <c r="I3717" s="3">
        <f ca="1">SLOPE(E3717:OFFSET(E3717,-$F$3+1,0),A3717:OFFSET(A3717,-$F$3+1,0))</f>
        <v>-0.11217445324902628</v>
      </c>
      <c r="J3717" s="3">
        <f ca="1">IF(E3717&gt;MAX(E3716:OFFSET(E3716,-$F$3+1,0)),1,IF(E3717&lt;MIN(E3716:OFFSET(E3716,-$F$3+1,0)),-1,J3716))</f>
        <v>1</v>
      </c>
      <c r="K3717" s="6">
        <f t="shared" ca="1" si="662"/>
        <v>-1</v>
      </c>
      <c r="L3717" s="6">
        <f t="shared" ca="1" si="663"/>
        <v>-1</v>
      </c>
      <c r="M3717" s="6">
        <f t="shared" si="664"/>
        <v>1</v>
      </c>
      <c r="N3717" s="6">
        <f t="shared" ca="1" si="665"/>
        <v>-1</v>
      </c>
      <c r="O3717" s="6">
        <f t="shared" ca="1" si="671"/>
        <v>1</v>
      </c>
      <c r="P3717" s="8">
        <f t="shared" ca="1" si="667"/>
        <v>-919.25</v>
      </c>
      <c r="Q3717" s="8">
        <f t="shared" ca="1" si="668"/>
        <v>-84.25</v>
      </c>
      <c r="R3717" s="8">
        <f t="shared" si="669"/>
        <v>154.25</v>
      </c>
      <c r="S3717" s="8">
        <f t="shared" ca="1" si="670"/>
        <v>648.75</v>
      </c>
      <c r="T3717" s="8">
        <f t="shared" ca="1" si="666"/>
        <v>433.75</v>
      </c>
    </row>
    <row r="3718" spans="1:20" x14ac:dyDescent="0.25">
      <c r="A3718" s="1">
        <v>38253</v>
      </c>
      <c r="B3718">
        <v>1201.5</v>
      </c>
      <c r="C3718">
        <v>1203.75</v>
      </c>
      <c r="D3718">
        <v>1195.75</v>
      </c>
      <c r="E3718">
        <v>1196</v>
      </c>
      <c r="F3718" s="3">
        <f t="shared" ca="1" si="661"/>
        <v>-6.75</v>
      </c>
      <c r="G3718" s="5">
        <f ca="1">AVERAGE(E3718:OFFSET(E3718,-$F$3+1,0))</f>
        <v>1204.3968749999999</v>
      </c>
      <c r="H3718" s="4">
        <f t="shared" si="660"/>
        <v>1188.9683162685167</v>
      </c>
      <c r="I3718" s="3">
        <f ca="1">SLOPE(E3718:OFFSET(E3718,-$F$3+1,0),A3718:OFFSET(A3718,-$F$3+1,0))</f>
        <v>-0.1142089882875973</v>
      </c>
      <c r="J3718" s="3">
        <f ca="1">IF(E3718&gt;MAX(E3717:OFFSET(E3717,-$F$3+1,0)),1,IF(E3718&lt;MIN(E3717:OFFSET(E3717,-$F$3+1,0)),-1,J3717))</f>
        <v>1</v>
      </c>
      <c r="K3718" s="6">
        <f t="shared" ca="1" si="662"/>
        <v>-1</v>
      </c>
      <c r="L3718" s="6">
        <f t="shared" ca="1" si="663"/>
        <v>-1</v>
      </c>
      <c r="M3718" s="6">
        <f t="shared" si="664"/>
        <v>1</v>
      </c>
      <c r="N3718" s="6">
        <f t="shared" ca="1" si="665"/>
        <v>-1</v>
      </c>
      <c r="O3718" s="6">
        <f t="shared" ca="1" si="671"/>
        <v>1</v>
      </c>
      <c r="P3718" s="8">
        <f t="shared" ca="1" si="667"/>
        <v>-913.5</v>
      </c>
      <c r="Q3718" s="8">
        <f t="shared" ca="1" si="668"/>
        <v>-78.5</v>
      </c>
      <c r="R3718" s="8">
        <f t="shared" si="669"/>
        <v>148.5</v>
      </c>
      <c r="S3718" s="8">
        <f t="shared" ca="1" si="670"/>
        <v>654.5</v>
      </c>
      <c r="T3718" s="8">
        <f t="shared" ca="1" si="666"/>
        <v>438</v>
      </c>
    </row>
    <row r="3719" spans="1:20" x14ac:dyDescent="0.25">
      <c r="A3719" s="1">
        <v>38254</v>
      </c>
      <c r="B3719">
        <v>1196</v>
      </c>
      <c r="C3719">
        <v>1203.25</v>
      </c>
      <c r="D3719">
        <v>1195.75</v>
      </c>
      <c r="E3719">
        <v>1200.25</v>
      </c>
      <c r="F3719" s="3">
        <f t="shared" ca="1" si="661"/>
        <v>-15</v>
      </c>
      <c r="G3719" s="5">
        <f ca="1">AVERAGE(E3719:OFFSET(E3719,-$F$3+1,0))</f>
        <v>1204.3812499999999</v>
      </c>
      <c r="H3719" s="4">
        <f t="shared" si="660"/>
        <v>1189.1084614080382</v>
      </c>
      <c r="I3719" s="3">
        <f ca="1">SLOPE(E3719:OFFSET(E3719,-$F$3+1,0),A3719:OFFSET(A3719,-$F$3+1,0))</f>
        <v>-0.11518594433431832</v>
      </c>
      <c r="J3719" s="3">
        <f ca="1">IF(E3719&gt;MAX(E3718:OFFSET(E3718,-$F$3+1,0)),1,IF(E3719&lt;MIN(E3718:OFFSET(E3718,-$F$3+1,0)),-1,J3718))</f>
        <v>1</v>
      </c>
      <c r="K3719" s="6">
        <f t="shared" ca="1" si="662"/>
        <v>-1</v>
      </c>
      <c r="L3719" s="6">
        <f t="shared" ca="1" si="663"/>
        <v>-1</v>
      </c>
      <c r="M3719" s="6">
        <f t="shared" si="664"/>
        <v>1</v>
      </c>
      <c r="N3719" s="6">
        <f t="shared" ca="1" si="665"/>
        <v>-1</v>
      </c>
      <c r="O3719" s="6">
        <f t="shared" ca="1" si="671"/>
        <v>1</v>
      </c>
      <c r="P3719" s="8">
        <f t="shared" ca="1" si="667"/>
        <v>-917.75</v>
      </c>
      <c r="Q3719" s="8">
        <f t="shared" ca="1" si="668"/>
        <v>-82.75</v>
      </c>
      <c r="R3719" s="8">
        <f t="shared" si="669"/>
        <v>152.75</v>
      </c>
      <c r="S3719" s="8">
        <f t="shared" ca="1" si="670"/>
        <v>650.25</v>
      </c>
      <c r="T3719" s="8">
        <f t="shared" ca="1" si="666"/>
        <v>431.75</v>
      </c>
    </row>
    <row r="3720" spans="1:20" x14ac:dyDescent="0.25">
      <c r="A3720" s="1">
        <v>38257</v>
      </c>
      <c r="B3720">
        <v>1200</v>
      </c>
      <c r="C3720">
        <v>1202.75</v>
      </c>
      <c r="D3720">
        <v>1192</v>
      </c>
      <c r="E3720">
        <v>1194</v>
      </c>
      <c r="F3720" s="3">
        <f t="shared" ca="1" si="661"/>
        <v>-22.25</v>
      </c>
      <c r="G3720" s="5">
        <f ca="1">AVERAGE(E3720:OFFSET(E3720,-$F$3+1,0))</f>
        <v>1204.2484374999999</v>
      </c>
      <c r="H3720" s="4">
        <f t="shared" si="660"/>
        <v>1189.1692258625967</v>
      </c>
      <c r="I3720" s="3">
        <f ca="1">SLOPE(E3720:OFFSET(E3720,-$F$3+1,0),A3720:OFFSET(A3720,-$F$3+1,0))</f>
        <v>-0.11509251320631883</v>
      </c>
      <c r="J3720" s="3">
        <f ca="1">IF(E3720&gt;MAX(E3719:OFFSET(E3719,-$F$3+1,0)),1,IF(E3720&lt;MIN(E3719:OFFSET(E3719,-$F$3+1,0)),-1,J3719))</f>
        <v>1</v>
      </c>
      <c r="K3720" s="6">
        <f t="shared" ca="1" si="662"/>
        <v>-1</v>
      </c>
      <c r="L3720" s="6">
        <f t="shared" ca="1" si="663"/>
        <v>-1</v>
      </c>
      <c r="M3720" s="6">
        <f t="shared" si="664"/>
        <v>1</v>
      </c>
      <c r="N3720" s="6">
        <f t="shared" ca="1" si="665"/>
        <v>-1</v>
      </c>
      <c r="O3720" s="6">
        <f t="shared" ca="1" si="671"/>
        <v>1</v>
      </c>
      <c r="P3720" s="8">
        <f t="shared" ca="1" si="667"/>
        <v>-911.5</v>
      </c>
      <c r="Q3720" s="8">
        <f t="shared" ca="1" si="668"/>
        <v>-76.5</v>
      </c>
      <c r="R3720" s="8">
        <f t="shared" si="669"/>
        <v>146.5</v>
      </c>
      <c r="S3720" s="8">
        <f t="shared" ca="1" si="670"/>
        <v>656.5</v>
      </c>
      <c r="T3720" s="8">
        <f t="shared" ca="1" si="666"/>
        <v>436.25</v>
      </c>
    </row>
    <row r="3721" spans="1:20" x14ac:dyDescent="0.25">
      <c r="A3721" s="1">
        <v>38258</v>
      </c>
      <c r="B3721">
        <v>1194</v>
      </c>
      <c r="C3721">
        <v>1201.25</v>
      </c>
      <c r="D3721">
        <v>1190</v>
      </c>
      <c r="E3721">
        <v>1198.5</v>
      </c>
      <c r="F3721" s="3">
        <f t="shared" ca="1" si="661"/>
        <v>-21</v>
      </c>
      <c r="G3721" s="5">
        <f ca="1">AVERAGE(E3721:OFFSET(E3721,-$F$3+1,0))</f>
        <v>1204.1375</v>
      </c>
      <c r="H3721" s="4">
        <f t="shared" si="660"/>
        <v>1189.2851361003284</v>
      </c>
      <c r="I3721" s="3">
        <f ca="1">SLOPE(E3721:OFFSET(E3721,-$F$3+1,0),A3721:OFFSET(A3721,-$F$3+1,0))</f>
        <v>-0.11405141309650871</v>
      </c>
      <c r="J3721" s="3">
        <f ca="1">IF(E3721&gt;MAX(E3720:OFFSET(E3720,-$F$3+1,0)),1,IF(E3721&lt;MIN(E3720:OFFSET(E3720,-$F$3+1,0)),-1,J3720))</f>
        <v>1</v>
      </c>
      <c r="K3721" s="6">
        <f t="shared" ca="1" si="662"/>
        <v>1</v>
      </c>
      <c r="L3721" s="6">
        <f t="shared" ca="1" si="663"/>
        <v>-1</v>
      </c>
      <c r="M3721" s="6">
        <f t="shared" si="664"/>
        <v>1</v>
      </c>
      <c r="N3721" s="6">
        <f t="shared" ca="1" si="665"/>
        <v>-1</v>
      </c>
      <c r="O3721" s="6">
        <f t="shared" ca="1" si="671"/>
        <v>1</v>
      </c>
      <c r="P3721" s="8">
        <f t="shared" ca="1" si="667"/>
        <v>-916</v>
      </c>
      <c r="Q3721" s="8">
        <f t="shared" ca="1" si="668"/>
        <v>-81</v>
      </c>
      <c r="R3721" s="8">
        <f t="shared" si="669"/>
        <v>151</v>
      </c>
      <c r="S3721" s="8">
        <f t="shared" ca="1" si="670"/>
        <v>652</v>
      </c>
      <c r="T3721" s="8">
        <f t="shared" ca="1" si="666"/>
        <v>441.75</v>
      </c>
    </row>
    <row r="3722" spans="1:20" x14ac:dyDescent="0.25">
      <c r="A3722" s="1">
        <v>38259</v>
      </c>
      <c r="B3722">
        <v>1198.5</v>
      </c>
      <c r="C3722">
        <v>1204.25</v>
      </c>
      <c r="D3722">
        <v>1196</v>
      </c>
      <c r="E3722">
        <v>1204</v>
      </c>
      <c r="F3722" s="3">
        <f t="shared" ca="1" si="661"/>
        <v>-27.5</v>
      </c>
      <c r="G3722" s="5">
        <f ca="1">AVERAGE(E3722:OFFSET(E3722,-$F$3+1,0))</f>
        <v>1204.0406250000001</v>
      </c>
      <c r="H3722" s="4">
        <f t="shared" si="660"/>
        <v>1189.4679294406969</v>
      </c>
      <c r="I3722" s="3">
        <f ca="1">SLOPE(E3722:OFFSET(E3722,-$F$3+1,0),A3722:OFFSET(A3722,-$F$3+1,0))</f>
        <v>-0.1115940850480447</v>
      </c>
      <c r="J3722" s="3">
        <f ca="1">IF(E3722&gt;MAX(E3721:OFFSET(E3721,-$F$3+1,0)),1,IF(E3722&lt;MIN(E3721:OFFSET(E3721,-$F$3+1,0)),-1,J3721))</f>
        <v>1</v>
      </c>
      <c r="K3722" s="6">
        <f t="shared" ca="1" si="662"/>
        <v>-1</v>
      </c>
      <c r="L3722" s="6">
        <f t="shared" ca="1" si="663"/>
        <v>-1</v>
      </c>
      <c r="M3722" s="6">
        <f t="shared" si="664"/>
        <v>1</v>
      </c>
      <c r="N3722" s="6">
        <f t="shared" ca="1" si="665"/>
        <v>-1</v>
      </c>
      <c r="O3722" s="6">
        <f t="shared" ca="1" si="671"/>
        <v>1</v>
      </c>
      <c r="P3722" s="8">
        <f t="shared" ca="1" si="667"/>
        <v>-910.5</v>
      </c>
      <c r="Q3722" s="8">
        <f t="shared" ca="1" si="668"/>
        <v>-86.5</v>
      </c>
      <c r="R3722" s="8">
        <f t="shared" si="669"/>
        <v>156.5</v>
      </c>
      <c r="S3722" s="8">
        <f t="shared" ca="1" si="670"/>
        <v>646.5</v>
      </c>
      <c r="T3722" s="8">
        <f t="shared" ca="1" si="666"/>
        <v>441.5</v>
      </c>
    </row>
    <row r="3723" spans="1:20" x14ac:dyDescent="0.25">
      <c r="A3723" s="1">
        <v>38260</v>
      </c>
      <c r="B3723">
        <v>1204</v>
      </c>
      <c r="C3723">
        <v>1205.75</v>
      </c>
      <c r="D3723">
        <v>1198.25</v>
      </c>
      <c r="E3723">
        <v>1203.75</v>
      </c>
      <c r="F3723" s="3">
        <f t="shared" ca="1" si="661"/>
        <v>-23.5</v>
      </c>
      <c r="G3723" s="5">
        <f ca="1">AVERAGE(E3723:OFFSET(E3723,-$F$3+1,0))</f>
        <v>1203.8671875</v>
      </c>
      <c r="H3723" s="4">
        <f t="shared" si="660"/>
        <v>1189.6453464662784</v>
      </c>
      <c r="I3723" s="3">
        <f ca="1">SLOPE(E3723:OFFSET(E3723,-$F$3+1,0),A3723:OFFSET(A3723,-$F$3+1,0))</f>
        <v>-0.10721876578640221</v>
      </c>
      <c r="J3723" s="3">
        <f ca="1">IF(E3723&gt;MAX(E3722:OFFSET(E3722,-$F$3+1,0)),1,IF(E3723&lt;MIN(E3722:OFFSET(E3722,-$F$3+1,0)),-1,J3722))</f>
        <v>1</v>
      </c>
      <c r="K3723" s="6">
        <f t="shared" ca="1" si="662"/>
        <v>1</v>
      </c>
      <c r="L3723" s="6">
        <f t="shared" ca="1" si="663"/>
        <v>-1</v>
      </c>
      <c r="M3723" s="6">
        <f t="shared" si="664"/>
        <v>1</v>
      </c>
      <c r="N3723" s="6">
        <f t="shared" ca="1" si="665"/>
        <v>-1</v>
      </c>
      <c r="O3723" s="6">
        <f t="shared" ca="1" si="671"/>
        <v>1</v>
      </c>
      <c r="P3723" s="8">
        <f t="shared" ca="1" si="667"/>
        <v>-910.25</v>
      </c>
      <c r="Q3723" s="8">
        <f t="shared" ca="1" si="668"/>
        <v>-86.25</v>
      </c>
      <c r="R3723" s="8">
        <f t="shared" si="669"/>
        <v>156.25</v>
      </c>
      <c r="S3723" s="8">
        <f t="shared" ca="1" si="670"/>
        <v>646.75</v>
      </c>
      <c r="T3723" s="8">
        <f t="shared" ca="1" si="666"/>
        <v>459.75</v>
      </c>
    </row>
    <row r="3724" spans="1:20" x14ac:dyDescent="0.25">
      <c r="A3724" s="1">
        <v>38261</v>
      </c>
      <c r="B3724">
        <v>1203.5</v>
      </c>
      <c r="C3724">
        <v>1222.25</v>
      </c>
      <c r="D3724">
        <v>1200.5</v>
      </c>
      <c r="E3724">
        <v>1222</v>
      </c>
      <c r="F3724" s="3">
        <f t="shared" ca="1" si="661"/>
        <v>0</v>
      </c>
      <c r="G3724" s="5">
        <f ca="1">AVERAGE(E3724:OFFSET(E3724,-$F$3+1,0))</f>
        <v>1203.8343749999999</v>
      </c>
      <c r="H3724" s="4">
        <f t="shared" si="660"/>
        <v>1190.0472676281879</v>
      </c>
      <c r="I3724" s="3">
        <f ca="1">SLOPE(E3724:OFFSET(E3724,-$F$3+1,0),A3724:OFFSET(A3724,-$F$3+1,0))</f>
        <v>-0.10059945558364534</v>
      </c>
      <c r="J3724" s="3">
        <f ca="1">IF(E3724&gt;MAX(E3723:OFFSET(E3723,-$F$3+1,0)),1,IF(E3724&lt;MIN(E3723:OFFSET(E3723,-$F$3+1,0)),-1,J3723))</f>
        <v>1</v>
      </c>
      <c r="K3724" s="6">
        <f t="shared" ca="1" si="662"/>
        <v>1</v>
      </c>
      <c r="L3724" s="6">
        <f t="shared" ca="1" si="663"/>
        <v>-1</v>
      </c>
      <c r="M3724" s="6">
        <f t="shared" si="664"/>
        <v>1</v>
      </c>
      <c r="N3724" s="6">
        <f t="shared" ca="1" si="665"/>
        <v>-1</v>
      </c>
      <c r="O3724" s="6">
        <f t="shared" ca="1" si="671"/>
        <v>1</v>
      </c>
      <c r="P3724" s="8">
        <f t="shared" ca="1" si="667"/>
        <v>-892</v>
      </c>
      <c r="Q3724" s="8">
        <f t="shared" ca="1" si="668"/>
        <v>-104.5</v>
      </c>
      <c r="R3724" s="8">
        <f t="shared" si="669"/>
        <v>174.5</v>
      </c>
      <c r="S3724" s="8">
        <f t="shared" ca="1" si="670"/>
        <v>628.5</v>
      </c>
      <c r="T3724" s="8">
        <f t="shared" ca="1" si="666"/>
        <v>462</v>
      </c>
    </row>
    <row r="3725" spans="1:20" x14ac:dyDescent="0.25">
      <c r="A3725" s="1">
        <v>38264</v>
      </c>
      <c r="B3725">
        <v>1220.25</v>
      </c>
      <c r="C3725">
        <v>1230</v>
      </c>
      <c r="D3725">
        <v>1219.75</v>
      </c>
      <c r="E3725">
        <v>1224.25</v>
      </c>
      <c r="F3725" s="3">
        <f t="shared" ca="1" si="661"/>
        <v>-8.5</v>
      </c>
      <c r="G3725" s="5">
        <f ca="1">AVERAGE(E3725:OFFSET(E3725,-$F$3+1,0))</f>
        <v>1203.8484375</v>
      </c>
      <c r="H3725" s="4">
        <f t="shared" si="660"/>
        <v>1190.4721462911918</v>
      </c>
      <c r="I3725" s="3">
        <f ca="1">SLOPE(E3725:OFFSET(E3725,-$F$3+1,0),A3725:OFFSET(A3725,-$F$3+1,0))</f>
        <v>-9.4373502664916772E-2</v>
      </c>
      <c r="J3725" s="3">
        <f ca="1">IF(E3725&gt;MAX(E3724:OFFSET(E3724,-$F$3+1,0)),1,IF(E3725&lt;MIN(E3724:OFFSET(E3724,-$F$3+1,0)),-1,J3724))</f>
        <v>1</v>
      </c>
      <c r="K3725" s="6">
        <f t="shared" ca="1" si="662"/>
        <v>-1</v>
      </c>
      <c r="L3725" s="6">
        <f t="shared" ca="1" si="663"/>
        <v>1</v>
      </c>
      <c r="M3725" s="6">
        <f t="shared" si="664"/>
        <v>1</v>
      </c>
      <c r="N3725" s="6">
        <f t="shared" ca="1" si="665"/>
        <v>-1</v>
      </c>
      <c r="O3725" s="6">
        <f t="shared" ca="1" si="671"/>
        <v>1</v>
      </c>
      <c r="P3725" s="8">
        <f t="shared" ca="1" si="667"/>
        <v>-889.75</v>
      </c>
      <c r="Q3725" s="8">
        <f t="shared" ca="1" si="668"/>
        <v>-106.75</v>
      </c>
      <c r="R3725" s="8">
        <f t="shared" si="669"/>
        <v>176.75</v>
      </c>
      <c r="S3725" s="8">
        <f t="shared" ca="1" si="670"/>
        <v>626.25</v>
      </c>
      <c r="T3725" s="8">
        <f t="shared" ca="1" si="666"/>
        <v>463</v>
      </c>
    </row>
    <row r="3726" spans="1:20" x14ac:dyDescent="0.25">
      <c r="A3726" s="1">
        <v>38265</v>
      </c>
      <c r="B3726">
        <v>1224</v>
      </c>
      <c r="C3726">
        <v>1228.75</v>
      </c>
      <c r="D3726">
        <v>1221</v>
      </c>
      <c r="E3726">
        <v>1225.25</v>
      </c>
      <c r="F3726" s="3">
        <f t="shared" ca="1" si="661"/>
        <v>-2.25</v>
      </c>
      <c r="G3726" s="5">
        <f ca="1">AVERAGE(E3726:OFFSET(E3726,-$F$3+1,0))</f>
        <v>1203.8015625</v>
      </c>
      <c r="H3726" s="4">
        <f t="shared" si="660"/>
        <v>1190.9041693186305</v>
      </c>
      <c r="I3726" s="3">
        <f ca="1">SLOPE(E3726:OFFSET(E3726,-$F$3+1,0),A3726:OFFSET(A3726,-$F$3+1,0))</f>
        <v>-8.6284561996238657E-2</v>
      </c>
      <c r="J3726" s="3">
        <f ca="1">IF(E3726&gt;MAX(E3725:OFFSET(E3725,-$F$3+1,0)),1,IF(E3726&lt;MIN(E3725:OFFSET(E3725,-$F$3+1,0)),-1,J3725))</f>
        <v>1</v>
      </c>
      <c r="K3726" s="6">
        <f t="shared" ca="1" si="662"/>
        <v>1</v>
      </c>
      <c r="L3726" s="6">
        <f t="shared" ca="1" si="663"/>
        <v>-1</v>
      </c>
      <c r="M3726" s="6">
        <f t="shared" si="664"/>
        <v>1</v>
      </c>
      <c r="N3726" s="6">
        <f t="shared" ca="1" si="665"/>
        <v>-1</v>
      </c>
      <c r="O3726" s="6">
        <f t="shared" ca="1" si="671"/>
        <v>1</v>
      </c>
      <c r="P3726" s="8">
        <f t="shared" ca="1" si="667"/>
        <v>-890.75</v>
      </c>
      <c r="Q3726" s="8">
        <f t="shared" ca="1" si="668"/>
        <v>-105.75</v>
      </c>
      <c r="R3726" s="8">
        <f t="shared" si="669"/>
        <v>177.75</v>
      </c>
      <c r="S3726" s="8">
        <f t="shared" ca="1" si="670"/>
        <v>625.25</v>
      </c>
      <c r="T3726" s="8">
        <f t="shared" ca="1" si="666"/>
        <v>469.25</v>
      </c>
    </row>
    <row r="3727" spans="1:20" x14ac:dyDescent="0.25">
      <c r="A3727" s="1">
        <v>38266</v>
      </c>
      <c r="B3727">
        <v>1224.5</v>
      </c>
      <c r="C3727">
        <v>1232.5</v>
      </c>
      <c r="D3727">
        <v>1222.25</v>
      </c>
      <c r="E3727">
        <v>1231.5</v>
      </c>
      <c r="F3727" s="3">
        <f t="shared" ca="1" si="661"/>
        <v>8</v>
      </c>
      <c r="G3727" s="5">
        <f ca="1">AVERAGE(E3727:OFFSET(E3727,-$F$3+1,0))</f>
        <v>1203.8265624999999</v>
      </c>
      <c r="H3727" s="4">
        <f t="shared" si="660"/>
        <v>1191.4084653519394</v>
      </c>
      <c r="I3727" s="3">
        <f ca="1">SLOPE(E3727:OFFSET(E3727,-$F$3+1,0),A3727:OFFSET(A3727,-$F$3+1,0))</f>
        <v>-7.8053274672201009E-2</v>
      </c>
      <c r="J3727" s="3">
        <f ca="1">IF(E3727&gt;MAX(E3726:OFFSET(E3726,-$F$3+1,0)),1,IF(E3727&lt;MIN(E3726:OFFSET(E3726,-$F$3+1,0)),-1,J3726))</f>
        <v>1</v>
      </c>
      <c r="K3727" s="6">
        <f t="shared" ca="1" si="662"/>
        <v>1</v>
      </c>
      <c r="L3727" s="6">
        <f t="shared" ca="1" si="663"/>
        <v>1</v>
      </c>
      <c r="M3727" s="6">
        <f t="shared" si="664"/>
        <v>1</v>
      </c>
      <c r="N3727" s="6">
        <f t="shared" ca="1" si="665"/>
        <v>-1</v>
      </c>
      <c r="O3727" s="6">
        <f t="shared" ca="1" si="671"/>
        <v>1</v>
      </c>
      <c r="P3727" s="8">
        <f t="shared" ca="1" si="667"/>
        <v>-884.5</v>
      </c>
      <c r="Q3727" s="8">
        <f t="shared" ca="1" si="668"/>
        <v>-112</v>
      </c>
      <c r="R3727" s="8">
        <f t="shared" si="669"/>
        <v>184</v>
      </c>
      <c r="S3727" s="8">
        <f t="shared" ca="1" si="670"/>
        <v>619</v>
      </c>
      <c r="T3727" s="8">
        <f t="shared" ca="1" si="666"/>
        <v>458</v>
      </c>
    </row>
    <row r="3728" spans="1:20" x14ac:dyDescent="0.25">
      <c r="A3728" s="1">
        <v>38267</v>
      </c>
      <c r="B3728">
        <v>1231.75</v>
      </c>
      <c r="C3728">
        <v>1231.75</v>
      </c>
      <c r="D3728">
        <v>1219.25</v>
      </c>
      <c r="E3728">
        <v>1220.25</v>
      </c>
      <c r="F3728" s="3">
        <f t="shared" ca="1" si="661"/>
        <v>0.25</v>
      </c>
      <c r="G3728" s="5">
        <f ca="1">AVERAGE(E3728:OFFSET(E3728,-$F$3+1,0))</f>
        <v>1203.8062500000001</v>
      </c>
      <c r="H3728" s="4">
        <f t="shared" si="660"/>
        <v>1191.7667452854557</v>
      </c>
      <c r="I3728" s="3">
        <f ca="1">SLOPE(E3728:OFFSET(E3728,-$F$3+1,0),A3728:OFFSET(A3728,-$F$3+1,0))</f>
        <v>-7.2284946897936228E-2</v>
      </c>
      <c r="J3728" s="3">
        <f ca="1">IF(E3728&gt;MAX(E3727:OFFSET(E3727,-$F$3+1,0)),1,IF(E3728&lt;MIN(E3727:OFFSET(E3727,-$F$3+1,0)),-1,J3727))</f>
        <v>1</v>
      </c>
      <c r="K3728" s="6">
        <f t="shared" ca="1" si="662"/>
        <v>-1</v>
      </c>
      <c r="L3728" s="6">
        <f t="shared" ca="1" si="663"/>
        <v>-1</v>
      </c>
      <c r="M3728" s="6">
        <f t="shared" si="664"/>
        <v>1</v>
      </c>
      <c r="N3728" s="6">
        <f t="shared" ca="1" si="665"/>
        <v>-1</v>
      </c>
      <c r="O3728" s="6">
        <f t="shared" ca="1" si="671"/>
        <v>1</v>
      </c>
      <c r="P3728" s="8">
        <f t="shared" ca="1" si="667"/>
        <v>-895.75</v>
      </c>
      <c r="Q3728" s="8">
        <f t="shared" ca="1" si="668"/>
        <v>-123.25</v>
      </c>
      <c r="R3728" s="8">
        <f t="shared" si="669"/>
        <v>172.75</v>
      </c>
      <c r="S3728" s="8">
        <f t="shared" ca="1" si="670"/>
        <v>630.25</v>
      </c>
      <c r="T3728" s="8">
        <f t="shared" ca="1" si="666"/>
        <v>448.5</v>
      </c>
    </row>
    <row r="3729" spans="1:20" x14ac:dyDescent="0.25">
      <c r="A3729" s="1">
        <v>38268</v>
      </c>
      <c r="B3729">
        <v>1220.25</v>
      </c>
      <c r="C3729">
        <v>1224.75</v>
      </c>
      <c r="D3729">
        <v>1209</v>
      </c>
      <c r="E3729">
        <v>1210.75</v>
      </c>
      <c r="F3729" s="3">
        <f t="shared" ca="1" si="661"/>
        <v>-5.5</v>
      </c>
      <c r="G3729" s="5">
        <f ca="1">AVERAGE(E3729:OFFSET(E3729,-$F$3+1,0))</f>
        <v>1203.7484374999999</v>
      </c>
      <c r="H3729" s="4">
        <f t="shared" si="660"/>
        <v>1192.0025621142079</v>
      </c>
      <c r="I3729" s="3">
        <f ca="1">SLOPE(E3729:OFFSET(E3729,-$F$3+1,0),A3729:OFFSET(A3729,-$F$3+1,0))</f>
        <v>-6.8594680314414319E-2</v>
      </c>
      <c r="J3729" s="3">
        <f ca="1">IF(E3729&gt;MAX(E3728:OFFSET(E3728,-$F$3+1,0)),1,IF(E3729&lt;MIN(E3728:OFFSET(E3728,-$F$3+1,0)),-1,J3728))</f>
        <v>1</v>
      </c>
      <c r="K3729" s="6">
        <f t="shared" ca="1" si="662"/>
        <v>-1</v>
      </c>
      <c r="L3729" s="6">
        <f t="shared" ca="1" si="663"/>
        <v>-1</v>
      </c>
      <c r="M3729" s="6">
        <f t="shared" si="664"/>
        <v>1</v>
      </c>
      <c r="N3729" s="6">
        <f t="shared" ca="1" si="665"/>
        <v>-1</v>
      </c>
      <c r="O3729" s="6">
        <f t="shared" ca="1" si="671"/>
        <v>1</v>
      </c>
      <c r="P3729" s="8">
        <f t="shared" ca="1" si="667"/>
        <v>-886.25</v>
      </c>
      <c r="Q3729" s="8">
        <f t="shared" ca="1" si="668"/>
        <v>-113.75</v>
      </c>
      <c r="R3729" s="8">
        <f t="shared" si="669"/>
        <v>163.25</v>
      </c>
      <c r="S3729" s="8">
        <f t="shared" ca="1" si="670"/>
        <v>639.75</v>
      </c>
      <c r="T3729" s="8">
        <f t="shared" ca="1" si="666"/>
        <v>452.5</v>
      </c>
    </row>
    <row r="3730" spans="1:20" x14ac:dyDescent="0.25">
      <c r="A3730" s="1">
        <v>38271</v>
      </c>
      <c r="B3730">
        <v>1210.75</v>
      </c>
      <c r="C3730">
        <v>1215.75</v>
      </c>
      <c r="D3730">
        <v>1210.75</v>
      </c>
      <c r="E3730">
        <v>1214.75</v>
      </c>
      <c r="F3730" s="3">
        <f t="shared" ca="1" si="661"/>
        <v>0</v>
      </c>
      <c r="G3730" s="5">
        <f ca="1">AVERAGE(E3730:OFFSET(E3730,-$F$3+1,0))</f>
        <v>1203.7390625</v>
      </c>
      <c r="H3730" s="4">
        <f t="shared" si="660"/>
        <v>1192.2851389823543</v>
      </c>
      <c r="I3730" s="3">
        <f ca="1">SLOPE(E3730:OFFSET(E3730,-$F$3+1,0),A3730:OFFSET(A3730,-$F$3+1,0))</f>
        <v>-6.4796464945850923E-2</v>
      </c>
      <c r="J3730" s="3">
        <f ca="1">IF(E3730&gt;MAX(E3729:OFFSET(E3729,-$F$3+1,0)),1,IF(E3730&lt;MIN(E3729:OFFSET(E3729,-$F$3+1,0)),-1,J3729))</f>
        <v>1</v>
      </c>
      <c r="K3730" s="6">
        <f t="shared" ca="1" si="662"/>
        <v>1</v>
      </c>
      <c r="L3730" s="6">
        <f t="shared" ca="1" si="663"/>
        <v>-1</v>
      </c>
      <c r="M3730" s="6">
        <f t="shared" si="664"/>
        <v>1</v>
      </c>
      <c r="N3730" s="6">
        <f t="shared" ca="1" si="665"/>
        <v>-1</v>
      </c>
      <c r="O3730" s="6">
        <f t="shared" ca="1" si="671"/>
        <v>1</v>
      </c>
      <c r="P3730" s="8">
        <f t="shared" ca="1" si="667"/>
        <v>-890.25</v>
      </c>
      <c r="Q3730" s="8">
        <f t="shared" ca="1" si="668"/>
        <v>-117.75</v>
      </c>
      <c r="R3730" s="8">
        <f t="shared" si="669"/>
        <v>167.25</v>
      </c>
      <c r="S3730" s="8">
        <f t="shared" ca="1" si="670"/>
        <v>635.75</v>
      </c>
      <c r="T3730" s="8">
        <f t="shared" ca="1" si="666"/>
        <v>449</v>
      </c>
    </row>
    <row r="3731" spans="1:20" x14ac:dyDescent="0.25">
      <c r="A3731" s="1">
        <v>38272</v>
      </c>
      <c r="B3731">
        <v>1214.5</v>
      </c>
      <c r="C3731">
        <v>1215.5</v>
      </c>
      <c r="D3731">
        <v>1204.75</v>
      </c>
      <c r="E3731">
        <v>1211.25</v>
      </c>
      <c r="F3731" s="3">
        <f t="shared" ca="1" si="661"/>
        <v>-8</v>
      </c>
      <c r="G3731" s="5">
        <f ca="1">AVERAGE(E3731:OFFSET(E3731,-$F$3+1,0))</f>
        <v>1203.7171874999999</v>
      </c>
      <c r="H3731" s="4">
        <f t="shared" si="660"/>
        <v>1192.5207273179772</v>
      </c>
      <c r="I3731" s="3">
        <f ca="1">SLOPE(E3731:OFFSET(E3731,-$F$3+1,0),A3731:OFFSET(A3731,-$F$3+1,0))</f>
        <v>-6.1814834014030172E-2</v>
      </c>
      <c r="J3731" s="3">
        <f ca="1">IF(E3731&gt;MAX(E3730:OFFSET(E3730,-$F$3+1,0)),1,IF(E3731&lt;MIN(E3730:OFFSET(E3730,-$F$3+1,0)),-1,J3730))</f>
        <v>1</v>
      </c>
      <c r="K3731" s="6">
        <f t="shared" ca="1" si="662"/>
        <v>-1</v>
      </c>
      <c r="L3731" s="6">
        <f t="shared" ca="1" si="663"/>
        <v>-1</v>
      </c>
      <c r="M3731" s="6">
        <f t="shared" si="664"/>
        <v>1</v>
      </c>
      <c r="N3731" s="6">
        <f t="shared" ca="1" si="665"/>
        <v>-1</v>
      </c>
      <c r="O3731" s="6">
        <f t="shared" ca="1" si="671"/>
        <v>1</v>
      </c>
      <c r="P3731" s="8">
        <f t="shared" ca="1" si="667"/>
        <v>-893.75</v>
      </c>
      <c r="Q3731" s="8">
        <f t="shared" ca="1" si="668"/>
        <v>-114.25</v>
      </c>
      <c r="R3731" s="8">
        <f t="shared" si="669"/>
        <v>163.75</v>
      </c>
      <c r="S3731" s="8">
        <f t="shared" ca="1" si="670"/>
        <v>639.25</v>
      </c>
      <c r="T3731" s="8">
        <f t="shared" ca="1" si="666"/>
        <v>438.75</v>
      </c>
    </row>
    <row r="3732" spans="1:20" x14ac:dyDescent="0.25">
      <c r="A3732" s="1">
        <v>38273</v>
      </c>
      <c r="B3732">
        <v>1212.25</v>
      </c>
      <c r="C3732">
        <v>1216.25</v>
      </c>
      <c r="D3732">
        <v>1198.25</v>
      </c>
      <c r="E3732">
        <v>1201</v>
      </c>
      <c r="F3732" s="3">
        <f t="shared" ca="1" si="661"/>
        <v>-18.5</v>
      </c>
      <c r="G3732" s="5">
        <f ca="1">AVERAGE(E3732:OFFSET(E3732,-$F$3+1,0))</f>
        <v>1203.6031250000001</v>
      </c>
      <c r="H3732" s="4">
        <f t="shared" si="660"/>
        <v>1192.6260598978781</v>
      </c>
      <c r="I3732" s="3">
        <f ca="1">SLOPE(E3732:OFFSET(E3732,-$F$3+1,0),A3732:OFFSET(A3732,-$F$3+1,0))</f>
        <v>-5.9746779710708978E-2</v>
      </c>
      <c r="J3732" s="3">
        <f ca="1">IF(E3732&gt;MAX(E3731:OFFSET(E3731,-$F$3+1,0)),1,IF(E3732&lt;MIN(E3731:OFFSET(E3731,-$F$3+1,0)),-1,J3731))</f>
        <v>1</v>
      </c>
      <c r="K3732" s="6">
        <f t="shared" ca="1" si="662"/>
        <v>-1</v>
      </c>
      <c r="L3732" s="6">
        <f t="shared" ca="1" si="663"/>
        <v>-1</v>
      </c>
      <c r="M3732" s="6">
        <f t="shared" si="664"/>
        <v>1</v>
      </c>
      <c r="N3732" s="6">
        <f t="shared" ca="1" si="665"/>
        <v>-1</v>
      </c>
      <c r="O3732" s="6">
        <f t="shared" ca="1" si="671"/>
        <v>1</v>
      </c>
      <c r="P3732" s="8">
        <f t="shared" ca="1" si="667"/>
        <v>-883.5</v>
      </c>
      <c r="Q3732" s="8">
        <f t="shared" ca="1" si="668"/>
        <v>-104</v>
      </c>
      <c r="R3732" s="8">
        <f t="shared" si="669"/>
        <v>153.5</v>
      </c>
      <c r="S3732" s="8">
        <f t="shared" ca="1" si="670"/>
        <v>649.5</v>
      </c>
      <c r="T3732" s="8">
        <f t="shared" ca="1" si="666"/>
        <v>429.5</v>
      </c>
    </row>
    <row r="3733" spans="1:20" x14ac:dyDescent="0.25">
      <c r="A3733" s="1">
        <v>38274</v>
      </c>
      <c r="B3733">
        <v>1200.75</v>
      </c>
      <c r="C3733">
        <v>1204.25</v>
      </c>
      <c r="D3733">
        <v>1190.75</v>
      </c>
      <c r="E3733">
        <v>1191.75</v>
      </c>
      <c r="F3733" s="3">
        <f t="shared" ca="1" si="661"/>
        <v>-29</v>
      </c>
      <c r="G3733" s="5">
        <f ca="1">AVERAGE(E3733:OFFSET(E3733,-$F$3+1,0))</f>
        <v>1203.4296875</v>
      </c>
      <c r="H3733" s="4">
        <f t="shared" si="660"/>
        <v>1192.6151771662276</v>
      </c>
      <c r="I3733" s="3">
        <f ca="1">SLOPE(E3733:OFFSET(E3733,-$F$3+1,0),A3733:OFFSET(A3733,-$F$3+1,0))</f>
        <v>-5.9071792659148956E-2</v>
      </c>
      <c r="J3733" s="3">
        <f ca="1">IF(E3733&gt;MAX(E3732:OFFSET(E3732,-$F$3+1,0)),1,IF(E3733&lt;MIN(E3732:OFFSET(E3732,-$F$3+1,0)),-1,J3732))</f>
        <v>1</v>
      </c>
      <c r="K3733" s="6">
        <f t="shared" ca="1" si="662"/>
        <v>-1</v>
      </c>
      <c r="L3733" s="6">
        <f t="shared" ca="1" si="663"/>
        <v>-1</v>
      </c>
      <c r="M3733" s="6">
        <f t="shared" si="664"/>
        <v>-1</v>
      </c>
      <c r="N3733" s="6">
        <f t="shared" ca="1" si="665"/>
        <v>-1</v>
      </c>
      <c r="O3733" s="6">
        <f t="shared" ca="1" si="671"/>
        <v>1</v>
      </c>
      <c r="P3733" s="8">
        <f t="shared" ca="1" si="667"/>
        <v>-874.25</v>
      </c>
      <c r="Q3733" s="8">
        <f t="shared" ca="1" si="668"/>
        <v>-94.75</v>
      </c>
      <c r="R3733" s="8">
        <f t="shared" si="669"/>
        <v>144.25</v>
      </c>
      <c r="S3733" s="8">
        <f t="shared" ca="1" si="670"/>
        <v>658.75</v>
      </c>
      <c r="T3733" s="8">
        <f t="shared" ca="1" si="666"/>
        <v>434.75</v>
      </c>
    </row>
    <row r="3734" spans="1:20" x14ac:dyDescent="0.25">
      <c r="A3734" s="1">
        <v>38275</v>
      </c>
      <c r="B3734">
        <v>1191.75</v>
      </c>
      <c r="C3734">
        <v>1202.5</v>
      </c>
      <c r="D3734">
        <v>1190.75</v>
      </c>
      <c r="E3734">
        <v>1197</v>
      </c>
      <c r="F3734" s="3">
        <f t="shared" ca="1" si="661"/>
        <v>-34.75</v>
      </c>
      <c r="G3734" s="5">
        <f ca="1">AVERAGE(E3734:OFFSET(E3734,-$F$3+1,0))</f>
        <v>1203.28125</v>
      </c>
      <c r="H3734" s="4">
        <f t="shared" si="660"/>
        <v>1192.6696470150944</v>
      </c>
      <c r="I3734" s="3">
        <f ca="1">SLOPE(E3734:OFFSET(E3734,-$F$3+1,0),A3734:OFFSET(A3734,-$F$3+1,0))</f>
        <v>-5.7308659782028155E-2</v>
      </c>
      <c r="J3734" s="3">
        <f ca="1">IF(E3734&gt;MAX(E3733:OFFSET(E3733,-$F$3+1,0)),1,IF(E3734&lt;MIN(E3733:OFFSET(E3733,-$F$3+1,0)),-1,J3733))</f>
        <v>1</v>
      </c>
      <c r="K3734" s="6">
        <f t="shared" ca="1" si="662"/>
        <v>-1</v>
      </c>
      <c r="L3734" s="6">
        <f t="shared" ca="1" si="663"/>
        <v>-1</v>
      </c>
      <c r="M3734" s="6">
        <f t="shared" si="664"/>
        <v>1</v>
      </c>
      <c r="N3734" s="6">
        <f t="shared" ca="1" si="665"/>
        <v>-1</v>
      </c>
      <c r="O3734" s="6">
        <f t="shared" ca="1" si="671"/>
        <v>1</v>
      </c>
      <c r="P3734" s="8">
        <f t="shared" ca="1" si="667"/>
        <v>-879.5</v>
      </c>
      <c r="Q3734" s="8">
        <f t="shared" ca="1" si="668"/>
        <v>-100</v>
      </c>
      <c r="R3734" s="8">
        <f t="shared" si="669"/>
        <v>139</v>
      </c>
      <c r="S3734" s="8">
        <f t="shared" ca="1" si="670"/>
        <v>653.5</v>
      </c>
      <c r="T3734" s="8">
        <f t="shared" ca="1" si="666"/>
        <v>439.5</v>
      </c>
    </row>
    <row r="3735" spans="1:20" x14ac:dyDescent="0.25">
      <c r="A3735" s="1">
        <v>38278</v>
      </c>
      <c r="B3735">
        <v>1197.5</v>
      </c>
      <c r="C3735">
        <v>1204</v>
      </c>
      <c r="D3735">
        <v>1191.25</v>
      </c>
      <c r="E3735">
        <v>1201.75</v>
      </c>
      <c r="F3735" s="3">
        <f t="shared" ca="1" si="661"/>
        <v>-23.5</v>
      </c>
      <c r="G3735" s="5">
        <f ca="1">AVERAGE(E3735:OFFSET(E3735,-$F$3+1,0))</f>
        <v>1203.09375</v>
      </c>
      <c r="H3735" s="4">
        <f t="shared" si="660"/>
        <v>1192.7824464310559</v>
      </c>
      <c r="I3735" s="3">
        <f ca="1">SLOPE(E3735:OFFSET(E3735,-$F$3+1,0),A3735:OFFSET(A3735,-$F$3+1,0))</f>
        <v>-5.2970059878994849E-2</v>
      </c>
      <c r="J3735" s="3">
        <f ca="1">IF(E3735&gt;MAX(E3734:OFFSET(E3734,-$F$3+1,0)),1,IF(E3735&lt;MIN(E3734:OFFSET(E3734,-$F$3+1,0)),-1,J3734))</f>
        <v>1</v>
      </c>
      <c r="K3735" s="6">
        <f t="shared" ca="1" si="662"/>
        <v>1</v>
      </c>
      <c r="L3735" s="6">
        <f t="shared" ca="1" si="663"/>
        <v>-1</v>
      </c>
      <c r="M3735" s="6">
        <f t="shared" si="664"/>
        <v>1</v>
      </c>
      <c r="N3735" s="6">
        <f t="shared" ca="1" si="665"/>
        <v>-1</v>
      </c>
      <c r="O3735" s="6">
        <f t="shared" ca="1" si="671"/>
        <v>1</v>
      </c>
      <c r="P3735" s="8">
        <f t="shared" ca="1" si="667"/>
        <v>-884.25</v>
      </c>
      <c r="Q3735" s="8">
        <f t="shared" ca="1" si="668"/>
        <v>-104.75</v>
      </c>
      <c r="R3735" s="8">
        <f t="shared" si="669"/>
        <v>143.75</v>
      </c>
      <c r="S3735" s="8">
        <f t="shared" ca="1" si="670"/>
        <v>648.75</v>
      </c>
      <c r="T3735" s="8">
        <f t="shared" ca="1" si="666"/>
        <v>430</v>
      </c>
    </row>
    <row r="3736" spans="1:20" x14ac:dyDescent="0.25">
      <c r="A3736" s="1">
        <v>38279</v>
      </c>
      <c r="B3736">
        <v>1202.25</v>
      </c>
      <c r="C3736">
        <v>1207.25</v>
      </c>
      <c r="D3736">
        <v>1190.75</v>
      </c>
      <c r="E3736">
        <v>1192.25</v>
      </c>
      <c r="F3736" s="3">
        <f t="shared" ca="1" si="661"/>
        <v>-34.75</v>
      </c>
      <c r="G3736" s="5">
        <f ca="1">AVERAGE(E3736:OFFSET(E3736,-$F$3+1,0))</f>
        <v>1202.8875</v>
      </c>
      <c r="H3736" s="4">
        <f t="shared" ref="H3736:H3799" si="672">H3735+$H$3*(E3736-H3735)</f>
        <v>1192.7758321896763</v>
      </c>
      <c r="I3736" s="3">
        <f ca="1">SLOPE(E3736:OFFSET(E3736,-$F$3+1,0),A3736:OFFSET(A3736,-$F$3+1,0))</f>
        <v>-5.1128816594697105E-2</v>
      </c>
      <c r="J3736" s="3">
        <f ca="1">IF(E3736&gt;MAX(E3735:OFFSET(E3735,-$F$3+1,0)),1,IF(E3736&lt;MIN(E3735:OFFSET(E3735,-$F$3+1,0)),-1,J3735))</f>
        <v>1</v>
      </c>
      <c r="K3736" s="6">
        <f t="shared" ca="1" si="662"/>
        <v>-1</v>
      </c>
      <c r="L3736" s="6">
        <f t="shared" ca="1" si="663"/>
        <v>-1</v>
      </c>
      <c r="M3736" s="6">
        <f t="shared" si="664"/>
        <v>-1</v>
      </c>
      <c r="N3736" s="6">
        <f t="shared" ca="1" si="665"/>
        <v>-1</v>
      </c>
      <c r="O3736" s="6">
        <f t="shared" ca="1" si="671"/>
        <v>1</v>
      </c>
      <c r="P3736" s="8">
        <f t="shared" ca="1" si="667"/>
        <v>-893.75</v>
      </c>
      <c r="Q3736" s="8">
        <f t="shared" ca="1" si="668"/>
        <v>-95.25</v>
      </c>
      <c r="R3736" s="8">
        <f t="shared" si="669"/>
        <v>134.25</v>
      </c>
      <c r="S3736" s="8">
        <f t="shared" ca="1" si="670"/>
        <v>658.25</v>
      </c>
      <c r="T3736" s="8">
        <f t="shared" ca="1" si="666"/>
        <v>428.25</v>
      </c>
    </row>
    <row r="3737" spans="1:20" x14ac:dyDescent="0.25">
      <c r="A3737" s="1">
        <v>38280</v>
      </c>
      <c r="B3737">
        <v>1192.25</v>
      </c>
      <c r="C3737">
        <v>1193</v>
      </c>
      <c r="D3737">
        <v>1182.5</v>
      </c>
      <c r="E3737">
        <v>1190.5</v>
      </c>
      <c r="F3737" s="3">
        <f t="shared" ca="1" si="661"/>
        <v>-40</v>
      </c>
      <c r="G3737" s="5">
        <f ca="1">AVERAGE(E3737:OFFSET(E3737,-$F$3+1,0))</f>
        <v>1202.659375</v>
      </c>
      <c r="H3737" s="4">
        <f t="shared" si="672"/>
        <v>1192.7475609823512</v>
      </c>
      <c r="I3737" s="3">
        <f ca="1">SLOPE(E3737:OFFSET(E3737,-$F$3+1,0),A3737:OFFSET(A3737,-$F$3+1,0))</f>
        <v>-4.9210974246355732E-2</v>
      </c>
      <c r="J3737" s="3">
        <f ca="1">IF(E3737&gt;MAX(E3736:OFFSET(E3736,-$F$3+1,0)),1,IF(E3737&lt;MIN(E3736:OFFSET(E3736,-$F$3+1,0)),-1,J3736))</f>
        <v>1</v>
      </c>
      <c r="K3737" s="6">
        <f t="shared" ca="1" si="662"/>
        <v>-1</v>
      </c>
      <c r="L3737" s="6">
        <f t="shared" ca="1" si="663"/>
        <v>-1</v>
      </c>
      <c r="M3737" s="6">
        <f t="shared" si="664"/>
        <v>-1</v>
      </c>
      <c r="N3737" s="6">
        <f t="shared" ca="1" si="665"/>
        <v>-1</v>
      </c>
      <c r="O3737" s="6">
        <f t="shared" ca="1" si="671"/>
        <v>1</v>
      </c>
      <c r="P3737" s="8">
        <f t="shared" ca="1" si="667"/>
        <v>-892</v>
      </c>
      <c r="Q3737" s="8">
        <f t="shared" ca="1" si="668"/>
        <v>-93.5</v>
      </c>
      <c r="R3737" s="8">
        <f t="shared" si="669"/>
        <v>136</v>
      </c>
      <c r="S3737" s="8">
        <f t="shared" ca="1" si="670"/>
        <v>660</v>
      </c>
      <c r="T3737" s="8">
        <f t="shared" ca="1" si="666"/>
        <v>434.25</v>
      </c>
    </row>
    <row r="3738" spans="1:20" x14ac:dyDescent="0.25">
      <c r="A3738" s="1">
        <v>38281</v>
      </c>
      <c r="B3738">
        <v>1190.5</v>
      </c>
      <c r="C3738">
        <v>1198</v>
      </c>
      <c r="D3738">
        <v>1186.75</v>
      </c>
      <c r="E3738">
        <v>1196.5</v>
      </c>
      <c r="F3738" s="3">
        <f t="shared" ca="1" si="661"/>
        <v>-37.5</v>
      </c>
      <c r="G3738" s="5">
        <f ca="1">AVERAGE(E3738:OFFSET(E3738,-$F$3+1,0))</f>
        <v>1202.4468750000001</v>
      </c>
      <c r="H3738" s="4">
        <f t="shared" si="672"/>
        <v>1192.7941751316387</v>
      </c>
      <c r="I3738" s="3">
        <f ca="1">SLOPE(E3738:OFFSET(E3738,-$F$3+1,0),A3738:OFFSET(A3738,-$F$3+1,0))</f>
        <v>-4.5694015594333615E-2</v>
      </c>
      <c r="J3738" s="3">
        <f ca="1">IF(E3738&gt;MAX(E3737:OFFSET(E3737,-$F$3+1,0)),1,IF(E3738&lt;MIN(E3737:OFFSET(E3737,-$F$3+1,0)),-1,J3737))</f>
        <v>1</v>
      </c>
      <c r="K3738" s="6">
        <f t="shared" ca="1" si="662"/>
        <v>1</v>
      </c>
      <c r="L3738" s="6">
        <f t="shared" ca="1" si="663"/>
        <v>-1</v>
      </c>
      <c r="M3738" s="6">
        <f t="shared" si="664"/>
        <v>1</v>
      </c>
      <c r="N3738" s="6">
        <f t="shared" ca="1" si="665"/>
        <v>-1</v>
      </c>
      <c r="O3738" s="6">
        <f t="shared" ca="1" si="671"/>
        <v>1</v>
      </c>
      <c r="P3738" s="8">
        <f t="shared" ca="1" si="667"/>
        <v>-898</v>
      </c>
      <c r="Q3738" s="8">
        <f t="shared" ca="1" si="668"/>
        <v>-99.5</v>
      </c>
      <c r="R3738" s="8">
        <f t="shared" si="669"/>
        <v>130</v>
      </c>
      <c r="S3738" s="8">
        <f t="shared" ca="1" si="670"/>
        <v>654</v>
      </c>
      <c r="T3738" s="8">
        <f t="shared" ca="1" si="666"/>
        <v>422.5</v>
      </c>
    </row>
    <row r="3739" spans="1:20" x14ac:dyDescent="0.25">
      <c r="A3739" s="1">
        <v>38282</v>
      </c>
      <c r="B3739">
        <v>1195</v>
      </c>
      <c r="C3739">
        <v>1198.5</v>
      </c>
      <c r="D3739">
        <v>1183.5</v>
      </c>
      <c r="E3739">
        <v>1184.75</v>
      </c>
      <c r="F3739" s="3">
        <f t="shared" ca="1" si="661"/>
        <v>-35.5</v>
      </c>
      <c r="G3739" s="5">
        <f ca="1">AVERAGE(E3739:OFFSET(E3739,-$F$3+1,0))</f>
        <v>1202.1390624999999</v>
      </c>
      <c r="H3739" s="4">
        <f t="shared" si="672"/>
        <v>1192.6942474902519</v>
      </c>
      <c r="I3739" s="3">
        <f ca="1">SLOPE(E3739:OFFSET(E3739,-$F$3+1,0),A3739:OFFSET(A3739,-$F$3+1,0))</f>
        <v>-4.3379583759862936E-2</v>
      </c>
      <c r="J3739" s="3">
        <f ca="1">IF(E3739&gt;MAX(E3738:OFFSET(E3738,-$F$3+1,0)),1,IF(E3739&lt;MIN(E3738:OFFSET(E3738,-$F$3+1,0)),-1,J3738))</f>
        <v>1</v>
      </c>
      <c r="K3739" s="6">
        <f t="shared" ca="1" si="662"/>
        <v>1</v>
      </c>
      <c r="L3739" s="6">
        <f t="shared" ca="1" si="663"/>
        <v>-1</v>
      </c>
      <c r="M3739" s="6">
        <f t="shared" si="664"/>
        <v>-1</v>
      </c>
      <c r="N3739" s="6">
        <f t="shared" ca="1" si="665"/>
        <v>-1</v>
      </c>
      <c r="O3739" s="6">
        <f t="shared" ca="1" si="671"/>
        <v>1</v>
      </c>
      <c r="P3739" s="8">
        <f t="shared" ca="1" si="667"/>
        <v>-909.75</v>
      </c>
      <c r="Q3739" s="8">
        <f t="shared" ca="1" si="668"/>
        <v>-87.75</v>
      </c>
      <c r="R3739" s="8">
        <f t="shared" si="669"/>
        <v>118.25</v>
      </c>
      <c r="S3739" s="8">
        <f t="shared" ca="1" si="670"/>
        <v>665.75</v>
      </c>
      <c r="T3739" s="8">
        <f t="shared" ca="1" si="666"/>
        <v>421.75</v>
      </c>
    </row>
    <row r="3740" spans="1:20" x14ac:dyDescent="0.25">
      <c r="A3740" s="1">
        <v>38285</v>
      </c>
      <c r="B3740">
        <v>1184.25</v>
      </c>
      <c r="C3740">
        <v>1185.75</v>
      </c>
      <c r="D3740">
        <v>1176.75</v>
      </c>
      <c r="E3740">
        <v>1184</v>
      </c>
      <c r="F3740" s="3">
        <f t="shared" ca="1" si="661"/>
        <v>-31.75</v>
      </c>
      <c r="G3740" s="5">
        <f ca="1">AVERAGE(E3740:OFFSET(E3740,-$F$3+1,0))</f>
        <v>1201.9124999999999</v>
      </c>
      <c r="H3740" s="4">
        <f t="shared" si="672"/>
        <v>1192.5862444158388</v>
      </c>
      <c r="I3740" s="3">
        <f ca="1">SLOPE(E3740:OFFSET(E3740,-$F$3+1,0),A3740:OFFSET(A3740,-$F$3+1,0))</f>
        <v>-4.3357135900999752E-2</v>
      </c>
      <c r="J3740" s="3">
        <f ca="1">IF(E3740&gt;MAX(E3739:OFFSET(E3739,-$F$3+1,0)),1,IF(E3740&lt;MIN(E3739:OFFSET(E3739,-$F$3+1,0)),-1,J3739))</f>
        <v>1</v>
      </c>
      <c r="K3740" s="6">
        <f t="shared" ca="1" si="662"/>
        <v>1</v>
      </c>
      <c r="L3740" s="6">
        <f t="shared" ca="1" si="663"/>
        <v>-1</v>
      </c>
      <c r="M3740" s="6">
        <f t="shared" si="664"/>
        <v>-1</v>
      </c>
      <c r="N3740" s="6">
        <f t="shared" ca="1" si="665"/>
        <v>-1</v>
      </c>
      <c r="O3740" s="6">
        <f t="shared" ca="1" si="671"/>
        <v>1</v>
      </c>
      <c r="P3740" s="8">
        <f t="shared" ca="1" si="667"/>
        <v>-910.5</v>
      </c>
      <c r="Q3740" s="8">
        <f t="shared" ca="1" si="668"/>
        <v>-87</v>
      </c>
      <c r="R3740" s="8">
        <f t="shared" si="669"/>
        <v>119</v>
      </c>
      <c r="S3740" s="8">
        <f t="shared" ca="1" si="670"/>
        <v>666.5</v>
      </c>
      <c r="T3740" s="8">
        <f t="shared" ca="1" si="666"/>
        <v>438</v>
      </c>
    </row>
    <row r="3741" spans="1:20" x14ac:dyDescent="0.25">
      <c r="A3741" s="1">
        <v>38286</v>
      </c>
      <c r="B3741">
        <v>1184.25</v>
      </c>
      <c r="C3741">
        <v>1200.75</v>
      </c>
      <c r="D3741">
        <v>1183.25</v>
      </c>
      <c r="E3741">
        <v>1200.25</v>
      </c>
      <c r="F3741" s="3">
        <f t="shared" ca="1" si="661"/>
        <v>3.75</v>
      </c>
      <c r="G3741" s="5">
        <f ca="1">AVERAGE(E3741:OFFSET(E3741,-$F$3+1,0))</f>
        <v>1201.815625</v>
      </c>
      <c r="H3741" s="4">
        <f t="shared" si="672"/>
        <v>1192.6814463485614</v>
      </c>
      <c r="I3741" s="3">
        <f ca="1">SLOPE(E3741:OFFSET(E3741,-$F$3+1,0),A3741:OFFSET(A3741,-$F$3+1,0))</f>
        <v>-4.1391140722491768E-2</v>
      </c>
      <c r="J3741" s="3">
        <f ca="1">IF(E3741&gt;MAX(E3740:OFFSET(E3740,-$F$3+1,0)),1,IF(E3741&lt;MIN(E3740:OFFSET(E3740,-$F$3+1,0)),-1,J3740))</f>
        <v>1</v>
      </c>
      <c r="K3741" s="6">
        <f t="shared" ca="1" si="662"/>
        <v>1</v>
      </c>
      <c r="L3741" s="6">
        <f t="shared" ca="1" si="663"/>
        <v>-1</v>
      </c>
      <c r="M3741" s="6">
        <f t="shared" si="664"/>
        <v>1</v>
      </c>
      <c r="N3741" s="6">
        <f t="shared" ca="1" si="665"/>
        <v>-1</v>
      </c>
      <c r="O3741" s="6">
        <f t="shared" ca="1" si="671"/>
        <v>1</v>
      </c>
      <c r="P3741" s="8">
        <f t="shared" ca="1" si="667"/>
        <v>-894.25</v>
      </c>
      <c r="Q3741" s="8">
        <f t="shared" ca="1" si="668"/>
        <v>-103.25</v>
      </c>
      <c r="R3741" s="8">
        <f t="shared" si="669"/>
        <v>102.75</v>
      </c>
      <c r="S3741" s="8">
        <f t="shared" ca="1" si="670"/>
        <v>650.25</v>
      </c>
      <c r="T3741" s="8">
        <f t="shared" ca="1" si="666"/>
        <v>451.25</v>
      </c>
    </row>
    <row r="3742" spans="1:20" x14ac:dyDescent="0.25">
      <c r="A3742" s="1">
        <v>38287</v>
      </c>
      <c r="B3742">
        <v>1199.75</v>
      </c>
      <c r="C3742">
        <v>1215.5</v>
      </c>
      <c r="D3742">
        <v>1195.5</v>
      </c>
      <c r="E3742">
        <v>1213.5</v>
      </c>
      <c r="F3742" s="3">
        <f t="shared" ca="1" si="661"/>
        <v>31.75</v>
      </c>
      <c r="G3742" s="5">
        <f ca="1">AVERAGE(E3742:OFFSET(E3742,-$F$3+1,0))</f>
        <v>1201.921875</v>
      </c>
      <c r="H3742" s="4">
        <f t="shared" si="672"/>
        <v>1192.9400619218711</v>
      </c>
      <c r="I3742" s="3">
        <f ca="1">SLOPE(E3742:OFFSET(E3742,-$F$3+1,0),A3742:OFFSET(A3742,-$F$3+1,0))</f>
        <v>-4.0411125634223249E-2</v>
      </c>
      <c r="J3742" s="3">
        <f ca="1">IF(E3742&gt;MAX(E3741:OFFSET(E3741,-$F$3+1,0)),1,IF(E3742&lt;MIN(E3741:OFFSET(E3741,-$F$3+1,0)),-1,J3741))</f>
        <v>1</v>
      </c>
      <c r="K3742" s="6">
        <f t="shared" ca="1" si="662"/>
        <v>1</v>
      </c>
      <c r="L3742" s="6">
        <f t="shared" ca="1" si="663"/>
        <v>1</v>
      </c>
      <c r="M3742" s="6">
        <f t="shared" si="664"/>
        <v>1</v>
      </c>
      <c r="N3742" s="6">
        <f t="shared" ca="1" si="665"/>
        <v>-1</v>
      </c>
      <c r="O3742" s="6">
        <f t="shared" ca="1" si="671"/>
        <v>1</v>
      </c>
      <c r="P3742" s="8">
        <f t="shared" ca="1" si="667"/>
        <v>-881</v>
      </c>
      <c r="Q3742" s="8">
        <f t="shared" ca="1" si="668"/>
        <v>-116.5</v>
      </c>
      <c r="R3742" s="8">
        <f t="shared" si="669"/>
        <v>116</v>
      </c>
      <c r="S3742" s="8">
        <f t="shared" ca="1" si="670"/>
        <v>637</v>
      </c>
      <c r="T3742" s="8">
        <f t="shared" ca="1" si="666"/>
        <v>454</v>
      </c>
    </row>
    <row r="3743" spans="1:20" x14ac:dyDescent="0.25">
      <c r="A3743" s="1">
        <v>38288</v>
      </c>
      <c r="B3743">
        <v>1212.75</v>
      </c>
      <c r="C3743">
        <v>1220</v>
      </c>
      <c r="D3743">
        <v>1209</v>
      </c>
      <c r="E3743">
        <v>1216.25</v>
      </c>
      <c r="F3743" s="3">
        <f t="shared" ca="1" si="661"/>
        <v>20.75</v>
      </c>
      <c r="G3743" s="5">
        <f ca="1">AVERAGE(E3743:OFFSET(E3743,-$F$3+1,0))</f>
        <v>1202.1375</v>
      </c>
      <c r="H3743" s="4">
        <f t="shared" si="672"/>
        <v>1193.2296263700466</v>
      </c>
      <c r="I3743" s="3">
        <f ca="1">SLOPE(E3743:OFFSET(E3743,-$F$3+1,0),A3743:OFFSET(A3743,-$F$3+1,0))</f>
        <v>-4.1450401506498459E-2</v>
      </c>
      <c r="J3743" s="3">
        <f ca="1">IF(E3743&gt;MAX(E3742:OFFSET(E3742,-$F$3+1,0)),1,IF(E3743&lt;MIN(E3742:OFFSET(E3742,-$F$3+1,0)),-1,J3742))</f>
        <v>1</v>
      </c>
      <c r="K3743" s="6">
        <f t="shared" ca="1" si="662"/>
        <v>-1</v>
      </c>
      <c r="L3743" s="6">
        <f t="shared" ca="1" si="663"/>
        <v>1</v>
      </c>
      <c r="M3743" s="6">
        <f t="shared" si="664"/>
        <v>1</v>
      </c>
      <c r="N3743" s="6">
        <f t="shared" ca="1" si="665"/>
        <v>-1</v>
      </c>
      <c r="O3743" s="6">
        <f t="shared" ca="1" si="671"/>
        <v>1</v>
      </c>
      <c r="P3743" s="8">
        <f t="shared" ca="1" si="667"/>
        <v>-878.25</v>
      </c>
      <c r="Q3743" s="8">
        <f t="shared" ca="1" si="668"/>
        <v>-113.75</v>
      </c>
      <c r="R3743" s="8">
        <f t="shared" si="669"/>
        <v>118.75</v>
      </c>
      <c r="S3743" s="8">
        <f t="shared" ca="1" si="670"/>
        <v>634.25</v>
      </c>
      <c r="T3743" s="8">
        <f t="shared" ca="1" si="666"/>
        <v>456.75</v>
      </c>
    </row>
    <row r="3744" spans="1:20" x14ac:dyDescent="0.25">
      <c r="A3744" s="1">
        <v>38289</v>
      </c>
      <c r="B3744">
        <v>1216.5</v>
      </c>
      <c r="C3744">
        <v>1220.75</v>
      </c>
      <c r="D3744">
        <v>1213.25</v>
      </c>
      <c r="E3744">
        <v>1219</v>
      </c>
      <c r="F3744" s="3">
        <f t="shared" ca="1" si="661"/>
        <v>36.5</v>
      </c>
      <c r="G3744" s="5">
        <f ca="1">AVERAGE(E3744:OFFSET(E3744,-$F$3+1,0))</f>
        <v>1202.284375</v>
      </c>
      <c r="H3744" s="4">
        <f t="shared" si="672"/>
        <v>1193.549755235015</v>
      </c>
      <c r="I3744" s="3">
        <f ca="1">SLOPE(E3744:OFFSET(E3744,-$F$3+1,0),A3744:OFFSET(A3744,-$F$3+1,0))</f>
        <v>-3.991342590950879E-2</v>
      </c>
      <c r="J3744" s="3">
        <f ca="1">IF(E3744&gt;MAX(E3743:OFFSET(E3743,-$F$3+1,0)),1,IF(E3744&lt;MIN(E3743:OFFSET(E3743,-$F$3+1,0)),-1,J3743))</f>
        <v>1</v>
      </c>
      <c r="K3744" s="6">
        <f t="shared" ca="1" si="662"/>
        <v>1</v>
      </c>
      <c r="L3744" s="6">
        <f t="shared" ca="1" si="663"/>
        <v>1</v>
      </c>
      <c r="M3744" s="6">
        <f t="shared" si="664"/>
        <v>1</v>
      </c>
      <c r="N3744" s="6">
        <f t="shared" ca="1" si="665"/>
        <v>-1</v>
      </c>
      <c r="O3744" s="6">
        <f t="shared" ca="1" si="671"/>
        <v>1</v>
      </c>
      <c r="P3744" s="8">
        <f t="shared" ca="1" si="667"/>
        <v>-881</v>
      </c>
      <c r="Q3744" s="8">
        <f t="shared" ca="1" si="668"/>
        <v>-111</v>
      </c>
      <c r="R3744" s="8">
        <f t="shared" si="669"/>
        <v>121.5</v>
      </c>
      <c r="S3744" s="8">
        <f t="shared" ca="1" si="670"/>
        <v>631.5</v>
      </c>
      <c r="T3744" s="8">
        <f t="shared" ca="1" si="666"/>
        <v>457.25</v>
      </c>
    </row>
    <row r="3745" spans="1:20" x14ac:dyDescent="0.25">
      <c r="A3745" s="1">
        <v>38292</v>
      </c>
      <c r="B3745">
        <v>1216.25</v>
      </c>
      <c r="C3745">
        <v>1222.75</v>
      </c>
      <c r="D3745">
        <v>1215</v>
      </c>
      <c r="E3745">
        <v>1219.5</v>
      </c>
      <c r="F3745" s="3">
        <f t="shared" ca="1" si="661"/>
        <v>31.75</v>
      </c>
      <c r="G3745" s="5">
        <f ca="1">AVERAGE(E3745:OFFSET(E3745,-$F$3+1,0))</f>
        <v>1202.515625</v>
      </c>
      <c r="H3745" s="4">
        <f t="shared" si="672"/>
        <v>1193.8721185240211</v>
      </c>
      <c r="I3745" s="3">
        <f ca="1">SLOPE(E3745:OFFSET(E3745,-$F$3+1,0),A3745:OFFSET(A3745,-$F$3+1,0))</f>
        <v>-4.0347604520061434E-2</v>
      </c>
      <c r="J3745" s="3">
        <f ca="1">IF(E3745&gt;MAX(E3744:OFFSET(E3744,-$F$3+1,0)),1,IF(E3745&lt;MIN(E3744:OFFSET(E3744,-$F$3+1,0)),-1,J3744))</f>
        <v>1</v>
      </c>
      <c r="K3745" s="6">
        <f t="shared" ca="1" si="662"/>
        <v>-1</v>
      </c>
      <c r="L3745" s="6">
        <f t="shared" ca="1" si="663"/>
        <v>1</v>
      </c>
      <c r="M3745" s="6">
        <f t="shared" si="664"/>
        <v>1</v>
      </c>
      <c r="N3745" s="6">
        <f t="shared" ca="1" si="665"/>
        <v>-1</v>
      </c>
      <c r="O3745" s="6">
        <f t="shared" ca="1" si="671"/>
        <v>1</v>
      </c>
      <c r="P3745" s="8">
        <f t="shared" ca="1" si="667"/>
        <v>-880.5</v>
      </c>
      <c r="Q3745" s="8">
        <f t="shared" ca="1" si="668"/>
        <v>-110.5</v>
      </c>
      <c r="R3745" s="8">
        <f t="shared" si="669"/>
        <v>122</v>
      </c>
      <c r="S3745" s="8">
        <f t="shared" ca="1" si="670"/>
        <v>631</v>
      </c>
      <c r="T3745" s="8">
        <f t="shared" ca="1" si="666"/>
        <v>457</v>
      </c>
    </row>
    <row r="3746" spans="1:20" x14ac:dyDescent="0.25">
      <c r="A3746" s="1">
        <v>38293</v>
      </c>
      <c r="B3746">
        <v>1219.5</v>
      </c>
      <c r="C3746">
        <v>1229.75</v>
      </c>
      <c r="D3746">
        <v>1216.5</v>
      </c>
      <c r="E3746">
        <v>1219.25</v>
      </c>
      <c r="F3746" s="3">
        <f t="shared" ca="1" si="661"/>
        <v>19.25</v>
      </c>
      <c r="G3746" s="5">
        <f ca="1">AVERAGE(E3746:OFFSET(E3746,-$F$3+1,0))</f>
        <v>1202.7125000000001</v>
      </c>
      <c r="H3746" s="4">
        <f t="shared" si="672"/>
        <v>1194.187371710058</v>
      </c>
      <c r="I3746" s="3">
        <f ca="1">SLOPE(E3746:OFFSET(E3746,-$F$3+1,0),A3746:OFFSET(A3746,-$F$3+1,0))</f>
        <v>-4.0080410786190394E-2</v>
      </c>
      <c r="J3746" s="3">
        <f ca="1">IF(E3746&gt;MAX(E3745:OFFSET(E3745,-$F$3+1,0)),1,IF(E3746&lt;MIN(E3745:OFFSET(E3745,-$F$3+1,0)),-1,J3745))</f>
        <v>1</v>
      </c>
      <c r="K3746" s="6">
        <f t="shared" ca="1" si="662"/>
        <v>-1</v>
      </c>
      <c r="L3746" s="6">
        <f t="shared" ca="1" si="663"/>
        <v>1</v>
      </c>
      <c r="M3746" s="6">
        <f t="shared" si="664"/>
        <v>1</v>
      </c>
      <c r="N3746" s="6">
        <f t="shared" ca="1" si="665"/>
        <v>-1</v>
      </c>
      <c r="O3746" s="6">
        <f t="shared" ca="1" si="671"/>
        <v>1</v>
      </c>
      <c r="P3746" s="8">
        <f t="shared" ca="1" si="667"/>
        <v>-880.25</v>
      </c>
      <c r="Q3746" s="8">
        <f t="shared" ca="1" si="668"/>
        <v>-110.75</v>
      </c>
      <c r="R3746" s="8">
        <f t="shared" si="669"/>
        <v>121.75</v>
      </c>
      <c r="S3746" s="8">
        <f t="shared" ca="1" si="670"/>
        <v>631.25</v>
      </c>
      <c r="T3746" s="8">
        <f t="shared" ca="1" si="666"/>
        <v>471.5</v>
      </c>
    </row>
    <row r="3747" spans="1:20" x14ac:dyDescent="0.25">
      <c r="A3747" s="1">
        <v>38294</v>
      </c>
      <c r="B3747">
        <v>1219.25</v>
      </c>
      <c r="C3747">
        <v>1237.75</v>
      </c>
      <c r="D3747">
        <v>1216</v>
      </c>
      <c r="E3747">
        <v>1233.75</v>
      </c>
      <c r="F3747" s="3">
        <f t="shared" ca="1" si="661"/>
        <v>33.25</v>
      </c>
      <c r="G3747" s="5">
        <f ca="1">AVERAGE(E3747:OFFSET(E3747,-$F$3+1,0))</f>
        <v>1202.9234375000001</v>
      </c>
      <c r="H3747" s="4">
        <f t="shared" si="672"/>
        <v>1194.6788329310509</v>
      </c>
      <c r="I3747" s="3">
        <f ca="1">SLOPE(E3747:OFFSET(E3747,-$F$3+1,0),A3747:OFFSET(A3747,-$F$3+1,0))</f>
        <v>-3.5616134245672691E-2</v>
      </c>
      <c r="J3747" s="3">
        <f ca="1">IF(E3747&gt;MAX(E3746:OFFSET(E3746,-$F$3+1,0)),1,IF(E3747&lt;MIN(E3746:OFFSET(E3746,-$F$3+1,0)),-1,J3746))</f>
        <v>1</v>
      </c>
      <c r="K3747" s="6">
        <f t="shared" ca="1" si="662"/>
        <v>1</v>
      </c>
      <c r="L3747" s="6">
        <f t="shared" ca="1" si="663"/>
        <v>1</v>
      </c>
      <c r="M3747" s="6">
        <f t="shared" si="664"/>
        <v>1</v>
      </c>
      <c r="N3747" s="6">
        <f t="shared" ca="1" si="665"/>
        <v>-1</v>
      </c>
      <c r="O3747" s="6">
        <f t="shared" ca="1" si="671"/>
        <v>1</v>
      </c>
      <c r="P3747" s="8">
        <f t="shared" ca="1" si="667"/>
        <v>-894.75</v>
      </c>
      <c r="Q3747" s="8">
        <f t="shared" ca="1" si="668"/>
        <v>-96.25</v>
      </c>
      <c r="R3747" s="8">
        <f t="shared" si="669"/>
        <v>136.25</v>
      </c>
      <c r="S3747" s="8">
        <f t="shared" ca="1" si="670"/>
        <v>616.75</v>
      </c>
      <c r="T3747" s="8">
        <f t="shared" ca="1" si="666"/>
        <v>487</v>
      </c>
    </row>
    <row r="3748" spans="1:20" x14ac:dyDescent="0.25">
      <c r="A3748" s="1">
        <v>38295</v>
      </c>
      <c r="B3748">
        <v>1233</v>
      </c>
      <c r="C3748">
        <v>1250.75</v>
      </c>
      <c r="D3748">
        <v>1230.75</v>
      </c>
      <c r="E3748">
        <v>1249.25</v>
      </c>
      <c r="F3748" s="3">
        <f t="shared" ref="F3748:F3811" ca="1" si="673">E3748-OFFSET(E3748,-$F$3+1,0)</f>
        <v>52.75</v>
      </c>
      <c r="G3748" s="5">
        <f ca="1">AVERAGE(E3748:OFFSET(E3748,-$F$3+1,0))</f>
        <v>1203.2281250000001</v>
      </c>
      <c r="H3748" s="4">
        <f t="shared" si="672"/>
        <v>1195.3567356275596</v>
      </c>
      <c r="I3748" s="3">
        <f ca="1">SLOPE(E3748:OFFSET(E3748,-$F$3+1,0),A3748:OFFSET(A3748,-$F$3+1,0))</f>
        <v>-2.8713048349128228E-2</v>
      </c>
      <c r="J3748" s="3">
        <f ca="1">IF(E3748&gt;MAX(E3747:OFFSET(E3747,-$F$3+1,0)),1,IF(E3748&lt;MIN(E3747:OFFSET(E3747,-$F$3+1,0)),-1,J3747))</f>
        <v>1</v>
      </c>
      <c r="K3748" s="6">
        <f t="shared" ca="1" si="662"/>
        <v>1</v>
      </c>
      <c r="L3748" s="6">
        <f t="shared" ca="1" si="663"/>
        <v>1</v>
      </c>
      <c r="M3748" s="6">
        <f t="shared" si="664"/>
        <v>1</v>
      </c>
      <c r="N3748" s="6">
        <f t="shared" ca="1" si="665"/>
        <v>-1</v>
      </c>
      <c r="O3748" s="6">
        <f t="shared" ca="1" si="671"/>
        <v>1</v>
      </c>
      <c r="P3748" s="8">
        <f t="shared" ca="1" si="667"/>
        <v>-879.25</v>
      </c>
      <c r="Q3748" s="8">
        <f t="shared" ca="1" si="668"/>
        <v>-80.75</v>
      </c>
      <c r="R3748" s="8">
        <f t="shared" si="669"/>
        <v>151.75</v>
      </c>
      <c r="S3748" s="8">
        <f t="shared" ca="1" si="670"/>
        <v>601.25</v>
      </c>
      <c r="T3748" s="8">
        <f t="shared" ca="1" si="666"/>
        <v>494.25</v>
      </c>
    </row>
    <row r="3749" spans="1:20" x14ac:dyDescent="0.25">
      <c r="A3749" s="1">
        <v>38296</v>
      </c>
      <c r="B3749">
        <v>1249.25</v>
      </c>
      <c r="C3749">
        <v>1260.5</v>
      </c>
      <c r="D3749">
        <v>1247</v>
      </c>
      <c r="E3749">
        <v>1256.5</v>
      </c>
      <c r="F3749" s="3">
        <f t="shared" ca="1" si="673"/>
        <v>74</v>
      </c>
      <c r="G3749" s="5">
        <f ca="1">AVERAGE(E3749:OFFSET(E3749,-$F$3+1,0))</f>
        <v>1203.6031250000001</v>
      </c>
      <c r="H3749" s="4">
        <f t="shared" si="672"/>
        <v>1196.1162792843602</v>
      </c>
      <c r="I3749" s="3">
        <f ca="1">SLOPE(E3749:OFFSET(E3749,-$F$3+1,0),A3749:OFFSET(A3749,-$F$3+1,0))</f>
        <v>-2.1447514141478323E-2</v>
      </c>
      <c r="J3749" s="3">
        <f ca="1">IF(E3749&gt;MAX(E3748:OFFSET(E3748,-$F$3+1,0)),1,IF(E3749&lt;MIN(E3748:OFFSET(E3748,-$F$3+1,0)),-1,J3748))</f>
        <v>1</v>
      </c>
      <c r="K3749" s="6">
        <f t="shared" ref="K3749:K3812" ca="1" si="674">IF(F3749&gt;F3748,1,-1)</f>
        <v>1</v>
      </c>
      <c r="L3749" s="6">
        <f t="shared" ref="L3749:L3812" ca="1" si="675">IF(G3749&gt;G3748,1,-1)</f>
        <v>1</v>
      </c>
      <c r="M3749" s="6">
        <f t="shared" ref="M3749:M3812" si="676">IF(H3749&gt;H3748,1,-1)</f>
        <v>1</v>
      </c>
      <c r="N3749" s="6">
        <f t="shared" ref="N3749:N3812" ca="1" si="677">IF(I3749&gt;0,1,-1)</f>
        <v>-1</v>
      </c>
      <c r="O3749" s="6">
        <f t="shared" ca="1" si="671"/>
        <v>1</v>
      </c>
      <c r="P3749" s="8">
        <f t="shared" ca="1" si="667"/>
        <v>-872</v>
      </c>
      <c r="Q3749" s="8">
        <f t="shared" ca="1" si="668"/>
        <v>-73.5</v>
      </c>
      <c r="R3749" s="8">
        <f t="shared" si="669"/>
        <v>159</v>
      </c>
      <c r="S3749" s="8">
        <f t="shared" ca="1" si="670"/>
        <v>594</v>
      </c>
      <c r="T3749" s="8">
        <f t="shared" ref="T3749:T3812" ca="1" si="678">O3749*($E3750-$E3749)+T3748</f>
        <v>493</v>
      </c>
    </row>
    <row r="3750" spans="1:20" x14ac:dyDescent="0.25">
      <c r="A3750" s="1">
        <v>38299</v>
      </c>
      <c r="B3750">
        <v>1255.75</v>
      </c>
      <c r="C3750">
        <v>1256.25</v>
      </c>
      <c r="D3750">
        <v>1251</v>
      </c>
      <c r="E3750">
        <v>1255.25</v>
      </c>
      <c r="F3750" s="3">
        <f t="shared" ca="1" si="673"/>
        <v>74.75</v>
      </c>
      <c r="G3750" s="5">
        <f ca="1">AVERAGE(E3750:OFFSET(E3750,-$F$3+1,0))</f>
        <v>1204.0578125</v>
      </c>
      <c r="H3750" s="4">
        <f t="shared" si="672"/>
        <v>1196.850859665921</v>
      </c>
      <c r="I3750" s="3">
        <f ca="1">SLOPE(E3750:OFFSET(E3750,-$F$3+1,0),A3750:OFFSET(A3750,-$F$3+1,0))</f>
        <v>-1.6609931612319839E-2</v>
      </c>
      <c r="J3750" s="3">
        <f ca="1">IF(E3750&gt;MAX(E3749:OFFSET(E3749,-$F$3+1,0)),1,IF(E3750&lt;MIN(E3749:OFFSET(E3749,-$F$3+1,0)),-1,J3749))</f>
        <v>1</v>
      </c>
      <c r="K3750" s="6">
        <f t="shared" ca="1" si="674"/>
        <v>1</v>
      </c>
      <c r="L3750" s="6">
        <f t="shared" ca="1" si="675"/>
        <v>1</v>
      </c>
      <c r="M3750" s="6">
        <f t="shared" si="676"/>
        <v>1</v>
      </c>
      <c r="N3750" s="6">
        <f t="shared" ca="1" si="677"/>
        <v>-1</v>
      </c>
      <c r="O3750" s="6">
        <f t="shared" ca="1" si="671"/>
        <v>1</v>
      </c>
      <c r="P3750" s="8">
        <f t="shared" ref="P3750:P3813" ca="1" si="679">K3749*($E3750-$E3749)+P3749</f>
        <v>-873.25</v>
      </c>
      <c r="Q3750" s="8">
        <f t="shared" ref="Q3750:Q3813" ca="1" si="680">L3749*($E3750-$E3749)+Q3749</f>
        <v>-74.75</v>
      </c>
      <c r="R3750" s="8">
        <f t="shared" ref="R3750:R3813" si="681">M3749*($E3750-$E3749)+R3749</f>
        <v>157.75</v>
      </c>
      <c r="S3750" s="8">
        <f t="shared" ref="S3750:S3813" ca="1" si="682">N3749*($E3750-$E3749)+S3749</f>
        <v>595.25</v>
      </c>
      <c r="T3750" s="8">
        <f t="shared" ca="1" si="678"/>
        <v>490.75</v>
      </c>
    </row>
    <row r="3751" spans="1:20" x14ac:dyDescent="0.25">
      <c r="A3751" s="1">
        <v>38300</v>
      </c>
      <c r="B3751">
        <v>1255.25</v>
      </c>
      <c r="C3751">
        <v>1258.75</v>
      </c>
      <c r="D3751">
        <v>1251.5</v>
      </c>
      <c r="E3751">
        <v>1253</v>
      </c>
      <c r="F3751" s="3">
        <f t="shared" ca="1" si="673"/>
        <v>72.25</v>
      </c>
      <c r="G3751" s="5">
        <f ca="1">AVERAGE(E3751:OFFSET(E3751,-$F$3+1,0))</f>
        <v>1204.5109375</v>
      </c>
      <c r="H3751" s="4">
        <f t="shared" si="672"/>
        <v>1197.5483645147915</v>
      </c>
      <c r="I3751" s="3">
        <f ca="1">SLOPE(E3751:OFFSET(E3751,-$F$3+1,0),A3751:OFFSET(A3751,-$F$3+1,0))</f>
        <v>-1.2650317330540088E-2</v>
      </c>
      <c r="J3751" s="3">
        <f ca="1">IF(E3751&gt;MAX(E3750:OFFSET(E3750,-$F$3+1,0)),1,IF(E3751&lt;MIN(E3750:OFFSET(E3750,-$F$3+1,0)),-1,J3750))</f>
        <v>1</v>
      </c>
      <c r="K3751" s="6">
        <f t="shared" ca="1" si="674"/>
        <v>-1</v>
      </c>
      <c r="L3751" s="6">
        <f t="shared" ca="1" si="675"/>
        <v>1</v>
      </c>
      <c r="M3751" s="6">
        <f t="shared" si="676"/>
        <v>1</v>
      </c>
      <c r="N3751" s="6">
        <f t="shared" ca="1" si="677"/>
        <v>-1</v>
      </c>
      <c r="O3751" s="6">
        <f t="shared" ca="1" si="671"/>
        <v>1</v>
      </c>
      <c r="P3751" s="8">
        <f t="shared" ca="1" si="679"/>
        <v>-875.5</v>
      </c>
      <c r="Q3751" s="8">
        <f t="shared" ca="1" si="680"/>
        <v>-77</v>
      </c>
      <c r="R3751" s="8">
        <f t="shared" si="681"/>
        <v>155.5</v>
      </c>
      <c r="S3751" s="8">
        <f t="shared" ca="1" si="682"/>
        <v>597.5</v>
      </c>
      <c r="T3751" s="8">
        <f t="shared" ca="1" si="678"/>
        <v>491.25</v>
      </c>
    </row>
    <row r="3752" spans="1:20" x14ac:dyDescent="0.25">
      <c r="A3752" s="1">
        <v>38301</v>
      </c>
      <c r="B3752">
        <v>1253.25</v>
      </c>
      <c r="C3752">
        <v>1259.25</v>
      </c>
      <c r="D3752">
        <v>1251.5</v>
      </c>
      <c r="E3752">
        <v>1253.5</v>
      </c>
      <c r="F3752" s="3">
        <f t="shared" ca="1" si="673"/>
        <v>58.25</v>
      </c>
      <c r="G3752" s="5">
        <f ca="1">AVERAGE(E3752:OFFSET(E3752,-$F$3+1,0))</f>
        <v>1204.965625</v>
      </c>
      <c r="H3752" s="4">
        <f t="shared" si="672"/>
        <v>1198.2434158872786</v>
      </c>
      <c r="I3752" s="3">
        <f ca="1">SLOPE(E3752:OFFSET(E3752,-$F$3+1,0),A3752:OFFSET(A3752,-$F$3+1,0))</f>
        <v>-8.7613830102328677E-3</v>
      </c>
      <c r="J3752" s="3">
        <f ca="1">IF(E3752&gt;MAX(E3751:OFFSET(E3751,-$F$3+1,0)),1,IF(E3752&lt;MIN(E3751:OFFSET(E3751,-$F$3+1,0)),-1,J3751))</f>
        <v>1</v>
      </c>
      <c r="K3752" s="6">
        <f t="shared" ca="1" si="674"/>
        <v>-1</v>
      </c>
      <c r="L3752" s="6">
        <f t="shared" ca="1" si="675"/>
        <v>1</v>
      </c>
      <c r="M3752" s="6">
        <f t="shared" si="676"/>
        <v>1</v>
      </c>
      <c r="N3752" s="6">
        <f t="shared" ca="1" si="677"/>
        <v>-1</v>
      </c>
      <c r="O3752" s="6">
        <f t="shared" ca="1" si="671"/>
        <v>1</v>
      </c>
      <c r="P3752" s="8">
        <f t="shared" ca="1" si="679"/>
        <v>-876</v>
      </c>
      <c r="Q3752" s="8">
        <f t="shared" ca="1" si="680"/>
        <v>-76.5</v>
      </c>
      <c r="R3752" s="8">
        <f t="shared" si="681"/>
        <v>156</v>
      </c>
      <c r="S3752" s="8">
        <f t="shared" ca="1" si="682"/>
        <v>597</v>
      </c>
      <c r="T3752" s="8">
        <f t="shared" ca="1" si="678"/>
        <v>500.25</v>
      </c>
    </row>
    <row r="3753" spans="1:20" x14ac:dyDescent="0.25">
      <c r="A3753" s="1">
        <v>38302</v>
      </c>
      <c r="B3753">
        <v>1253.75</v>
      </c>
      <c r="C3753">
        <v>1264.75</v>
      </c>
      <c r="D3753">
        <v>1251.75</v>
      </c>
      <c r="E3753">
        <v>1262.5</v>
      </c>
      <c r="F3753" s="3">
        <f t="shared" ca="1" si="673"/>
        <v>67.25</v>
      </c>
      <c r="G3753" s="5">
        <f ca="1">AVERAGE(E3753:OFFSET(E3753,-$F$3+1,0))</f>
        <v>1205.3859375</v>
      </c>
      <c r="H3753" s="4">
        <f t="shared" si="672"/>
        <v>1199.0416343234615</v>
      </c>
      <c r="I3753" s="3">
        <f ca="1">SLOPE(E3753:OFFSET(E3753,-$F$3+1,0),A3753:OFFSET(A3753,-$F$3+1,0))</f>
        <v>-1.2581022689492148E-3</v>
      </c>
      <c r="J3753" s="3">
        <f ca="1">IF(E3753&gt;MAX(E3752:OFFSET(E3752,-$F$3+1,0)),1,IF(E3753&lt;MIN(E3752:OFFSET(E3752,-$F$3+1,0)),-1,J3752))</f>
        <v>1</v>
      </c>
      <c r="K3753" s="6">
        <f t="shared" ca="1" si="674"/>
        <v>1</v>
      </c>
      <c r="L3753" s="6">
        <f t="shared" ca="1" si="675"/>
        <v>1</v>
      </c>
      <c r="M3753" s="6">
        <f t="shared" si="676"/>
        <v>1</v>
      </c>
      <c r="N3753" s="6">
        <f t="shared" ca="1" si="677"/>
        <v>-1</v>
      </c>
      <c r="O3753" s="6">
        <f t="shared" ca="1" si="671"/>
        <v>1</v>
      </c>
      <c r="P3753" s="8">
        <f t="shared" ca="1" si="679"/>
        <v>-885</v>
      </c>
      <c r="Q3753" s="8">
        <f t="shared" ca="1" si="680"/>
        <v>-67.5</v>
      </c>
      <c r="R3753" s="8">
        <f t="shared" si="681"/>
        <v>165</v>
      </c>
      <c r="S3753" s="8">
        <f t="shared" ca="1" si="682"/>
        <v>588</v>
      </c>
      <c r="T3753" s="8">
        <f t="shared" ca="1" si="678"/>
        <v>509.25</v>
      </c>
    </row>
    <row r="3754" spans="1:20" x14ac:dyDescent="0.25">
      <c r="A3754" s="1">
        <v>38303</v>
      </c>
      <c r="B3754">
        <v>1262</v>
      </c>
      <c r="C3754">
        <v>1273.5</v>
      </c>
      <c r="D3754">
        <v>1260.5</v>
      </c>
      <c r="E3754">
        <v>1271.5</v>
      </c>
      <c r="F3754" s="3">
        <f t="shared" ca="1" si="673"/>
        <v>60.5</v>
      </c>
      <c r="G3754" s="5">
        <f ca="1">AVERAGE(E3754:OFFSET(E3754,-$F$3+1,0))</f>
        <v>1205.8625</v>
      </c>
      <c r="H3754" s="4">
        <f t="shared" si="672"/>
        <v>1199.9417382449092</v>
      </c>
      <c r="I3754" s="3">
        <f ca="1">SLOPE(E3754:OFFSET(E3754,-$F$3+1,0),A3754:OFFSET(A3754,-$F$3+1,0))</f>
        <v>7.5030665359938145E-3</v>
      </c>
      <c r="J3754" s="3">
        <f ca="1">IF(E3754&gt;MAX(E3753:OFFSET(E3753,-$F$3+1,0)),1,IF(E3754&lt;MIN(E3753:OFFSET(E3753,-$F$3+1,0)),-1,J3753))</f>
        <v>1</v>
      </c>
      <c r="K3754" s="6">
        <f t="shared" ca="1" si="674"/>
        <v>-1</v>
      </c>
      <c r="L3754" s="6">
        <f t="shared" ca="1" si="675"/>
        <v>1</v>
      </c>
      <c r="M3754" s="6">
        <f t="shared" si="676"/>
        <v>1</v>
      </c>
      <c r="N3754" s="6">
        <f t="shared" ca="1" si="677"/>
        <v>1</v>
      </c>
      <c r="O3754" s="6">
        <f t="shared" ca="1" si="671"/>
        <v>1</v>
      </c>
      <c r="P3754" s="8">
        <f t="shared" ca="1" si="679"/>
        <v>-876</v>
      </c>
      <c r="Q3754" s="8">
        <f t="shared" ca="1" si="680"/>
        <v>-58.5</v>
      </c>
      <c r="R3754" s="8">
        <f t="shared" si="681"/>
        <v>174</v>
      </c>
      <c r="S3754" s="8">
        <f t="shared" ca="1" si="682"/>
        <v>579</v>
      </c>
      <c r="T3754" s="8">
        <f t="shared" ca="1" si="678"/>
        <v>512.5</v>
      </c>
    </row>
    <row r="3755" spans="1:20" x14ac:dyDescent="0.25">
      <c r="A3755" s="1">
        <v>38306</v>
      </c>
      <c r="B3755">
        <v>1271.75</v>
      </c>
      <c r="C3755">
        <v>1274.75</v>
      </c>
      <c r="D3755">
        <v>1269.25</v>
      </c>
      <c r="E3755">
        <v>1274.75</v>
      </c>
      <c r="F3755" s="3">
        <f t="shared" ca="1" si="673"/>
        <v>59.5</v>
      </c>
      <c r="G3755" s="5">
        <f ca="1">AVERAGE(E3755:OFFSET(E3755,-$F$3+1,0))</f>
        <v>1206.2609375</v>
      </c>
      <c r="H3755" s="4">
        <f t="shared" si="672"/>
        <v>1200.8710334219911</v>
      </c>
      <c r="I3755" s="3">
        <f ca="1">SLOPE(E3755:OFFSET(E3755,-$F$3+1,0),A3755:OFFSET(A3755,-$F$3+1,0))</f>
        <v>1.936273603292403E-2</v>
      </c>
      <c r="J3755" s="3">
        <f ca="1">IF(E3755&gt;MAX(E3754:OFFSET(E3754,-$F$3+1,0)),1,IF(E3755&lt;MIN(E3754:OFFSET(E3754,-$F$3+1,0)),-1,J3754))</f>
        <v>1</v>
      </c>
      <c r="K3755" s="6">
        <f t="shared" ca="1" si="674"/>
        <v>-1</v>
      </c>
      <c r="L3755" s="6">
        <f t="shared" ca="1" si="675"/>
        <v>1</v>
      </c>
      <c r="M3755" s="6">
        <f t="shared" si="676"/>
        <v>1</v>
      </c>
      <c r="N3755" s="6">
        <f t="shared" ca="1" si="677"/>
        <v>1</v>
      </c>
      <c r="O3755" s="6">
        <f t="shared" ca="1" si="671"/>
        <v>1</v>
      </c>
      <c r="P3755" s="8">
        <f t="shared" ca="1" si="679"/>
        <v>-879.25</v>
      </c>
      <c r="Q3755" s="8">
        <f t="shared" ca="1" si="680"/>
        <v>-55.25</v>
      </c>
      <c r="R3755" s="8">
        <f t="shared" si="681"/>
        <v>177.25</v>
      </c>
      <c r="S3755" s="8">
        <f t="shared" ca="1" si="682"/>
        <v>582.25</v>
      </c>
      <c r="T3755" s="8">
        <f t="shared" ca="1" si="678"/>
        <v>504</v>
      </c>
    </row>
    <row r="3756" spans="1:20" x14ac:dyDescent="0.25">
      <c r="A3756" s="1">
        <v>38307</v>
      </c>
      <c r="B3756">
        <v>1274</v>
      </c>
      <c r="C3756">
        <v>1274.5</v>
      </c>
      <c r="D3756">
        <v>1264.5</v>
      </c>
      <c r="E3756">
        <v>1266.25</v>
      </c>
      <c r="F3756" s="3">
        <f t="shared" ca="1" si="673"/>
        <v>52</v>
      </c>
      <c r="G3756" s="5">
        <f ca="1">AVERAGE(E3756:OFFSET(E3756,-$F$3+1,0))</f>
        <v>1206.5796875000001</v>
      </c>
      <c r="H3756" s="4">
        <f t="shared" si="672"/>
        <v>1201.6831944974942</v>
      </c>
      <c r="I3756" s="3">
        <f ca="1">SLOPE(E3756:OFFSET(E3756,-$F$3+1,0),A3756:OFFSET(A3756,-$F$3+1,0))</f>
        <v>3.0405865622853457E-2</v>
      </c>
      <c r="J3756" s="3">
        <f ca="1">IF(E3756&gt;MAX(E3755:OFFSET(E3755,-$F$3+1,0)),1,IF(E3756&lt;MIN(E3755:OFFSET(E3755,-$F$3+1,0)),-1,J3755))</f>
        <v>1</v>
      </c>
      <c r="K3756" s="6">
        <f t="shared" ca="1" si="674"/>
        <v>-1</v>
      </c>
      <c r="L3756" s="6">
        <f t="shared" ca="1" si="675"/>
        <v>1</v>
      </c>
      <c r="M3756" s="6">
        <f t="shared" si="676"/>
        <v>1</v>
      </c>
      <c r="N3756" s="6">
        <f t="shared" ca="1" si="677"/>
        <v>1</v>
      </c>
      <c r="O3756" s="6">
        <f t="shared" ca="1" si="671"/>
        <v>1</v>
      </c>
      <c r="P3756" s="8">
        <f t="shared" ca="1" si="679"/>
        <v>-870.75</v>
      </c>
      <c r="Q3756" s="8">
        <f t="shared" ca="1" si="680"/>
        <v>-63.75</v>
      </c>
      <c r="R3756" s="8">
        <f t="shared" si="681"/>
        <v>168.75</v>
      </c>
      <c r="S3756" s="8">
        <f t="shared" ca="1" si="682"/>
        <v>573.75</v>
      </c>
      <c r="T3756" s="8">
        <f t="shared" ca="1" si="678"/>
        <v>510.75</v>
      </c>
    </row>
    <row r="3757" spans="1:20" x14ac:dyDescent="0.25">
      <c r="A3757" s="1">
        <v>38308</v>
      </c>
      <c r="B3757">
        <v>1266.25</v>
      </c>
      <c r="C3757">
        <v>1278.5</v>
      </c>
      <c r="D3757">
        <v>1266</v>
      </c>
      <c r="E3757">
        <v>1273</v>
      </c>
      <c r="F3757" s="3">
        <f t="shared" ca="1" si="673"/>
        <v>50.25</v>
      </c>
      <c r="G3757" s="5">
        <f ca="1">AVERAGE(E3757:OFFSET(E3757,-$F$3+1,0))</f>
        <v>1206.9468750000001</v>
      </c>
      <c r="H3757" s="4">
        <f t="shared" si="672"/>
        <v>1202.5691175472148</v>
      </c>
      <c r="I3757" s="3">
        <f ca="1">SLOPE(E3757:OFFSET(E3757,-$F$3+1,0),A3757:OFFSET(A3757,-$F$3+1,0))</f>
        <v>4.2244829368749098E-2</v>
      </c>
      <c r="J3757" s="3">
        <f ca="1">IF(E3757&gt;MAX(E3756:OFFSET(E3756,-$F$3+1,0)),1,IF(E3757&lt;MIN(E3756:OFFSET(E3756,-$F$3+1,0)),-1,J3756))</f>
        <v>1</v>
      </c>
      <c r="K3757" s="6">
        <f t="shared" ca="1" si="674"/>
        <v>-1</v>
      </c>
      <c r="L3757" s="6">
        <f t="shared" ca="1" si="675"/>
        <v>1</v>
      </c>
      <c r="M3757" s="6">
        <f t="shared" si="676"/>
        <v>1</v>
      </c>
      <c r="N3757" s="6">
        <f t="shared" ca="1" si="677"/>
        <v>1</v>
      </c>
      <c r="O3757" s="6">
        <f t="shared" ca="1" si="671"/>
        <v>1</v>
      </c>
      <c r="P3757" s="8">
        <f t="shared" ca="1" si="679"/>
        <v>-877.5</v>
      </c>
      <c r="Q3757" s="8">
        <f t="shared" ca="1" si="680"/>
        <v>-57</v>
      </c>
      <c r="R3757" s="8">
        <f t="shared" si="681"/>
        <v>175.5</v>
      </c>
      <c r="S3757" s="8">
        <f t="shared" ca="1" si="682"/>
        <v>580.5</v>
      </c>
      <c r="T3757" s="8">
        <f t="shared" ca="1" si="678"/>
        <v>511.5</v>
      </c>
    </row>
    <row r="3758" spans="1:20" x14ac:dyDescent="0.25">
      <c r="A3758" s="1">
        <v>38309</v>
      </c>
      <c r="B3758">
        <v>1272.75</v>
      </c>
      <c r="C3758">
        <v>1275</v>
      </c>
      <c r="D3758">
        <v>1269.25</v>
      </c>
      <c r="E3758">
        <v>1273.75</v>
      </c>
      <c r="F3758" s="3">
        <f t="shared" ca="1" si="673"/>
        <v>42.5</v>
      </c>
      <c r="G3758" s="5">
        <f ca="1">AVERAGE(E3758:OFFSET(E3758,-$F$3+1,0))</f>
        <v>1207.265625</v>
      </c>
      <c r="H3758" s="4">
        <f t="shared" si="672"/>
        <v>1203.4533521118456</v>
      </c>
      <c r="I3758" s="3">
        <f ca="1">SLOPE(E3758:OFFSET(E3758,-$F$3+1,0),A3758:OFFSET(A3758,-$F$3+1,0))</f>
        <v>5.5482020227200113E-2</v>
      </c>
      <c r="J3758" s="3">
        <f ca="1">IF(E3758&gt;MAX(E3757:OFFSET(E3757,-$F$3+1,0)),1,IF(E3758&lt;MIN(E3757:OFFSET(E3757,-$F$3+1,0)),-1,J3757))</f>
        <v>1</v>
      </c>
      <c r="K3758" s="6">
        <f t="shared" ca="1" si="674"/>
        <v>-1</v>
      </c>
      <c r="L3758" s="6">
        <f t="shared" ca="1" si="675"/>
        <v>1</v>
      </c>
      <c r="M3758" s="6">
        <f t="shared" si="676"/>
        <v>1</v>
      </c>
      <c r="N3758" s="6">
        <f t="shared" ca="1" si="677"/>
        <v>1</v>
      </c>
      <c r="O3758" s="6">
        <f t="shared" ca="1" si="671"/>
        <v>1</v>
      </c>
      <c r="P3758" s="8">
        <f t="shared" ca="1" si="679"/>
        <v>-878.25</v>
      </c>
      <c r="Q3758" s="8">
        <f t="shared" ca="1" si="680"/>
        <v>-56.25</v>
      </c>
      <c r="R3758" s="8">
        <f t="shared" si="681"/>
        <v>176.25</v>
      </c>
      <c r="S3758" s="8">
        <f t="shared" ca="1" si="682"/>
        <v>581.25</v>
      </c>
      <c r="T3758" s="8">
        <f t="shared" ca="1" si="678"/>
        <v>498.75</v>
      </c>
    </row>
    <row r="3759" spans="1:20" x14ac:dyDescent="0.25">
      <c r="A3759" s="1">
        <v>38310</v>
      </c>
      <c r="B3759">
        <v>1273.75</v>
      </c>
      <c r="C3759">
        <v>1274.5</v>
      </c>
      <c r="D3759">
        <v>1258</v>
      </c>
      <c r="E3759">
        <v>1261</v>
      </c>
      <c r="F3759" s="3">
        <f t="shared" ca="1" si="673"/>
        <v>23.5</v>
      </c>
      <c r="G3759" s="5">
        <f ca="1">AVERAGE(E3759:OFFSET(E3759,-$F$3+1,0))</f>
        <v>1207.4515624999999</v>
      </c>
      <c r="H3759" s="4">
        <f t="shared" si="672"/>
        <v>1204.1682173030028</v>
      </c>
      <c r="I3759" s="3">
        <f ca="1">SLOPE(E3759:OFFSET(E3759,-$F$3+1,0),A3759:OFFSET(A3759,-$F$3+1,0))</f>
        <v>6.8024362491618889E-2</v>
      </c>
      <c r="J3759" s="3">
        <f ca="1">IF(E3759&gt;MAX(E3758:OFFSET(E3758,-$F$3+1,0)),1,IF(E3759&lt;MIN(E3758:OFFSET(E3758,-$F$3+1,0)),-1,J3758))</f>
        <v>1</v>
      </c>
      <c r="K3759" s="6">
        <f t="shared" ca="1" si="674"/>
        <v>-1</v>
      </c>
      <c r="L3759" s="6">
        <f t="shared" ca="1" si="675"/>
        <v>1</v>
      </c>
      <c r="M3759" s="6">
        <f t="shared" si="676"/>
        <v>1</v>
      </c>
      <c r="N3759" s="6">
        <f t="shared" ca="1" si="677"/>
        <v>1</v>
      </c>
      <c r="O3759" s="6">
        <f t="shared" ca="1" si="671"/>
        <v>1</v>
      </c>
      <c r="P3759" s="8">
        <f t="shared" ca="1" si="679"/>
        <v>-865.5</v>
      </c>
      <c r="Q3759" s="8">
        <f t="shared" ca="1" si="680"/>
        <v>-69</v>
      </c>
      <c r="R3759" s="8">
        <f t="shared" si="681"/>
        <v>163.5</v>
      </c>
      <c r="S3759" s="8">
        <f t="shared" ca="1" si="682"/>
        <v>568.5</v>
      </c>
      <c r="T3759" s="8">
        <f t="shared" ca="1" si="678"/>
        <v>504.5</v>
      </c>
    </row>
    <row r="3760" spans="1:20" x14ac:dyDescent="0.25">
      <c r="A3760" s="1">
        <v>38313</v>
      </c>
      <c r="B3760">
        <v>1260.75</v>
      </c>
      <c r="C3760">
        <v>1267.75</v>
      </c>
      <c r="D3760">
        <v>1255.25</v>
      </c>
      <c r="E3760">
        <v>1266.75</v>
      </c>
      <c r="F3760" s="3">
        <f t="shared" ca="1" si="673"/>
        <v>32.75</v>
      </c>
      <c r="G3760" s="5">
        <f ca="1">AVERAGE(E3760:OFFSET(E3760,-$F$3+1,0))</f>
        <v>1207.6343750000001</v>
      </c>
      <c r="H3760" s="4">
        <f t="shared" si="672"/>
        <v>1204.945630752655</v>
      </c>
      <c r="I3760" s="3">
        <f ca="1">SLOPE(E3760:OFFSET(E3760,-$F$3+1,0),A3760:OFFSET(A3760,-$F$3+1,0))</f>
        <v>8.2467349763582901E-2</v>
      </c>
      <c r="J3760" s="3">
        <f ca="1">IF(E3760&gt;MAX(E3759:OFFSET(E3759,-$F$3+1,0)),1,IF(E3760&lt;MIN(E3759:OFFSET(E3759,-$F$3+1,0)),-1,J3759))</f>
        <v>1</v>
      </c>
      <c r="K3760" s="6">
        <f t="shared" ca="1" si="674"/>
        <v>1</v>
      </c>
      <c r="L3760" s="6">
        <f t="shared" ca="1" si="675"/>
        <v>1</v>
      </c>
      <c r="M3760" s="6">
        <f t="shared" si="676"/>
        <v>1</v>
      </c>
      <c r="N3760" s="6">
        <f t="shared" ca="1" si="677"/>
        <v>1</v>
      </c>
      <c r="O3760" s="6">
        <f t="shared" ca="1" si="671"/>
        <v>1</v>
      </c>
      <c r="P3760" s="8">
        <f t="shared" ca="1" si="679"/>
        <v>-871.25</v>
      </c>
      <c r="Q3760" s="8">
        <f t="shared" ca="1" si="680"/>
        <v>-63.25</v>
      </c>
      <c r="R3760" s="8">
        <f t="shared" si="681"/>
        <v>169.25</v>
      </c>
      <c r="S3760" s="8">
        <f t="shared" ca="1" si="682"/>
        <v>574.25</v>
      </c>
      <c r="T3760" s="8">
        <f t="shared" ca="1" si="678"/>
        <v>505.75</v>
      </c>
    </row>
    <row r="3761" spans="1:20" x14ac:dyDescent="0.25">
      <c r="A3761" s="1">
        <v>38314</v>
      </c>
      <c r="B3761">
        <v>1266.75</v>
      </c>
      <c r="C3761">
        <v>1269.25</v>
      </c>
      <c r="D3761">
        <v>1260.25</v>
      </c>
      <c r="E3761">
        <v>1268</v>
      </c>
      <c r="F3761" s="3">
        <f t="shared" ca="1" si="673"/>
        <v>36.5</v>
      </c>
      <c r="G3761" s="5">
        <f ca="1">AVERAGE(E3761:OFFSET(E3761,-$F$3+1,0))</f>
        <v>1207.846875</v>
      </c>
      <c r="H3761" s="4">
        <f t="shared" si="672"/>
        <v>1205.7289148426842</v>
      </c>
      <c r="I3761" s="3">
        <f ca="1">SLOPE(E3761:OFFSET(E3761,-$F$3+1,0),A3761:OFFSET(A3761,-$F$3+1,0))</f>
        <v>9.6493882012393825E-2</v>
      </c>
      <c r="J3761" s="3">
        <f ca="1">IF(E3761&gt;MAX(E3760:OFFSET(E3760,-$F$3+1,0)),1,IF(E3761&lt;MIN(E3760:OFFSET(E3760,-$F$3+1,0)),-1,J3760))</f>
        <v>1</v>
      </c>
      <c r="K3761" s="6">
        <f t="shared" ca="1" si="674"/>
        <v>1</v>
      </c>
      <c r="L3761" s="6">
        <f t="shared" ca="1" si="675"/>
        <v>1</v>
      </c>
      <c r="M3761" s="6">
        <f t="shared" si="676"/>
        <v>1</v>
      </c>
      <c r="N3761" s="6">
        <f t="shared" ca="1" si="677"/>
        <v>1</v>
      </c>
      <c r="O3761" s="6">
        <f t="shared" ca="1" si="671"/>
        <v>1</v>
      </c>
      <c r="P3761" s="8">
        <f t="shared" ca="1" si="679"/>
        <v>-870</v>
      </c>
      <c r="Q3761" s="8">
        <f t="shared" ca="1" si="680"/>
        <v>-62</v>
      </c>
      <c r="R3761" s="8">
        <f t="shared" si="681"/>
        <v>170.5</v>
      </c>
      <c r="S3761" s="8">
        <f t="shared" ca="1" si="682"/>
        <v>575.5</v>
      </c>
      <c r="T3761" s="8">
        <f t="shared" ca="1" si="678"/>
        <v>508.5</v>
      </c>
    </row>
    <row r="3762" spans="1:20" x14ac:dyDescent="0.25">
      <c r="A3762" s="1">
        <v>38315</v>
      </c>
      <c r="B3762">
        <v>1267.5</v>
      </c>
      <c r="C3762">
        <v>1272</v>
      </c>
      <c r="D3762">
        <v>1266.75</v>
      </c>
      <c r="E3762">
        <v>1270.75</v>
      </c>
      <c r="F3762" s="3">
        <f t="shared" ca="1" si="673"/>
        <v>42</v>
      </c>
      <c r="G3762" s="5">
        <f ca="1">AVERAGE(E3762:OFFSET(E3762,-$F$3+1,0))</f>
        <v>1208.0921874999999</v>
      </c>
      <c r="H3762" s="4">
        <f t="shared" si="672"/>
        <v>1206.5366301862532</v>
      </c>
      <c r="I3762" s="3">
        <f ca="1">SLOPE(E3762:OFFSET(E3762,-$F$3+1,0),A3762:OFFSET(A3762,-$F$3+1,0))</f>
        <v>0.1105038458274351</v>
      </c>
      <c r="J3762" s="3">
        <f ca="1">IF(E3762&gt;MAX(E3761:OFFSET(E3761,-$F$3+1,0)),1,IF(E3762&lt;MIN(E3761:OFFSET(E3761,-$F$3+1,0)),-1,J3761))</f>
        <v>1</v>
      </c>
      <c r="K3762" s="6">
        <f t="shared" ca="1" si="674"/>
        <v>1</v>
      </c>
      <c r="L3762" s="6">
        <f t="shared" ca="1" si="675"/>
        <v>1</v>
      </c>
      <c r="M3762" s="6">
        <f t="shared" si="676"/>
        <v>1</v>
      </c>
      <c r="N3762" s="6">
        <f t="shared" ca="1" si="677"/>
        <v>1</v>
      </c>
      <c r="O3762" s="6">
        <f t="shared" ref="O3762:O3825" ca="1" si="683">J3762</f>
        <v>1</v>
      </c>
      <c r="P3762" s="8">
        <f t="shared" ca="1" si="679"/>
        <v>-867.25</v>
      </c>
      <c r="Q3762" s="8">
        <f t="shared" ca="1" si="680"/>
        <v>-59.25</v>
      </c>
      <c r="R3762" s="8">
        <f t="shared" si="681"/>
        <v>173.25</v>
      </c>
      <c r="S3762" s="8">
        <f t="shared" ca="1" si="682"/>
        <v>578.25</v>
      </c>
      <c r="T3762" s="8">
        <f t="shared" ca="1" si="678"/>
        <v>507.25</v>
      </c>
    </row>
    <row r="3763" spans="1:20" x14ac:dyDescent="0.25">
      <c r="A3763" s="1">
        <v>38317</v>
      </c>
      <c r="B3763">
        <v>1270.75</v>
      </c>
      <c r="C3763">
        <v>1276.25</v>
      </c>
      <c r="D3763">
        <v>1268</v>
      </c>
      <c r="E3763">
        <v>1269.5</v>
      </c>
      <c r="F3763" s="3">
        <f t="shared" ca="1" si="673"/>
        <v>36.25</v>
      </c>
      <c r="G3763" s="5">
        <f ca="1">AVERAGE(E3763:OFFSET(E3763,-$F$3+1,0))</f>
        <v>1208.346875</v>
      </c>
      <c r="H3763" s="4">
        <f t="shared" si="672"/>
        <v>1207.3187838485358</v>
      </c>
      <c r="I3763" s="3">
        <f ca="1">SLOPE(E3763:OFFSET(E3763,-$F$3+1,0),A3763:OFFSET(A3763,-$F$3+1,0))</f>
        <v>0.12386164206582891</v>
      </c>
      <c r="J3763" s="3">
        <f ca="1">IF(E3763&gt;MAX(E3762:OFFSET(E3762,-$F$3+1,0)),1,IF(E3763&lt;MIN(E3762:OFFSET(E3762,-$F$3+1,0)),-1,J3762))</f>
        <v>1</v>
      </c>
      <c r="K3763" s="6">
        <f t="shared" ca="1" si="674"/>
        <v>-1</v>
      </c>
      <c r="L3763" s="6">
        <f t="shared" ca="1" si="675"/>
        <v>1</v>
      </c>
      <c r="M3763" s="6">
        <f t="shared" si="676"/>
        <v>1</v>
      </c>
      <c r="N3763" s="6">
        <f t="shared" ca="1" si="677"/>
        <v>1</v>
      </c>
      <c r="O3763" s="6">
        <f t="shared" ca="1" si="683"/>
        <v>1</v>
      </c>
      <c r="P3763" s="8">
        <f t="shared" ca="1" si="679"/>
        <v>-868.5</v>
      </c>
      <c r="Q3763" s="8">
        <f t="shared" ca="1" si="680"/>
        <v>-60.5</v>
      </c>
      <c r="R3763" s="8">
        <f t="shared" si="681"/>
        <v>172</v>
      </c>
      <c r="S3763" s="8">
        <f t="shared" ca="1" si="682"/>
        <v>577</v>
      </c>
      <c r="T3763" s="8">
        <f t="shared" ca="1" si="678"/>
        <v>502.5</v>
      </c>
    </row>
    <row r="3764" spans="1:20" x14ac:dyDescent="0.25">
      <c r="A3764" s="1">
        <v>38320</v>
      </c>
      <c r="B3764">
        <v>1269.25</v>
      </c>
      <c r="C3764">
        <v>1280</v>
      </c>
      <c r="D3764">
        <v>1261</v>
      </c>
      <c r="E3764">
        <v>1264.75</v>
      </c>
      <c r="F3764" s="3">
        <f t="shared" ca="1" si="673"/>
        <v>47.25</v>
      </c>
      <c r="G3764" s="5">
        <f ca="1">AVERAGE(E3764:OFFSET(E3764,-$F$3+1,0))</f>
        <v>1208.54375</v>
      </c>
      <c r="H3764" s="4">
        <f t="shared" si="672"/>
        <v>1208.0322151050757</v>
      </c>
      <c r="I3764" s="3">
        <f ca="1">SLOPE(E3764:OFFSET(E3764,-$F$3+1,0),A3764:OFFSET(A3764,-$F$3+1,0))</f>
        <v>0.13699498375137517</v>
      </c>
      <c r="J3764" s="3">
        <f ca="1">IF(E3764&gt;MAX(E3763:OFFSET(E3763,-$F$3+1,0)),1,IF(E3764&lt;MIN(E3763:OFFSET(E3763,-$F$3+1,0)),-1,J3763))</f>
        <v>1</v>
      </c>
      <c r="K3764" s="6">
        <f t="shared" ca="1" si="674"/>
        <v>1</v>
      </c>
      <c r="L3764" s="6">
        <f t="shared" ca="1" si="675"/>
        <v>1</v>
      </c>
      <c r="M3764" s="6">
        <f t="shared" si="676"/>
        <v>1</v>
      </c>
      <c r="N3764" s="6">
        <f t="shared" ca="1" si="677"/>
        <v>1</v>
      </c>
      <c r="O3764" s="6">
        <f t="shared" ca="1" si="683"/>
        <v>1</v>
      </c>
      <c r="P3764" s="8">
        <f t="shared" ca="1" si="679"/>
        <v>-863.75</v>
      </c>
      <c r="Q3764" s="8">
        <f t="shared" ca="1" si="680"/>
        <v>-65.25</v>
      </c>
      <c r="R3764" s="8">
        <f t="shared" si="681"/>
        <v>167.25</v>
      </c>
      <c r="S3764" s="8">
        <f t="shared" ca="1" si="682"/>
        <v>572.25</v>
      </c>
      <c r="T3764" s="8">
        <f t="shared" ca="1" si="678"/>
        <v>500.5</v>
      </c>
    </row>
    <row r="3765" spans="1:20" x14ac:dyDescent="0.25">
      <c r="A3765" s="1">
        <v>38321</v>
      </c>
      <c r="B3765">
        <v>1265.25</v>
      </c>
      <c r="C3765">
        <v>1268.25</v>
      </c>
      <c r="D3765">
        <v>1261.75</v>
      </c>
      <c r="E3765">
        <v>1262.75</v>
      </c>
      <c r="F3765" s="3">
        <f t="shared" ca="1" si="673"/>
        <v>43.75</v>
      </c>
      <c r="G3765" s="5">
        <f ca="1">AVERAGE(E3765:OFFSET(E3765,-$F$3+1,0))</f>
        <v>1208.8265624999999</v>
      </c>
      <c r="H3765" s="4">
        <f t="shared" si="672"/>
        <v>1208.7119391410374</v>
      </c>
      <c r="I3765" s="3">
        <f ca="1">SLOPE(E3765:OFFSET(E3765,-$F$3+1,0),A3765:OFFSET(A3765,-$F$3+1,0))</f>
        <v>0.14718773629224613</v>
      </c>
      <c r="J3765" s="3">
        <f ca="1">IF(E3765&gt;MAX(E3764:OFFSET(E3764,-$F$3+1,0)),1,IF(E3765&lt;MIN(E3764:OFFSET(E3764,-$F$3+1,0)),-1,J3764))</f>
        <v>1</v>
      </c>
      <c r="K3765" s="6">
        <f t="shared" ca="1" si="674"/>
        <v>-1</v>
      </c>
      <c r="L3765" s="6">
        <f t="shared" ca="1" si="675"/>
        <v>1</v>
      </c>
      <c r="M3765" s="6">
        <f t="shared" si="676"/>
        <v>1</v>
      </c>
      <c r="N3765" s="6">
        <f t="shared" ca="1" si="677"/>
        <v>1</v>
      </c>
      <c r="O3765" s="6">
        <f t="shared" ca="1" si="683"/>
        <v>1</v>
      </c>
      <c r="P3765" s="8">
        <f t="shared" ca="1" si="679"/>
        <v>-865.75</v>
      </c>
      <c r="Q3765" s="8">
        <f t="shared" ca="1" si="680"/>
        <v>-67.25</v>
      </c>
      <c r="R3765" s="8">
        <f t="shared" si="681"/>
        <v>165.25</v>
      </c>
      <c r="S3765" s="8">
        <f t="shared" ca="1" si="682"/>
        <v>570.25</v>
      </c>
      <c r="T3765" s="8">
        <f t="shared" ca="1" si="678"/>
        <v>516.25</v>
      </c>
    </row>
    <row r="3766" spans="1:20" x14ac:dyDescent="0.25">
      <c r="A3766" s="1">
        <v>38322</v>
      </c>
      <c r="B3766">
        <v>1264.25</v>
      </c>
      <c r="C3766">
        <v>1281</v>
      </c>
      <c r="D3766">
        <v>1263.75</v>
      </c>
      <c r="E3766">
        <v>1278.5</v>
      </c>
      <c r="F3766" s="3">
        <f t="shared" ca="1" si="673"/>
        <v>64.25</v>
      </c>
      <c r="G3766" s="5">
        <f ca="1">AVERAGE(E3766:OFFSET(E3766,-$F$3+1,0))</f>
        <v>1209.1984375</v>
      </c>
      <c r="H3766" s="4">
        <f t="shared" si="672"/>
        <v>1209.578871574068</v>
      </c>
      <c r="I3766" s="3">
        <f ca="1">SLOPE(E3766:OFFSET(E3766,-$F$3+1,0),A3766:OFFSET(A3766,-$F$3+1,0))</f>
        <v>0.16008328810279507</v>
      </c>
      <c r="J3766" s="3">
        <f ca="1">IF(E3766&gt;MAX(E3765:OFFSET(E3765,-$F$3+1,0)),1,IF(E3766&lt;MIN(E3765:OFFSET(E3765,-$F$3+1,0)),-1,J3765))</f>
        <v>1</v>
      </c>
      <c r="K3766" s="6">
        <f t="shared" ca="1" si="674"/>
        <v>1</v>
      </c>
      <c r="L3766" s="6">
        <f t="shared" ca="1" si="675"/>
        <v>1</v>
      </c>
      <c r="M3766" s="6">
        <f t="shared" si="676"/>
        <v>1</v>
      </c>
      <c r="N3766" s="6">
        <f t="shared" ca="1" si="677"/>
        <v>1</v>
      </c>
      <c r="O3766" s="6">
        <f t="shared" ca="1" si="683"/>
        <v>1</v>
      </c>
      <c r="P3766" s="8">
        <f t="shared" ca="1" si="679"/>
        <v>-881.5</v>
      </c>
      <c r="Q3766" s="8">
        <f t="shared" ca="1" si="680"/>
        <v>-51.5</v>
      </c>
      <c r="R3766" s="8">
        <f t="shared" si="681"/>
        <v>181</v>
      </c>
      <c r="S3766" s="8">
        <f t="shared" ca="1" si="682"/>
        <v>586</v>
      </c>
      <c r="T3766" s="8">
        <f t="shared" ca="1" si="678"/>
        <v>517</v>
      </c>
    </row>
    <row r="3767" spans="1:20" x14ac:dyDescent="0.25">
      <c r="A3767" s="1">
        <v>38323</v>
      </c>
      <c r="B3767">
        <v>1278.25</v>
      </c>
      <c r="C3767">
        <v>1284.5</v>
      </c>
      <c r="D3767">
        <v>1275.75</v>
      </c>
      <c r="E3767">
        <v>1279.25</v>
      </c>
      <c r="F3767" s="3">
        <f t="shared" ca="1" si="673"/>
        <v>56</v>
      </c>
      <c r="G3767" s="5">
        <f ca="1">AVERAGE(E3767:OFFSET(E3767,-$F$3+1,0))</f>
        <v>1209.6046875</v>
      </c>
      <c r="H3767" s="4">
        <f t="shared" si="672"/>
        <v>1210.4443514302907</v>
      </c>
      <c r="I3767" s="3">
        <f ca="1">SLOPE(E3767:OFFSET(E3767,-$F$3+1,0),A3767:OFFSET(A3767,-$F$3+1,0))</f>
        <v>0.17221380538735032</v>
      </c>
      <c r="J3767" s="3">
        <f ca="1">IF(E3767&gt;MAX(E3766:OFFSET(E3766,-$F$3+1,0)),1,IF(E3767&lt;MIN(E3766:OFFSET(E3766,-$F$3+1,0)),-1,J3766))</f>
        <v>1</v>
      </c>
      <c r="K3767" s="6">
        <f t="shared" ca="1" si="674"/>
        <v>-1</v>
      </c>
      <c r="L3767" s="6">
        <f t="shared" ca="1" si="675"/>
        <v>1</v>
      </c>
      <c r="M3767" s="6">
        <f t="shared" si="676"/>
        <v>1</v>
      </c>
      <c r="N3767" s="6">
        <f t="shared" ca="1" si="677"/>
        <v>1</v>
      </c>
      <c r="O3767" s="6">
        <f t="shared" ca="1" si="683"/>
        <v>1</v>
      </c>
      <c r="P3767" s="8">
        <f t="shared" ca="1" si="679"/>
        <v>-880.75</v>
      </c>
      <c r="Q3767" s="8">
        <f t="shared" ca="1" si="680"/>
        <v>-50.75</v>
      </c>
      <c r="R3767" s="8">
        <f t="shared" si="681"/>
        <v>181.75</v>
      </c>
      <c r="S3767" s="8">
        <f t="shared" ca="1" si="682"/>
        <v>586.75</v>
      </c>
      <c r="T3767" s="8">
        <f t="shared" ca="1" si="678"/>
        <v>515.75</v>
      </c>
    </row>
    <row r="3768" spans="1:20" x14ac:dyDescent="0.25">
      <c r="A3768" s="1">
        <v>38324</v>
      </c>
      <c r="B3768">
        <v>1282.5</v>
      </c>
      <c r="C3768">
        <v>1287.25</v>
      </c>
      <c r="D3768">
        <v>1274.5</v>
      </c>
      <c r="E3768">
        <v>1278</v>
      </c>
      <c r="F3768" s="3">
        <f t="shared" ca="1" si="673"/>
        <v>55</v>
      </c>
      <c r="G3768" s="5">
        <f ca="1">AVERAGE(E3768:OFFSET(E3768,-$F$3+1,0))</f>
        <v>1209.9468750000001</v>
      </c>
      <c r="H3768" s="4">
        <f t="shared" si="672"/>
        <v>1211.2835520336412</v>
      </c>
      <c r="I3768" s="3">
        <f ca="1">SLOPE(E3768:OFFSET(E3768,-$F$3+1,0),A3768:OFFSET(A3768,-$F$3+1,0))</f>
        <v>0.18551766216183291</v>
      </c>
      <c r="J3768" s="3">
        <f ca="1">IF(E3768&gt;MAX(E3767:OFFSET(E3767,-$F$3+1,0)),1,IF(E3768&lt;MIN(E3767:OFFSET(E3767,-$F$3+1,0)),-1,J3767))</f>
        <v>1</v>
      </c>
      <c r="K3768" s="6">
        <f t="shared" ca="1" si="674"/>
        <v>-1</v>
      </c>
      <c r="L3768" s="6">
        <f t="shared" ca="1" si="675"/>
        <v>1</v>
      </c>
      <c r="M3768" s="6">
        <f t="shared" si="676"/>
        <v>1</v>
      </c>
      <c r="N3768" s="6">
        <f t="shared" ca="1" si="677"/>
        <v>1</v>
      </c>
      <c r="O3768" s="6">
        <f t="shared" ca="1" si="683"/>
        <v>1</v>
      </c>
      <c r="P3768" s="8">
        <f t="shared" ca="1" si="679"/>
        <v>-879.5</v>
      </c>
      <c r="Q3768" s="8">
        <f t="shared" ca="1" si="680"/>
        <v>-52</v>
      </c>
      <c r="R3768" s="8">
        <f t="shared" si="681"/>
        <v>180.5</v>
      </c>
      <c r="S3768" s="8">
        <f t="shared" ca="1" si="682"/>
        <v>585.5</v>
      </c>
      <c r="T3768" s="8">
        <f t="shared" ca="1" si="678"/>
        <v>515.75</v>
      </c>
    </row>
    <row r="3769" spans="1:20" x14ac:dyDescent="0.25">
      <c r="A3769" s="1">
        <v>38327</v>
      </c>
      <c r="B3769">
        <v>1278</v>
      </c>
      <c r="C3769">
        <v>1282</v>
      </c>
      <c r="D3769">
        <v>1274</v>
      </c>
      <c r="E3769">
        <v>1278</v>
      </c>
      <c r="F3769" s="3">
        <f t="shared" ca="1" si="673"/>
        <v>74.25</v>
      </c>
      <c r="G3769" s="5">
        <f ca="1">AVERAGE(E3769:OFFSET(E3769,-$F$3+1,0))</f>
        <v>1210.2906250000001</v>
      </c>
      <c r="H3769" s="4">
        <f t="shared" si="672"/>
        <v>1212.112327784776</v>
      </c>
      <c r="I3769" s="3">
        <f ca="1">SLOPE(E3769:OFFSET(E3769,-$F$3+1,0),A3769:OFFSET(A3769,-$F$3+1,0))</f>
        <v>0.19860613946350386</v>
      </c>
      <c r="J3769" s="3">
        <f ca="1">IF(E3769&gt;MAX(E3768:OFFSET(E3768,-$F$3+1,0)),1,IF(E3769&lt;MIN(E3768:OFFSET(E3768,-$F$3+1,0)),-1,J3768))</f>
        <v>1</v>
      </c>
      <c r="K3769" s="6">
        <f t="shared" ca="1" si="674"/>
        <v>1</v>
      </c>
      <c r="L3769" s="6">
        <f t="shared" ca="1" si="675"/>
        <v>1</v>
      </c>
      <c r="M3769" s="6">
        <f t="shared" si="676"/>
        <v>1</v>
      </c>
      <c r="N3769" s="6">
        <f t="shared" ca="1" si="677"/>
        <v>1</v>
      </c>
      <c r="O3769" s="6">
        <f t="shared" ca="1" si="683"/>
        <v>1</v>
      </c>
      <c r="P3769" s="8">
        <f t="shared" ca="1" si="679"/>
        <v>-879.5</v>
      </c>
      <c r="Q3769" s="8">
        <f t="shared" ca="1" si="680"/>
        <v>-52</v>
      </c>
      <c r="R3769" s="8">
        <f t="shared" si="681"/>
        <v>180.5</v>
      </c>
      <c r="S3769" s="8">
        <f t="shared" ca="1" si="682"/>
        <v>585.5</v>
      </c>
      <c r="T3769" s="8">
        <f t="shared" ca="1" si="678"/>
        <v>504.25</v>
      </c>
    </row>
    <row r="3770" spans="1:20" x14ac:dyDescent="0.25">
      <c r="A3770" s="1">
        <v>38328</v>
      </c>
      <c r="B3770">
        <v>1278</v>
      </c>
      <c r="C3770">
        <v>1282.25</v>
      </c>
      <c r="D3770">
        <v>1265.75</v>
      </c>
      <c r="E3770">
        <v>1266.5</v>
      </c>
      <c r="F3770" s="3">
        <f t="shared" ca="1" si="673"/>
        <v>54.75</v>
      </c>
      <c r="G3770" s="5">
        <f ca="1">AVERAGE(E3770:OFFSET(E3770,-$F$3+1,0))</f>
        <v>1210.6828125</v>
      </c>
      <c r="H3770" s="4">
        <f t="shared" si="672"/>
        <v>1212.787951042108</v>
      </c>
      <c r="I3770" s="3">
        <f ca="1">SLOPE(E3770:OFFSET(E3770,-$F$3+1,0),A3770:OFFSET(A3770,-$F$3+1,0))</f>
        <v>0.20660174996960518</v>
      </c>
      <c r="J3770" s="3">
        <f ca="1">IF(E3770&gt;MAX(E3769:OFFSET(E3769,-$F$3+1,0)),1,IF(E3770&lt;MIN(E3769:OFFSET(E3769,-$F$3+1,0)),-1,J3769))</f>
        <v>1</v>
      </c>
      <c r="K3770" s="6">
        <f t="shared" ca="1" si="674"/>
        <v>-1</v>
      </c>
      <c r="L3770" s="6">
        <f t="shared" ca="1" si="675"/>
        <v>1</v>
      </c>
      <c r="M3770" s="6">
        <f t="shared" si="676"/>
        <v>1</v>
      </c>
      <c r="N3770" s="6">
        <f t="shared" ca="1" si="677"/>
        <v>1</v>
      </c>
      <c r="O3770" s="6">
        <f t="shared" ca="1" si="683"/>
        <v>1</v>
      </c>
      <c r="P3770" s="8">
        <f t="shared" ca="1" si="679"/>
        <v>-891</v>
      </c>
      <c r="Q3770" s="8">
        <f t="shared" ca="1" si="680"/>
        <v>-63.5</v>
      </c>
      <c r="R3770" s="8">
        <f t="shared" si="681"/>
        <v>169</v>
      </c>
      <c r="S3770" s="8">
        <f t="shared" ca="1" si="682"/>
        <v>574</v>
      </c>
      <c r="T3770" s="8">
        <f t="shared" ca="1" si="678"/>
        <v>510.5</v>
      </c>
    </row>
    <row r="3771" spans="1:20" x14ac:dyDescent="0.25">
      <c r="A3771" s="1">
        <v>38329</v>
      </c>
      <c r="B3771">
        <v>1266</v>
      </c>
      <c r="C3771">
        <v>1273.5</v>
      </c>
      <c r="D3771">
        <v>1264.75</v>
      </c>
      <c r="E3771">
        <v>1272.75</v>
      </c>
      <c r="F3771" s="3">
        <f t="shared" ca="1" si="673"/>
        <v>46.75</v>
      </c>
      <c r="G3771" s="5">
        <f ca="1">AVERAGE(E3771:OFFSET(E3771,-$F$3+1,0))</f>
        <v>1211.0640625000001</v>
      </c>
      <c r="H3771" s="4">
        <f t="shared" si="672"/>
        <v>1213.532821215498</v>
      </c>
      <c r="I3771" s="3">
        <f ca="1">SLOPE(E3771:OFFSET(E3771,-$F$3+1,0),A3771:OFFSET(A3771,-$F$3+1,0))</f>
        <v>0.21680819090648837</v>
      </c>
      <c r="J3771" s="3">
        <f ca="1">IF(E3771&gt;MAX(E3770:OFFSET(E3770,-$F$3+1,0)),1,IF(E3771&lt;MIN(E3770:OFFSET(E3770,-$F$3+1,0)),-1,J3770))</f>
        <v>1</v>
      </c>
      <c r="K3771" s="6">
        <f t="shared" ca="1" si="674"/>
        <v>-1</v>
      </c>
      <c r="L3771" s="6">
        <f t="shared" ca="1" si="675"/>
        <v>1</v>
      </c>
      <c r="M3771" s="6">
        <f t="shared" si="676"/>
        <v>1</v>
      </c>
      <c r="N3771" s="6">
        <f t="shared" ca="1" si="677"/>
        <v>1</v>
      </c>
      <c r="O3771" s="6">
        <f t="shared" ca="1" si="683"/>
        <v>1</v>
      </c>
      <c r="P3771" s="8">
        <f t="shared" ca="1" si="679"/>
        <v>-897.25</v>
      </c>
      <c r="Q3771" s="8">
        <f t="shared" ca="1" si="680"/>
        <v>-57.25</v>
      </c>
      <c r="R3771" s="8">
        <f t="shared" si="681"/>
        <v>175.25</v>
      </c>
      <c r="S3771" s="8">
        <f t="shared" ca="1" si="682"/>
        <v>580.25</v>
      </c>
      <c r="T3771" s="8">
        <f t="shared" ca="1" si="678"/>
        <v>515</v>
      </c>
    </row>
    <row r="3772" spans="1:20" x14ac:dyDescent="0.25">
      <c r="A3772" s="1">
        <v>38330</v>
      </c>
      <c r="B3772">
        <v>1272.25</v>
      </c>
      <c r="C3772">
        <v>1280.25</v>
      </c>
      <c r="D3772">
        <v>1262.25</v>
      </c>
      <c r="E3772">
        <v>1277.25</v>
      </c>
      <c r="F3772" s="3">
        <f t="shared" ca="1" si="673"/>
        <v>48.5</v>
      </c>
      <c r="G3772" s="5">
        <f ca="1">AVERAGE(E3772:OFFSET(E3772,-$F$3+1,0))</f>
        <v>1211.3843750000001</v>
      </c>
      <c r="H3772" s="4">
        <f t="shared" si="672"/>
        <v>1214.3243389643737</v>
      </c>
      <c r="I3772" s="3">
        <f ca="1">SLOPE(E3772:OFFSET(E3772,-$F$3+1,0),A3772:OFFSET(A3772,-$F$3+1,0))</f>
        <v>0.22998961521545999</v>
      </c>
      <c r="J3772" s="3">
        <f ca="1">IF(E3772&gt;MAX(E3771:OFFSET(E3771,-$F$3+1,0)),1,IF(E3772&lt;MIN(E3771:OFFSET(E3771,-$F$3+1,0)),-1,J3771))</f>
        <v>1</v>
      </c>
      <c r="K3772" s="6">
        <f t="shared" ca="1" si="674"/>
        <v>1</v>
      </c>
      <c r="L3772" s="6">
        <f t="shared" ca="1" si="675"/>
        <v>1</v>
      </c>
      <c r="M3772" s="6">
        <f t="shared" si="676"/>
        <v>1</v>
      </c>
      <c r="N3772" s="6">
        <f t="shared" ca="1" si="677"/>
        <v>1</v>
      </c>
      <c r="O3772" s="6">
        <f t="shared" ca="1" si="683"/>
        <v>1</v>
      </c>
      <c r="P3772" s="8">
        <f t="shared" ca="1" si="679"/>
        <v>-901.75</v>
      </c>
      <c r="Q3772" s="8">
        <f t="shared" ca="1" si="680"/>
        <v>-52.75</v>
      </c>
      <c r="R3772" s="8">
        <f t="shared" si="681"/>
        <v>179.75</v>
      </c>
      <c r="S3772" s="8">
        <f t="shared" ca="1" si="682"/>
        <v>584.75</v>
      </c>
      <c r="T3772" s="8">
        <f t="shared" ca="1" si="678"/>
        <v>516.25</v>
      </c>
    </row>
    <row r="3773" spans="1:20" x14ac:dyDescent="0.25">
      <c r="A3773" s="1">
        <v>38331</v>
      </c>
      <c r="B3773">
        <v>1277.25</v>
      </c>
      <c r="C3773">
        <v>1280.75</v>
      </c>
      <c r="D3773">
        <v>1273.5</v>
      </c>
      <c r="E3773">
        <v>1278.5</v>
      </c>
      <c r="F3773" s="3">
        <f t="shared" ca="1" si="673"/>
        <v>51.25</v>
      </c>
      <c r="G3773" s="5">
        <f ca="1">AVERAGE(E3773:OFFSET(E3773,-$F$3+1,0))</f>
        <v>1211.6953125</v>
      </c>
      <c r="H3773" s="4">
        <f t="shared" si="672"/>
        <v>1215.1215521449406</v>
      </c>
      <c r="I3773" s="3">
        <f ca="1">SLOPE(E3773:OFFSET(E3773,-$F$3+1,0),A3773:OFFSET(A3773,-$F$3+1,0))</f>
        <v>0.24377309254422255</v>
      </c>
      <c r="J3773" s="3">
        <f ca="1">IF(E3773&gt;MAX(E3772:OFFSET(E3772,-$F$3+1,0)),1,IF(E3773&lt;MIN(E3772:OFFSET(E3772,-$F$3+1,0)),-1,J3772))</f>
        <v>1</v>
      </c>
      <c r="K3773" s="6">
        <f t="shared" ca="1" si="674"/>
        <v>1</v>
      </c>
      <c r="L3773" s="6">
        <f t="shared" ca="1" si="675"/>
        <v>1</v>
      </c>
      <c r="M3773" s="6">
        <f t="shared" si="676"/>
        <v>1</v>
      </c>
      <c r="N3773" s="6">
        <f t="shared" ca="1" si="677"/>
        <v>1</v>
      </c>
      <c r="O3773" s="6">
        <f t="shared" ca="1" si="683"/>
        <v>1</v>
      </c>
      <c r="P3773" s="8">
        <f t="shared" ca="1" si="679"/>
        <v>-900.5</v>
      </c>
      <c r="Q3773" s="8">
        <f t="shared" ca="1" si="680"/>
        <v>-51.5</v>
      </c>
      <c r="R3773" s="8">
        <f t="shared" si="681"/>
        <v>181</v>
      </c>
      <c r="S3773" s="8">
        <f t="shared" ca="1" si="682"/>
        <v>586</v>
      </c>
      <c r="T3773" s="8">
        <f t="shared" ca="1" si="678"/>
        <v>526.75</v>
      </c>
    </row>
    <row r="3774" spans="1:20" x14ac:dyDescent="0.25">
      <c r="A3774" s="1">
        <v>38334</v>
      </c>
      <c r="B3774">
        <v>1278.25</v>
      </c>
      <c r="C3774">
        <v>1289.25</v>
      </c>
      <c r="D3774">
        <v>1278.25</v>
      </c>
      <c r="E3774">
        <v>1289</v>
      </c>
      <c r="F3774" s="3">
        <f t="shared" ca="1" si="673"/>
        <v>61.75</v>
      </c>
      <c r="G3774" s="5">
        <f ca="1">AVERAGE(E3774:OFFSET(E3774,-$F$3+1,0))</f>
        <v>1212.08125</v>
      </c>
      <c r="H3774" s="4">
        <f t="shared" si="672"/>
        <v>1216.0392968387923</v>
      </c>
      <c r="I3774" s="3">
        <f ca="1">SLOPE(E3774:OFFSET(E3774,-$F$3+1,0),A3774:OFFSET(A3774,-$F$3+1,0))</f>
        <v>0.25878220025153298</v>
      </c>
      <c r="J3774" s="3">
        <f ca="1">IF(E3774&gt;MAX(E3773:OFFSET(E3773,-$F$3+1,0)),1,IF(E3774&lt;MIN(E3773:OFFSET(E3773,-$F$3+1,0)),-1,J3773))</f>
        <v>1</v>
      </c>
      <c r="K3774" s="6">
        <f t="shared" ca="1" si="674"/>
        <v>1</v>
      </c>
      <c r="L3774" s="6">
        <f t="shared" ca="1" si="675"/>
        <v>1</v>
      </c>
      <c r="M3774" s="6">
        <f t="shared" si="676"/>
        <v>1</v>
      </c>
      <c r="N3774" s="6">
        <f t="shared" ca="1" si="677"/>
        <v>1</v>
      </c>
      <c r="O3774" s="6">
        <f t="shared" ca="1" si="683"/>
        <v>1</v>
      </c>
      <c r="P3774" s="8">
        <f t="shared" ca="1" si="679"/>
        <v>-890</v>
      </c>
      <c r="Q3774" s="8">
        <f t="shared" ca="1" si="680"/>
        <v>-41</v>
      </c>
      <c r="R3774" s="8">
        <f t="shared" si="681"/>
        <v>191.5</v>
      </c>
      <c r="S3774" s="8">
        <f t="shared" ca="1" si="682"/>
        <v>596.5</v>
      </c>
      <c r="T3774" s="8">
        <f t="shared" ca="1" si="678"/>
        <v>530.5</v>
      </c>
    </row>
    <row r="3775" spans="1:20" x14ac:dyDescent="0.25">
      <c r="A3775" s="1">
        <v>38335</v>
      </c>
      <c r="B3775">
        <v>1288.5</v>
      </c>
      <c r="C3775">
        <v>1294.5</v>
      </c>
      <c r="D3775">
        <v>1285.75</v>
      </c>
      <c r="E3775">
        <v>1292.75</v>
      </c>
      <c r="F3775" s="3">
        <f t="shared" ca="1" si="673"/>
        <v>80</v>
      </c>
      <c r="G3775" s="5">
        <f ca="1">AVERAGE(E3775:OFFSET(E3775,-$F$3+1,0))</f>
        <v>1212.4906249999999</v>
      </c>
      <c r="H3775" s="4">
        <f t="shared" si="672"/>
        <v>1216.9922248283726</v>
      </c>
      <c r="I3775" s="3">
        <f ca="1">SLOPE(E3775:OFFSET(E3775,-$F$3+1,0),A3775:OFFSET(A3775,-$F$3+1,0))</f>
        <v>0.27430516014684908</v>
      </c>
      <c r="J3775" s="3">
        <f ca="1">IF(E3775&gt;MAX(E3774:OFFSET(E3774,-$F$3+1,0)),1,IF(E3775&lt;MIN(E3774:OFFSET(E3774,-$F$3+1,0)),-1,J3774))</f>
        <v>1</v>
      </c>
      <c r="K3775" s="6">
        <f t="shared" ca="1" si="674"/>
        <v>1</v>
      </c>
      <c r="L3775" s="6">
        <f t="shared" ca="1" si="675"/>
        <v>1</v>
      </c>
      <c r="M3775" s="6">
        <f t="shared" si="676"/>
        <v>1</v>
      </c>
      <c r="N3775" s="6">
        <f t="shared" ca="1" si="677"/>
        <v>1</v>
      </c>
      <c r="O3775" s="6">
        <f t="shared" ca="1" si="683"/>
        <v>1</v>
      </c>
      <c r="P3775" s="8">
        <f t="shared" ca="1" si="679"/>
        <v>-886.25</v>
      </c>
      <c r="Q3775" s="8">
        <f t="shared" ca="1" si="680"/>
        <v>-37.25</v>
      </c>
      <c r="R3775" s="8">
        <f t="shared" si="681"/>
        <v>195.25</v>
      </c>
      <c r="S3775" s="8">
        <f t="shared" ca="1" si="682"/>
        <v>600.25</v>
      </c>
      <c r="T3775" s="8">
        <f t="shared" ca="1" si="678"/>
        <v>531.25</v>
      </c>
    </row>
    <row r="3776" spans="1:20" x14ac:dyDescent="0.25">
      <c r="A3776" s="1">
        <v>38336</v>
      </c>
      <c r="B3776">
        <v>1292.75</v>
      </c>
      <c r="C3776">
        <v>1295.75</v>
      </c>
      <c r="D3776">
        <v>1287.75</v>
      </c>
      <c r="E3776">
        <v>1293.5</v>
      </c>
      <c r="F3776" s="3">
        <f t="shared" ca="1" si="673"/>
        <v>90.25</v>
      </c>
      <c r="G3776" s="5">
        <f ca="1">AVERAGE(E3776:OFFSET(E3776,-$F$3+1,0))</f>
        <v>1212.9953125</v>
      </c>
      <c r="H3776" s="4">
        <f t="shared" si="672"/>
        <v>1217.9426319733618</v>
      </c>
      <c r="I3776" s="3">
        <f ca="1">SLOPE(E3776:OFFSET(E3776,-$F$3+1,0),A3776:OFFSET(A3776,-$F$3+1,0))</f>
        <v>0.28747636993147496</v>
      </c>
      <c r="J3776" s="3">
        <f ca="1">IF(E3776&gt;MAX(E3775:OFFSET(E3775,-$F$3+1,0)),1,IF(E3776&lt;MIN(E3775:OFFSET(E3775,-$F$3+1,0)),-1,J3775))</f>
        <v>1</v>
      </c>
      <c r="K3776" s="6">
        <f t="shared" ca="1" si="674"/>
        <v>1</v>
      </c>
      <c r="L3776" s="6">
        <f t="shared" ca="1" si="675"/>
        <v>1</v>
      </c>
      <c r="M3776" s="6">
        <f t="shared" si="676"/>
        <v>1</v>
      </c>
      <c r="N3776" s="6">
        <f t="shared" ca="1" si="677"/>
        <v>1</v>
      </c>
      <c r="O3776" s="6">
        <f t="shared" ca="1" si="683"/>
        <v>1</v>
      </c>
      <c r="P3776" s="8">
        <f t="shared" ca="1" si="679"/>
        <v>-885.5</v>
      </c>
      <c r="Q3776" s="8">
        <f t="shared" ca="1" si="680"/>
        <v>-36.5</v>
      </c>
      <c r="R3776" s="8">
        <f t="shared" si="681"/>
        <v>196</v>
      </c>
      <c r="S3776" s="8">
        <f t="shared" ca="1" si="682"/>
        <v>601</v>
      </c>
      <c r="T3776" s="8">
        <f t="shared" ca="1" si="678"/>
        <v>530.5</v>
      </c>
    </row>
    <row r="3777" spans="1:20" x14ac:dyDescent="0.25">
      <c r="A3777" s="1">
        <v>38337</v>
      </c>
      <c r="B3777">
        <v>1293.25</v>
      </c>
      <c r="C3777">
        <v>1297</v>
      </c>
      <c r="D3777">
        <v>1286.5</v>
      </c>
      <c r="E3777">
        <v>1292.75</v>
      </c>
      <c r="F3777" s="3">
        <f t="shared" ca="1" si="673"/>
        <v>97.5</v>
      </c>
      <c r="G3777" s="5">
        <f ca="1">AVERAGE(E3777:OFFSET(E3777,-$F$3+1,0))</f>
        <v>1213.5546875</v>
      </c>
      <c r="H3777" s="4">
        <f t="shared" si="672"/>
        <v>1218.8719160482269</v>
      </c>
      <c r="I3777" s="3">
        <f ca="1">SLOPE(E3777:OFFSET(E3777,-$F$3+1,0),A3777:OFFSET(A3777,-$F$3+1,0))</f>
        <v>0.29883998595574163</v>
      </c>
      <c r="J3777" s="3">
        <f ca="1">IF(E3777&gt;MAX(E3776:OFFSET(E3776,-$F$3+1,0)),1,IF(E3777&lt;MIN(E3776:OFFSET(E3776,-$F$3+1,0)),-1,J3776))</f>
        <v>1</v>
      </c>
      <c r="K3777" s="6">
        <f t="shared" ca="1" si="674"/>
        <v>1</v>
      </c>
      <c r="L3777" s="6">
        <f t="shared" ca="1" si="675"/>
        <v>1</v>
      </c>
      <c r="M3777" s="6">
        <f t="shared" si="676"/>
        <v>1</v>
      </c>
      <c r="N3777" s="6">
        <f t="shared" ca="1" si="677"/>
        <v>1</v>
      </c>
      <c r="O3777" s="6">
        <f t="shared" ca="1" si="683"/>
        <v>1</v>
      </c>
      <c r="P3777" s="8">
        <f t="shared" ca="1" si="679"/>
        <v>-886.25</v>
      </c>
      <c r="Q3777" s="8">
        <f t="shared" ca="1" si="680"/>
        <v>-37.25</v>
      </c>
      <c r="R3777" s="8">
        <f t="shared" si="681"/>
        <v>195.25</v>
      </c>
      <c r="S3777" s="8">
        <f t="shared" ca="1" si="682"/>
        <v>600.25</v>
      </c>
      <c r="T3777" s="8">
        <f t="shared" ca="1" si="678"/>
        <v>522.25</v>
      </c>
    </row>
    <row r="3778" spans="1:20" x14ac:dyDescent="0.25">
      <c r="A3778" s="1">
        <v>38338</v>
      </c>
      <c r="B3778">
        <v>1292.5</v>
      </c>
      <c r="C3778">
        <v>1295.25</v>
      </c>
      <c r="D3778">
        <v>1281.5</v>
      </c>
      <c r="E3778">
        <v>1284.5</v>
      </c>
      <c r="F3778" s="3">
        <f t="shared" ca="1" si="673"/>
        <v>79.25</v>
      </c>
      <c r="G3778" s="5">
        <f ca="1">AVERAGE(E3778:OFFSET(E3778,-$F$3+1,0))</f>
        <v>1214.1125</v>
      </c>
      <c r="H3778" s="4">
        <f t="shared" si="672"/>
        <v>1219.6871717494912</v>
      </c>
      <c r="I3778" s="3">
        <f ca="1">SLOPE(E3778:OFFSET(E3778,-$F$3+1,0),A3778:OFFSET(A3778,-$F$3+1,0))</f>
        <v>0.30742379670414749</v>
      </c>
      <c r="J3778" s="3">
        <f ca="1">IF(E3778&gt;MAX(E3777:OFFSET(E3777,-$F$3+1,0)),1,IF(E3778&lt;MIN(E3777:OFFSET(E3777,-$F$3+1,0)),-1,J3777))</f>
        <v>1</v>
      </c>
      <c r="K3778" s="6">
        <f t="shared" ca="1" si="674"/>
        <v>-1</v>
      </c>
      <c r="L3778" s="6">
        <f t="shared" ca="1" si="675"/>
        <v>1</v>
      </c>
      <c r="M3778" s="6">
        <f t="shared" si="676"/>
        <v>1</v>
      </c>
      <c r="N3778" s="6">
        <f t="shared" ca="1" si="677"/>
        <v>1</v>
      </c>
      <c r="O3778" s="6">
        <f t="shared" ca="1" si="683"/>
        <v>1</v>
      </c>
      <c r="P3778" s="8">
        <f t="shared" ca="1" si="679"/>
        <v>-894.5</v>
      </c>
      <c r="Q3778" s="8">
        <f t="shared" ca="1" si="680"/>
        <v>-45.5</v>
      </c>
      <c r="R3778" s="8">
        <f t="shared" si="681"/>
        <v>187</v>
      </c>
      <c r="S3778" s="8">
        <f t="shared" ca="1" si="682"/>
        <v>592</v>
      </c>
      <c r="T3778" s="8">
        <f t="shared" ca="1" si="678"/>
        <v>522.75</v>
      </c>
    </row>
    <row r="3779" spans="1:20" x14ac:dyDescent="0.25">
      <c r="A3779" s="1">
        <v>38341</v>
      </c>
      <c r="B3779">
        <v>1283.75</v>
      </c>
      <c r="C3779">
        <v>1293</v>
      </c>
      <c r="D3779">
        <v>1281.5</v>
      </c>
      <c r="E3779">
        <v>1285</v>
      </c>
      <c r="F3779" s="3">
        <f t="shared" ca="1" si="673"/>
        <v>80.25</v>
      </c>
      <c r="G3779" s="5">
        <f ca="1">AVERAGE(E3779:OFFSET(E3779,-$F$3+1,0))</f>
        <v>1214.6109375000001</v>
      </c>
      <c r="H3779" s="4">
        <f t="shared" si="672"/>
        <v>1220.4985112308639</v>
      </c>
      <c r="I3779" s="3">
        <f ca="1">SLOPE(E3779:OFFSET(E3779,-$F$3+1,0),A3779:OFFSET(A3779,-$F$3+1,0))</f>
        <v>0.31743613311029789</v>
      </c>
      <c r="J3779" s="3">
        <f ca="1">IF(E3779&gt;MAX(E3778:OFFSET(E3778,-$F$3+1,0)),1,IF(E3779&lt;MIN(E3778:OFFSET(E3778,-$F$3+1,0)),-1,J3778))</f>
        <v>1</v>
      </c>
      <c r="K3779" s="6">
        <f t="shared" ca="1" si="674"/>
        <v>1</v>
      </c>
      <c r="L3779" s="6">
        <f t="shared" ca="1" si="675"/>
        <v>1</v>
      </c>
      <c r="M3779" s="6">
        <f t="shared" si="676"/>
        <v>1</v>
      </c>
      <c r="N3779" s="6">
        <f t="shared" ca="1" si="677"/>
        <v>1</v>
      </c>
      <c r="O3779" s="6">
        <f t="shared" ca="1" si="683"/>
        <v>1</v>
      </c>
      <c r="P3779" s="8">
        <f t="shared" ca="1" si="679"/>
        <v>-895</v>
      </c>
      <c r="Q3779" s="8">
        <f t="shared" ca="1" si="680"/>
        <v>-45</v>
      </c>
      <c r="R3779" s="8">
        <f t="shared" si="681"/>
        <v>187.5</v>
      </c>
      <c r="S3779" s="8">
        <f t="shared" ca="1" si="682"/>
        <v>592.5</v>
      </c>
      <c r="T3779" s="8">
        <f t="shared" ca="1" si="678"/>
        <v>532</v>
      </c>
    </row>
    <row r="3780" spans="1:20" x14ac:dyDescent="0.25">
      <c r="A3780" s="1">
        <v>38342</v>
      </c>
      <c r="B3780">
        <v>1284.75</v>
      </c>
      <c r="C3780">
        <v>1294.75</v>
      </c>
      <c r="D3780">
        <v>1283.5</v>
      </c>
      <c r="E3780">
        <v>1294.25</v>
      </c>
      <c r="F3780" s="3">
        <f t="shared" ca="1" si="673"/>
        <v>83</v>
      </c>
      <c r="G3780" s="5">
        <f ca="1">AVERAGE(E3780:OFFSET(E3780,-$F$3+1,0))</f>
        <v>1215.1703124999999</v>
      </c>
      <c r="H3780" s="4">
        <f t="shared" si="672"/>
        <v>1221.4146787932134</v>
      </c>
      <c r="I3780" s="3">
        <f ca="1">SLOPE(E3780:OFFSET(E3780,-$F$3+1,0),A3780:OFFSET(A3780,-$F$3+1,0))</f>
        <v>0.32874038707193082</v>
      </c>
      <c r="J3780" s="3">
        <f ca="1">IF(E3780&gt;MAX(E3779:OFFSET(E3779,-$F$3+1,0)),1,IF(E3780&lt;MIN(E3779:OFFSET(E3779,-$F$3+1,0)),-1,J3779))</f>
        <v>1</v>
      </c>
      <c r="K3780" s="6">
        <f t="shared" ca="1" si="674"/>
        <v>1</v>
      </c>
      <c r="L3780" s="6">
        <f t="shared" ca="1" si="675"/>
        <v>1</v>
      </c>
      <c r="M3780" s="6">
        <f t="shared" si="676"/>
        <v>1</v>
      </c>
      <c r="N3780" s="6">
        <f t="shared" ca="1" si="677"/>
        <v>1</v>
      </c>
      <c r="O3780" s="6">
        <f t="shared" ca="1" si="683"/>
        <v>1</v>
      </c>
      <c r="P3780" s="8">
        <f t="shared" ca="1" si="679"/>
        <v>-885.75</v>
      </c>
      <c r="Q3780" s="8">
        <f t="shared" ca="1" si="680"/>
        <v>-35.75</v>
      </c>
      <c r="R3780" s="8">
        <f t="shared" si="681"/>
        <v>196.75</v>
      </c>
      <c r="S3780" s="8">
        <f t="shared" ca="1" si="682"/>
        <v>601.75</v>
      </c>
      <c r="T3780" s="8">
        <f t="shared" ca="1" si="678"/>
        <v>535</v>
      </c>
    </row>
    <row r="3781" spans="1:20" x14ac:dyDescent="0.25">
      <c r="A3781" s="1">
        <v>38343</v>
      </c>
      <c r="B3781">
        <v>1293.5</v>
      </c>
      <c r="C3781">
        <v>1300.5</v>
      </c>
      <c r="D3781">
        <v>1293</v>
      </c>
      <c r="E3781">
        <v>1297.25</v>
      </c>
      <c r="F3781" s="3">
        <f t="shared" ca="1" si="673"/>
        <v>95</v>
      </c>
      <c r="G3781" s="5">
        <f ca="1">AVERAGE(E3781:OFFSET(E3781,-$F$3+1,0))</f>
        <v>1215.7078125</v>
      </c>
      <c r="H3781" s="4">
        <f t="shared" si="672"/>
        <v>1222.3567324728008</v>
      </c>
      <c r="I3781" s="3">
        <f ca="1">SLOPE(E3781:OFFSET(E3781,-$F$3+1,0),A3781:OFFSET(A3781,-$F$3+1,0))</f>
        <v>0.34146556823243168</v>
      </c>
      <c r="J3781" s="3">
        <f ca="1">IF(E3781&gt;MAX(E3780:OFFSET(E3780,-$F$3+1,0)),1,IF(E3781&lt;MIN(E3780:OFFSET(E3780,-$F$3+1,0)),-1,J3780))</f>
        <v>1</v>
      </c>
      <c r="K3781" s="6">
        <f t="shared" ca="1" si="674"/>
        <v>1</v>
      </c>
      <c r="L3781" s="6">
        <f t="shared" ca="1" si="675"/>
        <v>1</v>
      </c>
      <c r="M3781" s="6">
        <f t="shared" si="676"/>
        <v>1</v>
      </c>
      <c r="N3781" s="6">
        <f t="shared" ca="1" si="677"/>
        <v>1</v>
      </c>
      <c r="O3781" s="6">
        <f t="shared" ca="1" si="683"/>
        <v>1</v>
      </c>
      <c r="P3781" s="8">
        <f t="shared" ca="1" si="679"/>
        <v>-882.75</v>
      </c>
      <c r="Q3781" s="8">
        <f t="shared" ca="1" si="680"/>
        <v>-32.75</v>
      </c>
      <c r="R3781" s="8">
        <f t="shared" si="681"/>
        <v>199.75</v>
      </c>
      <c r="S3781" s="8">
        <f t="shared" ca="1" si="682"/>
        <v>604.75</v>
      </c>
      <c r="T3781" s="8">
        <f t="shared" ca="1" si="678"/>
        <v>535.75</v>
      </c>
    </row>
    <row r="3782" spans="1:20" x14ac:dyDescent="0.25">
      <c r="A3782" s="1">
        <v>38344</v>
      </c>
      <c r="B3782">
        <v>1297</v>
      </c>
      <c r="C3782">
        <v>1302.75</v>
      </c>
      <c r="D3782">
        <v>1295.25</v>
      </c>
      <c r="E3782">
        <v>1298</v>
      </c>
      <c r="F3782" s="3">
        <f t="shared" ca="1" si="673"/>
        <v>113.25</v>
      </c>
      <c r="G3782" s="5">
        <f ca="1">AVERAGE(E3782:OFFSET(E3782,-$F$3+1,0))</f>
        <v>1216.3062500000001</v>
      </c>
      <c r="H3782" s="4">
        <f t="shared" si="672"/>
        <v>1223.2964003923933</v>
      </c>
      <c r="I3782" s="3">
        <f ca="1">SLOPE(E3782:OFFSET(E3782,-$F$3+1,0),A3782:OFFSET(A3782,-$F$3+1,0))</f>
        <v>0.352704400223946</v>
      </c>
      <c r="J3782" s="3">
        <f ca="1">IF(E3782&gt;MAX(E3781:OFFSET(E3781,-$F$3+1,0)),1,IF(E3782&lt;MIN(E3781:OFFSET(E3781,-$F$3+1,0)),-1,J3781))</f>
        <v>1</v>
      </c>
      <c r="K3782" s="6">
        <f t="shared" ca="1" si="674"/>
        <v>1</v>
      </c>
      <c r="L3782" s="6">
        <f t="shared" ca="1" si="675"/>
        <v>1</v>
      </c>
      <c r="M3782" s="6">
        <f t="shared" si="676"/>
        <v>1</v>
      </c>
      <c r="N3782" s="6">
        <f t="shared" ca="1" si="677"/>
        <v>1</v>
      </c>
      <c r="O3782" s="6">
        <f t="shared" ca="1" si="683"/>
        <v>1</v>
      </c>
      <c r="P3782" s="8">
        <f t="shared" ca="1" si="679"/>
        <v>-882</v>
      </c>
      <c r="Q3782" s="8">
        <f t="shared" ca="1" si="680"/>
        <v>-32</v>
      </c>
      <c r="R3782" s="8">
        <f t="shared" si="681"/>
        <v>200.5</v>
      </c>
      <c r="S3782" s="8">
        <f t="shared" ca="1" si="682"/>
        <v>605.5</v>
      </c>
      <c r="T3782" s="8">
        <f t="shared" ca="1" si="678"/>
        <v>532.5</v>
      </c>
    </row>
    <row r="3783" spans="1:20" x14ac:dyDescent="0.25">
      <c r="A3783" s="1">
        <v>38348</v>
      </c>
      <c r="B3783">
        <v>1298.5</v>
      </c>
      <c r="C3783">
        <v>1303.25</v>
      </c>
      <c r="D3783">
        <v>1293.5</v>
      </c>
      <c r="E3783">
        <v>1294.75</v>
      </c>
      <c r="F3783" s="3">
        <f t="shared" ca="1" si="673"/>
        <v>122</v>
      </c>
      <c r="G3783" s="5">
        <f ca="1">AVERAGE(E3783:OFFSET(E3783,-$F$3+1,0))</f>
        <v>1216.9937500000001</v>
      </c>
      <c r="H3783" s="4">
        <f t="shared" si="672"/>
        <v>1224.1840227477674</v>
      </c>
      <c r="I3783" s="3">
        <f ca="1">SLOPE(E3783:OFFSET(E3783,-$F$3+1,0),A3783:OFFSET(A3783,-$F$3+1,0))</f>
        <v>0.36035386122840246</v>
      </c>
      <c r="J3783" s="3">
        <f ca="1">IF(E3783&gt;MAX(E3782:OFFSET(E3782,-$F$3+1,0)),1,IF(E3783&lt;MIN(E3782:OFFSET(E3782,-$F$3+1,0)),-1,J3782))</f>
        <v>1</v>
      </c>
      <c r="K3783" s="6">
        <f t="shared" ca="1" si="674"/>
        <v>1</v>
      </c>
      <c r="L3783" s="6">
        <f t="shared" ca="1" si="675"/>
        <v>1</v>
      </c>
      <c r="M3783" s="6">
        <f t="shared" si="676"/>
        <v>1</v>
      </c>
      <c r="N3783" s="6">
        <f t="shared" ca="1" si="677"/>
        <v>1</v>
      </c>
      <c r="O3783" s="6">
        <f t="shared" ca="1" si="683"/>
        <v>1</v>
      </c>
      <c r="P3783" s="8">
        <f t="shared" ca="1" si="679"/>
        <v>-885.25</v>
      </c>
      <c r="Q3783" s="8">
        <f t="shared" ca="1" si="680"/>
        <v>-35.25</v>
      </c>
      <c r="R3783" s="8">
        <f t="shared" si="681"/>
        <v>197.25</v>
      </c>
      <c r="S3783" s="8">
        <f t="shared" ca="1" si="682"/>
        <v>602.25</v>
      </c>
      <c r="T3783" s="8">
        <f t="shared" ca="1" si="678"/>
        <v>539.5</v>
      </c>
    </row>
    <row r="3784" spans="1:20" x14ac:dyDescent="0.25">
      <c r="A3784" s="1">
        <v>38349</v>
      </c>
      <c r="B3784">
        <v>1294.75</v>
      </c>
      <c r="C3784">
        <v>1303</v>
      </c>
      <c r="D3784">
        <v>1294</v>
      </c>
      <c r="E3784">
        <v>1301.75</v>
      </c>
      <c r="F3784" s="3">
        <f t="shared" ca="1" si="673"/>
        <v>120.25</v>
      </c>
      <c r="G3784" s="5">
        <f ca="1">AVERAGE(E3784:OFFSET(E3784,-$F$3+1,0))</f>
        <v>1217.8</v>
      </c>
      <c r="H3784" s="4">
        <f t="shared" si="672"/>
        <v>1225.1475752602175</v>
      </c>
      <c r="I3784" s="3">
        <f ca="1">SLOPE(E3784:OFFSET(E3784,-$F$3+1,0),A3784:OFFSET(A3784,-$F$3+1,0))</f>
        <v>0.36683882776989907</v>
      </c>
      <c r="J3784" s="3">
        <f ca="1">IF(E3784&gt;MAX(E3783:OFFSET(E3783,-$F$3+1,0)),1,IF(E3784&lt;MIN(E3783:OFFSET(E3783,-$F$3+1,0)),-1,J3783))</f>
        <v>1</v>
      </c>
      <c r="K3784" s="6">
        <f t="shared" ca="1" si="674"/>
        <v>-1</v>
      </c>
      <c r="L3784" s="6">
        <f t="shared" ca="1" si="675"/>
        <v>1</v>
      </c>
      <c r="M3784" s="6">
        <f t="shared" si="676"/>
        <v>1</v>
      </c>
      <c r="N3784" s="6">
        <f t="shared" ca="1" si="677"/>
        <v>1</v>
      </c>
      <c r="O3784" s="6">
        <f t="shared" ca="1" si="683"/>
        <v>1</v>
      </c>
      <c r="P3784" s="8">
        <f t="shared" ca="1" si="679"/>
        <v>-878.25</v>
      </c>
      <c r="Q3784" s="8">
        <f t="shared" ca="1" si="680"/>
        <v>-28.25</v>
      </c>
      <c r="R3784" s="8">
        <f t="shared" si="681"/>
        <v>204.25</v>
      </c>
      <c r="S3784" s="8">
        <f t="shared" ca="1" si="682"/>
        <v>609.25</v>
      </c>
      <c r="T3784" s="8">
        <f t="shared" ca="1" si="678"/>
        <v>541</v>
      </c>
    </row>
    <row r="3785" spans="1:20" x14ac:dyDescent="0.25">
      <c r="A3785" s="1">
        <v>38350</v>
      </c>
      <c r="B3785">
        <v>1301.75</v>
      </c>
      <c r="C3785">
        <v>1303.5</v>
      </c>
      <c r="D3785">
        <v>1299</v>
      </c>
      <c r="E3785">
        <v>1303.25</v>
      </c>
      <c r="F3785" s="3">
        <f t="shared" ca="1" si="673"/>
        <v>115.25</v>
      </c>
      <c r="G3785" s="5">
        <f ca="1">AVERAGE(E3785:OFFSET(E3785,-$F$3+1,0))</f>
        <v>1218.5609374999999</v>
      </c>
      <c r="H3785" s="4">
        <f t="shared" si="672"/>
        <v>1226.1177917166124</v>
      </c>
      <c r="I3785" s="3">
        <f ca="1">SLOPE(E3785:OFFSET(E3785,-$F$3+1,0),A3785:OFFSET(A3785,-$F$3+1,0))</f>
        <v>0.3747721801311063</v>
      </c>
      <c r="J3785" s="3">
        <f ca="1">IF(E3785&gt;MAX(E3784:OFFSET(E3784,-$F$3+1,0)),1,IF(E3785&lt;MIN(E3784:OFFSET(E3784,-$F$3+1,0)),-1,J3784))</f>
        <v>1</v>
      </c>
      <c r="K3785" s="6">
        <f t="shared" ca="1" si="674"/>
        <v>-1</v>
      </c>
      <c r="L3785" s="6">
        <f t="shared" ca="1" si="675"/>
        <v>1</v>
      </c>
      <c r="M3785" s="6">
        <f t="shared" si="676"/>
        <v>1</v>
      </c>
      <c r="N3785" s="6">
        <f t="shared" ca="1" si="677"/>
        <v>1</v>
      </c>
      <c r="O3785" s="6">
        <f t="shared" ca="1" si="683"/>
        <v>1</v>
      </c>
      <c r="P3785" s="8">
        <f t="shared" ca="1" si="679"/>
        <v>-879.75</v>
      </c>
      <c r="Q3785" s="8">
        <f t="shared" ca="1" si="680"/>
        <v>-26.75</v>
      </c>
      <c r="R3785" s="8">
        <f t="shared" si="681"/>
        <v>205.75</v>
      </c>
      <c r="S3785" s="8">
        <f t="shared" ca="1" si="682"/>
        <v>610.75</v>
      </c>
      <c r="T3785" s="8">
        <f t="shared" ca="1" si="678"/>
        <v>538.75</v>
      </c>
    </row>
    <row r="3786" spans="1:20" x14ac:dyDescent="0.25">
      <c r="A3786" s="1">
        <v>38351</v>
      </c>
      <c r="B3786">
        <v>1303</v>
      </c>
      <c r="C3786">
        <v>1305.25</v>
      </c>
      <c r="D3786">
        <v>1299.75</v>
      </c>
      <c r="E3786">
        <v>1301</v>
      </c>
      <c r="F3786" s="3">
        <f t="shared" ca="1" si="673"/>
        <v>118</v>
      </c>
      <c r="G3786" s="5">
        <f ca="1">AVERAGE(E3786:OFFSET(E3786,-$F$3+1,0))</f>
        <v>1219.2671875000001</v>
      </c>
      <c r="H3786" s="4">
        <f t="shared" si="672"/>
        <v>1227.0480054841078</v>
      </c>
      <c r="I3786" s="3">
        <f ca="1">SLOPE(E3786:OFFSET(E3786,-$F$3+1,0),A3786:OFFSET(A3786,-$F$3+1,0))</f>
        <v>0.38320463465355853</v>
      </c>
      <c r="J3786" s="3">
        <f ca="1">IF(E3786&gt;MAX(E3785:OFFSET(E3785,-$F$3+1,0)),1,IF(E3786&lt;MIN(E3785:OFFSET(E3785,-$F$3+1,0)),-1,J3785))</f>
        <v>1</v>
      </c>
      <c r="K3786" s="6">
        <f t="shared" ca="1" si="674"/>
        <v>1</v>
      </c>
      <c r="L3786" s="6">
        <f t="shared" ca="1" si="675"/>
        <v>1</v>
      </c>
      <c r="M3786" s="6">
        <f t="shared" si="676"/>
        <v>1</v>
      </c>
      <c r="N3786" s="6">
        <f t="shared" ca="1" si="677"/>
        <v>1</v>
      </c>
      <c r="O3786" s="6">
        <f t="shared" ca="1" si="683"/>
        <v>1</v>
      </c>
      <c r="P3786" s="8">
        <f t="shared" ca="1" si="679"/>
        <v>-877.5</v>
      </c>
      <c r="Q3786" s="8">
        <f t="shared" ca="1" si="680"/>
        <v>-29</v>
      </c>
      <c r="R3786" s="8">
        <f t="shared" si="681"/>
        <v>203.5</v>
      </c>
      <c r="S3786" s="8">
        <f t="shared" ca="1" si="682"/>
        <v>608.5</v>
      </c>
      <c r="T3786" s="8">
        <f t="shared" ca="1" si="678"/>
        <v>537.75</v>
      </c>
    </row>
    <row r="3787" spans="1:20" x14ac:dyDescent="0.25">
      <c r="A3787" s="1">
        <v>38352</v>
      </c>
      <c r="B3787">
        <v>1301</v>
      </c>
      <c r="C3787">
        <v>1306</v>
      </c>
      <c r="D3787">
        <v>1297</v>
      </c>
      <c r="E3787">
        <v>1300</v>
      </c>
      <c r="F3787" s="3">
        <f t="shared" ca="1" si="673"/>
        <v>116</v>
      </c>
      <c r="G3787" s="5">
        <f ca="1">AVERAGE(E3787:OFFSET(E3787,-$F$3+1,0))</f>
        <v>1219.9984374999999</v>
      </c>
      <c r="H3787" s="4">
        <f t="shared" si="672"/>
        <v>1227.954241440827</v>
      </c>
      <c r="I3787" s="3">
        <f ca="1">SLOPE(E3787:OFFSET(E3787,-$F$3+1,0),A3787:OFFSET(A3787,-$F$3+1,0))</f>
        <v>0.39046149710804379</v>
      </c>
      <c r="J3787" s="3">
        <f ca="1">IF(E3787&gt;MAX(E3786:OFFSET(E3786,-$F$3+1,0)),1,IF(E3787&lt;MIN(E3786:OFFSET(E3786,-$F$3+1,0)),-1,J3786))</f>
        <v>1</v>
      </c>
      <c r="K3787" s="6">
        <f t="shared" ca="1" si="674"/>
        <v>-1</v>
      </c>
      <c r="L3787" s="6">
        <f t="shared" ca="1" si="675"/>
        <v>1</v>
      </c>
      <c r="M3787" s="6">
        <f t="shared" si="676"/>
        <v>1</v>
      </c>
      <c r="N3787" s="6">
        <f t="shared" ca="1" si="677"/>
        <v>1</v>
      </c>
      <c r="O3787" s="6">
        <f t="shared" ca="1" si="683"/>
        <v>1</v>
      </c>
      <c r="P3787" s="8">
        <f t="shared" ca="1" si="679"/>
        <v>-878.5</v>
      </c>
      <c r="Q3787" s="8">
        <f t="shared" ca="1" si="680"/>
        <v>-30</v>
      </c>
      <c r="R3787" s="8">
        <f t="shared" si="681"/>
        <v>202.5</v>
      </c>
      <c r="S3787" s="8">
        <f t="shared" ca="1" si="682"/>
        <v>607.5</v>
      </c>
      <c r="T3787" s="8">
        <f t="shared" ca="1" si="678"/>
        <v>530.25</v>
      </c>
    </row>
    <row r="3788" spans="1:20" x14ac:dyDescent="0.25">
      <c r="A3788" s="1">
        <v>38355</v>
      </c>
      <c r="B3788">
        <v>1299.75</v>
      </c>
      <c r="C3788">
        <v>1307.5</v>
      </c>
      <c r="D3788">
        <v>1288</v>
      </c>
      <c r="E3788">
        <v>1292.5</v>
      </c>
      <c r="F3788" s="3">
        <f t="shared" ca="1" si="673"/>
        <v>117.75</v>
      </c>
      <c r="G3788" s="5">
        <f ca="1">AVERAGE(E3788:OFFSET(E3788,-$F$3+1,0))</f>
        <v>1220.6765625</v>
      </c>
      <c r="H3788" s="4">
        <f t="shared" si="672"/>
        <v>1228.7560521061582</v>
      </c>
      <c r="I3788" s="3">
        <f ca="1">SLOPE(E3788:OFFSET(E3788,-$F$3+1,0),A3788:OFFSET(A3788,-$F$3+1,0))</f>
        <v>0.39643538772470122</v>
      </c>
      <c r="J3788" s="3">
        <f ca="1">IF(E3788&gt;MAX(E3787:OFFSET(E3787,-$F$3+1,0)),1,IF(E3788&lt;MIN(E3787:OFFSET(E3787,-$F$3+1,0)),-1,J3787))</f>
        <v>1</v>
      </c>
      <c r="K3788" s="6">
        <f t="shared" ca="1" si="674"/>
        <v>1</v>
      </c>
      <c r="L3788" s="6">
        <f t="shared" ca="1" si="675"/>
        <v>1</v>
      </c>
      <c r="M3788" s="6">
        <f t="shared" si="676"/>
        <v>1</v>
      </c>
      <c r="N3788" s="6">
        <f t="shared" ca="1" si="677"/>
        <v>1</v>
      </c>
      <c r="O3788" s="6">
        <f t="shared" ca="1" si="683"/>
        <v>1</v>
      </c>
      <c r="P3788" s="8">
        <f t="shared" ca="1" si="679"/>
        <v>-871</v>
      </c>
      <c r="Q3788" s="8">
        <f t="shared" ca="1" si="680"/>
        <v>-37.5</v>
      </c>
      <c r="R3788" s="8">
        <f t="shared" si="681"/>
        <v>195</v>
      </c>
      <c r="S3788" s="8">
        <f t="shared" ca="1" si="682"/>
        <v>600</v>
      </c>
      <c r="T3788" s="8">
        <f t="shared" ca="1" si="678"/>
        <v>515</v>
      </c>
    </row>
    <row r="3789" spans="1:20" x14ac:dyDescent="0.25">
      <c r="A3789" s="1">
        <v>38356</v>
      </c>
      <c r="B3789">
        <v>1292.5</v>
      </c>
      <c r="C3789">
        <v>1295.75</v>
      </c>
      <c r="D3789">
        <v>1273</v>
      </c>
      <c r="E3789">
        <v>1277.25</v>
      </c>
      <c r="F3789" s="3">
        <f t="shared" ca="1" si="673"/>
        <v>97.75</v>
      </c>
      <c r="G3789" s="5">
        <f ca="1">AVERAGE(E3789:OFFSET(E3789,-$F$3+1,0))</f>
        <v>1221.3171875</v>
      </c>
      <c r="H3789" s="4">
        <f t="shared" si="672"/>
        <v>1229.3584613967651</v>
      </c>
      <c r="I3789" s="3">
        <f ca="1">SLOPE(E3789:OFFSET(E3789,-$F$3+1,0),A3789:OFFSET(A3789,-$F$3+1,0))</f>
        <v>0.39806516424244004</v>
      </c>
      <c r="J3789" s="3">
        <f ca="1">IF(E3789&gt;MAX(E3788:OFFSET(E3788,-$F$3+1,0)),1,IF(E3789&lt;MIN(E3788:OFFSET(E3788,-$F$3+1,0)),-1,J3788))</f>
        <v>1</v>
      </c>
      <c r="K3789" s="6">
        <f t="shared" ca="1" si="674"/>
        <v>-1</v>
      </c>
      <c r="L3789" s="6">
        <f t="shared" ca="1" si="675"/>
        <v>1</v>
      </c>
      <c r="M3789" s="6">
        <f t="shared" si="676"/>
        <v>1</v>
      </c>
      <c r="N3789" s="6">
        <f t="shared" ca="1" si="677"/>
        <v>1</v>
      </c>
      <c r="O3789" s="6">
        <f t="shared" ca="1" si="683"/>
        <v>1</v>
      </c>
      <c r="P3789" s="8">
        <f t="shared" ca="1" si="679"/>
        <v>-886.25</v>
      </c>
      <c r="Q3789" s="8">
        <f t="shared" ca="1" si="680"/>
        <v>-52.75</v>
      </c>
      <c r="R3789" s="8">
        <f t="shared" si="681"/>
        <v>179.75</v>
      </c>
      <c r="S3789" s="8">
        <f t="shared" ca="1" si="682"/>
        <v>584.75</v>
      </c>
      <c r="T3789" s="8">
        <f t="shared" ca="1" si="678"/>
        <v>507.25</v>
      </c>
    </row>
    <row r="3790" spans="1:20" x14ac:dyDescent="0.25">
      <c r="A3790" s="1">
        <v>38357</v>
      </c>
      <c r="B3790">
        <v>1277</v>
      </c>
      <c r="C3790">
        <v>1281.25</v>
      </c>
      <c r="D3790">
        <v>1269</v>
      </c>
      <c r="E3790">
        <v>1269.5</v>
      </c>
      <c r="F3790" s="3">
        <f t="shared" ca="1" si="673"/>
        <v>93.5</v>
      </c>
      <c r="G3790" s="5">
        <f ca="1">AVERAGE(E3790:OFFSET(E3790,-$F$3+1,0))</f>
        <v>1221.8796875</v>
      </c>
      <c r="H3790" s="4">
        <f t="shared" si="672"/>
        <v>1229.8571140502213</v>
      </c>
      <c r="I3790" s="3">
        <f ca="1">SLOPE(E3790:OFFSET(E3790,-$F$3+1,0),A3790:OFFSET(A3790,-$F$3+1,0))</f>
        <v>0.39906413061172941</v>
      </c>
      <c r="J3790" s="3">
        <f ca="1">IF(E3790&gt;MAX(E3789:OFFSET(E3789,-$F$3+1,0)),1,IF(E3790&lt;MIN(E3789:OFFSET(E3789,-$F$3+1,0)),-1,J3789))</f>
        <v>1</v>
      </c>
      <c r="K3790" s="6">
        <f t="shared" ca="1" si="674"/>
        <v>-1</v>
      </c>
      <c r="L3790" s="6">
        <f t="shared" ca="1" si="675"/>
        <v>1</v>
      </c>
      <c r="M3790" s="6">
        <f t="shared" si="676"/>
        <v>1</v>
      </c>
      <c r="N3790" s="6">
        <f t="shared" ca="1" si="677"/>
        <v>1</v>
      </c>
      <c r="O3790" s="6">
        <f t="shared" ca="1" si="683"/>
        <v>1</v>
      </c>
      <c r="P3790" s="8">
        <f t="shared" ca="1" si="679"/>
        <v>-878.5</v>
      </c>
      <c r="Q3790" s="8">
        <f t="shared" ca="1" si="680"/>
        <v>-60.5</v>
      </c>
      <c r="R3790" s="8">
        <f t="shared" si="681"/>
        <v>172</v>
      </c>
      <c r="S3790" s="8">
        <f t="shared" ca="1" si="682"/>
        <v>577</v>
      </c>
      <c r="T3790" s="8">
        <f t="shared" ca="1" si="678"/>
        <v>512.25</v>
      </c>
    </row>
    <row r="3791" spans="1:20" x14ac:dyDescent="0.25">
      <c r="A3791" s="1">
        <v>38358</v>
      </c>
      <c r="B3791">
        <v>1269.5</v>
      </c>
      <c r="C3791">
        <v>1280</v>
      </c>
      <c r="D3791">
        <v>1269</v>
      </c>
      <c r="E3791">
        <v>1274.5</v>
      </c>
      <c r="F3791" s="3">
        <f t="shared" ca="1" si="673"/>
        <v>94.75</v>
      </c>
      <c r="G3791" s="5">
        <f ca="1">AVERAGE(E3791:OFFSET(E3791,-$F$3+1,0))</f>
        <v>1222.4953125</v>
      </c>
      <c r="H3791" s="4">
        <f t="shared" si="672"/>
        <v>1230.4116840620197</v>
      </c>
      <c r="I3791" s="3">
        <f ca="1">SLOPE(E3791:OFFSET(E3791,-$F$3+1,0),A3791:OFFSET(A3791,-$F$3+1,0))</f>
        <v>0.40016766539133869</v>
      </c>
      <c r="J3791" s="3">
        <f ca="1">IF(E3791&gt;MAX(E3790:OFFSET(E3790,-$F$3+1,0)),1,IF(E3791&lt;MIN(E3790:OFFSET(E3790,-$F$3+1,0)),-1,J3790))</f>
        <v>1</v>
      </c>
      <c r="K3791" s="6">
        <f t="shared" ca="1" si="674"/>
        <v>1</v>
      </c>
      <c r="L3791" s="6">
        <f t="shared" ca="1" si="675"/>
        <v>1</v>
      </c>
      <c r="M3791" s="6">
        <f t="shared" si="676"/>
        <v>1</v>
      </c>
      <c r="N3791" s="6">
        <f t="shared" ca="1" si="677"/>
        <v>1</v>
      </c>
      <c r="O3791" s="6">
        <f t="shared" ca="1" si="683"/>
        <v>1</v>
      </c>
      <c r="P3791" s="8">
        <f t="shared" ca="1" si="679"/>
        <v>-883.5</v>
      </c>
      <c r="Q3791" s="8">
        <f t="shared" ca="1" si="680"/>
        <v>-55.5</v>
      </c>
      <c r="R3791" s="8">
        <f t="shared" si="681"/>
        <v>177</v>
      </c>
      <c r="S3791" s="8">
        <f t="shared" ca="1" si="682"/>
        <v>582</v>
      </c>
      <c r="T3791" s="8">
        <f t="shared" ca="1" si="678"/>
        <v>510.25</v>
      </c>
    </row>
    <row r="3792" spans="1:20" x14ac:dyDescent="0.25">
      <c r="A3792" s="1">
        <v>38359</v>
      </c>
      <c r="B3792">
        <v>1274.75</v>
      </c>
      <c r="C3792">
        <v>1280.75</v>
      </c>
      <c r="D3792">
        <v>1269.75</v>
      </c>
      <c r="E3792">
        <v>1272.5</v>
      </c>
      <c r="F3792" s="3">
        <f t="shared" ca="1" si="673"/>
        <v>90.75</v>
      </c>
      <c r="G3792" s="5">
        <f ca="1">AVERAGE(E3792:OFFSET(E3792,-$F$3+1,0))</f>
        <v>1223.075</v>
      </c>
      <c r="H3792" s="4">
        <f t="shared" si="672"/>
        <v>1230.9345202848517</v>
      </c>
      <c r="I3792" s="3">
        <f ca="1">SLOPE(E3792:OFFSET(E3792,-$F$3+1,0),A3792:OFFSET(A3792,-$F$3+1,0))</f>
        <v>0.4014295528927776</v>
      </c>
      <c r="J3792" s="3">
        <f ca="1">IF(E3792&gt;MAX(E3791:OFFSET(E3791,-$F$3+1,0)),1,IF(E3792&lt;MIN(E3791:OFFSET(E3791,-$F$3+1,0)),-1,J3791))</f>
        <v>1</v>
      </c>
      <c r="K3792" s="6">
        <f t="shared" ca="1" si="674"/>
        <v>-1</v>
      </c>
      <c r="L3792" s="6">
        <f t="shared" ca="1" si="675"/>
        <v>1</v>
      </c>
      <c r="M3792" s="6">
        <f t="shared" si="676"/>
        <v>1</v>
      </c>
      <c r="N3792" s="6">
        <f t="shared" ca="1" si="677"/>
        <v>1</v>
      </c>
      <c r="O3792" s="6">
        <f t="shared" ca="1" si="683"/>
        <v>1</v>
      </c>
      <c r="P3792" s="8">
        <f t="shared" ca="1" si="679"/>
        <v>-885.5</v>
      </c>
      <c r="Q3792" s="8">
        <f t="shared" ca="1" si="680"/>
        <v>-57.5</v>
      </c>
      <c r="R3792" s="8">
        <f t="shared" si="681"/>
        <v>175</v>
      </c>
      <c r="S3792" s="8">
        <f t="shared" ca="1" si="682"/>
        <v>580</v>
      </c>
      <c r="T3792" s="8">
        <f t="shared" ca="1" si="678"/>
        <v>515.75</v>
      </c>
    </row>
    <row r="3793" spans="1:20" x14ac:dyDescent="0.25">
      <c r="A3793" s="1">
        <v>38362</v>
      </c>
      <c r="B3793">
        <v>1273.25</v>
      </c>
      <c r="C3793">
        <v>1283</v>
      </c>
      <c r="D3793">
        <v>1271.5</v>
      </c>
      <c r="E3793">
        <v>1278</v>
      </c>
      <c r="F3793" s="3">
        <f t="shared" ca="1" si="673"/>
        <v>92.25</v>
      </c>
      <c r="G3793" s="5">
        <f ca="1">AVERAGE(E3793:OFFSET(E3793,-$F$3+1,0))</f>
        <v>1223.6765625</v>
      </c>
      <c r="H3793" s="4">
        <f t="shared" si="672"/>
        <v>1231.5191846291393</v>
      </c>
      <c r="I3793" s="3">
        <f ca="1">SLOPE(E3793:OFFSET(E3793,-$F$3+1,0),A3793:OFFSET(A3793,-$F$3+1,0))</f>
        <v>0.40367610841473672</v>
      </c>
      <c r="J3793" s="3">
        <f ca="1">IF(E3793&gt;MAX(E3792:OFFSET(E3792,-$F$3+1,0)),1,IF(E3793&lt;MIN(E3792:OFFSET(E3792,-$F$3+1,0)),-1,J3792))</f>
        <v>1</v>
      </c>
      <c r="K3793" s="6">
        <f t="shared" ca="1" si="674"/>
        <v>1</v>
      </c>
      <c r="L3793" s="6">
        <f t="shared" ca="1" si="675"/>
        <v>1</v>
      </c>
      <c r="M3793" s="6">
        <f t="shared" si="676"/>
        <v>1</v>
      </c>
      <c r="N3793" s="6">
        <f t="shared" ca="1" si="677"/>
        <v>1</v>
      </c>
      <c r="O3793" s="6">
        <f t="shared" ca="1" si="683"/>
        <v>1</v>
      </c>
      <c r="P3793" s="8">
        <f t="shared" ca="1" si="679"/>
        <v>-891</v>
      </c>
      <c r="Q3793" s="8">
        <f t="shared" ca="1" si="680"/>
        <v>-52</v>
      </c>
      <c r="R3793" s="8">
        <f t="shared" si="681"/>
        <v>180.5</v>
      </c>
      <c r="S3793" s="8">
        <f t="shared" ca="1" si="682"/>
        <v>585.5</v>
      </c>
      <c r="T3793" s="8">
        <f t="shared" ca="1" si="678"/>
        <v>508</v>
      </c>
    </row>
    <row r="3794" spans="1:20" x14ac:dyDescent="0.25">
      <c r="A3794" s="1">
        <v>38363</v>
      </c>
      <c r="B3794">
        <v>1277.5</v>
      </c>
      <c r="C3794">
        <v>1279</v>
      </c>
      <c r="D3794">
        <v>1268</v>
      </c>
      <c r="E3794">
        <v>1270.25</v>
      </c>
      <c r="F3794" s="3">
        <f t="shared" ca="1" si="673"/>
        <v>68.5</v>
      </c>
      <c r="G3794" s="5">
        <f ca="1">AVERAGE(E3794:OFFSET(E3794,-$F$3+1,0))</f>
        <v>1224.2046875000001</v>
      </c>
      <c r="H3794" s="4">
        <f t="shared" si="672"/>
        <v>1232.0003127703922</v>
      </c>
      <c r="I3794" s="3">
        <f ca="1">SLOPE(E3794:OFFSET(E3794,-$F$3+1,0),A3794:OFFSET(A3794,-$F$3+1,0))</f>
        <v>0.40503434195694232</v>
      </c>
      <c r="J3794" s="3">
        <f ca="1">IF(E3794&gt;MAX(E3793:OFFSET(E3793,-$F$3+1,0)),1,IF(E3794&lt;MIN(E3793:OFFSET(E3793,-$F$3+1,0)),-1,J3793))</f>
        <v>1</v>
      </c>
      <c r="K3794" s="6">
        <f t="shared" ca="1" si="674"/>
        <v>-1</v>
      </c>
      <c r="L3794" s="6">
        <f t="shared" ca="1" si="675"/>
        <v>1</v>
      </c>
      <c r="M3794" s="6">
        <f t="shared" si="676"/>
        <v>1</v>
      </c>
      <c r="N3794" s="6">
        <f t="shared" ca="1" si="677"/>
        <v>1</v>
      </c>
      <c r="O3794" s="6">
        <f t="shared" ca="1" si="683"/>
        <v>1</v>
      </c>
      <c r="P3794" s="8">
        <f t="shared" ca="1" si="679"/>
        <v>-898.75</v>
      </c>
      <c r="Q3794" s="8">
        <f t="shared" ca="1" si="680"/>
        <v>-59.75</v>
      </c>
      <c r="R3794" s="8">
        <f t="shared" si="681"/>
        <v>172.75</v>
      </c>
      <c r="S3794" s="8">
        <f t="shared" ca="1" si="682"/>
        <v>577.75</v>
      </c>
      <c r="T3794" s="8">
        <f t="shared" ca="1" si="678"/>
        <v>511.5</v>
      </c>
    </row>
    <row r="3795" spans="1:20" x14ac:dyDescent="0.25">
      <c r="A3795" s="1">
        <v>38364</v>
      </c>
      <c r="B3795">
        <v>1272.25</v>
      </c>
      <c r="C3795">
        <v>1276</v>
      </c>
      <c r="D3795">
        <v>1263</v>
      </c>
      <c r="E3795">
        <v>1273.75</v>
      </c>
      <c r="F3795" s="3">
        <f t="shared" ca="1" si="673"/>
        <v>68.5</v>
      </c>
      <c r="G3795" s="5">
        <f ca="1">AVERAGE(E3795:OFFSET(E3795,-$F$3+1,0))</f>
        <v>1224.6546874999999</v>
      </c>
      <c r="H3795" s="4">
        <f t="shared" si="672"/>
        <v>1232.5189424254183</v>
      </c>
      <c r="I3795" s="3">
        <f ca="1">SLOPE(E3795:OFFSET(E3795,-$F$3+1,0),A3795:OFFSET(A3795,-$F$3+1,0))</f>
        <v>0.40951595980721633</v>
      </c>
      <c r="J3795" s="3">
        <f ca="1">IF(E3795&gt;MAX(E3794:OFFSET(E3794,-$F$3+1,0)),1,IF(E3795&lt;MIN(E3794:OFFSET(E3794,-$F$3+1,0)),-1,J3794))</f>
        <v>1</v>
      </c>
      <c r="K3795" s="6">
        <f t="shared" ca="1" si="674"/>
        <v>-1</v>
      </c>
      <c r="L3795" s="6">
        <f t="shared" ca="1" si="675"/>
        <v>1</v>
      </c>
      <c r="M3795" s="6">
        <f t="shared" si="676"/>
        <v>1</v>
      </c>
      <c r="N3795" s="6">
        <f t="shared" ca="1" si="677"/>
        <v>1</v>
      </c>
      <c r="O3795" s="6">
        <f t="shared" ca="1" si="683"/>
        <v>1</v>
      </c>
      <c r="P3795" s="8">
        <f t="shared" ca="1" si="679"/>
        <v>-902.25</v>
      </c>
      <c r="Q3795" s="8">
        <f t="shared" ca="1" si="680"/>
        <v>-56.25</v>
      </c>
      <c r="R3795" s="8">
        <f t="shared" si="681"/>
        <v>176.25</v>
      </c>
      <c r="S3795" s="8">
        <f t="shared" ca="1" si="682"/>
        <v>581.25</v>
      </c>
      <c r="T3795" s="8">
        <f t="shared" ca="1" si="678"/>
        <v>502</v>
      </c>
    </row>
    <row r="3796" spans="1:20" x14ac:dyDescent="0.25">
      <c r="A3796" s="1">
        <v>38365</v>
      </c>
      <c r="B3796">
        <v>1274</v>
      </c>
      <c r="C3796">
        <v>1276.5</v>
      </c>
      <c r="D3796">
        <v>1262.5</v>
      </c>
      <c r="E3796">
        <v>1264.25</v>
      </c>
      <c r="F3796" s="3">
        <f t="shared" ca="1" si="673"/>
        <v>52.25</v>
      </c>
      <c r="G3796" s="5">
        <f ca="1">AVERAGE(E3796:OFFSET(E3796,-$F$3+1,0))</f>
        <v>1225.0234375</v>
      </c>
      <c r="H3796" s="4">
        <f t="shared" si="672"/>
        <v>1232.9131170536741</v>
      </c>
      <c r="I3796" s="3">
        <f ca="1">SLOPE(E3796:OFFSET(E3796,-$F$3+1,0),A3796:OFFSET(A3796,-$F$3+1,0))</f>
        <v>0.41297535099687765</v>
      </c>
      <c r="J3796" s="3">
        <f ca="1">IF(E3796&gt;MAX(E3795:OFFSET(E3795,-$F$3+1,0)),1,IF(E3796&lt;MIN(E3795:OFFSET(E3795,-$F$3+1,0)),-1,J3795))</f>
        <v>1</v>
      </c>
      <c r="K3796" s="6">
        <f t="shared" ca="1" si="674"/>
        <v>-1</v>
      </c>
      <c r="L3796" s="6">
        <f t="shared" ca="1" si="675"/>
        <v>1</v>
      </c>
      <c r="M3796" s="6">
        <f t="shared" si="676"/>
        <v>1</v>
      </c>
      <c r="N3796" s="6">
        <f t="shared" ca="1" si="677"/>
        <v>1</v>
      </c>
      <c r="O3796" s="6">
        <f t="shared" ca="1" si="683"/>
        <v>1</v>
      </c>
      <c r="P3796" s="8">
        <f t="shared" ca="1" si="679"/>
        <v>-892.75</v>
      </c>
      <c r="Q3796" s="8">
        <f t="shared" ca="1" si="680"/>
        <v>-65.75</v>
      </c>
      <c r="R3796" s="8">
        <f t="shared" si="681"/>
        <v>166.75</v>
      </c>
      <c r="S3796" s="8">
        <f t="shared" ca="1" si="682"/>
        <v>571.75</v>
      </c>
      <c r="T3796" s="8">
        <f t="shared" ca="1" si="678"/>
        <v>507.75</v>
      </c>
    </row>
    <row r="3797" spans="1:20" x14ac:dyDescent="0.25">
      <c r="A3797" s="1">
        <v>38366</v>
      </c>
      <c r="B3797">
        <v>1264.5</v>
      </c>
      <c r="C3797">
        <v>1273</v>
      </c>
      <c r="D3797">
        <v>1263</v>
      </c>
      <c r="E3797">
        <v>1270</v>
      </c>
      <c r="F3797" s="3">
        <f t="shared" ca="1" si="673"/>
        <v>60.5</v>
      </c>
      <c r="G3797" s="5">
        <f ca="1">AVERAGE(E3797:OFFSET(E3797,-$F$3+1,0))</f>
        <v>1225.3859375</v>
      </c>
      <c r="H3797" s="4">
        <f t="shared" si="672"/>
        <v>1233.3738236741253</v>
      </c>
      <c r="I3797" s="3">
        <f ca="1">SLOPE(E3797:OFFSET(E3797,-$F$3+1,0),A3797:OFFSET(A3797,-$F$3+1,0))</f>
        <v>0.41846611678259382</v>
      </c>
      <c r="J3797" s="3">
        <f ca="1">IF(E3797&gt;MAX(E3796:OFFSET(E3796,-$F$3+1,0)),1,IF(E3797&lt;MIN(E3796:OFFSET(E3796,-$F$3+1,0)),-1,J3796))</f>
        <v>1</v>
      </c>
      <c r="K3797" s="6">
        <f t="shared" ca="1" si="674"/>
        <v>1</v>
      </c>
      <c r="L3797" s="6">
        <f t="shared" ca="1" si="675"/>
        <v>1</v>
      </c>
      <c r="M3797" s="6">
        <f t="shared" si="676"/>
        <v>1</v>
      </c>
      <c r="N3797" s="6">
        <f t="shared" ca="1" si="677"/>
        <v>1</v>
      </c>
      <c r="O3797" s="6">
        <f t="shared" ca="1" si="683"/>
        <v>1</v>
      </c>
      <c r="P3797" s="8">
        <f t="shared" ca="1" si="679"/>
        <v>-898.5</v>
      </c>
      <c r="Q3797" s="8">
        <f t="shared" ca="1" si="680"/>
        <v>-60</v>
      </c>
      <c r="R3797" s="8">
        <f t="shared" si="681"/>
        <v>172.5</v>
      </c>
      <c r="S3797" s="8">
        <f t="shared" ca="1" si="682"/>
        <v>577.5</v>
      </c>
      <c r="T3797" s="8">
        <f t="shared" ca="1" si="678"/>
        <v>519.75</v>
      </c>
    </row>
    <row r="3798" spans="1:20" x14ac:dyDescent="0.25">
      <c r="A3798" s="1">
        <v>38370</v>
      </c>
      <c r="B3798">
        <v>1271.25</v>
      </c>
      <c r="C3798">
        <v>1284</v>
      </c>
      <c r="D3798">
        <v>1266.75</v>
      </c>
      <c r="E3798">
        <v>1282</v>
      </c>
      <c r="F3798" s="3">
        <f t="shared" ca="1" si="673"/>
        <v>71.5</v>
      </c>
      <c r="G3798" s="5">
        <f ca="1">AVERAGE(E3798:OFFSET(E3798,-$F$3+1,0))</f>
        <v>1225.8390625</v>
      </c>
      <c r="H3798" s="4">
        <f t="shared" si="672"/>
        <v>1233.9778755539498</v>
      </c>
      <c r="I3798" s="3">
        <f ca="1">SLOPE(E3798:OFFSET(E3798,-$F$3+1,0),A3798:OFFSET(A3798,-$F$3+1,0))</f>
        <v>0.42527156775699021</v>
      </c>
      <c r="J3798" s="3">
        <f ca="1">IF(E3798&gt;MAX(E3797:OFFSET(E3797,-$F$3+1,0)),1,IF(E3798&lt;MIN(E3797:OFFSET(E3797,-$F$3+1,0)),-1,J3797))</f>
        <v>1</v>
      </c>
      <c r="K3798" s="6">
        <f t="shared" ca="1" si="674"/>
        <v>1</v>
      </c>
      <c r="L3798" s="6">
        <f t="shared" ca="1" si="675"/>
        <v>1</v>
      </c>
      <c r="M3798" s="6">
        <f t="shared" si="676"/>
        <v>1</v>
      </c>
      <c r="N3798" s="6">
        <f t="shared" ca="1" si="677"/>
        <v>1</v>
      </c>
      <c r="O3798" s="6">
        <f t="shared" ca="1" si="683"/>
        <v>1</v>
      </c>
      <c r="P3798" s="8">
        <f t="shared" ca="1" si="679"/>
        <v>-886.5</v>
      </c>
      <c r="Q3798" s="8">
        <f t="shared" ca="1" si="680"/>
        <v>-48</v>
      </c>
      <c r="R3798" s="8">
        <f t="shared" si="681"/>
        <v>184.5</v>
      </c>
      <c r="S3798" s="8">
        <f t="shared" ca="1" si="682"/>
        <v>589.5</v>
      </c>
      <c r="T3798" s="8">
        <f t="shared" ca="1" si="678"/>
        <v>507.5</v>
      </c>
    </row>
    <row r="3799" spans="1:20" x14ac:dyDescent="0.25">
      <c r="A3799" s="1">
        <v>38371</v>
      </c>
      <c r="B3799">
        <v>1282.25</v>
      </c>
      <c r="C3799">
        <v>1283.5</v>
      </c>
      <c r="D3799">
        <v>1269.5</v>
      </c>
      <c r="E3799">
        <v>1269.75</v>
      </c>
      <c r="F3799" s="3">
        <f t="shared" ca="1" si="673"/>
        <v>55</v>
      </c>
      <c r="G3799" s="5">
        <f ca="1">AVERAGE(E3799:OFFSET(E3799,-$F$3+1,0))</f>
        <v>1226.2093749999999</v>
      </c>
      <c r="H3799" s="4">
        <f t="shared" si="672"/>
        <v>1234.422249770671</v>
      </c>
      <c r="I3799" s="3">
        <f ca="1">SLOPE(E3799:OFFSET(E3799,-$F$3+1,0),A3799:OFFSET(A3799,-$F$3+1,0))</f>
        <v>0.42980528840212456</v>
      </c>
      <c r="J3799" s="3">
        <f ca="1">IF(E3799&gt;MAX(E3798:OFFSET(E3798,-$F$3+1,0)),1,IF(E3799&lt;MIN(E3798:OFFSET(E3798,-$F$3+1,0)),-1,J3798))</f>
        <v>1</v>
      </c>
      <c r="K3799" s="6">
        <f t="shared" ca="1" si="674"/>
        <v>-1</v>
      </c>
      <c r="L3799" s="6">
        <f t="shared" ca="1" si="675"/>
        <v>1</v>
      </c>
      <c r="M3799" s="6">
        <f t="shared" si="676"/>
        <v>1</v>
      </c>
      <c r="N3799" s="6">
        <f t="shared" ca="1" si="677"/>
        <v>1</v>
      </c>
      <c r="O3799" s="6">
        <f t="shared" ca="1" si="683"/>
        <v>1</v>
      </c>
      <c r="P3799" s="8">
        <f t="shared" ca="1" si="679"/>
        <v>-898.75</v>
      </c>
      <c r="Q3799" s="8">
        <f t="shared" ca="1" si="680"/>
        <v>-60.25</v>
      </c>
      <c r="R3799" s="8">
        <f t="shared" si="681"/>
        <v>172.25</v>
      </c>
      <c r="S3799" s="8">
        <f t="shared" ca="1" si="682"/>
        <v>577.25</v>
      </c>
      <c r="T3799" s="8">
        <f t="shared" ca="1" si="678"/>
        <v>500.5</v>
      </c>
    </row>
    <row r="3800" spans="1:20" x14ac:dyDescent="0.25">
      <c r="A3800" s="1">
        <v>38372</v>
      </c>
      <c r="B3800">
        <v>1267.75</v>
      </c>
      <c r="C3800">
        <v>1269.25</v>
      </c>
      <c r="D3800">
        <v>1260.25</v>
      </c>
      <c r="E3800">
        <v>1262.75</v>
      </c>
      <c r="F3800" s="3">
        <f t="shared" ca="1" si="673"/>
        <v>58.5</v>
      </c>
      <c r="G3800" s="5">
        <f ca="1">AVERAGE(E3800:OFFSET(E3800,-$F$3+1,0))</f>
        <v>1226.5093750000001</v>
      </c>
      <c r="H3800" s="4">
        <f t="shared" ref="H3800:H3863" si="684">H3799+$H$3*(E3800-H3799)</f>
        <v>1234.7741472890477</v>
      </c>
      <c r="I3800" s="3">
        <f ca="1">SLOPE(E3800:OFFSET(E3800,-$F$3+1,0),A3800:OFFSET(A3800,-$F$3+1,0))</f>
        <v>0.43386129002466983</v>
      </c>
      <c r="J3800" s="3">
        <f ca="1">IF(E3800&gt;MAX(E3799:OFFSET(E3799,-$F$3+1,0)),1,IF(E3800&lt;MIN(E3799:OFFSET(E3799,-$F$3+1,0)),-1,J3799))</f>
        <v>1</v>
      </c>
      <c r="K3800" s="6">
        <f t="shared" ca="1" si="674"/>
        <v>1</v>
      </c>
      <c r="L3800" s="6">
        <f t="shared" ca="1" si="675"/>
        <v>1</v>
      </c>
      <c r="M3800" s="6">
        <f t="shared" si="676"/>
        <v>1</v>
      </c>
      <c r="N3800" s="6">
        <f t="shared" ca="1" si="677"/>
        <v>1</v>
      </c>
      <c r="O3800" s="6">
        <f t="shared" ca="1" si="683"/>
        <v>1</v>
      </c>
      <c r="P3800" s="8">
        <f t="shared" ca="1" si="679"/>
        <v>-891.75</v>
      </c>
      <c r="Q3800" s="8">
        <f t="shared" ca="1" si="680"/>
        <v>-67.25</v>
      </c>
      <c r="R3800" s="8">
        <f t="shared" si="681"/>
        <v>165.25</v>
      </c>
      <c r="S3800" s="8">
        <f t="shared" ca="1" si="682"/>
        <v>570.25</v>
      </c>
      <c r="T3800" s="8">
        <f t="shared" ca="1" si="678"/>
        <v>492.5</v>
      </c>
    </row>
    <row r="3801" spans="1:20" x14ac:dyDescent="0.25">
      <c r="A3801" s="1">
        <v>38373</v>
      </c>
      <c r="B3801">
        <v>1263.5</v>
      </c>
      <c r="C3801">
        <v>1267</v>
      </c>
      <c r="D3801">
        <v>1253.5</v>
      </c>
      <c r="E3801">
        <v>1254.75</v>
      </c>
      <c r="F3801" s="3">
        <f t="shared" ca="1" si="673"/>
        <v>42.25</v>
      </c>
      <c r="G3801" s="5">
        <f ca="1">AVERAGE(E3801:OFFSET(E3801,-$F$3+1,0))</f>
        <v>1226.825</v>
      </c>
      <c r="H3801" s="4">
        <f t="shared" si="684"/>
        <v>1235.022294527693</v>
      </c>
      <c r="I3801" s="3">
        <f ca="1">SLOPE(E3801:OFFSET(E3801,-$F$3+1,0),A3801:OFFSET(A3801,-$F$3+1,0))</f>
        <v>0.43486558225867755</v>
      </c>
      <c r="J3801" s="3">
        <f ca="1">IF(E3801&gt;MAX(E3800:OFFSET(E3800,-$F$3+1,0)),1,IF(E3801&lt;MIN(E3800:OFFSET(E3800,-$F$3+1,0)),-1,J3800))</f>
        <v>1</v>
      </c>
      <c r="K3801" s="6">
        <f t="shared" ca="1" si="674"/>
        <v>-1</v>
      </c>
      <c r="L3801" s="6">
        <f t="shared" ca="1" si="675"/>
        <v>1</v>
      </c>
      <c r="M3801" s="6">
        <f t="shared" si="676"/>
        <v>1</v>
      </c>
      <c r="N3801" s="6">
        <f t="shared" ca="1" si="677"/>
        <v>1</v>
      </c>
      <c r="O3801" s="6">
        <f t="shared" ca="1" si="683"/>
        <v>1</v>
      </c>
      <c r="P3801" s="8">
        <f t="shared" ca="1" si="679"/>
        <v>-899.75</v>
      </c>
      <c r="Q3801" s="8">
        <f t="shared" ca="1" si="680"/>
        <v>-75.25</v>
      </c>
      <c r="R3801" s="8">
        <f t="shared" si="681"/>
        <v>157.25</v>
      </c>
      <c r="S3801" s="8">
        <f t="shared" ca="1" si="682"/>
        <v>562.25</v>
      </c>
      <c r="T3801" s="8">
        <f t="shared" ca="1" si="678"/>
        <v>490.25</v>
      </c>
    </row>
    <row r="3802" spans="1:20" x14ac:dyDescent="0.25">
      <c r="A3802" s="1">
        <v>38376</v>
      </c>
      <c r="B3802">
        <v>1256.25</v>
      </c>
      <c r="C3802">
        <v>1260.5</v>
      </c>
      <c r="D3802">
        <v>1250.5</v>
      </c>
      <c r="E3802">
        <v>1252.5</v>
      </c>
      <c r="F3802" s="3">
        <f t="shared" ca="1" si="673"/>
        <v>23</v>
      </c>
      <c r="G3802" s="5">
        <f ca="1">AVERAGE(E3802:OFFSET(E3802,-$F$3+1,0))</f>
        <v>1227.075</v>
      </c>
      <c r="H3802" s="4">
        <f t="shared" si="684"/>
        <v>1235.2394088813862</v>
      </c>
      <c r="I3802" s="3">
        <f ca="1">SLOPE(E3802:OFFSET(E3802,-$F$3+1,0),A3802:OFFSET(A3802,-$F$3+1,0))</f>
        <v>0.43666034249700209</v>
      </c>
      <c r="J3802" s="3">
        <f ca="1">IF(E3802&gt;MAX(E3801:OFFSET(E3801,-$F$3+1,0)),1,IF(E3802&lt;MIN(E3801:OFFSET(E3801,-$F$3+1,0)),-1,J3801))</f>
        <v>1</v>
      </c>
      <c r="K3802" s="6">
        <f t="shared" ca="1" si="674"/>
        <v>-1</v>
      </c>
      <c r="L3802" s="6">
        <f t="shared" ca="1" si="675"/>
        <v>1</v>
      </c>
      <c r="M3802" s="6">
        <f t="shared" si="676"/>
        <v>1</v>
      </c>
      <c r="N3802" s="6">
        <f t="shared" ca="1" si="677"/>
        <v>1</v>
      </c>
      <c r="O3802" s="6">
        <f t="shared" ca="1" si="683"/>
        <v>1</v>
      </c>
      <c r="P3802" s="8">
        <f t="shared" ca="1" si="679"/>
        <v>-897.5</v>
      </c>
      <c r="Q3802" s="8">
        <f t="shared" ca="1" si="680"/>
        <v>-77.5</v>
      </c>
      <c r="R3802" s="8">
        <f t="shared" si="681"/>
        <v>155</v>
      </c>
      <c r="S3802" s="8">
        <f t="shared" ca="1" si="682"/>
        <v>560</v>
      </c>
      <c r="T3802" s="8">
        <f t="shared" ca="1" si="678"/>
        <v>493.75</v>
      </c>
    </row>
    <row r="3803" spans="1:20" x14ac:dyDescent="0.25">
      <c r="A3803" s="1">
        <v>38377</v>
      </c>
      <c r="B3803">
        <v>1252.5</v>
      </c>
      <c r="C3803">
        <v>1261.75</v>
      </c>
      <c r="D3803">
        <v>1252.25</v>
      </c>
      <c r="E3803">
        <v>1256</v>
      </c>
      <c r="F3803" s="3">
        <f t="shared" ca="1" si="673"/>
        <v>24.75</v>
      </c>
      <c r="G3803" s="5">
        <f ca="1">AVERAGE(E3803:OFFSET(E3803,-$F$3+1,0))</f>
        <v>1227.2406249999999</v>
      </c>
      <c r="H3803" s="4">
        <f t="shared" si="684"/>
        <v>1235.4973044232324</v>
      </c>
      <c r="I3803" s="3">
        <f ca="1">SLOPE(E3803:OFFSET(E3803,-$F$3+1,0),A3803:OFFSET(A3803,-$F$3+1,0))</f>
        <v>0.44160530363573591</v>
      </c>
      <c r="J3803" s="3">
        <f ca="1">IF(E3803&gt;MAX(E3802:OFFSET(E3802,-$F$3+1,0)),1,IF(E3803&lt;MIN(E3802:OFFSET(E3802,-$F$3+1,0)),-1,J3802))</f>
        <v>1</v>
      </c>
      <c r="K3803" s="6">
        <f t="shared" ca="1" si="674"/>
        <v>1</v>
      </c>
      <c r="L3803" s="6">
        <f t="shared" ca="1" si="675"/>
        <v>1</v>
      </c>
      <c r="M3803" s="6">
        <f t="shared" si="676"/>
        <v>1</v>
      </c>
      <c r="N3803" s="6">
        <f t="shared" ca="1" si="677"/>
        <v>1</v>
      </c>
      <c r="O3803" s="6">
        <f t="shared" ca="1" si="683"/>
        <v>1</v>
      </c>
      <c r="P3803" s="8">
        <f t="shared" ca="1" si="679"/>
        <v>-901</v>
      </c>
      <c r="Q3803" s="8">
        <f t="shared" ca="1" si="680"/>
        <v>-74</v>
      </c>
      <c r="R3803" s="8">
        <f t="shared" si="681"/>
        <v>158.5</v>
      </c>
      <c r="S3803" s="8">
        <f t="shared" ca="1" si="682"/>
        <v>563.5</v>
      </c>
      <c r="T3803" s="8">
        <f t="shared" ca="1" si="678"/>
        <v>497.25</v>
      </c>
    </row>
    <row r="3804" spans="1:20" x14ac:dyDescent="0.25">
      <c r="A3804" s="1">
        <v>38378</v>
      </c>
      <c r="B3804">
        <v>1256</v>
      </c>
      <c r="C3804">
        <v>1263</v>
      </c>
      <c r="D3804">
        <v>1255.75</v>
      </c>
      <c r="E3804">
        <v>1259.5</v>
      </c>
      <c r="F3804" s="3">
        <f t="shared" ca="1" si="673"/>
        <v>38.75</v>
      </c>
      <c r="G3804" s="5">
        <f ca="1">AVERAGE(E3804:OFFSET(E3804,-$F$3+1,0))</f>
        <v>1227.4171875</v>
      </c>
      <c r="H3804" s="4">
        <f t="shared" si="684"/>
        <v>1235.7954745546208</v>
      </c>
      <c r="I3804" s="3">
        <f ca="1">SLOPE(E3804:OFFSET(E3804,-$F$3+1,0),A3804:OFFSET(A3804,-$F$3+1,0))</f>
        <v>0.44746930935800239</v>
      </c>
      <c r="J3804" s="3">
        <f ca="1">IF(E3804&gt;MAX(E3803:OFFSET(E3803,-$F$3+1,0)),1,IF(E3804&lt;MIN(E3803:OFFSET(E3803,-$F$3+1,0)),-1,J3803))</f>
        <v>1</v>
      </c>
      <c r="K3804" s="6">
        <f t="shared" ca="1" si="674"/>
        <v>1</v>
      </c>
      <c r="L3804" s="6">
        <f t="shared" ca="1" si="675"/>
        <v>1</v>
      </c>
      <c r="M3804" s="6">
        <f t="shared" si="676"/>
        <v>1</v>
      </c>
      <c r="N3804" s="6">
        <f t="shared" ca="1" si="677"/>
        <v>1</v>
      </c>
      <c r="O3804" s="6">
        <f t="shared" ca="1" si="683"/>
        <v>1</v>
      </c>
      <c r="P3804" s="8">
        <f t="shared" ca="1" si="679"/>
        <v>-897.5</v>
      </c>
      <c r="Q3804" s="8">
        <f t="shared" ca="1" si="680"/>
        <v>-70.5</v>
      </c>
      <c r="R3804" s="8">
        <f t="shared" si="681"/>
        <v>162</v>
      </c>
      <c r="S3804" s="8">
        <f t="shared" ca="1" si="682"/>
        <v>567</v>
      </c>
      <c r="T3804" s="8">
        <f t="shared" ca="1" si="678"/>
        <v>498.75</v>
      </c>
    </row>
    <row r="3805" spans="1:20" x14ac:dyDescent="0.25">
      <c r="A3805" s="1">
        <v>38379</v>
      </c>
      <c r="B3805">
        <v>1259.25</v>
      </c>
      <c r="C3805">
        <v>1264.25</v>
      </c>
      <c r="D3805">
        <v>1256.5</v>
      </c>
      <c r="E3805">
        <v>1261</v>
      </c>
      <c r="F3805" s="3">
        <f t="shared" ca="1" si="673"/>
        <v>35.25</v>
      </c>
      <c r="G3805" s="5">
        <f ca="1">AVERAGE(E3805:OFFSET(E3805,-$F$3+1,0))</f>
        <v>1227.66875</v>
      </c>
      <c r="H3805" s="4">
        <f t="shared" si="684"/>
        <v>1236.1085742495945</v>
      </c>
      <c r="I3805" s="3">
        <f ca="1">SLOPE(E3805:OFFSET(E3805,-$F$3+1,0),A3805:OFFSET(A3805,-$F$3+1,0))</f>
        <v>0.45189277224174829</v>
      </c>
      <c r="J3805" s="3">
        <f ca="1">IF(E3805&gt;MAX(E3804:OFFSET(E3804,-$F$3+1,0)),1,IF(E3805&lt;MIN(E3804:OFFSET(E3804,-$F$3+1,0)),-1,J3804))</f>
        <v>1</v>
      </c>
      <c r="K3805" s="6">
        <f t="shared" ca="1" si="674"/>
        <v>-1</v>
      </c>
      <c r="L3805" s="6">
        <f t="shared" ca="1" si="675"/>
        <v>1</v>
      </c>
      <c r="M3805" s="6">
        <f t="shared" si="676"/>
        <v>1</v>
      </c>
      <c r="N3805" s="6">
        <f t="shared" ca="1" si="677"/>
        <v>1</v>
      </c>
      <c r="O3805" s="6">
        <f t="shared" ca="1" si="683"/>
        <v>1</v>
      </c>
      <c r="P3805" s="8">
        <f t="shared" ca="1" si="679"/>
        <v>-896</v>
      </c>
      <c r="Q3805" s="8">
        <f t="shared" ca="1" si="680"/>
        <v>-69</v>
      </c>
      <c r="R3805" s="8">
        <f t="shared" si="681"/>
        <v>163.5</v>
      </c>
      <c r="S3805" s="8">
        <f t="shared" ca="1" si="682"/>
        <v>568.5</v>
      </c>
      <c r="T3805" s="8">
        <f t="shared" ca="1" si="678"/>
        <v>498.75</v>
      </c>
    </row>
    <row r="3806" spans="1:20" x14ac:dyDescent="0.25">
      <c r="A3806" s="1">
        <v>38380</v>
      </c>
      <c r="B3806">
        <v>1261.5</v>
      </c>
      <c r="C3806">
        <v>1263.75</v>
      </c>
      <c r="D3806">
        <v>1252.5</v>
      </c>
      <c r="E3806">
        <v>1261</v>
      </c>
      <c r="F3806" s="3">
        <f t="shared" ca="1" si="673"/>
        <v>46.25</v>
      </c>
      <c r="G3806" s="5">
        <f ca="1">AVERAGE(E3806:OFFSET(E3806,-$F$3+1,0))</f>
        <v>1227.8890624999999</v>
      </c>
      <c r="H3806" s="4">
        <f t="shared" si="684"/>
        <v>1236.4177845073636</v>
      </c>
      <c r="I3806" s="3">
        <f ca="1">SLOPE(E3806:OFFSET(E3806,-$F$3+1,0),A3806:OFFSET(A3806,-$F$3+1,0))</f>
        <v>0.45717652824186572</v>
      </c>
      <c r="J3806" s="3">
        <f ca="1">IF(E3806&gt;MAX(E3805:OFFSET(E3805,-$F$3+1,0)),1,IF(E3806&lt;MIN(E3805:OFFSET(E3805,-$F$3+1,0)),-1,J3805))</f>
        <v>1</v>
      </c>
      <c r="K3806" s="6">
        <f t="shared" ca="1" si="674"/>
        <v>1</v>
      </c>
      <c r="L3806" s="6">
        <f t="shared" ca="1" si="675"/>
        <v>1</v>
      </c>
      <c r="M3806" s="6">
        <f t="shared" si="676"/>
        <v>1</v>
      </c>
      <c r="N3806" s="6">
        <f t="shared" ca="1" si="677"/>
        <v>1</v>
      </c>
      <c r="O3806" s="6">
        <f t="shared" ca="1" si="683"/>
        <v>1</v>
      </c>
      <c r="P3806" s="8">
        <f t="shared" ca="1" si="679"/>
        <v>-896</v>
      </c>
      <c r="Q3806" s="8">
        <f t="shared" ca="1" si="680"/>
        <v>-69</v>
      </c>
      <c r="R3806" s="8">
        <f t="shared" si="681"/>
        <v>163.5</v>
      </c>
      <c r="S3806" s="8">
        <f t="shared" ca="1" si="682"/>
        <v>568.5</v>
      </c>
      <c r="T3806" s="8">
        <f t="shared" ca="1" si="678"/>
        <v>505.75</v>
      </c>
    </row>
    <row r="3807" spans="1:20" x14ac:dyDescent="0.25">
      <c r="A3807" s="1">
        <v>38383</v>
      </c>
      <c r="B3807">
        <v>1263</v>
      </c>
      <c r="C3807">
        <v>1269.25</v>
      </c>
      <c r="D3807">
        <v>1263</v>
      </c>
      <c r="E3807">
        <v>1268</v>
      </c>
      <c r="F3807" s="3">
        <f t="shared" ca="1" si="673"/>
        <v>44.75</v>
      </c>
      <c r="G3807" s="5">
        <f ca="1">AVERAGE(E3807:OFFSET(E3807,-$F$3+1,0))</f>
        <v>1228.221875</v>
      </c>
      <c r="H3807" s="4">
        <f t="shared" si="684"/>
        <v>1236.8101101656573</v>
      </c>
      <c r="I3807" s="3">
        <f ca="1">SLOPE(E3807:OFFSET(E3807,-$F$3+1,0),A3807:OFFSET(A3807,-$F$3+1,0))</f>
        <v>0.4612133994737197</v>
      </c>
      <c r="J3807" s="3">
        <f ca="1">IF(E3807&gt;MAX(E3806:OFFSET(E3806,-$F$3+1,0)),1,IF(E3807&lt;MIN(E3806:OFFSET(E3806,-$F$3+1,0)),-1,J3806))</f>
        <v>1</v>
      </c>
      <c r="K3807" s="6">
        <f t="shared" ca="1" si="674"/>
        <v>-1</v>
      </c>
      <c r="L3807" s="6">
        <f t="shared" ca="1" si="675"/>
        <v>1</v>
      </c>
      <c r="M3807" s="6">
        <f t="shared" si="676"/>
        <v>1</v>
      </c>
      <c r="N3807" s="6">
        <f t="shared" ca="1" si="677"/>
        <v>1</v>
      </c>
      <c r="O3807" s="6">
        <f t="shared" ca="1" si="683"/>
        <v>1</v>
      </c>
      <c r="P3807" s="8">
        <f t="shared" ca="1" si="679"/>
        <v>-889</v>
      </c>
      <c r="Q3807" s="8">
        <f t="shared" ca="1" si="680"/>
        <v>-62</v>
      </c>
      <c r="R3807" s="8">
        <f t="shared" si="681"/>
        <v>170.5</v>
      </c>
      <c r="S3807" s="8">
        <f t="shared" ca="1" si="682"/>
        <v>575.5</v>
      </c>
      <c r="T3807" s="8">
        <f t="shared" ca="1" si="678"/>
        <v>513.25</v>
      </c>
    </row>
    <row r="3808" spans="1:20" x14ac:dyDescent="0.25">
      <c r="A3808" s="1">
        <v>38384</v>
      </c>
      <c r="B3808">
        <v>1268</v>
      </c>
      <c r="C3808">
        <v>1277.25</v>
      </c>
      <c r="D3808">
        <v>1265.75</v>
      </c>
      <c r="E3808">
        <v>1275.5</v>
      </c>
      <c r="F3808" s="3">
        <f t="shared" ca="1" si="673"/>
        <v>53.25</v>
      </c>
      <c r="G3808" s="5">
        <f ca="1">AVERAGE(E3808:OFFSET(E3808,-$F$3+1,0))</f>
        <v>1228.5484375000001</v>
      </c>
      <c r="H3808" s="4">
        <f t="shared" si="684"/>
        <v>1237.2907299151523</v>
      </c>
      <c r="I3808" s="3">
        <f ca="1">SLOPE(E3808:OFFSET(E3808,-$F$3+1,0),A3808:OFFSET(A3808,-$F$3+1,0))</f>
        <v>0.46785414138923515</v>
      </c>
      <c r="J3808" s="3">
        <f ca="1">IF(E3808&gt;MAX(E3807:OFFSET(E3807,-$F$3+1,0)),1,IF(E3808&lt;MIN(E3807:OFFSET(E3807,-$F$3+1,0)),-1,J3807))</f>
        <v>1</v>
      </c>
      <c r="K3808" s="6">
        <f t="shared" ca="1" si="674"/>
        <v>1</v>
      </c>
      <c r="L3808" s="6">
        <f t="shared" ca="1" si="675"/>
        <v>1</v>
      </c>
      <c r="M3808" s="6">
        <f t="shared" si="676"/>
        <v>1</v>
      </c>
      <c r="N3808" s="6">
        <f t="shared" ca="1" si="677"/>
        <v>1</v>
      </c>
      <c r="O3808" s="6">
        <f t="shared" ca="1" si="683"/>
        <v>1</v>
      </c>
      <c r="P3808" s="8">
        <f t="shared" ca="1" si="679"/>
        <v>-896.5</v>
      </c>
      <c r="Q3808" s="8">
        <f t="shared" ca="1" si="680"/>
        <v>-54.5</v>
      </c>
      <c r="R3808" s="8">
        <f t="shared" si="681"/>
        <v>178</v>
      </c>
      <c r="S3808" s="8">
        <f t="shared" ca="1" si="682"/>
        <v>583</v>
      </c>
      <c r="T3808" s="8">
        <f t="shared" ca="1" si="678"/>
        <v>517.25</v>
      </c>
    </row>
    <row r="3809" spans="1:20" x14ac:dyDescent="0.25">
      <c r="A3809" s="1">
        <v>38385</v>
      </c>
      <c r="B3809">
        <v>1276</v>
      </c>
      <c r="C3809">
        <v>1282.25</v>
      </c>
      <c r="D3809">
        <v>1275.25</v>
      </c>
      <c r="E3809">
        <v>1279.5</v>
      </c>
      <c r="F3809" s="3">
        <f t="shared" ca="1" si="673"/>
        <v>58.75</v>
      </c>
      <c r="G3809" s="5">
        <f ca="1">AVERAGE(E3809:OFFSET(E3809,-$F$3+1,0))</f>
        <v>1228.90625</v>
      </c>
      <c r="H3809" s="4">
        <f t="shared" si="684"/>
        <v>1237.8150686739702</v>
      </c>
      <c r="I3809" s="3">
        <f ca="1">SLOPE(E3809:OFFSET(E3809,-$F$3+1,0),A3809:OFFSET(A3809,-$F$3+1,0))</f>
        <v>0.47497401546377399</v>
      </c>
      <c r="J3809" s="3">
        <f ca="1">IF(E3809&gt;MAX(E3808:OFFSET(E3808,-$F$3+1,0)),1,IF(E3809&lt;MIN(E3808:OFFSET(E3808,-$F$3+1,0)),-1,J3808))</f>
        <v>1</v>
      </c>
      <c r="K3809" s="6">
        <f t="shared" ca="1" si="674"/>
        <v>1</v>
      </c>
      <c r="L3809" s="6">
        <f t="shared" ca="1" si="675"/>
        <v>1</v>
      </c>
      <c r="M3809" s="6">
        <f t="shared" si="676"/>
        <v>1</v>
      </c>
      <c r="N3809" s="6">
        <f t="shared" ca="1" si="677"/>
        <v>1</v>
      </c>
      <c r="O3809" s="6">
        <f t="shared" ca="1" si="683"/>
        <v>1</v>
      </c>
      <c r="P3809" s="8">
        <f t="shared" ca="1" si="679"/>
        <v>-892.5</v>
      </c>
      <c r="Q3809" s="8">
        <f t="shared" ca="1" si="680"/>
        <v>-50.5</v>
      </c>
      <c r="R3809" s="8">
        <f t="shared" si="681"/>
        <v>182</v>
      </c>
      <c r="S3809" s="8">
        <f t="shared" ca="1" si="682"/>
        <v>587</v>
      </c>
      <c r="T3809" s="8">
        <f t="shared" ca="1" si="678"/>
        <v>513.5</v>
      </c>
    </row>
    <row r="3810" spans="1:20" x14ac:dyDescent="0.25">
      <c r="A3810" s="1">
        <v>38386</v>
      </c>
      <c r="B3810">
        <v>1278.5</v>
      </c>
      <c r="C3810">
        <v>1279.75</v>
      </c>
      <c r="D3810">
        <v>1272</v>
      </c>
      <c r="E3810">
        <v>1275.75</v>
      </c>
      <c r="F3810" s="3">
        <f t="shared" ca="1" si="673"/>
        <v>52.5</v>
      </c>
      <c r="G3810" s="5">
        <f ca="1">AVERAGE(E3810:OFFSET(E3810,-$F$3+1,0))</f>
        <v>1229.25</v>
      </c>
      <c r="H3810" s="4">
        <f t="shared" si="684"/>
        <v>1238.2863100569023</v>
      </c>
      <c r="I3810" s="3">
        <f ca="1">SLOPE(E3810:OFFSET(E3810,-$F$3+1,0),A3810:OFFSET(A3810,-$F$3+1,0))</f>
        <v>0.48121833029442879</v>
      </c>
      <c r="J3810" s="3">
        <f ca="1">IF(E3810&gt;MAX(E3809:OFFSET(E3809,-$F$3+1,0)),1,IF(E3810&lt;MIN(E3809:OFFSET(E3809,-$F$3+1,0)),-1,J3809))</f>
        <v>1</v>
      </c>
      <c r="K3810" s="6">
        <f t="shared" ca="1" si="674"/>
        <v>-1</v>
      </c>
      <c r="L3810" s="6">
        <f t="shared" ca="1" si="675"/>
        <v>1</v>
      </c>
      <c r="M3810" s="6">
        <f t="shared" si="676"/>
        <v>1</v>
      </c>
      <c r="N3810" s="6">
        <f t="shared" ca="1" si="677"/>
        <v>1</v>
      </c>
      <c r="O3810" s="6">
        <f t="shared" ca="1" si="683"/>
        <v>1</v>
      </c>
      <c r="P3810" s="8">
        <f t="shared" ca="1" si="679"/>
        <v>-896.25</v>
      </c>
      <c r="Q3810" s="8">
        <f t="shared" ca="1" si="680"/>
        <v>-54.25</v>
      </c>
      <c r="R3810" s="8">
        <f t="shared" si="681"/>
        <v>178.25</v>
      </c>
      <c r="S3810" s="8">
        <f t="shared" ca="1" si="682"/>
        <v>583.25</v>
      </c>
      <c r="T3810" s="8">
        <f t="shared" ca="1" si="678"/>
        <v>526</v>
      </c>
    </row>
    <row r="3811" spans="1:20" x14ac:dyDescent="0.25">
      <c r="A3811" s="1">
        <v>38387</v>
      </c>
      <c r="B3811">
        <v>1276</v>
      </c>
      <c r="C3811">
        <v>1290.75</v>
      </c>
      <c r="D3811">
        <v>1274.5</v>
      </c>
      <c r="E3811">
        <v>1288.25</v>
      </c>
      <c r="F3811" s="3">
        <f t="shared" ca="1" si="673"/>
        <v>69.75</v>
      </c>
      <c r="G3811" s="5">
        <f ca="1">AVERAGE(E3811:OFFSET(E3811,-$F$3+1,0))</f>
        <v>1229.65625</v>
      </c>
      <c r="H3811" s="4">
        <f t="shared" si="684"/>
        <v>1238.9069770127171</v>
      </c>
      <c r="I3811" s="3">
        <f ca="1">SLOPE(E3811:OFFSET(E3811,-$F$3+1,0),A3811:OFFSET(A3811,-$F$3+1,0))</f>
        <v>0.48989635056308439</v>
      </c>
      <c r="J3811" s="3">
        <f ca="1">IF(E3811&gt;MAX(E3810:OFFSET(E3810,-$F$3+1,0)),1,IF(E3811&lt;MIN(E3810:OFFSET(E3810,-$F$3+1,0)),-1,J3810))</f>
        <v>1</v>
      </c>
      <c r="K3811" s="6">
        <f t="shared" ca="1" si="674"/>
        <v>1</v>
      </c>
      <c r="L3811" s="6">
        <f t="shared" ca="1" si="675"/>
        <v>1</v>
      </c>
      <c r="M3811" s="6">
        <f t="shared" si="676"/>
        <v>1</v>
      </c>
      <c r="N3811" s="6">
        <f t="shared" ca="1" si="677"/>
        <v>1</v>
      </c>
      <c r="O3811" s="6">
        <f t="shared" ca="1" si="683"/>
        <v>1</v>
      </c>
      <c r="P3811" s="8">
        <f t="shared" ca="1" si="679"/>
        <v>-908.75</v>
      </c>
      <c r="Q3811" s="8">
        <f t="shared" ca="1" si="680"/>
        <v>-41.75</v>
      </c>
      <c r="R3811" s="8">
        <f t="shared" si="681"/>
        <v>190.75</v>
      </c>
      <c r="S3811" s="8">
        <f t="shared" ca="1" si="682"/>
        <v>595.75</v>
      </c>
      <c r="T3811" s="8">
        <f t="shared" ca="1" si="678"/>
        <v>524.75</v>
      </c>
    </row>
    <row r="3812" spans="1:20" x14ac:dyDescent="0.25">
      <c r="A3812" s="1">
        <v>38390</v>
      </c>
      <c r="B3812">
        <v>1289</v>
      </c>
      <c r="C3812">
        <v>1291.25</v>
      </c>
      <c r="D3812">
        <v>1285.75</v>
      </c>
      <c r="E3812">
        <v>1287</v>
      </c>
      <c r="F3812" s="3">
        <f t="shared" ref="F3812:F3875" ca="1" si="685">E3812-OFFSET(E3812,-$F$3+1,0)</f>
        <v>62.75</v>
      </c>
      <c r="G3812" s="5">
        <f ca="1">AVERAGE(E3812:OFFSET(E3812,-$F$3+1,0))</f>
        <v>1230.0843749999999</v>
      </c>
      <c r="H3812" s="4">
        <f t="shared" si="684"/>
        <v>1239.5044058697019</v>
      </c>
      <c r="I3812" s="3">
        <f ca="1">SLOPE(E3812:OFFSET(E3812,-$F$3+1,0),A3812:OFFSET(A3812,-$F$3+1,0))</f>
        <v>0.49710215914827799</v>
      </c>
      <c r="J3812" s="3">
        <f ca="1">IF(E3812&gt;MAX(E3811:OFFSET(E3811,-$F$3+1,0)),1,IF(E3812&lt;MIN(E3811:OFFSET(E3811,-$F$3+1,0)),-1,J3811))</f>
        <v>1</v>
      </c>
      <c r="K3812" s="6">
        <f t="shared" ca="1" si="674"/>
        <v>-1</v>
      </c>
      <c r="L3812" s="6">
        <f t="shared" ca="1" si="675"/>
        <v>1</v>
      </c>
      <c r="M3812" s="6">
        <f t="shared" si="676"/>
        <v>1</v>
      </c>
      <c r="N3812" s="6">
        <f t="shared" ca="1" si="677"/>
        <v>1</v>
      </c>
      <c r="O3812" s="6">
        <f t="shared" ca="1" si="683"/>
        <v>1</v>
      </c>
      <c r="P3812" s="8">
        <f t="shared" ca="1" si="679"/>
        <v>-910</v>
      </c>
      <c r="Q3812" s="8">
        <f t="shared" ca="1" si="680"/>
        <v>-43</v>
      </c>
      <c r="R3812" s="8">
        <f t="shared" si="681"/>
        <v>189.5</v>
      </c>
      <c r="S3812" s="8">
        <f t="shared" ca="1" si="682"/>
        <v>594.5</v>
      </c>
      <c r="T3812" s="8">
        <f t="shared" ca="1" si="678"/>
        <v>526.25</v>
      </c>
    </row>
    <row r="3813" spans="1:20" x14ac:dyDescent="0.25">
      <c r="A3813" s="1">
        <v>38391</v>
      </c>
      <c r="B3813">
        <v>1287.25</v>
      </c>
      <c r="C3813">
        <v>1292.5</v>
      </c>
      <c r="D3813">
        <v>1286.25</v>
      </c>
      <c r="E3813">
        <v>1288.5</v>
      </c>
      <c r="F3813" s="3">
        <f t="shared" ca="1" si="685"/>
        <v>55.25</v>
      </c>
      <c r="G3813" s="5">
        <f ca="1">AVERAGE(E3813:OFFSET(E3813,-$F$3+1,0))</f>
        <v>1230.4859375000001</v>
      </c>
      <c r="H3813" s="4">
        <f t="shared" si="684"/>
        <v>1240.1130467905753</v>
      </c>
      <c r="I3813" s="3">
        <f ca="1">SLOPE(E3813:OFFSET(E3813,-$F$3+1,0),A3813:OFFSET(A3813,-$F$3+1,0))</f>
        <v>0.50544414732648357</v>
      </c>
      <c r="J3813" s="3">
        <f ca="1">IF(E3813&gt;MAX(E3812:OFFSET(E3812,-$F$3+1,0)),1,IF(E3813&lt;MIN(E3812:OFFSET(E3812,-$F$3+1,0)),-1,J3812))</f>
        <v>1</v>
      </c>
      <c r="K3813" s="6">
        <f t="shared" ref="K3813:K3876" ca="1" si="686">IF(F3813&gt;F3812,1,-1)</f>
        <v>-1</v>
      </c>
      <c r="L3813" s="6">
        <f t="shared" ref="L3813:L3876" ca="1" si="687">IF(G3813&gt;G3812,1,-1)</f>
        <v>1</v>
      </c>
      <c r="M3813" s="6">
        <f t="shared" ref="M3813:M3876" si="688">IF(H3813&gt;H3812,1,-1)</f>
        <v>1</v>
      </c>
      <c r="N3813" s="6">
        <f t="shared" ref="N3813:N3876" ca="1" si="689">IF(I3813&gt;0,1,-1)</f>
        <v>1</v>
      </c>
      <c r="O3813" s="6">
        <f t="shared" ca="1" si="683"/>
        <v>1</v>
      </c>
      <c r="P3813" s="8">
        <f t="shared" ca="1" si="679"/>
        <v>-911.5</v>
      </c>
      <c r="Q3813" s="8">
        <f t="shared" ca="1" si="680"/>
        <v>-41.5</v>
      </c>
      <c r="R3813" s="8">
        <f t="shared" si="681"/>
        <v>191</v>
      </c>
      <c r="S3813" s="8">
        <f t="shared" ca="1" si="682"/>
        <v>596</v>
      </c>
      <c r="T3813" s="8">
        <f t="shared" ref="T3813:T3876" ca="1" si="690">O3813*($E3814-$E3813)+T3812</f>
        <v>517</v>
      </c>
    </row>
    <row r="3814" spans="1:20" x14ac:dyDescent="0.25">
      <c r="A3814" s="1">
        <v>38392</v>
      </c>
      <c r="B3814">
        <v>1288</v>
      </c>
      <c r="C3814">
        <v>1290.75</v>
      </c>
      <c r="D3814">
        <v>1278</v>
      </c>
      <c r="E3814">
        <v>1279.25</v>
      </c>
      <c r="F3814" s="3">
        <f t="shared" ca="1" si="685"/>
        <v>48.75</v>
      </c>
      <c r="G3814" s="5">
        <f ca="1">AVERAGE(E3814:OFFSET(E3814,-$F$3+1,0))</f>
        <v>1230.7734375</v>
      </c>
      <c r="H3814" s="4">
        <f t="shared" si="684"/>
        <v>1240.5992201223694</v>
      </c>
      <c r="I3814" s="3">
        <f ca="1">SLOPE(E3814:OFFSET(E3814,-$F$3+1,0),A3814:OFFSET(A3814,-$F$3+1,0))</f>
        <v>0.51372356401948682</v>
      </c>
      <c r="J3814" s="3">
        <f ca="1">IF(E3814&gt;MAX(E3813:OFFSET(E3813,-$F$3+1,0)),1,IF(E3814&lt;MIN(E3813:OFFSET(E3813,-$F$3+1,0)),-1,J3813))</f>
        <v>1</v>
      </c>
      <c r="K3814" s="6">
        <f t="shared" ca="1" si="686"/>
        <v>-1</v>
      </c>
      <c r="L3814" s="6">
        <f t="shared" ca="1" si="687"/>
        <v>1</v>
      </c>
      <c r="M3814" s="6">
        <f t="shared" si="688"/>
        <v>1</v>
      </c>
      <c r="N3814" s="6">
        <f t="shared" ca="1" si="689"/>
        <v>1</v>
      </c>
      <c r="O3814" s="6">
        <f t="shared" ca="1" si="683"/>
        <v>1</v>
      </c>
      <c r="P3814" s="8">
        <f t="shared" ref="P3814:P3877" ca="1" si="691">K3813*($E3814-$E3813)+P3813</f>
        <v>-902.25</v>
      </c>
      <c r="Q3814" s="8">
        <f t="shared" ref="Q3814:Q3877" ca="1" si="692">L3813*($E3814-$E3813)+Q3813</f>
        <v>-50.75</v>
      </c>
      <c r="R3814" s="8">
        <f t="shared" ref="R3814:R3877" si="693">M3813*($E3814-$E3813)+R3813</f>
        <v>181.75</v>
      </c>
      <c r="S3814" s="8">
        <f t="shared" ref="S3814:S3877" ca="1" si="694">N3813*($E3814-$E3813)+S3813</f>
        <v>586.75</v>
      </c>
      <c r="T3814" s="8">
        <f t="shared" ca="1" si="690"/>
        <v>520.5</v>
      </c>
    </row>
    <row r="3815" spans="1:20" x14ac:dyDescent="0.25">
      <c r="A3815" s="1">
        <v>38393</v>
      </c>
      <c r="B3815">
        <v>1278.75</v>
      </c>
      <c r="C3815">
        <v>1285.75</v>
      </c>
      <c r="D3815">
        <v>1278</v>
      </c>
      <c r="E3815">
        <v>1282.75</v>
      </c>
      <c r="F3815" s="3">
        <f t="shared" ca="1" si="685"/>
        <v>58.25</v>
      </c>
      <c r="G3815" s="5">
        <f ca="1">AVERAGE(E3815:OFFSET(E3815,-$F$3+1,0))</f>
        <v>1231.0999999999999</v>
      </c>
      <c r="H3815" s="4">
        <f t="shared" si="684"/>
        <v>1241.1228322947622</v>
      </c>
      <c r="I3815" s="3">
        <f ca="1">SLOPE(E3815:OFFSET(E3815,-$F$3+1,0),A3815:OFFSET(A3815,-$F$3+1,0))</f>
        <v>0.52214310562881727</v>
      </c>
      <c r="J3815" s="3">
        <f ca="1">IF(E3815&gt;MAX(E3814:OFFSET(E3814,-$F$3+1,0)),1,IF(E3815&lt;MIN(E3814:OFFSET(E3814,-$F$3+1,0)),-1,J3814))</f>
        <v>1</v>
      </c>
      <c r="K3815" s="6">
        <f t="shared" ca="1" si="686"/>
        <v>1</v>
      </c>
      <c r="L3815" s="6">
        <f t="shared" ca="1" si="687"/>
        <v>1</v>
      </c>
      <c r="M3815" s="6">
        <f t="shared" si="688"/>
        <v>1</v>
      </c>
      <c r="N3815" s="6">
        <f t="shared" ca="1" si="689"/>
        <v>1</v>
      </c>
      <c r="O3815" s="6">
        <f t="shared" ca="1" si="683"/>
        <v>1</v>
      </c>
      <c r="P3815" s="8">
        <f t="shared" ca="1" si="691"/>
        <v>-905.75</v>
      </c>
      <c r="Q3815" s="8">
        <f t="shared" ca="1" si="692"/>
        <v>-47.25</v>
      </c>
      <c r="R3815" s="8">
        <f t="shared" si="693"/>
        <v>185.25</v>
      </c>
      <c r="S3815" s="8">
        <f t="shared" ca="1" si="694"/>
        <v>590.25</v>
      </c>
      <c r="T3815" s="8">
        <f t="shared" ca="1" si="690"/>
        <v>531</v>
      </c>
    </row>
    <row r="3816" spans="1:20" x14ac:dyDescent="0.25">
      <c r="A3816" s="1">
        <v>38394</v>
      </c>
      <c r="B3816">
        <v>1283</v>
      </c>
      <c r="C3816">
        <v>1296.25</v>
      </c>
      <c r="D3816">
        <v>1280</v>
      </c>
      <c r="E3816">
        <v>1293.25</v>
      </c>
      <c r="F3816" s="3">
        <f t="shared" ca="1" si="685"/>
        <v>72.25</v>
      </c>
      <c r="G3816" s="5">
        <f ca="1">AVERAGE(E3816:OFFSET(E3816,-$F$3+1,0))</f>
        <v>1231.5296874999999</v>
      </c>
      <c r="H3816" s="4">
        <f t="shared" si="684"/>
        <v>1241.770374750728</v>
      </c>
      <c r="I3816" s="3">
        <f ca="1">SLOPE(E3816:OFFSET(E3816,-$F$3+1,0),A3816:OFFSET(A3816,-$F$3+1,0))</f>
        <v>0.53128430730181564</v>
      </c>
      <c r="J3816" s="3">
        <f ca="1">IF(E3816&gt;MAX(E3815:OFFSET(E3815,-$F$3+1,0)),1,IF(E3816&lt;MIN(E3815:OFFSET(E3815,-$F$3+1,0)),-1,J3815))</f>
        <v>1</v>
      </c>
      <c r="K3816" s="6">
        <f t="shared" ca="1" si="686"/>
        <v>1</v>
      </c>
      <c r="L3816" s="6">
        <f t="shared" ca="1" si="687"/>
        <v>1</v>
      </c>
      <c r="M3816" s="6">
        <f t="shared" si="688"/>
        <v>1</v>
      </c>
      <c r="N3816" s="6">
        <f t="shared" ca="1" si="689"/>
        <v>1</v>
      </c>
      <c r="O3816" s="6">
        <f t="shared" ca="1" si="683"/>
        <v>1</v>
      </c>
      <c r="P3816" s="8">
        <f t="shared" ca="1" si="691"/>
        <v>-895.25</v>
      </c>
      <c r="Q3816" s="8">
        <f t="shared" ca="1" si="692"/>
        <v>-36.75</v>
      </c>
      <c r="R3816" s="8">
        <f t="shared" si="693"/>
        <v>195.75</v>
      </c>
      <c r="S3816" s="8">
        <f t="shared" ca="1" si="694"/>
        <v>600.75</v>
      </c>
      <c r="T3816" s="8">
        <f t="shared" ca="1" si="690"/>
        <v>530.25</v>
      </c>
    </row>
    <row r="3817" spans="1:20" x14ac:dyDescent="0.25">
      <c r="A3817" s="1">
        <v>38397</v>
      </c>
      <c r="B3817">
        <v>1294</v>
      </c>
      <c r="C3817">
        <v>1294.75</v>
      </c>
      <c r="D3817">
        <v>1290.25</v>
      </c>
      <c r="E3817">
        <v>1292.5</v>
      </c>
      <c r="F3817" s="3">
        <f t="shared" ca="1" si="685"/>
        <v>67.5</v>
      </c>
      <c r="G3817" s="5">
        <f ca="1">AVERAGE(E3817:OFFSET(E3817,-$F$3+1,0))</f>
        <v>1231.9765625</v>
      </c>
      <c r="H3817" s="4">
        <f t="shared" si="684"/>
        <v>1242.4005564308432</v>
      </c>
      <c r="I3817" s="3">
        <f ca="1">SLOPE(E3817:OFFSET(E3817,-$F$3+1,0),A3817:OFFSET(A3817,-$F$3+1,0))</f>
        <v>0.53920011383219646</v>
      </c>
      <c r="J3817" s="3">
        <f ca="1">IF(E3817&gt;MAX(E3816:OFFSET(E3816,-$F$3+1,0)),1,IF(E3817&lt;MIN(E3816:OFFSET(E3816,-$F$3+1,0)),-1,J3816))</f>
        <v>1</v>
      </c>
      <c r="K3817" s="6">
        <f t="shared" ca="1" si="686"/>
        <v>-1</v>
      </c>
      <c r="L3817" s="6">
        <f t="shared" ca="1" si="687"/>
        <v>1</v>
      </c>
      <c r="M3817" s="6">
        <f t="shared" si="688"/>
        <v>1</v>
      </c>
      <c r="N3817" s="6">
        <f t="shared" ca="1" si="689"/>
        <v>1</v>
      </c>
      <c r="O3817" s="6">
        <f t="shared" ca="1" si="683"/>
        <v>1</v>
      </c>
      <c r="P3817" s="8">
        <f t="shared" ca="1" si="691"/>
        <v>-896</v>
      </c>
      <c r="Q3817" s="8">
        <f t="shared" ca="1" si="692"/>
        <v>-37.5</v>
      </c>
      <c r="R3817" s="8">
        <f t="shared" si="693"/>
        <v>195</v>
      </c>
      <c r="S3817" s="8">
        <f t="shared" ca="1" si="694"/>
        <v>600</v>
      </c>
      <c r="T3817" s="8">
        <f t="shared" ca="1" si="690"/>
        <v>534.75</v>
      </c>
    </row>
    <row r="3818" spans="1:20" x14ac:dyDescent="0.25">
      <c r="A3818" s="1">
        <v>38398</v>
      </c>
      <c r="B3818">
        <v>1292.5</v>
      </c>
      <c r="C3818">
        <v>1299.75</v>
      </c>
      <c r="D3818">
        <v>1291.75</v>
      </c>
      <c r="E3818">
        <v>1297</v>
      </c>
      <c r="F3818" s="3">
        <f t="shared" ca="1" si="685"/>
        <v>67.25</v>
      </c>
      <c r="G3818" s="5">
        <f ca="1">AVERAGE(E3818:OFFSET(E3818,-$F$3+1,0))</f>
        <v>1232.4265625</v>
      </c>
      <c r="H3818" s="4">
        <f t="shared" si="684"/>
        <v>1243.0788103882239</v>
      </c>
      <c r="I3818" s="3">
        <f ca="1">SLOPE(E3818:OFFSET(E3818,-$F$3+1,0),A3818:OFFSET(A3818,-$F$3+1,0))</f>
        <v>0.5484611062895286</v>
      </c>
      <c r="J3818" s="3">
        <f ca="1">IF(E3818&gt;MAX(E3817:OFFSET(E3817,-$F$3+1,0)),1,IF(E3818&lt;MIN(E3817:OFFSET(E3817,-$F$3+1,0)),-1,J3817))</f>
        <v>1</v>
      </c>
      <c r="K3818" s="6">
        <f t="shared" ca="1" si="686"/>
        <v>-1</v>
      </c>
      <c r="L3818" s="6">
        <f t="shared" ca="1" si="687"/>
        <v>1</v>
      </c>
      <c r="M3818" s="6">
        <f t="shared" si="688"/>
        <v>1</v>
      </c>
      <c r="N3818" s="6">
        <f t="shared" ca="1" si="689"/>
        <v>1</v>
      </c>
      <c r="O3818" s="6">
        <f t="shared" ca="1" si="683"/>
        <v>1</v>
      </c>
      <c r="P3818" s="8">
        <f t="shared" ca="1" si="691"/>
        <v>-900.5</v>
      </c>
      <c r="Q3818" s="8">
        <f t="shared" ca="1" si="692"/>
        <v>-33</v>
      </c>
      <c r="R3818" s="8">
        <f t="shared" si="693"/>
        <v>199.5</v>
      </c>
      <c r="S3818" s="8">
        <f t="shared" ca="1" si="694"/>
        <v>604.5</v>
      </c>
      <c r="T3818" s="8">
        <f t="shared" ca="1" si="690"/>
        <v>534.5</v>
      </c>
    </row>
    <row r="3819" spans="1:20" x14ac:dyDescent="0.25">
      <c r="A3819" s="1">
        <v>38399</v>
      </c>
      <c r="B3819">
        <v>1296.75</v>
      </c>
      <c r="C3819">
        <v>1299.75</v>
      </c>
      <c r="D3819">
        <v>1289.75</v>
      </c>
      <c r="E3819">
        <v>1296.75</v>
      </c>
      <c r="F3819" s="3">
        <f t="shared" ca="1" si="685"/>
        <v>81.25</v>
      </c>
      <c r="G3819" s="5">
        <f ca="1">AVERAGE(E3819:OFFSET(E3819,-$F$3+1,0))</f>
        <v>1232.8453125000001</v>
      </c>
      <c r="H3819" s="4">
        <f t="shared" si="684"/>
        <v>1243.7455332405441</v>
      </c>
      <c r="I3819" s="3">
        <f ca="1">SLOPE(E3819:OFFSET(E3819,-$F$3+1,0),A3819:OFFSET(A3819,-$F$3+1,0))</f>
        <v>0.55842357761217165</v>
      </c>
      <c r="J3819" s="3">
        <f ca="1">IF(E3819&gt;MAX(E3818:OFFSET(E3818,-$F$3+1,0)),1,IF(E3819&lt;MIN(E3818:OFFSET(E3818,-$F$3+1,0)),-1,J3818))</f>
        <v>1</v>
      </c>
      <c r="K3819" s="6">
        <f t="shared" ca="1" si="686"/>
        <v>1</v>
      </c>
      <c r="L3819" s="6">
        <f t="shared" ca="1" si="687"/>
        <v>1</v>
      </c>
      <c r="M3819" s="6">
        <f t="shared" si="688"/>
        <v>1</v>
      </c>
      <c r="N3819" s="6">
        <f t="shared" ca="1" si="689"/>
        <v>1</v>
      </c>
      <c r="O3819" s="6">
        <f t="shared" ca="1" si="683"/>
        <v>1</v>
      </c>
      <c r="P3819" s="8">
        <f t="shared" ca="1" si="691"/>
        <v>-900.25</v>
      </c>
      <c r="Q3819" s="8">
        <f t="shared" ca="1" si="692"/>
        <v>-33.25</v>
      </c>
      <c r="R3819" s="8">
        <f t="shared" si="693"/>
        <v>199.25</v>
      </c>
      <c r="S3819" s="8">
        <f t="shared" ca="1" si="694"/>
        <v>604.25</v>
      </c>
      <c r="T3819" s="8">
        <f t="shared" ca="1" si="690"/>
        <v>525</v>
      </c>
    </row>
    <row r="3820" spans="1:20" x14ac:dyDescent="0.25">
      <c r="A3820" s="1">
        <v>38400</v>
      </c>
      <c r="B3820">
        <v>1297</v>
      </c>
      <c r="C3820">
        <v>1298.25</v>
      </c>
      <c r="D3820">
        <v>1287</v>
      </c>
      <c r="E3820">
        <v>1287.25</v>
      </c>
      <c r="F3820" s="3">
        <f t="shared" ca="1" si="685"/>
        <v>72.25</v>
      </c>
      <c r="G3820" s="5">
        <f ca="1">AVERAGE(E3820:OFFSET(E3820,-$F$3+1,0))</f>
        <v>1233.29375</v>
      </c>
      <c r="H3820" s="4">
        <f t="shared" si="684"/>
        <v>1244.2859613990468</v>
      </c>
      <c r="I3820" s="3">
        <f ca="1">SLOPE(E3820:OFFSET(E3820,-$F$3+1,0),A3820:OFFSET(A3820,-$F$3+1,0))</f>
        <v>0.56448442495205187</v>
      </c>
      <c r="J3820" s="3">
        <f ca="1">IF(E3820&gt;MAX(E3819:OFFSET(E3819,-$F$3+1,0)),1,IF(E3820&lt;MIN(E3819:OFFSET(E3819,-$F$3+1,0)),-1,J3819))</f>
        <v>1</v>
      </c>
      <c r="K3820" s="6">
        <f t="shared" ca="1" si="686"/>
        <v>-1</v>
      </c>
      <c r="L3820" s="6">
        <f t="shared" ca="1" si="687"/>
        <v>1</v>
      </c>
      <c r="M3820" s="6">
        <f t="shared" si="688"/>
        <v>1</v>
      </c>
      <c r="N3820" s="6">
        <f t="shared" ca="1" si="689"/>
        <v>1</v>
      </c>
      <c r="O3820" s="6">
        <f t="shared" ca="1" si="683"/>
        <v>1</v>
      </c>
      <c r="P3820" s="8">
        <f t="shared" ca="1" si="691"/>
        <v>-909.75</v>
      </c>
      <c r="Q3820" s="8">
        <f t="shared" ca="1" si="692"/>
        <v>-42.75</v>
      </c>
      <c r="R3820" s="8">
        <f t="shared" si="693"/>
        <v>189.75</v>
      </c>
      <c r="S3820" s="8">
        <f t="shared" ca="1" si="694"/>
        <v>594.75</v>
      </c>
      <c r="T3820" s="8">
        <f t="shared" ca="1" si="690"/>
        <v>526.25</v>
      </c>
    </row>
    <row r="3821" spans="1:20" x14ac:dyDescent="0.25">
      <c r="A3821" s="1">
        <v>38401</v>
      </c>
      <c r="B3821">
        <v>1287.5</v>
      </c>
      <c r="C3821">
        <v>1290</v>
      </c>
      <c r="D3821">
        <v>1283.75</v>
      </c>
      <c r="E3821">
        <v>1288.5</v>
      </c>
      <c r="F3821" s="3">
        <f t="shared" ca="1" si="685"/>
        <v>84.25</v>
      </c>
      <c r="G3821" s="5">
        <f ca="1">AVERAGE(E3821:OFFSET(E3821,-$F$3+1,0))</f>
        <v>1233.753125</v>
      </c>
      <c r="H3821" s="4">
        <f t="shared" si="684"/>
        <v>1244.8352041145865</v>
      </c>
      <c r="I3821" s="3">
        <f ca="1">SLOPE(E3821:OFFSET(E3821,-$F$3+1,0),A3821:OFFSET(A3821,-$F$3+1,0))</f>
        <v>0.57064050846304326</v>
      </c>
      <c r="J3821" s="3">
        <f ca="1">IF(E3821&gt;MAX(E3820:OFFSET(E3820,-$F$3+1,0)),1,IF(E3821&lt;MIN(E3820:OFFSET(E3820,-$F$3+1,0)),-1,J3820))</f>
        <v>1</v>
      </c>
      <c r="K3821" s="6">
        <f t="shared" ca="1" si="686"/>
        <v>1</v>
      </c>
      <c r="L3821" s="6">
        <f t="shared" ca="1" si="687"/>
        <v>1</v>
      </c>
      <c r="M3821" s="6">
        <f t="shared" si="688"/>
        <v>1</v>
      </c>
      <c r="N3821" s="6">
        <f t="shared" ca="1" si="689"/>
        <v>1</v>
      </c>
      <c r="O3821" s="6">
        <f t="shared" ca="1" si="683"/>
        <v>1</v>
      </c>
      <c r="P3821" s="8">
        <f t="shared" ca="1" si="691"/>
        <v>-911</v>
      </c>
      <c r="Q3821" s="8">
        <f t="shared" ca="1" si="692"/>
        <v>-41.5</v>
      </c>
      <c r="R3821" s="8">
        <f t="shared" si="693"/>
        <v>191</v>
      </c>
      <c r="S3821" s="8">
        <f t="shared" ca="1" si="694"/>
        <v>596</v>
      </c>
      <c r="T3821" s="8">
        <f t="shared" ca="1" si="690"/>
        <v>508.75</v>
      </c>
    </row>
    <row r="3822" spans="1:20" x14ac:dyDescent="0.25">
      <c r="A3822" s="1">
        <v>38405</v>
      </c>
      <c r="B3822">
        <v>1289.25</v>
      </c>
      <c r="C3822">
        <v>1289.5</v>
      </c>
      <c r="D3822">
        <v>1270.25</v>
      </c>
      <c r="E3822">
        <v>1271</v>
      </c>
      <c r="F3822" s="3">
        <f t="shared" ca="1" si="685"/>
        <v>63.75</v>
      </c>
      <c r="G3822" s="5">
        <f ca="1">AVERAGE(E3822:OFFSET(E3822,-$F$3+1,0))</f>
        <v>1234.1703124999999</v>
      </c>
      <c r="H3822" s="4">
        <f t="shared" si="684"/>
        <v>1245.1602326349023</v>
      </c>
      <c r="I3822" s="3">
        <f ca="1">SLOPE(E3822:OFFSET(E3822,-$F$3+1,0),A3822:OFFSET(A3822,-$F$3+1,0))</f>
        <v>0.57133462186855444</v>
      </c>
      <c r="J3822" s="3">
        <f ca="1">IF(E3822&gt;MAX(E3821:OFFSET(E3821,-$F$3+1,0)),1,IF(E3822&lt;MIN(E3821:OFFSET(E3821,-$F$3+1,0)),-1,J3821))</f>
        <v>1</v>
      </c>
      <c r="K3822" s="6">
        <f t="shared" ca="1" si="686"/>
        <v>-1</v>
      </c>
      <c r="L3822" s="6">
        <f t="shared" ca="1" si="687"/>
        <v>1</v>
      </c>
      <c r="M3822" s="6">
        <f t="shared" si="688"/>
        <v>1</v>
      </c>
      <c r="N3822" s="6">
        <f t="shared" ca="1" si="689"/>
        <v>1</v>
      </c>
      <c r="O3822" s="6">
        <f t="shared" ca="1" si="683"/>
        <v>1</v>
      </c>
      <c r="P3822" s="8">
        <f t="shared" ca="1" si="691"/>
        <v>-928.5</v>
      </c>
      <c r="Q3822" s="8">
        <f t="shared" ca="1" si="692"/>
        <v>-59</v>
      </c>
      <c r="R3822" s="8">
        <f t="shared" si="693"/>
        <v>173.5</v>
      </c>
      <c r="S3822" s="8">
        <f t="shared" ca="1" si="694"/>
        <v>578.5</v>
      </c>
      <c r="T3822" s="8">
        <f t="shared" ca="1" si="690"/>
        <v>516.75</v>
      </c>
    </row>
    <row r="3823" spans="1:20" x14ac:dyDescent="0.25">
      <c r="A3823" s="1">
        <v>38406</v>
      </c>
      <c r="B3823">
        <v>1271.25</v>
      </c>
      <c r="C3823">
        <v>1280.25</v>
      </c>
      <c r="D3823">
        <v>1269.75</v>
      </c>
      <c r="E3823">
        <v>1279</v>
      </c>
      <c r="F3823" s="3">
        <f t="shared" ca="1" si="685"/>
        <v>79</v>
      </c>
      <c r="G3823" s="5">
        <f ca="1">AVERAGE(E3823:OFFSET(E3823,-$F$3+1,0))</f>
        <v>1234.6187500000001</v>
      </c>
      <c r="H3823" s="4">
        <f t="shared" si="684"/>
        <v>1245.5806024158351</v>
      </c>
      <c r="I3823" s="3">
        <f ca="1">SLOPE(E3823:OFFSET(E3823,-$F$3+1,0),A3823:OFFSET(A3823,-$F$3+1,0))</f>
        <v>0.57381301394925244</v>
      </c>
      <c r="J3823" s="3">
        <f ca="1">IF(E3823&gt;MAX(E3822:OFFSET(E3822,-$F$3+1,0)),1,IF(E3823&lt;MIN(E3822:OFFSET(E3822,-$F$3+1,0)),-1,J3822))</f>
        <v>1</v>
      </c>
      <c r="K3823" s="6">
        <f t="shared" ca="1" si="686"/>
        <v>1</v>
      </c>
      <c r="L3823" s="6">
        <f t="shared" ca="1" si="687"/>
        <v>1</v>
      </c>
      <c r="M3823" s="6">
        <f t="shared" si="688"/>
        <v>1</v>
      </c>
      <c r="N3823" s="6">
        <f t="shared" ca="1" si="689"/>
        <v>1</v>
      </c>
      <c r="O3823" s="6">
        <f t="shared" ca="1" si="683"/>
        <v>1</v>
      </c>
      <c r="P3823" s="8">
        <f t="shared" ca="1" si="691"/>
        <v>-936.5</v>
      </c>
      <c r="Q3823" s="8">
        <f t="shared" ca="1" si="692"/>
        <v>-51</v>
      </c>
      <c r="R3823" s="8">
        <f t="shared" si="693"/>
        <v>181.5</v>
      </c>
      <c r="S3823" s="8">
        <f t="shared" ca="1" si="694"/>
        <v>586.5</v>
      </c>
      <c r="T3823" s="8">
        <f t="shared" ca="1" si="690"/>
        <v>524.75</v>
      </c>
    </row>
    <row r="3824" spans="1:20" x14ac:dyDescent="0.25">
      <c r="A3824" s="1">
        <v>38407</v>
      </c>
      <c r="B3824">
        <v>1279</v>
      </c>
      <c r="C3824">
        <v>1287.75</v>
      </c>
      <c r="D3824">
        <v>1274.25</v>
      </c>
      <c r="E3824">
        <v>1287</v>
      </c>
      <c r="F3824" s="3">
        <f t="shared" ca="1" si="685"/>
        <v>85</v>
      </c>
      <c r="G3824" s="5">
        <f ca="1">AVERAGE(E3824:OFFSET(E3824,-$F$3+1,0))</f>
        <v>1235.1624999999999</v>
      </c>
      <c r="H3824" s="4">
        <f t="shared" si="684"/>
        <v>1246.0951290938992</v>
      </c>
      <c r="I3824" s="3">
        <f ca="1">SLOPE(E3824:OFFSET(E3824,-$F$3+1,0),A3824:OFFSET(A3824,-$F$3+1,0))</f>
        <v>0.57638902527123448</v>
      </c>
      <c r="J3824" s="3">
        <f ca="1">IF(E3824&gt;MAX(E3823:OFFSET(E3823,-$F$3+1,0)),1,IF(E3824&lt;MIN(E3823:OFFSET(E3823,-$F$3+1,0)),-1,J3823))</f>
        <v>1</v>
      </c>
      <c r="K3824" s="6">
        <f t="shared" ca="1" si="686"/>
        <v>1</v>
      </c>
      <c r="L3824" s="6">
        <f t="shared" ca="1" si="687"/>
        <v>1</v>
      </c>
      <c r="M3824" s="6">
        <f t="shared" si="688"/>
        <v>1</v>
      </c>
      <c r="N3824" s="6">
        <f t="shared" ca="1" si="689"/>
        <v>1</v>
      </c>
      <c r="O3824" s="6">
        <f t="shared" ca="1" si="683"/>
        <v>1</v>
      </c>
      <c r="P3824" s="8">
        <f t="shared" ca="1" si="691"/>
        <v>-928.5</v>
      </c>
      <c r="Q3824" s="8">
        <f t="shared" ca="1" si="692"/>
        <v>-43</v>
      </c>
      <c r="R3824" s="8">
        <f t="shared" si="693"/>
        <v>189.5</v>
      </c>
      <c r="S3824" s="8">
        <f t="shared" ca="1" si="694"/>
        <v>594.5</v>
      </c>
      <c r="T3824" s="8">
        <f t="shared" ca="1" si="690"/>
        <v>536</v>
      </c>
    </row>
    <row r="3825" spans="1:20" x14ac:dyDescent="0.25">
      <c r="A3825" s="1">
        <v>38408</v>
      </c>
      <c r="B3825">
        <v>1287</v>
      </c>
      <c r="C3825">
        <v>1299.5</v>
      </c>
      <c r="D3825">
        <v>1286</v>
      </c>
      <c r="E3825">
        <v>1298.25</v>
      </c>
      <c r="F3825" s="3">
        <f t="shared" ca="1" si="685"/>
        <v>95.5</v>
      </c>
      <c r="G3825" s="5">
        <f ca="1">AVERAGE(E3825:OFFSET(E3825,-$F$3+1,0))</f>
        <v>1235.7640624999999</v>
      </c>
      <c r="H3825" s="4">
        <f t="shared" si="684"/>
        <v>1246.7430156890061</v>
      </c>
      <c r="I3825" s="3">
        <f ca="1">SLOPE(E3825:OFFSET(E3825,-$F$3+1,0),A3825:OFFSET(A3825,-$F$3+1,0))</f>
        <v>0.5810531584916202</v>
      </c>
      <c r="J3825" s="3">
        <f ca="1">IF(E3825&gt;MAX(E3824:OFFSET(E3824,-$F$3+1,0)),1,IF(E3825&lt;MIN(E3824:OFFSET(E3824,-$F$3+1,0)),-1,J3824))</f>
        <v>1</v>
      </c>
      <c r="K3825" s="6">
        <f t="shared" ca="1" si="686"/>
        <v>1</v>
      </c>
      <c r="L3825" s="6">
        <f t="shared" ca="1" si="687"/>
        <v>1</v>
      </c>
      <c r="M3825" s="6">
        <f t="shared" si="688"/>
        <v>1</v>
      </c>
      <c r="N3825" s="6">
        <f t="shared" ca="1" si="689"/>
        <v>1</v>
      </c>
      <c r="O3825" s="6">
        <f t="shared" ca="1" si="683"/>
        <v>1</v>
      </c>
      <c r="P3825" s="8">
        <f t="shared" ca="1" si="691"/>
        <v>-917.25</v>
      </c>
      <c r="Q3825" s="8">
        <f t="shared" ca="1" si="692"/>
        <v>-31.75</v>
      </c>
      <c r="R3825" s="8">
        <f t="shared" si="693"/>
        <v>200.75</v>
      </c>
      <c r="S3825" s="8">
        <f t="shared" ca="1" si="694"/>
        <v>605.75</v>
      </c>
      <c r="T3825" s="8">
        <f t="shared" ca="1" si="690"/>
        <v>528</v>
      </c>
    </row>
    <row r="3826" spans="1:20" x14ac:dyDescent="0.25">
      <c r="A3826" s="1">
        <v>38411</v>
      </c>
      <c r="B3826">
        <v>1298.25</v>
      </c>
      <c r="C3826">
        <v>1301</v>
      </c>
      <c r="D3826">
        <v>1284.5</v>
      </c>
      <c r="E3826">
        <v>1290.25</v>
      </c>
      <c r="F3826" s="3">
        <f t="shared" ca="1" si="685"/>
        <v>86.75</v>
      </c>
      <c r="G3826" s="5">
        <f ca="1">AVERAGE(E3826:OFFSET(E3826,-$F$3+1,0))</f>
        <v>1236.3109374999999</v>
      </c>
      <c r="H3826" s="4">
        <f t="shared" si="684"/>
        <v>1247.2834751214409</v>
      </c>
      <c r="I3826" s="3">
        <f ca="1">SLOPE(E3826:OFFSET(E3826,-$F$3+1,0),A3826:OFFSET(A3826,-$F$3+1,0))</f>
        <v>0.58394075444422411</v>
      </c>
      <c r="J3826" s="3">
        <f ca="1">IF(E3826&gt;MAX(E3825:OFFSET(E3825,-$F$3+1,0)),1,IF(E3826&lt;MIN(E3825:OFFSET(E3825,-$F$3+1,0)),-1,J3825))</f>
        <v>1</v>
      </c>
      <c r="K3826" s="6">
        <f t="shared" ca="1" si="686"/>
        <v>-1</v>
      </c>
      <c r="L3826" s="6">
        <f t="shared" ca="1" si="687"/>
        <v>1</v>
      </c>
      <c r="M3826" s="6">
        <f t="shared" si="688"/>
        <v>1</v>
      </c>
      <c r="N3826" s="6">
        <f t="shared" ca="1" si="689"/>
        <v>1</v>
      </c>
      <c r="O3826" s="6">
        <f t="shared" ref="O3826:O3889" ca="1" si="695">J3826</f>
        <v>1</v>
      </c>
      <c r="P3826" s="8">
        <f t="shared" ca="1" si="691"/>
        <v>-925.25</v>
      </c>
      <c r="Q3826" s="8">
        <f t="shared" ca="1" si="692"/>
        <v>-39.75</v>
      </c>
      <c r="R3826" s="8">
        <f t="shared" si="693"/>
        <v>192.75</v>
      </c>
      <c r="S3826" s="8">
        <f t="shared" ca="1" si="694"/>
        <v>597.75</v>
      </c>
      <c r="T3826" s="8">
        <f t="shared" ca="1" si="690"/>
        <v>534</v>
      </c>
    </row>
    <row r="3827" spans="1:20" x14ac:dyDescent="0.25">
      <c r="A3827" s="1">
        <v>38412</v>
      </c>
      <c r="B3827">
        <v>1291.25</v>
      </c>
      <c r="C3827">
        <v>1299.5</v>
      </c>
      <c r="D3827">
        <v>1289.25</v>
      </c>
      <c r="E3827">
        <v>1296.25</v>
      </c>
      <c r="F3827" s="3">
        <f t="shared" ca="1" si="685"/>
        <v>95.75</v>
      </c>
      <c r="G3827" s="5">
        <f ca="1">AVERAGE(E3827:OFFSET(E3827,-$F$3+1,0))</f>
        <v>1236.890625</v>
      </c>
      <c r="H3827" s="4">
        <f t="shared" si="684"/>
        <v>1247.891754933597</v>
      </c>
      <c r="I3827" s="3">
        <f ca="1">SLOPE(E3827:OFFSET(E3827,-$F$3+1,0),A3827:OFFSET(A3827,-$F$3+1,0))</f>
        <v>0.5878611075568746</v>
      </c>
      <c r="J3827" s="3">
        <f ca="1">IF(E3827&gt;MAX(E3826:OFFSET(E3826,-$F$3+1,0)),1,IF(E3827&lt;MIN(E3826:OFFSET(E3826,-$F$3+1,0)),-1,J3826))</f>
        <v>1</v>
      </c>
      <c r="K3827" s="6">
        <f t="shared" ca="1" si="686"/>
        <v>1</v>
      </c>
      <c r="L3827" s="6">
        <f t="shared" ca="1" si="687"/>
        <v>1</v>
      </c>
      <c r="M3827" s="6">
        <f t="shared" si="688"/>
        <v>1</v>
      </c>
      <c r="N3827" s="6">
        <f t="shared" ca="1" si="689"/>
        <v>1</v>
      </c>
      <c r="O3827" s="6">
        <f t="shared" ca="1" si="695"/>
        <v>1</v>
      </c>
      <c r="P3827" s="8">
        <f t="shared" ca="1" si="691"/>
        <v>-931.25</v>
      </c>
      <c r="Q3827" s="8">
        <f t="shared" ca="1" si="692"/>
        <v>-33.75</v>
      </c>
      <c r="R3827" s="8">
        <f t="shared" si="693"/>
        <v>198.75</v>
      </c>
      <c r="S3827" s="8">
        <f t="shared" ca="1" si="694"/>
        <v>603.75</v>
      </c>
      <c r="T3827" s="8">
        <f t="shared" ca="1" si="690"/>
        <v>533.5</v>
      </c>
    </row>
    <row r="3828" spans="1:20" x14ac:dyDescent="0.25">
      <c r="A3828" s="1">
        <v>38413</v>
      </c>
      <c r="B3828">
        <v>1296.5</v>
      </c>
      <c r="C3828">
        <v>1303.25</v>
      </c>
      <c r="D3828">
        <v>1290.25</v>
      </c>
      <c r="E3828">
        <v>1295.75</v>
      </c>
      <c r="F3828" s="3">
        <f t="shared" ca="1" si="685"/>
        <v>103</v>
      </c>
      <c r="G3828" s="5">
        <f ca="1">AVERAGE(E3828:OFFSET(E3828,-$F$3+1,0))</f>
        <v>1237.4859375000001</v>
      </c>
      <c r="H3828" s="4">
        <f t="shared" si="684"/>
        <v>1248.4862672946704</v>
      </c>
      <c r="I3828" s="3">
        <f ca="1">SLOPE(E3828:OFFSET(E3828,-$F$3+1,0),A3828:OFFSET(A3828,-$F$3+1,0))</f>
        <v>0.59113083753119511</v>
      </c>
      <c r="J3828" s="3">
        <f ca="1">IF(E3828&gt;MAX(E3827:OFFSET(E3827,-$F$3+1,0)),1,IF(E3828&lt;MIN(E3827:OFFSET(E3827,-$F$3+1,0)),-1,J3827))</f>
        <v>1</v>
      </c>
      <c r="K3828" s="6">
        <f t="shared" ca="1" si="686"/>
        <v>1</v>
      </c>
      <c r="L3828" s="6">
        <f t="shared" ca="1" si="687"/>
        <v>1</v>
      </c>
      <c r="M3828" s="6">
        <f t="shared" si="688"/>
        <v>1</v>
      </c>
      <c r="N3828" s="6">
        <f t="shared" ca="1" si="689"/>
        <v>1</v>
      </c>
      <c r="O3828" s="6">
        <f t="shared" ca="1" si="695"/>
        <v>1</v>
      </c>
      <c r="P3828" s="8">
        <f t="shared" ca="1" si="691"/>
        <v>-931.75</v>
      </c>
      <c r="Q3828" s="8">
        <f t="shared" ca="1" si="692"/>
        <v>-34.25</v>
      </c>
      <c r="R3828" s="8">
        <f t="shared" si="693"/>
        <v>198.25</v>
      </c>
      <c r="S3828" s="8">
        <f t="shared" ca="1" si="694"/>
        <v>603.25</v>
      </c>
      <c r="T3828" s="8">
        <f t="shared" ca="1" si="690"/>
        <v>534</v>
      </c>
    </row>
    <row r="3829" spans="1:20" x14ac:dyDescent="0.25">
      <c r="A3829" s="1">
        <v>38414</v>
      </c>
      <c r="B3829">
        <v>1296</v>
      </c>
      <c r="C3829">
        <v>1303</v>
      </c>
      <c r="D3829">
        <v>1290.75</v>
      </c>
      <c r="E3829">
        <v>1296.25</v>
      </c>
      <c r="F3829" s="3">
        <f t="shared" ca="1" si="685"/>
        <v>104.25</v>
      </c>
      <c r="G3829" s="5">
        <f ca="1">AVERAGE(E3829:OFFSET(E3829,-$F$3+1,0))</f>
        <v>1238.1328125</v>
      </c>
      <c r="H3829" s="4">
        <f t="shared" si="684"/>
        <v>1249.0796055891465</v>
      </c>
      <c r="I3829" s="3">
        <f ca="1">SLOPE(E3829:OFFSET(E3829,-$F$3+1,0),A3829:OFFSET(A3829,-$F$3+1,0))</f>
        <v>0.59313704286331292</v>
      </c>
      <c r="J3829" s="3">
        <f ca="1">IF(E3829&gt;MAX(E3828:OFFSET(E3828,-$F$3+1,0)),1,IF(E3829&lt;MIN(E3828:OFFSET(E3828,-$F$3+1,0)),-1,J3828))</f>
        <v>1</v>
      </c>
      <c r="K3829" s="6">
        <f t="shared" ca="1" si="686"/>
        <v>1</v>
      </c>
      <c r="L3829" s="6">
        <f t="shared" ca="1" si="687"/>
        <v>1</v>
      </c>
      <c r="M3829" s="6">
        <f t="shared" si="688"/>
        <v>1</v>
      </c>
      <c r="N3829" s="6">
        <f t="shared" ca="1" si="689"/>
        <v>1</v>
      </c>
      <c r="O3829" s="6">
        <f t="shared" ca="1" si="695"/>
        <v>1</v>
      </c>
      <c r="P3829" s="8">
        <f t="shared" ca="1" si="691"/>
        <v>-931.25</v>
      </c>
      <c r="Q3829" s="8">
        <f t="shared" ca="1" si="692"/>
        <v>-33.75</v>
      </c>
      <c r="R3829" s="8">
        <f t="shared" si="693"/>
        <v>198.75</v>
      </c>
      <c r="S3829" s="8">
        <f t="shared" ca="1" si="694"/>
        <v>603.75</v>
      </c>
      <c r="T3829" s="8">
        <f t="shared" ca="1" si="690"/>
        <v>548.25</v>
      </c>
    </row>
    <row r="3830" spans="1:20" x14ac:dyDescent="0.25">
      <c r="A3830" s="1">
        <v>38415</v>
      </c>
      <c r="B3830">
        <v>1296.25</v>
      </c>
      <c r="C3830">
        <v>1312</v>
      </c>
      <c r="D3830">
        <v>1295.5</v>
      </c>
      <c r="E3830">
        <v>1310.5</v>
      </c>
      <c r="F3830" s="3">
        <f t="shared" ca="1" si="685"/>
        <v>122.5</v>
      </c>
      <c r="G3830" s="5">
        <f ca="1">AVERAGE(E3830:OFFSET(E3830,-$F$3+1,0))</f>
        <v>1238.8734374999999</v>
      </c>
      <c r="H3830" s="4">
        <f t="shared" si="684"/>
        <v>1249.8425918551197</v>
      </c>
      <c r="I3830" s="3">
        <f ca="1">SLOPE(E3830:OFFSET(E3830,-$F$3+1,0),A3830:OFFSET(A3830,-$F$3+1,0))</f>
        <v>0.5972197269222792</v>
      </c>
      <c r="J3830" s="3">
        <f ca="1">IF(E3830&gt;MAX(E3829:OFFSET(E3829,-$F$3+1,0)),1,IF(E3830&lt;MIN(E3829:OFFSET(E3829,-$F$3+1,0)),-1,J3829))</f>
        <v>1</v>
      </c>
      <c r="K3830" s="6">
        <f t="shared" ca="1" si="686"/>
        <v>1</v>
      </c>
      <c r="L3830" s="6">
        <f t="shared" ca="1" si="687"/>
        <v>1</v>
      </c>
      <c r="M3830" s="6">
        <f t="shared" si="688"/>
        <v>1</v>
      </c>
      <c r="N3830" s="6">
        <f t="shared" ca="1" si="689"/>
        <v>1</v>
      </c>
      <c r="O3830" s="6">
        <f t="shared" ca="1" si="695"/>
        <v>1</v>
      </c>
      <c r="P3830" s="8">
        <f t="shared" ca="1" si="691"/>
        <v>-917</v>
      </c>
      <c r="Q3830" s="8">
        <f t="shared" ca="1" si="692"/>
        <v>-19.5</v>
      </c>
      <c r="R3830" s="8">
        <f t="shared" si="693"/>
        <v>213</v>
      </c>
      <c r="S3830" s="8">
        <f t="shared" ca="1" si="694"/>
        <v>618</v>
      </c>
      <c r="T3830" s="8">
        <f t="shared" ca="1" si="690"/>
        <v>549.25</v>
      </c>
    </row>
    <row r="3831" spans="1:20" x14ac:dyDescent="0.25">
      <c r="A3831" s="1">
        <v>38418</v>
      </c>
      <c r="B3831">
        <v>1312</v>
      </c>
      <c r="C3831">
        <v>1316</v>
      </c>
      <c r="D3831">
        <v>1309.5</v>
      </c>
      <c r="E3831">
        <v>1311.5</v>
      </c>
      <c r="F3831" s="3">
        <f t="shared" ca="1" si="685"/>
        <v>110.25</v>
      </c>
      <c r="G3831" s="5">
        <f ca="1">AVERAGE(E3831:OFFSET(E3831,-$F$3+1,0))</f>
        <v>1239.6453125</v>
      </c>
      <c r="H3831" s="4">
        <f t="shared" si="684"/>
        <v>1250.6085223910809</v>
      </c>
      <c r="I3831" s="3">
        <f ca="1">SLOPE(E3831:OFFSET(E3831,-$F$3+1,0),A3831:OFFSET(A3831,-$F$3+1,0))</f>
        <v>0.60023419489946717</v>
      </c>
      <c r="J3831" s="3">
        <f ca="1">IF(E3831&gt;MAX(E3830:OFFSET(E3830,-$F$3+1,0)),1,IF(E3831&lt;MIN(E3830:OFFSET(E3830,-$F$3+1,0)),-1,J3830))</f>
        <v>1</v>
      </c>
      <c r="K3831" s="6">
        <f t="shared" ca="1" si="686"/>
        <v>-1</v>
      </c>
      <c r="L3831" s="6">
        <f t="shared" ca="1" si="687"/>
        <v>1</v>
      </c>
      <c r="M3831" s="6">
        <f t="shared" si="688"/>
        <v>1</v>
      </c>
      <c r="N3831" s="6">
        <f t="shared" ca="1" si="689"/>
        <v>1</v>
      </c>
      <c r="O3831" s="6">
        <f t="shared" ca="1" si="695"/>
        <v>1</v>
      </c>
      <c r="P3831" s="8">
        <f t="shared" ca="1" si="691"/>
        <v>-916</v>
      </c>
      <c r="Q3831" s="8">
        <f t="shared" ca="1" si="692"/>
        <v>-18.5</v>
      </c>
      <c r="R3831" s="8">
        <f t="shared" si="693"/>
        <v>214</v>
      </c>
      <c r="S3831" s="8">
        <f t="shared" ca="1" si="694"/>
        <v>619</v>
      </c>
      <c r="T3831" s="8">
        <f t="shared" ca="1" si="690"/>
        <v>544.5</v>
      </c>
    </row>
    <row r="3832" spans="1:20" x14ac:dyDescent="0.25">
      <c r="A3832" s="1">
        <v>38419</v>
      </c>
      <c r="B3832">
        <v>1312</v>
      </c>
      <c r="C3832">
        <v>1312.75</v>
      </c>
      <c r="D3832">
        <v>1304.75</v>
      </c>
      <c r="E3832">
        <v>1306.75</v>
      </c>
      <c r="F3832" s="3">
        <f t="shared" ca="1" si="685"/>
        <v>127</v>
      </c>
      <c r="G3832" s="5">
        <f ca="1">AVERAGE(E3832:OFFSET(E3832,-$F$3+1,0))</f>
        <v>1240.3046875</v>
      </c>
      <c r="H3832" s="4">
        <f t="shared" si="684"/>
        <v>1251.3059320508189</v>
      </c>
      <c r="I3832" s="3">
        <f ca="1">SLOPE(E3832:OFFSET(E3832,-$F$3+1,0),A3832:OFFSET(A3832,-$F$3+1,0))</f>
        <v>0.60444870881752222</v>
      </c>
      <c r="J3832" s="3">
        <f ca="1">IF(E3832&gt;MAX(E3831:OFFSET(E3831,-$F$3+1,0)),1,IF(E3832&lt;MIN(E3831:OFFSET(E3831,-$F$3+1,0)),-1,J3831))</f>
        <v>1</v>
      </c>
      <c r="K3832" s="6">
        <f t="shared" ca="1" si="686"/>
        <v>1</v>
      </c>
      <c r="L3832" s="6">
        <f t="shared" ca="1" si="687"/>
        <v>1</v>
      </c>
      <c r="M3832" s="6">
        <f t="shared" si="688"/>
        <v>1</v>
      </c>
      <c r="N3832" s="6">
        <f t="shared" ca="1" si="689"/>
        <v>1</v>
      </c>
      <c r="O3832" s="6">
        <f t="shared" ca="1" si="695"/>
        <v>1</v>
      </c>
      <c r="P3832" s="8">
        <f t="shared" ca="1" si="691"/>
        <v>-911.25</v>
      </c>
      <c r="Q3832" s="8">
        <f t="shared" ca="1" si="692"/>
        <v>-23.25</v>
      </c>
      <c r="R3832" s="8">
        <f t="shared" si="693"/>
        <v>209.25</v>
      </c>
      <c r="S3832" s="8">
        <f t="shared" ca="1" si="694"/>
        <v>614.25</v>
      </c>
      <c r="T3832" s="8">
        <f t="shared" ca="1" si="690"/>
        <v>531</v>
      </c>
    </row>
    <row r="3833" spans="1:20" x14ac:dyDescent="0.25">
      <c r="A3833" s="1">
        <v>38420</v>
      </c>
      <c r="B3833">
        <v>1307</v>
      </c>
      <c r="C3833">
        <v>1310.25</v>
      </c>
      <c r="D3833">
        <v>1292.75</v>
      </c>
      <c r="E3833">
        <v>1293.25</v>
      </c>
      <c r="F3833" s="3">
        <f t="shared" ca="1" si="685"/>
        <v>110.25</v>
      </c>
      <c r="G3833" s="5">
        <f ca="1">AVERAGE(E3833:OFFSET(E3833,-$F$3+1,0))</f>
        <v>1241.0140624999999</v>
      </c>
      <c r="H3833" s="4">
        <f t="shared" si="684"/>
        <v>1251.8269763731689</v>
      </c>
      <c r="I3833" s="3">
        <f ca="1">SLOPE(E3833:OFFSET(E3833,-$F$3+1,0),A3833:OFFSET(A3833,-$F$3+1,0))</f>
        <v>0.60288786438629172</v>
      </c>
      <c r="J3833" s="3">
        <f ca="1">IF(E3833&gt;MAX(E3832:OFFSET(E3832,-$F$3+1,0)),1,IF(E3833&lt;MIN(E3832:OFFSET(E3832,-$F$3+1,0)),-1,J3832))</f>
        <v>1</v>
      </c>
      <c r="K3833" s="6">
        <f t="shared" ca="1" si="686"/>
        <v>-1</v>
      </c>
      <c r="L3833" s="6">
        <f t="shared" ca="1" si="687"/>
        <v>1</v>
      </c>
      <c r="M3833" s="6">
        <f t="shared" si="688"/>
        <v>1</v>
      </c>
      <c r="N3833" s="6">
        <f t="shared" ca="1" si="689"/>
        <v>1</v>
      </c>
      <c r="O3833" s="6">
        <f t="shared" ca="1" si="695"/>
        <v>1</v>
      </c>
      <c r="P3833" s="8">
        <f t="shared" ca="1" si="691"/>
        <v>-924.75</v>
      </c>
      <c r="Q3833" s="8">
        <f t="shared" ca="1" si="692"/>
        <v>-36.75</v>
      </c>
      <c r="R3833" s="8">
        <f t="shared" si="693"/>
        <v>195.75</v>
      </c>
      <c r="S3833" s="8">
        <f t="shared" ca="1" si="694"/>
        <v>600.75</v>
      </c>
      <c r="T3833" s="8">
        <f t="shared" ca="1" si="690"/>
        <v>533.5</v>
      </c>
    </row>
    <row r="3834" spans="1:20" x14ac:dyDescent="0.25">
      <c r="A3834" s="1">
        <v>38421</v>
      </c>
      <c r="B3834">
        <v>1293</v>
      </c>
      <c r="C3834">
        <v>1298</v>
      </c>
      <c r="D3834">
        <v>1287.25</v>
      </c>
      <c r="E3834">
        <v>1295.75</v>
      </c>
      <c r="F3834" s="3">
        <f t="shared" ca="1" si="685"/>
        <v>121</v>
      </c>
      <c r="G3834" s="5">
        <f ca="1">AVERAGE(E3834:OFFSET(E3834,-$F$3+1,0))</f>
        <v>1241.71875</v>
      </c>
      <c r="H3834" s="4">
        <f t="shared" si="684"/>
        <v>1252.3726039958624</v>
      </c>
      <c r="I3834" s="3">
        <f ca="1">SLOPE(E3834:OFFSET(E3834,-$F$3+1,0),A3834:OFFSET(A3834,-$F$3+1,0))</f>
        <v>0.60213224637898488</v>
      </c>
      <c r="J3834" s="3">
        <f ca="1">IF(E3834&gt;MAX(E3833:OFFSET(E3833,-$F$3+1,0)),1,IF(E3834&lt;MIN(E3833:OFFSET(E3833,-$F$3+1,0)),-1,J3833))</f>
        <v>1</v>
      </c>
      <c r="K3834" s="6">
        <f t="shared" ca="1" si="686"/>
        <v>1</v>
      </c>
      <c r="L3834" s="6">
        <f t="shared" ca="1" si="687"/>
        <v>1</v>
      </c>
      <c r="M3834" s="6">
        <f t="shared" si="688"/>
        <v>1</v>
      </c>
      <c r="N3834" s="6">
        <f t="shared" ca="1" si="689"/>
        <v>1</v>
      </c>
      <c r="O3834" s="6">
        <f t="shared" ca="1" si="695"/>
        <v>1</v>
      </c>
      <c r="P3834" s="8">
        <f t="shared" ca="1" si="691"/>
        <v>-927.25</v>
      </c>
      <c r="Q3834" s="8">
        <f t="shared" ca="1" si="692"/>
        <v>-34.25</v>
      </c>
      <c r="R3834" s="8">
        <f t="shared" si="693"/>
        <v>198.25</v>
      </c>
      <c r="S3834" s="8">
        <f t="shared" ca="1" si="694"/>
        <v>603.25</v>
      </c>
      <c r="T3834" s="8">
        <f t="shared" ca="1" si="690"/>
        <v>525</v>
      </c>
    </row>
    <row r="3835" spans="1:20" x14ac:dyDescent="0.25">
      <c r="A3835" s="1">
        <v>38422</v>
      </c>
      <c r="B3835">
        <v>1297</v>
      </c>
      <c r="C3835">
        <v>1300.25</v>
      </c>
      <c r="D3835">
        <v>1284.25</v>
      </c>
      <c r="E3835">
        <v>1287.25</v>
      </c>
      <c r="F3835" s="3">
        <f t="shared" ca="1" si="685"/>
        <v>115</v>
      </c>
      <c r="G3835" s="5">
        <f ca="1">AVERAGE(E3835:OFFSET(E3835,-$F$3+1,0))</f>
        <v>1242.421875</v>
      </c>
      <c r="H3835" s="4">
        <f t="shared" si="684"/>
        <v>1252.8058635735536</v>
      </c>
      <c r="I3835" s="3">
        <f ca="1">SLOPE(E3835:OFFSET(E3835,-$F$3+1,0),A3835:OFFSET(A3835,-$F$3+1,0))</f>
        <v>0.59854124125630093</v>
      </c>
      <c r="J3835" s="3">
        <f ca="1">IF(E3835&gt;MAX(E3834:OFFSET(E3834,-$F$3+1,0)),1,IF(E3835&lt;MIN(E3834:OFFSET(E3834,-$F$3+1,0)),-1,J3834))</f>
        <v>1</v>
      </c>
      <c r="K3835" s="6">
        <f t="shared" ca="1" si="686"/>
        <v>-1</v>
      </c>
      <c r="L3835" s="6">
        <f t="shared" ca="1" si="687"/>
        <v>1</v>
      </c>
      <c r="M3835" s="6">
        <f t="shared" si="688"/>
        <v>1</v>
      </c>
      <c r="N3835" s="6">
        <f t="shared" ca="1" si="689"/>
        <v>1</v>
      </c>
      <c r="O3835" s="6">
        <f t="shared" ca="1" si="695"/>
        <v>1</v>
      </c>
      <c r="P3835" s="8">
        <f t="shared" ca="1" si="691"/>
        <v>-935.75</v>
      </c>
      <c r="Q3835" s="8">
        <f t="shared" ca="1" si="692"/>
        <v>-42.75</v>
      </c>
      <c r="R3835" s="8">
        <f t="shared" si="693"/>
        <v>189.75</v>
      </c>
      <c r="S3835" s="8">
        <f t="shared" ca="1" si="694"/>
        <v>594.75</v>
      </c>
      <c r="T3835" s="8">
        <f t="shared" ca="1" si="690"/>
        <v>531.75</v>
      </c>
    </row>
    <row r="3836" spans="1:20" x14ac:dyDescent="0.25">
      <c r="A3836" s="1">
        <v>38425</v>
      </c>
      <c r="B3836">
        <v>1287.75</v>
      </c>
      <c r="C3836">
        <v>1294.5</v>
      </c>
      <c r="D3836">
        <v>1285.5</v>
      </c>
      <c r="E3836">
        <v>1294</v>
      </c>
      <c r="F3836" s="3">
        <f t="shared" ca="1" si="685"/>
        <v>112.25</v>
      </c>
      <c r="G3836" s="5">
        <f ca="1">AVERAGE(E3836:OFFSET(E3836,-$F$3+1,0))</f>
        <v>1243.1828125</v>
      </c>
      <c r="H3836" s="4">
        <f t="shared" si="684"/>
        <v>1253.3175919763667</v>
      </c>
      <c r="I3836" s="3">
        <f ca="1">SLOPE(E3836:OFFSET(E3836,-$F$3+1,0),A3836:OFFSET(A3836,-$F$3+1,0))</f>
        <v>0.59506769714918406</v>
      </c>
      <c r="J3836" s="3">
        <f ca="1">IF(E3836&gt;MAX(E3835:OFFSET(E3835,-$F$3+1,0)),1,IF(E3836&lt;MIN(E3835:OFFSET(E3835,-$F$3+1,0)),-1,J3835))</f>
        <v>1</v>
      </c>
      <c r="K3836" s="6">
        <f t="shared" ca="1" si="686"/>
        <v>-1</v>
      </c>
      <c r="L3836" s="6">
        <f t="shared" ca="1" si="687"/>
        <v>1</v>
      </c>
      <c r="M3836" s="6">
        <f t="shared" si="688"/>
        <v>1</v>
      </c>
      <c r="N3836" s="6">
        <f t="shared" ca="1" si="689"/>
        <v>1</v>
      </c>
      <c r="O3836" s="6">
        <f t="shared" ca="1" si="695"/>
        <v>1</v>
      </c>
      <c r="P3836" s="8">
        <f t="shared" ca="1" si="691"/>
        <v>-942.5</v>
      </c>
      <c r="Q3836" s="8">
        <f t="shared" ca="1" si="692"/>
        <v>-36</v>
      </c>
      <c r="R3836" s="8">
        <f t="shared" si="693"/>
        <v>196.5</v>
      </c>
      <c r="S3836" s="8">
        <f t="shared" ca="1" si="694"/>
        <v>601.5</v>
      </c>
      <c r="T3836" s="8">
        <f t="shared" ca="1" si="690"/>
        <v>522.5</v>
      </c>
    </row>
    <row r="3837" spans="1:20" x14ac:dyDescent="0.25">
      <c r="A3837" s="1">
        <v>38426</v>
      </c>
      <c r="B3837">
        <v>1294.25</v>
      </c>
      <c r="C3837">
        <v>1298.25</v>
      </c>
      <c r="D3837">
        <v>1283.75</v>
      </c>
      <c r="E3837">
        <v>1284.75</v>
      </c>
      <c r="F3837" s="3">
        <f t="shared" ca="1" si="685"/>
        <v>100</v>
      </c>
      <c r="G3837" s="5">
        <f ca="1">AVERAGE(E3837:OFFSET(E3837,-$F$3+1,0))</f>
        <v>1243.8265624999999</v>
      </c>
      <c r="H3837" s="4">
        <f t="shared" si="684"/>
        <v>1253.7080566723125</v>
      </c>
      <c r="I3837" s="3">
        <f ca="1">SLOPE(E3837:OFFSET(E3837,-$F$3+1,0),A3837:OFFSET(A3837,-$F$3+1,0))</f>
        <v>0.59147875394541682</v>
      </c>
      <c r="J3837" s="3">
        <f ca="1">IF(E3837&gt;MAX(E3836:OFFSET(E3836,-$F$3+1,0)),1,IF(E3837&lt;MIN(E3836:OFFSET(E3836,-$F$3+1,0)),-1,J3836))</f>
        <v>1</v>
      </c>
      <c r="K3837" s="6">
        <f t="shared" ca="1" si="686"/>
        <v>-1</v>
      </c>
      <c r="L3837" s="6">
        <f t="shared" ca="1" si="687"/>
        <v>1</v>
      </c>
      <c r="M3837" s="6">
        <f t="shared" si="688"/>
        <v>1</v>
      </c>
      <c r="N3837" s="6">
        <f t="shared" ca="1" si="689"/>
        <v>1</v>
      </c>
      <c r="O3837" s="6">
        <f t="shared" ca="1" si="695"/>
        <v>1</v>
      </c>
      <c r="P3837" s="8">
        <f t="shared" ca="1" si="691"/>
        <v>-933.25</v>
      </c>
      <c r="Q3837" s="8">
        <f t="shared" ca="1" si="692"/>
        <v>-45.25</v>
      </c>
      <c r="R3837" s="8">
        <f t="shared" si="693"/>
        <v>187.25</v>
      </c>
      <c r="S3837" s="8">
        <f t="shared" ca="1" si="694"/>
        <v>592.25</v>
      </c>
      <c r="T3837" s="8">
        <f t="shared" ca="1" si="690"/>
        <v>511.75</v>
      </c>
    </row>
    <row r="3838" spans="1:20" x14ac:dyDescent="0.25">
      <c r="A3838" s="1">
        <v>38427</v>
      </c>
      <c r="B3838">
        <v>1284.5</v>
      </c>
      <c r="C3838">
        <v>1288.25</v>
      </c>
      <c r="D3838">
        <v>1271.5</v>
      </c>
      <c r="E3838">
        <v>1274</v>
      </c>
      <c r="F3838" s="3">
        <f t="shared" ca="1" si="685"/>
        <v>84.5</v>
      </c>
      <c r="G3838" s="5">
        <f ca="1">AVERAGE(E3838:OFFSET(E3838,-$F$3+1,0))</f>
        <v>1244.3843750000001</v>
      </c>
      <c r="H3838" s="4">
        <f t="shared" si="684"/>
        <v>1253.9601305024701</v>
      </c>
      <c r="I3838" s="3">
        <f ca="1">SLOPE(E3838:OFFSET(E3838,-$F$3+1,0),A3838:OFFSET(A3838,-$F$3+1,0))</f>
        <v>0.58654079388776559</v>
      </c>
      <c r="J3838" s="3">
        <f ca="1">IF(E3838&gt;MAX(E3837:OFFSET(E3837,-$F$3+1,0)),1,IF(E3838&lt;MIN(E3837:OFFSET(E3837,-$F$3+1,0)),-1,J3837))</f>
        <v>1</v>
      </c>
      <c r="K3838" s="6">
        <f t="shared" ca="1" si="686"/>
        <v>-1</v>
      </c>
      <c r="L3838" s="6">
        <f t="shared" ca="1" si="687"/>
        <v>1</v>
      </c>
      <c r="M3838" s="6">
        <f t="shared" si="688"/>
        <v>1</v>
      </c>
      <c r="N3838" s="6">
        <f t="shared" ca="1" si="689"/>
        <v>1</v>
      </c>
      <c r="O3838" s="6">
        <f t="shared" ca="1" si="695"/>
        <v>1</v>
      </c>
      <c r="P3838" s="8">
        <f t="shared" ca="1" si="691"/>
        <v>-922.5</v>
      </c>
      <c r="Q3838" s="8">
        <f t="shared" ca="1" si="692"/>
        <v>-56</v>
      </c>
      <c r="R3838" s="8">
        <f t="shared" si="693"/>
        <v>176.5</v>
      </c>
      <c r="S3838" s="8">
        <f t="shared" ca="1" si="694"/>
        <v>581.5</v>
      </c>
      <c r="T3838" s="8">
        <f t="shared" ca="1" si="690"/>
        <v>513.75</v>
      </c>
    </row>
    <row r="3839" spans="1:20" x14ac:dyDescent="0.25">
      <c r="A3839" s="1">
        <v>38428</v>
      </c>
      <c r="B3839">
        <v>1274.5</v>
      </c>
      <c r="C3839">
        <v>1280</v>
      </c>
      <c r="D3839">
        <v>1272.25</v>
      </c>
      <c r="E3839">
        <v>1276</v>
      </c>
      <c r="F3839" s="3">
        <f t="shared" ca="1" si="685"/>
        <v>85.75</v>
      </c>
      <c r="G3839" s="5">
        <f ca="1">AVERAGE(E3839:OFFSET(E3839,-$F$3+1,0))</f>
        <v>1244.925</v>
      </c>
      <c r="H3839" s="4">
        <f t="shared" si="684"/>
        <v>1254.2339177011972</v>
      </c>
      <c r="I3839" s="3">
        <f ca="1">SLOPE(E3839:OFFSET(E3839,-$F$3+1,0),A3839:OFFSET(A3839,-$F$3+1,0))</f>
        <v>0.58263003702965777</v>
      </c>
      <c r="J3839" s="3">
        <f ca="1">IF(E3839&gt;MAX(E3838:OFFSET(E3838,-$F$3+1,0)),1,IF(E3839&lt;MIN(E3838:OFFSET(E3838,-$F$3+1,0)),-1,J3838))</f>
        <v>1</v>
      </c>
      <c r="K3839" s="6">
        <f t="shared" ca="1" si="686"/>
        <v>1</v>
      </c>
      <c r="L3839" s="6">
        <f t="shared" ca="1" si="687"/>
        <v>1</v>
      </c>
      <c r="M3839" s="6">
        <f t="shared" si="688"/>
        <v>1</v>
      </c>
      <c r="N3839" s="6">
        <f t="shared" ca="1" si="689"/>
        <v>1</v>
      </c>
      <c r="O3839" s="6">
        <f t="shared" ca="1" si="695"/>
        <v>1</v>
      </c>
      <c r="P3839" s="8">
        <f t="shared" ca="1" si="691"/>
        <v>-924.5</v>
      </c>
      <c r="Q3839" s="8">
        <f t="shared" ca="1" si="692"/>
        <v>-54</v>
      </c>
      <c r="R3839" s="8">
        <f t="shared" si="693"/>
        <v>178.5</v>
      </c>
      <c r="S3839" s="8">
        <f t="shared" ca="1" si="694"/>
        <v>583.5</v>
      </c>
      <c r="T3839" s="8">
        <f t="shared" ca="1" si="690"/>
        <v>510.5</v>
      </c>
    </row>
    <row r="3840" spans="1:20" x14ac:dyDescent="0.25">
      <c r="A3840" s="1">
        <v>38429</v>
      </c>
      <c r="B3840">
        <v>1276.25</v>
      </c>
      <c r="C3840">
        <v>1279</v>
      </c>
      <c r="D3840">
        <v>1268.5</v>
      </c>
      <c r="E3840">
        <v>1272.75</v>
      </c>
      <c r="F3840" s="3">
        <f t="shared" ca="1" si="685"/>
        <v>78</v>
      </c>
      <c r="G3840" s="5">
        <f ca="1">AVERAGE(E3840:OFFSET(E3840,-$F$3+1,0))</f>
        <v>1245.440625</v>
      </c>
      <c r="H3840" s="4">
        <f t="shared" si="684"/>
        <v>1254.463931145903</v>
      </c>
      <c r="I3840" s="3">
        <f ca="1">SLOPE(E3840:OFFSET(E3840,-$F$3+1,0),A3840:OFFSET(A3840,-$F$3+1,0))</f>
        <v>0.57825961863038977</v>
      </c>
      <c r="J3840" s="3">
        <f ca="1">IF(E3840&gt;MAX(E3839:OFFSET(E3839,-$F$3+1,0)),1,IF(E3840&lt;MIN(E3839:OFFSET(E3839,-$F$3+1,0)),-1,J3839))</f>
        <v>1</v>
      </c>
      <c r="K3840" s="6">
        <f t="shared" ca="1" si="686"/>
        <v>-1</v>
      </c>
      <c r="L3840" s="6">
        <f t="shared" ca="1" si="687"/>
        <v>1</v>
      </c>
      <c r="M3840" s="6">
        <f t="shared" si="688"/>
        <v>1</v>
      </c>
      <c r="N3840" s="6">
        <f t="shared" ca="1" si="689"/>
        <v>1</v>
      </c>
      <c r="O3840" s="6">
        <f t="shared" ca="1" si="695"/>
        <v>1</v>
      </c>
      <c r="P3840" s="8">
        <f t="shared" ca="1" si="691"/>
        <v>-927.75</v>
      </c>
      <c r="Q3840" s="8">
        <f t="shared" ca="1" si="692"/>
        <v>-57.25</v>
      </c>
      <c r="R3840" s="8">
        <f t="shared" si="693"/>
        <v>175.25</v>
      </c>
      <c r="S3840" s="8">
        <f t="shared" ca="1" si="694"/>
        <v>580.25</v>
      </c>
      <c r="T3840" s="8">
        <f t="shared" ca="1" si="690"/>
        <v>506</v>
      </c>
    </row>
    <row r="3841" spans="1:20" x14ac:dyDescent="0.25">
      <c r="A3841" s="1">
        <v>38432</v>
      </c>
      <c r="B3841">
        <v>1273.5</v>
      </c>
      <c r="C3841">
        <v>1275.5</v>
      </c>
      <c r="D3841">
        <v>1264.5</v>
      </c>
      <c r="E3841">
        <v>1268.25</v>
      </c>
      <c r="F3841" s="3">
        <f t="shared" ca="1" si="685"/>
        <v>81.75</v>
      </c>
      <c r="G3841" s="5">
        <f ca="1">AVERAGE(E3841:OFFSET(E3841,-$F$3+1,0))</f>
        <v>1245.9000000000001</v>
      </c>
      <c r="H3841" s="4">
        <f t="shared" si="684"/>
        <v>1254.6351866596185</v>
      </c>
      <c r="I3841" s="3">
        <f ca="1">SLOPE(E3841:OFFSET(E3841,-$F$3+1,0),A3841:OFFSET(A3841,-$F$3+1,0))</f>
        <v>0.57331664358371148</v>
      </c>
      <c r="J3841" s="3">
        <f ca="1">IF(E3841&gt;MAX(E3840:OFFSET(E3840,-$F$3+1,0)),1,IF(E3841&lt;MIN(E3840:OFFSET(E3840,-$F$3+1,0)),-1,J3840))</f>
        <v>1</v>
      </c>
      <c r="K3841" s="6">
        <f t="shared" ca="1" si="686"/>
        <v>1</v>
      </c>
      <c r="L3841" s="6">
        <f t="shared" ca="1" si="687"/>
        <v>1</v>
      </c>
      <c r="M3841" s="6">
        <f t="shared" si="688"/>
        <v>1</v>
      </c>
      <c r="N3841" s="6">
        <f t="shared" ca="1" si="689"/>
        <v>1</v>
      </c>
      <c r="O3841" s="6">
        <f t="shared" ca="1" si="695"/>
        <v>1</v>
      </c>
      <c r="P3841" s="8">
        <f t="shared" ca="1" si="691"/>
        <v>-923.25</v>
      </c>
      <c r="Q3841" s="8">
        <f t="shared" ca="1" si="692"/>
        <v>-61.75</v>
      </c>
      <c r="R3841" s="8">
        <f t="shared" si="693"/>
        <v>170.75</v>
      </c>
      <c r="S3841" s="8">
        <f t="shared" ca="1" si="694"/>
        <v>575.75</v>
      </c>
      <c r="T3841" s="8">
        <f t="shared" ca="1" si="690"/>
        <v>494</v>
      </c>
    </row>
    <row r="3842" spans="1:20" x14ac:dyDescent="0.25">
      <c r="A3842" s="1">
        <v>38433</v>
      </c>
      <c r="B3842">
        <v>1268.25</v>
      </c>
      <c r="C3842">
        <v>1275.75</v>
      </c>
      <c r="D3842">
        <v>1254</v>
      </c>
      <c r="E3842">
        <v>1256.25</v>
      </c>
      <c r="F3842" s="3">
        <f t="shared" ca="1" si="685"/>
        <v>70</v>
      </c>
      <c r="G3842" s="5">
        <f ca="1">AVERAGE(E3842:OFFSET(E3842,-$F$3+1,0))</f>
        <v>1246.3359375</v>
      </c>
      <c r="H3842" s="4">
        <f t="shared" si="684"/>
        <v>1254.6552464526667</v>
      </c>
      <c r="I3842" s="3">
        <f ca="1">SLOPE(E3842:OFFSET(E3842,-$F$3+1,0),A3842:OFFSET(A3842,-$F$3+1,0))</f>
        <v>0.56508556212850192</v>
      </c>
      <c r="J3842" s="3">
        <f ca="1">IF(E3842&gt;MAX(E3841:OFFSET(E3841,-$F$3+1,0)),1,IF(E3842&lt;MIN(E3841:OFFSET(E3841,-$F$3+1,0)),-1,J3841))</f>
        <v>1</v>
      </c>
      <c r="K3842" s="6">
        <f t="shared" ca="1" si="686"/>
        <v>-1</v>
      </c>
      <c r="L3842" s="6">
        <f t="shared" ca="1" si="687"/>
        <v>1</v>
      </c>
      <c r="M3842" s="6">
        <f t="shared" si="688"/>
        <v>1</v>
      </c>
      <c r="N3842" s="6">
        <f t="shared" ca="1" si="689"/>
        <v>1</v>
      </c>
      <c r="O3842" s="6">
        <f t="shared" ca="1" si="695"/>
        <v>1</v>
      </c>
      <c r="P3842" s="8">
        <f t="shared" ca="1" si="691"/>
        <v>-935.25</v>
      </c>
      <c r="Q3842" s="8">
        <f t="shared" ca="1" si="692"/>
        <v>-73.75</v>
      </c>
      <c r="R3842" s="8">
        <f t="shared" si="693"/>
        <v>158.75</v>
      </c>
      <c r="S3842" s="8">
        <f t="shared" ca="1" si="694"/>
        <v>563.75</v>
      </c>
      <c r="T3842" s="8">
        <f t="shared" ca="1" si="690"/>
        <v>494.25</v>
      </c>
    </row>
    <row r="3843" spans="1:20" x14ac:dyDescent="0.25">
      <c r="A3843" s="1">
        <v>38434</v>
      </c>
      <c r="B3843">
        <v>1255</v>
      </c>
      <c r="C3843">
        <v>1262.25</v>
      </c>
      <c r="D3843">
        <v>1250.75</v>
      </c>
      <c r="E3843">
        <v>1256.5</v>
      </c>
      <c r="F3843" s="3">
        <f t="shared" ca="1" si="685"/>
        <v>88.75</v>
      </c>
      <c r="G3843" s="5">
        <f ca="1">AVERAGE(E3843:OFFSET(E3843,-$F$3+1,0))</f>
        <v>1246.7750000000001</v>
      </c>
      <c r="H3843" s="4">
        <f t="shared" si="684"/>
        <v>1254.6781626458012</v>
      </c>
      <c r="I3843" s="3">
        <f ca="1">SLOPE(E3843:OFFSET(E3843,-$F$3+1,0),A3843:OFFSET(A3843,-$F$3+1,0))</f>
        <v>0.55683975758594129</v>
      </c>
      <c r="J3843" s="3">
        <f ca="1">IF(E3843&gt;MAX(E3842:OFFSET(E3842,-$F$3+1,0)),1,IF(E3843&lt;MIN(E3842:OFFSET(E3842,-$F$3+1,0)),-1,J3842))</f>
        <v>1</v>
      </c>
      <c r="K3843" s="6">
        <f t="shared" ca="1" si="686"/>
        <v>1</v>
      </c>
      <c r="L3843" s="6">
        <f t="shared" ca="1" si="687"/>
        <v>1</v>
      </c>
      <c r="M3843" s="6">
        <f t="shared" si="688"/>
        <v>1</v>
      </c>
      <c r="N3843" s="6">
        <f t="shared" ca="1" si="689"/>
        <v>1</v>
      </c>
      <c r="O3843" s="6">
        <f t="shared" ca="1" si="695"/>
        <v>1</v>
      </c>
      <c r="P3843" s="8">
        <f t="shared" ca="1" si="691"/>
        <v>-935.5</v>
      </c>
      <c r="Q3843" s="8">
        <f t="shared" ca="1" si="692"/>
        <v>-73.5</v>
      </c>
      <c r="R3843" s="8">
        <f t="shared" si="693"/>
        <v>159</v>
      </c>
      <c r="S3843" s="8">
        <f t="shared" ca="1" si="694"/>
        <v>564</v>
      </c>
      <c r="T3843" s="8">
        <f t="shared" ca="1" si="690"/>
        <v>495.25</v>
      </c>
    </row>
    <row r="3844" spans="1:20" x14ac:dyDescent="0.25">
      <c r="A3844" s="1">
        <v>38435</v>
      </c>
      <c r="B3844">
        <v>1256.75</v>
      </c>
      <c r="C3844">
        <v>1266.25</v>
      </c>
      <c r="D3844">
        <v>1256.5</v>
      </c>
      <c r="E3844">
        <v>1257.5</v>
      </c>
      <c r="F3844" s="3">
        <f t="shared" ca="1" si="685"/>
        <v>104.75</v>
      </c>
      <c r="G3844" s="5">
        <f ca="1">AVERAGE(E3844:OFFSET(E3844,-$F$3+1,0))</f>
        <v>1247.3359375</v>
      </c>
      <c r="H3844" s="4">
        <f t="shared" si="684"/>
        <v>1254.7132165259775</v>
      </c>
      <c r="I3844" s="3">
        <f ca="1">SLOPE(E3844:OFFSET(E3844,-$F$3+1,0),A3844:OFFSET(A3844,-$F$3+1,0))</f>
        <v>0.54573202396786569</v>
      </c>
      <c r="J3844" s="3">
        <f ca="1">IF(E3844&gt;MAX(E3843:OFFSET(E3843,-$F$3+1,0)),1,IF(E3844&lt;MIN(E3843:OFFSET(E3843,-$F$3+1,0)),-1,J3843))</f>
        <v>1</v>
      </c>
      <c r="K3844" s="6">
        <f t="shared" ca="1" si="686"/>
        <v>1</v>
      </c>
      <c r="L3844" s="6">
        <f t="shared" ca="1" si="687"/>
        <v>1</v>
      </c>
      <c r="M3844" s="6">
        <f t="shared" si="688"/>
        <v>1</v>
      </c>
      <c r="N3844" s="6">
        <f t="shared" ca="1" si="689"/>
        <v>1</v>
      </c>
      <c r="O3844" s="6">
        <f t="shared" ca="1" si="695"/>
        <v>1</v>
      </c>
      <c r="P3844" s="8">
        <f t="shared" ca="1" si="691"/>
        <v>-934.5</v>
      </c>
      <c r="Q3844" s="8">
        <f t="shared" ca="1" si="692"/>
        <v>-72.5</v>
      </c>
      <c r="R3844" s="8">
        <f t="shared" si="693"/>
        <v>160</v>
      </c>
      <c r="S3844" s="8">
        <f t="shared" ca="1" si="694"/>
        <v>565</v>
      </c>
      <c r="T3844" s="8">
        <f t="shared" ca="1" si="690"/>
        <v>497.25</v>
      </c>
    </row>
    <row r="3845" spans="1:20" x14ac:dyDescent="0.25">
      <c r="A3845" s="1">
        <v>38439</v>
      </c>
      <c r="B3845">
        <v>1258</v>
      </c>
      <c r="C3845">
        <v>1265.5</v>
      </c>
      <c r="D3845">
        <v>1258</v>
      </c>
      <c r="E3845">
        <v>1259.5</v>
      </c>
      <c r="F3845" s="3">
        <f t="shared" ca="1" si="685"/>
        <v>106</v>
      </c>
      <c r="G3845" s="5">
        <f ca="1">AVERAGE(E3845:OFFSET(E3845,-$F$3+1,0))</f>
        <v>1248.003125</v>
      </c>
      <c r="H3845" s="4">
        <f t="shared" si="684"/>
        <v>1254.7726796747231</v>
      </c>
      <c r="I3845" s="3">
        <f ca="1">SLOPE(E3845:OFFSET(E3845,-$F$3+1,0),A3845:OFFSET(A3845,-$F$3+1,0))</f>
        <v>0.53195094887530803</v>
      </c>
      <c r="J3845" s="3">
        <f ca="1">IF(E3845&gt;MAX(E3844:OFFSET(E3844,-$F$3+1,0)),1,IF(E3845&lt;MIN(E3844:OFFSET(E3844,-$F$3+1,0)),-1,J3844))</f>
        <v>1</v>
      </c>
      <c r="K3845" s="6">
        <f t="shared" ca="1" si="686"/>
        <v>1</v>
      </c>
      <c r="L3845" s="6">
        <f t="shared" ca="1" si="687"/>
        <v>1</v>
      </c>
      <c r="M3845" s="6">
        <f t="shared" si="688"/>
        <v>1</v>
      </c>
      <c r="N3845" s="6">
        <f t="shared" ca="1" si="689"/>
        <v>1</v>
      </c>
      <c r="O3845" s="6">
        <f t="shared" ca="1" si="695"/>
        <v>1</v>
      </c>
      <c r="P3845" s="8">
        <f t="shared" ca="1" si="691"/>
        <v>-932.5</v>
      </c>
      <c r="Q3845" s="8">
        <f t="shared" ca="1" si="692"/>
        <v>-70.5</v>
      </c>
      <c r="R3845" s="8">
        <f t="shared" si="693"/>
        <v>162</v>
      </c>
      <c r="S3845" s="8">
        <f t="shared" ca="1" si="694"/>
        <v>567</v>
      </c>
      <c r="T3845" s="8">
        <f t="shared" ca="1" si="690"/>
        <v>489.75</v>
      </c>
    </row>
    <row r="3846" spans="1:20" x14ac:dyDescent="0.25">
      <c r="A3846" s="1">
        <v>38440</v>
      </c>
      <c r="B3846">
        <v>1259.75</v>
      </c>
      <c r="C3846">
        <v>1265.25</v>
      </c>
      <c r="D3846">
        <v>1248.75</v>
      </c>
      <c r="E3846">
        <v>1252</v>
      </c>
      <c r="F3846" s="3">
        <f t="shared" ca="1" si="685"/>
        <v>86.5</v>
      </c>
      <c r="G3846" s="5">
        <f ca="1">AVERAGE(E3846:OFFSET(E3846,-$F$3+1,0))</f>
        <v>1248.6187500000001</v>
      </c>
      <c r="H3846" s="4">
        <f t="shared" si="684"/>
        <v>1254.7382364489501</v>
      </c>
      <c r="I3846" s="3">
        <f ca="1">SLOPE(E3846:OFFSET(E3846,-$F$3+1,0),A3846:OFFSET(A3846,-$F$3+1,0))</f>
        <v>0.5168903432158275</v>
      </c>
      <c r="J3846" s="3">
        <f ca="1">IF(E3846&gt;MAX(E3845:OFFSET(E3845,-$F$3+1,0)),1,IF(E3846&lt;MIN(E3845:OFFSET(E3845,-$F$3+1,0)),-1,J3845))</f>
        <v>1</v>
      </c>
      <c r="K3846" s="6">
        <f t="shared" ca="1" si="686"/>
        <v>-1</v>
      </c>
      <c r="L3846" s="6">
        <f t="shared" ca="1" si="687"/>
        <v>1</v>
      </c>
      <c r="M3846" s="6">
        <f t="shared" si="688"/>
        <v>-1</v>
      </c>
      <c r="N3846" s="6">
        <f t="shared" ca="1" si="689"/>
        <v>1</v>
      </c>
      <c r="O3846" s="6">
        <f t="shared" ca="1" si="695"/>
        <v>1</v>
      </c>
      <c r="P3846" s="8">
        <f t="shared" ca="1" si="691"/>
        <v>-940</v>
      </c>
      <c r="Q3846" s="8">
        <f t="shared" ca="1" si="692"/>
        <v>-78</v>
      </c>
      <c r="R3846" s="8">
        <f t="shared" si="693"/>
        <v>154.5</v>
      </c>
      <c r="S3846" s="8">
        <f t="shared" ca="1" si="694"/>
        <v>559.5</v>
      </c>
      <c r="T3846" s="8">
        <f t="shared" ca="1" si="690"/>
        <v>505.25</v>
      </c>
    </row>
    <row r="3847" spans="1:20" x14ac:dyDescent="0.25">
      <c r="A3847" s="1">
        <v>38441</v>
      </c>
      <c r="B3847">
        <v>1252</v>
      </c>
      <c r="C3847">
        <v>1267.75</v>
      </c>
      <c r="D3847">
        <v>1251</v>
      </c>
      <c r="E3847">
        <v>1267.5</v>
      </c>
      <c r="F3847" s="3">
        <f t="shared" ca="1" si="685"/>
        <v>102.5</v>
      </c>
      <c r="G3847" s="5">
        <f ca="1">AVERAGE(E3847:OFFSET(E3847,-$F$3+1,0))</f>
        <v>1249.2562499999999</v>
      </c>
      <c r="H3847" s="4">
        <f t="shared" si="684"/>
        <v>1254.8967676731868</v>
      </c>
      <c r="I3847" s="3">
        <f ca="1">SLOPE(E3847:OFFSET(E3847,-$F$3+1,0),A3847:OFFSET(A3847,-$F$3+1,0))</f>
        <v>0.50618913844229829</v>
      </c>
      <c r="J3847" s="3">
        <f ca="1">IF(E3847&gt;MAX(E3846:OFFSET(E3846,-$F$3+1,0)),1,IF(E3847&lt;MIN(E3846:OFFSET(E3846,-$F$3+1,0)),-1,J3846))</f>
        <v>1</v>
      </c>
      <c r="K3847" s="6">
        <f t="shared" ca="1" si="686"/>
        <v>1</v>
      </c>
      <c r="L3847" s="6">
        <f t="shared" ca="1" si="687"/>
        <v>1</v>
      </c>
      <c r="M3847" s="6">
        <f t="shared" si="688"/>
        <v>1</v>
      </c>
      <c r="N3847" s="6">
        <f t="shared" ca="1" si="689"/>
        <v>1</v>
      </c>
      <c r="O3847" s="6">
        <f t="shared" ca="1" si="695"/>
        <v>1</v>
      </c>
      <c r="P3847" s="8">
        <f t="shared" ca="1" si="691"/>
        <v>-955.5</v>
      </c>
      <c r="Q3847" s="8">
        <f t="shared" ca="1" si="692"/>
        <v>-62.5</v>
      </c>
      <c r="R3847" s="8">
        <f t="shared" si="693"/>
        <v>139</v>
      </c>
      <c r="S3847" s="8">
        <f t="shared" ca="1" si="694"/>
        <v>575</v>
      </c>
      <c r="T3847" s="8">
        <f t="shared" ca="1" si="690"/>
        <v>503.75</v>
      </c>
    </row>
    <row r="3848" spans="1:20" x14ac:dyDescent="0.25">
      <c r="A3848" s="1">
        <v>38442</v>
      </c>
      <c r="B3848">
        <v>1267.5</v>
      </c>
      <c r="C3848">
        <v>1270.25</v>
      </c>
      <c r="D3848">
        <v>1264</v>
      </c>
      <c r="E3848">
        <v>1266</v>
      </c>
      <c r="F3848" s="3">
        <f t="shared" ca="1" si="685"/>
        <v>113</v>
      </c>
      <c r="G3848" s="5">
        <f ca="1">AVERAGE(E3848:OFFSET(E3848,-$F$3+1,0))</f>
        <v>1249.8875</v>
      </c>
      <c r="H3848" s="4">
        <f t="shared" si="684"/>
        <v>1255.0346960250727</v>
      </c>
      <c r="I3848" s="3">
        <f ca="1">SLOPE(E3848:OFFSET(E3848,-$F$3+1,0),A3848:OFFSET(A3848,-$F$3+1,0))</f>
        <v>0.49505579574940045</v>
      </c>
      <c r="J3848" s="3">
        <f ca="1">IF(E3848&gt;MAX(E3847:OFFSET(E3847,-$F$3+1,0)),1,IF(E3848&lt;MIN(E3847:OFFSET(E3847,-$F$3+1,0)),-1,J3847))</f>
        <v>1</v>
      </c>
      <c r="K3848" s="6">
        <f t="shared" ca="1" si="686"/>
        <v>1</v>
      </c>
      <c r="L3848" s="6">
        <f t="shared" ca="1" si="687"/>
        <v>1</v>
      </c>
      <c r="M3848" s="6">
        <f t="shared" si="688"/>
        <v>1</v>
      </c>
      <c r="N3848" s="6">
        <f t="shared" ca="1" si="689"/>
        <v>1</v>
      </c>
      <c r="O3848" s="6">
        <f t="shared" ca="1" si="695"/>
        <v>1</v>
      </c>
      <c r="P3848" s="8">
        <f t="shared" ca="1" si="691"/>
        <v>-957</v>
      </c>
      <c r="Q3848" s="8">
        <f t="shared" ca="1" si="692"/>
        <v>-64</v>
      </c>
      <c r="R3848" s="8">
        <f t="shared" si="693"/>
        <v>137.5</v>
      </c>
      <c r="S3848" s="8">
        <f t="shared" ca="1" si="694"/>
        <v>573.5</v>
      </c>
      <c r="T3848" s="8">
        <f t="shared" ca="1" si="690"/>
        <v>497.5</v>
      </c>
    </row>
    <row r="3849" spans="1:20" x14ac:dyDescent="0.25">
      <c r="A3849" s="1">
        <v>38443</v>
      </c>
      <c r="B3849">
        <v>1265.75</v>
      </c>
      <c r="C3849">
        <v>1275.5</v>
      </c>
      <c r="D3849">
        <v>1254.5</v>
      </c>
      <c r="E3849">
        <v>1259.75</v>
      </c>
      <c r="F3849" s="3">
        <f t="shared" ca="1" si="685"/>
        <v>104.25</v>
      </c>
      <c r="G3849" s="5">
        <f ca="1">AVERAGE(E3849:OFFSET(E3849,-$F$3+1,0))</f>
        <v>1250.5546875</v>
      </c>
      <c r="H3849" s="4">
        <f t="shared" si="684"/>
        <v>1255.0932712297301</v>
      </c>
      <c r="I3849" s="3">
        <f ca="1">SLOPE(E3849:OFFSET(E3849,-$F$3+1,0),A3849:OFFSET(A3849,-$F$3+1,0))</f>
        <v>0.48085835306936697</v>
      </c>
      <c r="J3849" s="3">
        <f ca="1">IF(E3849&gt;MAX(E3848:OFFSET(E3848,-$F$3+1,0)),1,IF(E3849&lt;MIN(E3848:OFFSET(E3848,-$F$3+1,0)),-1,J3848))</f>
        <v>1</v>
      </c>
      <c r="K3849" s="6">
        <f t="shared" ca="1" si="686"/>
        <v>-1</v>
      </c>
      <c r="L3849" s="6">
        <f t="shared" ca="1" si="687"/>
        <v>1</v>
      </c>
      <c r="M3849" s="6">
        <f t="shared" si="688"/>
        <v>1</v>
      </c>
      <c r="N3849" s="6">
        <f t="shared" ca="1" si="689"/>
        <v>1</v>
      </c>
      <c r="O3849" s="6">
        <f t="shared" ca="1" si="695"/>
        <v>1</v>
      </c>
      <c r="P3849" s="8">
        <f t="shared" ca="1" si="691"/>
        <v>-963.25</v>
      </c>
      <c r="Q3849" s="8">
        <f t="shared" ca="1" si="692"/>
        <v>-70.25</v>
      </c>
      <c r="R3849" s="8">
        <f t="shared" si="693"/>
        <v>131.25</v>
      </c>
      <c r="S3849" s="8">
        <f t="shared" ca="1" si="694"/>
        <v>567.25</v>
      </c>
      <c r="T3849" s="8">
        <f t="shared" ca="1" si="690"/>
        <v>499.5</v>
      </c>
    </row>
    <row r="3850" spans="1:20" x14ac:dyDescent="0.25">
      <c r="A3850" s="1">
        <v>38446</v>
      </c>
      <c r="B3850">
        <v>1259.25</v>
      </c>
      <c r="C3850">
        <v>1264</v>
      </c>
      <c r="D3850">
        <v>1252.75</v>
      </c>
      <c r="E3850">
        <v>1261.75</v>
      </c>
      <c r="F3850" s="3">
        <f t="shared" ca="1" si="685"/>
        <v>95</v>
      </c>
      <c r="G3850" s="5">
        <f ca="1">AVERAGE(E3850:OFFSET(E3850,-$F$3+1,0))</f>
        <v>1251.21875</v>
      </c>
      <c r="H3850" s="4">
        <f t="shared" si="684"/>
        <v>1255.1759635125907</v>
      </c>
      <c r="I3850" s="3">
        <f ca="1">SLOPE(E3850:OFFSET(E3850,-$F$3+1,0),A3850:OFFSET(A3850,-$F$3+1,0))</f>
        <v>0.46697386517375361</v>
      </c>
      <c r="J3850" s="3">
        <f ca="1">IF(E3850&gt;MAX(E3849:OFFSET(E3849,-$F$3+1,0)),1,IF(E3850&lt;MIN(E3849:OFFSET(E3849,-$F$3+1,0)),-1,J3849))</f>
        <v>1</v>
      </c>
      <c r="K3850" s="6">
        <f t="shared" ca="1" si="686"/>
        <v>-1</v>
      </c>
      <c r="L3850" s="6">
        <f t="shared" ca="1" si="687"/>
        <v>1</v>
      </c>
      <c r="M3850" s="6">
        <f t="shared" si="688"/>
        <v>1</v>
      </c>
      <c r="N3850" s="6">
        <f t="shared" ca="1" si="689"/>
        <v>1</v>
      </c>
      <c r="O3850" s="6">
        <f t="shared" ca="1" si="695"/>
        <v>1</v>
      </c>
      <c r="P3850" s="8">
        <f t="shared" ca="1" si="691"/>
        <v>-965.25</v>
      </c>
      <c r="Q3850" s="8">
        <f t="shared" ca="1" si="692"/>
        <v>-68.25</v>
      </c>
      <c r="R3850" s="8">
        <f t="shared" si="693"/>
        <v>133.25</v>
      </c>
      <c r="S3850" s="8">
        <f t="shared" ca="1" si="694"/>
        <v>569.25</v>
      </c>
      <c r="T3850" s="8">
        <f t="shared" ca="1" si="690"/>
        <v>505</v>
      </c>
    </row>
    <row r="3851" spans="1:20" x14ac:dyDescent="0.25">
      <c r="A3851" s="1">
        <v>38447</v>
      </c>
      <c r="B3851">
        <v>1262</v>
      </c>
      <c r="C3851">
        <v>1269</v>
      </c>
      <c r="D3851">
        <v>1260.5</v>
      </c>
      <c r="E3851">
        <v>1267.25</v>
      </c>
      <c r="F3851" s="3">
        <f t="shared" ca="1" si="685"/>
        <v>95</v>
      </c>
      <c r="G3851" s="5">
        <f ca="1">AVERAGE(E3851:OFFSET(E3851,-$F$3+1,0))</f>
        <v>1251.846875</v>
      </c>
      <c r="H3851" s="4">
        <f t="shared" si="684"/>
        <v>1255.3259515434902</v>
      </c>
      <c r="I3851" s="3">
        <f ca="1">SLOPE(E3851:OFFSET(E3851,-$F$3+1,0),A3851:OFFSET(A3851,-$F$3+1,0))</f>
        <v>0.45562489865215422</v>
      </c>
      <c r="J3851" s="3">
        <f ca="1">IF(E3851&gt;MAX(E3850:OFFSET(E3850,-$F$3+1,0)),1,IF(E3851&lt;MIN(E3850:OFFSET(E3850,-$F$3+1,0)),-1,J3850))</f>
        <v>1</v>
      </c>
      <c r="K3851" s="6">
        <f t="shared" ca="1" si="686"/>
        <v>-1</v>
      </c>
      <c r="L3851" s="6">
        <f t="shared" ca="1" si="687"/>
        <v>1</v>
      </c>
      <c r="M3851" s="6">
        <f t="shared" si="688"/>
        <v>1</v>
      </c>
      <c r="N3851" s="6">
        <f t="shared" ca="1" si="689"/>
        <v>1</v>
      </c>
      <c r="O3851" s="6">
        <f t="shared" ca="1" si="695"/>
        <v>1</v>
      </c>
      <c r="P3851" s="8">
        <f t="shared" ca="1" si="691"/>
        <v>-970.75</v>
      </c>
      <c r="Q3851" s="8">
        <f t="shared" ca="1" si="692"/>
        <v>-62.75</v>
      </c>
      <c r="R3851" s="8">
        <f t="shared" si="693"/>
        <v>138.75</v>
      </c>
      <c r="S3851" s="8">
        <f t="shared" ca="1" si="694"/>
        <v>574.75</v>
      </c>
      <c r="T3851" s="8">
        <f t="shared" ca="1" si="690"/>
        <v>509</v>
      </c>
    </row>
    <row r="3852" spans="1:20" x14ac:dyDescent="0.25">
      <c r="A3852" s="1">
        <v>38448</v>
      </c>
      <c r="B3852">
        <v>1266.75</v>
      </c>
      <c r="C3852">
        <v>1275</v>
      </c>
      <c r="D3852">
        <v>1266</v>
      </c>
      <c r="E3852">
        <v>1271.25</v>
      </c>
      <c r="F3852" s="3">
        <f t="shared" ca="1" si="685"/>
        <v>87.5</v>
      </c>
      <c r="G3852" s="5">
        <f ca="1">AVERAGE(E3852:OFFSET(E3852,-$F$3+1,0))</f>
        <v>1252.465625</v>
      </c>
      <c r="H3852" s="4">
        <f t="shared" si="684"/>
        <v>1255.5237658100307</v>
      </c>
      <c r="I3852" s="3">
        <f ca="1">SLOPE(E3852:OFFSET(E3852,-$F$3+1,0),A3852:OFFSET(A3852,-$F$3+1,0))</f>
        <v>0.44568900908081521</v>
      </c>
      <c r="J3852" s="3">
        <f ca="1">IF(E3852&gt;MAX(E3851:OFFSET(E3851,-$F$3+1,0)),1,IF(E3852&lt;MIN(E3851:OFFSET(E3851,-$F$3+1,0)),-1,J3851))</f>
        <v>1</v>
      </c>
      <c r="K3852" s="6">
        <f t="shared" ca="1" si="686"/>
        <v>-1</v>
      </c>
      <c r="L3852" s="6">
        <f t="shared" ca="1" si="687"/>
        <v>1</v>
      </c>
      <c r="M3852" s="6">
        <f t="shared" si="688"/>
        <v>1</v>
      </c>
      <c r="N3852" s="6">
        <f t="shared" ca="1" si="689"/>
        <v>1</v>
      </c>
      <c r="O3852" s="6">
        <f t="shared" ca="1" si="695"/>
        <v>1</v>
      </c>
      <c r="P3852" s="8">
        <f t="shared" ca="1" si="691"/>
        <v>-974.75</v>
      </c>
      <c r="Q3852" s="8">
        <f t="shared" ca="1" si="692"/>
        <v>-58.75</v>
      </c>
      <c r="R3852" s="8">
        <f t="shared" si="693"/>
        <v>142.75</v>
      </c>
      <c r="S3852" s="8">
        <f t="shared" ca="1" si="694"/>
        <v>578.75</v>
      </c>
      <c r="T3852" s="8">
        <f t="shared" ca="1" si="690"/>
        <v>515</v>
      </c>
    </row>
    <row r="3853" spans="1:20" x14ac:dyDescent="0.25">
      <c r="A3853" s="1">
        <v>38449</v>
      </c>
      <c r="B3853">
        <v>1271.25</v>
      </c>
      <c r="C3853">
        <v>1277.75</v>
      </c>
      <c r="D3853">
        <v>1268.25</v>
      </c>
      <c r="E3853">
        <v>1277.25</v>
      </c>
      <c r="F3853" s="3">
        <f t="shared" ca="1" si="685"/>
        <v>96.75</v>
      </c>
      <c r="G3853" s="5">
        <f ca="1">AVERAGE(E3853:OFFSET(E3853,-$F$3+1,0))</f>
        <v>1253.05</v>
      </c>
      <c r="H3853" s="4">
        <f t="shared" si="684"/>
        <v>1255.7936569179806</v>
      </c>
      <c r="I3853" s="3">
        <f ca="1">SLOPE(E3853:OFFSET(E3853,-$F$3+1,0),A3853:OFFSET(A3853,-$F$3+1,0))</f>
        <v>0.43844920192357695</v>
      </c>
      <c r="J3853" s="3">
        <f ca="1">IF(E3853&gt;MAX(E3852:OFFSET(E3852,-$F$3+1,0)),1,IF(E3853&lt;MIN(E3852:OFFSET(E3852,-$F$3+1,0)),-1,J3852))</f>
        <v>1</v>
      </c>
      <c r="K3853" s="6">
        <f t="shared" ca="1" si="686"/>
        <v>1</v>
      </c>
      <c r="L3853" s="6">
        <f t="shared" ca="1" si="687"/>
        <v>1</v>
      </c>
      <c r="M3853" s="6">
        <f t="shared" si="688"/>
        <v>1</v>
      </c>
      <c r="N3853" s="6">
        <f t="shared" ca="1" si="689"/>
        <v>1</v>
      </c>
      <c r="O3853" s="6">
        <f t="shared" ca="1" si="695"/>
        <v>1</v>
      </c>
      <c r="P3853" s="8">
        <f t="shared" ca="1" si="691"/>
        <v>-980.75</v>
      </c>
      <c r="Q3853" s="8">
        <f t="shared" ca="1" si="692"/>
        <v>-52.75</v>
      </c>
      <c r="R3853" s="8">
        <f t="shared" si="693"/>
        <v>148.75</v>
      </c>
      <c r="S3853" s="8">
        <f t="shared" ca="1" si="694"/>
        <v>584.75</v>
      </c>
      <c r="T3853" s="8">
        <f t="shared" ca="1" si="690"/>
        <v>503.25</v>
      </c>
    </row>
    <row r="3854" spans="1:20" x14ac:dyDescent="0.25">
      <c r="A3854" s="1">
        <v>38450</v>
      </c>
      <c r="B3854">
        <v>1277.25</v>
      </c>
      <c r="C3854">
        <v>1277.5</v>
      </c>
      <c r="D3854">
        <v>1264.75</v>
      </c>
      <c r="E3854">
        <v>1265.5</v>
      </c>
      <c r="F3854" s="3">
        <f t="shared" ca="1" si="685"/>
        <v>77.5</v>
      </c>
      <c r="G3854" s="5">
        <f ca="1">AVERAGE(E3854:OFFSET(E3854,-$F$3+1,0))</f>
        <v>1253.58125</v>
      </c>
      <c r="H3854" s="4">
        <f t="shared" si="684"/>
        <v>1255.9142326084404</v>
      </c>
      <c r="I3854" s="3">
        <f ca="1">SLOPE(E3854:OFFSET(E3854,-$F$3+1,0),A3854:OFFSET(A3854,-$F$3+1,0))</f>
        <v>0.4286858475571188</v>
      </c>
      <c r="J3854" s="3">
        <f ca="1">IF(E3854&gt;MAX(E3853:OFFSET(E3853,-$F$3+1,0)),1,IF(E3854&lt;MIN(E3853:OFFSET(E3853,-$F$3+1,0)),-1,J3853))</f>
        <v>1</v>
      </c>
      <c r="K3854" s="6">
        <f t="shared" ca="1" si="686"/>
        <v>-1</v>
      </c>
      <c r="L3854" s="6">
        <f t="shared" ca="1" si="687"/>
        <v>1</v>
      </c>
      <c r="M3854" s="6">
        <f t="shared" si="688"/>
        <v>1</v>
      </c>
      <c r="N3854" s="6">
        <f t="shared" ca="1" si="689"/>
        <v>1</v>
      </c>
      <c r="O3854" s="6">
        <f t="shared" ca="1" si="695"/>
        <v>1</v>
      </c>
      <c r="P3854" s="8">
        <f t="shared" ca="1" si="691"/>
        <v>-992.5</v>
      </c>
      <c r="Q3854" s="8">
        <f t="shared" ca="1" si="692"/>
        <v>-64.5</v>
      </c>
      <c r="R3854" s="8">
        <f t="shared" si="693"/>
        <v>137</v>
      </c>
      <c r="S3854" s="8">
        <f t="shared" ca="1" si="694"/>
        <v>573</v>
      </c>
      <c r="T3854" s="8">
        <f t="shared" ca="1" si="690"/>
        <v>503.5</v>
      </c>
    </row>
    <row r="3855" spans="1:20" x14ac:dyDescent="0.25">
      <c r="A3855" s="1">
        <v>38453</v>
      </c>
      <c r="B3855">
        <v>1264.75</v>
      </c>
      <c r="C3855">
        <v>1269.25</v>
      </c>
      <c r="D3855">
        <v>1263.25</v>
      </c>
      <c r="E3855">
        <v>1265.75</v>
      </c>
      <c r="F3855" s="3">
        <f t="shared" ca="1" si="685"/>
        <v>80.25</v>
      </c>
      <c r="G3855" s="5">
        <f ca="1">AVERAGE(E3855:OFFSET(E3855,-$F$3+1,0))</f>
        <v>1254.0671875</v>
      </c>
      <c r="H3855" s="4">
        <f t="shared" si="684"/>
        <v>1256.0364160542983</v>
      </c>
      <c r="I3855" s="3">
        <f ca="1">SLOPE(E3855:OFFSET(E3855,-$F$3+1,0),A3855:OFFSET(A3855,-$F$3+1,0))</f>
        <v>0.41984192441340262</v>
      </c>
      <c r="J3855" s="3">
        <f ca="1">IF(E3855&gt;MAX(E3854:OFFSET(E3854,-$F$3+1,0)),1,IF(E3855&lt;MIN(E3854:OFFSET(E3854,-$F$3+1,0)),-1,J3854))</f>
        <v>1</v>
      </c>
      <c r="K3855" s="6">
        <f t="shared" ca="1" si="686"/>
        <v>1</v>
      </c>
      <c r="L3855" s="6">
        <f t="shared" ca="1" si="687"/>
        <v>1</v>
      </c>
      <c r="M3855" s="6">
        <f t="shared" si="688"/>
        <v>1</v>
      </c>
      <c r="N3855" s="6">
        <f t="shared" ca="1" si="689"/>
        <v>1</v>
      </c>
      <c r="O3855" s="6">
        <f t="shared" ca="1" si="695"/>
        <v>1</v>
      </c>
      <c r="P3855" s="8">
        <f t="shared" ca="1" si="691"/>
        <v>-992.75</v>
      </c>
      <c r="Q3855" s="8">
        <f t="shared" ca="1" si="692"/>
        <v>-64.25</v>
      </c>
      <c r="R3855" s="8">
        <f t="shared" si="693"/>
        <v>137.25</v>
      </c>
      <c r="S3855" s="8">
        <f t="shared" ca="1" si="694"/>
        <v>573.25</v>
      </c>
      <c r="T3855" s="8">
        <f t="shared" ca="1" si="690"/>
        <v>509.75</v>
      </c>
    </row>
    <row r="3856" spans="1:20" x14ac:dyDescent="0.25">
      <c r="A3856" s="1">
        <v>38454</v>
      </c>
      <c r="B3856">
        <v>1265.75</v>
      </c>
      <c r="C3856">
        <v>1275.25</v>
      </c>
      <c r="D3856">
        <v>1255</v>
      </c>
      <c r="E3856">
        <v>1272</v>
      </c>
      <c r="F3856" s="3">
        <f t="shared" ca="1" si="685"/>
        <v>85.25</v>
      </c>
      <c r="G3856" s="5">
        <f ca="1">AVERAGE(E3856:OFFSET(E3856,-$F$3+1,0))</f>
        <v>1254.6078124999999</v>
      </c>
      <c r="H3856" s="4">
        <f t="shared" si="684"/>
        <v>1256.2347214449283</v>
      </c>
      <c r="I3856" s="3">
        <f ca="1">SLOPE(E3856:OFFSET(E3856,-$F$3+1,0),A3856:OFFSET(A3856,-$F$3+1,0))</f>
        <v>0.41144667259384154</v>
      </c>
      <c r="J3856" s="3">
        <f ca="1">IF(E3856&gt;MAX(E3855:OFFSET(E3855,-$F$3+1,0)),1,IF(E3856&lt;MIN(E3855:OFFSET(E3855,-$F$3+1,0)),-1,J3855))</f>
        <v>1</v>
      </c>
      <c r="K3856" s="6">
        <f t="shared" ca="1" si="686"/>
        <v>1</v>
      </c>
      <c r="L3856" s="6">
        <f t="shared" ca="1" si="687"/>
        <v>1</v>
      </c>
      <c r="M3856" s="6">
        <f t="shared" si="688"/>
        <v>1</v>
      </c>
      <c r="N3856" s="6">
        <f t="shared" ca="1" si="689"/>
        <v>1</v>
      </c>
      <c r="O3856" s="6">
        <f t="shared" ca="1" si="695"/>
        <v>1</v>
      </c>
      <c r="P3856" s="8">
        <f t="shared" ca="1" si="691"/>
        <v>-986.5</v>
      </c>
      <c r="Q3856" s="8">
        <f t="shared" ca="1" si="692"/>
        <v>-58</v>
      </c>
      <c r="R3856" s="8">
        <f t="shared" si="693"/>
        <v>143.5</v>
      </c>
      <c r="S3856" s="8">
        <f t="shared" ca="1" si="694"/>
        <v>579.5</v>
      </c>
      <c r="T3856" s="8">
        <f t="shared" ca="1" si="690"/>
        <v>495.75</v>
      </c>
    </row>
    <row r="3857" spans="1:20" x14ac:dyDescent="0.25">
      <c r="A3857" s="1">
        <v>38455</v>
      </c>
      <c r="B3857">
        <v>1271.75</v>
      </c>
      <c r="C3857">
        <v>1272.5</v>
      </c>
      <c r="D3857">
        <v>1255.5</v>
      </c>
      <c r="E3857">
        <v>1258</v>
      </c>
      <c r="F3857" s="3">
        <f t="shared" ca="1" si="685"/>
        <v>65</v>
      </c>
      <c r="G3857" s="5">
        <f ca="1">AVERAGE(E3857:OFFSET(E3857,-$F$3+1,0))</f>
        <v>1255.0531249999999</v>
      </c>
      <c r="H3857" s="4">
        <f t="shared" si="684"/>
        <v>1256.2566503710782</v>
      </c>
      <c r="I3857" s="3">
        <f ca="1">SLOPE(E3857:OFFSET(E3857,-$F$3+1,0),A3857:OFFSET(A3857,-$F$3+1,0))</f>
        <v>0.40090430622046913</v>
      </c>
      <c r="J3857" s="3">
        <f ca="1">IF(E3857&gt;MAX(E3856:OFFSET(E3856,-$F$3+1,0)),1,IF(E3857&lt;MIN(E3856:OFFSET(E3856,-$F$3+1,0)),-1,J3856))</f>
        <v>1</v>
      </c>
      <c r="K3857" s="6">
        <f t="shared" ca="1" si="686"/>
        <v>-1</v>
      </c>
      <c r="L3857" s="6">
        <f t="shared" ca="1" si="687"/>
        <v>1</v>
      </c>
      <c r="M3857" s="6">
        <f t="shared" si="688"/>
        <v>1</v>
      </c>
      <c r="N3857" s="6">
        <f t="shared" ca="1" si="689"/>
        <v>1</v>
      </c>
      <c r="O3857" s="6">
        <f t="shared" ca="1" si="695"/>
        <v>1</v>
      </c>
      <c r="P3857" s="8">
        <f t="shared" ca="1" si="691"/>
        <v>-1000.5</v>
      </c>
      <c r="Q3857" s="8">
        <f t="shared" ca="1" si="692"/>
        <v>-72</v>
      </c>
      <c r="R3857" s="8">
        <f t="shared" si="693"/>
        <v>129.5</v>
      </c>
      <c r="S3857" s="8">
        <f t="shared" ca="1" si="694"/>
        <v>565.5</v>
      </c>
      <c r="T3857" s="8">
        <f t="shared" ca="1" si="690"/>
        <v>480.25</v>
      </c>
    </row>
    <row r="3858" spans="1:20" x14ac:dyDescent="0.25">
      <c r="A3858" s="1">
        <v>38456</v>
      </c>
      <c r="B3858">
        <v>1257.75</v>
      </c>
      <c r="C3858">
        <v>1260.5</v>
      </c>
      <c r="D3858">
        <v>1242</v>
      </c>
      <c r="E3858">
        <v>1242.5</v>
      </c>
      <c r="F3858" s="3">
        <f t="shared" ca="1" si="685"/>
        <v>48.75</v>
      </c>
      <c r="G3858" s="5">
        <f ca="1">AVERAGE(E3858:OFFSET(E3858,-$F$3+1,0))</f>
        <v>1255.3625</v>
      </c>
      <c r="H3858" s="4">
        <f t="shared" si="684"/>
        <v>1256.0857603043567</v>
      </c>
      <c r="I3858" s="3">
        <f ca="1">SLOPE(E3858:OFFSET(E3858,-$F$3+1,0),A3858:OFFSET(A3858,-$F$3+1,0))</f>
        <v>0.38882522004314102</v>
      </c>
      <c r="J3858" s="3">
        <f ca="1">IF(E3858&gt;MAX(E3857:OFFSET(E3857,-$F$3+1,0)),1,IF(E3858&lt;MIN(E3857:OFFSET(E3857,-$F$3+1,0)),-1,J3857))</f>
        <v>1</v>
      </c>
      <c r="K3858" s="6">
        <f t="shared" ca="1" si="686"/>
        <v>-1</v>
      </c>
      <c r="L3858" s="6">
        <f t="shared" ca="1" si="687"/>
        <v>1</v>
      </c>
      <c r="M3858" s="6">
        <f t="shared" si="688"/>
        <v>-1</v>
      </c>
      <c r="N3858" s="6">
        <f t="shared" ca="1" si="689"/>
        <v>1</v>
      </c>
      <c r="O3858" s="6">
        <f t="shared" ca="1" si="695"/>
        <v>1</v>
      </c>
      <c r="P3858" s="8">
        <f t="shared" ca="1" si="691"/>
        <v>-985</v>
      </c>
      <c r="Q3858" s="8">
        <f t="shared" ca="1" si="692"/>
        <v>-87.5</v>
      </c>
      <c r="R3858" s="8">
        <f t="shared" si="693"/>
        <v>114</v>
      </c>
      <c r="S3858" s="8">
        <f t="shared" ca="1" si="694"/>
        <v>550</v>
      </c>
      <c r="T3858" s="8">
        <f t="shared" ca="1" si="690"/>
        <v>463.25</v>
      </c>
    </row>
    <row r="3859" spans="1:20" x14ac:dyDescent="0.25">
      <c r="A3859" s="1">
        <v>38457</v>
      </c>
      <c r="B3859">
        <v>1242.25</v>
      </c>
      <c r="C3859">
        <v>1246</v>
      </c>
      <c r="D3859">
        <v>1225</v>
      </c>
      <c r="E3859">
        <v>1225.5</v>
      </c>
      <c r="F3859" s="3">
        <f t="shared" ca="1" si="685"/>
        <v>28</v>
      </c>
      <c r="G3859" s="5">
        <f ca="1">AVERAGE(E3859:OFFSET(E3859,-$F$3+1,0))</f>
        <v>1255.5609374999999</v>
      </c>
      <c r="H3859" s="4">
        <f t="shared" si="684"/>
        <v>1255.7058129713832</v>
      </c>
      <c r="I3859" s="3">
        <f ca="1">SLOPE(E3859:OFFSET(E3859,-$F$3+1,0),A3859:OFFSET(A3859,-$F$3+1,0))</f>
        <v>0.37413981515815059</v>
      </c>
      <c r="J3859" s="3">
        <f ca="1">IF(E3859&gt;MAX(E3858:OFFSET(E3858,-$F$3+1,0)),1,IF(E3859&lt;MIN(E3858:OFFSET(E3858,-$F$3+1,0)),-1,J3858))</f>
        <v>1</v>
      </c>
      <c r="K3859" s="6">
        <f t="shared" ca="1" si="686"/>
        <v>-1</v>
      </c>
      <c r="L3859" s="6">
        <f t="shared" ca="1" si="687"/>
        <v>1</v>
      </c>
      <c r="M3859" s="6">
        <f t="shared" si="688"/>
        <v>-1</v>
      </c>
      <c r="N3859" s="6">
        <f t="shared" ca="1" si="689"/>
        <v>1</v>
      </c>
      <c r="O3859" s="6">
        <f t="shared" ca="1" si="695"/>
        <v>1</v>
      </c>
      <c r="P3859" s="8">
        <f t="shared" ca="1" si="691"/>
        <v>-968</v>
      </c>
      <c r="Q3859" s="8">
        <f t="shared" ca="1" si="692"/>
        <v>-104.5</v>
      </c>
      <c r="R3859" s="8">
        <f t="shared" si="693"/>
        <v>131</v>
      </c>
      <c r="S3859" s="8">
        <f t="shared" ca="1" si="694"/>
        <v>533</v>
      </c>
      <c r="T3859" s="8">
        <f t="shared" ca="1" si="690"/>
        <v>466.5</v>
      </c>
    </row>
    <row r="3860" spans="1:20" x14ac:dyDescent="0.25">
      <c r="A3860" s="1">
        <v>38460</v>
      </c>
      <c r="B3860">
        <v>1226</v>
      </c>
      <c r="C3860">
        <v>1233.5</v>
      </c>
      <c r="D3860">
        <v>1217.75</v>
      </c>
      <c r="E3860">
        <v>1228.75</v>
      </c>
      <c r="F3860" s="3">
        <f t="shared" ca="1" si="685"/>
        <v>40.5</v>
      </c>
      <c r="G3860" s="5">
        <f ca="1">AVERAGE(E3860:OFFSET(E3860,-$F$3+1,0))</f>
        <v>1255.7562499999999</v>
      </c>
      <c r="H3860" s="4">
        <f t="shared" si="684"/>
        <v>1255.3709581518629</v>
      </c>
      <c r="I3860" s="3">
        <f ca="1">SLOPE(E3860:OFFSET(E3860,-$F$3+1,0),A3860:OFFSET(A3860,-$F$3+1,0))</f>
        <v>0.36029110645322293</v>
      </c>
      <c r="J3860" s="3">
        <f ca="1">IF(E3860&gt;MAX(E3859:OFFSET(E3859,-$F$3+1,0)),1,IF(E3860&lt;MIN(E3859:OFFSET(E3859,-$F$3+1,0)),-1,J3859))</f>
        <v>1</v>
      </c>
      <c r="K3860" s="6">
        <f t="shared" ca="1" si="686"/>
        <v>1</v>
      </c>
      <c r="L3860" s="6">
        <f t="shared" ca="1" si="687"/>
        <v>1</v>
      </c>
      <c r="M3860" s="6">
        <f t="shared" si="688"/>
        <v>-1</v>
      </c>
      <c r="N3860" s="6">
        <f t="shared" ca="1" si="689"/>
        <v>1</v>
      </c>
      <c r="O3860" s="6">
        <f t="shared" ca="1" si="695"/>
        <v>1</v>
      </c>
      <c r="P3860" s="8">
        <f t="shared" ca="1" si="691"/>
        <v>-971.25</v>
      </c>
      <c r="Q3860" s="8">
        <f t="shared" ca="1" si="692"/>
        <v>-101.25</v>
      </c>
      <c r="R3860" s="8">
        <f t="shared" si="693"/>
        <v>127.75</v>
      </c>
      <c r="S3860" s="8">
        <f t="shared" ca="1" si="694"/>
        <v>536.25</v>
      </c>
      <c r="T3860" s="8">
        <f t="shared" ca="1" si="690"/>
        <v>475.5</v>
      </c>
    </row>
    <row r="3861" spans="1:20" x14ac:dyDescent="0.25">
      <c r="A3861" s="1">
        <v>38461</v>
      </c>
      <c r="B3861">
        <v>1229</v>
      </c>
      <c r="C3861">
        <v>1239</v>
      </c>
      <c r="D3861">
        <v>1228.5</v>
      </c>
      <c r="E3861">
        <v>1237.75</v>
      </c>
      <c r="F3861" s="3">
        <f t="shared" ca="1" si="685"/>
        <v>44.5</v>
      </c>
      <c r="G3861" s="5">
        <f ca="1">AVERAGE(E3861:OFFSET(E3861,-$F$3+1,0))</f>
        <v>1256.065625</v>
      </c>
      <c r="H3861" s="4">
        <f t="shared" si="684"/>
        <v>1255.1520642617777</v>
      </c>
      <c r="I3861" s="3">
        <f ca="1">SLOPE(E3861:OFFSET(E3861,-$F$3+1,0),A3861:OFFSET(A3861,-$F$3+1,0))</f>
        <v>0.3463687485644304</v>
      </c>
      <c r="J3861" s="3">
        <f ca="1">IF(E3861&gt;MAX(E3860:OFFSET(E3860,-$F$3+1,0)),1,IF(E3861&lt;MIN(E3860:OFFSET(E3860,-$F$3+1,0)),-1,J3860))</f>
        <v>1</v>
      </c>
      <c r="K3861" s="6">
        <f t="shared" ca="1" si="686"/>
        <v>1</v>
      </c>
      <c r="L3861" s="6">
        <f t="shared" ca="1" si="687"/>
        <v>1</v>
      </c>
      <c r="M3861" s="6">
        <f t="shared" si="688"/>
        <v>-1</v>
      </c>
      <c r="N3861" s="6">
        <f t="shared" ca="1" si="689"/>
        <v>1</v>
      </c>
      <c r="O3861" s="6">
        <f t="shared" ca="1" si="695"/>
        <v>1</v>
      </c>
      <c r="P3861" s="8">
        <f t="shared" ca="1" si="691"/>
        <v>-962.25</v>
      </c>
      <c r="Q3861" s="8">
        <f t="shared" ca="1" si="692"/>
        <v>-92.25</v>
      </c>
      <c r="R3861" s="8">
        <f t="shared" si="693"/>
        <v>118.75</v>
      </c>
      <c r="S3861" s="8">
        <f t="shared" ca="1" si="694"/>
        <v>545.25</v>
      </c>
      <c r="T3861" s="8">
        <f t="shared" ca="1" si="690"/>
        <v>459.5</v>
      </c>
    </row>
    <row r="3862" spans="1:20" x14ac:dyDescent="0.25">
      <c r="A3862" s="1">
        <v>38462</v>
      </c>
      <c r="B3862">
        <v>1239.75</v>
      </c>
      <c r="C3862">
        <v>1241.75</v>
      </c>
      <c r="D3862">
        <v>1218.75</v>
      </c>
      <c r="E3862">
        <v>1221.75</v>
      </c>
      <c r="F3862" s="3">
        <f t="shared" ca="1" si="685"/>
        <v>25.75</v>
      </c>
      <c r="G3862" s="5">
        <f ca="1">AVERAGE(E3862:OFFSET(E3862,-$F$3+1,0))</f>
        <v>1256.2437500000001</v>
      </c>
      <c r="H3862" s="4">
        <f t="shared" si="684"/>
        <v>1254.7371317864761</v>
      </c>
      <c r="I3862" s="3">
        <f ca="1">SLOPE(E3862:OFFSET(E3862,-$F$3+1,0),A3862:OFFSET(A3862,-$F$3+1,0))</f>
        <v>0.33067061362161659</v>
      </c>
      <c r="J3862" s="3">
        <f ca="1">IF(E3862&gt;MAX(E3861:OFFSET(E3861,-$F$3+1,0)),1,IF(E3862&lt;MIN(E3861:OFFSET(E3861,-$F$3+1,0)),-1,J3861))</f>
        <v>1</v>
      </c>
      <c r="K3862" s="6">
        <f t="shared" ca="1" si="686"/>
        <v>-1</v>
      </c>
      <c r="L3862" s="6">
        <f t="shared" ca="1" si="687"/>
        <v>1</v>
      </c>
      <c r="M3862" s="6">
        <f t="shared" si="688"/>
        <v>-1</v>
      </c>
      <c r="N3862" s="6">
        <f t="shared" ca="1" si="689"/>
        <v>1</v>
      </c>
      <c r="O3862" s="6">
        <f t="shared" ca="1" si="695"/>
        <v>1</v>
      </c>
      <c r="P3862" s="8">
        <f t="shared" ca="1" si="691"/>
        <v>-978.25</v>
      </c>
      <c r="Q3862" s="8">
        <f t="shared" ca="1" si="692"/>
        <v>-108.25</v>
      </c>
      <c r="R3862" s="8">
        <f t="shared" si="693"/>
        <v>134.75</v>
      </c>
      <c r="S3862" s="8">
        <f t="shared" ca="1" si="694"/>
        <v>529.25</v>
      </c>
      <c r="T3862" s="8">
        <f t="shared" ca="1" si="690"/>
        <v>481.25</v>
      </c>
    </row>
    <row r="3863" spans="1:20" x14ac:dyDescent="0.25">
      <c r="A3863" s="1">
        <v>38463</v>
      </c>
      <c r="B3863">
        <v>1221.25</v>
      </c>
      <c r="C3863">
        <v>1245.75</v>
      </c>
      <c r="D3863">
        <v>1219.75</v>
      </c>
      <c r="E3863">
        <v>1243.5</v>
      </c>
      <c r="F3863" s="3">
        <f t="shared" ca="1" si="685"/>
        <v>34.75</v>
      </c>
      <c r="G3863" s="5">
        <f ca="1">AVERAGE(E3863:OFFSET(E3863,-$F$3+1,0))</f>
        <v>1256.5406250000001</v>
      </c>
      <c r="H3863" s="4">
        <f t="shared" si="684"/>
        <v>1254.5975400872651</v>
      </c>
      <c r="I3863" s="3">
        <f ca="1">SLOPE(E3863:OFFSET(E3863,-$F$3+1,0),A3863:OFFSET(A3863,-$F$3+1,0))</f>
        <v>0.31891033593120788</v>
      </c>
      <c r="J3863" s="3">
        <f ca="1">IF(E3863&gt;MAX(E3862:OFFSET(E3862,-$F$3+1,0)),1,IF(E3863&lt;MIN(E3862:OFFSET(E3862,-$F$3+1,0)),-1,J3862))</f>
        <v>1</v>
      </c>
      <c r="K3863" s="6">
        <f t="shared" ca="1" si="686"/>
        <v>1</v>
      </c>
      <c r="L3863" s="6">
        <f t="shared" ca="1" si="687"/>
        <v>1</v>
      </c>
      <c r="M3863" s="6">
        <f t="shared" si="688"/>
        <v>-1</v>
      </c>
      <c r="N3863" s="6">
        <f t="shared" ca="1" si="689"/>
        <v>1</v>
      </c>
      <c r="O3863" s="6">
        <f t="shared" ca="1" si="695"/>
        <v>1</v>
      </c>
      <c r="P3863" s="8">
        <f t="shared" ca="1" si="691"/>
        <v>-1000</v>
      </c>
      <c r="Q3863" s="8">
        <f t="shared" ca="1" si="692"/>
        <v>-86.5</v>
      </c>
      <c r="R3863" s="8">
        <f t="shared" si="693"/>
        <v>113</v>
      </c>
      <c r="S3863" s="8">
        <f t="shared" ca="1" si="694"/>
        <v>551</v>
      </c>
      <c r="T3863" s="8">
        <f t="shared" ca="1" si="690"/>
        <v>477</v>
      </c>
    </row>
    <row r="3864" spans="1:20" x14ac:dyDescent="0.25">
      <c r="A3864" s="1">
        <v>38464</v>
      </c>
      <c r="B3864">
        <v>1243</v>
      </c>
      <c r="C3864">
        <v>1243.25</v>
      </c>
      <c r="D3864">
        <v>1225.75</v>
      </c>
      <c r="E3864">
        <v>1239.25</v>
      </c>
      <c r="F3864" s="3">
        <f t="shared" ca="1" si="685"/>
        <v>35.5</v>
      </c>
      <c r="G3864" s="5">
        <f ca="1">AVERAGE(E3864:OFFSET(E3864,-$F$3+1,0))</f>
        <v>1256.73125</v>
      </c>
      <c r="H3864" s="4">
        <f t="shared" ref="H3864:H3927" si="696">H3863+$H$3*(E3864-H3863)</f>
        <v>1254.4068874153736</v>
      </c>
      <c r="I3864" s="3">
        <f ca="1">SLOPE(E3864:OFFSET(E3864,-$F$3+1,0),A3864:OFFSET(A3864,-$F$3+1,0))</f>
        <v>0.30850746121777706</v>
      </c>
      <c r="J3864" s="3">
        <f ca="1">IF(E3864&gt;MAX(E3863:OFFSET(E3863,-$F$3+1,0)),1,IF(E3864&lt;MIN(E3863:OFFSET(E3863,-$F$3+1,0)),-1,J3863))</f>
        <v>1</v>
      </c>
      <c r="K3864" s="6">
        <f t="shared" ca="1" si="686"/>
        <v>1</v>
      </c>
      <c r="L3864" s="6">
        <f t="shared" ca="1" si="687"/>
        <v>1</v>
      </c>
      <c r="M3864" s="6">
        <f t="shared" si="688"/>
        <v>-1</v>
      </c>
      <c r="N3864" s="6">
        <f t="shared" ca="1" si="689"/>
        <v>1</v>
      </c>
      <c r="O3864" s="6">
        <f t="shared" ca="1" si="695"/>
        <v>1</v>
      </c>
      <c r="P3864" s="8">
        <f t="shared" ca="1" si="691"/>
        <v>-1004.25</v>
      </c>
      <c r="Q3864" s="8">
        <f t="shared" ca="1" si="692"/>
        <v>-90.75</v>
      </c>
      <c r="R3864" s="8">
        <f t="shared" si="693"/>
        <v>117.25</v>
      </c>
      <c r="S3864" s="8">
        <f t="shared" ca="1" si="694"/>
        <v>546.75</v>
      </c>
      <c r="T3864" s="8">
        <f t="shared" ca="1" si="690"/>
        <v>483.75</v>
      </c>
    </row>
    <row r="3865" spans="1:20" x14ac:dyDescent="0.25">
      <c r="A3865" s="1">
        <v>38467</v>
      </c>
      <c r="B3865">
        <v>1239</v>
      </c>
      <c r="C3865">
        <v>1248.25</v>
      </c>
      <c r="D3865">
        <v>1237.5</v>
      </c>
      <c r="E3865">
        <v>1246</v>
      </c>
      <c r="F3865" s="3">
        <f t="shared" ca="1" si="685"/>
        <v>34.5</v>
      </c>
      <c r="G3865" s="5">
        <f ca="1">AVERAGE(E3865:OFFSET(E3865,-$F$3+1,0))</f>
        <v>1256.9953125</v>
      </c>
      <c r="H3865" s="4">
        <f t="shared" si="696"/>
        <v>1254.3024540313318</v>
      </c>
      <c r="I3865" s="3">
        <f ca="1">SLOPE(E3865:OFFSET(E3865,-$F$3+1,0),A3865:OFFSET(A3865,-$F$3+1,0))</f>
        <v>0.29813665946925766</v>
      </c>
      <c r="J3865" s="3">
        <f ca="1">IF(E3865&gt;MAX(E3864:OFFSET(E3864,-$F$3+1,0)),1,IF(E3865&lt;MIN(E3864:OFFSET(E3864,-$F$3+1,0)),-1,J3864))</f>
        <v>1</v>
      </c>
      <c r="K3865" s="6">
        <f t="shared" ca="1" si="686"/>
        <v>-1</v>
      </c>
      <c r="L3865" s="6">
        <f t="shared" ca="1" si="687"/>
        <v>1</v>
      </c>
      <c r="M3865" s="6">
        <f t="shared" si="688"/>
        <v>-1</v>
      </c>
      <c r="N3865" s="6">
        <f t="shared" ca="1" si="689"/>
        <v>1</v>
      </c>
      <c r="O3865" s="6">
        <f t="shared" ca="1" si="695"/>
        <v>1</v>
      </c>
      <c r="P3865" s="8">
        <f t="shared" ca="1" si="691"/>
        <v>-997.5</v>
      </c>
      <c r="Q3865" s="8">
        <f t="shared" ca="1" si="692"/>
        <v>-84</v>
      </c>
      <c r="R3865" s="8">
        <f t="shared" si="693"/>
        <v>110.5</v>
      </c>
      <c r="S3865" s="8">
        <f t="shared" ca="1" si="694"/>
        <v>553.5</v>
      </c>
      <c r="T3865" s="8">
        <f t="shared" ca="1" si="690"/>
        <v>473.5</v>
      </c>
    </row>
    <row r="3866" spans="1:20" x14ac:dyDescent="0.25">
      <c r="A3866" s="1">
        <v>38468</v>
      </c>
      <c r="B3866">
        <v>1246.25</v>
      </c>
      <c r="C3866">
        <v>1248</v>
      </c>
      <c r="D3866">
        <v>1234.5</v>
      </c>
      <c r="E3866">
        <v>1235.75</v>
      </c>
      <c r="F3866" s="3">
        <f t="shared" ca="1" si="685"/>
        <v>27.75</v>
      </c>
      <c r="G3866" s="5">
        <f ca="1">AVERAGE(E3866:OFFSET(E3866,-$F$3+1,0))</f>
        <v>1257.1468749999999</v>
      </c>
      <c r="H3866" s="4">
        <f t="shared" si="696"/>
        <v>1254.0719887638618</v>
      </c>
      <c r="I3866" s="3">
        <f ca="1">SLOPE(E3866:OFFSET(E3866,-$F$3+1,0),A3866:OFFSET(A3866,-$F$3+1,0))</f>
        <v>0.28727483512636554</v>
      </c>
      <c r="J3866" s="3">
        <f ca="1">IF(E3866&gt;MAX(E3865:OFFSET(E3865,-$F$3+1,0)),1,IF(E3866&lt;MIN(E3865:OFFSET(E3865,-$F$3+1,0)),-1,J3865))</f>
        <v>1</v>
      </c>
      <c r="K3866" s="6">
        <f t="shared" ca="1" si="686"/>
        <v>-1</v>
      </c>
      <c r="L3866" s="6">
        <f t="shared" ca="1" si="687"/>
        <v>1</v>
      </c>
      <c r="M3866" s="6">
        <f t="shared" si="688"/>
        <v>-1</v>
      </c>
      <c r="N3866" s="6">
        <f t="shared" ca="1" si="689"/>
        <v>1</v>
      </c>
      <c r="O3866" s="6">
        <f t="shared" ca="1" si="695"/>
        <v>1</v>
      </c>
      <c r="P3866" s="8">
        <f t="shared" ca="1" si="691"/>
        <v>-987.25</v>
      </c>
      <c r="Q3866" s="8">
        <f t="shared" ca="1" si="692"/>
        <v>-94.25</v>
      </c>
      <c r="R3866" s="8">
        <f t="shared" si="693"/>
        <v>120.75</v>
      </c>
      <c r="S3866" s="8">
        <f t="shared" ca="1" si="694"/>
        <v>543.25</v>
      </c>
      <c r="T3866" s="8">
        <f t="shared" ca="1" si="690"/>
        <v>477</v>
      </c>
    </row>
    <row r="3867" spans="1:20" x14ac:dyDescent="0.25">
      <c r="A3867" s="1">
        <v>38469</v>
      </c>
      <c r="B3867">
        <v>1235</v>
      </c>
      <c r="C3867">
        <v>1243.5</v>
      </c>
      <c r="D3867">
        <v>1227.25</v>
      </c>
      <c r="E3867">
        <v>1239.25</v>
      </c>
      <c r="F3867" s="3">
        <f t="shared" ca="1" si="685"/>
        <v>32.5</v>
      </c>
      <c r="G3867" s="5">
        <f ca="1">AVERAGE(E3867:OFFSET(E3867,-$F$3+1,0))</f>
        <v>1257.3421874999999</v>
      </c>
      <c r="H3867" s="4">
        <f t="shared" si="696"/>
        <v>1253.8878646798387</v>
      </c>
      <c r="I3867" s="3">
        <f ca="1">SLOPE(E3867:OFFSET(E3867,-$F$3+1,0),A3867:OFFSET(A3867,-$F$3+1,0))</f>
        <v>0.27644235064907141</v>
      </c>
      <c r="J3867" s="3">
        <f ca="1">IF(E3867&gt;MAX(E3866:OFFSET(E3866,-$F$3+1,0)),1,IF(E3867&lt;MIN(E3866:OFFSET(E3866,-$F$3+1,0)),-1,J3866))</f>
        <v>1</v>
      </c>
      <c r="K3867" s="6">
        <f t="shared" ca="1" si="686"/>
        <v>1</v>
      </c>
      <c r="L3867" s="6">
        <f t="shared" ca="1" si="687"/>
        <v>1</v>
      </c>
      <c r="M3867" s="6">
        <f t="shared" si="688"/>
        <v>-1</v>
      </c>
      <c r="N3867" s="6">
        <f t="shared" ca="1" si="689"/>
        <v>1</v>
      </c>
      <c r="O3867" s="6">
        <f t="shared" ca="1" si="695"/>
        <v>1</v>
      </c>
      <c r="P3867" s="8">
        <f t="shared" ca="1" si="691"/>
        <v>-990.75</v>
      </c>
      <c r="Q3867" s="8">
        <f t="shared" ca="1" si="692"/>
        <v>-90.75</v>
      </c>
      <c r="R3867" s="8">
        <f t="shared" si="693"/>
        <v>117.25</v>
      </c>
      <c r="S3867" s="8">
        <f t="shared" ca="1" si="694"/>
        <v>546.75</v>
      </c>
      <c r="T3867" s="8">
        <f t="shared" ca="1" si="690"/>
        <v>462.75</v>
      </c>
    </row>
    <row r="3868" spans="1:20" x14ac:dyDescent="0.25">
      <c r="A3868" s="1">
        <v>38470</v>
      </c>
      <c r="B3868">
        <v>1239.5</v>
      </c>
      <c r="C3868">
        <v>1240.5</v>
      </c>
      <c r="D3868">
        <v>1224.5</v>
      </c>
      <c r="E3868">
        <v>1225</v>
      </c>
      <c r="F3868" s="3">
        <f t="shared" ca="1" si="685"/>
        <v>12.5</v>
      </c>
      <c r="G3868" s="5">
        <f ca="1">AVERAGE(E3868:OFFSET(E3868,-$F$3+1,0))</f>
        <v>1257.45625</v>
      </c>
      <c r="H3868" s="4">
        <f t="shared" si="696"/>
        <v>1253.5290092179773</v>
      </c>
      <c r="I3868" s="3">
        <f ca="1">SLOPE(E3868:OFFSET(E3868,-$F$3+1,0),A3868:OFFSET(A3868,-$F$3+1,0))</f>
        <v>0.26314583457523166</v>
      </c>
      <c r="J3868" s="3">
        <f ca="1">IF(E3868&gt;MAX(E3867:OFFSET(E3867,-$F$3+1,0)),1,IF(E3868&lt;MIN(E3867:OFFSET(E3867,-$F$3+1,0)),-1,J3867))</f>
        <v>1</v>
      </c>
      <c r="K3868" s="6">
        <f t="shared" ca="1" si="686"/>
        <v>-1</v>
      </c>
      <c r="L3868" s="6">
        <f t="shared" ca="1" si="687"/>
        <v>1</v>
      </c>
      <c r="M3868" s="6">
        <f t="shared" si="688"/>
        <v>-1</v>
      </c>
      <c r="N3868" s="6">
        <f t="shared" ca="1" si="689"/>
        <v>1</v>
      </c>
      <c r="O3868" s="6">
        <f t="shared" ca="1" si="695"/>
        <v>1</v>
      </c>
      <c r="P3868" s="8">
        <f t="shared" ca="1" si="691"/>
        <v>-1005</v>
      </c>
      <c r="Q3868" s="8">
        <f t="shared" ca="1" si="692"/>
        <v>-105</v>
      </c>
      <c r="R3868" s="8">
        <f t="shared" si="693"/>
        <v>131.5</v>
      </c>
      <c r="S3868" s="8">
        <f t="shared" ca="1" si="694"/>
        <v>532.5</v>
      </c>
      <c r="T3868" s="8">
        <f t="shared" ca="1" si="690"/>
        <v>478.25</v>
      </c>
    </row>
    <row r="3869" spans="1:20" x14ac:dyDescent="0.25">
      <c r="A3869" s="1">
        <v>38471</v>
      </c>
      <c r="B3869">
        <v>1226</v>
      </c>
      <c r="C3869">
        <v>1241.5</v>
      </c>
      <c r="D3869">
        <v>1222.25</v>
      </c>
      <c r="E3869">
        <v>1240.5</v>
      </c>
      <c r="F3869" s="3">
        <f t="shared" ca="1" si="685"/>
        <v>23.5</v>
      </c>
      <c r="G3869" s="5">
        <f ca="1">AVERAGE(E3869:OFFSET(E3869,-$F$3+1,0))</f>
        <v>1257.6312499999999</v>
      </c>
      <c r="H3869" s="4">
        <f t="shared" si="696"/>
        <v>1253.3671581717913</v>
      </c>
      <c r="I3869" s="3">
        <f ca="1">SLOPE(E3869:OFFSET(E3869,-$F$3+1,0),A3869:OFFSET(A3869,-$F$3+1,0))</f>
        <v>0.25325795583596705</v>
      </c>
      <c r="J3869" s="3">
        <f ca="1">IF(E3869&gt;MAX(E3868:OFFSET(E3868,-$F$3+1,0)),1,IF(E3869&lt;MIN(E3868:OFFSET(E3868,-$F$3+1,0)),-1,J3868))</f>
        <v>1</v>
      </c>
      <c r="K3869" s="6">
        <f t="shared" ca="1" si="686"/>
        <v>1</v>
      </c>
      <c r="L3869" s="6">
        <f t="shared" ca="1" si="687"/>
        <v>1</v>
      </c>
      <c r="M3869" s="6">
        <f t="shared" si="688"/>
        <v>-1</v>
      </c>
      <c r="N3869" s="6">
        <f t="shared" ca="1" si="689"/>
        <v>1</v>
      </c>
      <c r="O3869" s="6">
        <f t="shared" ca="1" si="695"/>
        <v>1</v>
      </c>
      <c r="P3869" s="8">
        <f t="shared" ca="1" si="691"/>
        <v>-1020.5</v>
      </c>
      <c r="Q3869" s="8">
        <f t="shared" ca="1" si="692"/>
        <v>-89.5</v>
      </c>
      <c r="R3869" s="8">
        <f t="shared" si="693"/>
        <v>116</v>
      </c>
      <c r="S3869" s="8">
        <f t="shared" ca="1" si="694"/>
        <v>548</v>
      </c>
      <c r="T3869" s="8">
        <f t="shared" ca="1" si="690"/>
        <v>483.25</v>
      </c>
    </row>
    <row r="3870" spans="1:20" x14ac:dyDescent="0.25">
      <c r="A3870" s="1">
        <v>38474</v>
      </c>
      <c r="B3870">
        <v>1239.75</v>
      </c>
      <c r="C3870">
        <v>1246.5</v>
      </c>
      <c r="D3870">
        <v>1237.5</v>
      </c>
      <c r="E3870">
        <v>1245.5</v>
      </c>
      <c r="F3870" s="3">
        <f t="shared" ca="1" si="685"/>
        <v>26.75</v>
      </c>
      <c r="G3870" s="5">
        <f ca="1">AVERAGE(E3870:OFFSET(E3870,-$F$3+1,0))</f>
        <v>1257.809375</v>
      </c>
      <c r="H3870" s="4">
        <f t="shared" si="696"/>
        <v>1253.2694294988498</v>
      </c>
      <c r="I3870" s="3">
        <f ca="1">SLOPE(E3870:OFFSET(E3870,-$F$3+1,0),A3870:OFFSET(A3870,-$F$3+1,0))</f>
        <v>0.24464643425662874</v>
      </c>
      <c r="J3870" s="3">
        <f ca="1">IF(E3870&gt;MAX(E3869:OFFSET(E3869,-$F$3+1,0)),1,IF(E3870&lt;MIN(E3869:OFFSET(E3869,-$F$3+1,0)),-1,J3869))</f>
        <v>1</v>
      </c>
      <c r="K3870" s="6">
        <f t="shared" ca="1" si="686"/>
        <v>1</v>
      </c>
      <c r="L3870" s="6">
        <f t="shared" ca="1" si="687"/>
        <v>1</v>
      </c>
      <c r="M3870" s="6">
        <f t="shared" si="688"/>
        <v>-1</v>
      </c>
      <c r="N3870" s="6">
        <f t="shared" ca="1" si="689"/>
        <v>1</v>
      </c>
      <c r="O3870" s="6">
        <f t="shared" ca="1" si="695"/>
        <v>1</v>
      </c>
      <c r="P3870" s="8">
        <f t="shared" ca="1" si="691"/>
        <v>-1015.5</v>
      </c>
      <c r="Q3870" s="8">
        <f t="shared" ca="1" si="692"/>
        <v>-84.5</v>
      </c>
      <c r="R3870" s="8">
        <f t="shared" si="693"/>
        <v>111</v>
      </c>
      <c r="S3870" s="8">
        <f t="shared" ca="1" si="694"/>
        <v>553</v>
      </c>
      <c r="T3870" s="8">
        <f t="shared" ca="1" si="690"/>
        <v>485.75</v>
      </c>
    </row>
    <row r="3871" spans="1:20" x14ac:dyDescent="0.25">
      <c r="A3871" s="1">
        <v>38475</v>
      </c>
      <c r="B3871">
        <v>1246</v>
      </c>
      <c r="C3871">
        <v>1250.75</v>
      </c>
      <c r="D3871">
        <v>1239.25</v>
      </c>
      <c r="E3871">
        <v>1248</v>
      </c>
      <c r="F3871" s="3">
        <f t="shared" ca="1" si="685"/>
        <v>38.5</v>
      </c>
      <c r="G3871" s="5">
        <f ca="1">AVERAGE(E3871:OFFSET(E3871,-$F$3+1,0))</f>
        <v>1257.9921875</v>
      </c>
      <c r="H3871" s="4">
        <f t="shared" si="696"/>
        <v>1253.2039707473114</v>
      </c>
      <c r="I3871" s="3">
        <f ca="1">SLOPE(E3871:OFFSET(E3871,-$F$3+1,0),A3871:OFFSET(A3871,-$F$3+1,0))</f>
        <v>0.23672007720289359</v>
      </c>
      <c r="J3871" s="3">
        <f ca="1">IF(E3871&gt;MAX(E3870:OFFSET(E3870,-$F$3+1,0)),1,IF(E3871&lt;MIN(E3870:OFFSET(E3870,-$F$3+1,0)),-1,J3870))</f>
        <v>1</v>
      </c>
      <c r="K3871" s="6">
        <f t="shared" ca="1" si="686"/>
        <v>1</v>
      </c>
      <c r="L3871" s="6">
        <f t="shared" ca="1" si="687"/>
        <v>1</v>
      </c>
      <c r="M3871" s="6">
        <f t="shared" si="688"/>
        <v>-1</v>
      </c>
      <c r="N3871" s="6">
        <f t="shared" ca="1" si="689"/>
        <v>1</v>
      </c>
      <c r="O3871" s="6">
        <f t="shared" ca="1" si="695"/>
        <v>1</v>
      </c>
      <c r="P3871" s="8">
        <f t="shared" ca="1" si="691"/>
        <v>-1013</v>
      </c>
      <c r="Q3871" s="8">
        <f t="shared" ca="1" si="692"/>
        <v>-82</v>
      </c>
      <c r="R3871" s="8">
        <f t="shared" si="693"/>
        <v>108.5</v>
      </c>
      <c r="S3871" s="8">
        <f t="shared" ca="1" si="694"/>
        <v>555.5</v>
      </c>
      <c r="T3871" s="8">
        <f t="shared" ca="1" si="690"/>
        <v>495</v>
      </c>
    </row>
    <row r="3872" spans="1:20" x14ac:dyDescent="0.25">
      <c r="A3872" s="1">
        <v>38476</v>
      </c>
      <c r="B3872">
        <v>1247.75</v>
      </c>
      <c r="C3872">
        <v>1259.75</v>
      </c>
      <c r="D3872">
        <v>1244.75</v>
      </c>
      <c r="E3872">
        <v>1257.25</v>
      </c>
      <c r="F3872" s="3">
        <f t="shared" ca="1" si="685"/>
        <v>44</v>
      </c>
      <c r="G3872" s="5">
        <f ca="1">AVERAGE(E3872:OFFSET(E3872,-$F$3+1,0))</f>
        <v>1258.2906250000001</v>
      </c>
      <c r="H3872" s="4">
        <f t="shared" si="696"/>
        <v>1253.254231980264</v>
      </c>
      <c r="I3872" s="3">
        <f ca="1">SLOPE(E3872:OFFSET(E3872,-$F$3+1,0),A3872:OFFSET(A3872,-$F$3+1,0))</f>
        <v>0.2287833432029806</v>
      </c>
      <c r="J3872" s="3">
        <f ca="1">IF(E3872&gt;MAX(E3871:OFFSET(E3871,-$F$3+1,0)),1,IF(E3872&lt;MIN(E3871:OFFSET(E3871,-$F$3+1,0)),-1,J3871))</f>
        <v>1</v>
      </c>
      <c r="K3872" s="6">
        <f t="shared" ca="1" si="686"/>
        <v>1</v>
      </c>
      <c r="L3872" s="6">
        <f t="shared" ca="1" si="687"/>
        <v>1</v>
      </c>
      <c r="M3872" s="6">
        <f t="shared" si="688"/>
        <v>1</v>
      </c>
      <c r="N3872" s="6">
        <f t="shared" ca="1" si="689"/>
        <v>1</v>
      </c>
      <c r="O3872" s="6">
        <f t="shared" ca="1" si="695"/>
        <v>1</v>
      </c>
      <c r="P3872" s="8">
        <f t="shared" ca="1" si="691"/>
        <v>-1003.75</v>
      </c>
      <c r="Q3872" s="8">
        <f t="shared" ca="1" si="692"/>
        <v>-72.75</v>
      </c>
      <c r="R3872" s="8">
        <f t="shared" si="693"/>
        <v>99.25</v>
      </c>
      <c r="S3872" s="8">
        <f t="shared" ca="1" si="694"/>
        <v>564.75</v>
      </c>
      <c r="T3872" s="8">
        <f t="shared" ca="1" si="690"/>
        <v>494.75</v>
      </c>
    </row>
    <row r="3873" spans="1:20" x14ac:dyDescent="0.25">
      <c r="A3873" s="1">
        <v>38477</v>
      </c>
      <c r="B3873">
        <v>1257.5</v>
      </c>
      <c r="C3873">
        <v>1262</v>
      </c>
      <c r="D3873">
        <v>1249.5</v>
      </c>
      <c r="E3873">
        <v>1257</v>
      </c>
      <c r="F3873" s="3">
        <f t="shared" ca="1" si="685"/>
        <v>39.25</v>
      </c>
      <c r="G3873" s="5">
        <f ca="1">AVERAGE(E3873:OFFSET(E3873,-$F$3+1,0))</f>
        <v>1258.5640625000001</v>
      </c>
      <c r="H3873" s="4">
        <f t="shared" si="696"/>
        <v>1253.3007632600122</v>
      </c>
      <c r="I3873" s="3">
        <f ca="1">SLOPE(E3873:OFFSET(E3873,-$F$3+1,0),A3873:OFFSET(A3873,-$F$3+1,0))</f>
        <v>0.22135133134503118</v>
      </c>
      <c r="J3873" s="3">
        <f ca="1">IF(E3873&gt;MAX(E3872:OFFSET(E3872,-$F$3+1,0)),1,IF(E3873&lt;MIN(E3872:OFFSET(E3872,-$F$3+1,0)),-1,J3872))</f>
        <v>1</v>
      </c>
      <c r="K3873" s="6">
        <f t="shared" ca="1" si="686"/>
        <v>-1</v>
      </c>
      <c r="L3873" s="6">
        <f t="shared" ca="1" si="687"/>
        <v>1</v>
      </c>
      <c r="M3873" s="6">
        <f t="shared" si="688"/>
        <v>1</v>
      </c>
      <c r="N3873" s="6">
        <f t="shared" ca="1" si="689"/>
        <v>1</v>
      </c>
      <c r="O3873" s="6">
        <f t="shared" ca="1" si="695"/>
        <v>1</v>
      </c>
      <c r="P3873" s="8">
        <f t="shared" ca="1" si="691"/>
        <v>-1004</v>
      </c>
      <c r="Q3873" s="8">
        <f t="shared" ca="1" si="692"/>
        <v>-73</v>
      </c>
      <c r="R3873" s="8">
        <f t="shared" si="693"/>
        <v>99</v>
      </c>
      <c r="S3873" s="8">
        <f t="shared" ca="1" si="694"/>
        <v>564.5</v>
      </c>
      <c r="T3873" s="8">
        <f t="shared" ca="1" si="690"/>
        <v>491</v>
      </c>
    </row>
    <row r="3874" spans="1:20" x14ac:dyDescent="0.25">
      <c r="A3874" s="1">
        <v>38478</v>
      </c>
      <c r="B3874">
        <v>1256.5</v>
      </c>
      <c r="C3874">
        <v>1264.25</v>
      </c>
      <c r="D3874">
        <v>1253</v>
      </c>
      <c r="E3874">
        <v>1253.25</v>
      </c>
      <c r="F3874" s="3">
        <f t="shared" ca="1" si="685"/>
        <v>42.25</v>
      </c>
      <c r="G3874" s="5">
        <f ca="1">AVERAGE(E3874:OFFSET(E3874,-$F$3+1,0))</f>
        <v>1258.7859375</v>
      </c>
      <c r="H3874" s="4">
        <f t="shared" si="696"/>
        <v>1253.300132660509</v>
      </c>
      <c r="I3874" s="3">
        <f ca="1">SLOPE(E3874:OFFSET(E3874,-$F$3+1,0),A3874:OFFSET(A3874,-$F$3+1,0))</f>
        <v>0.21399882111046309</v>
      </c>
      <c r="J3874" s="3">
        <f ca="1">IF(E3874&gt;MAX(E3873:OFFSET(E3873,-$F$3+1,0)),1,IF(E3874&lt;MIN(E3873:OFFSET(E3873,-$F$3+1,0)),-1,J3873))</f>
        <v>1</v>
      </c>
      <c r="K3874" s="6">
        <f t="shared" ca="1" si="686"/>
        <v>1</v>
      </c>
      <c r="L3874" s="6">
        <f t="shared" ca="1" si="687"/>
        <v>1</v>
      </c>
      <c r="M3874" s="6">
        <f t="shared" si="688"/>
        <v>-1</v>
      </c>
      <c r="N3874" s="6">
        <f t="shared" ca="1" si="689"/>
        <v>1</v>
      </c>
      <c r="O3874" s="6">
        <f t="shared" ca="1" si="695"/>
        <v>1</v>
      </c>
      <c r="P3874" s="8">
        <f t="shared" ca="1" si="691"/>
        <v>-1000.25</v>
      </c>
      <c r="Q3874" s="8">
        <f t="shared" ca="1" si="692"/>
        <v>-76.75</v>
      </c>
      <c r="R3874" s="8">
        <f t="shared" si="693"/>
        <v>95.25</v>
      </c>
      <c r="S3874" s="8">
        <f t="shared" ca="1" si="694"/>
        <v>560.75</v>
      </c>
      <c r="T3874" s="8">
        <f t="shared" ca="1" si="690"/>
        <v>498</v>
      </c>
    </row>
    <row r="3875" spans="1:20" x14ac:dyDescent="0.25">
      <c r="A3875" s="1">
        <v>38481</v>
      </c>
      <c r="B3875">
        <v>1254.5</v>
      </c>
      <c r="C3875">
        <v>1262.75</v>
      </c>
      <c r="D3875">
        <v>1252</v>
      </c>
      <c r="E3875">
        <v>1260.25</v>
      </c>
      <c r="F3875" s="3">
        <f t="shared" ca="1" si="685"/>
        <v>44.25</v>
      </c>
      <c r="G3875" s="5">
        <f ca="1">AVERAGE(E3875:OFFSET(E3875,-$F$3+1,0))</f>
        <v>1259.09375</v>
      </c>
      <c r="H3875" s="4">
        <f t="shared" si="696"/>
        <v>1253.3864664162791</v>
      </c>
      <c r="I3875" s="3">
        <f ca="1">SLOPE(E3875:OFFSET(E3875,-$F$3+1,0),A3875:OFFSET(A3875,-$F$3+1,0))</f>
        <v>0.20648921141032242</v>
      </c>
      <c r="J3875" s="3">
        <f ca="1">IF(E3875&gt;MAX(E3874:OFFSET(E3874,-$F$3+1,0)),1,IF(E3875&lt;MIN(E3874:OFFSET(E3874,-$F$3+1,0)),-1,J3874))</f>
        <v>1</v>
      </c>
      <c r="K3875" s="6">
        <f t="shared" ca="1" si="686"/>
        <v>1</v>
      </c>
      <c r="L3875" s="6">
        <f t="shared" ca="1" si="687"/>
        <v>1</v>
      </c>
      <c r="M3875" s="6">
        <f t="shared" si="688"/>
        <v>1</v>
      </c>
      <c r="N3875" s="6">
        <f t="shared" ca="1" si="689"/>
        <v>1</v>
      </c>
      <c r="O3875" s="6">
        <f t="shared" ca="1" si="695"/>
        <v>1</v>
      </c>
      <c r="P3875" s="8">
        <f t="shared" ca="1" si="691"/>
        <v>-993.25</v>
      </c>
      <c r="Q3875" s="8">
        <f t="shared" ca="1" si="692"/>
        <v>-69.75</v>
      </c>
      <c r="R3875" s="8">
        <f t="shared" si="693"/>
        <v>88.25</v>
      </c>
      <c r="S3875" s="8">
        <f t="shared" ca="1" si="694"/>
        <v>567.75</v>
      </c>
      <c r="T3875" s="8">
        <f t="shared" ca="1" si="690"/>
        <v>486</v>
      </c>
    </row>
    <row r="3876" spans="1:20" x14ac:dyDescent="0.25">
      <c r="A3876" s="1">
        <v>38482</v>
      </c>
      <c r="B3876">
        <v>1260.25</v>
      </c>
      <c r="C3876">
        <v>1260.5</v>
      </c>
      <c r="D3876">
        <v>1245.5</v>
      </c>
      <c r="E3876">
        <v>1248.25</v>
      </c>
      <c r="F3876" s="3">
        <f t="shared" ref="F3876:F3939" ca="1" si="697">E3876-OFFSET(E3876,-$F$3+1,0)</f>
        <v>46.5</v>
      </c>
      <c r="G3876" s="5">
        <f ca="1">AVERAGE(E3876:OFFSET(E3876,-$F$3+1,0))</f>
        <v>1259.2953124999999</v>
      </c>
      <c r="H3876" s="4">
        <f t="shared" si="696"/>
        <v>1253.3226593800521</v>
      </c>
      <c r="I3876" s="3">
        <f ca="1">SLOPE(E3876:OFFSET(E3876,-$F$3+1,0),A3876:OFFSET(A3876,-$F$3+1,0))</f>
        <v>0.19780415915591273</v>
      </c>
      <c r="J3876" s="3">
        <f ca="1">IF(E3876&gt;MAX(E3875:OFFSET(E3875,-$F$3+1,0)),1,IF(E3876&lt;MIN(E3875:OFFSET(E3875,-$F$3+1,0)),-1,J3875))</f>
        <v>1</v>
      </c>
      <c r="K3876" s="6">
        <f t="shared" ca="1" si="686"/>
        <v>1</v>
      </c>
      <c r="L3876" s="6">
        <f t="shared" ca="1" si="687"/>
        <v>1</v>
      </c>
      <c r="M3876" s="6">
        <f t="shared" si="688"/>
        <v>-1</v>
      </c>
      <c r="N3876" s="6">
        <f t="shared" ca="1" si="689"/>
        <v>1</v>
      </c>
      <c r="O3876" s="6">
        <f t="shared" ca="1" si="695"/>
        <v>1</v>
      </c>
      <c r="P3876" s="8">
        <f t="shared" ca="1" si="691"/>
        <v>-1005.25</v>
      </c>
      <c r="Q3876" s="8">
        <f t="shared" ca="1" si="692"/>
        <v>-81.75</v>
      </c>
      <c r="R3876" s="8">
        <f t="shared" si="693"/>
        <v>76.25</v>
      </c>
      <c r="S3876" s="8">
        <f t="shared" ca="1" si="694"/>
        <v>555.75</v>
      </c>
      <c r="T3876" s="8">
        <f t="shared" ca="1" si="690"/>
        <v>492.25</v>
      </c>
    </row>
    <row r="3877" spans="1:20" x14ac:dyDescent="0.25">
      <c r="A3877" s="1">
        <v>38483</v>
      </c>
      <c r="B3877">
        <v>1248</v>
      </c>
      <c r="C3877">
        <v>1255.5</v>
      </c>
      <c r="D3877">
        <v>1240</v>
      </c>
      <c r="E3877">
        <v>1254.5</v>
      </c>
      <c r="F3877" s="3">
        <f t="shared" ca="1" si="697"/>
        <v>58.5</v>
      </c>
      <c r="G3877" s="5">
        <f ca="1">AVERAGE(E3877:OFFSET(E3877,-$F$3+1,0))</f>
        <v>1259.625</v>
      </c>
      <c r="H3877" s="4">
        <f t="shared" si="696"/>
        <v>1253.3372847293681</v>
      </c>
      <c r="I3877" s="3">
        <f ca="1">SLOPE(E3877:OFFSET(E3877,-$F$3+1,0),A3877:OFFSET(A3877,-$F$3+1,0))</f>
        <v>0.18780622945278388</v>
      </c>
      <c r="J3877" s="3">
        <f ca="1">IF(E3877&gt;MAX(E3876:OFFSET(E3876,-$F$3+1,0)),1,IF(E3877&lt;MIN(E3876:OFFSET(E3876,-$F$3+1,0)),-1,J3876))</f>
        <v>1</v>
      </c>
      <c r="K3877" s="6">
        <f t="shared" ref="K3877:K3940" ca="1" si="698">IF(F3877&gt;F3876,1,-1)</f>
        <v>1</v>
      </c>
      <c r="L3877" s="6">
        <f t="shared" ref="L3877:L3940" ca="1" si="699">IF(G3877&gt;G3876,1,-1)</f>
        <v>1</v>
      </c>
      <c r="M3877" s="6">
        <f t="shared" ref="M3877:M3940" si="700">IF(H3877&gt;H3876,1,-1)</f>
        <v>1</v>
      </c>
      <c r="N3877" s="6">
        <f t="shared" ref="N3877:N3940" ca="1" si="701">IF(I3877&gt;0,1,-1)</f>
        <v>1</v>
      </c>
      <c r="O3877" s="6">
        <f t="shared" ca="1" si="695"/>
        <v>1</v>
      </c>
      <c r="P3877" s="8">
        <f t="shared" ca="1" si="691"/>
        <v>-999</v>
      </c>
      <c r="Q3877" s="8">
        <f t="shared" ca="1" si="692"/>
        <v>-75.5</v>
      </c>
      <c r="R3877" s="8">
        <f t="shared" si="693"/>
        <v>70</v>
      </c>
      <c r="S3877" s="8">
        <f t="shared" ca="1" si="694"/>
        <v>562</v>
      </c>
      <c r="T3877" s="8">
        <f t="shared" ref="T3877:T3940" ca="1" si="702">O3877*($E3878-$E3877)+T3876</f>
        <v>479</v>
      </c>
    </row>
    <row r="3878" spans="1:20" x14ac:dyDescent="0.25">
      <c r="A3878" s="1">
        <v>38484</v>
      </c>
      <c r="B3878">
        <v>1254</v>
      </c>
      <c r="C3878">
        <v>1257.25</v>
      </c>
      <c r="D3878">
        <v>1240.5</v>
      </c>
      <c r="E3878">
        <v>1241.25</v>
      </c>
      <c r="F3878" s="3">
        <f t="shared" ca="1" si="697"/>
        <v>41</v>
      </c>
      <c r="G3878" s="5">
        <f ca="1">AVERAGE(E3878:OFFSET(E3878,-$F$3+1,0))</f>
        <v>1259.9078125000001</v>
      </c>
      <c r="H3878" s="4">
        <f t="shared" si="696"/>
        <v>1253.1871321240344</v>
      </c>
      <c r="I3878" s="3">
        <f ca="1">SLOPE(E3878:OFFSET(E3878,-$F$3+1,0),A3878:OFFSET(A3878,-$F$3+1,0))</f>
        <v>0.17470546594393835</v>
      </c>
      <c r="J3878" s="3">
        <f ca="1">IF(E3878&gt;MAX(E3877:OFFSET(E3877,-$F$3+1,0)),1,IF(E3878&lt;MIN(E3877:OFFSET(E3877,-$F$3+1,0)),-1,J3877))</f>
        <v>1</v>
      </c>
      <c r="K3878" s="6">
        <f t="shared" ca="1" si="698"/>
        <v>-1</v>
      </c>
      <c r="L3878" s="6">
        <f t="shared" ca="1" si="699"/>
        <v>1</v>
      </c>
      <c r="M3878" s="6">
        <f t="shared" si="700"/>
        <v>-1</v>
      </c>
      <c r="N3878" s="6">
        <f t="shared" ca="1" si="701"/>
        <v>1</v>
      </c>
      <c r="O3878" s="6">
        <f t="shared" ca="1" si="695"/>
        <v>1</v>
      </c>
      <c r="P3878" s="8">
        <f t="shared" ref="P3878:P3941" ca="1" si="703">K3877*($E3878-$E3877)+P3877</f>
        <v>-1012.25</v>
      </c>
      <c r="Q3878" s="8">
        <f t="shared" ref="Q3878:Q3941" ca="1" si="704">L3877*($E3878-$E3877)+Q3877</f>
        <v>-88.75</v>
      </c>
      <c r="R3878" s="8">
        <f t="shared" ref="R3878:R3941" si="705">M3877*($E3878-$E3877)+R3877</f>
        <v>56.75</v>
      </c>
      <c r="S3878" s="8">
        <f t="shared" ref="S3878:S3941" ca="1" si="706">N3877*($E3878-$E3877)+S3877</f>
        <v>548.75</v>
      </c>
      <c r="T3878" s="8">
        <f t="shared" ca="1" si="702"/>
        <v>476.5</v>
      </c>
    </row>
    <row r="3879" spans="1:20" x14ac:dyDescent="0.25">
      <c r="A3879" s="1">
        <v>38485</v>
      </c>
      <c r="B3879">
        <v>1242.25</v>
      </c>
      <c r="C3879">
        <v>1247.5</v>
      </c>
      <c r="D3879">
        <v>1228.75</v>
      </c>
      <c r="E3879">
        <v>1238.75</v>
      </c>
      <c r="F3879" s="3">
        <f t="shared" ca="1" si="697"/>
        <v>44.75</v>
      </c>
      <c r="G3879" s="5">
        <f ca="1">AVERAGE(E3879:OFFSET(E3879,-$F$3+1,0))</f>
        <v>1260.1484375</v>
      </c>
      <c r="H3879" s="4">
        <f t="shared" si="696"/>
        <v>1253.0077888678352</v>
      </c>
      <c r="I3879" s="3">
        <f ca="1">SLOPE(E3879:OFFSET(E3879,-$F$3+1,0),A3879:OFFSET(A3879,-$F$3+1,0))</f>
        <v>0.16182065617745783</v>
      </c>
      <c r="J3879" s="3">
        <f ca="1">IF(E3879&gt;MAX(E3878:OFFSET(E3878,-$F$3+1,0)),1,IF(E3879&lt;MIN(E3878:OFFSET(E3878,-$F$3+1,0)),-1,J3878))</f>
        <v>1</v>
      </c>
      <c r="K3879" s="6">
        <f t="shared" ca="1" si="698"/>
        <v>1</v>
      </c>
      <c r="L3879" s="6">
        <f t="shared" ca="1" si="699"/>
        <v>1</v>
      </c>
      <c r="M3879" s="6">
        <f t="shared" si="700"/>
        <v>-1</v>
      </c>
      <c r="N3879" s="6">
        <f t="shared" ca="1" si="701"/>
        <v>1</v>
      </c>
      <c r="O3879" s="6">
        <f t="shared" ca="1" si="695"/>
        <v>1</v>
      </c>
      <c r="P3879" s="8">
        <f t="shared" ca="1" si="703"/>
        <v>-1009.75</v>
      </c>
      <c r="Q3879" s="8">
        <f t="shared" ca="1" si="704"/>
        <v>-91.25</v>
      </c>
      <c r="R3879" s="8">
        <f t="shared" si="705"/>
        <v>59.25</v>
      </c>
      <c r="S3879" s="8">
        <f t="shared" ca="1" si="706"/>
        <v>546.25</v>
      </c>
      <c r="T3879" s="8">
        <f t="shared" ca="1" si="702"/>
        <v>486.75</v>
      </c>
    </row>
    <row r="3880" spans="1:20" x14ac:dyDescent="0.25">
      <c r="A3880" s="1">
        <v>38488</v>
      </c>
      <c r="B3880">
        <v>1238.75</v>
      </c>
      <c r="C3880">
        <v>1249.75</v>
      </c>
      <c r="D3880">
        <v>1236.75</v>
      </c>
      <c r="E3880">
        <v>1249</v>
      </c>
      <c r="F3880" s="3">
        <f t="shared" ca="1" si="697"/>
        <v>50.5</v>
      </c>
      <c r="G3880" s="5">
        <f ca="1">AVERAGE(E3880:OFFSET(E3880,-$F$3+1,0))</f>
        <v>1260.4921875</v>
      </c>
      <c r="H3880" s="4">
        <f t="shared" si="696"/>
        <v>1252.9580026707192</v>
      </c>
      <c r="I3880" s="3">
        <f ca="1">SLOPE(E3880:OFFSET(E3880,-$F$3+1,0),A3880:OFFSET(A3880,-$F$3+1,0))</f>
        <v>0.14942370318470116</v>
      </c>
      <c r="J3880" s="3">
        <f ca="1">IF(E3880&gt;MAX(E3879:OFFSET(E3879,-$F$3+1,0)),1,IF(E3880&lt;MIN(E3879:OFFSET(E3879,-$F$3+1,0)),-1,J3879))</f>
        <v>1</v>
      </c>
      <c r="K3880" s="6">
        <f t="shared" ca="1" si="698"/>
        <v>1</v>
      </c>
      <c r="L3880" s="6">
        <f t="shared" ca="1" si="699"/>
        <v>1</v>
      </c>
      <c r="M3880" s="6">
        <f t="shared" si="700"/>
        <v>-1</v>
      </c>
      <c r="N3880" s="6">
        <f t="shared" ca="1" si="701"/>
        <v>1</v>
      </c>
      <c r="O3880" s="6">
        <f t="shared" ca="1" si="695"/>
        <v>1</v>
      </c>
      <c r="P3880" s="8">
        <f t="shared" ca="1" si="703"/>
        <v>-999.5</v>
      </c>
      <c r="Q3880" s="8">
        <f t="shared" ca="1" si="704"/>
        <v>-81</v>
      </c>
      <c r="R3880" s="8">
        <f t="shared" si="705"/>
        <v>49</v>
      </c>
      <c r="S3880" s="8">
        <f t="shared" ca="1" si="706"/>
        <v>556.5</v>
      </c>
      <c r="T3880" s="8">
        <f t="shared" ca="1" si="702"/>
        <v>495</v>
      </c>
    </row>
    <row r="3881" spans="1:20" x14ac:dyDescent="0.25">
      <c r="A3881" s="1">
        <v>38489</v>
      </c>
      <c r="B3881">
        <v>1249</v>
      </c>
      <c r="C3881">
        <v>1258.25</v>
      </c>
      <c r="D3881">
        <v>1242.75</v>
      </c>
      <c r="E3881">
        <v>1257.25</v>
      </c>
      <c r="F3881" s="3">
        <f t="shared" ca="1" si="697"/>
        <v>53.25</v>
      </c>
      <c r="G3881" s="5">
        <f ca="1">AVERAGE(E3881:OFFSET(E3881,-$F$3+1,0))</f>
        <v>1260.859375</v>
      </c>
      <c r="H3881" s="4">
        <f t="shared" si="696"/>
        <v>1253.0113194077289</v>
      </c>
      <c r="I3881" s="3">
        <f ca="1">SLOPE(E3881:OFFSET(E3881,-$F$3+1,0),A3881:OFFSET(A3881,-$F$3+1,0))</f>
        <v>0.13896590447666238</v>
      </c>
      <c r="J3881" s="3">
        <f ca="1">IF(E3881&gt;MAX(E3880:OFFSET(E3880,-$F$3+1,0)),1,IF(E3881&lt;MIN(E3880:OFFSET(E3880,-$F$3+1,0)),-1,J3880))</f>
        <v>1</v>
      </c>
      <c r="K3881" s="6">
        <f t="shared" ca="1" si="698"/>
        <v>1</v>
      </c>
      <c r="L3881" s="6">
        <f t="shared" ca="1" si="699"/>
        <v>1</v>
      </c>
      <c r="M3881" s="6">
        <f t="shared" si="700"/>
        <v>1</v>
      </c>
      <c r="N3881" s="6">
        <f t="shared" ca="1" si="701"/>
        <v>1</v>
      </c>
      <c r="O3881" s="6">
        <f t="shared" ca="1" si="695"/>
        <v>1</v>
      </c>
      <c r="P3881" s="8">
        <f t="shared" ca="1" si="703"/>
        <v>-991.25</v>
      </c>
      <c r="Q3881" s="8">
        <f t="shared" ca="1" si="704"/>
        <v>-72.75</v>
      </c>
      <c r="R3881" s="8">
        <f t="shared" si="705"/>
        <v>40.75</v>
      </c>
      <c r="S3881" s="8">
        <f t="shared" ca="1" si="706"/>
        <v>564.75</v>
      </c>
      <c r="T3881" s="8">
        <f t="shared" ca="1" si="702"/>
        <v>506.5</v>
      </c>
    </row>
    <row r="3882" spans="1:20" x14ac:dyDescent="0.25">
      <c r="A3882" s="1">
        <v>38490</v>
      </c>
      <c r="B3882">
        <v>1257</v>
      </c>
      <c r="C3882">
        <v>1271.5</v>
      </c>
      <c r="D3882">
        <v>1254.25</v>
      </c>
      <c r="E3882">
        <v>1268.75</v>
      </c>
      <c r="F3882" s="3">
        <f t="shared" ca="1" si="697"/>
        <v>65</v>
      </c>
      <c r="G3882" s="5">
        <f ca="1">AVERAGE(E3882:OFFSET(E3882,-$F$3+1,0))</f>
        <v>1261.2640624999999</v>
      </c>
      <c r="H3882" s="4">
        <f t="shared" si="696"/>
        <v>1253.2068309678814</v>
      </c>
      <c r="I3882" s="3">
        <f ca="1">SLOPE(E3882:OFFSET(E3882,-$F$3+1,0),A3882:OFFSET(A3882,-$F$3+1,0))</f>
        <v>0.13109957459067734</v>
      </c>
      <c r="J3882" s="3">
        <f ca="1">IF(E3882&gt;MAX(E3881:OFFSET(E3881,-$F$3+1,0)),1,IF(E3882&lt;MIN(E3881:OFFSET(E3881,-$F$3+1,0)),-1,J3881))</f>
        <v>1</v>
      </c>
      <c r="K3882" s="6">
        <f t="shared" ca="1" si="698"/>
        <v>1</v>
      </c>
      <c r="L3882" s="6">
        <f t="shared" ca="1" si="699"/>
        <v>1</v>
      </c>
      <c r="M3882" s="6">
        <f t="shared" si="700"/>
        <v>1</v>
      </c>
      <c r="N3882" s="6">
        <f t="shared" ca="1" si="701"/>
        <v>1</v>
      </c>
      <c r="O3882" s="6">
        <f t="shared" ca="1" si="695"/>
        <v>1</v>
      </c>
      <c r="P3882" s="8">
        <f t="shared" ca="1" si="703"/>
        <v>-979.75</v>
      </c>
      <c r="Q3882" s="8">
        <f t="shared" ca="1" si="704"/>
        <v>-61.25</v>
      </c>
      <c r="R3882" s="8">
        <f t="shared" si="705"/>
        <v>52.25</v>
      </c>
      <c r="S3882" s="8">
        <f t="shared" ca="1" si="706"/>
        <v>576.25</v>
      </c>
      <c r="T3882" s="8">
        <f t="shared" ca="1" si="702"/>
        <v>511</v>
      </c>
    </row>
    <row r="3883" spans="1:20" x14ac:dyDescent="0.25">
      <c r="A3883" s="1">
        <v>38491</v>
      </c>
      <c r="B3883">
        <v>1268.75</v>
      </c>
      <c r="C3883">
        <v>1274.75</v>
      </c>
      <c r="D3883">
        <v>1267.25</v>
      </c>
      <c r="E3883">
        <v>1273.25</v>
      </c>
      <c r="F3883" s="3">
        <f t="shared" ca="1" si="697"/>
        <v>51.25</v>
      </c>
      <c r="G3883" s="5">
        <f ca="1">AVERAGE(E3883:OFFSET(E3883,-$F$3+1,0))</f>
        <v>1261.6984375</v>
      </c>
      <c r="H3883" s="4">
        <f t="shared" si="696"/>
        <v>1253.4558144341188</v>
      </c>
      <c r="I3883" s="3">
        <f ca="1">SLOPE(E3883:OFFSET(E3883,-$F$3+1,0),A3883:OFFSET(A3883,-$F$3+1,0))</f>
        <v>0.12376889084126147</v>
      </c>
      <c r="J3883" s="3">
        <f ca="1">IF(E3883&gt;MAX(E3882:OFFSET(E3882,-$F$3+1,0)),1,IF(E3883&lt;MIN(E3882:OFFSET(E3882,-$F$3+1,0)),-1,J3882))</f>
        <v>1</v>
      </c>
      <c r="K3883" s="6">
        <f t="shared" ca="1" si="698"/>
        <v>-1</v>
      </c>
      <c r="L3883" s="6">
        <f t="shared" ca="1" si="699"/>
        <v>1</v>
      </c>
      <c r="M3883" s="6">
        <f t="shared" si="700"/>
        <v>1</v>
      </c>
      <c r="N3883" s="6">
        <f t="shared" ca="1" si="701"/>
        <v>1</v>
      </c>
      <c r="O3883" s="6">
        <f t="shared" ca="1" si="695"/>
        <v>1</v>
      </c>
      <c r="P3883" s="8">
        <f t="shared" ca="1" si="703"/>
        <v>-975.25</v>
      </c>
      <c r="Q3883" s="8">
        <f t="shared" ca="1" si="704"/>
        <v>-56.75</v>
      </c>
      <c r="R3883" s="8">
        <f t="shared" si="705"/>
        <v>56.75</v>
      </c>
      <c r="S3883" s="8">
        <f t="shared" ca="1" si="706"/>
        <v>580.75</v>
      </c>
      <c r="T3883" s="8">
        <f t="shared" ca="1" si="702"/>
        <v>510</v>
      </c>
    </row>
    <row r="3884" spans="1:20" x14ac:dyDescent="0.25">
      <c r="A3884" s="1">
        <v>38492</v>
      </c>
      <c r="B3884">
        <v>1273.5</v>
      </c>
      <c r="C3884">
        <v>1275</v>
      </c>
      <c r="D3884">
        <v>1268</v>
      </c>
      <c r="E3884">
        <v>1272.25</v>
      </c>
      <c r="F3884" s="3">
        <f t="shared" ca="1" si="697"/>
        <v>48</v>
      </c>
      <c r="G3884" s="5">
        <f ca="1">AVERAGE(E3884:OFFSET(E3884,-$F$3+1,0))</f>
        <v>1262.0125</v>
      </c>
      <c r="H3884" s="4">
        <f t="shared" si="696"/>
        <v>1253.6892825777943</v>
      </c>
      <c r="I3884" s="3">
        <f ca="1">SLOPE(E3884:OFFSET(E3884,-$F$3+1,0),A3884:OFFSET(A3884,-$F$3+1,0))</f>
        <v>0.11907965266421239</v>
      </c>
      <c r="J3884" s="3">
        <f ca="1">IF(E3884&gt;MAX(E3883:OFFSET(E3883,-$F$3+1,0)),1,IF(E3884&lt;MIN(E3883:OFFSET(E3883,-$F$3+1,0)),-1,J3883))</f>
        <v>1</v>
      </c>
      <c r="K3884" s="6">
        <f t="shared" ca="1" si="698"/>
        <v>-1</v>
      </c>
      <c r="L3884" s="6">
        <f t="shared" ca="1" si="699"/>
        <v>1</v>
      </c>
      <c r="M3884" s="6">
        <f t="shared" si="700"/>
        <v>1</v>
      </c>
      <c r="N3884" s="6">
        <f t="shared" ca="1" si="701"/>
        <v>1</v>
      </c>
      <c r="O3884" s="6">
        <f t="shared" ca="1" si="695"/>
        <v>1</v>
      </c>
      <c r="P3884" s="8">
        <f t="shared" ca="1" si="703"/>
        <v>-974.25</v>
      </c>
      <c r="Q3884" s="8">
        <f t="shared" ca="1" si="704"/>
        <v>-57.75</v>
      </c>
      <c r="R3884" s="8">
        <f t="shared" si="705"/>
        <v>55.75</v>
      </c>
      <c r="S3884" s="8">
        <f t="shared" ca="1" si="706"/>
        <v>579.75</v>
      </c>
      <c r="T3884" s="8">
        <f t="shared" ca="1" si="702"/>
        <v>516</v>
      </c>
    </row>
    <row r="3885" spans="1:20" x14ac:dyDescent="0.25">
      <c r="A3885" s="1">
        <v>38495</v>
      </c>
      <c r="B3885">
        <v>1272.75</v>
      </c>
      <c r="C3885">
        <v>1281</v>
      </c>
      <c r="D3885">
        <v>1271.25</v>
      </c>
      <c r="E3885">
        <v>1278.25</v>
      </c>
      <c r="F3885" s="3">
        <f t="shared" ca="1" si="697"/>
        <v>53</v>
      </c>
      <c r="G3885" s="5">
        <f ca="1">AVERAGE(E3885:OFFSET(E3885,-$F$3+1,0))</f>
        <v>1262.3499999999999</v>
      </c>
      <c r="H3885" s="4">
        <f t="shared" si="696"/>
        <v>1253.9943846575732</v>
      </c>
      <c r="I3885" s="3">
        <f ca="1">SLOPE(E3885:OFFSET(E3885,-$F$3+1,0),A3885:OFFSET(A3885,-$F$3+1,0))</f>
        <v>0.11559396620822185</v>
      </c>
      <c r="J3885" s="3">
        <f ca="1">IF(E3885&gt;MAX(E3884:OFFSET(E3884,-$F$3+1,0)),1,IF(E3885&lt;MIN(E3884:OFFSET(E3884,-$F$3+1,0)),-1,J3884))</f>
        <v>1</v>
      </c>
      <c r="K3885" s="6">
        <f t="shared" ca="1" si="698"/>
        <v>1</v>
      </c>
      <c r="L3885" s="6">
        <f t="shared" ca="1" si="699"/>
        <v>1</v>
      </c>
      <c r="M3885" s="6">
        <f t="shared" si="700"/>
        <v>1</v>
      </c>
      <c r="N3885" s="6">
        <f t="shared" ca="1" si="701"/>
        <v>1</v>
      </c>
      <c r="O3885" s="6">
        <f t="shared" ca="1" si="695"/>
        <v>1</v>
      </c>
      <c r="P3885" s="8">
        <f t="shared" ca="1" si="703"/>
        <v>-980.25</v>
      </c>
      <c r="Q3885" s="8">
        <f t="shared" ca="1" si="704"/>
        <v>-51.75</v>
      </c>
      <c r="R3885" s="8">
        <f t="shared" si="705"/>
        <v>61.75</v>
      </c>
      <c r="S3885" s="8">
        <f t="shared" ca="1" si="706"/>
        <v>585.75</v>
      </c>
      <c r="T3885" s="8">
        <f t="shared" ca="1" si="702"/>
        <v>513.5</v>
      </c>
    </row>
    <row r="3886" spans="1:20" x14ac:dyDescent="0.25">
      <c r="A3886" s="1">
        <v>38496</v>
      </c>
      <c r="B3886">
        <v>1278.25</v>
      </c>
      <c r="C3886">
        <v>1278.75</v>
      </c>
      <c r="D3886">
        <v>1272.5</v>
      </c>
      <c r="E3886">
        <v>1275.75</v>
      </c>
      <c r="F3886" s="3">
        <f t="shared" ca="1" si="697"/>
        <v>44.25</v>
      </c>
      <c r="G3886" s="5">
        <f ca="1">AVERAGE(E3886:OFFSET(E3886,-$F$3+1,0))</f>
        <v>1262.6656250000001</v>
      </c>
      <c r="H3886" s="4">
        <f t="shared" si="696"/>
        <v>1254.2646407487834</v>
      </c>
      <c r="I3886" s="3">
        <f ca="1">SLOPE(E3886:OFFSET(E3886,-$F$3+1,0),A3886:OFFSET(A3886,-$F$3+1,0))</f>
        <v>0.11176566904389827</v>
      </c>
      <c r="J3886" s="3">
        <f ca="1">IF(E3886&gt;MAX(E3885:OFFSET(E3885,-$F$3+1,0)),1,IF(E3886&lt;MIN(E3885:OFFSET(E3885,-$F$3+1,0)),-1,J3885))</f>
        <v>1</v>
      </c>
      <c r="K3886" s="6">
        <f t="shared" ca="1" si="698"/>
        <v>-1</v>
      </c>
      <c r="L3886" s="6">
        <f t="shared" ca="1" si="699"/>
        <v>1</v>
      </c>
      <c r="M3886" s="6">
        <f t="shared" si="700"/>
        <v>1</v>
      </c>
      <c r="N3886" s="6">
        <f t="shared" ca="1" si="701"/>
        <v>1</v>
      </c>
      <c r="O3886" s="6">
        <f t="shared" ca="1" si="695"/>
        <v>1</v>
      </c>
      <c r="P3886" s="8">
        <f t="shared" ca="1" si="703"/>
        <v>-982.75</v>
      </c>
      <c r="Q3886" s="8">
        <f t="shared" ca="1" si="704"/>
        <v>-54.25</v>
      </c>
      <c r="R3886" s="8">
        <f t="shared" si="705"/>
        <v>59.25</v>
      </c>
      <c r="S3886" s="8">
        <f t="shared" ca="1" si="706"/>
        <v>583.25</v>
      </c>
      <c r="T3886" s="8">
        <f t="shared" ca="1" si="702"/>
        <v>512.25</v>
      </c>
    </row>
    <row r="3887" spans="1:20" x14ac:dyDescent="0.25">
      <c r="A3887" s="1">
        <v>38497</v>
      </c>
      <c r="B3887">
        <v>1274.25</v>
      </c>
      <c r="C3887">
        <v>1275.75</v>
      </c>
      <c r="D3887">
        <v>1268.25</v>
      </c>
      <c r="E3887">
        <v>1274.5</v>
      </c>
      <c r="F3887" s="3">
        <f t="shared" ca="1" si="697"/>
        <v>54.25</v>
      </c>
      <c r="G3887" s="5">
        <f ca="1">AVERAGE(E3887:OFFSET(E3887,-$F$3+1,0))</f>
        <v>1262.934375</v>
      </c>
      <c r="H3887" s="4">
        <f t="shared" si="696"/>
        <v>1254.5160116711588</v>
      </c>
      <c r="I3887" s="3">
        <f ca="1">SLOPE(E3887:OFFSET(E3887,-$F$3+1,0),A3887:OFFSET(A3887,-$F$3+1,0))</f>
        <v>0.10864427176403677</v>
      </c>
      <c r="J3887" s="3">
        <f ca="1">IF(E3887&gt;MAX(E3886:OFFSET(E3886,-$F$3+1,0)),1,IF(E3887&lt;MIN(E3886:OFFSET(E3886,-$F$3+1,0)),-1,J3886))</f>
        <v>1</v>
      </c>
      <c r="K3887" s="6">
        <f t="shared" ca="1" si="698"/>
        <v>1</v>
      </c>
      <c r="L3887" s="6">
        <f t="shared" ca="1" si="699"/>
        <v>1</v>
      </c>
      <c r="M3887" s="6">
        <f t="shared" si="700"/>
        <v>1</v>
      </c>
      <c r="N3887" s="6">
        <f t="shared" ca="1" si="701"/>
        <v>1</v>
      </c>
      <c r="O3887" s="6">
        <f t="shared" ca="1" si="695"/>
        <v>1</v>
      </c>
      <c r="P3887" s="8">
        <f t="shared" ca="1" si="703"/>
        <v>-981.5</v>
      </c>
      <c r="Q3887" s="8">
        <f t="shared" ca="1" si="704"/>
        <v>-55.5</v>
      </c>
      <c r="R3887" s="8">
        <f t="shared" si="705"/>
        <v>58</v>
      </c>
      <c r="S3887" s="8">
        <f t="shared" ca="1" si="706"/>
        <v>582</v>
      </c>
      <c r="T3887" s="8">
        <f t="shared" ca="1" si="702"/>
        <v>517.75</v>
      </c>
    </row>
    <row r="3888" spans="1:20" x14ac:dyDescent="0.25">
      <c r="A3888" s="1">
        <v>38498</v>
      </c>
      <c r="B3888">
        <v>1274.25</v>
      </c>
      <c r="C3888">
        <v>1282.25</v>
      </c>
      <c r="D3888">
        <v>1273.75</v>
      </c>
      <c r="E3888">
        <v>1280</v>
      </c>
      <c r="F3888" s="3">
        <f t="shared" ca="1" si="697"/>
        <v>69.25</v>
      </c>
      <c r="G3888" s="5">
        <f ca="1">AVERAGE(E3888:OFFSET(E3888,-$F$3+1,0))</f>
        <v>1263.3078125</v>
      </c>
      <c r="H3888" s="4">
        <f t="shared" si="696"/>
        <v>1254.8325829547468</v>
      </c>
      <c r="I3888" s="3">
        <f ca="1">SLOPE(E3888:OFFSET(E3888,-$F$3+1,0),A3888:OFFSET(A3888,-$F$3+1,0))</f>
        <v>0.10449044333598788</v>
      </c>
      <c r="J3888" s="3">
        <f ca="1">IF(E3888&gt;MAX(E3887:OFFSET(E3887,-$F$3+1,0)),1,IF(E3888&lt;MIN(E3887:OFFSET(E3887,-$F$3+1,0)),-1,J3887))</f>
        <v>1</v>
      </c>
      <c r="K3888" s="6">
        <f t="shared" ca="1" si="698"/>
        <v>1</v>
      </c>
      <c r="L3888" s="6">
        <f t="shared" ca="1" si="699"/>
        <v>1</v>
      </c>
      <c r="M3888" s="6">
        <f t="shared" si="700"/>
        <v>1</v>
      </c>
      <c r="N3888" s="6">
        <f t="shared" ca="1" si="701"/>
        <v>1</v>
      </c>
      <c r="O3888" s="6">
        <f t="shared" ca="1" si="695"/>
        <v>1</v>
      </c>
      <c r="P3888" s="8">
        <f t="shared" ca="1" si="703"/>
        <v>-976</v>
      </c>
      <c r="Q3888" s="8">
        <f t="shared" ca="1" si="704"/>
        <v>-50</v>
      </c>
      <c r="R3888" s="8">
        <f t="shared" si="705"/>
        <v>63.5</v>
      </c>
      <c r="S3888" s="8">
        <f t="shared" ca="1" si="706"/>
        <v>587.5</v>
      </c>
      <c r="T3888" s="8">
        <f t="shared" ca="1" si="702"/>
        <v>520</v>
      </c>
    </row>
    <row r="3889" spans="1:20" x14ac:dyDescent="0.25">
      <c r="A3889" s="1">
        <v>38499</v>
      </c>
      <c r="B3889">
        <v>1280</v>
      </c>
      <c r="C3889">
        <v>1282.5</v>
      </c>
      <c r="D3889">
        <v>1278</v>
      </c>
      <c r="E3889">
        <v>1282.25</v>
      </c>
      <c r="F3889" s="3">
        <f t="shared" ca="1" si="697"/>
        <v>67.5</v>
      </c>
      <c r="G3889" s="5">
        <f ca="1">AVERAGE(E3889:OFFSET(E3889,-$F$3+1,0))</f>
        <v>1263.7546875</v>
      </c>
      <c r="H3889" s="4">
        <f t="shared" si="696"/>
        <v>1255.1731719863649</v>
      </c>
      <c r="I3889" s="3">
        <f ca="1">SLOPE(E3889:OFFSET(E3889,-$F$3+1,0),A3889:OFFSET(A3889,-$F$3+1,0))</f>
        <v>9.9018728141589074E-2</v>
      </c>
      <c r="J3889" s="3">
        <f ca="1">IF(E3889&gt;MAX(E3888:OFFSET(E3888,-$F$3+1,0)),1,IF(E3889&lt;MIN(E3888:OFFSET(E3888,-$F$3+1,0)),-1,J3888))</f>
        <v>1</v>
      </c>
      <c r="K3889" s="6">
        <f t="shared" ca="1" si="698"/>
        <v>-1</v>
      </c>
      <c r="L3889" s="6">
        <f t="shared" ca="1" si="699"/>
        <v>1</v>
      </c>
      <c r="M3889" s="6">
        <f t="shared" si="700"/>
        <v>1</v>
      </c>
      <c r="N3889" s="6">
        <f t="shared" ca="1" si="701"/>
        <v>1</v>
      </c>
      <c r="O3889" s="6">
        <f t="shared" ca="1" si="695"/>
        <v>1</v>
      </c>
      <c r="P3889" s="8">
        <f t="shared" ca="1" si="703"/>
        <v>-973.75</v>
      </c>
      <c r="Q3889" s="8">
        <f t="shared" ca="1" si="704"/>
        <v>-47.75</v>
      </c>
      <c r="R3889" s="8">
        <f t="shared" si="705"/>
        <v>65.75</v>
      </c>
      <c r="S3889" s="8">
        <f t="shared" ca="1" si="706"/>
        <v>589.75</v>
      </c>
      <c r="T3889" s="8">
        <f t="shared" ca="1" si="702"/>
        <v>512</v>
      </c>
    </row>
    <row r="3890" spans="1:20" x14ac:dyDescent="0.25">
      <c r="A3890" s="1">
        <v>38503</v>
      </c>
      <c r="B3890">
        <v>1282</v>
      </c>
      <c r="C3890">
        <v>1284</v>
      </c>
      <c r="D3890">
        <v>1273.5</v>
      </c>
      <c r="E3890">
        <v>1274.25</v>
      </c>
      <c r="F3890" s="3">
        <f t="shared" ca="1" si="697"/>
        <v>63</v>
      </c>
      <c r="G3890" s="5">
        <f ca="1">AVERAGE(E3890:OFFSET(E3890,-$F$3+1,0))</f>
        <v>1264.1265625000001</v>
      </c>
      <c r="H3890" s="4">
        <f t="shared" si="696"/>
        <v>1255.4101512163479</v>
      </c>
      <c r="I3890" s="3">
        <f ca="1">SLOPE(E3890:OFFSET(E3890,-$F$3+1,0),A3890:OFFSET(A3890,-$F$3+1,0))</f>
        <v>9.2808322766634394E-2</v>
      </c>
      <c r="J3890" s="3">
        <f ca="1">IF(E3890&gt;MAX(E3889:OFFSET(E3889,-$F$3+1,0)),1,IF(E3890&lt;MIN(E3889:OFFSET(E3889,-$F$3+1,0)),-1,J3889))</f>
        <v>1</v>
      </c>
      <c r="K3890" s="6">
        <f t="shared" ca="1" si="698"/>
        <v>-1</v>
      </c>
      <c r="L3890" s="6">
        <f t="shared" ca="1" si="699"/>
        <v>1</v>
      </c>
      <c r="M3890" s="6">
        <f t="shared" si="700"/>
        <v>1</v>
      </c>
      <c r="N3890" s="6">
        <f t="shared" ca="1" si="701"/>
        <v>1</v>
      </c>
      <c r="O3890" s="6">
        <f t="shared" ref="O3890:O3953" ca="1" si="707">J3890</f>
        <v>1</v>
      </c>
      <c r="P3890" s="8">
        <f t="shared" ca="1" si="703"/>
        <v>-965.75</v>
      </c>
      <c r="Q3890" s="8">
        <f t="shared" ca="1" si="704"/>
        <v>-55.75</v>
      </c>
      <c r="R3890" s="8">
        <f t="shared" si="705"/>
        <v>57.75</v>
      </c>
      <c r="S3890" s="8">
        <f t="shared" ca="1" si="706"/>
        <v>581.75</v>
      </c>
      <c r="T3890" s="8">
        <f t="shared" ca="1" si="702"/>
        <v>521</v>
      </c>
    </row>
    <row r="3891" spans="1:20" x14ac:dyDescent="0.25">
      <c r="A3891" s="1">
        <v>38504</v>
      </c>
      <c r="B3891">
        <v>1274.5</v>
      </c>
      <c r="C3891">
        <v>1289</v>
      </c>
      <c r="D3891">
        <v>1273.75</v>
      </c>
      <c r="E3891">
        <v>1283.25</v>
      </c>
      <c r="F3891" s="3">
        <f t="shared" ca="1" si="697"/>
        <v>82.25</v>
      </c>
      <c r="G3891" s="5">
        <f ca="1">AVERAGE(E3891:OFFSET(E3891,-$F$3+1,0))</f>
        <v>1264.5765624999999</v>
      </c>
      <c r="H3891" s="4">
        <f t="shared" si="696"/>
        <v>1255.7559878472007</v>
      </c>
      <c r="I3891" s="3">
        <f ca="1">SLOPE(E3891:OFFSET(E3891,-$F$3+1,0),A3891:OFFSET(A3891,-$F$3+1,0))</f>
        <v>8.73507212363447E-2</v>
      </c>
      <c r="J3891" s="3">
        <f ca="1">IF(E3891&gt;MAX(E3890:OFFSET(E3890,-$F$3+1,0)),1,IF(E3891&lt;MIN(E3890:OFFSET(E3890,-$F$3+1,0)),-1,J3890))</f>
        <v>1</v>
      </c>
      <c r="K3891" s="6">
        <f t="shared" ca="1" si="698"/>
        <v>1</v>
      </c>
      <c r="L3891" s="6">
        <f t="shared" ca="1" si="699"/>
        <v>1</v>
      </c>
      <c r="M3891" s="6">
        <f t="shared" si="700"/>
        <v>1</v>
      </c>
      <c r="N3891" s="6">
        <f t="shared" ca="1" si="701"/>
        <v>1</v>
      </c>
      <c r="O3891" s="6">
        <f t="shared" ca="1" si="707"/>
        <v>1</v>
      </c>
      <c r="P3891" s="8">
        <f t="shared" ca="1" si="703"/>
        <v>-974.75</v>
      </c>
      <c r="Q3891" s="8">
        <f t="shared" ca="1" si="704"/>
        <v>-46.75</v>
      </c>
      <c r="R3891" s="8">
        <f t="shared" si="705"/>
        <v>66.75</v>
      </c>
      <c r="S3891" s="8">
        <f t="shared" ca="1" si="706"/>
        <v>590.75</v>
      </c>
      <c r="T3891" s="8">
        <f t="shared" ca="1" si="702"/>
        <v>525</v>
      </c>
    </row>
    <row r="3892" spans="1:20" x14ac:dyDescent="0.25">
      <c r="A3892" s="1">
        <v>38505</v>
      </c>
      <c r="B3892">
        <v>1283.5</v>
      </c>
      <c r="C3892">
        <v>1287.75</v>
      </c>
      <c r="D3892">
        <v>1280.5</v>
      </c>
      <c r="E3892">
        <v>1287.25</v>
      </c>
      <c r="F3892" s="3">
        <f t="shared" ca="1" si="697"/>
        <v>95.5</v>
      </c>
      <c r="G3892" s="5">
        <f ca="1">AVERAGE(E3892:OFFSET(E3892,-$F$3+1,0))</f>
        <v>1265.1156249999999</v>
      </c>
      <c r="H3892" s="4">
        <f t="shared" si="696"/>
        <v>1256.1472178118318</v>
      </c>
      <c r="I3892" s="3">
        <f ca="1">SLOPE(E3892:OFFSET(E3892,-$F$3+1,0),A3892:OFFSET(A3892,-$F$3+1,0))</f>
        <v>8.0716836033085146E-2</v>
      </c>
      <c r="J3892" s="3">
        <f ca="1">IF(E3892&gt;MAX(E3891:OFFSET(E3891,-$F$3+1,0)),1,IF(E3892&lt;MIN(E3891:OFFSET(E3891,-$F$3+1,0)),-1,J3891))</f>
        <v>1</v>
      </c>
      <c r="K3892" s="6">
        <f t="shared" ca="1" si="698"/>
        <v>1</v>
      </c>
      <c r="L3892" s="6">
        <f t="shared" ca="1" si="699"/>
        <v>1</v>
      </c>
      <c r="M3892" s="6">
        <f t="shared" si="700"/>
        <v>1</v>
      </c>
      <c r="N3892" s="6">
        <f t="shared" ca="1" si="701"/>
        <v>1</v>
      </c>
      <c r="O3892" s="6">
        <f t="shared" ca="1" si="707"/>
        <v>1</v>
      </c>
      <c r="P3892" s="8">
        <f t="shared" ca="1" si="703"/>
        <v>-970.75</v>
      </c>
      <c r="Q3892" s="8">
        <f t="shared" ca="1" si="704"/>
        <v>-42.75</v>
      </c>
      <c r="R3892" s="8">
        <f t="shared" si="705"/>
        <v>70.75</v>
      </c>
      <c r="S3892" s="8">
        <f t="shared" ca="1" si="706"/>
        <v>594.75</v>
      </c>
      <c r="T3892" s="8">
        <f t="shared" ca="1" si="702"/>
        <v>518.25</v>
      </c>
    </row>
    <row r="3893" spans="1:20" x14ac:dyDescent="0.25">
      <c r="A3893" s="1">
        <v>38506</v>
      </c>
      <c r="B3893">
        <v>1287</v>
      </c>
      <c r="C3893">
        <v>1289</v>
      </c>
      <c r="D3893">
        <v>1276.75</v>
      </c>
      <c r="E3893">
        <v>1280.5</v>
      </c>
      <c r="F3893" s="3">
        <f t="shared" ca="1" si="697"/>
        <v>83.5</v>
      </c>
      <c r="G3893" s="5">
        <f ca="1">AVERAGE(E3893:OFFSET(E3893,-$F$3+1,0))</f>
        <v>1265.6703124999999</v>
      </c>
      <c r="H3893" s="4">
        <f t="shared" si="696"/>
        <v>1256.4497368452251</v>
      </c>
      <c r="I3893" s="3">
        <f ca="1">SLOPE(E3893:OFFSET(E3893,-$F$3+1,0),A3893:OFFSET(A3893,-$F$3+1,0))</f>
        <v>7.1311697998071688E-2</v>
      </c>
      <c r="J3893" s="3">
        <f ca="1">IF(E3893&gt;MAX(E3892:OFFSET(E3892,-$F$3+1,0)),1,IF(E3893&lt;MIN(E3892:OFFSET(E3892,-$F$3+1,0)),-1,J3892))</f>
        <v>1</v>
      </c>
      <c r="K3893" s="6">
        <f t="shared" ca="1" si="698"/>
        <v>-1</v>
      </c>
      <c r="L3893" s="6">
        <f t="shared" ca="1" si="699"/>
        <v>1</v>
      </c>
      <c r="M3893" s="6">
        <f t="shared" si="700"/>
        <v>1</v>
      </c>
      <c r="N3893" s="6">
        <f t="shared" ca="1" si="701"/>
        <v>1</v>
      </c>
      <c r="O3893" s="6">
        <f t="shared" ca="1" si="707"/>
        <v>1</v>
      </c>
      <c r="P3893" s="8">
        <f t="shared" ca="1" si="703"/>
        <v>-977.5</v>
      </c>
      <c r="Q3893" s="8">
        <f t="shared" ca="1" si="704"/>
        <v>-49.5</v>
      </c>
      <c r="R3893" s="8">
        <f t="shared" si="705"/>
        <v>64</v>
      </c>
      <c r="S3893" s="8">
        <f t="shared" ca="1" si="706"/>
        <v>588</v>
      </c>
      <c r="T3893" s="8">
        <f t="shared" ca="1" si="702"/>
        <v>517.75</v>
      </c>
    </row>
    <row r="3894" spans="1:20" x14ac:dyDescent="0.25">
      <c r="A3894" s="1">
        <v>38509</v>
      </c>
      <c r="B3894">
        <v>1280.25</v>
      </c>
      <c r="C3894">
        <v>1281.5</v>
      </c>
      <c r="D3894">
        <v>1275</v>
      </c>
      <c r="E3894">
        <v>1280</v>
      </c>
      <c r="F3894" s="3">
        <f t="shared" ca="1" si="697"/>
        <v>78.25</v>
      </c>
      <c r="G3894" s="5">
        <f ca="1">AVERAGE(E3894:OFFSET(E3894,-$F$3+1,0))</f>
        <v>1266.1890625000001</v>
      </c>
      <c r="H3894" s="4">
        <f t="shared" si="696"/>
        <v>1256.7422866980794</v>
      </c>
      <c r="I3894" s="3">
        <f ca="1">SLOPE(E3894:OFFSET(E3894,-$F$3+1,0),A3894:OFFSET(A3894,-$F$3+1,0))</f>
        <v>6.2458613950655585E-2</v>
      </c>
      <c r="J3894" s="3">
        <f ca="1">IF(E3894&gt;MAX(E3893:OFFSET(E3893,-$F$3+1,0)),1,IF(E3894&lt;MIN(E3893:OFFSET(E3893,-$F$3+1,0)),-1,J3893))</f>
        <v>1</v>
      </c>
      <c r="K3894" s="6">
        <f t="shared" ca="1" si="698"/>
        <v>-1</v>
      </c>
      <c r="L3894" s="6">
        <f t="shared" ca="1" si="699"/>
        <v>1</v>
      </c>
      <c r="M3894" s="6">
        <f t="shared" si="700"/>
        <v>1</v>
      </c>
      <c r="N3894" s="6">
        <f t="shared" ca="1" si="701"/>
        <v>1</v>
      </c>
      <c r="O3894" s="6">
        <f t="shared" ca="1" si="707"/>
        <v>1</v>
      </c>
      <c r="P3894" s="8">
        <f t="shared" ca="1" si="703"/>
        <v>-977</v>
      </c>
      <c r="Q3894" s="8">
        <f t="shared" ca="1" si="704"/>
        <v>-50</v>
      </c>
      <c r="R3894" s="8">
        <f t="shared" si="705"/>
        <v>63.5</v>
      </c>
      <c r="S3894" s="8">
        <f t="shared" ca="1" si="706"/>
        <v>587.5</v>
      </c>
      <c r="T3894" s="8">
        <f t="shared" ca="1" si="702"/>
        <v>518.75</v>
      </c>
    </row>
    <row r="3895" spans="1:20" x14ac:dyDescent="0.25">
      <c r="A3895" s="1">
        <v>38510</v>
      </c>
      <c r="B3895">
        <v>1280</v>
      </c>
      <c r="C3895">
        <v>1291.75</v>
      </c>
      <c r="D3895">
        <v>1279.5</v>
      </c>
      <c r="E3895">
        <v>1281</v>
      </c>
      <c r="F3895" s="3">
        <f t="shared" ca="1" si="697"/>
        <v>88.75</v>
      </c>
      <c r="G3895" s="5">
        <f ca="1">AVERAGE(E3895:OFFSET(E3895,-$F$3+1,0))</f>
        <v>1266.684375</v>
      </c>
      <c r="H3895" s="4">
        <f t="shared" si="696"/>
        <v>1257.0436247515195</v>
      </c>
      <c r="I3895" s="3">
        <f ca="1">SLOPE(E3895:OFFSET(E3895,-$F$3+1,0),A3895:OFFSET(A3895,-$F$3+1,0))</f>
        <v>5.4481013012409041E-2</v>
      </c>
      <c r="J3895" s="3">
        <f ca="1">IF(E3895&gt;MAX(E3894:OFFSET(E3894,-$F$3+1,0)),1,IF(E3895&lt;MIN(E3894:OFFSET(E3894,-$F$3+1,0)),-1,J3894))</f>
        <v>1</v>
      </c>
      <c r="K3895" s="6">
        <f t="shared" ca="1" si="698"/>
        <v>1</v>
      </c>
      <c r="L3895" s="6">
        <f t="shared" ca="1" si="699"/>
        <v>1</v>
      </c>
      <c r="M3895" s="6">
        <f t="shared" si="700"/>
        <v>1</v>
      </c>
      <c r="N3895" s="6">
        <f t="shared" ca="1" si="701"/>
        <v>1</v>
      </c>
      <c r="O3895" s="6">
        <f t="shared" ca="1" si="707"/>
        <v>1</v>
      </c>
      <c r="P3895" s="8">
        <f t="shared" ca="1" si="703"/>
        <v>-978</v>
      </c>
      <c r="Q3895" s="8">
        <f t="shared" ca="1" si="704"/>
        <v>-49</v>
      </c>
      <c r="R3895" s="8">
        <f t="shared" si="705"/>
        <v>64.5</v>
      </c>
      <c r="S3895" s="8">
        <f t="shared" ca="1" si="706"/>
        <v>588.5</v>
      </c>
      <c r="T3895" s="8">
        <f t="shared" ca="1" si="702"/>
        <v>515.75</v>
      </c>
    </row>
    <row r="3896" spans="1:20" x14ac:dyDescent="0.25">
      <c r="A3896" s="1">
        <v>38511</v>
      </c>
      <c r="B3896">
        <v>1281.25</v>
      </c>
      <c r="C3896">
        <v>1285.5</v>
      </c>
      <c r="D3896">
        <v>1275.5</v>
      </c>
      <c r="E3896">
        <v>1278</v>
      </c>
      <c r="F3896" s="3">
        <f t="shared" ca="1" si="697"/>
        <v>87.5</v>
      </c>
      <c r="G3896" s="5">
        <f ca="1">AVERAGE(E3896:OFFSET(E3896,-$F$3+1,0))</f>
        <v>1267.2203125000001</v>
      </c>
      <c r="H3896" s="4">
        <f t="shared" si="696"/>
        <v>1257.3039523943578</v>
      </c>
      <c r="I3896" s="3">
        <f ca="1">SLOPE(E3896:OFFSET(E3896,-$F$3+1,0),A3896:OFFSET(A3896,-$F$3+1,0))</f>
        <v>4.4310552469292719E-2</v>
      </c>
      <c r="J3896" s="3">
        <f ca="1">IF(E3896&gt;MAX(E3895:OFFSET(E3895,-$F$3+1,0)),1,IF(E3896&lt;MIN(E3895:OFFSET(E3895,-$F$3+1,0)),-1,J3895))</f>
        <v>1</v>
      </c>
      <c r="K3896" s="6">
        <f t="shared" ca="1" si="698"/>
        <v>-1</v>
      </c>
      <c r="L3896" s="6">
        <f t="shared" ca="1" si="699"/>
        <v>1</v>
      </c>
      <c r="M3896" s="6">
        <f t="shared" si="700"/>
        <v>1</v>
      </c>
      <c r="N3896" s="6">
        <f t="shared" ca="1" si="701"/>
        <v>1</v>
      </c>
      <c r="O3896" s="6">
        <f t="shared" ca="1" si="707"/>
        <v>1</v>
      </c>
      <c r="P3896" s="8">
        <f t="shared" ca="1" si="703"/>
        <v>-981</v>
      </c>
      <c r="Q3896" s="8">
        <f t="shared" ca="1" si="704"/>
        <v>-52</v>
      </c>
      <c r="R3896" s="8">
        <f t="shared" si="705"/>
        <v>61.5</v>
      </c>
      <c r="S3896" s="8">
        <f t="shared" ca="1" si="706"/>
        <v>585.5</v>
      </c>
      <c r="T3896" s="8">
        <f t="shared" ca="1" si="702"/>
        <v>520.75</v>
      </c>
    </row>
    <row r="3897" spans="1:20" x14ac:dyDescent="0.25">
      <c r="A3897" s="1">
        <v>38512</v>
      </c>
      <c r="B3897">
        <v>1277.75</v>
      </c>
      <c r="C3897">
        <v>1284.75</v>
      </c>
      <c r="D3897">
        <v>1273.25</v>
      </c>
      <c r="E3897">
        <v>1283</v>
      </c>
      <c r="F3897" s="3">
        <f t="shared" ca="1" si="697"/>
        <v>86.5</v>
      </c>
      <c r="G3897" s="5">
        <f ca="1">AVERAGE(E3897:OFFSET(E3897,-$F$3+1,0))</f>
        <v>1267.7984375000001</v>
      </c>
      <c r="H3897" s="4">
        <f t="shared" si="696"/>
        <v>1257.6231579546763</v>
      </c>
      <c r="I3897" s="3">
        <f ca="1">SLOPE(E3897:OFFSET(E3897,-$F$3+1,0),A3897:OFFSET(A3897,-$F$3+1,0))</f>
        <v>3.4439305516390621E-2</v>
      </c>
      <c r="J3897" s="3">
        <f ca="1">IF(E3897&gt;MAX(E3896:OFFSET(E3896,-$F$3+1,0)),1,IF(E3897&lt;MIN(E3896:OFFSET(E3896,-$F$3+1,0)),-1,J3896))</f>
        <v>1</v>
      </c>
      <c r="K3897" s="6">
        <f t="shared" ca="1" si="698"/>
        <v>-1</v>
      </c>
      <c r="L3897" s="6">
        <f t="shared" ca="1" si="699"/>
        <v>1</v>
      </c>
      <c r="M3897" s="6">
        <f t="shared" si="700"/>
        <v>1</v>
      </c>
      <c r="N3897" s="6">
        <f t="shared" ca="1" si="701"/>
        <v>1</v>
      </c>
      <c r="O3897" s="6">
        <f t="shared" ca="1" si="707"/>
        <v>1</v>
      </c>
      <c r="P3897" s="8">
        <f t="shared" ca="1" si="703"/>
        <v>-986</v>
      </c>
      <c r="Q3897" s="8">
        <f t="shared" ca="1" si="704"/>
        <v>-47</v>
      </c>
      <c r="R3897" s="8">
        <f t="shared" si="705"/>
        <v>66.5</v>
      </c>
      <c r="S3897" s="8">
        <f t="shared" ca="1" si="706"/>
        <v>590.5</v>
      </c>
      <c r="T3897" s="8">
        <f t="shared" ca="1" si="702"/>
        <v>518.75</v>
      </c>
    </row>
    <row r="3898" spans="1:20" x14ac:dyDescent="0.25">
      <c r="A3898" s="1">
        <v>38513</v>
      </c>
      <c r="B3898">
        <v>1283</v>
      </c>
      <c r="C3898">
        <v>1285.75</v>
      </c>
      <c r="D3898">
        <v>1274.5</v>
      </c>
      <c r="E3898">
        <v>1281</v>
      </c>
      <c r="F3898" s="3">
        <f t="shared" ca="1" si="697"/>
        <v>96.25</v>
      </c>
      <c r="G3898" s="5">
        <f ca="1">AVERAGE(E3898:OFFSET(E3898,-$F$3+1,0))</f>
        <v>1268.3265624999999</v>
      </c>
      <c r="H3898" s="4">
        <f t="shared" si="696"/>
        <v>1257.9135535080345</v>
      </c>
      <c r="I3898" s="3">
        <f ca="1">SLOPE(E3898:OFFSET(E3898,-$F$3+1,0),A3898:OFFSET(A3898,-$F$3+1,0))</f>
        <v>2.4985722099351196E-2</v>
      </c>
      <c r="J3898" s="3">
        <f ca="1">IF(E3898&gt;MAX(E3897:OFFSET(E3897,-$F$3+1,0)),1,IF(E3898&lt;MIN(E3897:OFFSET(E3897,-$F$3+1,0)),-1,J3897))</f>
        <v>1</v>
      </c>
      <c r="K3898" s="6">
        <f t="shared" ca="1" si="698"/>
        <v>1</v>
      </c>
      <c r="L3898" s="6">
        <f t="shared" ca="1" si="699"/>
        <v>1</v>
      </c>
      <c r="M3898" s="6">
        <f t="shared" si="700"/>
        <v>1</v>
      </c>
      <c r="N3898" s="6">
        <f t="shared" ca="1" si="701"/>
        <v>1</v>
      </c>
      <c r="O3898" s="6">
        <f t="shared" ca="1" si="707"/>
        <v>1</v>
      </c>
      <c r="P3898" s="8">
        <f t="shared" ca="1" si="703"/>
        <v>-984</v>
      </c>
      <c r="Q3898" s="8">
        <f t="shared" ca="1" si="704"/>
        <v>-49</v>
      </c>
      <c r="R3898" s="8">
        <f t="shared" si="705"/>
        <v>64.5</v>
      </c>
      <c r="S3898" s="8">
        <f t="shared" ca="1" si="706"/>
        <v>588.5</v>
      </c>
      <c r="T3898" s="8">
        <f t="shared" ca="1" si="702"/>
        <v>522.25</v>
      </c>
    </row>
    <row r="3899" spans="1:20" x14ac:dyDescent="0.25">
      <c r="A3899" s="1">
        <v>38516</v>
      </c>
      <c r="B3899">
        <v>1281</v>
      </c>
      <c r="C3899">
        <v>1289.25</v>
      </c>
      <c r="D3899">
        <v>1276.75</v>
      </c>
      <c r="E3899">
        <v>1284.5</v>
      </c>
      <c r="F3899" s="3">
        <f t="shared" ca="1" si="697"/>
        <v>100.5</v>
      </c>
      <c r="G3899" s="5">
        <f ca="1">AVERAGE(E3899:OFFSET(E3899,-$F$3+1,0))</f>
        <v>1268.95</v>
      </c>
      <c r="H3899" s="4">
        <f t="shared" si="696"/>
        <v>1258.2438199240837</v>
      </c>
      <c r="I3899" s="3">
        <f ca="1">SLOPE(E3899:OFFSET(E3899,-$F$3+1,0),A3899:OFFSET(A3899,-$F$3+1,0))</f>
        <v>1.3979256027168662E-2</v>
      </c>
      <c r="J3899" s="3">
        <f ca="1">IF(E3899&gt;MAX(E3898:OFFSET(E3898,-$F$3+1,0)),1,IF(E3899&lt;MIN(E3898:OFFSET(E3898,-$F$3+1,0)),-1,J3898))</f>
        <v>1</v>
      </c>
      <c r="K3899" s="6">
        <f t="shared" ca="1" si="698"/>
        <v>1</v>
      </c>
      <c r="L3899" s="6">
        <f t="shared" ca="1" si="699"/>
        <v>1</v>
      </c>
      <c r="M3899" s="6">
        <f t="shared" si="700"/>
        <v>1</v>
      </c>
      <c r="N3899" s="6">
        <f t="shared" ca="1" si="701"/>
        <v>1</v>
      </c>
      <c r="O3899" s="6">
        <f t="shared" ca="1" si="707"/>
        <v>1</v>
      </c>
      <c r="P3899" s="8">
        <f t="shared" ca="1" si="703"/>
        <v>-980.5</v>
      </c>
      <c r="Q3899" s="8">
        <f t="shared" ca="1" si="704"/>
        <v>-45.5</v>
      </c>
      <c r="R3899" s="8">
        <f t="shared" si="705"/>
        <v>68</v>
      </c>
      <c r="S3899" s="8">
        <f t="shared" ca="1" si="706"/>
        <v>592</v>
      </c>
      <c r="T3899" s="8">
        <f t="shared" ca="1" si="702"/>
        <v>524.75</v>
      </c>
    </row>
    <row r="3900" spans="1:20" x14ac:dyDescent="0.25">
      <c r="A3900" s="1">
        <v>38517</v>
      </c>
      <c r="B3900">
        <v>1284.25</v>
      </c>
      <c r="C3900">
        <v>1290.5</v>
      </c>
      <c r="D3900">
        <v>1282.25</v>
      </c>
      <c r="E3900">
        <v>1287</v>
      </c>
      <c r="F3900" s="3">
        <f t="shared" ca="1" si="697"/>
        <v>86.75</v>
      </c>
      <c r="G3900" s="5">
        <f ca="1">AVERAGE(E3900:OFFSET(E3900,-$F$3+1,0))</f>
        <v>1269.59375</v>
      </c>
      <c r="H3900" s="4">
        <f t="shared" si="696"/>
        <v>1258.601039552356</v>
      </c>
      <c r="I3900" s="3">
        <f ca="1">SLOPE(E3900:OFFSET(E3900,-$F$3+1,0),A3900:OFFSET(A3900,-$F$3+1,0))</f>
        <v>3.2177090531005001E-3</v>
      </c>
      <c r="J3900" s="3">
        <f ca="1">IF(E3900&gt;MAX(E3899:OFFSET(E3899,-$F$3+1,0)),1,IF(E3900&lt;MIN(E3899:OFFSET(E3899,-$F$3+1,0)),-1,J3899))</f>
        <v>1</v>
      </c>
      <c r="K3900" s="6">
        <f t="shared" ca="1" si="698"/>
        <v>-1</v>
      </c>
      <c r="L3900" s="6">
        <f t="shared" ca="1" si="699"/>
        <v>1</v>
      </c>
      <c r="M3900" s="6">
        <f t="shared" si="700"/>
        <v>1</v>
      </c>
      <c r="N3900" s="6">
        <f t="shared" ca="1" si="701"/>
        <v>1</v>
      </c>
      <c r="O3900" s="6">
        <f t="shared" ca="1" si="707"/>
        <v>1</v>
      </c>
      <c r="P3900" s="8">
        <f t="shared" ca="1" si="703"/>
        <v>-978</v>
      </c>
      <c r="Q3900" s="8">
        <f t="shared" ca="1" si="704"/>
        <v>-43</v>
      </c>
      <c r="R3900" s="8">
        <f t="shared" si="705"/>
        <v>70.5</v>
      </c>
      <c r="S3900" s="8">
        <f t="shared" ca="1" si="706"/>
        <v>594.5</v>
      </c>
      <c r="T3900" s="8">
        <f t="shared" ca="1" si="702"/>
        <v>526.5</v>
      </c>
    </row>
    <row r="3901" spans="1:20" x14ac:dyDescent="0.25">
      <c r="A3901" s="1">
        <v>38518</v>
      </c>
      <c r="B3901">
        <v>1286.75</v>
      </c>
      <c r="C3901">
        <v>1291.25</v>
      </c>
      <c r="D3901">
        <v>1280.5</v>
      </c>
      <c r="E3901">
        <v>1288.75</v>
      </c>
      <c r="F3901" s="3">
        <f t="shared" ca="1" si="697"/>
        <v>75.25</v>
      </c>
      <c r="G3901" s="5">
        <f ca="1">AVERAGE(E3901:OFFSET(E3901,-$F$3+1,0))</f>
        <v>1270.1468749999999</v>
      </c>
      <c r="H3901" s="4">
        <f t="shared" si="696"/>
        <v>1258.9755608001528</v>
      </c>
      <c r="I3901" s="3">
        <f ca="1">SLOPE(E3901:OFFSET(E3901,-$F$3+1,0),A3901:OFFSET(A3901,-$F$3+1,0))</f>
        <v>-4.9127875076277784E-3</v>
      </c>
      <c r="J3901" s="3">
        <f ca="1">IF(E3901&gt;MAX(E3900:OFFSET(E3900,-$F$3+1,0)),1,IF(E3901&lt;MIN(E3900:OFFSET(E3900,-$F$3+1,0)),-1,J3900))</f>
        <v>1</v>
      </c>
      <c r="K3901" s="6">
        <f t="shared" ca="1" si="698"/>
        <v>-1</v>
      </c>
      <c r="L3901" s="6">
        <f t="shared" ca="1" si="699"/>
        <v>1</v>
      </c>
      <c r="M3901" s="6">
        <f t="shared" si="700"/>
        <v>1</v>
      </c>
      <c r="N3901" s="6">
        <f t="shared" ca="1" si="701"/>
        <v>-1</v>
      </c>
      <c r="O3901" s="6">
        <f t="shared" ca="1" si="707"/>
        <v>1</v>
      </c>
      <c r="P3901" s="8">
        <f t="shared" ca="1" si="703"/>
        <v>-979.75</v>
      </c>
      <c r="Q3901" s="8">
        <f t="shared" ca="1" si="704"/>
        <v>-41.25</v>
      </c>
      <c r="R3901" s="8">
        <f t="shared" si="705"/>
        <v>72.25</v>
      </c>
      <c r="S3901" s="8">
        <f t="shared" ca="1" si="706"/>
        <v>596.25</v>
      </c>
      <c r="T3901" s="8">
        <f t="shared" ca="1" si="702"/>
        <v>530.5</v>
      </c>
    </row>
    <row r="3902" spans="1:20" x14ac:dyDescent="0.25">
      <c r="A3902" s="1">
        <v>38519</v>
      </c>
      <c r="B3902">
        <v>1288.75</v>
      </c>
      <c r="C3902">
        <v>1294.75</v>
      </c>
      <c r="D3902">
        <v>1287.25</v>
      </c>
      <c r="E3902">
        <v>1292.75</v>
      </c>
      <c r="F3902" s="3">
        <f t="shared" ca="1" si="697"/>
        <v>76.5</v>
      </c>
      <c r="G3902" s="5">
        <f ca="1">AVERAGE(E3902:OFFSET(E3902,-$F$3+1,0))</f>
        <v>1270.6421875000001</v>
      </c>
      <c r="H3902" s="4">
        <f t="shared" si="696"/>
        <v>1259.3951190510827</v>
      </c>
      <c r="I3902" s="3">
        <f ca="1">SLOPE(E3902:OFFSET(E3902,-$F$3+1,0),A3902:OFFSET(A3902,-$F$3+1,0))</f>
        <v>-1.0500964488666964E-2</v>
      </c>
      <c r="J3902" s="3">
        <f ca="1">IF(E3902&gt;MAX(E3901:OFFSET(E3901,-$F$3+1,0)),1,IF(E3902&lt;MIN(E3901:OFFSET(E3901,-$F$3+1,0)),-1,J3901))</f>
        <v>1</v>
      </c>
      <c r="K3902" s="6">
        <f t="shared" ca="1" si="698"/>
        <v>1</v>
      </c>
      <c r="L3902" s="6">
        <f t="shared" ca="1" si="699"/>
        <v>1</v>
      </c>
      <c r="M3902" s="6">
        <f t="shared" si="700"/>
        <v>1</v>
      </c>
      <c r="N3902" s="6">
        <f t="shared" ca="1" si="701"/>
        <v>-1</v>
      </c>
      <c r="O3902" s="6">
        <f t="shared" ca="1" si="707"/>
        <v>1</v>
      </c>
      <c r="P3902" s="8">
        <f t="shared" ca="1" si="703"/>
        <v>-983.75</v>
      </c>
      <c r="Q3902" s="8">
        <f t="shared" ca="1" si="704"/>
        <v>-37.25</v>
      </c>
      <c r="R3902" s="8">
        <f t="shared" si="705"/>
        <v>76.25</v>
      </c>
      <c r="S3902" s="8">
        <f t="shared" ca="1" si="706"/>
        <v>592.25</v>
      </c>
      <c r="T3902" s="8">
        <f t="shared" ca="1" si="702"/>
        <v>535.25</v>
      </c>
    </row>
    <row r="3903" spans="1:20" x14ac:dyDescent="0.25">
      <c r="A3903" s="1">
        <v>38520</v>
      </c>
      <c r="B3903">
        <v>1292.75</v>
      </c>
      <c r="C3903">
        <v>1302.25</v>
      </c>
      <c r="D3903">
        <v>1292.25</v>
      </c>
      <c r="E3903">
        <v>1297.5</v>
      </c>
      <c r="F3903" s="3">
        <f t="shared" ca="1" si="697"/>
        <v>78.5</v>
      </c>
      <c r="G3903" s="5">
        <f ca="1">AVERAGE(E3903:OFFSET(E3903,-$F$3+1,0))</f>
        <v>1271.1500000000001</v>
      </c>
      <c r="H3903" s="4">
        <f t="shared" si="696"/>
        <v>1259.8684716094544</v>
      </c>
      <c r="I3903" s="3">
        <f ca="1">SLOPE(E3903:OFFSET(E3903,-$F$3+1,0),A3903:OFFSET(A3903,-$F$3+1,0))</f>
        <v>-1.5107883033719582E-2</v>
      </c>
      <c r="J3903" s="3">
        <f ca="1">IF(E3903&gt;MAX(E3902:OFFSET(E3902,-$F$3+1,0)),1,IF(E3903&lt;MIN(E3902:OFFSET(E3902,-$F$3+1,0)),-1,J3902))</f>
        <v>1</v>
      </c>
      <c r="K3903" s="6">
        <f t="shared" ca="1" si="698"/>
        <v>1</v>
      </c>
      <c r="L3903" s="6">
        <f t="shared" ca="1" si="699"/>
        <v>1</v>
      </c>
      <c r="M3903" s="6">
        <f t="shared" si="700"/>
        <v>1</v>
      </c>
      <c r="N3903" s="6">
        <f t="shared" ca="1" si="701"/>
        <v>-1</v>
      </c>
      <c r="O3903" s="6">
        <f t="shared" ca="1" si="707"/>
        <v>1</v>
      </c>
      <c r="P3903" s="8">
        <f t="shared" ca="1" si="703"/>
        <v>-979</v>
      </c>
      <c r="Q3903" s="8">
        <f t="shared" ca="1" si="704"/>
        <v>-32.5</v>
      </c>
      <c r="R3903" s="8">
        <f t="shared" si="705"/>
        <v>81</v>
      </c>
      <c r="S3903" s="8">
        <f t="shared" ca="1" si="706"/>
        <v>587.5</v>
      </c>
      <c r="T3903" s="8">
        <f t="shared" ca="1" si="702"/>
        <v>534.75</v>
      </c>
    </row>
    <row r="3904" spans="1:20" x14ac:dyDescent="0.25">
      <c r="A3904" s="1">
        <v>38523</v>
      </c>
      <c r="B3904">
        <v>1297.5</v>
      </c>
      <c r="C3904">
        <v>1301.5</v>
      </c>
      <c r="D3904">
        <v>1292.25</v>
      </c>
      <c r="E3904">
        <v>1297</v>
      </c>
      <c r="F3904" s="3">
        <f t="shared" ca="1" si="697"/>
        <v>77.5</v>
      </c>
      <c r="G3904" s="5">
        <f ca="1">AVERAGE(E3904:OFFSET(E3904,-$F$3+1,0))</f>
        <v>1271.6375</v>
      </c>
      <c r="H3904" s="4">
        <f t="shared" si="696"/>
        <v>1260.3297328316974</v>
      </c>
      <c r="I3904" s="3">
        <f ca="1">SLOPE(E3904:OFFSET(E3904,-$F$3+1,0),A3904:OFFSET(A3904,-$F$3+1,0))</f>
        <v>-1.9486558868778262E-2</v>
      </c>
      <c r="J3904" s="3">
        <f ca="1">IF(E3904&gt;MAX(E3903:OFFSET(E3903,-$F$3+1,0)),1,IF(E3904&lt;MIN(E3903:OFFSET(E3903,-$F$3+1,0)),-1,J3903))</f>
        <v>1</v>
      </c>
      <c r="K3904" s="6">
        <f t="shared" ca="1" si="698"/>
        <v>-1</v>
      </c>
      <c r="L3904" s="6">
        <f t="shared" ca="1" si="699"/>
        <v>1</v>
      </c>
      <c r="M3904" s="6">
        <f t="shared" si="700"/>
        <v>1</v>
      </c>
      <c r="N3904" s="6">
        <f t="shared" ca="1" si="701"/>
        <v>-1</v>
      </c>
      <c r="O3904" s="6">
        <f t="shared" ca="1" si="707"/>
        <v>1</v>
      </c>
      <c r="P3904" s="8">
        <f t="shared" ca="1" si="703"/>
        <v>-979.5</v>
      </c>
      <c r="Q3904" s="8">
        <f t="shared" ca="1" si="704"/>
        <v>-33</v>
      </c>
      <c r="R3904" s="8">
        <f t="shared" si="705"/>
        <v>80.5</v>
      </c>
      <c r="S3904" s="8">
        <f t="shared" ca="1" si="706"/>
        <v>588</v>
      </c>
      <c r="T3904" s="8">
        <f t="shared" ca="1" si="702"/>
        <v>535.75</v>
      </c>
    </row>
    <row r="3905" spans="1:20" x14ac:dyDescent="0.25">
      <c r="A3905" s="1">
        <v>38524</v>
      </c>
      <c r="B3905">
        <v>1297</v>
      </c>
      <c r="C3905">
        <v>1299.5</v>
      </c>
      <c r="D3905">
        <v>1293.25</v>
      </c>
      <c r="E3905">
        <v>1298</v>
      </c>
      <c r="F3905" s="3">
        <f t="shared" ca="1" si="697"/>
        <v>78.75</v>
      </c>
      <c r="G3905" s="5">
        <f ca="1">AVERAGE(E3905:OFFSET(E3905,-$F$3+1,0))</f>
        <v>1272.128125</v>
      </c>
      <c r="H3905" s="4">
        <f t="shared" si="696"/>
        <v>1260.7976864611173</v>
      </c>
      <c r="I3905" s="3">
        <f ca="1">SLOPE(E3905:OFFSET(E3905,-$F$3+1,0),A3905:OFFSET(A3905,-$F$3+1,0))</f>
        <v>-2.3679735323240164E-2</v>
      </c>
      <c r="J3905" s="3">
        <f ca="1">IF(E3905&gt;MAX(E3904:OFFSET(E3904,-$F$3+1,0)),1,IF(E3905&lt;MIN(E3904:OFFSET(E3904,-$F$3+1,0)),-1,J3904))</f>
        <v>1</v>
      </c>
      <c r="K3905" s="6">
        <f t="shared" ca="1" si="698"/>
        <v>1</v>
      </c>
      <c r="L3905" s="6">
        <f t="shared" ca="1" si="699"/>
        <v>1</v>
      </c>
      <c r="M3905" s="6">
        <f t="shared" si="700"/>
        <v>1</v>
      </c>
      <c r="N3905" s="6">
        <f t="shared" ca="1" si="701"/>
        <v>-1</v>
      </c>
      <c r="O3905" s="6">
        <f t="shared" ca="1" si="707"/>
        <v>1</v>
      </c>
      <c r="P3905" s="8">
        <f t="shared" ca="1" si="703"/>
        <v>-980.5</v>
      </c>
      <c r="Q3905" s="8">
        <f t="shared" ca="1" si="704"/>
        <v>-32</v>
      </c>
      <c r="R3905" s="8">
        <f t="shared" si="705"/>
        <v>81.5</v>
      </c>
      <c r="S3905" s="8">
        <f t="shared" ca="1" si="706"/>
        <v>587</v>
      </c>
      <c r="T3905" s="8">
        <f t="shared" ca="1" si="702"/>
        <v>535.75</v>
      </c>
    </row>
    <row r="3906" spans="1:20" x14ac:dyDescent="0.25">
      <c r="A3906" s="1">
        <v>38525</v>
      </c>
      <c r="B3906">
        <v>1298</v>
      </c>
      <c r="C3906">
        <v>1302</v>
      </c>
      <c r="D3906">
        <v>1293</v>
      </c>
      <c r="E3906">
        <v>1298</v>
      </c>
      <c r="F3906" s="3">
        <f t="shared" ca="1" si="697"/>
        <v>64.25</v>
      </c>
      <c r="G3906" s="5">
        <f ca="1">AVERAGE(E3906:OFFSET(E3906,-$F$3+1,0))</f>
        <v>1272.6203125</v>
      </c>
      <c r="H3906" s="4">
        <f t="shared" si="696"/>
        <v>1261.259827001973</v>
      </c>
      <c r="I3906" s="3">
        <f ca="1">SLOPE(E3906:OFFSET(E3906,-$F$3+1,0),A3906:OFFSET(A3906,-$F$3+1,0))</f>
        <v>-2.8126783535037343E-2</v>
      </c>
      <c r="J3906" s="3">
        <f ca="1">IF(E3906&gt;MAX(E3905:OFFSET(E3905,-$F$3+1,0)),1,IF(E3906&lt;MIN(E3905:OFFSET(E3905,-$F$3+1,0)),-1,J3905))</f>
        <v>1</v>
      </c>
      <c r="K3906" s="6">
        <f t="shared" ca="1" si="698"/>
        <v>-1</v>
      </c>
      <c r="L3906" s="6">
        <f t="shared" ca="1" si="699"/>
        <v>1</v>
      </c>
      <c r="M3906" s="6">
        <f t="shared" si="700"/>
        <v>1</v>
      </c>
      <c r="N3906" s="6">
        <f t="shared" ca="1" si="701"/>
        <v>-1</v>
      </c>
      <c r="O3906" s="6">
        <f t="shared" ca="1" si="707"/>
        <v>1</v>
      </c>
      <c r="P3906" s="8">
        <f t="shared" ca="1" si="703"/>
        <v>-980.5</v>
      </c>
      <c r="Q3906" s="8">
        <f t="shared" ca="1" si="704"/>
        <v>-32</v>
      </c>
      <c r="R3906" s="8">
        <f t="shared" si="705"/>
        <v>81.5</v>
      </c>
      <c r="S3906" s="8">
        <f t="shared" ca="1" si="706"/>
        <v>587</v>
      </c>
      <c r="T3906" s="8">
        <f t="shared" ca="1" si="702"/>
        <v>518.75</v>
      </c>
    </row>
    <row r="3907" spans="1:20" x14ac:dyDescent="0.25">
      <c r="A3907" s="1">
        <v>38526</v>
      </c>
      <c r="B3907">
        <v>1298.25</v>
      </c>
      <c r="C3907">
        <v>1299.5</v>
      </c>
      <c r="D3907">
        <v>1280.75</v>
      </c>
      <c r="E3907">
        <v>1281</v>
      </c>
      <c r="F3907" s="3">
        <f t="shared" ca="1" si="697"/>
        <v>31.75</v>
      </c>
      <c r="G3907" s="5">
        <f ca="1">AVERAGE(E3907:OFFSET(E3907,-$F$3+1,0))</f>
        <v>1272.9156250000001</v>
      </c>
      <c r="H3907" s="4">
        <f t="shared" si="696"/>
        <v>1261.5050465423212</v>
      </c>
      <c r="I3907" s="3">
        <f ca="1">SLOPE(E3907:OFFSET(E3907,-$F$3+1,0),A3907:OFFSET(A3907,-$F$3+1,0))</f>
        <v>-3.3128417476087482E-2</v>
      </c>
      <c r="J3907" s="3">
        <f ca="1">IF(E3907&gt;MAX(E3906:OFFSET(E3906,-$F$3+1,0)),1,IF(E3907&lt;MIN(E3906:OFFSET(E3906,-$F$3+1,0)),-1,J3906))</f>
        <v>1</v>
      </c>
      <c r="K3907" s="6">
        <f t="shared" ca="1" si="698"/>
        <v>-1</v>
      </c>
      <c r="L3907" s="6">
        <f t="shared" ca="1" si="699"/>
        <v>1</v>
      </c>
      <c r="M3907" s="6">
        <f t="shared" si="700"/>
        <v>1</v>
      </c>
      <c r="N3907" s="6">
        <f t="shared" ca="1" si="701"/>
        <v>-1</v>
      </c>
      <c r="O3907" s="6">
        <f t="shared" ca="1" si="707"/>
        <v>1</v>
      </c>
      <c r="P3907" s="8">
        <f t="shared" ca="1" si="703"/>
        <v>-963.5</v>
      </c>
      <c r="Q3907" s="8">
        <f t="shared" ca="1" si="704"/>
        <v>-49</v>
      </c>
      <c r="R3907" s="8">
        <f t="shared" si="705"/>
        <v>64.5</v>
      </c>
      <c r="S3907" s="8">
        <f t="shared" ca="1" si="706"/>
        <v>604</v>
      </c>
      <c r="T3907" s="8">
        <f t="shared" ca="1" si="702"/>
        <v>510.5</v>
      </c>
    </row>
    <row r="3908" spans="1:20" x14ac:dyDescent="0.25">
      <c r="A3908" s="1">
        <v>38527</v>
      </c>
      <c r="B3908">
        <v>1281</v>
      </c>
      <c r="C3908">
        <v>1283.25</v>
      </c>
      <c r="D3908">
        <v>1270.25</v>
      </c>
      <c r="E3908">
        <v>1272.75</v>
      </c>
      <c r="F3908" s="3">
        <f t="shared" ca="1" si="697"/>
        <v>16.25</v>
      </c>
      <c r="G3908" s="5">
        <f ca="1">AVERAGE(E3908:OFFSET(E3908,-$F$3+1,0))</f>
        <v>1273.0625</v>
      </c>
      <c r="H3908" s="4">
        <f t="shared" si="696"/>
        <v>1261.6447354051495</v>
      </c>
      <c r="I3908" s="3">
        <f ca="1">SLOPE(E3908:OFFSET(E3908,-$F$3+1,0),A3908:OFFSET(A3908,-$F$3+1,0))</f>
        <v>-3.7042775072483589E-2</v>
      </c>
      <c r="J3908" s="3">
        <f ca="1">IF(E3908&gt;MAX(E3907:OFFSET(E3907,-$F$3+1,0)),1,IF(E3908&lt;MIN(E3907:OFFSET(E3907,-$F$3+1,0)),-1,J3907))</f>
        <v>1</v>
      </c>
      <c r="K3908" s="6">
        <f t="shared" ca="1" si="698"/>
        <v>-1</v>
      </c>
      <c r="L3908" s="6">
        <f t="shared" ca="1" si="699"/>
        <v>1</v>
      </c>
      <c r="M3908" s="6">
        <f t="shared" si="700"/>
        <v>1</v>
      </c>
      <c r="N3908" s="6">
        <f t="shared" ca="1" si="701"/>
        <v>-1</v>
      </c>
      <c r="O3908" s="6">
        <f t="shared" ca="1" si="707"/>
        <v>1</v>
      </c>
      <c r="P3908" s="8">
        <f t="shared" ca="1" si="703"/>
        <v>-955.25</v>
      </c>
      <c r="Q3908" s="8">
        <f t="shared" ca="1" si="704"/>
        <v>-57.25</v>
      </c>
      <c r="R3908" s="8">
        <f t="shared" si="705"/>
        <v>56.25</v>
      </c>
      <c r="S3908" s="8">
        <f t="shared" ca="1" si="706"/>
        <v>612.25</v>
      </c>
      <c r="T3908" s="8">
        <f t="shared" ca="1" si="702"/>
        <v>511</v>
      </c>
    </row>
    <row r="3909" spans="1:20" x14ac:dyDescent="0.25">
      <c r="A3909" s="1">
        <v>38530</v>
      </c>
      <c r="B3909">
        <v>1272.5</v>
      </c>
      <c r="C3909">
        <v>1276.25</v>
      </c>
      <c r="D3909">
        <v>1269.5</v>
      </c>
      <c r="E3909">
        <v>1273.25</v>
      </c>
      <c r="F3909" s="3">
        <f t="shared" ca="1" si="697"/>
        <v>18</v>
      </c>
      <c r="G3909" s="5">
        <f ca="1">AVERAGE(E3909:OFFSET(E3909,-$F$3+1,0))</f>
        <v>1273.1671875</v>
      </c>
      <c r="H3909" s="4">
        <f t="shared" si="696"/>
        <v>1261.7889001827252</v>
      </c>
      <c r="I3909" s="3">
        <f ca="1">SLOPE(E3909:OFFSET(E3909,-$F$3+1,0),A3909:OFFSET(A3909,-$F$3+1,0))</f>
        <v>-3.9743654689479081E-2</v>
      </c>
      <c r="J3909" s="3">
        <f ca="1">IF(E3909&gt;MAX(E3908:OFFSET(E3908,-$F$3+1,0)),1,IF(E3909&lt;MIN(E3908:OFFSET(E3908,-$F$3+1,0)),-1,J3908))</f>
        <v>1</v>
      </c>
      <c r="K3909" s="6">
        <f t="shared" ca="1" si="698"/>
        <v>1</v>
      </c>
      <c r="L3909" s="6">
        <f t="shared" ca="1" si="699"/>
        <v>1</v>
      </c>
      <c r="M3909" s="6">
        <f t="shared" si="700"/>
        <v>1</v>
      </c>
      <c r="N3909" s="6">
        <f t="shared" ca="1" si="701"/>
        <v>-1</v>
      </c>
      <c r="O3909" s="6">
        <f t="shared" ca="1" si="707"/>
        <v>1</v>
      </c>
      <c r="P3909" s="8">
        <f t="shared" ca="1" si="703"/>
        <v>-955.75</v>
      </c>
      <c r="Q3909" s="8">
        <f t="shared" ca="1" si="704"/>
        <v>-56.75</v>
      </c>
      <c r="R3909" s="8">
        <f t="shared" si="705"/>
        <v>56.75</v>
      </c>
      <c r="S3909" s="8">
        <f t="shared" ca="1" si="706"/>
        <v>611.75</v>
      </c>
      <c r="T3909" s="8">
        <f t="shared" ca="1" si="702"/>
        <v>521.5</v>
      </c>
    </row>
    <row r="3910" spans="1:20" x14ac:dyDescent="0.25">
      <c r="A3910" s="1">
        <v>38531</v>
      </c>
      <c r="B3910">
        <v>1273</v>
      </c>
      <c r="C3910">
        <v>1284.25</v>
      </c>
      <c r="D3910">
        <v>1272.75</v>
      </c>
      <c r="E3910">
        <v>1283.75</v>
      </c>
      <c r="F3910" s="3">
        <f t="shared" ca="1" si="697"/>
        <v>30.75</v>
      </c>
      <c r="G3910" s="5">
        <f ca="1">AVERAGE(E3910:OFFSET(E3910,-$F$3+1,0))</f>
        <v>1273.3453125000001</v>
      </c>
      <c r="H3910" s="4">
        <f t="shared" si="696"/>
        <v>1262.0617088761076</v>
      </c>
      <c r="I3910" s="3">
        <f ca="1">SLOPE(E3910:OFFSET(E3910,-$F$3+1,0),A3910:OFFSET(A3910,-$F$3+1,0))</f>
        <v>-4.0958044937687448E-2</v>
      </c>
      <c r="J3910" s="3">
        <f ca="1">IF(E3910&gt;MAX(E3909:OFFSET(E3909,-$F$3+1,0)),1,IF(E3910&lt;MIN(E3909:OFFSET(E3909,-$F$3+1,0)),-1,J3909))</f>
        <v>1</v>
      </c>
      <c r="K3910" s="6">
        <f t="shared" ca="1" si="698"/>
        <v>1</v>
      </c>
      <c r="L3910" s="6">
        <f t="shared" ca="1" si="699"/>
        <v>1</v>
      </c>
      <c r="M3910" s="6">
        <f t="shared" si="700"/>
        <v>1</v>
      </c>
      <c r="N3910" s="6">
        <f t="shared" ca="1" si="701"/>
        <v>-1</v>
      </c>
      <c r="O3910" s="6">
        <f t="shared" ca="1" si="707"/>
        <v>1</v>
      </c>
      <c r="P3910" s="8">
        <f t="shared" ca="1" si="703"/>
        <v>-945.25</v>
      </c>
      <c r="Q3910" s="8">
        <f t="shared" ca="1" si="704"/>
        <v>-46.25</v>
      </c>
      <c r="R3910" s="8">
        <f t="shared" si="705"/>
        <v>67.25</v>
      </c>
      <c r="S3910" s="8">
        <f t="shared" ca="1" si="706"/>
        <v>601.25</v>
      </c>
      <c r="T3910" s="8">
        <f t="shared" ca="1" si="702"/>
        <v>517.75</v>
      </c>
    </row>
    <row r="3911" spans="1:20" x14ac:dyDescent="0.25">
      <c r="A3911" s="1">
        <v>38532</v>
      </c>
      <c r="B3911">
        <v>1283.75</v>
      </c>
      <c r="C3911">
        <v>1285.75</v>
      </c>
      <c r="D3911">
        <v>1279</v>
      </c>
      <c r="E3911">
        <v>1280</v>
      </c>
      <c r="F3911" s="3">
        <f t="shared" ca="1" si="697"/>
        <v>26.5</v>
      </c>
      <c r="G3911" s="5">
        <f ca="1">AVERAGE(E3911:OFFSET(E3911,-$F$3+1,0))</f>
        <v>1273.5140624999999</v>
      </c>
      <c r="H3911" s="4">
        <f t="shared" si="696"/>
        <v>1262.28454479069</v>
      </c>
      <c r="I3911" s="3">
        <f ca="1">SLOPE(E3911:OFFSET(E3911,-$F$3+1,0),A3911:OFFSET(A3911,-$F$3+1,0))</f>
        <v>-4.3221220595638252E-2</v>
      </c>
      <c r="J3911" s="3">
        <f ca="1">IF(E3911&gt;MAX(E3910:OFFSET(E3910,-$F$3+1,0)),1,IF(E3911&lt;MIN(E3910:OFFSET(E3910,-$F$3+1,0)),-1,J3910))</f>
        <v>1</v>
      </c>
      <c r="K3911" s="6">
        <f t="shared" ca="1" si="698"/>
        <v>-1</v>
      </c>
      <c r="L3911" s="6">
        <f t="shared" ca="1" si="699"/>
        <v>1</v>
      </c>
      <c r="M3911" s="6">
        <f t="shared" si="700"/>
        <v>1</v>
      </c>
      <c r="N3911" s="6">
        <f t="shared" ca="1" si="701"/>
        <v>-1</v>
      </c>
      <c r="O3911" s="6">
        <f t="shared" ca="1" si="707"/>
        <v>1</v>
      </c>
      <c r="P3911" s="8">
        <f t="shared" ca="1" si="703"/>
        <v>-949</v>
      </c>
      <c r="Q3911" s="8">
        <f t="shared" ca="1" si="704"/>
        <v>-50</v>
      </c>
      <c r="R3911" s="8">
        <f t="shared" si="705"/>
        <v>63.5</v>
      </c>
      <c r="S3911" s="8">
        <f t="shared" ca="1" si="706"/>
        <v>605</v>
      </c>
      <c r="T3911" s="8">
        <f t="shared" ca="1" si="702"/>
        <v>510.25</v>
      </c>
    </row>
    <row r="3912" spans="1:20" x14ac:dyDescent="0.25">
      <c r="A3912" s="1">
        <v>38533</v>
      </c>
      <c r="B3912">
        <v>1280</v>
      </c>
      <c r="C3912">
        <v>1284.75</v>
      </c>
      <c r="D3912">
        <v>1271</v>
      </c>
      <c r="E3912">
        <v>1272.5</v>
      </c>
      <c r="F3912" s="3">
        <f t="shared" ca="1" si="697"/>
        <v>10</v>
      </c>
      <c r="G3912" s="5">
        <f ca="1">AVERAGE(E3912:OFFSET(E3912,-$F$3+1,0))</f>
        <v>1273.6328125</v>
      </c>
      <c r="H3912" s="4">
        <f t="shared" si="696"/>
        <v>1262.4114448554019</v>
      </c>
      <c r="I3912" s="3">
        <f ca="1">SLOPE(E3912:OFFSET(E3912,-$F$3+1,0),A3912:OFFSET(A3912,-$F$3+1,0))</f>
        <v>-4.6676487049777893E-2</v>
      </c>
      <c r="J3912" s="3">
        <f ca="1">IF(E3912&gt;MAX(E3911:OFFSET(E3911,-$F$3+1,0)),1,IF(E3912&lt;MIN(E3911:OFFSET(E3911,-$F$3+1,0)),-1,J3911))</f>
        <v>1</v>
      </c>
      <c r="K3912" s="6">
        <f t="shared" ca="1" si="698"/>
        <v>-1</v>
      </c>
      <c r="L3912" s="6">
        <f t="shared" ca="1" si="699"/>
        <v>1</v>
      </c>
      <c r="M3912" s="6">
        <f t="shared" si="700"/>
        <v>1</v>
      </c>
      <c r="N3912" s="6">
        <f t="shared" ca="1" si="701"/>
        <v>-1</v>
      </c>
      <c r="O3912" s="6">
        <f t="shared" ca="1" si="707"/>
        <v>1</v>
      </c>
      <c r="P3912" s="8">
        <f t="shared" ca="1" si="703"/>
        <v>-941.5</v>
      </c>
      <c r="Q3912" s="8">
        <f t="shared" ca="1" si="704"/>
        <v>-57.5</v>
      </c>
      <c r="R3912" s="8">
        <f t="shared" si="705"/>
        <v>56</v>
      </c>
      <c r="S3912" s="8">
        <f t="shared" ca="1" si="706"/>
        <v>612.5</v>
      </c>
      <c r="T3912" s="8">
        <f t="shared" ca="1" si="702"/>
        <v>514.75</v>
      </c>
    </row>
    <row r="3913" spans="1:20" x14ac:dyDescent="0.25">
      <c r="A3913" s="1">
        <v>38534</v>
      </c>
      <c r="B3913">
        <v>1273</v>
      </c>
      <c r="C3913">
        <v>1279.25</v>
      </c>
      <c r="D3913">
        <v>1272.25</v>
      </c>
      <c r="E3913">
        <v>1277</v>
      </c>
      <c r="F3913" s="3">
        <f t="shared" ca="1" si="697"/>
        <v>5.5</v>
      </c>
      <c r="G3913" s="5">
        <f ca="1">AVERAGE(E3913:OFFSET(E3913,-$F$3+1,0))</f>
        <v>1273.7234375</v>
      </c>
      <c r="H3913" s="4">
        <f t="shared" si="696"/>
        <v>1262.5926691429124</v>
      </c>
      <c r="I3913" s="3">
        <f ca="1">SLOPE(E3913:OFFSET(E3913,-$F$3+1,0),A3913:OFFSET(A3913,-$F$3+1,0))</f>
        <v>-4.8014535552135994E-2</v>
      </c>
      <c r="J3913" s="3">
        <f ca="1">IF(E3913&gt;MAX(E3912:OFFSET(E3912,-$F$3+1,0)),1,IF(E3913&lt;MIN(E3912:OFFSET(E3912,-$F$3+1,0)),-1,J3912))</f>
        <v>1</v>
      </c>
      <c r="K3913" s="6">
        <f t="shared" ca="1" si="698"/>
        <v>-1</v>
      </c>
      <c r="L3913" s="6">
        <f t="shared" ca="1" si="699"/>
        <v>1</v>
      </c>
      <c r="M3913" s="6">
        <f t="shared" si="700"/>
        <v>1</v>
      </c>
      <c r="N3913" s="6">
        <f t="shared" ca="1" si="701"/>
        <v>-1</v>
      </c>
      <c r="O3913" s="6">
        <f t="shared" ca="1" si="707"/>
        <v>1</v>
      </c>
      <c r="P3913" s="8">
        <f t="shared" ca="1" si="703"/>
        <v>-946</v>
      </c>
      <c r="Q3913" s="8">
        <f t="shared" ca="1" si="704"/>
        <v>-53</v>
      </c>
      <c r="R3913" s="8">
        <f t="shared" si="705"/>
        <v>60.5</v>
      </c>
      <c r="S3913" s="8">
        <f t="shared" ca="1" si="706"/>
        <v>608</v>
      </c>
      <c r="T3913" s="8">
        <f t="shared" ca="1" si="702"/>
        <v>523.75</v>
      </c>
    </row>
    <row r="3914" spans="1:20" x14ac:dyDescent="0.25">
      <c r="A3914" s="1">
        <v>38538</v>
      </c>
      <c r="B3914">
        <v>1277</v>
      </c>
      <c r="C3914">
        <v>1287.75</v>
      </c>
      <c r="D3914">
        <v>1272.5</v>
      </c>
      <c r="E3914">
        <v>1286</v>
      </c>
      <c r="F3914" s="3">
        <f t="shared" ca="1" si="697"/>
        <v>11.25</v>
      </c>
      <c r="G3914" s="5">
        <f ca="1">AVERAGE(E3914:OFFSET(E3914,-$F$3+1,0))</f>
        <v>1273.8140625000001</v>
      </c>
      <c r="H3914" s="4">
        <f t="shared" si="696"/>
        <v>1262.8834434392738</v>
      </c>
      <c r="I3914" s="3">
        <f ca="1">SLOPE(E3914:OFFSET(E3914,-$F$3+1,0),A3914:OFFSET(A3914,-$F$3+1,0))</f>
        <v>-4.6412028560156741E-2</v>
      </c>
      <c r="J3914" s="3">
        <f ca="1">IF(E3914&gt;MAX(E3913:OFFSET(E3913,-$F$3+1,0)),1,IF(E3914&lt;MIN(E3913:OFFSET(E3913,-$F$3+1,0)),-1,J3913))</f>
        <v>1</v>
      </c>
      <c r="K3914" s="6">
        <f t="shared" ca="1" si="698"/>
        <v>1</v>
      </c>
      <c r="L3914" s="6">
        <f t="shared" ca="1" si="699"/>
        <v>1</v>
      </c>
      <c r="M3914" s="6">
        <f t="shared" si="700"/>
        <v>1</v>
      </c>
      <c r="N3914" s="6">
        <f t="shared" ca="1" si="701"/>
        <v>-1</v>
      </c>
      <c r="O3914" s="6">
        <f t="shared" ca="1" si="707"/>
        <v>1</v>
      </c>
      <c r="P3914" s="8">
        <f t="shared" ca="1" si="703"/>
        <v>-955</v>
      </c>
      <c r="Q3914" s="8">
        <f t="shared" ca="1" si="704"/>
        <v>-44</v>
      </c>
      <c r="R3914" s="8">
        <f t="shared" si="705"/>
        <v>69.5</v>
      </c>
      <c r="S3914" s="8">
        <f t="shared" ca="1" si="706"/>
        <v>599</v>
      </c>
      <c r="T3914" s="8">
        <f t="shared" ca="1" si="702"/>
        <v>513.25</v>
      </c>
    </row>
    <row r="3915" spans="1:20" x14ac:dyDescent="0.25">
      <c r="A3915" s="1">
        <v>38539</v>
      </c>
      <c r="B3915">
        <v>1285.75</v>
      </c>
      <c r="C3915">
        <v>1287.75</v>
      </c>
      <c r="D3915">
        <v>1275</v>
      </c>
      <c r="E3915">
        <v>1275.5</v>
      </c>
      <c r="F3915" s="3">
        <f t="shared" ca="1" si="697"/>
        <v>9.25</v>
      </c>
      <c r="G3915" s="5">
        <f ca="1">AVERAGE(E3915:OFFSET(E3915,-$F$3+1,0))</f>
        <v>1273.8187499999999</v>
      </c>
      <c r="H3915" s="4">
        <f t="shared" si="696"/>
        <v>1263.040170849966</v>
      </c>
      <c r="I3915" s="3">
        <f ca="1">SLOPE(E3915:OFFSET(E3915,-$F$3+1,0),A3915:OFFSET(A3915,-$F$3+1,0))</f>
        <v>-4.5985523724253803E-2</v>
      </c>
      <c r="J3915" s="3">
        <f ca="1">IF(E3915&gt;MAX(E3914:OFFSET(E3914,-$F$3+1,0)),1,IF(E3915&lt;MIN(E3914:OFFSET(E3914,-$F$3+1,0)),-1,J3914))</f>
        <v>1</v>
      </c>
      <c r="K3915" s="6">
        <f t="shared" ca="1" si="698"/>
        <v>-1</v>
      </c>
      <c r="L3915" s="6">
        <f t="shared" ca="1" si="699"/>
        <v>1</v>
      </c>
      <c r="M3915" s="6">
        <f t="shared" si="700"/>
        <v>1</v>
      </c>
      <c r="N3915" s="6">
        <f t="shared" ca="1" si="701"/>
        <v>-1</v>
      </c>
      <c r="O3915" s="6">
        <f t="shared" ca="1" si="707"/>
        <v>1</v>
      </c>
      <c r="P3915" s="8">
        <f t="shared" ca="1" si="703"/>
        <v>-965.5</v>
      </c>
      <c r="Q3915" s="8">
        <f t="shared" ca="1" si="704"/>
        <v>-54.5</v>
      </c>
      <c r="R3915" s="8">
        <f t="shared" si="705"/>
        <v>59</v>
      </c>
      <c r="S3915" s="8">
        <f t="shared" ca="1" si="706"/>
        <v>609.5</v>
      </c>
      <c r="T3915" s="8">
        <f t="shared" ca="1" si="702"/>
        <v>517.5</v>
      </c>
    </row>
    <row r="3916" spans="1:20" x14ac:dyDescent="0.25">
      <c r="A3916" s="1">
        <v>38540</v>
      </c>
      <c r="B3916">
        <v>1275.25</v>
      </c>
      <c r="C3916">
        <v>1280.25</v>
      </c>
      <c r="D3916">
        <v>1247.75</v>
      </c>
      <c r="E3916">
        <v>1279.75</v>
      </c>
      <c r="F3916" s="3">
        <f t="shared" ca="1" si="697"/>
        <v>6.75</v>
      </c>
      <c r="G3916" s="5">
        <f ca="1">AVERAGE(E3916:OFFSET(E3916,-$F$3+1,0))</f>
        <v>1273.903125</v>
      </c>
      <c r="H3916" s="4">
        <f t="shared" si="696"/>
        <v>1263.2477463673576</v>
      </c>
      <c r="I3916" s="3">
        <f ca="1">SLOPE(E3916:OFFSET(E3916,-$F$3+1,0),A3916:OFFSET(A3916,-$F$3+1,0))</f>
        <v>-4.6280770659871476E-2</v>
      </c>
      <c r="J3916" s="3">
        <f ca="1">IF(E3916&gt;MAX(E3915:OFFSET(E3915,-$F$3+1,0)),1,IF(E3916&lt;MIN(E3915:OFFSET(E3915,-$F$3+1,0)),-1,J3915))</f>
        <v>1</v>
      </c>
      <c r="K3916" s="6">
        <f t="shared" ca="1" si="698"/>
        <v>-1</v>
      </c>
      <c r="L3916" s="6">
        <f t="shared" ca="1" si="699"/>
        <v>1</v>
      </c>
      <c r="M3916" s="6">
        <f t="shared" si="700"/>
        <v>1</v>
      </c>
      <c r="N3916" s="6">
        <f t="shared" ca="1" si="701"/>
        <v>-1</v>
      </c>
      <c r="O3916" s="6">
        <f t="shared" ca="1" si="707"/>
        <v>1</v>
      </c>
      <c r="P3916" s="8">
        <f t="shared" ca="1" si="703"/>
        <v>-969.75</v>
      </c>
      <c r="Q3916" s="8">
        <f t="shared" ca="1" si="704"/>
        <v>-50.25</v>
      </c>
      <c r="R3916" s="8">
        <f t="shared" si="705"/>
        <v>63.25</v>
      </c>
      <c r="S3916" s="8">
        <f t="shared" ca="1" si="706"/>
        <v>605.25</v>
      </c>
      <c r="T3916" s="8">
        <f t="shared" ca="1" si="702"/>
        <v>531.25</v>
      </c>
    </row>
    <row r="3917" spans="1:20" x14ac:dyDescent="0.25">
      <c r="A3917" s="1">
        <v>38541</v>
      </c>
      <c r="B3917">
        <v>1279.75</v>
      </c>
      <c r="C3917">
        <v>1294.25</v>
      </c>
      <c r="D3917">
        <v>1277.75</v>
      </c>
      <c r="E3917">
        <v>1293.5</v>
      </c>
      <c r="F3917" s="3">
        <f t="shared" ca="1" si="697"/>
        <v>19.75</v>
      </c>
      <c r="G3917" s="5">
        <f ca="1">AVERAGE(E3917:OFFSET(E3917,-$F$3+1,0))</f>
        <v>1274.03125</v>
      </c>
      <c r="H3917" s="4">
        <f t="shared" si="696"/>
        <v>1263.6235507603096</v>
      </c>
      <c r="I3917" s="3">
        <f ca="1">SLOPE(E3917:OFFSET(E3917,-$F$3+1,0),A3917:OFFSET(A3917,-$F$3+1,0))</f>
        <v>-4.3324037750029368E-2</v>
      </c>
      <c r="J3917" s="3">
        <f ca="1">IF(E3917&gt;MAX(E3916:OFFSET(E3916,-$F$3+1,0)),1,IF(E3917&lt;MIN(E3916:OFFSET(E3916,-$F$3+1,0)),-1,J3916))</f>
        <v>1</v>
      </c>
      <c r="K3917" s="6">
        <f t="shared" ca="1" si="698"/>
        <v>1</v>
      </c>
      <c r="L3917" s="6">
        <f t="shared" ca="1" si="699"/>
        <v>1</v>
      </c>
      <c r="M3917" s="6">
        <f t="shared" si="700"/>
        <v>1</v>
      </c>
      <c r="N3917" s="6">
        <f t="shared" ca="1" si="701"/>
        <v>-1</v>
      </c>
      <c r="O3917" s="6">
        <f t="shared" ca="1" si="707"/>
        <v>1</v>
      </c>
      <c r="P3917" s="8">
        <f t="shared" ca="1" si="703"/>
        <v>-983.5</v>
      </c>
      <c r="Q3917" s="8">
        <f t="shared" ca="1" si="704"/>
        <v>-36.5</v>
      </c>
      <c r="R3917" s="8">
        <f t="shared" si="705"/>
        <v>77</v>
      </c>
      <c r="S3917" s="8">
        <f t="shared" ca="1" si="706"/>
        <v>591.5</v>
      </c>
      <c r="T3917" s="8">
        <f t="shared" ca="1" si="702"/>
        <v>538.25</v>
      </c>
    </row>
    <row r="3918" spans="1:20" x14ac:dyDescent="0.25">
      <c r="A3918" s="1">
        <v>38544</v>
      </c>
      <c r="B3918">
        <v>1293.5</v>
      </c>
      <c r="C3918">
        <v>1301.75</v>
      </c>
      <c r="D3918">
        <v>1292.5</v>
      </c>
      <c r="E3918">
        <v>1300.5</v>
      </c>
      <c r="F3918" s="3">
        <f t="shared" ca="1" si="697"/>
        <v>39.5</v>
      </c>
      <c r="G3918" s="5">
        <f ca="1">AVERAGE(E3918:OFFSET(E3918,-$F$3+1,0))</f>
        <v>1274.1984375</v>
      </c>
      <c r="H3918" s="4">
        <f t="shared" si="696"/>
        <v>1264.0816432974486</v>
      </c>
      <c r="I3918" s="3">
        <f ca="1">SLOPE(E3918:OFFSET(E3918,-$F$3+1,0),A3918:OFFSET(A3918,-$F$3+1,0))</f>
        <v>-3.9094836686278764E-2</v>
      </c>
      <c r="J3918" s="3">
        <f ca="1">IF(E3918&gt;MAX(E3917:OFFSET(E3917,-$F$3+1,0)),1,IF(E3918&lt;MIN(E3917:OFFSET(E3917,-$F$3+1,0)),-1,J3917))</f>
        <v>1</v>
      </c>
      <c r="K3918" s="6">
        <f t="shared" ca="1" si="698"/>
        <v>1</v>
      </c>
      <c r="L3918" s="6">
        <f t="shared" ca="1" si="699"/>
        <v>1</v>
      </c>
      <c r="M3918" s="6">
        <f t="shared" si="700"/>
        <v>1</v>
      </c>
      <c r="N3918" s="6">
        <f t="shared" ca="1" si="701"/>
        <v>-1</v>
      </c>
      <c r="O3918" s="6">
        <f t="shared" ca="1" si="707"/>
        <v>1</v>
      </c>
      <c r="P3918" s="8">
        <f t="shared" ca="1" si="703"/>
        <v>-976.5</v>
      </c>
      <c r="Q3918" s="8">
        <f t="shared" ca="1" si="704"/>
        <v>-29.5</v>
      </c>
      <c r="R3918" s="8">
        <f t="shared" si="705"/>
        <v>84</v>
      </c>
      <c r="S3918" s="8">
        <f t="shared" ca="1" si="706"/>
        <v>584.5</v>
      </c>
      <c r="T3918" s="8">
        <f t="shared" ca="1" si="702"/>
        <v>540.25</v>
      </c>
    </row>
    <row r="3919" spans="1:20" x14ac:dyDescent="0.25">
      <c r="A3919" s="1">
        <v>38545</v>
      </c>
      <c r="B3919">
        <v>1300.25</v>
      </c>
      <c r="C3919">
        <v>1306.75</v>
      </c>
      <c r="D3919">
        <v>1296.75</v>
      </c>
      <c r="E3919">
        <v>1302.5</v>
      </c>
      <c r="F3919" s="3">
        <f t="shared" ca="1" si="697"/>
        <v>35.75</v>
      </c>
      <c r="G3919" s="5">
        <f ca="1">AVERAGE(E3919:OFFSET(E3919,-$F$3+1,0))</f>
        <v>1274.4578125</v>
      </c>
      <c r="H3919" s="4">
        <f t="shared" si="696"/>
        <v>1264.5588899645611</v>
      </c>
      <c r="I3919" s="3">
        <f ca="1">SLOPE(E3919:OFFSET(E3919,-$F$3+1,0),A3919:OFFSET(A3919,-$F$3+1,0))</f>
        <v>-3.6732238416317863E-2</v>
      </c>
      <c r="J3919" s="3">
        <f ca="1">IF(E3919&gt;MAX(E3918:OFFSET(E3918,-$F$3+1,0)),1,IF(E3919&lt;MIN(E3918:OFFSET(E3918,-$F$3+1,0)),-1,J3918))</f>
        <v>1</v>
      </c>
      <c r="K3919" s="6">
        <f t="shared" ca="1" si="698"/>
        <v>-1</v>
      </c>
      <c r="L3919" s="6">
        <f t="shared" ca="1" si="699"/>
        <v>1</v>
      </c>
      <c r="M3919" s="6">
        <f t="shared" si="700"/>
        <v>1</v>
      </c>
      <c r="N3919" s="6">
        <f t="shared" ca="1" si="701"/>
        <v>-1</v>
      </c>
      <c r="O3919" s="6">
        <f t="shared" ca="1" si="707"/>
        <v>1</v>
      </c>
      <c r="P3919" s="8">
        <f t="shared" ca="1" si="703"/>
        <v>-974.5</v>
      </c>
      <c r="Q3919" s="8">
        <f t="shared" ca="1" si="704"/>
        <v>-27.5</v>
      </c>
      <c r="R3919" s="8">
        <f t="shared" si="705"/>
        <v>86</v>
      </c>
      <c r="S3919" s="8">
        <f t="shared" ca="1" si="706"/>
        <v>582.5</v>
      </c>
      <c r="T3919" s="8">
        <f t="shared" ca="1" si="702"/>
        <v>542.75</v>
      </c>
    </row>
    <row r="3920" spans="1:20" x14ac:dyDescent="0.25">
      <c r="A3920" s="1">
        <v>38546</v>
      </c>
      <c r="B3920">
        <v>1302.75</v>
      </c>
      <c r="C3920">
        <v>1305.5</v>
      </c>
      <c r="D3920">
        <v>1299.75</v>
      </c>
      <c r="E3920">
        <v>1305</v>
      </c>
      <c r="F3920" s="3">
        <f t="shared" ca="1" si="697"/>
        <v>37</v>
      </c>
      <c r="G3920" s="5">
        <f ca="1">AVERAGE(E3920:OFFSET(E3920,-$F$3+1,0))</f>
        <v>1274.6968750000001</v>
      </c>
      <c r="H3920" s="4">
        <f t="shared" si="696"/>
        <v>1265.0612640022684</v>
      </c>
      <c r="I3920" s="3">
        <f ca="1">SLOPE(E3920:OFFSET(E3920,-$F$3+1,0),A3920:OFFSET(A3920,-$F$3+1,0))</f>
        <v>-3.3088937859324596E-2</v>
      </c>
      <c r="J3920" s="3">
        <f ca="1">IF(E3920&gt;MAX(E3919:OFFSET(E3919,-$F$3+1,0)),1,IF(E3920&lt;MIN(E3919:OFFSET(E3919,-$F$3+1,0)),-1,J3919))</f>
        <v>1</v>
      </c>
      <c r="K3920" s="6">
        <f t="shared" ca="1" si="698"/>
        <v>1</v>
      </c>
      <c r="L3920" s="6">
        <f t="shared" ca="1" si="699"/>
        <v>1</v>
      </c>
      <c r="M3920" s="6">
        <f t="shared" si="700"/>
        <v>1</v>
      </c>
      <c r="N3920" s="6">
        <f t="shared" ca="1" si="701"/>
        <v>-1</v>
      </c>
      <c r="O3920" s="6">
        <f t="shared" ca="1" si="707"/>
        <v>1</v>
      </c>
      <c r="P3920" s="8">
        <f t="shared" ca="1" si="703"/>
        <v>-977</v>
      </c>
      <c r="Q3920" s="8">
        <f t="shared" ca="1" si="704"/>
        <v>-25</v>
      </c>
      <c r="R3920" s="8">
        <f t="shared" si="705"/>
        <v>88.5</v>
      </c>
      <c r="S3920" s="8">
        <f t="shared" ca="1" si="706"/>
        <v>580</v>
      </c>
      <c r="T3920" s="8">
        <f t="shared" ca="1" si="702"/>
        <v>546.5</v>
      </c>
    </row>
    <row r="3921" spans="1:20" x14ac:dyDescent="0.25">
      <c r="A3921" s="1">
        <v>38547</v>
      </c>
      <c r="B3921">
        <v>1304.75</v>
      </c>
      <c r="C3921">
        <v>1314.5</v>
      </c>
      <c r="D3921">
        <v>1304</v>
      </c>
      <c r="E3921">
        <v>1308.75</v>
      </c>
      <c r="F3921" s="3">
        <f t="shared" ca="1" si="697"/>
        <v>38</v>
      </c>
      <c r="G3921" s="5">
        <f ca="1">AVERAGE(E3921:OFFSET(E3921,-$F$3+1,0))</f>
        <v>1274.9515624999999</v>
      </c>
      <c r="H3921" s="4">
        <f t="shared" si="696"/>
        <v>1265.6039812196316</v>
      </c>
      <c r="I3921" s="3">
        <f ca="1">SLOPE(E3921:OFFSET(E3921,-$F$3+1,0),A3921:OFFSET(A3921,-$F$3+1,0))</f>
        <v>-2.8750022843670644E-2</v>
      </c>
      <c r="J3921" s="3">
        <f ca="1">IF(E3921&gt;MAX(E3920:OFFSET(E3920,-$F$3+1,0)),1,IF(E3921&lt;MIN(E3920:OFFSET(E3920,-$F$3+1,0)),-1,J3920))</f>
        <v>1</v>
      </c>
      <c r="K3921" s="6">
        <f t="shared" ca="1" si="698"/>
        <v>1</v>
      </c>
      <c r="L3921" s="6">
        <f t="shared" ca="1" si="699"/>
        <v>1</v>
      </c>
      <c r="M3921" s="6">
        <f t="shared" si="700"/>
        <v>1</v>
      </c>
      <c r="N3921" s="6">
        <f t="shared" ca="1" si="701"/>
        <v>-1</v>
      </c>
      <c r="O3921" s="6">
        <f t="shared" ca="1" si="707"/>
        <v>1</v>
      </c>
      <c r="P3921" s="8">
        <f t="shared" ca="1" si="703"/>
        <v>-973.25</v>
      </c>
      <c r="Q3921" s="8">
        <f t="shared" ca="1" si="704"/>
        <v>-21.25</v>
      </c>
      <c r="R3921" s="8">
        <f t="shared" si="705"/>
        <v>92.25</v>
      </c>
      <c r="S3921" s="8">
        <f t="shared" ca="1" si="706"/>
        <v>576.25</v>
      </c>
      <c r="T3921" s="8">
        <f t="shared" ca="1" si="702"/>
        <v>546</v>
      </c>
    </row>
    <row r="3922" spans="1:20" x14ac:dyDescent="0.25">
      <c r="A3922" s="1">
        <v>38548</v>
      </c>
      <c r="B3922">
        <v>1308.25</v>
      </c>
      <c r="C3922">
        <v>1310.5</v>
      </c>
      <c r="D3922">
        <v>1303.5</v>
      </c>
      <c r="E3922">
        <v>1308.25</v>
      </c>
      <c r="F3922" s="3">
        <f t="shared" ca="1" si="697"/>
        <v>38.75</v>
      </c>
      <c r="G3922" s="5">
        <f ca="1">AVERAGE(E3922:OFFSET(E3922,-$F$3+1,0))</f>
        <v>1275.1859374999999</v>
      </c>
      <c r="H3922" s="4">
        <f t="shared" si="696"/>
        <v>1266.1337454280833</v>
      </c>
      <c r="I3922" s="3">
        <f ca="1">SLOPE(E3922:OFFSET(E3922,-$F$3+1,0),A3922:OFFSET(A3922,-$F$3+1,0))</f>
        <v>-2.4150064224821313E-2</v>
      </c>
      <c r="J3922" s="3">
        <f ca="1">IF(E3922&gt;MAX(E3921:OFFSET(E3921,-$F$3+1,0)),1,IF(E3922&lt;MIN(E3921:OFFSET(E3921,-$F$3+1,0)),-1,J3921))</f>
        <v>1</v>
      </c>
      <c r="K3922" s="6">
        <f t="shared" ca="1" si="698"/>
        <v>1</v>
      </c>
      <c r="L3922" s="6">
        <f t="shared" ca="1" si="699"/>
        <v>1</v>
      </c>
      <c r="M3922" s="6">
        <f t="shared" si="700"/>
        <v>1</v>
      </c>
      <c r="N3922" s="6">
        <f t="shared" ca="1" si="701"/>
        <v>-1</v>
      </c>
      <c r="O3922" s="6">
        <f t="shared" ca="1" si="707"/>
        <v>1</v>
      </c>
      <c r="P3922" s="8">
        <f t="shared" ca="1" si="703"/>
        <v>-973.75</v>
      </c>
      <c r="Q3922" s="8">
        <f t="shared" ca="1" si="704"/>
        <v>-21.75</v>
      </c>
      <c r="R3922" s="8">
        <f t="shared" si="705"/>
        <v>91.75</v>
      </c>
      <c r="S3922" s="8">
        <f t="shared" ca="1" si="706"/>
        <v>576.75</v>
      </c>
      <c r="T3922" s="8">
        <f t="shared" ca="1" si="702"/>
        <v>541.25</v>
      </c>
    </row>
    <row r="3923" spans="1:20" x14ac:dyDescent="0.25">
      <c r="A3923" s="1">
        <v>38551</v>
      </c>
      <c r="B3923">
        <v>1307.5</v>
      </c>
      <c r="C3923">
        <v>1308.5</v>
      </c>
      <c r="D3923">
        <v>1301</v>
      </c>
      <c r="E3923">
        <v>1303.5</v>
      </c>
      <c r="F3923" s="3">
        <f t="shared" ca="1" si="697"/>
        <v>38.75</v>
      </c>
      <c r="G3923" s="5">
        <f ca="1">AVERAGE(E3923:OFFSET(E3923,-$F$3+1,0))</f>
        <v>1275.3984375</v>
      </c>
      <c r="H3923" s="4">
        <f t="shared" si="696"/>
        <v>1266.597922503511</v>
      </c>
      <c r="I3923" s="3">
        <f ca="1">SLOPE(E3923:OFFSET(E3923,-$F$3+1,0),A3923:OFFSET(A3923,-$F$3+1,0))</f>
        <v>-2.0505136128556818E-2</v>
      </c>
      <c r="J3923" s="3">
        <f ca="1">IF(E3923&gt;MAX(E3922:OFFSET(E3922,-$F$3+1,0)),1,IF(E3923&lt;MIN(E3922:OFFSET(E3922,-$F$3+1,0)),-1,J3922))</f>
        <v>1</v>
      </c>
      <c r="K3923" s="6">
        <f t="shared" ca="1" si="698"/>
        <v>-1</v>
      </c>
      <c r="L3923" s="6">
        <f t="shared" ca="1" si="699"/>
        <v>1</v>
      </c>
      <c r="M3923" s="6">
        <f t="shared" si="700"/>
        <v>1</v>
      </c>
      <c r="N3923" s="6">
        <f t="shared" ca="1" si="701"/>
        <v>-1</v>
      </c>
      <c r="O3923" s="6">
        <f t="shared" ca="1" si="707"/>
        <v>1</v>
      </c>
      <c r="P3923" s="8">
        <f t="shared" ca="1" si="703"/>
        <v>-978.5</v>
      </c>
      <c r="Q3923" s="8">
        <f t="shared" ca="1" si="704"/>
        <v>-26.5</v>
      </c>
      <c r="R3923" s="8">
        <f t="shared" si="705"/>
        <v>87</v>
      </c>
      <c r="S3923" s="8">
        <f t="shared" ca="1" si="706"/>
        <v>581.5</v>
      </c>
      <c r="T3923" s="8">
        <f t="shared" ca="1" si="702"/>
        <v>548</v>
      </c>
    </row>
    <row r="3924" spans="1:20" x14ac:dyDescent="0.25">
      <c r="A3924" s="1">
        <v>38552</v>
      </c>
      <c r="B3924">
        <v>1303.5</v>
      </c>
      <c r="C3924">
        <v>1311</v>
      </c>
      <c r="D3924">
        <v>1303.5</v>
      </c>
      <c r="E3924">
        <v>1310.25</v>
      </c>
      <c r="F3924" s="3">
        <f t="shared" ca="1" si="697"/>
        <v>47.5</v>
      </c>
      <c r="G3924" s="5">
        <f ca="1">AVERAGE(E3924:OFFSET(E3924,-$F$3+1,0))</f>
        <v>1275.6828125</v>
      </c>
      <c r="H3924" s="4">
        <f t="shared" si="696"/>
        <v>1267.1401843357655</v>
      </c>
      <c r="I3924" s="3">
        <f ca="1">SLOPE(E3924:OFFSET(E3924,-$F$3+1,0),A3924:OFFSET(A3924,-$F$3+1,0))</f>
        <v>-1.6609281062298479E-2</v>
      </c>
      <c r="J3924" s="3">
        <f ca="1">IF(E3924&gt;MAX(E3923:OFFSET(E3923,-$F$3+1,0)),1,IF(E3924&lt;MIN(E3923:OFFSET(E3923,-$F$3+1,0)),-1,J3923))</f>
        <v>1</v>
      </c>
      <c r="K3924" s="6">
        <f t="shared" ca="1" si="698"/>
        <v>1</v>
      </c>
      <c r="L3924" s="6">
        <f t="shared" ca="1" si="699"/>
        <v>1</v>
      </c>
      <c r="M3924" s="6">
        <f t="shared" si="700"/>
        <v>1</v>
      </c>
      <c r="N3924" s="6">
        <f t="shared" ca="1" si="701"/>
        <v>-1</v>
      </c>
      <c r="O3924" s="6">
        <f t="shared" ca="1" si="707"/>
        <v>1</v>
      </c>
      <c r="P3924" s="8">
        <f t="shared" ca="1" si="703"/>
        <v>-985.25</v>
      </c>
      <c r="Q3924" s="8">
        <f t="shared" ca="1" si="704"/>
        <v>-19.75</v>
      </c>
      <c r="R3924" s="8">
        <f t="shared" si="705"/>
        <v>93.75</v>
      </c>
      <c r="S3924" s="8">
        <f t="shared" ca="1" si="706"/>
        <v>574.75</v>
      </c>
      <c r="T3924" s="8">
        <f t="shared" ca="1" si="702"/>
        <v>551.25</v>
      </c>
    </row>
    <row r="3925" spans="1:20" x14ac:dyDescent="0.25">
      <c r="A3925" s="1">
        <v>38553</v>
      </c>
      <c r="B3925">
        <v>1308.75</v>
      </c>
      <c r="C3925">
        <v>1317</v>
      </c>
      <c r="D3925">
        <v>1302.5</v>
      </c>
      <c r="E3925">
        <v>1313.5</v>
      </c>
      <c r="F3925" s="3">
        <f t="shared" ca="1" si="697"/>
        <v>35</v>
      </c>
      <c r="G3925" s="5">
        <f ca="1">AVERAGE(E3925:OFFSET(E3925,-$F$3+1,0))</f>
        <v>1276</v>
      </c>
      <c r="H3925" s="4">
        <f t="shared" si="696"/>
        <v>1267.7160826669983</v>
      </c>
      <c r="I3925" s="3">
        <f ca="1">SLOPE(E3925:OFFSET(E3925,-$F$3+1,0),A3925:OFFSET(A3925,-$F$3+1,0))</f>
        <v>-1.2643175960793744E-2</v>
      </c>
      <c r="J3925" s="3">
        <f ca="1">IF(E3925&gt;MAX(E3924:OFFSET(E3924,-$F$3+1,0)),1,IF(E3925&lt;MIN(E3924:OFFSET(E3924,-$F$3+1,0)),-1,J3924))</f>
        <v>1</v>
      </c>
      <c r="K3925" s="6">
        <f t="shared" ca="1" si="698"/>
        <v>-1</v>
      </c>
      <c r="L3925" s="6">
        <f t="shared" ca="1" si="699"/>
        <v>1</v>
      </c>
      <c r="M3925" s="6">
        <f t="shared" si="700"/>
        <v>1</v>
      </c>
      <c r="N3925" s="6">
        <f t="shared" ca="1" si="701"/>
        <v>-1</v>
      </c>
      <c r="O3925" s="6">
        <f t="shared" ca="1" si="707"/>
        <v>1</v>
      </c>
      <c r="P3925" s="8">
        <f t="shared" ca="1" si="703"/>
        <v>-982</v>
      </c>
      <c r="Q3925" s="8">
        <f t="shared" ca="1" si="704"/>
        <v>-16.5</v>
      </c>
      <c r="R3925" s="8">
        <f t="shared" si="705"/>
        <v>97</v>
      </c>
      <c r="S3925" s="8">
        <f t="shared" ca="1" si="706"/>
        <v>571.5</v>
      </c>
      <c r="T3925" s="8">
        <f t="shared" ca="1" si="702"/>
        <v>544.75</v>
      </c>
    </row>
    <row r="3926" spans="1:20" x14ac:dyDescent="0.25">
      <c r="A3926" s="1">
        <v>38554</v>
      </c>
      <c r="B3926">
        <v>1315.25</v>
      </c>
      <c r="C3926">
        <v>1323</v>
      </c>
      <c r="D3926">
        <v>1304</v>
      </c>
      <c r="E3926">
        <v>1307</v>
      </c>
      <c r="F3926" s="3">
        <f t="shared" ca="1" si="697"/>
        <v>27.75</v>
      </c>
      <c r="G3926" s="5">
        <f ca="1">AVERAGE(E3926:OFFSET(E3926,-$F$3+1,0))</f>
        <v>1276.1781249999999</v>
      </c>
      <c r="H3926" s="4">
        <f t="shared" si="696"/>
        <v>1268.204081640079</v>
      </c>
      <c r="I3926" s="3">
        <f ca="1">SLOPE(E3926:OFFSET(E3926,-$F$3+1,0),A3926:OFFSET(A3926,-$F$3+1,0))</f>
        <v>-7.285326009825433E-3</v>
      </c>
      <c r="J3926" s="3">
        <f ca="1">IF(E3926&gt;MAX(E3925:OFFSET(E3925,-$F$3+1,0)),1,IF(E3926&lt;MIN(E3925:OFFSET(E3925,-$F$3+1,0)),-1,J3925))</f>
        <v>1</v>
      </c>
      <c r="K3926" s="6">
        <f t="shared" ca="1" si="698"/>
        <v>-1</v>
      </c>
      <c r="L3926" s="6">
        <f t="shared" ca="1" si="699"/>
        <v>1</v>
      </c>
      <c r="M3926" s="6">
        <f t="shared" si="700"/>
        <v>1</v>
      </c>
      <c r="N3926" s="6">
        <f t="shared" ca="1" si="701"/>
        <v>-1</v>
      </c>
      <c r="O3926" s="6">
        <f t="shared" ca="1" si="707"/>
        <v>1</v>
      </c>
      <c r="P3926" s="8">
        <f t="shared" ca="1" si="703"/>
        <v>-975.5</v>
      </c>
      <c r="Q3926" s="8">
        <f t="shared" ca="1" si="704"/>
        <v>-23</v>
      </c>
      <c r="R3926" s="8">
        <f t="shared" si="705"/>
        <v>90.5</v>
      </c>
      <c r="S3926" s="8">
        <f t="shared" ca="1" si="706"/>
        <v>578</v>
      </c>
      <c r="T3926" s="8">
        <f t="shared" ca="1" si="702"/>
        <v>551.75</v>
      </c>
    </row>
    <row r="3927" spans="1:20" x14ac:dyDescent="0.25">
      <c r="A3927" s="1">
        <v>38555</v>
      </c>
      <c r="B3927">
        <v>1306.25</v>
      </c>
      <c r="C3927">
        <v>1315</v>
      </c>
      <c r="D3927">
        <v>1304.25</v>
      </c>
      <c r="E3927">
        <v>1314</v>
      </c>
      <c r="F3927" s="3">
        <f t="shared" ca="1" si="697"/>
        <v>36</v>
      </c>
      <c r="G3927" s="5">
        <f ca="1">AVERAGE(E3927:OFFSET(E3927,-$F$3+1,0))</f>
        <v>1276.3953125</v>
      </c>
      <c r="H3927" s="4">
        <f t="shared" si="696"/>
        <v>1268.7729750358544</v>
      </c>
      <c r="I3927" s="3">
        <f ca="1">SLOPE(E3927:OFFSET(E3927,-$F$3+1,0),A3927:OFFSET(A3927,-$F$3+1,0))</f>
        <v>-7.6284027451390996E-4</v>
      </c>
      <c r="J3927" s="3">
        <f ca="1">IF(E3927&gt;MAX(E3926:OFFSET(E3926,-$F$3+1,0)),1,IF(E3927&lt;MIN(E3926:OFFSET(E3926,-$F$3+1,0)),-1,J3926))</f>
        <v>1</v>
      </c>
      <c r="K3927" s="6">
        <f t="shared" ca="1" si="698"/>
        <v>1</v>
      </c>
      <c r="L3927" s="6">
        <f t="shared" ca="1" si="699"/>
        <v>1</v>
      </c>
      <c r="M3927" s="6">
        <f t="shared" si="700"/>
        <v>1</v>
      </c>
      <c r="N3927" s="6">
        <f t="shared" ca="1" si="701"/>
        <v>-1</v>
      </c>
      <c r="O3927" s="6">
        <f t="shared" ca="1" si="707"/>
        <v>1</v>
      </c>
      <c r="P3927" s="8">
        <f t="shared" ca="1" si="703"/>
        <v>-982.5</v>
      </c>
      <c r="Q3927" s="8">
        <f t="shared" ca="1" si="704"/>
        <v>-16</v>
      </c>
      <c r="R3927" s="8">
        <f t="shared" si="705"/>
        <v>97.5</v>
      </c>
      <c r="S3927" s="8">
        <f t="shared" ca="1" si="706"/>
        <v>571</v>
      </c>
      <c r="T3927" s="8">
        <f t="shared" ca="1" si="702"/>
        <v>548.75</v>
      </c>
    </row>
    <row r="3928" spans="1:20" x14ac:dyDescent="0.25">
      <c r="A3928" s="1">
        <v>38558</v>
      </c>
      <c r="B3928">
        <v>1313.75</v>
      </c>
      <c r="C3928">
        <v>1318.75</v>
      </c>
      <c r="D3928">
        <v>1307.5</v>
      </c>
      <c r="E3928">
        <v>1311</v>
      </c>
      <c r="F3928" s="3">
        <f t="shared" ca="1" si="697"/>
        <v>33</v>
      </c>
      <c r="G3928" s="5">
        <f ca="1">AVERAGE(E3928:OFFSET(E3928,-$F$3+1,0))</f>
        <v>1276.6015625</v>
      </c>
      <c r="H3928" s="4">
        <f t="shared" ref="H3928:H3991" si="708">H3927+$H$3*(E3928-H3927)</f>
        <v>1269.2975343521791</v>
      </c>
      <c r="I3928" s="3">
        <f ca="1">SLOPE(E3928:OFFSET(E3928,-$F$3+1,0),A3928:OFFSET(A3928,-$F$3+1,0))</f>
        <v>5.0873741270724554E-3</v>
      </c>
      <c r="J3928" s="3">
        <f ca="1">IF(E3928&gt;MAX(E3927:OFFSET(E3927,-$F$3+1,0)),1,IF(E3928&lt;MIN(E3927:OFFSET(E3927,-$F$3+1,0)),-1,J3927))</f>
        <v>1</v>
      </c>
      <c r="K3928" s="6">
        <f t="shared" ca="1" si="698"/>
        <v>-1</v>
      </c>
      <c r="L3928" s="6">
        <f t="shared" ca="1" si="699"/>
        <v>1</v>
      </c>
      <c r="M3928" s="6">
        <f t="shared" si="700"/>
        <v>1</v>
      </c>
      <c r="N3928" s="6">
        <f t="shared" ca="1" si="701"/>
        <v>1</v>
      </c>
      <c r="O3928" s="6">
        <f t="shared" ca="1" si="707"/>
        <v>1</v>
      </c>
      <c r="P3928" s="8">
        <f t="shared" ca="1" si="703"/>
        <v>-985.5</v>
      </c>
      <c r="Q3928" s="8">
        <f t="shared" ca="1" si="704"/>
        <v>-19</v>
      </c>
      <c r="R3928" s="8">
        <f t="shared" si="705"/>
        <v>94.5</v>
      </c>
      <c r="S3928" s="8">
        <f t="shared" ca="1" si="706"/>
        <v>574</v>
      </c>
      <c r="T3928" s="8">
        <f t="shared" ca="1" si="702"/>
        <v>549.75</v>
      </c>
    </row>
    <row r="3929" spans="1:20" x14ac:dyDescent="0.25">
      <c r="A3929" s="1">
        <v>38559</v>
      </c>
      <c r="B3929">
        <v>1311</v>
      </c>
      <c r="C3929">
        <v>1314.5</v>
      </c>
      <c r="D3929">
        <v>1308.5</v>
      </c>
      <c r="E3929">
        <v>1312</v>
      </c>
      <c r="F3929" s="3">
        <f t="shared" ca="1" si="697"/>
        <v>45.5</v>
      </c>
      <c r="G3929" s="5">
        <f ca="1">AVERAGE(E3929:OFFSET(E3929,-$F$3+1,0))</f>
        <v>1276.8140625000001</v>
      </c>
      <c r="H3929" s="4">
        <f t="shared" si="708"/>
        <v>1269.8279997639534</v>
      </c>
      <c r="I3929" s="3">
        <f ca="1">SLOPE(E3929:OFFSET(E3929,-$F$3+1,0),A3929:OFFSET(A3929,-$F$3+1,0))</f>
        <v>1.1005278344929146E-2</v>
      </c>
      <c r="J3929" s="3">
        <f ca="1">IF(E3929&gt;MAX(E3928:OFFSET(E3928,-$F$3+1,0)),1,IF(E3929&lt;MIN(E3928:OFFSET(E3928,-$F$3+1,0)),-1,J3928))</f>
        <v>1</v>
      </c>
      <c r="K3929" s="6">
        <f t="shared" ca="1" si="698"/>
        <v>1</v>
      </c>
      <c r="L3929" s="6">
        <f t="shared" ca="1" si="699"/>
        <v>1</v>
      </c>
      <c r="M3929" s="6">
        <f t="shared" si="700"/>
        <v>1</v>
      </c>
      <c r="N3929" s="6">
        <f t="shared" ca="1" si="701"/>
        <v>1</v>
      </c>
      <c r="O3929" s="6">
        <f t="shared" ca="1" si="707"/>
        <v>1</v>
      </c>
      <c r="P3929" s="8">
        <f t="shared" ca="1" si="703"/>
        <v>-986.5</v>
      </c>
      <c r="Q3929" s="8">
        <f t="shared" ca="1" si="704"/>
        <v>-18</v>
      </c>
      <c r="R3929" s="8">
        <f t="shared" si="705"/>
        <v>95.5</v>
      </c>
      <c r="S3929" s="8">
        <f t="shared" ca="1" si="706"/>
        <v>575</v>
      </c>
      <c r="T3929" s="8">
        <f t="shared" ca="1" si="702"/>
        <v>554.5</v>
      </c>
    </row>
    <row r="3930" spans="1:20" x14ac:dyDescent="0.25">
      <c r="A3930" s="1">
        <v>38560</v>
      </c>
      <c r="B3930">
        <v>1312</v>
      </c>
      <c r="C3930">
        <v>1317.5</v>
      </c>
      <c r="D3930">
        <v>1309.25</v>
      </c>
      <c r="E3930">
        <v>1316.75</v>
      </c>
      <c r="F3930" s="3">
        <f t="shared" ca="1" si="697"/>
        <v>44</v>
      </c>
      <c r="G3930" s="5">
        <f ca="1">AVERAGE(E3930:OFFSET(E3930,-$F$3+1,0))</f>
        <v>1277.128125</v>
      </c>
      <c r="H3930" s="4">
        <f t="shared" si="708"/>
        <v>1270.4108817544632</v>
      </c>
      <c r="I3930" s="3">
        <f ca="1">SLOPE(E3930:OFFSET(E3930,-$F$3+1,0),A3930:OFFSET(A3930,-$F$3+1,0))</f>
        <v>1.5724420288071573E-2</v>
      </c>
      <c r="J3930" s="3">
        <f ca="1">IF(E3930&gt;MAX(E3929:OFFSET(E3929,-$F$3+1,0)),1,IF(E3930&lt;MIN(E3929:OFFSET(E3929,-$F$3+1,0)),-1,J3929))</f>
        <v>1</v>
      </c>
      <c r="K3930" s="6">
        <f t="shared" ca="1" si="698"/>
        <v>-1</v>
      </c>
      <c r="L3930" s="6">
        <f t="shared" ca="1" si="699"/>
        <v>1</v>
      </c>
      <c r="M3930" s="6">
        <f t="shared" si="700"/>
        <v>1</v>
      </c>
      <c r="N3930" s="6">
        <f t="shared" ca="1" si="701"/>
        <v>1</v>
      </c>
      <c r="O3930" s="6">
        <f t="shared" ca="1" si="707"/>
        <v>1</v>
      </c>
      <c r="P3930" s="8">
        <f t="shared" ca="1" si="703"/>
        <v>-981.75</v>
      </c>
      <c r="Q3930" s="8">
        <f t="shared" ca="1" si="704"/>
        <v>-13.25</v>
      </c>
      <c r="R3930" s="8">
        <f t="shared" si="705"/>
        <v>100.25</v>
      </c>
      <c r="S3930" s="8">
        <f t="shared" ca="1" si="706"/>
        <v>579.75</v>
      </c>
      <c r="T3930" s="8">
        <f t="shared" ca="1" si="702"/>
        <v>561.75</v>
      </c>
    </row>
    <row r="3931" spans="1:20" x14ac:dyDescent="0.25">
      <c r="A3931" s="1">
        <v>38561</v>
      </c>
      <c r="B3931">
        <v>1316.5</v>
      </c>
      <c r="C3931">
        <v>1325.25</v>
      </c>
      <c r="D3931">
        <v>1315.25</v>
      </c>
      <c r="E3931">
        <v>1324</v>
      </c>
      <c r="F3931" s="3">
        <f t="shared" ca="1" si="697"/>
        <v>46.75</v>
      </c>
      <c r="G3931" s="5">
        <f ca="1">AVERAGE(E3931:OFFSET(E3931,-$F$3+1,0))</f>
        <v>1277.4484375</v>
      </c>
      <c r="H3931" s="4">
        <f t="shared" si="708"/>
        <v>1271.0765850867058</v>
      </c>
      <c r="I3931" s="3">
        <f ca="1">SLOPE(E3931:OFFSET(E3931,-$F$3+1,0),A3931:OFFSET(A3931,-$F$3+1,0))</f>
        <v>2.2497597837554003E-2</v>
      </c>
      <c r="J3931" s="3">
        <f ca="1">IF(E3931&gt;MAX(E3930:OFFSET(E3930,-$F$3+1,0)),1,IF(E3931&lt;MIN(E3930:OFFSET(E3930,-$F$3+1,0)),-1,J3930))</f>
        <v>1</v>
      </c>
      <c r="K3931" s="6">
        <f t="shared" ca="1" si="698"/>
        <v>1</v>
      </c>
      <c r="L3931" s="6">
        <f t="shared" ca="1" si="699"/>
        <v>1</v>
      </c>
      <c r="M3931" s="6">
        <f t="shared" si="700"/>
        <v>1</v>
      </c>
      <c r="N3931" s="6">
        <f t="shared" ca="1" si="701"/>
        <v>1</v>
      </c>
      <c r="O3931" s="6">
        <f t="shared" ca="1" si="707"/>
        <v>1</v>
      </c>
      <c r="P3931" s="8">
        <f t="shared" ca="1" si="703"/>
        <v>-989</v>
      </c>
      <c r="Q3931" s="8">
        <f t="shared" ca="1" si="704"/>
        <v>-6</v>
      </c>
      <c r="R3931" s="8">
        <f t="shared" si="705"/>
        <v>107.5</v>
      </c>
      <c r="S3931" s="8">
        <f t="shared" ca="1" si="706"/>
        <v>587</v>
      </c>
      <c r="T3931" s="8">
        <f t="shared" ca="1" si="702"/>
        <v>551.5</v>
      </c>
    </row>
    <row r="3932" spans="1:20" x14ac:dyDescent="0.25">
      <c r="A3932" s="1">
        <v>38562</v>
      </c>
      <c r="B3932">
        <v>1324</v>
      </c>
      <c r="C3932">
        <v>1325.75</v>
      </c>
      <c r="D3932">
        <v>1313.5</v>
      </c>
      <c r="E3932">
        <v>1313.75</v>
      </c>
      <c r="F3932" s="3">
        <f t="shared" ca="1" si="697"/>
        <v>35.25</v>
      </c>
      <c r="G3932" s="5">
        <f ca="1">AVERAGE(E3932:OFFSET(E3932,-$F$3+1,0))</f>
        <v>1277.6765625</v>
      </c>
      <c r="H3932" s="4">
        <f t="shared" si="708"/>
        <v>1271.6066896197901</v>
      </c>
      <c r="I3932" s="3">
        <f ca="1">SLOPE(E3932:OFFSET(E3932,-$F$3+1,0),A3932:OFFSET(A3932,-$F$3+1,0))</f>
        <v>2.8257975629696522E-2</v>
      </c>
      <c r="J3932" s="3">
        <f ca="1">IF(E3932&gt;MAX(E3931:OFFSET(E3931,-$F$3+1,0)),1,IF(E3932&lt;MIN(E3931:OFFSET(E3931,-$F$3+1,0)),-1,J3931))</f>
        <v>1</v>
      </c>
      <c r="K3932" s="6">
        <f t="shared" ca="1" si="698"/>
        <v>-1</v>
      </c>
      <c r="L3932" s="6">
        <f t="shared" ca="1" si="699"/>
        <v>1</v>
      </c>
      <c r="M3932" s="6">
        <f t="shared" si="700"/>
        <v>1</v>
      </c>
      <c r="N3932" s="6">
        <f t="shared" ca="1" si="701"/>
        <v>1</v>
      </c>
      <c r="O3932" s="6">
        <f t="shared" ca="1" si="707"/>
        <v>1</v>
      </c>
      <c r="P3932" s="8">
        <f t="shared" ca="1" si="703"/>
        <v>-999.25</v>
      </c>
      <c r="Q3932" s="8">
        <f t="shared" ca="1" si="704"/>
        <v>-16.25</v>
      </c>
      <c r="R3932" s="8">
        <f t="shared" si="705"/>
        <v>97.25</v>
      </c>
      <c r="S3932" s="8">
        <f t="shared" ca="1" si="706"/>
        <v>576.75</v>
      </c>
      <c r="T3932" s="8">
        <f t="shared" ca="1" si="702"/>
        <v>552.25</v>
      </c>
    </row>
    <row r="3933" spans="1:20" x14ac:dyDescent="0.25">
      <c r="A3933" s="1">
        <v>38565</v>
      </c>
      <c r="B3933">
        <v>1316.25</v>
      </c>
      <c r="C3933">
        <v>1319</v>
      </c>
      <c r="D3933">
        <v>1312.75</v>
      </c>
      <c r="E3933">
        <v>1314.5</v>
      </c>
      <c r="F3933" s="3">
        <f t="shared" ca="1" si="697"/>
        <v>25.5</v>
      </c>
      <c r="G3933" s="5">
        <f ca="1">AVERAGE(E3933:OFFSET(E3933,-$F$3+1,0))</f>
        <v>1277.9015625</v>
      </c>
      <c r="H3933" s="4">
        <f t="shared" si="708"/>
        <v>1272.1395257735815</v>
      </c>
      <c r="I3933" s="3">
        <f ca="1">SLOPE(E3933:OFFSET(E3933,-$F$3+1,0),A3933:OFFSET(A3933,-$F$3+1,0))</f>
        <v>3.4345519546350081E-2</v>
      </c>
      <c r="J3933" s="3">
        <f ca="1">IF(E3933&gt;MAX(E3932:OFFSET(E3932,-$F$3+1,0)),1,IF(E3933&lt;MIN(E3932:OFFSET(E3932,-$F$3+1,0)),-1,J3932))</f>
        <v>1</v>
      </c>
      <c r="K3933" s="6">
        <f t="shared" ca="1" si="698"/>
        <v>-1</v>
      </c>
      <c r="L3933" s="6">
        <f t="shared" ca="1" si="699"/>
        <v>1</v>
      </c>
      <c r="M3933" s="6">
        <f t="shared" si="700"/>
        <v>1</v>
      </c>
      <c r="N3933" s="6">
        <f t="shared" ca="1" si="701"/>
        <v>1</v>
      </c>
      <c r="O3933" s="6">
        <f t="shared" ca="1" si="707"/>
        <v>1</v>
      </c>
      <c r="P3933" s="8">
        <f t="shared" ca="1" si="703"/>
        <v>-1000</v>
      </c>
      <c r="Q3933" s="8">
        <f t="shared" ca="1" si="704"/>
        <v>-15.5</v>
      </c>
      <c r="R3933" s="8">
        <f t="shared" si="705"/>
        <v>98</v>
      </c>
      <c r="S3933" s="8">
        <f t="shared" ca="1" si="706"/>
        <v>577.5</v>
      </c>
      <c r="T3933" s="8">
        <f t="shared" ca="1" si="702"/>
        <v>559.75</v>
      </c>
    </row>
    <row r="3934" spans="1:20" x14ac:dyDescent="0.25">
      <c r="A3934" s="1">
        <v>38566</v>
      </c>
      <c r="B3934">
        <v>1314.25</v>
      </c>
      <c r="C3934">
        <v>1324.5</v>
      </c>
      <c r="D3934">
        <v>1314</v>
      </c>
      <c r="E3934">
        <v>1322</v>
      </c>
      <c r="F3934" s="3">
        <f t="shared" ca="1" si="697"/>
        <v>29.25</v>
      </c>
      <c r="G3934" s="5">
        <f ca="1">AVERAGE(E3934:OFFSET(E3934,-$F$3+1,0))</f>
        <v>1278.1078124999999</v>
      </c>
      <c r="H3934" s="4">
        <f t="shared" si="708"/>
        <v>1272.7589105465804</v>
      </c>
      <c r="I3934" s="3">
        <f ca="1">SLOPE(E3934:OFFSET(E3934,-$F$3+1,0),A3934:OFFSET(A3934,-$F$3+1,0))</f>
        <v>4.3241149885514113E-2</v>
      </c>
      <c r="J3934" s="3">
        <f ca="1">IF(E3934&gt;MAX(E3933:OFFSET(E3933,-$F$3+1,0)),1,IF(E3934&lt;MIN(E3933:OFFSET(E3933,-$F$3+1,0)),-1,J3933))</f>
        <v>1</v>
      </c>
      <c r="K3934" s="6">
        <f t="shared" ca="1" si="698"/>
        <v>1</v>
      </c>
      <c r="L3934" s="6">
        <f t="shared" ca="1" si="699"/>
        <v>1</v>
      </c>
      <c r="M3934" s="6">
        <f t="shared" si="700"/>
        <v>1</v>
      </c>
      <c r="N3934" s="6">
        <f t="shared" ca="1" si="701"/>
        <v>1</v>
      </c>
      <c r="O3934" s="6">
        <f t="shared" ca="1" si="707"/>
        <v>1</v>
      </c>
      <c r="P3934" s="8">
        <f t="shared" ca="1" si="703"/>
        <v>-1007.5</v>
      </c>
      <c r="Q3934" s="8">
        <f t="shared" ca="1" si="704"/>
        <v>-8</v>
      </c>
      <c r="R3934" s="8">
        <f t="shared" si="705"/>
        <v>105.5</v>
      </c>
      <c r="S3934" s="8">
        <f t="shared" ca="1" si="706"/>
        <v>585</v>
      </c>
      <c r="T3934" s="8">
        <f t="shared" ca="1" si="702"/>
        <v>562.5</v>
      </c>
    </row>
    <row r="3935" spans="1:20" x14ac:dyDescent="0.25">
      <c r="A3935" s="1">
        <v>38567</v>
      </c>
      <c r="B3935">
        <v>1321.75</v>
      </c>
      <c r="C3935">
        <v>1325.5</v>
      </c>
      <c r="D3935">
        <v>1319.25</v>
      </c>
      <c r="E3935">
        <v>1324.75</v>
      </c>
      <c r="F3935" s="3">
        <f t="shared" ca="1" si="697"/>
        <v>31.25</v>
      </c>
      <c r="G3935" s="5">
        <f ca="1">AVERAGE(E3935:OFFSET(E3935,-$F$3+1,0))</f>
        <v>1278.3078125</v>
      </c>
      <c r="H3935" s="4">
        <f t="shared" si="708"/>
        <v>1273.40476258948</v>
      </c>
      <c r="I3935" s="3">
        <f ca="1">SLOPE(E3935:OFFSET(E3935,-$F$3+1,0),A3935:OFFSET(A3935,-$F$3+1,0))</f>
        <v>5.3118737843664783E-2</v>
      </c>
      <c r="J3935" s="3">
        <f ca="1">IF(E3935&gt;MAX(E3934:OFFSET(E3934,-$F$3+1,0)),1,IF(E3935&lt;MIN(E3934:OFFSET(E3934,-$F$3+1,0)),-1,J3934))</f>
        <v>1</v>
      </c>
      <c r="K3935" s="6">
        <f t="shared" ca="1" si="698"/>
        <v>1</v>
      </c>
      <c r="L3935" s="6">
        <f t="shared" ca="1" si="699"/>
        <v>1</v>
      </c>
      <c r="M3935" s="6">
        <f t="shared" si="700"/>
        <v>1</v>
      </c>
      <c r="N3935" s="6">
        <f t="shared" ca="1" si="701"/>
        <v>1</v>
      </c>
      <c r="O3935" s="6">
        <f t="shared" ca="1" si="707"/>
        <v>1</v>
      </c>
      <c r="P3935" s="8">
        <f t="shared" ca="1" si="703"/>
        <v>-1004.75</v>
      </c>
      <c r="Q3935" s="8">
        <f t="shared" ca="1" si="704"/>
        <v>-5.25</v>
      </c>
      <c r="R3935" s="8">
        <f t="shared" si="705"/>
        <v>108.25</v>
      </c>
      <c r="S3935" s="8">
        <f t="shared" ca="1" si="706"/>
        <v>587.75</v>
      </c>
      <c r="T3935" s="8">
        <f t="shared" ca="1" si="702"/>
        <v>552.75</v>
      </c>
    </row>
    <row r="3936" spans="1:20" x14ac:dyDescent="0.25">
      <c r="A3936" s="1">
        <v>38568</v>
      </c>
      <c r="B3936">
        <v>1324.75</v>
      </c>
      <c r="C3936">
        <v>1325.5</v>
      </c>
      <c r="D3936">
        <v>1313.5</v>
      </c>
      <c r="E3936">
        <v>1315</v>
      </c>
      <c r="F3936" s="3">
        <f t="shared" ca="1" si="697"/>
        <v>22.25</v>
      </c>
      <c r="G3936" s="5">
        <f ca="1">AVERAGE(E3936:OFFSET(E3936,-$F$3+1,0))</f>
        <v>1278.4421875</v>
      </c>
      <c r="H3936" s="4">
        <f t="shared" si="708"/>
        <v>1273.9214736132133</v>
      </c>
      <c r="I3936" s="3">
        <f ca="1">SLOPE(E3936:OFFSET(E3936,-$F$3+1,0),A3936:OFFSET(A3936,-$F$3+1,0))</f>
        <v>6.1503301759239605E-2</v>
      </c>
      <c r="J3936" s="3">
        <f ca="1">IF(E3936&gt;MAX(E3935:OFFSET(E3935,-$F$3+1,0)),1,IF(E3936&lt;MIN(E3935:OFFSET(E3935,-$F$3+1,0)),-1,J3935))</f>
        <v>1</v>
      </c>
      <c r="K3936" s="6">
        <f t="shared" ca="1" si="698"/>
        <v>-1</v>
      </c>
      <c r="L3936" s="6">
        <f t="shared" ca="1" si="699"/>
        <v>1</v>
      </c>
      <c r="M3936" s="6">
        <f t="shared" si="700"/>
        <v>1</v>
      </c>
      <c r="N3936" s="6">
        <f t="shared" ca="1" si="701"/>
        <v>1</v>
      </c>
      <c r="O3936" s="6">
        <f t="shared" ca="1" si="707"/>
        <v>1</v>
      </c>
      <c r="P3936" s="8">
        <f t="shared" ca="1" si="703"/>
        <v>-1014.5</v>
      </c>
      <c r="Q3936" s="8">
        <f t="shared" ca="1" si="704"/>
        <v>-15</v>
      </c>
      <c r="R3936" s="8">
        <f t="shared" si="705"/>
        <v>98.5</v>
      </c>
      <c r="S3936" s="8">
        <f t="shared" ca="1" si="706"/>
        <v>578</v>
      </c>
      <c r="T3936" s="8">
        <f t="shared" ca="1" si="702"/>
        <v>544.5</v>
      </c>
    </row>
    <row r="3937" spans="1:20" x14ac:dyDescent="0.25">
      <c r="A3937" s="1">
        <v>38569</v>
      </c>
      <c r="B3937">
        <v>1315.25</v>
      </c>
      <c r="C3937">
        <v>1318</v>
      </c>
      <c r="D3937">
        <v>1304.25</v>
      </c>
      <c r="E3937">
        <v>1306.75</v>
      </c>
      <c r="F3937" s="3">
        <f t="shared" ca="1" si="697"/>
        <v>22.25</v>
      </c>
      <c r="G3937" s="5">
        <f ca="1">AVERAGE(E3937:OFFSET(E3937,-$F$3+1,0))</f>
        <v>1278.5296874999999</v>
      </c>
      <c r="H3937" s="4">
        <f t="shared" si="708"/>
        <v>1274.3292813944156</v>
      </c>
      <c r="I3937" s="3">
        <f ca="1">SLOPE(E3937:OFFSET(E3937,-$F$3+1,0),A3937:OFFSET(A3937,-$F$3+1,0))</f>
        <v>6.8424992192581593E-2</v>
      </c>
      <c r="J3937" s="3">
        <f ca="1">IF(E3937&gt;MAX(E3936:OFFSET(E3936,-$F$3+1,0)),1,IF(E3937&lt;MIN(E3936:OFFSET(E3936,-$F$3+1,0)),-1,J3936))</f>
        <v>1</v>
      </c>
      <c r="K3937" s="6">
        <f t="shared" ca="1" si="698"/>
        <v>-1</v>
      </c>
      <c r="L3937" s="6">
        <f t="shared" ca="1" si="699"/>
        <v>1</v>
      </c>
      <c r="M3937" s="6">
        <f t="shared" si="700"/>
        <v>1</v>
      </c>
      <c r="N3937" s="6">
        <f t="shared" ca="1" si="701"/>
        <v>1</v>
      </c>
      <c r="O3937" s="6">
        <f t="shared" ca="1" si="707"/>
        <v>1</v>
      </c>
      <c r="P3937" s="8">
        <f t="shared" ca="1" si="703"/>
        <v>-1006.25</v>
      </c>
      <c r="Q3937" s="8">
        <f t="shared" ca="1" si="704"/>
        <v>-23.25</v>
      </c>
      <c r="R3937" s="8">
        <f t="shared" si="705"/>
        <v>90.25</v>
      </c>
      <c r="S3937" s="8">
        <f t="shared" ca="1" si="706"/>
        <v>569.75</v>
      </c>
      <c r="T3937" s="8">
        <f t="shared" ca="1" si="702"/>
        <v>542</v>
      </c>
    </row>
    <row r="3938" spans="1:20" x14ac:dyDescent="0.25">
      <c r="A3938" s="1">
        <v>38572</v>
      </c>
      <c r="B3938">
        <v>1306.75</v>
      </c>
      <c r="C3938">
        <v>1311.5</v>
      </c>
      <c r="D3938">
        <v>1301.25</v>
      </c>
      <c r="E3938">
        <v>1304.25</v>
      </c>
      <c r="F3938" s="3">
        <f t="shared" ca="1" si="697"/>
        <v>19.25</v>
      </c>
      <c r="G3938" s="5">
        <f ca="1">AVERAGE(E3938:OFFSET(E3938,-$F$3+1,0))</f>
        <v>1278.653125</v>
      </c>
      <c r="H3938" s="4">
        <f t="shared" si="708"/>
        <v>1274.7009673398265</v>
      </c>
      <c r="I3938" s="3">
        <f ca="1">SLOPE(E3938:OFFSET(E3938,-$F$3+1,0),A3938:OFFSET(A3938,-$F$3+1,0))</f>
        <v>7.3603311794572801E-2</v>
      </c>
      <c r="J3938" s="3">
        <f ca="1">IF(E3938&gt;MAX(E3937:OFFSET(E3937,-$F$3+1,0)),1,IF(E3938&lt;MIN(E3937:OFFSET(E3937,-$F$3+1,0)),-1,J3937))</f>
        <v>1</v>
      </c>
      <c r="K3938" s="6">
        <f t="shared" ca="1" si="698"/>
        <v>-1</v>
      </c>
      <c r="L3938" s="6">
        <f t="shared" ca="1" si="699"/>
        <v>1</v>
      </c>
      <c r="M3938" s="6">
        <f t="shared" si="700"/>
        <v>1</v>
      </c>
      <c r="N3938" s="6">
        <f t="shared" ca="1" si="701"/>
        <v>1</v>
      </c>
      <c r="O3938" s="6">
        <f t="shared" ca="1" si="707"/>
        <v>1</v>
      </c>
      <c r="P3938" s="8">
        <f t="shared" ca="1" si="703"/>
        <v>-1003.75</v>
      </c>
      <c r="Q3938" s="8">
        <f t="shared" ca="1" si="704"/>
        <v>-25.75</v>
      </c>
      <c r="R3938" s="8">
        <f t="shared" si="705"/>
        <v>87.75</v>
      </c>
      <c r="S3938" s="8">
        <f t="shared" ca="1" si="706"/>
        <v>567.25</v>
      </c>
      <c r="T3938" s="8">
        <f t="shared" ca="1" si="702"/>
        <v>549</v>
      </c>
    </row>
    <row r="3939" spans="1:20" x14ac:dyDescent="0.25">
      <c r="A3939" s="1">
        <v>38573</v>
      </c>
      <c r="B3939">
        <v>1303.75</v>
      </c>
      <c r="C3939">
        <v>1313.25</v>
      </c>
      <c r="D3939">
        <v>1302.5</v>
      </c>
      <c r="E3939">
        <v>1311.25</v>
      </c>
      <c r="F3939" s="3">
        <f t="shared" ca="1" si="697"/>
        <v>17</v>
      </c>
      <c r="G3939" s="5">
        <f ca="1">AVERAGE(E3939:OFFSET(E3939,-$F$3+1,0))</f>
        <v>1278.8171875</v>
      </c>
      <c r="H3939" s="4">
        <f t="shared" si="708"/>
        <v>1275.1549925902634</v>
      </c>
      <c r="I3939" s="3">
        <f ca="1">SLOPE(E3939:OFFSET(E3939,-$F$3+1,0),A3939:OFFSET(A3939,-$F$3+1,0))</f>
        <v>7.9897240815358428E-2</v>
      </c>
      <c r="J3939" s="3">
        <f ca="1">IF(E3939&gt;MAX(E3938:OFFSET(E3938,-$F$3+1,0)),1,IF(E3939&lt;MIN(E3938:OFFSET(E3938,-$F$3+1,0)),-1,J3938))</f>
        <v>1</v>
      </c>
      <c r="K3939" s="6">
        <f t="shared" ca="1" si="698"/>
        <v>-1</v>
      </c>
      <c r="L3939" s="6">
        <f t="shared" ca="1" si="699"/>
        <v>1</v>
      </c>
      <c r="M3939" s="6">
        <f t="shared" si="700"/>
        <v>1</v>
      </c>
      <c r="N3939" s="6">
        <f t="shared" ca="1" si="701"/>
        <v>1</v>
      </c>
      <c r="O3939" s="6">
        <f t="shared" ca="1" si="707"/>
        <v>1</v>
      </c>
      <c r="P3939" s="8">
        <f t="shared" ca="1" si="703"/>
        <v>-1010.75</v>
      </c>
      <c r="Q3939" s="8">
        <f t="shared" ca="1" si="704"/>
        <v>-18.75</v>
      </c>
      <c r="R3939" s="8">
        <f t="shared" si="705"/>
        <v>94.75</v>
      </c>
      <c r="S3939" s="8">
        <f t="shared" ca="1" si="706"/>
        <v>574.25</v>
      </c>
      <c r="T3939" s="8">
        <f t="shared" ca="1" si="702"/>
        <v>548.5</v>
      </c>
    </row>
    <row r="3940" spans="1:20" x14ac:dyDescent="0.25">
      <c r="A3940" s="1">
        <v>38574</v>
      </c>
      <c r="B3940">
        <v>1311</v>
      </c>
      <c r="C3940">
        <v>1322.25</v>
      </c>
      <c r="D3940">
        <v>1305.25</v>
      </c>
      <c r="E3940">
        <v>1310.75</v>
      </c>
      <c r="F3940" s="3">
        <f t="shared" ref="F3940:F4003" ca="1" si="709">E3940-OFFSET(E3940,-$F$3+1,0)</f>
        <v>13.5</v>
      </c>
      <c r="G3940" s="5">
        <f ca="1">AVERAGE(E3940:OFFSET(E3940,-$F$3+1,0))</f>
        <v>1278.9203124999999</v>
      </c>
      <c r="H3940" s="4">
        <f t="shared" si="708"/>
        <v>1275.5971665953532</v>
      </c>
      <c r="I3940" s="3">
        <f ca="1">SLOPE(E3940:OFFSET(E3940,-$F$3+1,0),A3940:OFFSET(A3940,-$F$3+1,0))</f>
        <v>8.7589459787869764E-2</v>
      </c>
      <c r="J3940" s="3">
        <f ca="1">IF(E3940&gt;MAX(E3939:OFFSET(E3939,-$F$3+1,0)),1,IF(E3940&lt;MIN(E3939:OFFSET(E3939,-$F$3+1,0)),-1,J3939))</f>
        <v>1</v>
      </c>
      <c r="K3940" s="6">
        <f t="shared" ca="1" si="698"/>
        <v>-1</v>
      </c>
      <c r="L3940" s="6">
        <f t="shared" ca="1" si="699"/>
        <v>1</v>
      </c>
      <c r="M3940" s="6">
        <f t="shared" si="700"/>
        <v>1</v>
      </c>
      <c r="N3940" s="6">
        <f t="shared" ca="1" si="701"/>
        <v>1</v>
      </c>
      <c r="O3940" s="6">
        <f t="shared" ca="1" si="707"/>
        <v>1</v>
      </c>
      <c r="P3940" s="8">
        <f t="shared" ca="1" si="703"/>
        <v>-1010.25</v>
      </c>
      <c r="Q3940" s="8">
        <f t="shared" ca="1" si="704"/>
        <v>-19.25</v>
      </c>
      <c r="R3940" s="8">
        <f t="shared" si="705"/>
        <v>94.25</v>
      </c>
      <c r="S3940" s="8">
        <f t="shared" ca="1" si="706"/>
        <v>573.75</v>
      </c>
      <c r="T3940" s="8">
        <f t="shared" ca="1" si="702"/>
        <v>553.25</v>
      </c>
    </row>
    <row r="3941" spans="1:20" x14ac:dyDescent="0.25">
      <c r="A3941" s="1">
        <v>38575</v>
      </c>
      <c r="B3941">
        <v>1310.5</v>
      </c>
      <c r="C3941">
        <v>1317.5</v>
      </c>
      <c r="D3941">
        <v>1307</v>
      </c>
      <c r="E3941">
        <v>1315.5</v>
      </c>
      <c r="F3941" s="3">
        <f t="shared" ca="1" si="709"/>
        <v>17.5</v>
      </c>
      <c r="G3941" s="5">
        <f ca="1">AVERAGE(E3941:OFFSET(E3941,-$F$3+1,0))</f>
        <v>1279.034375</v>
      </c>
      <c r="H3941" s="4">
        <f t="shared" si="708"/>
        <v>1276.0928539668396</v>
      </c>
      <c r="I3941" s="3">
        <f ca="1">SLOPE(E3941:OFFSET(E3941,-$F$3+1,0),A3941:OFFSET(A3941,-$F$3+1,0))</f>
        <v>9.652725842971549E-2</v>
      </c>
      <c r="J3941" s="3">
        <f ca="1">IF(E3941&gt;MAX(E3940:OFFSET(E3940,-$F$3+1,0)),1,IF(E3941&lt;MIN(E3940:OFFSET(E3940,-$F$3+1,0)),-1,J3940))</f>
        <v>1</v>
      </c>
      <c r="K3941" s="6">
        <f t="shared" ref="K3941:K4004" ca="1" si="710">IF(F3941&gt;F3940,1,-1)</f>
        <v>1</v>
      </c>
      <c r="L3941" s="6">
        <f t="shared" ref="L3941:L4004" ca="1" si="711">IF(G3941&gt;G3940,1,-1)</f>
        <v>1</v>
      </c>
      <c r="M3941" s="6">
        <f t="shared" ref="M3941:M4004" si="712">IF(H3941&gt;H3940,1,-1)</f>
        <v>1</v>
      </c>
      <c r="N3941" s="6">
        <f t="shared" ref="N3941:N4004" ca="1" si="713">IF(I3941&gt;0,1,-1)</f>
        <v>1</v>
      </c>
      <c r="O3941" s="6">
        <f t="shared" ca="1" si="707"/>
        <v>1</v>
      </c>
      <c r="P3941" s="8">
        <f t="shared" ca="1" si="703"/>
        <v>-1015</v>
      </c>
      <c r="Q3941" s="8">
        <f t="shared" ca="1" si="704"/>
        <v>-14.5</v>
      </c>
      <c r="R3941" s="8">
        <f t="shared" si="705"/>
        <v>99</v>
      </c>
      <c r="S3941" s="8">
        <f t="shared" ca="1" si="706"/>
        <v>578.5</v>
      </c>
      <c r="T3941" s="8">
        <f t="shared" ref="T3941:T4004" ca="1" si="714">O3941*($E3942-$E3941)+T3940</f>
        <v>545.75</v>
      </c>
    </row>
    <row r="3942" spans="1:20" x14ac:dyDescent="0.25">
      <c r="A3942" s="1">
        <v>38576</v>
      </c>
      <c r="B3942">
        <v>1315.25</v>
      </c>
      <c r="C3942">
        <v>1315.5</v>
      </c>
      <c r="D3942">
        <v>1304.25</v>
      </c>
      <c r="E3942">
        <v>1308</v>
      </c>
      <c r="F3942" s="3">
        <f t="shared" ca="1" si="709"/>
        <v>13.25</v>
      </c>
      <c r="G3942" s="5">
        <f ca="1">AVERAGE(E3942:OFFSET(E3942,-$F$3+1,0))</f>
        <v>1279.096875</v>
      </c>
      <c r="H3942" s="4">
        <f t="shared" si="708"/>
        <v>1276.4892160293632</v>
      </c>
      <c r="I3942" s="3">
        <f ca="1">SLOPE(E3942:OFFSET(E3942,-$F$3+1,0),A3942:OFFSET(A3942,-$F$3+1,0))</f>
        <v>0.10439151364080633</v>
      </c>
      <c r="J3942" s="3">
        <f ca="1">IF(E3942&gt;MAX(E3941:OFFSET(E3941,-$F$3+1,0)),1,IF(E3942&lt;MIN(E3941:OFFSET(E3941,-$F$3+1,0)),-1,J3941))</f>
        <v>1</v>
      </c>
      <c r="K3942" s="6">
        <f t="shared" ca="1" si="710"/>
        <v>-1</v>
      </c>
      <c r="L3942" s="6">
        <f t="shared" ca="1" si="711"/>
        <v>1</v>
      </c>
      <c r="M3942" s="6">
        <f t="shared" si="712"/>
        <v>1</v>
      </c>
      <c r="N3942" s="6">
        <f t="shared" ca="1" si="713"/>
        <v>1</v>
      </c>
      <c r="O3942" s="6">
        <f t="shared" ca="1" si="707"/>
        <v>1</v>
      </c>
      <c r="P3942" s="8">
        <f t="shared" ref="P3942:P4005" ca="1" si="715">K3941*($E3942-$E3941)+P3941</f>
        <v>-1022.5</v>
      </c>
      <c r="Q3942" s="8">
        <f t="shared" ref="Q3942:Q4005" ca="1" si="716">L3941*($E3942-$E3941)+Q3941</f>
        <v>-22</v>
      </c>
      <c r="R3942" s="8">
        <f t="shared" ref="R3942:R4005" si="717">M3941*($E3942-$E3941)+R3941</f>
        <v>91.5</v>
      </c>
      <c r="S3942" s="8">
        <f t="shared" ref="S3942:S4005" ca="1" si="718">N3941*($E3942-$E3941)+S3941</f>
        <v>571</v>
      </c>
      <c r="T3942" s="8">
        <f t="shared" ca="1" si="714"/>
        <v>552.25</v>
      </c>
    </row>
    <row r="3943" spans="1:20" x14ac:dyDescent="0.25">
      <c r="A3943" s="1">
        <v>38579</v>
      </c>
      <c r="B3943">
        <v>1307.75</v>
      </c>
      <c r="C3943">
        <v>1315.5</v>
      </c>
      <c r="D3943">
        <v>1304.75</v>
      </c>
      <c r="E3943">
        <v>1314.5</v>
      </c>
      <c r="F3943" s="3">
        <f t="shared" ca="1" si="709"/>
        <v>12.75</v>
      </c>
      <c r="G3943" s="5">
        <f ca="1">AVERAGE(E3943:OFFSET(E3943,-$F$3+1,0))</f>
        <v>1279.2203125000001</v>
      </c>
      <c r="H3943" s="4">
        <f t="shared" si="708"/>
        <v>1276.9613996811725</v>
      </c>
      <c r="I3943" s="3">
        <f ca="1">SLOPE(E3943:OFFSET(E3943,-$F$3+1,0),A3943:OFFSET(A3943,-$F$3+1,0))</f>
        <v>0.11261953058886781</v>
      </c>
      <c r="J3943" s="3">
        <f ca="1">IF(E3943&gt;MAX(E3942:OFFSET(E3942,-$F$3+1,0)),1,IF(E3943&lt;MIN(E3942:OFFSET(E3942,-$F$3+1,0)),-1,J3942))</f>
        <v>1</v>
      </c>
      <c r="K3943" s="6">
        <f t="shared" ca="1" si="710"/>
        <v>-1</v>
      </c>
      <c r="L3943" s="6">
        <f t="shared" ca="1" si="711"/>
        <v>1</v>
      </c>
      <c r="M3943" s="6">
        <f t="shared" si="712"/>
        <v>1</v>
      </c>
      <c r="N3943" s="6">
        <f t="shared" ca="1" si="713"/>
        <v>1</v>
      </c>
      <c r="O3943" s="6">
        <f t="shared" ca="1" si="707"/>
        <v>1</v>
      </c>
      <c r="P3943" s="8">
        <f t="shared" ca="1" si="715"/>
        <v>-1029</v>
      </c>
      <c r="Q3943" s="8">
        <f t="shared" ca="1" si="716"/>
        <v>-15.5</v>
      </c>
      <c r="R3943" s="8">
        <f t="shared" si="717"/>
        <v>98</v>
      </c>
      <c r="S3943" s="8">
        <f t="shared" ca="1" si="718"/>
        <v>577.5</v>
      </c>
      <c r="T3943" s="8">
        <f t="shared" ca="1" si="714"/>
        <v>536.25</v>
      </c>
    </row>
    <row r="3944" spans="1:20" x14ac:dyDescent="0.25">
      <c r="A3944" s="1">
        <v>38580</v>
      </c>
      <c r="B3944">
        <v>1314.25</v>
      </c>
      <c r="C3944">
        <v>1316</v>
      </c>
      <c r="D3944">
        <v>1297</v>
      </c>
      <c r="E3944">
        <v>1298.5</v>
      </c>
      <c r="F3944" s="3">
        <f t="shared" ca="1" si="709"/>
        <v>-4.75</v>
      </c>
      <c r="G3944" s="5">
        <f ca="1">AVERAGE(E3944:OFFSET(E3944,-$F$3+1,0))</f>
        <v>1279.2</v>
      </c>
      <c r="H3944" s="4">
        <f t="shared" si="708"/>
        <v>1277.2289599335802</v>
      </c>
      <c r="I3944" s="3">
        <f ca="1">SLOPE(E3944:OFFSET(E3944,-$F$3+1,0),A3944:OFFSET(A3944,-$F$3+1,0))</f>
        <v>0.11939412089246458</v>
      </c>
      <c r="J3944" s="3">
        <f ca="1">IF(E3944&gt;MAX(E3943:OFFSET(E3943,-$F$3+1,0)),1,IF(E3944&lt;MIN(E3943:OFFSET(E3943,-$F$3+1,0)),-1,J3943))</f>
        <v>1</v>
      </c>
      <c r="K3944" s="6">
        <f t="shared" ca="1" si="710"/>
        <v>-1</v>
      </c>
      <c r="L3944" s="6">
        <f t="shared" ca="1" si="711"/>
        <v>-1</v>
      </c>
      <c r="M3944" s="6">
        <f t="shared" si="712"/>
        <v>1</v>
      </c>
      <c r="N3944" s="6">
        <f t="shared" ca="1" si="713"/>
        <v>1</v>
      </c>
      <c r="O3944" s="6">
        <f t="shared" ca="1" si="707"/>
        <v>1</v>
      </c>
      <c r="P3944" s="8">
        <f t="shared" ca="1" si="715"/>
        <v>-1013</v>
      </c>
      <c r="Q3944" s="8">
        <f t="shared" ca="1" si="716"/>
        <v>-31.5</v>
      </c>
      <c r="R3944" s="8">
        <f t="shared" si="717"/>
        <v>82</v>
      </c>
      <c r="S3944" s="8">
        <f t="shared" ca="1" si="718"/>
        <v>561.5</v>
      </c>
      <c r="T3944" s="8">
        <f t="shared" ca="1" si="714"/>
        <v>536.25</v>
      </c>
    </row>
    <row r="3945" spans="1:20" x14ac:dyDescent="0.25">
      <c r="A3945" s="1">
        <v>38581</v>
      </c>
      <c r="B3945">
        <v>1298.5</v>
      </c>
      <c r="C3945">
        <v>1304.75</v>
      </c>
      <c r="D3945">
        <v>1295.25</v>
      </c>
      <c r="E3945">
        <v>1298.5</v>
      </c>
      <c r="F3945" s="3">
        <f t="shared" ca="1" si="709"/>
        <v>-2.5</v>
      </c>
      <c r="G3945" s="5">
        <f ca="1">AVERAGE(E3945:OFFSET(E3945,-$F$3+1,0))</f>
        <v>1279.1703124999999</v>
      </c>
      <c r="H3945" s="4">
        <f t="shared" si="708"/>
        <v>1277.4931964561445</v>
      </c>
      <c r="I3945" s="3">
        <f ca="1">SLOPE(E3945:OFFSET(E3945,-$F$3+1,0),A3945:OFFSET(A3945,-$F$3+1,0))</f>
        <v>0.1264594643812211</v>
      </c>
      <c r="J3945" s="3">
        <f ca="1">IF(E3945&gt;MAX(E3944:OFFSET(E3944,-$F$3+1,0)),1,IF(E3945&lt;MIN(E3944:OFFSET(E3944,-$F$3+1,0)),-1,J3944))</f>
        <v>1</v>
      </c>
      <c r="K3945" s="6">
        <f t="shared" ca="1" si="710"/>
        <v>1</v>
      </c>
      <c r="L3945" s="6">
        <f t="shared" ca="1" si="711"/>
        <v>-1</v>
      </c>
      <c r="M3945" s="6">
        <f t="shared" si="712"/>
        <v>1</v>
      </c>
      <c r="N3945" s="6">
        <f t="shared" ca="1" si="713"/>
        <v>1</v>
      </c>
      <c r="O3945" s="6">
        <f t="shared" ca="1" si="707"/>
        <v>1</v>
      </c>
      <c r="P3945" s="8">
        <f t="shared" ca="1" si="715"/>
        <v>-1013</v>
      </c>
      <c r="Q3945" s="8">
        <f t="shared" ca="1" si="716"/>
        <v>-31.5</v>
      </c>
      <c r="R3945" s="8">
        <f t="shared" si="717"/>
        <v>82</v>
      </c>
      <c r="S3945" s="8">
        <f t="shared" ca="1" si="718"/>
        <v>561.5</v>
      </c>
      <c r="T3945" s="8">
        <f t="shared" ca="1" si="714"/>
        <v>535.75</v>
      </c>
    </row>
    <row r="3946" spans="1:20" x14ac:dyDescent="0.25">
      <c r="A3946" s="1">
        <v>38582</v>
      </c>
      <c r="B3946">
        <v>1298.5</v>
      </c>
      <c r="C3946">
        <v>1301.75</v>
      </c>
      <c r="D3946">
        <v>1293.75</v>
      </c>
      <c r="E3946">
        <v>1298</v>
      </c>
      <c r="F3946" s="3">
        <f t="shared" ca="1" si="709"/>
        <v>-2</v>
      </c>
      <c r="G3946" s="5">
        <f ca="1">AVERAGE(E3946:OFFSET(E3946,-$F$3+1,0))</f>
        <v>1279.1515625</v>
      </c>
      <c r="H3946" s="4">
        <f t="shared" si="708"/>
        <v>1277.7479393573103</v>
      </c>
      <c r="I3946" s="3">
        <f ca="1">SLOPE(E3946:OFFSET(E3946,-$F$3+1,0),A3946:OFFSET(A3946,-$F$3+1,0))</f>
        <v>0.13313072547622642</v>
      </c>
      <c r="J3946" s="3">
        <f ca="1">IF(E3946&gt;MAX(E3945:OFFSET(E3945,-$F$3+1,0)),1,IF(E3946&lt;MIN(E3945:OFFSET(E3945,-$F$3+1,0)),-1,J3945))</f>
        <v>1</v>
      </c>
      <c r="K3946" s="6">
        <f t="shared" ca="1" si="710"/>
        <v>1</v>
      </c>
      <c r="L3946" s="6">
        <f t="shared" ca="1" si="711"/>
        <v>-1</v>
      </c>
      <c r="M3946" s="6">
        <f t="shared" si="712"/>
        <v>1</v>
      </c>
      <c r="N3946" s="6">
        <f t="shared" ca="1" si="713"/>
        <v>1</v>
      </c>
      <c r="O3946" s="6">
        <f t="shared" ca="1" si="707"/>
        <v>1</v>
      </c>
      <c r="P3946" s="8">
        <f t="shared" ca="1" si="715"/>
        <v>-1013.5</v>
      </c>
      <c r="Q3946" s="8">
        <f t="shared" ca="1" si="716"/>
        <v>-31</v>
      </c>
      <c r="R3946" s="8">
        <f t="shared" si="717"/>
        <v>81.5</v>
      </c>
      <c r="S3946" s="8">
        <f t="shared" ca="1" si="718"/>
        <v>561</v>
      </c>
      <c r="T3946" s="8">
        <f t="shared" ca="1" si="714"/>
        <v>538.5</v>
      </c>
    </row>
    <row r="3947" spans="1:20" x14ac:dyDescent="0.25">
      <c r="A3947" s="1">
        <v>38583</v>
      </c>
      <c r="B3947">
        <v>1297.75</v>
      </c>
      <c r="C3947">
        <v>1304.25</v>
      </c>
      <c r="D3947">
        <v>1297</v>
      </c>
      <c r="E3947">
        <v>1300.75</v>
      </c>
      <c r="F3947" s="3">
        <f t="shared" ca="1" si="709"/>
        <v>8.25</v>
      </c>
      <c r="G3947" s="5">
        <f ca="1">AVERAGE(E3947:OFFSET(E3947,-$F$3+1,0))</f>
        <v>1279.15625</v>
      </c>
      <c r="H3947" s="4">
        <f t="shared" si="708"/>
        <v>1278.0336792410703</v>
      </c>
      <c r="I3947" s="3">
        <f ca="1">SLOPE(E3947:OFFSET(E3947,-$F$3+1,0),A3947:OFFSET(A3947,-$F$3+1,0))</f>
        <v>0.14013099634362058</v>
      </c>
      <c r="J3947" s="3">
        <f ca="1">IF(E3947&gt;MAX(E3946:OFFSET(E3946,-$F$3+1,0)),1,IF(E3947&lt;MIN(E3946:OFFSET(E3946,-$F$3+1,0)),-1,J3946))</f>
        <v>1</v>
      </c>
      <c r="K3947" s="6">
        <f t="shared" ca="1" si="710"/>
        <v>1</v>
      </c>
      <c r="L3947" s="6">
        <f t="shared" ca="1" si="711"/>
        <v>1</v>
      </c>
      <c r="M3947" s="6">
        <f t="shared" si="712"/>
        <v>1</v>
      </c>
      <c r="N3947" s="6">
        <f t="shared" ca="1" si="713"/>
        <v>1</v>
      </c>
      <c r="O3947" s="6">
        <f t="shared" ca="1" si="707"/>
        <v>1</v>
      </c>
      <c r="P3947" s="8">
        <f t="shared" ca="1" si="715"/>
        <v>-1010.75</v>
      </c>
      <c r="Q3947" s="8">
        <f t="shared" ca="1" si="716"/>
        <v>-33.75</v>
      </c>
      <c r="R3947" s="8">
        <f t="shared" si="717"/>
        <v>84.25</v>
      </c>
      <c r="S3947" s="8">
        <f t="shared" ca="1" si="718"/>
        <v>563.75</v>
      </c>
      <c r="T3947" s="8">
        <f t="shared" ca="1" si="714"/>
        <v>538.75</v>
      </c>
    </row>
    <row r="3948" spans="1:20" x14ac:dyDescent="0.25">
      <c r="A3948" s="1">
        <v>38586</v>
      </c>
      <c r="B3948">
        <v>1300.25</v>
      </c>
      <c r="C3948">
        <v>1308</v>
      </c>
      <c r="D3948">
        <v>1294.5</v>
      </c>
      <c r="E3948">
        <v>1301</v>
      </c>
      <c r="F3948" s="3">
        <f t="shared" ca="1" si="709"/>
        <v>23.75</v>
      </c>
      <c r="G3948" s="5">
        <f ca="1">AVERAGE(E3948:OFFSET(E3948,-$F$3+1,0))</f>
        <v>1279.2093749999999</v>
      </c>
      <c r="H3948" s="4">
        <f t="shared" si="708"/>
        <v>1278.318975151119</v>
      </c>
      <c r="I3948" s="3">
        <f ca="1">SLOPE(E3948:OFFSET(E3948,-$F$3+1,0),A3948:OFFSET(A3948,-$F$3+1,0))</f>
        <v>0.1458139845999995</v>
      </c>
      <c r="J3948" s="3">
        <f ca="1">IF(E3948&gt;MAX(E3947:OFFSET(E3947,-$F$3+1,0)),1,IF(E3948&lt;MIN(E3947:OFFSET(E3947,-$F$3+1,0)),-1,J3947))</f>
        <v>1</v>
      </c>
      <c r="K3948" s="6">
        <f t="shared" ca="1" si="710"/>
        <v>1</v>
      </c>
      <c r="L3948" s="6">
        <f t="shared" ca="1" si="711"/>
        <v>1</v>
      </c>
      <c r="M3948" s="6">
        <f t="shared" si="712"/>
        <v>1</v>
      </c>
      <c r="N3948" s="6">
        <f t="shared" ca="1" si="713"/>
        <v>1</v>
      </c>
      <c r="O3948" s="6">
        <f t="shared" ca="1" si="707"/>
        <v>1</v>
      </c>
      <c r="P3948" s="8">
        <f t="shared" ca="1" si="715"/>
        <v>-1010.5</v>
      </c>
      <c r="Q3948" s="8">
        <f t="shared" ca="1" si="716"/>
        <v>-33.5</v>
      </c>
      <c r="R3948" s="8">
        <f t="shared" si="717"/>
        <v>84.5</v>
      </c>
      <c r="S3948" s="8">
        <f t="shared" ca="1" si="718"/>
        <v>564</v>
      </c>
      <c r="T3948" s="8">
        <f t="shared" ca="1" si="714"/>
        <v>536.25</v>
      </c>
    </row>
    <row r="3949" spans="1:20" x14ac:dyDescent="0.25">
      <c r="A3949" s="1">
        <v>38587</v>
      </c>
      <c r="B3949">
        <v>1300.25</v>
      </c>
      <c r="C3949">
        <v>1302</v>
      </c>
      <c r="D3949">
        <v>1292.5</v>
      </c>
      <c r="E3949">
        <v>1298.5</v>
      </c>
      <c r="F3949" s="3">
        <f t="shared" ca="1" si="709"/>
        <v>29</v>
      </c>
      <c r="G3949" s="5">
        <f ca="1">AVERAGE(E3949:OFFSET(E3949,-$F$3+1,0))</f>
        <v>1279.3421874999999</v>
      </c>
      <c r="H3949" s="4">
        <f t="shared" si="708"/>
        <v>1278.5696711119747</v>
      </c>
      <c r="I3949" s="3">
        <f ca="1">SLOPE(E3949:OFFSET(E3949,-$F$3+1,0),A3949:OFFSET(A3949,-$F$3+1,0))</f>
        <v>0.14862057081534324</v>
      </c>
      <c r="J3949" s="3">
        <f ca="1">IF(E3949&gt;MAX(E3948:OFFSET(E3948,-$F$3+1,0)),1,IF(E3949&lt;MIN(E3948:OFFSET(E3948,-$F$3+1,0)),-1,J3948))</f>
        <v>1</v>
      </c>
      <c r="K3949" s="6">
        <f t="shared" ca="1" si="710"/>
        <v>1</v>
      </c>
      <c r="L3949" s="6">
        <f t="shared" ca="1" si="711"/>
        <v>1</v>
      </c>
      <c r="M3949" s="6">
        <f t="shared" si="712"/>
        <v>1</v>
      </c>
      <c r="N3949" s="6">
        <f t="shared" ca="1" si="713"/>
        <v>1</v>
      </c>
      <c r="O3949" s="6">
        <f t="shared" ca="1" si="707"/>
        <v>1</v>
      </c>
      <c r="P3949" s="8">
        <f t="shared" ca="1" si="715"/>
        <v>-1013</v>
      </c>
      <c r="Q3949" s="8">
        <f t="shared" ca="1" si="716"/>
        <v>-36</v>
      </c>
      <c r="R3949" s="8">
        <f t="shared" si="717"/>
        <v>82</v>
      </c>
      <c r="S3949" s="8">
        <f t="shared" ca="1" si="718"/>
        <v>561.5</v>
      </c>
      <c r="T3949" s="8">
        <f t="shared" ca="1" si="714"/>
        <v>524.75</v>
      </c>
    </row>
    <row r="3950" spans="1:20" x14ac:dyDescent="0.25">
      <c r="A3950" s="1">
        <v>38588</v>
      </c>
      <c r="B3950">
        <v>1298</v>
      </c>
      <c r="C3950">
        <v>1302.75</v>
      </c>
      <c r="D3950">
        <v>1286</v>
      </c>
      <c r="E3950">
        <v>1287</v>
      </c>
      <c r="F3950" s="3">
        <f t="shared" ca="1" si="709"/>
        <v>12.5</v>
      </c>
      <c r="G3950" s="5">
        <f ca="1">AVERAGE(E3950:OFFSET(E3950,-$F$3+1,0))</f>
        <v>1279.4515624999999</v>
      </c>
      <c r="H3950" s="4">
        <f t="shared" si="708"/>
        <v>1278.6743956944347</v>
      </c>
      <c r="I3950" s="3">
        <f ca="1">SLOPE(E3950:OFFSET(E3950,-$F$3+1,0),A3950:OFFSET(A3950,-$F$3+1,0))</f>
        <v>0.14829986221873315</v>
      </c>
      <c r="J3950" s="3">
        <f ca="1">IF(E3950&gt;MAX(E3949:OFFSET(E3949,-$F$3+1,0)),1,IF(E3950&lt;MIN(E3949:OFFSET(E3949,-$F$3+1,0)),-1,J3949))</f>
        <v>1</v>
      </c>
      <c r="K3950" s="6">
        <f t="shared" ca="1" si="710"/>
        <v>-1</v>
      </c>
      <c r="L3950" s="6">
        <f t="shared" ca="1" si="711"/>
        <v>1</v>
      </c>
      <c r="M3950" s="6">
        <f t="shared" si="712"/>
        <v>1</v>
      </c>
      <c r="N3950" s="6">
        <f t="shared" ca="1" si="713"/>
        <v>1</v>
      </c>
      <c r="O3950" s="6">
        <f t="shared" ca="1" si="707"/>
        <v>1</v>
      </c>
      <c r="P3950" s="8">
        <f t="shared" ca="1" si="715"/>
        <v>-1024.5</v>
      </c>
      <c r="Q3950" s="8">
        <f t="shared" ca="1" si="716"/>
        <v>-47.5</v>
      </c>
      <c r="R3950" s="8">
        <f t="shared" si="717"/>
        <v>70.5</v>
      </c>
      <c r="S3950" s="8">
        <f t="shared" ca="1" si="718"/>
        <v>550</v>
      </c>
      <c r="T3950" s="8">
        <f t="shared" ca="1" si="714"/>
        <v>528.25</v>
      </c>
    </row>
    <row r="3951" spans="1:20" x14ac:dyDescent="0.25">
      <c r="A3951" s="1">
        <v>38589</v>
      </c>
      <c r="B3951">
        <v>1286.25</v>
      </c>
      <c r="C3951">
        <v>1292</v>
      </c>
      <c r="D3951">
        <v>1285.5</v>
      </c>
      <c r="E3951">
        <v>1290.5</v>
      </c>
      <c r="F3951" s="3">
        <f t="shared" ca="1" si="709"/>
        <v>18</v>
      </c>
      <c r="G3951" s="5">
        <f ca="1">AVERAGE(E3951:OFFSET(E3951,-$F$3+1,0))</f>
        <v>1279.5515625</v>
      </c>
      <c r="H3951" s="4">
        <f t="shared" si="708"/>
        <v>1278.8212976112741</v>
      </c>
      <c r="I3951" s="3">
        <f ca="1">SLOPE(E3951:OFFSET(E3951,-$F$3+1,0),A3951:OFFSET(A3951,-$F$3+1,0))</f>
        <v>0.14935911585046005</v>
      </c>
      <c r="J3951" s="3">
        <f ca="1">IF(E3951&gt;MAX(E3950:OFFSET(E3950,-$F$3+1,0)),1,IF(E3951&lt;MIN(E3950:OFFSET(E3950,-$F$3+1,0)),-1,J3950))</f>
        <v>1</v>
      </c>
      <c r="K3951" s="6">
        <f t="shared" ca="1" si="710"/>
        <v>1</v>
      </c>
      <c r="L3951" s="6">
        <f t="shared" ca="1" si="711"/>
        <v>1</v>
      </c>
      <c r="M3951" s="6">
        <f t="shared" si="712"/>
        <v>1</v>
      </c>
      <c r="N3951" s="6">
        <f t="shared" ca="1" si="713"/>
        <v>1</v>
      </c>
      <c r="O3951" s="6">
        <f t="shared" ca="1" si="707"/>
        <v>1</v>
      </c>
      <c r="P3951" s="8">
        <f t="shared" ca="1" si="715"/>
        <v>-1028</v>
      </c>
      <c r="Q3951" s="8">
        <f t="shared" ca="1" si="716"/>
        <v>-44</v>
      </c>
      <c r="R3951" s="8">
        <f t="shared" si="717"/>
        <v>74</v>
      </c>
      <c r="S3951" s="8">
        <f t="shared" ca="1" si="718"/>
        <v>553.5</v>
      </c>
      <c r="T3951" s="8">
        <f t="shared" ca="1" si="714"/>
        <v>520.75</v>
      </c>
    </row>
    <row r="3952" spans="1:20" x14ac:dyDescent="0.25">
      <c r="A3952" s="1">
        <v>38590</v>
      </c>
      <c r="B3952">
        <v>1290.75</v>
      </c>
      <c r="C3952">
        <v>1292.25</v>
      </c>
      <c r="D3952">
        <v>1281.75</v>
      </c>
      <c r="E3952">
        <v>1283</v>
      </c>
      <c r="F3952" s="3">
        <f t="shared" ca="1" si="709"/>
        <v>5</v>
      </c>
      <c r="G3952" s="5">
        <f ca="1">AVERAGE(E3952:OFFSET(E3952,-$F$3+1,0))</f>
        <v>1279.6171875</v>
      </c>
      <c r="H3952" s="4">
        <f t="shared" si="708"/>
        <v>1278.8732069577179</v>
      </c>
      <c r="I3952" s="3">
        <f ca="1">SLOPE(E3952:OFFSET(E3952,-$F$3+1,0),A3952:OFFSET(A3952,-$F$3+1,0))</f>
        <v>0.14889480807974767</v>
      </c>
      <c r="J3952" s="3">
        <f ca="1">IF(E3952&gt;MAX(E3951:OFFSET(E3951,-$F$3+1,0)),1,IF(E3952&lt;MIN(E3951:OFFSET(E3951,-$F$3+1,0)),-1,J3951))</f>
        <v>1</v>
      </c>
      <c r="K3952" s="6">
        <f t="shared" ca="1" si="710"/>
        <v>-1</v>
      </c>
      <c r="L3952" s="6">
        <f t="shared" ca="1" si="711"/>
        <v>1</v>
      </c>
      <c r="M3952" s="6">
        <f t="shared" si="712"/>
        <v>1</v>
      </c>
      <c r="N3952" s="6">
        <f t="shared" ca="1" si="713"/>
        <v>1</v>
      </c>
      <c r="O3952" s="6">
        <f t="shared" ca="1" si="707"/>
        <v>1</v>
      </c>
      <c r="P3952" s="8">
        <f t="shared" ca="1" si="715"/>
        <v>-1035.5</v>
      </c>
      <c r="Q3952" s="8">
        <f t="shared" ca="1" si="716"/>
        <v>-51.5</v>
      </c>
      <c r="R3952" s="8">
        <f t="shared" si="717"/>
        <v>66.5</v>
      </c>
      <c r="S3952" s="8">
        <f t="shared" ca="1" si="718"/>
        <v>546</v>
      </c>
      <c r="T3952" s="8">
        <f t="shared" ca="1" si="714"/>
        <v>529.25</v>
      </c>
    </row>
    <row r="3953" spans="1:20" x14ac:dyDescent="0.25">
      <c r="A3953" s="1">
        <v>38593</v>
      </c>
      <c r="B3953">
        <v>1280.5</v>
      </c>
      <c r="C3953">
        <v>1292.75</v>
      </c>
      <c r="D3953">
        <v>1271</v>
      </c>
      <c r="E3953">
        <v>1291.5</v>
      </c>
      <c r="F3953" s="3">
        <f t="shared" ca="1" si="709"/>
        <v>21.25</v>
      </c>
      <c r="G3953" s="5">
        <f ca="1">AVERAGE(E3953:OFFSET(E3953,-$F$3+1,0))</f>
        <v>1279.7015624999999</v>
      </c>
      <c r="H3953" s="4">
        <f t="shared" si="708"/>
        <v>1279.0300615296717</v>
      </c>
      <c r="I3953" s="3">
        <f ca="1">SLOPE(E3953:OFFSET(E3953,-$F$3+1,0),A3953:OFFSET(A3953,-$F$3+1,0))</f>
        <v>0.15055328036160814</v>
      </c>
      <c r="J3953" s="3">
        <f ca="1">IF(E3953&gt;MAX(E3952:OFFSET(E3952,-$F$3+1,0)),1,IF(E3953&lt;MIN(E3952:OFFSET(E3952,-$F$3+1,0)),-1,J3952))</f>
        <v>1</v>
      </c>
      <c r="K3953" s="6">
        <f t="shared" ca="1" si="710"/>
        <v>1</v>
      </c>
      <c r="L3953" s="6">
        <f t="shared" ca="1" si="711"/>
        <v>1</v>
      </c>
      <c r="M3953" s="6">
        <f t="shared" si="712"/>
        <v>1</v>
      </c>
      <c r="N3953" s="6">
        <f t="shared" ca="1" si="713"/>
        <v>1</v>
      </c>
      <c r="O3953" s="6">
        <f t="shared" ca="1" si="707"/>
        <v>1</v>
      </c>
      <c r="P3953" s="8">
        <f t="shared" ca="1" si="715"/>
        <v>-1044</v>
      </c>
      <c r="Q3953" s="8">
        <f t="shared" ca="1" si="716"/>
        <v>-43</v>
      </c>
      <c r="R3953" s="8">
        <f t="shared" si="717"/>
        <v>75</v>
      </c>
      <c r="S3953" s="8">
        <f t="shared" ca="1" si="718"/>
        <v>554.5</v>
      </c>
      <c r="T3953" s="8">
        <f t="shared" ca="1" si="714"/>
        <v>523.25</v>
      </c>
    </row>
    <row r="3954" spans="1:20" x14ac:dyDescent="0.25">
      <c r="A3954" s="1">
        <v>38594</v>
      </c>
      <c r="B3954">
        <v>1291.5</v>
      </c>
      <c r="C3954">
        <v>1292</v>
      </c>
      <c r="D3954">
        <v>1278.5</v>
      </c>
      <c r="E3954">
        <v>1285.5</v>
      </c>
      <c r="F3954" s="3">
        <f t="shared" ca="1" si="709"/>
        <v>11.75</v>
      </c>
      <c r="G3954" s="5">
        <f ca="1">AVERAGE(E3954:OFFSET(E3954,-$F$3+1,0))</f>
        <v>1279.796875</v>
      </c>
      <c r="H3954" s="4">
        <f t="shared" si="708"/>
        <v>1279.1104334361353</v>
      </c>
      <c r="I3954" s="3">
        <f ca="1">SLOPE(E3954:OFFSET(E3954,-$F$3+1,0),A3954:OFFSET(A3954,-$F$3+1,0))</f>
        <v>0.14998133400686708</v>
      </c>
      <c r="J3954" s="3">
        <f ca="1">IF(E3954&gt;MAX(E3953:OFFSET(E3953,-$F$3+1,0)),1,IF(E3954&lt;MIN(E3953:OFFSET(E3953,-$F$3+1,0)),-1,J3953))</f>
        <v>1</v>
      </c>
      <c r="K3954" s="6">
        <f t="shared" ca="1" si="710"/>
        <v>-1</v>
      </c>
      <c r="L3954" s="6">
        <f t="shared" ca="1" si="711"/>
        <v>1</v>
      </c>
      <c r="M3954" s="6">
        <f t="shared" si="712"/>
        <v>1</v>
      </c>
      <c r="N3954" s="6">
        <f t="shared" ca="1" si="713"/>
        <v>1</v>
      </c>
      <c r="O3954" s="6">
        <f t="shared" ref="O3954:O4017" ca="1" si="719">J3954</f>
        <v>1</v>
      </c>
      <c r="P3954" s="8">
        <f t="shared" ca="1" si="715"/>
        <v>-1050</v>
      </c>
      <c r="Q3954" s="8">
        <f t="shared" ca="1" si="716"/>
        <v>-49</v>
      </c>
      <c r="R3954" s="8">
        <f t="shared" si="717"/>
        <v>69</v>
      </c>
      <c r="S3954" s="8">
        <f t="shared" ca="1" si="718"/>
        <v>548.5</v>
      </c>
      <c r="T3954" s="8">
        <f t="shared" ca="1" si="714"/>
        <v>536.25</v>
      </c>
    </row>
    <row r="3955" spans="1:20" x14ac:dyDescent="0.25">
      <c r="A3955" s="1">
        <v>38595</v>
      </c>
      <c r="B3955">
        <v>1285.5</v>
      </c>
      <c r="C3955">
        <v>1301.25</v>
      </c>
      <c r="D3955">
        <v>1281.75</v>
      </c>
      <c r="E3955">
        <v>1298.5</v>
      </c>
      <c r="F3955" s="3">
        <f t="shared" ca="1" si="709"/>
        <v>34.25</v>
      </c>
      <c r="G3955" s="5">
        <f ca="1">AVERAGE(E3955:OFFSET(E3955,-$F$3+1,0))</f>
        <v>1279.9515624999999</v>
      </c>
      <c r="H3955" s="4">
        <f t="shared" si="708"/>
        <v>1279.3512976170528</v>
      </c>
      <c r="I3955" s="3">
        <f ca="1">SLOPE(E3955:OFFSET(E3955,-$F$3+1,0),A3955:OFFSET(A3955,-$F$3+1,0))</f>
        <v>0.15207380041803051</v>
      </c>
      <c r="J3955" s="3">
        <f ca="1">IF(E3955&gt;MAX(E3954:OFFSET(E3954,-$F$3+1,0)),1,IF(E3955&lt;MIN(E3954:OFFSET(E3954,-$F$3+1,0)),-1,J3954))</f>
        <v>1</v>
      </c>
      <c r="K3955" s="6">
        <f t="shared" ca="1" si="710"/>
        <v>1</v>
      </c>
      <c r="L3955" s="6">
        <f t="shared" ca="1" si="711"/>
        <v>1</v>
      </c>
      <c r="M3955" s="6">
        <f t="shared" si="712"/>
        <v>1</v>
      </c>
      <c r="N3955" s="6">
        <f t="shared" ca="1" si="713"/>
        <v>1</v>
      </c>
      <c r="O3955" s="6">
        <f t="shared" ca="1" si="719"/>
        <v>1</v>
      </c>
      <c r="P3955" s="8">
        <f t="shared" ca="1" si="715"/>
        <v>-1063</v>
      </c>
      <c r="Q3955" s="8">
        <f t="shared" ca="1" si="716"/>
        <v>-36</v>
      </c>
      <c r="R3955" s="8">
        <f t="shared" si="717"/>
        <v>82</v>
      </c>
      <c r="S3955" s="8">
        <f t="shared" ca="1" si="718"/>
        <v>561.5</v>
      </c>
      <c r="T3955" s="8">
        <f t="shared" ca="1" si="714"/>
        <v>536.5</v>
      </c>
    </row>
    <row r="3956" spans="1:20" x14ac:dyDescent="0.25">
      <c r="A3956" s="1">
        <v>38596</v>
      </c>
      <c r="B3956">
        <v>1299.5</v>
      </c>
      <c r="C3956">
        <v>1305.75</v>
      </c>
      <c r="D3956">
        <v>1293.5</v>
      </c>
      <c r="E3956">
        <v>1298.75</v>
      </c>
      <c r="F3956" s="3">
        <f t="shared" ca="1" si="709"/>
        <v>28.75</v>
      </c>
      <c r="G3956" s="5">
        <f ca="1">AVERAGE(E3956:OFFSET(E3956,-$F$3+1,0))</f>
        <v>1280.1671875</v>
      </c>
      <c r="H3956" s="4">
        <f t="shared" si="708"/>
        <v>1279.5922752864062</v>
      </c>
      <c r="I3956" s="3">
        <f ca="1">SLOPE(E3956:OFFSET(E3956,-$F$3+1,0),A3956:OFFSET(A3956,-$F$3+1,0))</f>
        <v>0.15261243815154477</v>
      </c>
      <c r="J3956" s="3">
        <f ca="1">IF(E3956&gt;MAX(E3955:OFFSET(E3955,-$F$3+1,0)),1,IF(E3956&lt;MIN(E3955:OFFSET(E3955,-$F$3+1,0)),-1,J3955))</f>
        <v>1</v>
      </c>
      <c r="K3956" s="6">
        <f t="shared" ca="1" si="710"/>
        <v>-1</v>
      </c>
      <c r="L3956" s="6">
        <f t="shared" ca="1" si="711"/>
        <v>1</v>
      </c>
      <c r="M3956" s="6">
        <f t="shared" si="712"/>
        <v>1</v>
      </c>
      <c r="N3956" s="6">
        <f t="shared" ca="1" si="713"/>
        <v>1</v>
      </c>
      <c r="O3956" s="6">
        <f t="shared" ca="1" si="719"/>
        <v>1</v>
      </c>
      <c r="P3956" s="8">
        <f t="shared" ca="1" si="715"/>
        <v>-1062.75</v>
      </c>
      <c r="Q3956" s="8">
        <f t="shared" ca="1" si="716"/>
        <v>-35.75</v>
      </c>
      <c r="R3956" s="8">
        <f t="shared" si="717"/>
        <v>82.25</v>
      </c>
      <c r="S3956" s="8">
        <f t="shared" ca="1" si="718"/>
        <v>561.75</v>
      </c>
      <c r="T3956" s="8">
        <f t="shared" ca="1" si="714"/>
        <v>534.5</v>
      </c>
    </row>
    <row r="3957" spans="1:20" x14ac:dyDescent="0.25">
      <c r="A3957" s="1">
        <v>38597</v>
      </c>
      <c r="B3957">
        <v>1298.75</v>
      </c>
      <c r="C3957">
        <v>1303.25</v>
      </c>
      <c r="D3957">
        <v>1294.5</v>
      </c>
      <c r="E3957">
        <v>1296.75</v>
      </c>
      <c r="F3957" s="3">
        <f t="shared" ca="1" si="709"/>
        <v>14.75</v>
      </c>
      <c r="G3957" s="5">
        <f ca="1">AVERAGE(E3957:OFFSET(E3957,-$F$3+1,0))</f>
        <v>1280.3343749999999</v>
      </c>
      <c r="H3957" s="4">
        <f t="shared" si="708"/>
        <v>1279.8054147238422</v>
      </c>
      <c r="I3957" s="3">
        <f ca="1">SLOPE(E3957:OFFSET(E3957,-$F$3+1,0),A3957:OFFSET(A3957,-$F$3+1,0))</f>
        <v>0.15374362390519458</v>
      </c>
      <c r="J3957" s="3">
        <f ca="1">IF(E3957&gt;MAX(E3956:OFFSET(E3956,-$F$3+1,0)),1,IF(E3957&lt;MIN(E3956:OFFSET(E3956,-$F$3+1,0)),-1,J3956))</f>
        <v>1</v>
      </c>
      <c r="K3957" s="6">
        <f t="shared" ca="1" si="710"/>
        <v>-1</v>
      </c>
      <c r="L3957" s="6">
        <f t="shared" ca="1" si="711"/>
        <v>1</v>
      </c>
      <c r="M3957" s="6">
        <f t="shared" si="712"/>
        <v>1</v>
      </c>
      <c r="N3957" s="6">
        <f t="shared" ca="1" si="713"/>
        <v>1</v>
      </c>
      <c r="O3957" s="6">
        <f t="shared" ca="1" si="719"/>
        <v>1</v>
      </c>
      <c r="P3957" s="8">
        <f t="shared" ca="1" si="715"/>
        <v>-1060.75</v>
      </c>
      <c r="Q3957" s="8">
        <f t="shared" ca="1" si="716"/>
        <v>-37.75</v>
      </c>
      <c r="R3957" s="8">
        <f t="shared" si="717"/>
        <v>80.25</v>
      </c>
      <c r="S3957" s="8">
        <f t="shared" ca="1" si="718"/>
        <v>559.75</v>
      </c>
      <c r="T3957" s="8">
        <f t="shared" ca="1" si="714"/>
        <v>549</v>
      </c>
    </row>
    <row r="3958" spans="1:20" x14ac:dyDescent="0.25">
      <c r="A3958" s="1">
        <v>38601</v>
      </c>
      <c r="B3958">
        <v>1296.5</v>
      </c>
      <c r="C3958">
        <v>1312</v>
      </c>
      <c r="D3958">
        <v>1296.25</v>
      </c>
      <c r="E3958">
        <v>1311.25</v>
      </c>
      <c r="F3958" s="3">
        <f t="shared" ca="1" si="709"/>
        <v>41.5</v>
      </c>
      <c r="G3958" s="5">
        <f ca="1">AVERAGE(E3958:OFFSET(E3958,-$F$3+1,0))</f>
        <v>1280.5171875000001</v>
      </c>
      <c r="H3958" s="4">
        <f t="shared" si="708"/>
        <v>1280.1960306900057</v>
      </c>
      <c r="I3958" s="3">
        <f ca="1">SLOPE(E3958:OFFSET(E3958,-$F$3+1,0),A3958:OFFSET(A3958,-$F$3+1,0))</f>
        <v>0.15897962132341242</v>
      </c>
      <c r="J3958" s="3">
        <f ca="1">IF(E3958&gt;MAX(E3957:OFFSET(E3957,-$F$3+1,0)),1,IF(E3958&lt;MIN(E3957:OFFSET(E3957,-$F$3+1,0)),-1,J3957))</f>
        <v>1</v>
      </c>
      <c r="K3958" s="6">
        <f t="shared" ca="1" si="710"/>
        <v>1</v>
      </c>
      <c r="L3958" s="6">
        <f t="shared" ca="1" si="711"/>
        <v>1</v>
      </c>
      <c r="M3958" s="6">
        <f t="shared" si="712"/>
        <v>1</v>
      </c>
      <c r="N3958" s="6">
        <f t="shared" ca="1" si="713"/>
        <v>1</v>
      </c>
      <c r="O3958" s="6">
        <f t="shared" ca="1" si="719"/>
        <v>1</v>
      </c>
      <c r="P3958" s="8">
        <f t="shared" ca="1" si="715"/>
        <v>-1075.25</v>
      </c>
      <c r="Q3958" s="8">
        <f t="shared" ca="1" si="716"/>
        <v>-23.25</v>
      </c>
      <c r="R3958" s="8">
        <f t="shared" si="717"/>
        <v>94.75</v>
      </c>
      <c r="S3958" s="8">
        <f t="shared" ca="1" si="718"/>
        <v>574.25</v>
      </c>
      <c r="T3958" s="8">
        <f t="shared" ca="1" si="714"/>
        <v>550.25</v>
      </c>
    </row>
    <row r="3959" spans="1:20" x14ac:dyDescent="0.25">
      <c r="A3959" s="1">
        <v>38602</v>
      </c>
      <c r="B3959">
        <v>1311.25</v>
      </c>
      <c r="C3959">
        <v>1315</v>
      </c>
      <c r="D3959">
        <v>1308.25</v>
      </c>
      <c r="E3959">
        <v>1312.5</v>
      </c>
      <c r="F3959" s="3">
        <f t="shared" ca="1" si="709"/>
        <v>49.75</v>
      </c>
      <c r="G3959" s="5">
        <f ca="1">AVERAGE(E3959:OFFSET(E3959,-$F$3+1,0))</f>
        <v>1280.784375</v>
      </c>
      <c r="H3959" s="4">
        <f t="shared" si="708"/>
        <v>1280.5973222342293</v>
      </c>
      <c r="I3959" s="3">
        <f ca="1">SLOPE(E3959:OFFSET(E3959,-$F$3+1,0),A3959:OFFSET(A3959,-$F$3+1,0))</f>
        <v>0.16237991122722562</v>
      </c>
      <c r="J3959" s="3">
        <f ca="1">IF(E3959&gt;MAX(E3958:OFFSET(E3958,-$F$3+1,0)),1,IF(E3959&lt;MIN(E3958:OFFSET(E3958,-$F$3+1,0)),-1,J3958))</f>
        <v>1</v>
      </c>
      <c r="K3959" s="6">
        <f t="shared" ca="1" si="710"/>
        <v>1</v>
      </c>
      <c r="L3959" s="6">
        <f t="shared" ca="1" si="711"/>
        <v>1</v>
      </c>
      <c r="M3959" s="6">
        <f t="shared" si="712"/>
        <v>1</v>
      </c>
      <c r="N3959" s="6">
        <f t="shared" ca="1" si="713"/>
        <v>1</v>
      </c>
      <c r="O3959" s="6">
        <f t="shared" ca="1" si="719"/>
        <v>1</v>
      </c>
      <c r="P3959" s="8">
        <f t="shared" ca="1" si="715"/>
        <v>-1074</v>
      </c>
      <c r="Q3959" s="8">
        <f t="shared" ca="1" si="716"/>
        <v>-22</v>
      </c>
      <c r="R3959" s="8">
        <f t="shared" si="717"/>
        <v>96</v>
      </c>
      <c r="S3959" s="8">
        <f t="shared" ca="1" si="718"/>
        <v>575.5</v>
      </c>
      <c r="T3959" s="8">
        <f t="shared" ca="1" si="714"/>
        <v>546.75</v>
      </c>
    </row>
    <row r="3960" spans="1:20" x14ac:dyDescent="0.25">
      <c r="A3960" s="1">
        <v>38603</v>
      </c>
      <c r="B3960">
        <v>1312.25</v>
      </c>
      <c r="C3960">
        <v>1313.25</v>
      </c>
      <c r="D3960">
        <v>1306.5</v>
      </c>
      <c r="E3960">
        <v>1309</v>
      </c>
      <c r="F3960" s="3">
        <f t="shared" ca="1" si="709"/>
        <v>54.25</v>
      </c>
      <c r="G3960" s="5">
        <f ca="1">AVERAGE(E3960:OFFSET(E3960,-$F$3+1,0))</f>
        <v>1281.0734375</v>
      </c>
      <c r="H3960" s="4">
        <f t="shared" si="708"/>
        <v>1280.9501505294563</v>
      </c>
      <c r="I3960" s="3">
        <f ca="1">SLOPE(E3960:OFFSET(E3960,-$F$3+1,0),A3960:OFFSET(A3960,-$F$3+1,0))</f>
        <v>0.16399790054812163</v>
      </c>
      <c r="J3960" s="3">
        <f ca="1">IF(E3960&gt;MAX(E3959:OFFSET(E3959,-$F$3+1,0)),1,IF(E3960&lt;MIN(E3959:OFFSET(E3959,-$F$3+1,0)),-1,J3959))</f>
        <v>1</v>
      </c>
      <c r="K3960" s="6">
        <f t="shared" ca="1" si="710"/>
        <v>1</v>
      </c>
      <c r="L3960" s="6">
        <f t="shared" ca="1" si="711"/>
        <v>1</v>
      </c>
      <c r="M3960" s="6">
        <f t="shared" si="712"/>
        <v>1</v>
      </c>
      <c r="N3960" s="6">
        <f t="shared" ca="1" si="713"/>
        <v>1</v>
      </c>
      <c r="O3960" s="6">
        <f t="shared" ca="1" si="719"/>
        <v>1</v>
      </c>
      <c r="P3960" s="8">
        <f t="shared" ca="1" si="715"/>
        <v>-1077.5</v>
      </c>
      <c r="Q3960" s="8">
        <f t="shared" ca="1" si="716"/>
        <v>-25.5</v>
      </c>
      <c r="R3960" s="8">
        <f t="shared" si="717"/>
        <v>92.5</v>
      </c>
      <c r="S3960" s="8">
        <f t="shared" ca="1" si="718"/>
        <v>572</v>
      </c>
      <c r="T3960" s="8">
        <f t="shared" ca="1" si="714"/>
        <v>556.75</v>
      </c>
    </row>
    <row r="3961" spans="1:20" x14ac:dyDescent="0.25">
      <c r="A3961" s="1">
        <v>38604</v>
      </c>
      <c r="B3961">
        <v>1309</v>
      </c>
      <c r="C3961">
        <v>1320.75</v>
      </c>
      <c r="D3961">
        <v>1308.25</v>
      </c>
      <c r="E3961">
        <v>1319</v>
      </c>
      <c r="F3961" s="3">
        <f t="shared" ca="1" si="709"/>
        <v>66.5</v>
      </c>
      <c r="G3961" s="5">
        <f ca="1">AVERAGE(E3961:OFFSET(E3961,-$F$3+1,0))</f>
        <v>1281.4749999999999</v>
      </c>
      <c r="H3961" s="4">
        <f t="shared" si="708"/>
        <v>1281.4228194669786</v>
      </c>
      <c r="I3961" s="3">
        <f ca="1">SLOPE(E3961:OFFSET(E3961,-$F$3+1,0),A3961:OFFSET(A3961,-$F$3+1,0))</f>
        <v>0.1658334285842733</v>
      </c>
      <c r="J3961" s="3">
        <f ca="1">IF(E3961&gt;MAX(E3960:OFFSET(E3960,-$F$3+1,0)),1,IF(E3961&lt;MIN(E3960:OFFSET(E3960,-$F$3+1,0)),-1,J3960))</f>
        <v>1</v>
      </c>
      <c r="K3961" s="6">
        <f t="shared" ca="1" si="710"/>
        <v>1</v>
      </c>
      <c r="L3961" s="6">
        <f t="shared" ca="1" si="711"/>
        <v>1</v>
      </c>
      <c r="M3961" s="6">
        <f t="shared" si="712"/>
        <v>1</v>
      </c>
      <c r="N3961" s="6">
        <f t="shared" ca="1" si="713"/>
        <v>1</v>
      </c>
      <c r="O3961" s="6">
        <f t="shared" ca="1" si="719"/>
        <v>1</v>
      </c>
      <c r="P3961" s="8">
        <f t="shared" ca="1" si="715"/>
        <v>-1067.5</v>
      </c>
      <c r="Q3961" s="8">
        <f t="shared" ca="1" si="716"/>
        <v>-15.5</v>
      </c>
      <c r="R3961" s="8">
        <f t="shared" si="717"/>
        <v>102.5</v>
      </c>
      <c r="S3961" s="8">
        <f t="shared" ca="1" si="718"/>
        <v>582</v>
      </c>
      <c r="T3961" s="8">
        <f t="shared" ca="1" si="714"/>
        <v>555</v>
      </c>
    </row>
    <row r="3962" spans="1:20" x14ac:dyDescent="0.25">
      <c r="A3962" s="1">
        <v>38607</v>
      </c>
      <c r="B3962">
        <v>1319.25</v>
      </c>
      <c r="C3962">
        <v>1321.5</v>
      </c>
      <c r="D3962">
        <v>1316</v>
      </c>
      <c r="E3962">
        <v>1317.25</v>
      </c>
      <c r="F3962" s="3">
        <f t="shared" ca="1" si="709"/>
        <v>61.25</v>
      </c>
      <c r="G3962" s="5">
        <f ca="1">AVERAGE(E3962:OFFSET(E3962,-$F$3+1,0))</f>
        <v>1281.8796875</v>
      </c>
      <c r="H3962" s="4">
        <f t="shared" si="708"/>
        <v>1281.8678776102458</v>
      </c>
      <c r="I3962" s="3">
        <f ca="1">SLOPE(E3962:OFFSET(E3962,-$F$3+1,0),A3962:OFFSET(A3962,-$F$3+1,0))</f>
        <v>0.16685914295251317</v>
      </c>
      <c r="J3962" s="3">
        <f ca="1">IF(E3962&gt;MAX(E3961:OFFSET(E3961,-$F$3+1,0)),1,IF(E3962&lt;MIN(E3961:OFFSET(E3961,-$F$3+1,0)),-1,J3961))</f>
        <v>1</v>
      </c>
      <c r="K3962" s="6">
        <f t="shared" ca="1" si="710"/>
        <v>-1</v>
      </c>
      <c r="L3962" s="6">
        <f t="shared" ca="1" si="711"/>
        <v>1</v>
      </c>
      <c r="M3962" s="6">
        <f t="shared" si="712"/>
        <v>1</v>
      </c>
      <c r="N3962" s="6">
        <f t="shared" ca="1" si="713"/>
        <v>1</v>
      </c>
      <c r="O3962" s="6">
        <f t="shared" ca="1" si="719"/>
        <v>1</v>
      </c>
      <c r="P3962" s="8">
        <f t="shared" ca="1" si="715"/>
        <v>-1069.25</v>
      </c>
      <c r="Q3962" s="8">
        <f t="shared" ca="1" si="716"/>
        <v>-17.25</v>
      </c>
      <c r="R3962" s="8">
        <f t="shared" si="717"/>
        <v>100.75</v>
      </c>
      <c r="S3962" s="8">
        <f t="shared" ca="1" si="718"/>
        <v>580.25</v>
      </c>
      <c r="T3962" s="8">
        <f t="shared" ca="1" si="714"/>
        <v>547.25</v>
      </c>
    </row>
    <row r="3963" spans="1:20" x14ac:dyDescent="0.25">
      <c r="A3963" s="1">
        <v>38608</v>
      </c>
      <c r="B3963">
        <v>1316.75</v>
      </c>
      <c r="C3963">
        <v>1317.5</v>
      </c>
      <c r="D3963">
        <v>1308.5</v>
      </c>
      <c r="E3963">
        <v>1309.5</v>
      </c>
      <c r="F3963" s="3">
        <f t="shared" ca="1" si="709"/>
        <v>50</v>
      </c>
      <c r="G3963" s="5">
        <f ca="1">AVERAGE(E3963:OFFSET(E3963,-$F$3+1,0))</f>
        <v>1282.2140625</v>
      </c>
      <c r="H3963" s="4">
        <f t="shared" si="708"/>
        <v>1282.2111337890005</v>
      </c>
      <c r="I3963" s="3">
        <f ca="1">SLOPE(E3963:OFFSET(E3963,-$F$3+1,0),A3963:OFFSET(A3963,-$F$3+1,0))</f>
        <v>0.16707098959015651</v>
      </c>
      <c r="J3963" s="3">
        <f ca="1">IF(E3963&gt;MAX(E3962:OFFSET(E3962,-$F$3+1,0)),1,IF(E3963&lt;MIN(E3962:OFFSET(E3962,-$F$3+1,0)),-1,J3962))</f>
        <v>1</v>
      </c>
      <c r="K3963" s="6">
        <f t="shared" ca="1" si="710"/>
        <v>-1</v>
      </c>
      <c r="L3963" s="6">
        <f t="shared" ca="1" si="711"/>
        <v>1</v>
      </c>
      <c r="M3963" s="6">
        <f t="shared" si="712"/>
        <v>1</v>
      </c>
      <c r="N3963" s="6">
        <f t="shared" ca="1" si="713"/>
        <v>1</v>
      </c>
      <c r="O3963" s="6">
        <f t="shared" ca="1" si="719"/>
        <v>1</v>
      </c>
      <c r="P3963" s="8">
        <f t="shared" ca="1" si="715"/>
        <v>-1061.5</v>
      </c>
      <c r="Q3963" s="8">
        <f t="shared" ca="1" si="716"/>
        <v>-25</v>
      </c>
      <c r="R3963" s="8">
        <f t="shared" si="717"/>
        <v>93</v>
      </c>
      <c r="S3963" s="8">
        <f t="shared" ca="1" si="718"/>
        <v>572.5</v>
      </c>
      <c r="T3963" s="8">
        <f t="shared" ca="1" si="714"/>
        <v>543.25</v>
      </c>
    </row>
    <row r="3964" spans="1:20" x14ac:dyDescent="0.25">
      <c r="A3964" s="1">
        <v>38609</v>
      </c>
      <c r="B3964">
        <v>1309.75</v>
      </c>
      <c r="C3964">
        <v>1313.25</v>
      </c>
      <c r="D3964">
        <v>1303</v>
      </c>
      <c r="E3964">
        <v>1305.5</v>
      </c>
      <c r="F3964" s="3">
        <f t="shared" ca="1" si="709"/>
        <v>44.5</v>
      </c>
      <c r="G3964" s="5">
        <f ca="1">AVERAGE(E3964:OFFSET(E3964,-$F$3+1,0))</f>
        <v>1282.5015625000001</v>
      </c>
      <c r="H3964" s="4">
        <f t="shared" si="708"/>
        <v>1282.5004364748515</v>
      </c>
      <c r="I3964" s="3">
        <f ca="1">SLOPE(E3964:OFFSET(E3964,-$F$3+1,0),A3964:OFFSET(A3964,-$F$3+1,0))</f>
        <v>0.16711413514232898</v>
      </c>
      <c r="J3964" s="3">
        <f ca="1">IF(E3964&gt;MAX(E3963:OFFSET(E3963,-$F$3+1,0)),1,IF(E3964&lt;MIN(E3963:OFFSET(E3963,-$F$3+1,0)),-1,J3963))</f>
        <v>1</v>
      </c>
      <c r="K3964" s="6">
        <f t="shared" ca="1" si="710"/>
        <v>-1</v>
      </c>
      <c r="L3964" s="6">
        <f t="shared" ca="1" si="711"/>
        <v>1</v>
      </c>
      <c r="M3964" s="6">
        <f t="shared" si="712"/>
        <v>1</v>
      </c>
      <c r="N3964" s="6">
        <f t="shared" ca="1" si="713"/>
        <v>1</v>
      </c>
      <c r="O3964" s="6">
        <f t="shared" ca="1" si="719"/>
        <v>1</v>
      </c>
      <c r="P3964" s="8">
        <f t="shared" ca="1" si="715"/>
        <v>-1057.5</v>
      </c>
      <c r="Q3964" s="8">
        <f t="shared" ca="1" si="716"/>
        <v>-29</v>
      </c>
      <c r="R3964" s="8">
        <f t="shared" si="717"/>
        <v>89</v>
      </c>
      <c r="S3964" s="8">
        <f t="shared" ca="1" si="718"/>
        <v>568.5</v>
      </c>
      <c r="T3964" s="8">
        <f t="shared" ca="1" si="714"/>
        <v>542.25</v>
      </c>
    </row>
    <row r="3965" spans="1:20" x14ac:dyDescent="0.25">
      <c r="A3965" s="1">
        <v>38610</v>
      </c>
      <c r="B3965">
        <v>1305.5</v>
      </c>
      <c r="C3965">
        <v>1309.5</v>
      </c>
      <c r="D3965">
        <v>1301.75</v>
      </c>
      <c r="E3965">
        <v>1304.5</v>
      </c>
      <c r="F3965" s="3">
        <f t="shared" ca="1" si="709"/>
        <v>43.5</v>
      </c>
      <c r="G3965" s="5">
        <f ca="1">AVERAGE(E3965:OFFSET(E3965,-$F$3+1,0))</f>
        <v>1282.7734375</v>
      </c>
      <c r="H3965" s="4">
        <f t="shared" si="708"/>
        <v>1282.7737229782695</v>
      </c>
      <c r="I3965" s="3">
        <f ca="1">SLOPE(E3965:OFFSET(E3965,-$F$3+1,0),A3965:OFFSET(A3965,-$F$3+1,0))</f>
        <v>0.16716845734877986</v>
      </c>
      <c r="J3965" s="3">
        <f ca="1">IF(E3965&gt;MAX(E3964:OFFSET(E3964,-$F$3+1,0)),1,IF(E3965&lt;MIN(E3964:OFFSET(E3964,-$F$3+1,0)),-1,J3964))</f>
        <v>1</v>
      </c>
      <c r="K3965" s="6">
        <f t="shared" ca="1" si="710"/>
        <v>-1</v>
      </c>
      <c r="L3965" s="6">
        <f t="shared" ca="1" si="711"/>
        <v>1</v>
      </c>
      <c r="M3965" s="6">
        <f t="shared" si="712"/>
        <v>1</v>
      </c>
      <c r="N3965" s="6">
        <f t="shared" ca="1" si="713"/>
        <v>1</v>
      </c>
      <c r="O3965" s="6">
        <f t="shared" ca="1" si="719"/>
        <v>1</v>
      </c>
      <c r="P3965" s="8">
        <f t="shared" ca="1" si="715"/>
        <v>-1056.5</v>
      </c>
      <c r="Q3965" s="8">
        <f t="shared" ca="1" si="716"/>
        <v>-30</v>
      </c>
      <c r="R3965" s="8">
        <f t="shared" si="717"/>
        <v>88</v>
      </c>
      <c r="S3965" s="8">
        <f t="shared" ca="1" si="718"/>
        <v>567.5</v>
      </c>
      <c r="T3965" s="8">
        <f t="shared" ca="1" si="714"/>
        <v>551</v>
      </c>
    </row>
    <row r="3966" spans="1:20" x14ac:dyDescent="0.25">
      <c r="A3966" s="1">
        <v>38611</v>
      </c>
      <c r="B3966">
        <v>1304.5</v>
      </c>
      <c r="C3966">
        <v>1315.75</v>
      </c>
      <c r="D3966">
        <v>1303.75</v>
      </c>
      <c r="E3966">
        <v>1313.25</v>
      </c>
      <c r="F3966" s="3">
        <f t="shared" ca="1" si="709"/>
        <v>45.25</v>
      </c>
      <c r="G3966" s="5">
        <f ca="1">AVERAGE(E3966:OFFSET(E3966,-$F$3+1,0))</f>
        <v>1283.0999999999999</v>
      </c>
      <c r="H3966" s="4">
        <f t="shared" si="708"/>
        <v>1283.1523102704648</v>
      </c>
      <c r="I3966" s="3">
        <f ca="1">SLOPE(E3966:OFFSET(E3966,-$F$3+1,0),A3966:OFFSET(A3966,-$F$3+1,0))</f>
        <v>0.16856224469924475</v>
      </c>
      <c r="J3966" s="3">
        <f ca="1">IF(E3966&gt;MAX(E3965:OFFSET(E3965,-$F$3+1,0)),1,IF(E3966&lt;MIN(E3965:OFFSET(E3965,-$F$3+1,0)),-1,J3965))</f>
        <v>1</v>
      </c>
      <c r="K3966" s="6">
        <f t="shared" ca="1" si="710"/>
        <v>1</v>
      </c>
      <c r="L3966" s="6">
        <f t="shared" ca="1" si="711"/>
        <v>1</v>
      </c>
      <c r="M3966" s="6">
        <f t="shared" si="712"/>
        <v>1</v>
      </c>
      <c r="N3966" s="6">
        <f t="shared" ca="1" si="713"/>
        <v>1</v>
      </c>
      <c r="O3966" s="6">
        <f t="shared" ca="1" si="719"/>
        <v>1</v>
      </c>
      <c r="P3966" s="8">
        <f t="shared" ca="1" si="715"/>
        <v>-1065.25</v>
      </c>
      <c r="Q3966" s="8">
        <f t="shared" ca="1" si="716"/>
        <v>-21.25</v>
      </c>
      <c r="R3966" s="8">
        <f t="shared" si="717"/>
        <v>96.75</v>
      </c>
      <c r="S3966" s="8">
        <f t="shared" ca="1" si="718"/>
        <v>576.25</v>
      </c>
      <c r="T3966" s="8">
        <f t="shared" ca="1" si="714"/>
        <v>546.75</v>
      </c>
    </row>
    <row r="3967" spans="1:20" x14ac:dyDescent="0.25">
      <c r="A3967" s="1">
        <v>38614</v>
      </c>
      <c r="B3967">
        <v>1313.5</v>
      </c>
      <c r="C3967">
        <v>1314</v>
      </c>
      <c r="D3967">
        <v>1304.25</v>
      </c>
      <c r="E3967">
        <v>1309</v>
      </c>
      <c r="F3967" s="3">
        <f t="shared" ca="1" si="709"/>
        <v>33.5</v>
      </c>
      <c r="G3967" s="5">
        <f ca="1">AVERAGE(E3967:OFFSET(E3967,-$F$3+1,0))</f>
        <v>1283.35625</v>
      </c>
      <c r="H3967" s="4">
        <f t="shared" si="708"/>
        <v>1283.4733995838751</v>
      </c>
      <c r="I3967" s="3">
        <f ca="1">SLOPE(E3967:OFFSET(E3967,-$F$3+1,0),A3967:OFFSET(A3967,-$F$3+1,0))</f>
        <v>0.17024110336657014</v>
      </c>
      <c r="J3967" s="3">
        <f ca="1">IF(E3967&gt;MAX(E3966:OFFSET(E3966,-$F$3+1,0)),1,IF(E3967&lt;MIN(E3966:OFFSET(E3966,-$F$3+1,0)),-1,J3966))</f>
        <v>1</v>
      </c>
      <c r="K3967" s="6">
        <f t="shared" ca="1" si="710"/>
        <v>-1</v>
      </c>
      <c r="L3967" s="6">
        <f t="shared" ca="1" si="711"/>
        <v>1</v>
      </c>
      <c r="M3967" s="6">
        <f t="shared" si="712"/>
        <v>1</v>
      </c>
      <c r="N3967" s="6">
        <f t="shared" ca="1" si="713"/>
        <v>1</v>
      </c>
      <c r="O3967" s="6">
        <f t="shared" ca="1" si="719"/>
        <v>1</v>
      </c>
      <c r="P3967" s="8">
        <f t="shared" ca="1" si="715"/>
        <v>-1069.5</v>
      </c>
      <c r="Q3967" s="8">
        <f t="shared" ca="1" si="716"/>
        <v>-25.5</v>
      </c>
      <c r="R3967" s="8">
        <f t="shared" si="717"/>
        <v>92.5</v>
      </c>
      <c r="S3967" s="8">
        <f t="shared" ca="1" si="718"/>
        <v>572</v>
      </c>
      <c r="T3967" s="8">
        <f t="shared" ca="1" si="714"/>
        <v>536.25</v>
      </c>
    </row>
    <row r="3968" spans="1:20" x14ac:dyDescent="0.25">
      <c r="A3968" s="1">
        <v>38615</v>
      </c>
      <c r="B3968">
        <v>1309</v>
      </c>
      <c r="C3968">
        <v>1314</v>
      </c>
      <c r="D3968">
        <v>1296.5</v>
      </c>
      <c r="E3968">
        <v>1298.5</v>
      </c>
      <c r="F3968" s="3">
        <f t="shared" ca="1" si="709"/>
        <v>19</v>
      </c>
      <c r="G3968" s="5">
        <f ca="1">AVERAGE(E3968:OFFSET(E3968,-$F$3+1,0))</f>
        <v>1283.5</v>
      </c>
      <c r="H3968" s="4">
        <f t="shared" si="708"/>
        <v>1283.6600654275537</v>
      </c>
      <c r="I3968" s="3">
        <f ca="1">SLOPE(E3968:OFFSET(E3968,-$F$3+1,0),A3968:OFFSET(A3968,-$F$3+1,0))</f>
        <v>0.17138116287303201</v>
      </c>
      <c r="J3968" s="3">
        <f ca="1">IF(E3968&gt;MAX(E3967:OFFSET(E3967,-$F$3+1,0)),1,IF(E3968&lt;MIN(E3967:OFFSET(E3967,-$F$3+1,0)),-1,J3967))</f>
        <v>1</v>
      </c>
      <c r="K3968" s="6">
        <f t="shared" ca="1" si="710"/>
        <v>-1</v>
      </c>
      <c r="L3968" s="6">
        <f t="shared" ca="1" si="711"/>
        <v>1</v>
      </c>
      <c r="M3968" s="6">
        <f t="shared" si="712"/>
        <v>1</v>
      </c>
      <c r="N3968" s="6">
        <f t="shared" ca="1" si="713"/>
        <v>1</v>
      </c>
      <c r="O3968" s="6">
        <f t="shared" ca="1" si="719"/>
        <v>1</v>
      </c>
      <c r="P3968" s="8">
        <f t="shared" ca="1" si="715"/>
        <v>-1059</v>
      </c>
      <c r="Q3968" s="8">
        <f t="shared" ca="1" si="716"/>
        <v>-36</v>
      </c>
      <c r="R3968" s="8">
        <f t="shared" si="717"/>
        <v>82</v>
      </c>
      <c r="S3968" s="8">
        <f t="shared" ca="1" si="718"/>
        <v>561.5</v>
      </c>
      <c r="T3968" s="8">
        <f t="shared" ca="1" si="714"/>
        <v>524.75</v>
      </c>
    </row>
    <row r="3969" spans="1:20" x14ac:dyDescent="0.25">
      <c r="A3969" s="1">
        <v>38616</v>
      </c>
      <c r="B3969">
        <v>1298.5</v>
      </c>
      <c r="C3969">
        <v>1300.5</v>
      </c>
      <c r="D3969">
        <v>1285.25</v>
      </c>
      <c r="E3969">
        <v>1287</v>
      </c>
      <c r="F3969" s="3">
        <f t="shared" ca="1" si="709"/>
        <v>11.25</v>
      </c>
      <c r="G3969" s="5">
        <f ca="1">AVERAGE(E3969:OFFSET(E3969,-$F$3+1,0))</f>
        <v>1283.546875</v>
      </c>
      <c r="H3969" s="4">
        <f t="shared" si="708"/>
        <v>1283.701555298019</v>
      </c>
      <c r="I3969" s="3">
        <f ca="1">SLOPE(E3969:OFFSET(E3969,-$F$3+1,0),A3969:OFFSET(A3969,-$F$3+1,0))</f>
        <v>0.17130694117115061</v>
      </c>
      <c r="J3969" s="3">
        <f ca="1">IF(E3969&gt;MAX(E3968:OFFSET(E3968,-$F$3+1,0)),1,IF(E3969&lt;MIN(E3968:OFFSET(E3968,-$F$3+1,0)),-1,J3968))</f>
        <v>1</v>
      </c>
      <c r="K3969" s="6">
        <f t="shared" ca="1" si="710"/>
        <v>-1</v>
      </c>
      <c r="L3969" s="6">
        <f t="shared" ca="1" si="711"/>
        <v>1</v>
      </c>
      <c r="M3969" s="6">
        <f t="shared" si="712"/>
        <v>1</v>
      </c>
      <c r="N3969" s="6">
        <f t="shared" ca="1" si="713"/>
        <v>1</v>
      </c>
      <c r="O3969" s="6">
        <f t="shared" ca="1" si="719"/>
        <v>1</v>
      </c>
      <c r="P3969" s="8">
        <f t="shared" ca="1" si="715"/>
        <v>-1047.5</v>
      </c>
      <c r="Q3969" s="8">
        <f t="shared" ca="1" si="716"/>
        <v>-47.5</v>
      </c>
      <c r="R3969" s="8">
        <f t="shared" si="717"/>
        <v>70.5</v>
      </c>
      <c r="S3969" s="8">
        <f t="shared" ca="1" si="718"/>
        <v>550</v>
      </c>
      <c r="T3969" s="8">
        <f t="shared" ca="1" si="714"/>
        <v>528.5</v>
      </c>
    </row>
    <row r="3970" spans="1:20" x14ac:dyDescent="0.25">
      <c r="A3970" s="1">
        <v>38617</v>
      </c>
      <c r="B3970">
        <v>1287</v>
      </c>
      <c r="C3970">
        <v>1293.75</v>
      </c>
      <c r="D3970">
        <v>1281.75</v>
      </c>
      <c r="E3970">
        <v>1290.75</v>
      </c>
      <c r="F3970" s="3">
        <f t="shared" ca="1" si="709"/>
        <v>2.5</v>
      </c>
      <c r="G3970" s="5">
        <f ca="1">AVERAGE(E3970:OFFSET(E3970,-$F$3+1,0))</f>
        <v>1283.640625</v>
      </c>
      <c r="H3970" s="4">
        <f t="shared" si="708"/>
        <v>1283.7891136172982</v>
      </c>
      <c r="I3970" s="3">
        <f ca="1">SLOPE(E3970:OFFSET(E3970,-$F$3+1,0),A3970:OFFSET(A3970,-$F$3+1,0))</f>
        <v>0.17124837006401603</v>
      </c>
      <c r="J3970" s="3">
        <f ca="1">IF(E3970&gt;MAX(E3969:OFFSET(E3969,-$F$3+1,0)),1,IF(E3970&lt;MIN(E3969:OFFSET(E3969,-$F$3+1,0)),-1,J3969))</f>
        <v>1</v>
      </c>
      <c r="K3970" s="6">
        <f t="shared" ca="1" si="710"/>
        <v>-1</v>
      </c>
      <c r="L3970" s="6">
        <f t="shared" ca="1" si="711"/>
        <v>1</v>
      </c>
      <c r="M3970" s="6">
        <f t="shared" si="712"/>
        <v>1</v>
      </c>
      <c r="N3970" s="6">
        <f t="shared" ca="1" si="713"/>
        <v>1</v>
      </c>
      <c r="O3970" s="6">
        <f t="shared" ca="1" si="719"/>
        <v>1</v>
      </c>
      <c r="P3970" s="8">
        <f t="shared" ca="1" si="715"/>
        <v>-1051.25</v>
      </c>
      <c r="Q3970" s="8">
        <f t="shared" ca="1" si="716"/>
        <v>-43.75</v>
      </c>
      <c r="R3970" s="8">
        <f t="shared" si="717"/>
        <v>74.25</v>
      </c>
      <c r="S3970" s="8">
        <f t="shared" ca="1" si="718"/>
        <v>553.75</v>
      </c>
      <c r="T3970" s="8">
        <f t="shared" ca="1" si="714"/>
        <v>529.25</v>
      </c>
    </row>
    <row r="3971" spans="1:20" x14ac:dyDescent="0.25">
      <c r="A3971" s="1">
        <v>38618</v>
      </c>
      <c r="B3971">
        <v>1290.5</v>
      </c>
      <c r="C3971">
        <v>1295.75</v>
      </c>
      <c r="D3971">
        <v>1286</v>
      </c>
      <c r="E3971">
        <v>1291.5</v>
      </c>
      <c r="F3971" s="3">
        <f t="shared" ca="1" si="709"/>
        <v>4.5</v>
      </c>
      <c r="G3971" s="5">
        <f ca="1">AVERAGE(E3971:OFFSET(E3971,-$F$3+1,0))</f>
        <v>1283.6609375</v>
      </c>
      <c r="H3971" s="4">
        <f t="shared" si="708"/>
        <v>1283.8849010257791</v>
      </c>
      <c r="I3971" s="3">
        <f ca="1">SLOPE(E3971:OFFSET(E3971,-$F$3+1,0),A3971:OFFSET(A3971,-$F$3+1,0))</f>
        <v>0.1733887039039044</v>
      </c>
      <c r="J3971" s="3">
        <f ca="1">IF(E3971&gt;MAX(E3970:OFFSET(E3970,-$F$3+1,0)),1,IF(E3971&lt;MIN(E3970:OFFSET(E3970,-$F$3+1,0)),-1,J3970))</f>
        <v>1</v>
      </c>
      <c r="K3971" s="6">
        <f t="shared" ca="1" si="710"/>
        <v>1</v>
      </c>
      <c r="L3971" s="6">
        <f t="shared" ca="1" si="711"/>
        <v>1</v>
      </c>
      <c r="M3971" s="6">
        <f t="shared" si="712"/>
        <v>1</v>
      </c>
      <c r="N3971" s="6">
        <f t="shared" ca="1" si="713"/>
        <v>1</v>
      </c>
      <c r="O3971" s="6">
        <f t="shared" ca="1" si="719"/>
        <v>1</v>
      </c>
      <c r="P3971" s="8">
        <f t="shared" ca="1" si="715"/>
        <v>-1052</v>
      </c>
      <c r="Q3971" s="8">
        <f t="shared" ca="1" si="716"/>
        <v>-43</v>
      </c>
      <c r="R3971" s="8">
        <f t="shared" si="717"/>
        <v>75</v>
      </c>
      <c r="S3971" s="8">
        <f t="shared" ca="1" si="718"/>
        <v>554.5</v>
      </c>
      <c r="T3971" s="8">
        <f t="shared" ca="1" si="714"/>
        <v>530.25</v>
      </c>
    </row>
    <row r="3972" spans="1:20" x14ac:dyDescent="0.25">
      <c r="A3972" s="1">
        <v>38621</v>
      </c>
      <c r="B3972">
        <v>1295</v>
      </c>
      <c r="C3972">
        <v>1300</v>
      </c>
      <c r="D3972">
        <v>1287.75</v>
      </c>
      <c r="E3972">
        <v>1292.5</v>
      </c>
      <c r="F3972" s="3">
        <f t="shared" ca="1" si="709"/>
        <v>4</v>
      </c>
      <c r="G3972" s="5">
        <f ca="1">AVERAGE(E3972:OFFSET(E3972,-$F$3+1,0))</f>
        <v>1283.6953125</v>
      </c>
      <c r="H3972" s="4">
        <f t="shared" si="708"/>
        <v>1283.991920888813</v>
      </c>
      <c r="I3972" s="3">
        <f ca="1">SLOPE(E3972:OFFSET(E3972,-$F$3+1,0),A3972:OFFSET(A3972,-$F$3+1,0))</f>
        <v>0.17531297465835843</v>
      </c>
      <c r="J3972" s="3">
        <f ca="1">IF(E3972&gt;MAX(E3971:OFFSET(E3971,-$F$3+1,0)),1,IF(E3972&lt;MIN(E3971:OFFSET(E3971,-$F$3+1,0)),-1,J3971))</f>
        <v>1</v>
      </c>
      <c r="K3972" s="6">
        <f t="shared" ca="1" si="710"/>
        <v>-1</v>
      </c>
      <c r="L3972" s="6">
        <f t="shared" ca="1" si="711"/>
        <v>1</v>
      </c>
      <c r="M3972" s="6">
        <f t="shared" si="712"/>
        <v>1</v>
      </c>
      <c r="N3972" s="6">
        <f t="shared" ca="1" si="713"/>
        <v>1</v>
      </c>
      <c r="O3972" s="6">
        <f t="shared" ca="1" si="719"/>
        <v>1</v>
      </c>
      <c r="P3972" s="8">
        <f t="shared" ca="1" si="715"/>
        <v>-1051</v>
      </c>
      <c r="Q3972" s="8">
        <f t="shared" ca="1" si="716"/>
        <v>-42</v>
      </c>
      <c r="R3972" s="8">
        <f t="shared" si="717"/>
        <v>76</v>
      </c>
      <c r="S3972" s="8">
        <f t="shared" ca="1" si="718"/>
        <v>555.5</v>
      </c>
      <c r="T3972" s="8">
        <f t="shared" ca="1" si="714"/>
        <v>530.5</v>
      </c>
    </row>
    <row r="3973" spans="1:20" x14ac:dyDescent="0.25">
      <c r="A3973" s="1">
        <v>38622</v>
      </c>
      <c r="B3973">
        <v>1292.5</v>
      </c>
      <c r="C3973">
        <v>1297</v>
      </c>
      <c r="D3973">
        <v>1287</v>
      </c>
      <c r="E3973">
        <v>1292.75</v>
      </c>
      <c r="F3973" s="3">
        <f t="shared" ca="1" si="709"/>
        <v>13.5</v>
      </c>
      <c r="G3973" s="5">
        <f ca="1">AVERAGE(E3973:OFFSET(E3973,-$F$3+1,0))</f>
        <v>1283.721875</v>
      </c>
      <c r="H3973" s="4">
        <f t="shared" si="708"/>
        <v>1284.1007169026166</v>
      </c>
      <c r="I3973" s="3">
        <f ca="1">SLOPE(E3973:OFFSET(E3973,-$F$3+1,0),A3973:OFFSET(A3973,-$F$3+1,0))</f>
        <v>0.17755889800595492</v>
      </c>
      <c r="J3973" s="3">
        <f ca="1">IF(E3973&gt;MAX(E3972:OFFSET(E3972,-$F$3+1,0)),1,IF(E3973&lt;MIN(E3972:OFFSET(E3972,-$F$3+1,0)),-1,J3972))</f>
        <v>1</v>
      </c>
      <c r="K3973" s="6">
        <f t="shared" ca="1" si="710"/>
        <v>1</v>
      </c>
      <c r="L3973" s="6">
        <f t="shared" ca="1" si="711"/>
        <v>1</v>
      </c>
      <c r="M3973" s="6">
        <f t="shared" si="712"/>
        <v>1</v>
      </c>
      <c r="N3973" s="6">
        <f t="shared" ca="1" si="713"/>
        <v>1</v>
      </c>
      <c r="O3973" s="6">
        <f t="shared" ca="1" si="719"/>
        <v>1</v>
      </c>
      <c r="P3973" s="8">
        <f t="shared" ca="1" si="715"/>
        <v>-1051.25</v>
      </c>
      <c r="Q3973" s="8">
        <f t="shared" ca="1" si="716"/>
        <v>-41.75</v>
      </c>
      <c r="R3973" s="8">
        <f t="shared" si="717"/>
        <v>76.25</v>
      </c>
      <c r="S3973" s="8">
        <f t="shared" ca="1" si="718"/>
        <v>555.75</v>
      </c>
      <c r="T3973" s="8">
        <f t="shared" ca="1" si="714"/>
        <v>531.5</v>
      </c>
    </row>
    <row r="3974" spans="1:20" x14ac:dyDescent="0.25">
      <c r="A3974" s="1">
        <v>38623</v>
      </c>
      <c r="B3974">
        <v>1292.75</v>
      </c>
      <c r="C3974">
        <v>1298</v>
      </c>
      <c r="D3974">
        <v>1288.5</v>
      </c>
      <c r="E3974">
        <v>1293.75</v>
      </c>
      <c r="F3974" s="3">
        <f t="shared" ca="1" si="709"/>
        <v>11</v>
      </c>
      <c r="G3974" s="5">
        <f ca="1">AVERAGE(E3974:OFFSET(E3974,-$F$3+1,0))</f>
        <v>1283.8125</v>
      </c>
      <c r="H3974" s="4">
        <f t="shared" si="708"/>
        <v>1284.2205837733916</v>
      </c>
      <c r="I3974" s="3">
        <f ca="1">SLOPE(E3974:OFFSET(E3974,-$F$3+1,0),A3974:OFFSET(A3974,-$F$3+1,0))</f>
        <v>0.17848471163606619</v>
      </c>
      <c r="J3974" s="3">
        <f ca="1">IF(E3974&gt;MAX(E3973:OFFSET(E3973,-$F$3+1,0)),1,IF(E3974&lt;MIN(E3973:OFFSET(E3973,-$F$3+1,0)),-1,J3973))</f>
        <v>1</v>
      </c>
      <c r="K3974" s="6">
        <f t="shared" ca="1" si="710"/>
        <v>-1</v>
      </c>
      <c r="L3974" s="6">
        <f t="shared" ca="1" si="711"/>
        <v>1</v>
      </c>
      <c r="M3974" s="6">
        <f t="shared" si="712"/>
        <v>1</v>
      </c>
      <c r="N3974" s="6">
        <f t="shared" ca="1" si="713"/>
        <v>1</v>
      </c>
      <c r="O3974" s="6">
        <f t="shared" ca="1" si="719"/>
        <v>1</v>
      </c>
      <c r="P3974" s="8">
        <f t="shared" ca="1" si="715"/>
        <v>-1050.25</v>
      </c>
      <c r="Q3974" s="8">
        <f t="shared" ca="1" si="716"/>
        <v>-40.75</v>
      </c>
      <c r="R3974" s="8">
        <f t="shared" si="717"/>
        <v>77.25</v>
      </c>
      <c r="S3974" s="8">
        <f t="shared" ca="1" si="718"/>
        <v>556.75</v>
      </c>
      <c r="T3974" s="8">
        <f t="shared" ca="1" si="714"/>
        <v>540.5</v>
      </c>
    </row>
    <row r="3975" spans="1:20" x14ac:dyDescent="0.25">
      <c r="A3975" s="1">
        <v>38624</v>
      </c>
      <c r="B3975">
        <v>1293.5</v>
      </c>
      <c r="C3975">
        <v>1305.5</v>
      </c>
      <c r="D3975">
        <v>1287.25</v>
      </c>
      <c r="E3975">
        <v>1302.75</v>
      </c>
      <c r="F3975" s="3">
        <f t="shared" ca="1" si="709"/>
        <v>9.5</v>
      </c>
      <c r="G3975" s="5">
        <f ca="1">AVERAGE(E3975:OFFSET(E3975,-$F$3+1,0))</f>
        <v>1283.9375</v>
      </c>
      <c r="H3975" s="4">
        <f t="shared" si="708"/>
        <v>1284.450762856952</v>
      </c>
      <c r="I3975" s="3">
        <f ca="1">SLOPE(E3975:OFFSET(E3975,-$F$3+1,0),A3975:OFFSET(A3975,-$F$3+1,0))</f>
        <v>0.18145109777541268</v>
      </c>
      <c r="J3975" s="3">
        <f ca="1">IF(E3975&gt;MAX(E3974:OFFSET(E3974,-$F$3+1,0)),1,IF(E3975&lt;MIN(E3974:OFFSET(E3974,-$F$3+1,0)),-1,J3974))</f>
        <v>1</v>
      </c>
      <c r="K3975" s="6">
        <f t="shared" ca="1" si="710"/>
        <v>-1</v>
      </c>
      <c r="L3975" s="6">
        <f t="shared" ca="1" si="711"/>
        <v>1</v>
      </c>
      <c r="M3975" s="6">
        <f t="shared" si="712"/>
        <v>1</v>
      </c>
      <c r="N3975" s="6">
        <f t="shared" ca="1" si="713"/>
        <v>1</v>
      </c>
      <c r="O3975" s="6">
        <f t="shared" ca="1" si="719"/>
        <v>1</v>
      </c>
      <c r="P3975" s="8">
        <f t="shared" ca="1" si="715"/>
        <v>-1059.25</v>
      </c>
      <c r="Q3975" s="8">
        <f t="shared" ca="1" si="716"/>
        <v>-31.75</v>
      </c>
      <c r="R3975" s="8">
        <f t="shared" si="717"/>
        <v>86.25</v>
      </c>
      <c r="S3975" s="8">
        <f t="shared" ca="1" si="718"/>
        <v>565.75</v>
      </c>
      <c r="T3975" s="8">
        <f t="shared" ca="1" si="714"/>
        <v>543</v>
      </c>
    </row>
    <row r="3976" spans="1:20" x14ac:dyDescent="0.25">
      <c r="A3976" s="1">
        <v>38625</v>
      </c>
      <c r="B3976">
        <v>1302.5</v>
      </c>
      <c r="C3976">
        <v>1307</v>
      </c>
      <c r="D3976">
        <v>1301</v>
      </c>
      <c r="E3976">
        <v>1305.25</v>
      </c>
      <c r="F3976" s="3">
        <f t="shared" ca="1" si="709"/>
        <v>12.75</v>
      </c>
      <c r="G3976" s="5">
        <f ca="1">AVERAGE(E3976:OFFSET(E3976,-$F$3+1,0))</f>
        <v>1284.0125</v>
      </c>
      <c r="H3976" s="4">
        <f t="shared" si="708"/>
        <v>1284.7091384736359</v>
      </c>
      <c r="I3976" s="3">
        <f ca="1">SLOPE(E3976:OFFSET(E3976,-$F$3+1,0),A3976:OFFSET(A3976,-$F$3+1,0))</f>
        <v>0.18656504639250945</v>
      </c>
      <c r="J3976" s="3">
        <f ca="1">IF(E3976&gt;MAX(E3975:OFFSET(E3975,-$F$3+1,0)),1,IF(E3976&lt;MIN(E3975:OFFSET(E3975,-$F$3+1,0)),-1,J3975))</f>
        <v>1</v>
      </c>
      <c r="K3976" s="6">
        <f t="shared" ca="1" si="710"/>
        <v>1</v>
      </c>
      <c r="L3976" s="6">
        <f t="shared" ca="1" si="711"/>
        <v>1</v>
      </c>
      <c r="M3976" s="6">
        <f t="shared" si="712"/>
        <v>1</v>
      </c>
      <c r="N3976" s="6">
        <f t="shared" ca="1" si="713"/>
        <v>1</v>
      </c>
      <c r="O3976" s="6">
        <f t="shared" ca="1" si="719"/>
        <v>1</v>
      </c>
      <c r="P3976" s="8">
        <f t="shared" ca="1" si="715"/>
        <v>-1061.75</v>
      </c>
      <c r="Q3976" s="8">
        <f t="shared" ca="1" si="716"/>
        <v>-29.25</v>
      </c>
      <c r="R3976" s="8">
        <f t="shared" si="717"/>
        <v>88.75</v>
      </c>
      <c r="S3976" s="8">
        <f t="shared" ca="1" si="718"/>
        <v>568.25</v>
      </c>
      <c r="T3976" s="8">
        <f t="shared" ca="1" si="714"/>
        <v>540.5</v>
      </c>
    </row>
    <row r="3977" spans="1:20" x14ac:dyDescent="0.25">
      <c r="A3977" s="1">
        <v>38628</v>
      </c>
      <c r="B3977">
        <v>1306.25</v>
      </c>
      <c r="C3977">
        <v>1310</v>
      </c>
      <c r="D3977">
        <v>1300.75</v>
      </c>
      <c r="E3977">
        <v>1302.75</v>
      </c>
      <c r="F3977" s="3">
        <f t="shared" ca="1" si="709"/>
        <v>5.75</v>
      </c>
      <c r="G3977" s="5">
        <f ca="1">AVERAGE(E3977:OFFSET(E3977,-$F$3+1,0))</f>
        <v>1284.0765624999999</v>
      </c>
      <c r="H3977" s="4">
        <f t="shared" si="708"/>
        <v>1284.9332485547088</v>
      </c>
      <c r="I3977" s="3">
        <f ca="1">SLOPE(E3977:OFFSET(E3977,-$F$3+1,0),A3977:OFFSET(A3977,-$F$3+1,0))</f>
        <v>0.19096517566825819</v>
      </c>
      <c r="J3977" s="3">
        <f ca="1">IF(E3977&gt;MAX(E3976:OFFSET(E3976,-$F$3+1,0)),1,IF(E3977&lt;MIN(E3976:OFFSET(E3976,-$F$3+1,0)),-1,J3976))</f>
        <v>1</v>
      </c>
      <c r="K3977" s="6">
        <f t="shared" ca="1" si="710"/>
        <v>-1</v>
      </c>
      <c r="L3977" s="6">
        <f t="shared" ca="1" si="711"/>
        <v>1</v>
      </c>
      <c r="M3977" s="6">
        <f t="shared" si="712"/>
        <v>1</v>
      </c>
      <c r="N3977" s="6">
        <f t="shared" ca="1" si="713"/>
        <v>1</v>
      </c>
      <c r="O3977" s="6">
        <f t="shared" ca="1" si="719"/>
        <v>1</v>
      </c>
      <c r="P3977" s="8">
        <f t="shared" ca="1" si="715"/>
        <v>-1064.25</v>
      </c>
      <c r="Q3977" s="8">
        <f t="shared" ca="1" si="716"/>
        <v>-31.75</v>
      </c>
      <c r="R3977" s="8">
        <f t="shared" si="717"/>
        <v>86.25</v>
      </c>
      <c r="S3977" s="8">
        <f t="shared" ca="1" si="718"/>
        <v>565.75</v>
      </c>
      <c r="T3977" s="8">
        <f t="shared" ca="1" si="714"/>
        <v>525.5</v>
      </c>
    </row>
    <row r="3978" spans="1:20" x14ac:dyDescent="0.25">
      <c r="A3978" s="1">
        <v>38629</v>
      </c>
      <c r="B3978">
        <v>1302.5</v>
      </c>
      <c r="C3978">
        <v>1306.5</v>
      </c>
      <c r="D3978">
        <v>1287.5</v>
      </c>
      <c r="E3978">
        <v>1287.75</v>
      </c>
      <c r="F3978" s="3">
        <f t="shared" ca="1" si="709"/>
        <v>-9</v>
      </c>
      <c r="G3978" s="5">
        <f ca="1">AVERAGE(E3978:OFFSET(E3978,-$F$3+1,0))</f>
        <v>1284.01875</v>
      </c>
      <c r="H3978" s="4">
        <f t="shared" si="708"/>
        <v>1284.9682392558925</v>
      </c>
      <c r="I3978" s="3">
        <f ca="1">SLOPE(E3978:OFFSET(E3978,-$F$3+1,0),A3978:OFFSET(A3978,-$F$3+1,0))</f>
        <v>0.19370283533204777</v>
      </c>
      <c r="J3978" s="3">
        <f ca="1">IF(E3978&gt;MAX(E3977:OFFSET(E3977,-$F$3+1,0)),1,IF(E3978&lt;MIN(E3977:OFFSET(E3977,-$F$3+1,0)),-1,J3977))</f>
        <v>1</v>
      </c>
      <c r="K3978" s="6">
        <f t="shared" ca="1" si="710"/>
        <v>-1</v>
      </c>
      <c r="L3978" s="6">
        <f t="shared" ca="1" si="711"/>
        <v>-1</v>
      </c>
      <c r="M3978" s="6">
        <f t="shared" si="712"/>
        <v>1</v>
      </c>
      <c r="N3978" s="6">
        <f t="shared" ca="1" si="713"/>
        <v>1</v>
      </c>
      <c r="O3978" s="6">
        <f t="shared" ca="1" si="719"/>
        <v>1</v>
      </c>
      <c r="P3978" s="8">
        <f t="shared" ca="1" si="715"/>
        <v>-1049.25</v>
      </c>
      <c r="Q3978" s="8">
        <f t="shared" ca="1" si="716"/>
        <v>-46.75</v>
      </c>
      <c r="R3978" s="8">
        <f t="shared" si="717"/>
        <v>71.25</v>
      </c>
      <c r="S3978" s="8">
        <f t="shared" ca="1" si="718"/>
        <v>550.75</v>
      </c>
      <c r="T3978" s="8">
        <f t="shared" ca="1" si="714"/>
        <v>509.5</v>
      </c>
    </row>
    <row r="3979" spans="1:20" x14ac:dyDescent="0.25">
      <c r="A3979" s="1">
        <v>38630</v>
      </c>
      <c r="B3979">
        <v>1287.75</v>
      </c>
      <c r="C3979">
        <v>1289.5</v>
      </c>
      <c r="D3979">
        <v>1271</v>
      </c>
      <c r="E3979">
        <v>1271.75</v>
      </c>
      <c r="F3979" s="3">
        <f t="shared" ca="1" si="709"/>
        <v>-15.5</v>
      </c>
      <c r="G3979" s="5">
        <f ca="1">AVERAGE(E3979:OFFSET(E3979,-$F$3+1,0))</f>
        <v>1283.8625</v>
      </c>
      <c r="H3979" s="4">
        <f t="shared" si="708"/>
        <v>1284.8040375260057</v>
      </c>
      <c r="I3979" s="3">
        <f ca="1">SLOPE(E3979:OFFSET(E3979,-$F$3+1,0),A3979:OFFSET(A3979,-$F$3+1,0))</f>
        <v>0.19389844414989973</v>
      </c>
      <c r="J3979" s="3">
        <f ca="1">IF(E3979&gt;MAX(E3978:OFFSET(E3978,-$F$3+1,0)),1,IF(E3979&lt;MIN(E3978:OFFSET(E3978,-$F$3+1,0)),-1,J3978))</f>
        <v>1</v>
      </c>
      <c r="K3979" s="6">
        <f t="shared" ca="1" si="710"/>
        <v>-1</v>
      </c>
      <c r="L3979" s="6">
        <f t="shared" ca="1" si="711"/>
        <v>-1</v>
      </c>
      <c r="M3979" s="6">
        <f t="shared" si="712"/>
        <v>-1</v>
      </c>
      <c r="N3979" s="6">
        <f t="shared" ca="1" si="713"/>
        <v>1</v>
      </c>
      <c r="O3979" s="6">
        <f t="shared" ca="1" si="719"/>
        <v>1</v>
      </c>
      <c r="P3979" s="8">
        <f t="shared" ca="1" si="715"/>
        <v>-1033.25</v>
      </c>
      <c r="Q3979" s="8">
        <f t="shared" ca="1" si="716"/>
        <v>-30.75</v>
      </c>
      <c r="R3979" s="8">
        <f t="shared" si="717"/>
        <v>55.25</v>
      </c>
      <c r="S3979" s="8">
        <f t="shared" ca="1" si="718"/>
        <v>534.75</v>
      </c>
      <c r="T3979" s="8">
        <f t="shared" ca="1" si="714"/>
        <v>505.75</v>
      </c>
    </row>
    <row r="3980" spans="1:20" x14ac:dyDescent="0.25">
      <c r="A3980" s="1">
        <v>38631</v>
      </c>
      <c r="B3980">
        <v>1271.75</v>
      </c>
      <c r="C3980">
        <v>1278</v>
      </c>
      <c r="D3980">
        <v>1256.75</v>
      </c>
      <c r="E3980">
        <v>1268</v>
      </c>
      <c r="F3980" s="3">
        <f t="shared" ca="1" si="709"/>
        <v>-20.5</v>
      </c>
      <c r="G3980" s="5">
        <f ca="1">AVERAGE(E3980:OFFSET(E3980,-$F$3+1,0))</f>
        <v>1283.7421875</v>
      </c>
      <c r="H3980" s="4">
        <f t="shared" si="708"/>
        <v>1284.5952917182292</v>
      </c>
      <c r="I3980" s="3">
        <f ca="1">SLOPE(E3980:OFFSET(E3980,-$F$3+1,0),A3980:OFFSET(A3980,-$F$3+1,0))</f>
        <v>0.19203813558123217</v>
      </c>
      <c r="J3980" s="3">
        <f ca="1">IF(E3980&gt;MAX(E3979:OFFSET(E3979,-$F$3+1,0)),1,IF(E3980&lt;MIN(E3979:OFFSET(E3979,-$F$3+1,0)),-1,J3979))</f>
        <v>1</v>
      </c>
      <c r="K3980" s="6">
        <f t="shared" ca="1" si="710"/>
        <v>-1</v>
      </c>
      <c r="L3980" s="6">
        <f t="shared" ca="1" si="711"/>
        <v>-1</v>
      </c>
      <c r="M3980" s="6">
        <f t="shared" si="712"/>
        <v>-1</v>
      </c>
      <c r="N3980" s="6">
        <f t="shared" ca="1" si="713"/>
        <v>1</v>
      </c>
      <c r="O3980" s="6">
        <f t="shared" ca="1" si="719"/>
        <v>1</v>
      </c>
      <c r="P3980" s="8">
        <f t="shared" ca="1" si="715"/>
        <v>-1029.5</v>
      </c>
      <c r="Q3980" s="8">
        <f t="shared" ca="1" si="716"/>
        <v>-27</v>
      </c>
      <c r="R3980" s="8">
        <f t="shared" si="717"/>
        <v>59</v>
      </c>
      <c r="S3980" s="8">
        <f t="shared" ca="1" si="718"/>
        <v>531</v>
      </c>
      <c r="T3980" s="8">
        <f t="shared" ca="1" si="714"/>
        <v>508.75</v>
      </c>
    </row>
    <row r="3981" spans="1:20" x14ac:dyDescent="0.25">
      <c r="A3981" s="1">
        <v>38632</v>
      </c>
      <c r="B3981">
        <v>1267.75</v>
      </c>
      <c r="C3981">
        <v>1275.75</v>
      </c>
      <c r="D3981">
        <v>1266</v>
      </c>
      <c r="E3981">
        <v>1271</v>
      </c>
      <c r="F3981" s="3">
        <f t="shared" ca="1" si="709"/>
        <v>0</v>
      </c>
      <c r="G3981" s="5">
        <f ca="1">AVERAGE(E3981:OFFSET(E3981,-$F$3+1,0))</f>
        <v>1283.6328125</v>
      </c>
      <c r="H3981" s="4">
        <f t="shared" si="708"/>
        <v>1284.4264061068227</v>
      </c>
      <c r="I3981" s="3">
        <f ca="1">SLOPE(E3981:OFFSET(E3981,-$F$3+1,0),A3981:OFFSET(A3981,-$F$3+1,0))</f>
        <v>0.1909716056566011</v>
      </c>
      <c r="J3981" s="3">
        <f ca="1">IF(E3981&gt;MAX(E3980:OFFSET(E3980,-$F$3+1,0)),1,IF(E3981&lt;MIN(E3980:OFFSET(E3980,-$F$3+1,0)),-1,J3980))</f>
        <v>1</v>
      </c>
      <c r="K3981" s="6">
        <f t="shared" ca="1" si="710"/>
        <v>1</v>
      </c>
      <c r="L3981" s="6">
        <f t="shared" ca="1" si="711"/>
        <v>-1</v>
      </c>
      <c r="M3981" s="6">
        <f t="shared" si="712"/>
        <v>-1</v>
      </c>
      <c r="N3981" s="6">
        <f t="shared" ca="1" si="713"/>
        <v>1</v>
      </c>
      <c r="O3981" s="6">
        <f t="shared" ca="1" si="719"/>
        <v>1</v>
      </c>
      <c r="P3981" s="8">
        <f t="shared" ca="1" si="715"/>
        <v>-1032.5</v>
      </c>
      <c r="Q3981" s="8">
        <f t="shared" ca="1" si="716"/>
        <v>-30</v>
      </c>
      <c r="R3981" s="8">
        <f t="shared" si="717"/>
        <v>56</v>
      </c>
      <c r="S3981" s="8">
        <f t="shared" ca="1" si="718"/>
        <v>534</v>
      </c>
      <c r="T3981" s="8">
        <f t="shared" ca="1" si="714"/>
        <v>498.75</v>
      </c>
    </row>
    <row r="3982" spans="1:20" x14ac:dyDescent="0.25">
      <c r="A3982" s="1">
        <v>38635</v>
      </c>
      <c r="B3982">
        <v>1270.5</v>
      </c>
      <c r="C3982">
        <v>1275.5</v>
      </c>
      <c r="D3982">
        <v>1260.5</v>
      </c>
      <c r="E3982">
        <v>1261</v>
      </c>
      <c r="F3982" s="3">
        <f t="shared" ca="1" si="709"/>
        <v>-18</v>
      </c>
      <c r="G3982" s="5">
        <f ca="1">AVERAGE(E3982:OFFSET(E3982,-$F$3+1,0))</f>
        <v>1283.5703125</v>
      </c>
      <c r="H3982" s="4">
        <f t="shared" si="708"/>
        <v>1284.1353948508374</v>
      </c>
      <c r="I3982" s="3">
        <f ca="1">SLOPE(E3982:OFFSET(E3982,-$F$3+1,0),A3982:OFFSET(A3982,-$F$3+1,0))</f>
        <v>0.18516009622722476</v>
      </c>
      <c r="J3982" s="3">
        <f ca="1">IF(E3982&gt;MAX(E3981:OFFSET(E3981,-$F$3+1,0)),1,IF(E3982&lt;MIN(E3981:OFFSET(E3981,-$F$3+1,0)),-1,J3981))</f>
        <v>1</v>
      </c>
      <c r="K3982" s="6">
        <f t="shared" ca="1" si="710"/>
        <v>-1</v>
      </c>
      <c r="L3982" s="6">
        <f t="shared" ca="1" si="711"/>
        <v>-1</v>
      </c>
      <c r="M3982" s="6">
        <f t="shared" si="712"/>
        <v>-1</v>
      </c>
      <c r="N3982" s="6">
        <f t="shared" ca="1" si="713"/>
        <v>1</v>
      </c>
      <c r="O3982" s="6">
        <f t="shared" ca="1" si="719"/>
        <v>1</v>
      </c>
      <c r="P3982" s="8">
        <f t="shared" ca="1" si="715"/>
        <v>-1042.5</v>
      </c>
      <c r="Q3982" s="8">
        <f t="shared" ca="1" si="716"/>
        <v>-20</v>
      </c>
      <c r="R3982" s="8">
        <f t="shared" si="717"/>
        <v>66</v>
      </c>
      <c r="S3982" s="8">
        <f t="shared" ca="1" si="718"/>
        <v>524</v>
      </c>
      <c r="T3982" s="8">
        <f t="shared" ca="1" si="714"/>
        <v>497.25</v>
      </c>
    </row>
    <row r="3983" spans="1:20" x14ac:dyDescent="0.25">
      <c r="A3983" s="1">
        <v>38636</v>
      </c>
      <c r="B3983">
        <v>1261.25</v>
      </c>
      <c r="C3983">
        <v>1269</v>
      </c>
      <c r="D3983">
        <v>1258</v>
      </c>
      <c r="E3983">
        <v>1259.5</v>
      </c>
      <c r="F3983" s="3">
        <f t="shared" ca="1" si="709"/>
        <v>-27.5</v>
      </c>
      <c r="G3983" s="5">
        <f ca="1">AVERAGE(E3983:OFFSET(E3983,-$F$3+1,0))</f>
        <v>1283.4484375</v>
      </c>
      <c r="H3983" s="4">
        <f t="shared" si="708"/>
        <v>1283.8293651011377</v>
      </c>
      <c r="I3983" s="3">
        <f ca="1">SLOPE(E3983:OFFSET(E3983,-$F$3+1,0),A3983:OFFSET(A3983,-$F$3+1,0))</f>
        <v>0.18049622499585335</v>
      </c>
      <c r="J3983" s="3">
        <f ca="1">IF(E3983&gt;MAX(E3982:OFFSET(E3982,-$F$3+1,0)),1,IF(E3983&lt;MIN(E3982:OFFSET(E3982,-$F$3+1,0)),-1,J3982))</f>
        <v>1</v>
      </c>
      <c r="K3983" s="6">
        <f t="shared" ca="1" si="710"/>
        <v>-1</v>
      </c>
      <c r="L3983" s="6">
        <f t="shared" ca="1" si="711"/>
        <v>-1</v>
      </c>
      <c r="M3983" s="6">
        <f t="shared" si="712"/>
        <v>-1</v>
      </c>
      <c r="N3983" s="6">
        <f t="shared" ca="1" si="713"/>
        <v>1</v>
      </c>
      <c r="O3983" s="6">
        <f t="shared" ca="1" si="719"/>
        <v>1</v>
      </c>
      <c r="P3983" s="8">
        <f t="shared" ca="1" si="715"/>
        <v>-1041</v>
      </c>
      <c r="Q3983" s="8">
        <f t="shared" ca="1" si="716"/>
        <v>-18.5</v>
      </c>
      <c r="R3983" s="8">
        <f t="shared" si="717"/>
        <v>67.5</v>
      </c>
      <c r="S3983" s="8">
        <f t="shared" ca="1" si="718"/>
        <v>522.5</v>
      </c>
      <c r="T3983" s="8">
        <f t="shared" ca="1" si="714"/>
        <v>487.25</v>
      </c>
    </row>
    <row r="3984" spans="1:20" x14ac:dyDescent="0.25">
      <c r="A3984" s="1">
        <v>38637</v>
      </c>
      <c r="B3984">
        <v>1260.25</v>
      </c>
      <c r="C3984">
        <v>1266</v>
      </c>
      <c r="D3984">
        <v>1248.25</v>
      </c>
      <c r="E3984">
        <v>1249.5</v>
      </c>
      <c r="F3984" s="3">
        <f t="shared" ca="1" si="709"/>
        <v>-48.75</v>
      </c>
      <c r="G3984" s="5">
        <f ca="1">AVERAGE(E3984:OFFSET(E3984,-$F$3+1,0))</f>
        <v>1283.2140625</v>
      </c>
      <c r="H3984" s="4">
        <f t="shared" si="708"/>
        <v>1283.402913360751</v>
      </c>
      <c r="I3984" s="3">
        <f ca="1">SLOPE(E3984:OFFSET(E3984,-$F$3+1,0),A3984:OFFSET(A3984,-$F$3+1,0))</f>
        <v>0.17563517449520732</v>
      </c>
      <c r="J3984" s="3">
        <f ca="1">IF(E3984&gt;MAX(E3983:OFFSET(E3983,-$F$3+1,0)),1,IF(E3984&lt;MIN(E3983:OFFSET(E3983,-$F$3+1,0)),-1,J3983))</f>
        <v>1</v>
      </c>
      <c r="K3984" s="6">
        <f t="shared" ca="1" si="710"/>
        <v>-1</v>
      </c>
      <c r="L3984" s="6">
        <f t="shared" ca="1" si="711"/>
        <v>-1</v>
      </c>
      <c r="M3984" s="6">
        <f t="shared" si="712"/>
        <v>-1</v>
      </c>
      <c r="N3984" s="6">
        <f t="shared" ca="1" si="713"/>
        <v>1</v>
      </c>
      <c r="O3984" s="6">
        <f t="shared" ca="1" si="719"/>
        <v>1</v>
      </c>
      <c r="P3984" s="8">
        <f t="shared" ca="1" si="715"/>
        <v>-1031</v>
      </c>
      <c r="Q3984" s="8">
        <f t="shared" ca="1" si="716"/>
        <v>-8.5</v>
      </c>
      <c r="R3984" s="8">
        <f t="shared" si="717"/>
        <v>77.5</v>
      </c>
      <c r="S3984" s="8">
        <f t="shared" ca="1" si="718"/>
        <v>512.5</v>
      </c>
      <c r="T3984" s="8">
        <f t="shared" ca="1" si="714"/>
        <v>486.75</v>
      </c>
    </row>
    <row r="3985" spans="1:20" x14ac:dyDescent="0.25">
      <c r="A3985" s="1">
        <v>38638</v>
      </c>
      <c r="B3985">
        <v>1250</v>
      </c>
      <c r="C3985">
        <v>1255.5</v>
      </c>
      <c r="D3985">
        <v>1242.75</v>
      </c>
      <c r="E3985">
        <v>1249</v>
      </c>
      <c r="F3985" s="3">
        <f t="shared" ca="1" si="709"/>
        <v>-41.25</v>
      </c>
      <c r="G3985" s="5">
        <f ca="1">AVERAGE(E3985:OFFSET(E3985,-$F$3+1,0))</f>
        <v>1282.90625</v>
      </c>
      <c r="H3985" s="4">
        <f t="shared" si="708"/>
        <v>1282.9755479773876</v>
      </c>
      <c r="I3985" s="3">
        <f ca="1">SLOPE(E3985:OFFSET(E3985,-$F$3+1,0),A3985:OFFSET(A3985,-$F$3+1,0))</f>
        <v>0.17269537955637818</v>
      </c>
      <c r="J3985" s="3">
        <f ca="1">IF(E3985&gt;MAX(E3984:OFFSET(E3984,-$F$3+1,0)),1,IF(E3985&lt;MIN(E3984:OFFSET(E3984,-$F$3+1,0)),-1,J3984))</f>
        <v>1</v>
      </c>
      <c r="K3985" s="6">
        <f t="shared" ca="1" si="710"/>
        <v>1</v>
      </c>
      <c r="L3985" s="6">
        <f t="shared" ca="1" si="711"/>
        <v>-1</v>
      </c>
      <c r="M3985" s="6">
        <f t="shared" si="712"/>
        <v>-1</v>
      </c>
      <c r="N3985" s="6">
        <f t="shared" ca="1" si="713"/>
        <v>1</v>
      </c>
      <c r="O3985" s="6">
        <f t="shared" ca="1" si="719"/>
        <v>1</v>
      </c>
      <c r="P3985" s="8">
        <f t="shared" ca="1" si="715"/>
        <v>-1030.5</v>
      </c>
      <c r="Q3985" s="8">
        <f t="shared" ca="1" si="716"/>
        <v>-8</v>
      </c>
      <c r="R3985" s="8">
        <f t="shared" si="717"/>
        <v>78</v>
      </c>
      <c r="S3985" s="8">
        <f t="shared" ca="1" si="718"/>
        <v>512</v>
      </c>
      <c r="T3985" s="8">
        <f t="shared" ca="1" si="714"/>
        <v>498.75</v>
      </c>
    </row>
    <row r="3986" spans="1:20" x14ac:dyDescent="0.25">
      <c r="A3986" s="1">
        <v>38639</v>
      </c>
      <c r="B3986">
        <v>1249.5</v>
      </c>
      <c r="C3986">
        <v>1262.5</v>
      </c>
      <c r="D3986">
        <v>1249.5</v>
      </c>
      <c r="E3986">
        <v>1261</v>
      </c>
      <c r="F3986" s="3">
        <f t="shared" ca="1" si="709"/>
        <v>-35.25</v>
      </c>
      <c r="G3986" s="5">
        <f ca="1">AVERAGE(E3986:OFFSET(E3986,-$F$3+1,0))</f>
        <v>1282.7234375</v>
      </c>
      <c r="H3986" s="4">
        <f t="shared" si="708"/>
        <v>1282.7025598037553</v>
      </c>
      <c r="I3986" s="3">
        <f ca="1">SLOPE(E3986:OFFSET(E3986,-$F$3+1,0),A3986:OFFSET(A3986,-$F$3+1,0))</f>
        <v>0.17039746053747998</v>
      </c>
      <c r="J3986" s="3">
        <f ca="1">IF(E3986&gt;MAX(E3985:OFFSET(E3985,-$F$3+1,0)),1,IF(E3986&lt;MIN(E3985:OFFSET(E3985,-$F$3+1,0)),-1,J3985))</f>
        <v>1</v>
      </c>
      <c r="K3986" s="6">
        <f t="shared" ca="1" si="710"/>
        <v>1</v>
      </c>
      <c r="L3986" s="6">
        <f t="shared" ca="1" si="711"/>
        <v>-1</v>
      </c>
      <c r="M3986" s="6">
        <f t="shared" si="712"/>
        <v>-1</v>
      </c>
      <c r="N3986" s="6">
        <f t="shared" ca="1" si="713"/>
        <v>1</v>
      </c>
      <c r="O3986" s="6">
        <f t="shared" ca="1" si="719"/>
        <v>1</v>
      </c>
      <c r="P3986" s="8">
        <f t="shared" ca="1" si="715"/>
        <v>-1018.5</v>
      </c>
      <c r="Q3986" s="8">
        <f t="shared" ca="1" si="716"/>
        <v>-20</v>
      </c>
      <c r="R3986" s="8">
        <f t="shared" si="717"/>
        <v>66</v>
      </c>
      <c r="S3986" s="8">
        <f t="shared" ca="1" si="718"/>
        <v>524</v>
      </c>
      <c r="T3986" s="8">
        <f t="shared" ca="1" si="714"/>
        <v>503</v>
      </c>
    </row>
    <row r="3987" spans="1:20" x14ac:dyDescent="0.25">
      <c r="A3987" s="1">
        <v>38642</v>
      </c>
      <c r="B3987">
        <v>1260.75</v>
      </c>
      <c r="C3987">
        <v>1266.75</v>
      </c>
      <c r="D3987">
        <v>1257.25</v>
      </c>
      <c r="E3987">
        <v>1265.25</v>
      </c>
      <c r="F3987" s="3">
        <f t="shared" ca="1" si="709"/>
        <v>-30.5</v>
      </c>
      <c r="G3987" s="5">
        <f ca="1">AVERAGE(E3987:OFFSET(E3987,-$F$3+1,0))</f>
        <v>1282.5296874999999</v>
      </c>
      <c r="H3987" s="4">
        <f t="shared" si="708"/>
        <v>1282.4857578186154</v>
      </c>
      <c r="I3987" s="3">
        <f ca="1">SLOPE(E3987:OFFSET(E3987,-$F$3+1,0),A3987:OFFSET(A3987,-$F$3+1,0))</f>
        <v>0.16972242004415766</v>
      </c>
      <c r="J3987" s="3">
        <f ca="1">IF(E3987&gt;MAX(E3986:OFFSET(E3986,-$F$3+1,0)),1,IF(E3987&lt;MIN(E3986:OFFSET(E3986,-$F$3+1,0)),-1,J3986))</f>
        <v>1</v>
      </c>
      <c r="K3987" s="6">
        <f t="shared" ca="1" si="710"/>
        <v>1</v>
      </c>
      <c r="L3987" s="6">
        <f t="shared" ca="1" si="711"/>
        <v>-1</v>
      </c>
      <c r="M3987" s="6">
        <f t="shared" si="712"/>
        <v>-1</v>
      </c>
      <c r="N3987" s="6">
        <f t="shared" ca="1" si="713"/>
        <v>1</v>
      </c>
      <c r="O3987" s="6">
        <f t="shared" ca="1" si="719"/>
        <v>1</v>
      </c>
      <c r="P3987" s="8">
        <f t="shared" ca="1" si="715"/>
        <v>-1014.25</v>
      </c>
      <c r="Q3987" s="8">
        <f t="shared" ca="1" si="716"/>
        <v>-24.25</v>
      </c>
      <c r="R3987" s="8">
        <f t="shared" si="717"/>
        <v>61.75</v>
      </c>
      <c r="S3987" s="8">
        <f t="shared" ca="1" si="718"/>
        <v>528.25</v>
      </c>
      <c r="T3987" s="8">
        <f t="shared" ca="1" si="714"/>
        <v>490.25</v>
      </c>
    </row>
    <row r="3988" spans="1:20" x14ac:dyDescent="0.25">
      <c r="A3988" s="1">
        <v>38643</v>
      </c>
      <c r="B3988">
        <v>1265.25</v>
      </c>
      <c r="C3988">
        <v>1267.75</v>
      </c>
      <c r="D3988">
        <v>1251.75</v>
      </c>
      <c r="E3988">
        <v>1252.5</v>
      </c>
      <c r="F3988" s="3">
        <f t="shared" ca="1" si="709"/>
        <v>-43.75</v>
      </c>
      <c r="G3988" s="5">
        <f ca="1">AVERAGE(E3988:OFFSET(E3988,-$F$3+1,0))</f>
        <v>1282.2593750000001</v>
      </c>
      <c r="H3988" s="4">
        <f t="shared" si="708"/>
        <v>1282.11326393267</v>
      </c>
      <c r="I3988" s="3">
        <f ca="1">SLOPE(E3988:OFFSET(E3988,-$F$3+1,0),A3988:OFFSET(A3988,-$F$3+1,0))</f>
        <v>0.16703348555705147</v>
      </c>
      <c r="J3988" s="3">
        <f ca="1">IF(E3988&gt;MAX(E3987:OFFSET(E3987,-$F$3+1,0)),1,IF(E3988&lt;MIN(E3987:OFFSET(E3987,-$F$3+1,0)),-1,J3987))</f>
        <v>1</v>
      </c>
      <c r="K3988" s="6">
        <f t="shared" ca="1" si="710"/>
        <v>-1</v>
      </c>
      <c r="L3988" s="6">
        <f t="shared" ca="1" si="711"/>
        <v>-1</v>
      </c>
      <c r="M3988" s="6">
        <f t="shared" si="712"/>
        <v>-1</v>
      </c>
      <c r="N3988" s="6">
        <f t="shared" ca="1" si="713"/>
        <v>1</v>
      </c>
      <c r="O3988" s="6">
        <f t="shared" ca="1" si="719"/>
        <v>1</v>
      </c>
      <c r="P3988" s="8">
        <f t="shared" ca="1" si="715"/>
        <v>-1027</v>
      </c>
      <c r="Q3988" s="8">
        <f t="shared" ca="1" si="716"/>
        <v>-11.5</v>
      </c>
      <c r="R3988" s="8">
        <f t="shared" si="717"/>
        <v>74.5</v>
      </c>
      <c r="S3988" s="8">
        <f t="shared" ca="1" si="718"/>
        <v>515.5</v>
      </c>
      <c r="T3988" s="8">
        <f t="shared" ca="1" si="714"/>
        <v>509.25</v>
      </c>
    </row>
    <row r="3989" spans="1:20" x14ac:dyDescent="0.25">
      <c r="A3989" s="1">
        <v>38644</v>
      </c>
      <c r="B3989">
        <v>1253.25</v>
      </c>
      <c r="C3989">
        <v>1272</v>
      </c>
      <c r="D3989">
        <v>1244.75</v>
      </c>
      <c r="E3989">
        <v>1271.5</v>
      </c>
      <c r="F3989" s="3">
        <f t="shared" ca="1" si="709"/>
        <v>-39</v>
      </c>
      <c r="G3989" s="5">
        <f ca="1">AVERAGE(E3989:OFFSET(E3989,-$F$3+1,0))</f>
        <v>1282.1046875</v>
      </c>
      <c r="H3989" s="4">
        <f t="shared" si="708"/>
        <v>1281.9814221446866</v>
      </c>
      <c r="I3989" s="3">
        <f ca="1">SLOPE(E3989:OFFSET(E3989,-$F$3+1,0),A3989:OFFSET(A3989,-$F$3+1,0))</f>
        <v>0.16765156802155001</v>
      </c>
      <c r="J3989" s="3">
        <f ca="1">IF(E3989&gt;MAX(E3988:OFFSET(E3988,-$F$3+1,0)),1,IF(E3989&lt;MIN(E3988:OFFSET(E3988,-$F$3+1,0)),-1,J3988))</f>
        <v>1</v>
      </c>
      <c r="K3989" s="6">
        <f t="shared" ca="1" si="710"/>
        <v>1</v>
      </c>
      <c r="L3989" s="6">
        <f t="shared" ca="1" si="711"/>
        <v>-1</v>
      </c>
      <c r="M3989" s="6">
        <f t="shared" si="712"/>
        <v>-1</v>
      </c>
      <c r="N3989" s="6">
        <f t="shared" ca="1" si="713"/>
        <v>1</v>
      </c>
      <c r="O3989" s="6">
        <f t="shared" ca="1" si="719"/>
        <v>1</v>
      </c>
      <c r="P3989" s="8">
        <f t="shared" ca="1" si="715"/>
        <v>-1046</v>
      </c>
      <c r="Q3989" s="8">
        <f t="shared" ca="1" si="716"/>
        <v>-30.5</v>
      </c>
      <c r="R3989" s="8">
        <f t="shared" si="717"/>
        <v>55.5</v>
      </c>
      <c r="S3989" s="8">
        <f t="shared" ca="1" si="718"/>
        <v>534.5</v>
      </c>
      <c r="T3989" s="8">
        <f t="shared" ca="1" si="714"/>
        <v>488.25</v>
      </c>
    </row>
    <row r="3990" spans="1:20" x14ac:dyDescent="0.25">
      <c r="A3990" s="1">
        <v>38645</v>
      </c>
      <c r="B3990">
        <v>1270</v>
      </c>
      <c r="C3990">
        <v>1272</v>
      </c>
      <c r="D3990">
        <v>1246.25</v>
      </c>
      <c r="E3990">
        <v>1250.5</v>
      </c>
      <c r="F3990" s="3">
        <f t="shared" ca="1" si="709"/>
        <v>-61</v>
      </c>
      <c r="G3990" s="5">
        <f ca="1">AVERAGE(E3990:OFFSET(E3990,-$F$3+1,0))</f>
        <v>1281.7296875</v>
      </c>
      <c r="H3990" s="4">
        <f t="shared" si="708"/>
        <v>1281.5903485776719</v>
      </c>
      <c r="I3990" s="3">
        <f ca="1">SLOPE(E3990:OFFSET(E3990,-$F$3+1,0),A3990:OFFSET(A3990,-$F$3+1,0))</f>
        <v>0.16736450811758632</v>
      </c>
      <c r="J3990" s="3">
        <f ca="1">IF(E3990&gt;MAX(E3989:OFFSET(E3989,-$F$3+1,0)),1,IF(E3990&lt;MIN(E3989:OFFSET(E3989,-$F$3+1,0)),-1,J3989))</f>
        <v>1</v>
      </c>
      <c r="K3990" s="6">
        <f t="shared" ca="1" si="710"/>
        <v>-1</v>
      </c>
      <c r="L3990" s="6">
        <f t="shared" ca="1" si="711"/>
        <v>-1</v>
      </c>
      <c r="M3990" s="6">
        <f t="shared" si="712"/>
        <v>-1</v>
      </c>
      <c r="N3990" s="6">
        <f t="shared" ca="1" si="713"/>
        <v>1</v>
      </c>
      <c r="O3990" s="6">
        <f t="shared" ca="1" si="719"/>
        <v>1</v>
      </c>
      <c r="P3990" s="8">
        <f t="shared" ca="1" si="715"/>
        <v>-1067</v>
      </c>
      <c r="Q3990" s="8">
        <f t="shared" ca="1" si="716"/>
        <v>-9.5</v>
      </c>
      <c r="R3990" s="8">
        <f t="shared" si="717"/>
        <v>76.5</v>
      </c>
      <c r="S3990" s="8">
        <f t="shared" ca="1" si="718"/>
        <v>513.5</v>
      </c>
      <c r="T3990" s="8">
        <f t="shared" ca="1" si="714"/>
        <v>492.5</v>
      </c>
    </row>
    <row r="3991" spans="1:20" x14ac:dyDescent="0.25">
      <c r="A3991" s="1">
        <v>38646</v>
      </c>
      <c r="B3991">
        <v>1250.75</v>
      </c>
      <c r="C3991">
        <v>1261</v>
      </c>
      <c r="D3991">
        <v>1246.75</v>
      </c>
      <c r="E3991">
        <v>1254.75</v>
      </c>
      <c r="F3991" s="3">
        <f t="shared" ca="1" si="709"/>
        <v>-52</v>
      </c>
      <c r="G3991" s="5">
        <f ca="1">AVERAGE(E3991:OFFSET(E3991,-$F$3+1,0))</f>
        <v>1281.375</v>
      </c>
      <c r="H3991" s="4">
        <f t="shared" si="708"/>
        <v>1281.2569280984462</v>
      </c>
      <c r="I3991" s="3">
        <f ca="1">SLOPE(E3991:OFFSET(E3991,-$F$3+1,0),A3991:OFFSET(A3991,-$F$3+1,0))</f>
        <v>0.16793528309508404</v>
      </c>
      <c r="J3991" s="3">
        <f ca="1">IF(E3991&gt;MAX(E3990:OFFSET(E3990,-$F$3+1,0)),1,IF(E3991&lt;MIN(E3990:OFFSET(E3990,-$F$3+1,0)),-1,J3990))</f>
        <v>1</v>
      </c>
      <c r="K3991" s="6">
        <f t="shared" ca="1" si="710"/>
        <v>1</v>
      </c>
      <c r="L3991" s="6">
        <f t="shared" ca="1" si="711"/>
        <v>-1</v>
      </c>
      <c r="M3991" s="6">
        <f t="shared" si="712"/>
        <v>-1</v>
      </c>
      <c r="N3991" s="6">
        <f t="shared" ca="1" si="713"/>
        <v>1</v>
      </c>
      <c r="O3991" s="6">
        <f t="shared" ca="1" si="719"/>
        <v>1</v>
      </c>
      <c r="P3991" s="8">
        <f t="shared" ca="1" si="715"/>
        <v>-1071.25</v>
      </c>
      <c r="Q3991" s="8">
        <f t="shared" ca="1" si="716"/>
        <v>-13.75</v>
      </c>
      <c r="R3991" s="8">
        <f t="shared" si="717"/>
        <v>72.25</v>
      </c>
      <c r="S3991" s="8">
        <f t="shared" ca="1" si="718"/>
        <v>517.75</v>
      </c>
      <c r="T3991" s="8">
        <f t="shared" ca="1" si="714"/>
        <v>511.25</v>
      </c>
    </row>
    <row r="3992" spans="1:20" x14ac:dyDescent="0.25">
      <c r="A3992" s="1">
        <v>38649</v>
      </c>
      <c r="B3992">
        <v>1254.75</v>
      </c>
      <c r="C3992">
        <v>1274.25</v>
      </c>
      <c r="D3992">
        <v>1254.25</v>
      </c>
      <c r="E3992">
        <v>1273.5</v>
      </c>
      <c r="F3992" s="3">
        <f t="shared" ca="1" si="709"/>
        <v>-19.75</v>
      </c>
      <c r="G3992" s="5">
        <f ca="1">AVERAGE(E3992:OFFSET(E3992,-$F$3+1,0))</f>
        <v>1281.1671875</v>
      </c>
      <c r="H3992" s="4">
        <f t="shared" ref="H3992:H4055" si="720">H3991+$H$3*(E3992-H3991)</f>
        <v>1281.1605687431861</v>
      </c>
      <c r="I3992" s="3">
        <f ca="1">SLOPE(E3992:OFFSET(E3992,-$F$3+1,0),A3992:OFFSET(A3992,-$F$3+1,0))</f>
        <v>0.17078436804667096</v>
      </c>
      <c r="J3992" s="3">
        <f ca="1">IF(E3992&gt;MAX(E3991:OFFSET(E3991,-$F$3+1,0)),1,IF(E3992&lt;MIN(E3991:OFFSET(E3991,-$F$3+1,0)),-1,J3991))</f>
        <v>1</v>
      </c>
      <c r="K3992" s="6">
        <f t="shared" ca="1" si="710"/>
        <v>1</v>
      </c>
      <c r="L3992" s="6">
        <f t="shared" ca="1" si="711"/>
        <v>-1</v>
      </c>
      <c r="M3992" s="6">
        <f t="shared" si="712"/>
        <v>-1</v>
      </c>
      <c r="N3992" s="6">
        <f t="shared" ca="1" si="713"/>
        <v>1</v>
      </c>
      <c r="O3992" s="6">
        <f t="shared" ca="1" si="719"/>
        <v>1</v>
      </c>
      <c r="P3992" s="8">
        <f t="shared" ca="1" si="715"/>
        <v>-1052.5</v>
      </c>
      <c r="Q3992" s="8">
        <f t="shared" ca="1" si="716"/>
        <v>-32.5</v>
      </c>
      <c r="R3992" s="8">
        <f t="shared" si="717"/>
        <v>53.5</v>
      </c>
      <c r="S3992" s="8">
        <f t="shared" ca="1" si="718"/>
        <v>536.5</v>
      </c>
      <c r="T3992" s="8">
        <f t="shared" ca="1" si="714"/>
        <v>507.75</v>
      </c>
    </row>
    <row r="3993" spans="1:20" x14ac:dyDescent="0.25">
      <c r="A3993" s="1">
        <v>38650</v>
      </c>
      <c r="B3993">
        <v>1273</v>
      </c>
      <c r="C3993">
        <v>1275.75</v>
      </c>
      <c r="D3993">
        <v>1262.75</v>
      </c>
      <c r="E3993">
        <v>1270</v>
      </c>
      <c r="F3993" s="3">
        <f t="shared" ca="1" si="709"/>
        <v>-25.75</v>
      </c>
      <c r="G3993" s="5">
        <f ca="1">AVERAGE(E3993:OFFSET(E3993,-$F$3+1,0))</f>
        <v>1281.0218749999999</v>
      </c>
      <c r="H3993" s="4">
        <f t="shared" si="720"/>
        <v>1281.0219281376808</v>
      </c>
      <c r="I3993" s="3">
        <f ca="1">SLOPE(E3993:OFFSET(E3993,-$F$3+1,0),A3993:OFFSET(A3993,-$F$3+1,0))</f>
        <v>0.17098618189894249</v>
      </c>
      <c r="J3993" s="3">
        <f ca="1">IF(E3993&gt;MAX(E3992:OFFSET(E3992,-$F$3+1,0)),1,IF(E3993&lt;MIN(E3992:OFFSET(E3992,-$F$3+1,0)),-1,J3992))</f>
        <v>1</v>
      </c>
      <c r="K3993" s="6">
        <f t="shared" ca="1" si="710"/>
        <v>-1</v>
      </c>
      <c r="L3993" s="6">
        <f t="shared" ca="1" si="711"/>
        <v>-1</v>
      </c>
      <c r="M3993" s="6">
        <f t="shared" si="712"/>
        <v>-1</v>
      </c>
      <c r="N3993" s="6">
        <f t="shared" ca="1" si="713"/>
        <v>1</v>
      </c>
      <c r="O3993" s="6">
        <f t="shared" ca="1" si="719"/>
        <v>1</v>
      </c>
      <c r="P3993" s="8">
        <f t="shared" ca="1" si="715"/>
        <v>-1056</v>
      </c>
      <c r="Q3993" s="8">
        <f t="shared" ca="1" si="716"/>
        <v>-29</v>
      </c>
      <c r="R3993" s="8">
        <f t="shared" si="717"/>
        <v>57</v>
      </c>
      <c r="S3993" s="8">
        <f t="shared" ca="1" si="718"/>
        <v>533</v>
      </c>
      <c r="T3993" s="8">
        <f t="shared" ca="1" si="714"/>
        <v>504.75</v>
      </c>
    </row>
    <row r="3994" spans="1:20" x14ac:dyDescent="0.25">
      <c r="A3994" s="1">
        <v>38651</v>
      </c>
      <c r="B3994">
        <v>1269.75</v>
      </c>
      <c r="C3994">
        <v>1278.25</v>
      </c>
      <c r="D3994">
        <v>1264.75</v>
      </c>
      <c r="E3994">
        <v>1267</v>
      </c>
      <c r="F3994" s="3">
        <f t="shared" ca="1" si="709"/>
        <v>-20.25</v>
      </c>
      <c r="G3994" s="5">
        <f ca="1">AVERAGE(E3994:OFFSET(E3994,-$F$3+1,0))</f>
        <v>1280.8421874999999</v>
      </c>
      <c r="H3994" s="4">
        <f t="shared" si="720"/>
        <v>1280.8477426949767</v>
      </c>
      <c r="I3994" s="3">
        <f ca="1">SLOPE(E3994:OFFSET(E3994,-$F$3+1,0),A3994:OFFSET(A3994,-$F$3+1,0))</f>
        <v>0.17122776246350421</v>
      </c>
      <c r="J3994" s="3">
        <f ca="1">IF(E3994&gt;MAX(E3993:OFFSET(E3993,-$F$3+1,0)),1,IF(E3994&lt;MIN(E3993:OFFSET(E3993,-$F$3+1,0)),-1,J3993))</f>
        <v>1</v>
      </c>
      <c r="K3994" s="6">
        <f t="shared" ca="1" si="710"/>
        <v>1</v>
      </c>
      <c r="L3994" s="6">
        <f t="shared" ca="1" si="711"/>
        <v>-1</v>
      </c>
      <c r="M3994" s="6">
        <f t="shared" si="712"/>
        <v>-1</v>
      </c>
      <c r="N3994" s="6">
        <f t="shared" ca="1" si="713"/>
        <v>1</v>
      </c>
      <c r="O3994" s="6">
        <f t="shared" ca="1" si="719"/>
        <v>1</v>
      </c>
      <c r="P3994" s="8">
        <f t="shared" ca="1" si="715"/>
        <v>-1053</v>
      </c>
      <c r="Q3994" s="8">
        <f t="shared" ca="1" si="716"/>
        <v>-26</v>
      </c>
      <c r="R3994" s="8">
        <f t="shared" si="717"/>
        <v>60</v>
      </c>
      <c r="S3994" s="8">
        <f t="shared" ca="1" si="718"/>
        <v>530</v>
      </c>
      <c r="T3994" s="8">
        <f t="shared" ca="1" si="714"/>
        <v>491.25</v>
      </c>
    </row>
    <row r="3995" spans="1:20" x14ac:dyDescent="0.25">
      <c r="A3995" s="1">
        <v>38652</v>
      </c>
      <c r="B3995">
        <v>1266.5</v>
      </c>
      <c r="C3995">
        <v>1267</v>
      </c>
      <c r="D3995">
        <v>1251.75</v>
      </c>
      <c r="E3995">
        <v>1253.5</v>
      </c>
      <c r="F3995" s="3">
        <f t="shared" ca="1" si="709"/>
        <v>-40.5</v>
      </c>
      <c r="G3995" s="5">
        <f ca="1">AVERAGE(E3995:OFFSET(E3995,-$F$3+1,0))</f>
        <v>1280.6312499999999</v>
      </c>
      <c r="H3995" s="4">
        <f t="shared" si="720"/>
        <v>1280.5080191832378</v>
      </c>
      <c r="I3995" s="3">
        <f ca="1">SLOPE(E3995:OFFSET(E3995,-$F$3+1,0),A3995:OFFSET(A3995,-$F$3+1,0))</f>
        <v>0.16801737948388579</v>
      </c>
      <c r="J3995" s="3">
        <f ca="1">IF(E3995&gt;MAX(E3994:OFFSET(E3994,-$F$3+1,0)),1,IF(E3995&lt;MIN(E3994:OFFSET(E3994,-$F$3+1,0)),-1,J3994))</f>
        <v>1</v>
      </c>
      <c r="K3995" s="6">
        <f t="shared" ca="1" si="710"/>
        <v>-1</v>
      </c>
      <c r="L3995" s="6">
        <f t="shared" ca="1" si="711"/>
        <v>-1</v>
      </c>
      <c r="M3995" s="6">
        <f t="shared" si="712"/>
        <v>-1</v>
      </c>
      <c r="N3995" s="6">
        <f t="shared" ca="1" si="713"/>
        <v>1</v>
      </c>
      <c r="O3995" s="6">
        <f t="shared" ca="1" si="719"/>
        <v>1</v>
      </c>
      <c r="P3995" s="8">
        <f t="shared" ca="1" si="715"/>
        <v>-1066.5</v>
      </c>
      <c r="Q3995" s="8">
        <f t="shared" ca="1" si="716"/>
        <v>-12.5</v>
      </c>
      <c r="R3995" s="8">
        <f t="shared" si="717"/>
        <v>73.5</v>
      </c>
      <c r="S3995" s="8">
        <f t="shared" ca="1" si="718"/>
        <v>516.5</v>
      </c>
      <c r="T3995" s="8">
        <f t="shared" ca="1" si="714"/>
        <v>508.5</v>
      </c>
    </row>
    <row r="3996" spans="1:20" x14ac:dyDescent="0.25">
      <c r="A3996" s="1">
        <v>38653</v>
      </c>
      <c r="B3996">
        <v>1252.5</v>
      </c>
      <c r="C3996">
        <v>1272.25</v>
      </c>
      <c r="D3996">
        <v>1250.5</v>
      </c>
      <c r="E3996">
        <v>1270.75</v>
      </c>
      <c r="F3996" s="3">
        <f t="shared" ca="1" si="709"/>
        <v>-14</v>
      </c>
      <c r="G3996" s="5">
        <f ca="1">AVERAGE(E3996:OFFSET(E3996,-$F$3+1,0))</f>
        <v>1280.4859375000001</v>
      </c>
      <c r="H3996" s="4">
        <f t="shared" si="720"/>
        <v>1280.3868015536325</v>
      </c>
      <c r="I3996" s="3">
        <f ca="1">SLOPE(E3996:OFFSET(E3996,-$F$3+1,0),A3996:OFFSET(A3996,-$F$3+1,0))</f>
        <v>0.16867705545419104</v>
      </c>
      <c r="J3996" s="3">
        <f ca="1">IF(E3996&gt;MAX(E3995:OFFSET(E3995,-$F$3+1,0)),1,IF(E3996&lt;MIN(E3995:OFFSET(E3995,-$F$3+1,0)),-1,J3995))</f>
        <v>1</v>
      </c>
      <c r="K3996" s="6">
        <f t="shared" ca="1" si="710"/>
        <v>1</v>
      </c>
      <c r="L3996" s="6">
        <f t="shared" ca="1" si="711"/>
        <v>-1</v>
      </c>
      <c r="M3996" s="6">
        <f t="shared" si="712"/>
        <v>-1</v>
      </c>
      <c r="N3996" s="6">
        <f t="shared" ca="1" si="713"/>
        <v>1</v>
      </c>
      <c r="O3996" s="6">
        <f t="shared" ca="1" si="719"/>
        <v>1</v>
      </c>
      <c r="P3996" s="8">
        <f t="shared" ca="1" si="715"/>
        <v>-1083.75</v>
      </c>
      <c r="Q3996" s="8">
        <f t="shared" ca="1" si="716"/>
        <v>-29.75</v>
      </c>
      <c r="R3996" s="8">
        <f t="shared" si="717"/>
        <v>56.25</v>
      </c>
      <c r="S3996" s="8">
        <f t="shared" ca="1" si="718"/>
        <v>533.75</v>
      </c>
      <c r="T3996" s="8">
        <f t="shared" ca="1" si="714"/>
        <v>518.5</v>
      </c>
    </row>
    <row r="3997" spans="1:20" x14ac:dyDescent="0.25">
      <c r="A3997" s="1">
        <v>38656</v>
      </c>
      <c r="B3997">
        <v>1270.75</v>
      </c>
      <c r="C3997">
        <v>1285.5</v>
      </c>
      <c r="D3997">
        <v>1270.5</v>
      </c>
      <c r="E3997">
        <v>1280.75</v>
      </c>
      <c r="F3997" s="3">
        <f t="shared" ca="1" si="709"/>
        <v>6.75</v>
      </c>
      <c r="G3997" s="5">
        <f ca="1">AVERAGE(E3997:OFFSET(E3997,-$F$3+1,0))</f>
        <v>1280.4609375</v>
      </c>
      <c r="H3997" s="4">
        <f t="shared" si="720"/>
        <v>1280.391313335575</v>
      </c>
      <c r="I3997" s="3">
        <f ca="1">SLOPE(E3997:OFFSET(E3997,-$F$3+1,0),A3997:OFFSET(A3997,-$F$3+1,0))</f>
        <v>0.16941309209016614</v>
      </c>
      <c r="J3997" s="3">
        <f ca="1">IF(E3997&gt;MAX(E3996:OFFSET(E3996,-$F$3+1,0)),1,IF(E3997&lt;MIN(E3996:OFFSET(E3996,-$F$3+1,0)),-1,J3996))</f>
        <v>1</v>
      </c>
      <c r="K3997" s="6">
        <f t="shared" ca="1" si="710"/>
        <v>1</v>
      </c>
      <c r="L3997" s="6">
        <f t="shared" ca="1" si="711"/>
        <v>-1</v>
      </c>
      <c r="M3997" s="6">
        <f t="shared" si="712"/>
        <v>1</v>
      </c>
      <c r="N3997" s="6">
        <f t="shared" ca="1" si="713"/>
        <v>1</v>
      </c>
      <c r="O3997" s="6">
        <f t="shared" ca="1" si="719"/>
        <v>1</v>
      </c>
      <c r="P3997" s="8">
        <f t="shared" ca="1" si="715"/>
        <v>-1073.75</v>
      </c>
      <c r="Q3997" s="8">
        <f t="shared" ca="1" si="716"/>
        <v>-39.75</v>
      </c>
      <c r="R3997" s="8">
        <f t="shared" si="717"/>
        <v>46.25</v>
      </c>
      <c r="S3997" s="8">
        <f t="shared" ca="1" si="718"/>
        <v>543.75</v>
      </c>
      <c r="T3997" s="8">
        <f t="shared" ca="1" si="714"/>
        <v>515</v>
      </c>
    </row>
    <row r="3998" spans="1:20" x14ac:dyDescent="0.25">
      <c r="A3998" s="1">
        <v>38657</v>
      </c>
      <c r="B3998">
        <v>1275</v>
      </c>
      <c r="C3998">
        <v>1281.5</v>
      </c>
      <c r="D3998">
        <v>1274</v>
      </c>
      <c r="E3998">
        <v>1277.25</v>
      </c>
      <c r="F3998" s="3">
        <f t="shared" ca="1" si="709"/>
        <v>1.25</v>
      </c>
      <c r="G3998" s="5">
        <f ca="1">AVERAGE(E3998:OFFSET(E3998,-$F$3+1,0))</f>
        <v>1280.48125</v>
      </c>
      <c r="H3998" s="4">
        <f t="shared" si="720"/>
        <v>1280.3522908096672</v>
      </c>
      <c r="I3998" s="3">
        <f ca="1">SLOPE(E3998:OFFSET(E3998,-$F$3+1,0),A3998:OFFSET(A3998,-$F$3+1,0))</f>
        <v>0.16787026572476602</v>
      </c>
      <c r="J3998" s="3">
        <f ca="1">IF(E3998&gt;MAX(E3997:OFFSET(E3997,-$F$3+1,0)),1,IF(E3998&lt;MIN(E3997:OFFSET(E3997,-$F$3+1,0)),-1,J3997))</f>
        <v>1</v>
      </c>
      <c r="K3998" s="6">
        <f t="shared" ca="1" si="710"/>
        <v>-1</v>
      </c>
      <c r="L3998" s="6">
        <f t="shared" ca="1" si="711"/>
        <v>1</v>
      </c>
      <c r="M3998" s="6">
        <f t="shared" si="712"/>
        <v>-1</v>
      </c>
      <c r="N3998" s="6">
        <f t="shared" ca="1" si="713"/>
        <v>1</v>
      </c>
      <c r="O3998" s="6">
        <f t="shared" ca="1" si="719"/>
        <v>1</v>
      </c>
      <c r="P3998" s="8">
        <f t="shared" ca="1" si="715"/>
        <v>-1077.25</v>
      </c>
      <c r="Q3998" s="8">
        <f t="shared" ca="1" si="716"/>
        <v>-36.25</v>
      </c>
      <c r="R3998" s="8">
        <f t="shared" si="717"/>
        <v>42.75</v>
      </c>
      <c r="S3998" s="8">
        <f t="shared" ca="1" si="718"/>
        <v>540.25</v>
      </c>
      <c r="T3998" s="8">
        <f t="shared" ca="1" si="714"/>
        <v>526.75</v>
      </c>
    </row>
    <row r="3999" spans="1:20" x14ac:dyDescent="0.25">
      <c r="A3999" s="1">
        <v>38658</v>
      </c>
      <c r="B3999">
        <v>1277.25</v>
      </c>
      <c r="C3999">
        <v>1289.5</v>
      </c>
      <c r="D3999">
        <v>1273.5</v>
      </c>
      <c r="E3999">
        <v>1289</v>
      </c>
      <c r="F3999" s="3">
        <f t="shared" ca="1" si="709"/>
        <v>16.25</v>
      </c>
      <c r="G3999" s="5">
        <f ca="1">AVERAGE(E3999:OFFSET(E3999,-$F$3+1,0))</f>
        <v>1280.5625</v>
      </c>
      <c r="H3999" s="4">
        <f t="shared" si="720"/>
        <v>1280.4597157685535</v>
      </c>
      <c r="I3999" s="3">
        <f ca="1">SLOPE(E3999:OFFSET(E3999,-$F$3+1,0),A3999:OFFSET(A3999,-$F$3+1,0))</f>
        <v>0.16859073219290641</v>
      </c>
      <c r="J3999" s="3">
        <f ca="1">IF(E3999&gt;MAX(E3998:OFFSET(E3998,-$F$3+1,0)),1,IF(E3999&lt;MIN(E3998:OFFSET(E3998,-$F$3+1,0)),-1,J3998))</f>
        <v>1</v>
      </c>
      <c r="K3999" s="6">
        <f t="shared" ca="1" si="710"/>
        <v>1</v>
      </c>
      <c r="L3999" s="6">
        <f t="shared" ca="1" si="711"/>
        <v>1</v>
      </c>
      <c r="M3999" s="6">
        <f t="shared" si="712"/>
        <v>1</v>
      </c>
      <c r="N3999" s="6">
        <f t="shared" ca="1" si="713"/>
        <v>1</v>
      </c>
      <c r="O3999" s="6">
        <f t="shared" ca="1" si="719"/>
        <v>1</v>
      </c>
      <c r="P3999" s="8">
        <f t="shared" ca="1" si="715"/>
        <v>-1089</v>
      </c>
      <c r="Q3999" s="8">
        <f t="shared" ca="1" si="716"/>
        <v>-24.5</v>
      </c>
      <c r="R3999" s="8">
        <f t="shared" si="717"/>
        <v>31</v>
      </c>
      <c r="S3999" s="8">
        <f t="shared" ca="1" si="718"/>
        <v>552</v>
      </c>
      <c r="T3999" s="8">
        <f t="shared" ca="1" si="714"/>
        <v>532.5</v>
      </c>
    </row>
    <row r="4000" spans="1:20" x14ac:dyDescent="0.25">
      <c r="A4000" s="1">
        <v>38659</v>
      </c>
      <c r="B4000">
        <v>1289</v>
      </c>
      <c r="C4000">
        <v>1298.75</v>
      </c>
      <c r="D4000">
        <v>1287</v>
      </c>
      <c r="E4000">
        <v>1294.75</v>
      </c>
      <c r="F4000" s="3">
        <f t="shared" ca="1" si="709"/>
        <v>26.5</v>
      </c>
      <c r="G4000" s="5">
        <f ca="1">AVERAGE(E4000:OFFSET(E4000,-$F$3+1,0))</f>
        <v>1280.7</v>
      </c>
      <c r="H4000" s="4">
        <f t="shared" si="720"/>
        <v>1280.6372348273292</v>
      </c>
      <c r="I4000" s="3">
        <f ca="1">SLOPE(E4000:OFFSET(E4000,-$F$3+1,0),A4000:OFFSET(A4000,-$F$3+1,0))</f>
        <v>0.16970932523069465</v>
      </c>
      <c r="J4000" s="3">
        <f ca="1">IF(E4000&gt;MAX(E3999:OFFSET(E3999,-$F$3+1,0)),1,IF(E4000&lt;MIN(E3999:OFFSET(E3999,-$F$3+1,0)),-1,J3999))</f>
        <v>1</v>
      </c>
      <c r="K4000" s="6">
        <f t="shared" ca="1" si="710"/>
        <v>1</v>
      </c>
      <c r="L4000" s="6">
        <f t="shared" ca="1" si="711"/>
        <v>1</v>
      </c>
      <c r="M4000" s="6">
        <f t="shared" si="712"/>
        <v>1</v>
      </c>
      <c r="N4000" s="6">
        <f t="shared" ca="1" si="713"/>
        <v>1</v>
      </c>
      <c r="O4000" s="6">
        <f t="shared" ca="1" si="719"/>
        <v>1</v>
      </c>
      <c r="P4000" s="8">
        <f t="shared" ca="1" si="715"/>
        <v>-1083.25</v>
      </c>
      <c r="Q4000" s="8">
        <f t="shared" ca="1" si="716"/>
        <v>-18.75</v>
      </c>
      <c r="R4000" s="8">
        <f t="shared" si="717"/>
        <v>36.75</v>
      </c>
      <c r="S4000" s="8">
        <f t="shared" ca="1" si="718"/>
        <v>557.75</v>
      </c>
      <c r="T4000" s="8">
        <f t="shared" ca="1" si="714"/>
        <v>530.75</v>
      </c>
    </row>
    <row r="4001" spans="1:20" x14ac:dyDescent="0.25">
      <c r="A4001" s="1">
        <v>38660</v>
      </c>
      <c r="B4001">
        <v>1294.5</v>
      </c>
      <c r="C4001">
        <v>1296.75</v>
      </c>
      <c r="D4001">
        <v>1287.5</v>
      </c>
      <c r="E4001">
        <v>1293</v>
      </c>
      <c r="F4001" s="3">
        <f t="shared" ca="1" si="709"/>
        <v>36.75</v>
      </c>
      <c r="G4001" s="5">
        <f ca="1">AVERAGE(E4001:OFFSET(E4001,-$F$3+1,0))</f>
        <v>1280.8546875</v>
      </c>
      <c r="H4001" s="4">
        <f t="shared" si="720"/>
        <v>1280.7908095499711</v>
      </c>
      <c r="I4001" s="3">
        <f ca="1">SLOPE(E4001:OFFSET(E4001,-$F$3+1,0),A4001:OFFSET(A4001,-$F$3+1,0))</f>
        <v>0.16971092528911727</v>
      </c>
      <c r="J4001" s="3">
        <f ca="1">IF(E4001&gt;MAX(E4000:OFFSET(E4000,-$F$3+1,0)),1,IF(E4001&lt;MIN(E4000:OFFSET(E4000,-$F$3+1,0)),-1,J4000))</f>
        <v>1</v>
      </c>
      <c r="K4001" s="6">
        <f t="shared" ca="1" si="710"/>
        <v>1</v>
      </c>
      <c r="L4001" s="6">
        <f t="shared" ca="1" si="711"/>
        <v>1</v>
      </c>
      <c r="M4001" s="6">
        <f t="shared" si="712"/>
        <v>1</v>
      </c>
      <c r="N4001" s="6">
        <f t="shared" ca="1" si="713"/>
        <v>1</v>
      </c>
      <c r="O4001" s="6">
        <f t="shared" ca="1" si="719"/>
        <v>1</v>
      </c>
      <c r="P4001" s="8">
        <f t="shared" ca="1" si="715"/>
        <v>-1085</v>
      </c>
      <c r="Q4001" s="8">
        <f t="shared" ca="1" si="716"/>
        <v>-20.5</v>
      </c>
      <c r="R4001" s="8">
        <f t="shared" si="717"/>
        <v>35</v>
      </c>
      <c r="S4001" s="8">
        <f t="shared" ca="1" si="718"/>
        <v>556</v>
      </c>
      <c r="T4001" s="8">
        <f t="shared" ca="1" si="714"/>
        <v>531.5</v>
      </c>
    </row>
    <row r="4002" spans="1:20" x14ac:dyDescent="0.25">
      <c r="A4002" s="1">
        <v>38663</v>
      </c>
      <c r="B4002">
        <v>1293.5</v>
      </c>
      <c r="C4002">
        <v>1298</v>
      </c>
      <c r="D4002">
        <v>1290.25</v>
      </c>
      <c r="E4002">
        <v>1293.75</v>
      </c>
      <c r="F4002" s="3">
        <f t="shared" ca="1" si="709"/>
        <v>37.25</v>
      </c>
      <c r="G4002" s="5">
        <f ca="1">AVERAGE(E4002:OFFSET(E4002,-$F$3+1,0))</f>
        <v>1281.0890625</v>
      </c>
      <c r="H4002" s="4">
        <f t="shared" si="720"/>
        <v>1280.9517932822696</v>
      </c>
      <c r="I4002" s="3">
        <f ca="1">SLOPE(E4002:OFFSET(E4002,-$F$3+1,0),A4002:OFFSET(A4002,-$F$3+1,0))</f>
        <v>0.16776354344293473</v>
      </c>
      <c r="J4002" s="3">
        <f ca="1">IF(E4002&gt;MAX(E4001:OFFSET(E4001,-$F$3+1,0)),1,IF(E4002&lt;MIN(E4001:OFFSET(E4001,-$F$3+1,0)),-1,J4001))</f>
        <v>1</v>
      </c>
      <c r="K4002" s="6">
        <f t="shared" ca="1" si="710"/>
        <v>1</v>
      </c>
      <c r="L4002" s="6">
        <f t="shared" ca="1" si="711"/>
        <v>1</v>
      </c>
      <c r="M4002" s="6">
        <f t="shared" si="712"/>
        <v>1</v>
      </c>
      <c r="N4002" s="6">
        <f t="shared" ca="1" si="713"/>
        <v>1</v>
      </c>
      <c r="O4002" s="6">
        <f t="shared" ca="1" si="719"/>
        <v>1</v>
      </c>
      <c r="P4002" s="8">
        <f t="shared" ca="1" si="715"/>
        <v>-1084.25</v>
      </c>
      <c r="Q4002" s="8">
        <f t="shared" ca="1" si="716"/>
        <v>-19.75</v>
      </c>
      <c r="R4002" s="8">
        <f t="shared" si="717"/>
        <v>35.75</v>
      </c>
      <c r="S4002" s="8">
        <f t="shared" ca="1" si="718"/>
        <v>556.75</v>
      </c>
      <c r="T4002" s="8">
        <f t="shared" ca="1" si="714"/>
        <v>531.5</v>
      </c>
    </row>
    <row r="4003" spans="1:20" x14ac:dyDescent="0.25">
      <c r="A4003" s="1">
        <v>38664</v>
      </c>
      <c r="B4003">
        <v>1293.5</v>
      </c>
      <c r="C4003">
        <v>1295.5</v>
      </c>
      <c r="D4003">
        <v>1289.5</v>
      </c>
      <c r="E4003">
        <v>1293.75</v>
      </c>
      <c r="F4003" s="3">
        <f t="shared" ca="1" si="709"/>
        <v>36.25</v>
      </c>
      <c r="G4003" s="5">
        <f ca="1">AVERAGE(E4003:OFFSET(E4003,-$F$3+1,0))</f>
        <v>1281.3218750000001</v>
      </c>
      <c r="H4003" s="4">
        <f t="shared" si="720"/>
        <v>1281.1107772166513</v>
      </c>
      <c r="I4003" s="3">
        <f ca="1">SLOPE(E4003:OFFSET(E4003,-$F$3+1,0),A4003:OFFSET(A4003,-$F$3+1,0))</f>
        <v>0.16580466868145935</v>
      </c>
      <c r="J4003" s="3">
        <f ca="1">IF(E4003&gt;MAX(E4002:OFFSET(E4002,-$F$3+1,0)),1,IF(E4003&lt;MIN(E4002:OFFSET(E4002,-$F$3+1,0)),-1,J4002))</f>
        <v>1</v>
      </c>
      <c r="K4003" s="6">
        <f t="shared" ca="1" si="710"/>
        <v>-1</v>
      </c>
      <c r="L4003" s="6">
        <f t="shared" ca="1" si="711"/>
        <v>1</v>
      </c>
      <c r="M4003" s="6">
        <f t="shared" si="712"/>
        <v>1</v>
      </c>
      <c r="N4003" s="6">
        <f t="shared" ca="1" si="713"/>
        <v>1</v>
      </c>
      <c r="O4003" s="6">
        <f t="shared" ca="1" si="719"/>
        <v>1</v>
      </c>
      <c r="P4003" s="8">
        <f t="shared" ca="1" si="715"/>
        <v>-1084.25</v>
      </c>
      <c r="Q4003" s="8">
        <f t="shared" ca="1" si="716"/>
        <v>-19.75</v>
      </c>
      <c r="R4003" s="8">
        <f t="shared" si="717"/>
        <v>35.75</v>
      </c>
      <c r="S4003" s="8">
        <f t="shared" ca="1" si="718"/>
        <v>556.75</v>
      </c>
      <c r="T4003" s="8">
        <f t="shared" ca="1" si="714"/>
        <v>532.5</v>
      </c>
    </row>
    <row r="4004" spans="1:20" x14ac:dyDescent="0.25">
      <c r="A4004" s="1">
        <v>38665</v>
      </c>
      <c r="B4004">
        <v>1293.5</v>
      </c>
      <c r="C4004">
        <v>1300.5</v>
      </c>
      <c r="D4004">
        <v>1289.75</v>
      </c>
      <c r="E4004">
        <v>1294.75</v>
      </c>
      <c r="F4004" s="3">
        <f t="shared" ref="F4004:F4067" ca="1" si="721">E4004-OFFSET(E4004,-$F$3+1,0)</f>
        <v>35.25</v>
      </c>
      <c r="G4004" s="5">
        <f ca="1">AVERAGE(E4004:OFFSET(E4004,-$F$3+1,0))</f>
        <v>1281.5546875</v>
      </c>
      <c r="H4004" s="4">
        <f t="shared" si="720"/>
        <v>1281.280208555575</v>
      </c>
      <c r="I4004" s="3">
        <f ca="1">SLOPE(E4004:OFFSET(E4004,-$F$3+1,0),A4004:OFFSET(A4004,-$F$3+1,0))</f>
        <v>0.16411939054064309</v>
      </c>
      <c r="J4004" s="3">
        <f ca="1">IF(E4004&gt;MAX(E4003:OFFSET(E4003,-$F$3+1,0)),1,IF(E4004&lt;MIN(E4003:OFFSET(E4003,-$F$3+1,0)),-1,J4003))</f>
        <v>1</v>
      </c>
      <c r="K4004" s="6">
        <f t="shared" ca="1" si="710"/>
        <v>-1</v>
      </c>
      <c r="L4004" s="6">
        <f t="shared" ca="1" si="711"/>
        <v>1</v>
      </c>
      <c r="M4004" s="6">
        <f t="shared" si="712"/>
        <v>1</v>
      </c>
      <c r="N4004" s="6">
        <f t="shared" ca="1" si="713"/>
        <v>1</v>
      </c>
      <c r="O4004" s="6">
        <f t="shared" ca="1" si="719"/>
        <v>1</v>
      </c>
      <c r="P4004" s="8">
        <f t="shared" ca="1" si="715"/>
        <v>-1085.25</v>
      </c>
      <c r="Q4004" s="8">
        <f t="shared" ca="1" si="716"/>
        <v>-18.75</v>
      </c>
      <c r="R4004" s="8">
        <f t="shared" si="717"/>
        <v>36.75</v>
      </c>
      <c r="S4004" s="8">
        <f t="shared" ca="1" si="718"/>
        <v>557.75</v>
      </c>
      <c r="T4004" s="8">
        <f t="shared" ca="1" si="714"/>
        <v>542.5</v>
      </c>
    </row>
    <row r="4005" spans="1:20" x14ac:dyDescent="0.25">
      <c r="A4005" s="1">
        <v>38666</v>
      </c>
      <c r="B4005">
        <v>1294.5</v>
      </c>
      <c r="C4005">
        <v>1306.5</v>
      </c>
      <c r="D4005">
        <v>1288.25</v>
      </c>
      <c r="E4005">
        <v>1304.75</v>
      </c>
      <c r="F4005" s="3">
        <f t="shared" ca="1" si="721"/>
        <v>52.75</v>
      </c>
      <c r="G4005" s="5">
        <f ca="1">AVERAGE(E4005:OFFSET(E4005,-$F$3+1,0))</f>
        <v>1281.8375000000001</v>
      </c>
      <c r="H4005" s="4">
        <f t="shared" si="720"/>
        <v>1281.5717587598535</v>
      </c>
      <c r="I4005" s="3">
        <f ca="1">SLOPE(E4005:OFFSET(E4005,-$F$3+1,0),A4005:OFFSET(A4005,-$F$3+1,0))</f>
        <v>0.16425450602618932</v>
      </c>
      <c r="J4005" s="3">
        <f ca="1">IF(E4005&gt;MAX(E4004:OFFSET(E4004,-$F$3+1,0)),1,IF(E4005&lt;MIN(E4004:OFFSET(E4004,-$F$3+1,0)),-1,J4004))</f>
        <v>1</v>
      </c>
      <c r="K4005" s="6">
        <f t="shared" ref="K4005:K4068" ca="1" si="722">IF(F4005&gt;F4004,1,-1)</f>
        <v>1</v>
      </c>
      <c r="L4005" s="6">
        <f t="shared" ref="L4005:L4068" ca="1" si="723">IF(G4005&gt;G4004,1,-1)</f>
        <v>1</v>
      </c>
      <c r="M4005" s="6">
        <f t="shared" ref="M4005:M4068" si="724">IF(H4005&gt;H4004,1,-1)</f>
        <v>1</v>
      </c>
      <c r="N4005" s="6">
        <f t="shared" ref="N4005:N4068" ca="1" si="725">IF(I4005&gt;0,1,-1)</f>
        <v>1</v>
      </c>
      <c r="O4005" s="6">
        <f t="shared" ca="1" si="719"/>
        <v>1</v>
      </c>
      <c r="P4005" s="8">
        <f t="shared" ca="1" si="715"/>
        <v>-1095.25</v>
      </c>
      <c r="Q4005" s="8">
        <f t="shared" ca="1" si="716"/>
        <v>-8.75</v>
      </c>
      <c r="R4005" s="8">
        <f t="shared" si="717"/>
        <v>46.75</v>
      </c>
      <c r="S4005" s="8">
        <f t="shared" ca="1" si="718"/>
        <v>567.75</v>
      </c>
      <c r="T4005" s="8">
        <f t="shared" ref="T4005:T4068" ca="1" si="726">O4005*($E4006-$E4005)+T4004</f>
        <v>546.75</v>
      </c>
    </row>
    <row r="4006" spans="1:20" x14ac:dyDescent="0.25">
      <c r="A4006" s="1">
        <v>38667</v>
      </c>
      <c r="B4006">
        <v>1304.75</v>
      </c>
      <c r="C4006">
        <v>1309.75</v>
      </c>
      <c r="D4006">
        <v>1303.5</v>
      </c>
      <c r="E4006">
        <v>1309</v>
      </c>
      <c r="F4006" s="3">
        <f t="shared" ca="1" si="721"/>
        <v>41.5</v>
      </c>
      <c r="G4006" s="5">
        <f ca="1">AVERAGE(E4006:OFFSET(E4006,-$F$3+1,0))</f>
        <v>1282.1937499999999</v>
      </c>
      <c r="H4006" s="4">
        <f t="shared" si="720"/>
        <v>1281.91248225352</v>
      </c>
      <c r="I4006" s="3">
        <f ca="1">SLOPE(E4006:OFFSET(E4006,-$F$3+1,0),A4006:OFFSET(A4006,-$F$3+1,0))</f>
        <v>0.16377288858839026</v>
      </c>
      <c r="J4006" s="3">
        <f ca="1">IF(E4006&gt;MAX(E4005:OFFSET(E4005,-$F$3+1,0)),1,IF(E4006&lt;MIN(E4005:OFFSET(E4005,-$F$3+1,0)),-1,J4005))</f>
        <v>1</v>
      </c>
      <c r="K4006" s="6">
        <f t="shared" ca="1" si="722"/>
        <v>-1</v>
      </c>
      <c r="L4006" s="6">
        <f t="shared" ca="1" si="723"/>
        <v>1</v>
      </c>
      <c r="M4006" s="6">
        <f t="shared" si="724"/>
        <v>1</v>
      </c>
      <c r="N4006" s="6">
        <f t="shared" ca="1" si="725"/>
        <v>1</v>
      </c>
      <c r="O4006" s="6">
        <f t="shared" ca="1" si="719"/>
        <v>1</v>
      </c>
      <c r="P4006" s="8">
        <f t="shared" ref="P4006:P4069" ca="1" si="727">K4005*($E4006-$E4005)+P4005</f>
        <v>-1091</v>
      </c>
      <c r="Q4006" s="8">
        <f t="shared" ref="Q4006:Q4069" ca="1" si="728">L4005*($E4006-$E4005)+Q4005</f>
        <v>-4.5</v>
      </c>
      <c r="R4006" s="8">
        <f t="shared" ref="R4006:R4069" si="729">M4005*($E4006-$E4005)+R4005</f>
        <v>51</v>
      </c>
      <c r="S4006" s="8">
        <f t="shared" ref="S4006:S4069" ca="1" si="730">N4005*($E4006-$E4005)+S4005</f>
        <v>572</v>
      </c>
      <c r="T4006" s="8">
        <f t="shared" ca="1" si="726"/>
        <v>546</v>
      </c>
    </row>
    <row r="4007" spans="1:20" x14ac:dyDescent="0.25">
      <c r="A4007" s="1">
        <v>38670</v>
      </c>
      <c r="B4007">
        <v>1309</v>
      </c>
      <c r="C4007">
        <v>1311.25</v>
      </c>
      <c r="D4007">
        <v>1305</v>
      </c>
      <c r="E4007">
        <v>1308.25</v>
      </c>
      <c r="F4007" s="3">
        <f t="shared" ca="1" si="721"/>
        <v>42.25</v>
      </c>
      <c r="G4007" s="5">
        <f ca="1">AVERAGE(E4007:OFFSET(E4007,-$F$3+1,0))</f>
        <v>1282.4484375</v>
      </c>
      <c r="H4007" s="4">
        <f t="shared" si="720"/>
        <v>1282.2396563870166</v>
      </c>
      <c r="I4007" s="3">
        <f ca="1">SLOPE(E4007:OFFSET(E4007,-$F$3+1,0),A4007:OFFSET(A4007,-$F$3+1,0))</f>
        <v>0.16557220364194369</v>
      </c>
      <c r="J4007" s="3">
        <f ca="1">IF(E4007&gt;MAX(E4006:OFFSET(E4006,-$F$3+1,0)),1,IF(E4007&lt;MIN(E4006:OFFSET(E4006,-$F$3+1,0)),-1,J4006))</f>
        <v>1</v>
      </c>
      <c r="K4007" s="6">
        <f t="shared" ca="1" si="722"/>
        <v>1</v>
      </c>
      <c r="L4007" s="6">
        <f t="shared" ca="1" si="723"/>
        <v>1</v>
      </c>
      <c r="M4007" s="6">
        <f t="shared" si="724"/>
        <v>1</v>
      </c>
      <c r="N4007" s="6">
        <f t="shared" ca="1" si="725"/>
        <v>1</v>
      </c>
      <c r="O4007" s="6">
        <f t="shared" ca="1" si="719"/>
        <v>1</v>
      </c>
      <c r="P4007" s="8">
        <f t="shared" ca="1" si="727"/>
        <v>-1090.25</v>
      </c>
      <c r="Q4007" s="8">
        <f t="shared" ca="1" si="728"/>
        <v>-5.25</v>
      </c>
      <c r="R4007" s="8">
        <f t="shared" si="729"/>
        <v>50.25</v>
      </c>
      <c r="S4007" s="8">
        <f t="shared" ca="1" si="730"/>
        <v>571.25</v>
      </c>
      <c r="T4007" s="8">
        <f t="shared" ca="1" si="726"/>
        <v>541.25</v>
      </c>
    </row>
    <row r="4008" spans="1:20" x14ac:dyDescent="0.25">
      <c r="A4008" s="1">
        <v>38671</v>
      </c>
      <c r="B4008">
        <v>1308</v>
      </c>
      <c r="C4008">
        <v>1312</v>
      </c>
      <c r="D4008">
        <v>1299.5</v>
      </c>
      <c r="E4008">
        <v>1303.5</v>
      </c>
      <c r="F4008" s="3">
        <f t="shared" ca="1" si="721"/>
        <v>43.75</v>
      </c>
      <c r="G4008" s="5">
        <f ca="1">AVERAGE(E4008:OFFSET(E4008,-$F$3+1,0))</f>
        <v>1282.6828125</v>
      </c>
      <c r="H4008" s="4">
        <f t="shared" si="720"/>
        <v>1282.5037600343828</v>
      </c>
      <c r="I4008" s="3">
        <f ca="1">SLOPE(E4008:OFFSET(E4008,-$F$3+1,0),A4008:OFFSET(A4008,-$F$3+1,0))</f>
        <v>0.16629499337754941</v>
      </c>
      <c r="J4008" s="3">
        <f ca="1">IF(E4008&gt;MAX(E4007:OFFSET(E4007,-$F$3+1,0)),1,IF(E4008&lt;MIN(E4007:OFFSET(E4007,-$F$3+1,0)),-1,J4007))</f>
        <v>1</v>
      </c>
      <c r="K4008" s="6">
        <f t="shared" ca="1" si="722"/>
        <v>1</v>
      </c>
      <c r="L4008" s="6">
        <f t="shared" ca="1" si="723"/>
        <v>1</v>
      </c>
      <c r="M4008" s="6">
        <f t="shared" si="724"/>
        <v>1</v>
      </c>
      <c r="N4008" s="6">
        <f t="shared" ca="1" si="725"/>
        <v>1</v>
      </c>
      <c r="O4008" s="6">
        <f t="shared" ca="1" si="719"/>
        <v>1</v>
      </c>
      <c r="P4008" s="8">
        <f t="shared" ca="1" si="727"/>
        <v>-1095</v>
      </c>
      <c r="Q4008" s="8">
        <f t="shared" ca="1" si="728"/>
        <v>-10</v>
      </c>
      <c r="R4008" s="8">
        <f t="shared" si="729"/>
        <v>45.5</v>
      </c>
      <c r="S4008" s="8">
        <f t="shared" ca="1" si="730"/>
        <v>566.5</v>
      </c>
      <c r="T4008" s="8">
        <f t="shared" ca="1" si="726"/>
        <v>543.5</v>
      </c>
    </row>
    <row r="4009" spans="1:20" x14ac:dyDescent="0.25">
      <c r="A4009" s="1">
        <v>38672</v>
      </c>
      <c r="B4009">
        <v>1303.5</v>
      </c>
      <c r="C4009">
        <v>1306.25</v>
      </c>
      <c r="D4009">
        <v>1300.25</v>
      </c>
      <c r="E4009">
        <v>1305.75</v>
      </c>
      <c r="F4009" s="3">
        <f t="shared" ca="1" si="721"/>
        <v>44</v>
      </c>
      <c r="G4009" s="5">
        <f ca="1">AVERAGE(E4009:OFFSET(E4009,-$F$3+1,0))</f>
        <v>1282.9703125000001</v>
      </c>
      <c r="H4009" s="4">
        <f t="shared" si="720"/>
        <v>1282.7925332016575</v>
      </c>
      <c r="I4009" s="3">
        <f ca="1">SLOPE(E4009:OFFSET(E4009,-$F$3+1,0),A4009:OFFSET(A4009,-$F$3+1,0))</f>
        <v>0.16629673846519438</v>
      </c>
      <c r="J4009" s="3">
        <f ca="1">IF(E4009&gt;MAX(E4008:OFFSET(E4008,-$F$3+1,0)),1,IF(E4009&lt;MIN(E4008:OFFSET(E4008,-$F$3+1,0)),-1,J4008))</f>
        <v>1</v>
      </c>
      <c r="K4009" s="6">
        <f t="shared" ca="1" si="722"/>
        <v>1</v>
      </c>
      <c r="L4009" s="6">
        <f t="shared" ca="1" si="723"/>
        <v>1</v>
      </c>
      <c r="M4009" s="6">
        <f t="shared" si="724"/>
        <v>1</v>
      </c>
      <c r="N4009" s="6">
        <f t="shared" ca="1" si="725"/>
        <v>1</v>
      </c>
      <c r="O4009" s="6">
        <f t="shared" ca="1" si="719"/>
        <v>1</v>
      </c>
      <c r="P4009" s="8">
        <f t="shared" ca="1" si="727"/>
        <v>-1092.75</v>
      </c>
      <c r="Q4009" s="8">
        <f t="shared" ca="1" si="728"/>
        <v>-7.75</v>
      </c>
      <c r="R4009" s="8">
        <f t="shared" si="729"/>
        <v>47.75</v>
      </c>
      <c r="S4009" s="8">
        <f t="shared" ca="1" si="730"/>
        <v>568.75</v>
      </c>
      <c r="T4009" s="8">
        <f t="shared" ca="1" si="726"/>
        <v>554</v>
      </c>
    </row>
    <row r="4010" spans="1:20" x14ac:dyDescent="0.25">
      <c r="A4010" s="1">
        <v>38673</v>
      </c>
      <c r="B4010">
        <v>1305.5</v>
      </c>
      <c r="C4010">
        <v>1317.25</v>
      </c>
      <c r="D4010">
        <v>1304.75</v>
      </c>
      <c r="E4010">
        <v>1316.25</v>
      </c>
      <c r="F4010" s="3">
        <f t="shared" ca="1" si="721"/>
        <v>49</v>
      </c>
      <c r="G4010" s="5">
        <f ca="1">AVERAGE(E4010:OFFSET(E4010,-$F$3+1,0))</f>
        <v>1283.3109374999999</v>
      </c>
      <c r="H4010" s="4">
        <f t="shared" si="720"/>
        <v>1283.2081539072269</v>
      </c>
      <c r="I4010" s="3">
        <f ca="1">SLOPE(E4010:OFFSET(E4010,-$F$3+1,0),A4010:OFFSET(A4010,-$F$3+1,0))</f>
        <v>0.16819317785972748</v>
      </c>
      <c r="J4010" s="3">
        <f ca="1">IF(E4010&gt;MAX(E4009:OFFSET(E4009,-$F$3+1,0)),1,IF(E4010&lt;MIN(E4009:OFFSET(E4009,-$F$3+1,0)),-1,J4009))</f>
        <v>1</v>
      </c>
      <c r="K4010" s="6">
        <f t="shared" ca="1" si="722"/>
        <v>1</v>
      </c>
      <c r="L4010" s="6">
        <f t="shared" ca="1" si="723"/>
        <v>1</v>
      </c>
      <c r="M4010" s="6">
        <f t="shared" si="724"/>
        <v>1</v>
      </c>
      <c r="N4010" s="6">
        <f t="shared" ca="1" si="725"/>
        <v>1</v>
      </c>
      <c r="O4010" s="6">
        <f t="shared" ca="1" si="719"/>
        <v>1</v>
      </c>
      <c r="P4010" s="8">
        <f t="shared" ca="1" si="727"/>
        <v>-1082.25</v>
      </c>
      <c r="Q4010" s="8">
        <f t="shared" ca="1" si="728"/>
        <v>2.75</v>
      </c>
      <c r="R4010" s="8">
        <f t="shared" si="729"/>
        <v>58.25</v>
      </c>
      <c r="S4010" s="8">
        <f t="shared" ca="1" si="730"/>
        <v>579.25</v>
      </c>
      <c r="T4010" s="8">
        <f t="shared" ca="1" si="726"/>
        <v>559</v>
      </c>
    </row>
    <row r="4011" spans="1:20" x14ac:dyDescent="0.25">
      <c r="A4011" s="1">
        <v>38674</v>
      </c>
      <c r="B4011">
        <v>1316</v>
      </c>
      <c r="C4011">
        <v>1323.25</v>
      </c>
      <c r="D4011">
        <v>1313.5</v>
      </c>
      <c r="E4011">
        <v>1321.25</v>
      </c>
      <c r="F4011" s="3">
        <f t="shared" ca="1" si="721"/>
        <v>50</v>
      </c>
      <c r="G4011" s="5">
        <f ca="1">AVERAGE(E4011:OFFSET(E4011,-$F$3+1,0))</f>
        <v>1283.6484375</v>
      </c>
      <c r="H4011" s="4">
        <f t="shared" si="720"/>
        <v>1283.6807234239072</v>
      </c>
      <c r="I4011" s="3">
        <f ca="1">SLOPE(E4011:OFFSET(E4011,-$F$3+1,0),A4011:OFFSET(A4011,-$F$3+1,0))</f>
        <v>0.17169239589483834</v>
      </c>
      <c r="J4011" s="3">
        <f ca="1">IF(E4011&gt;MAX(E4010:OFFSET(E4010,-$F$3+1,0)),1,IF(E4011&lt;MIN(E4010:OFFSET(E4010,-$F$3+1,0)),-1,J4010))</f>
        <v>1</v>
      </c>
      <c r="K4011" s="6">
        <f t="shared" ca="1" si="722"/>
        <v>1</v>
      </c>
      <c r="L4011" s="6">
        <f t="shared" ca="1" si="723"/>
        <v>1</v>
      </c>
      <c r="M4011" s="6">
        <f t="shared" si="724"/>
        <v>1</v>
      </c>
      <c r="N4011" s="6">
        <f t="shared" ca="1" si="725"/>
        <v>1</v>
      </c>
      <c r="O4011" s="6">
        <f t="shared" ca="1" si="719"/>
        <v>1</v>
      </c>
      <c r="P4011" s="8">
        <f t="shared" ca="1" si="727"/>
        <v>-1077.25</v>
      </c>
      <c r="Q4011" s="8">
        <f t="shared" ca="1" si="728"/>
        <v>7.75</v>
      </c>
      <c r="R4011" s="8">
        <f t="shared" si="729"/>
        <v>63.25</v>
      </c>
      <c r="S4011" s="8">
        <f t="shared" ca="1" si="730"/>
        <v>584.25</v>
      </c>
      <c r="T4011" s="8">
        <f t="shared" ca="1" si="726"/>
        <v>565.75</v>
      </c>
    </row>
    <row r="4012" spans="1:20" x14ac:dyDescent="0.25">
      <c r="A4012" s="1">
        <v>38677</v>
      </c>
      <c r="B4012">
        <v>1321.25</v>
      </c>
      <c r="C4012">
        <v>1329.25</v>
      </c>
      <c r="D4012">
        <v>1319.5</v>
      </c>
      <c r="E4012">
        <v>1328</v>
      </c>
      <c r="F4012" s="3">
        <f t="shared" ca="1" si="721"/>
        <v>50.75</v>
      </c>
      <c r="G4012" s="5">
        <f ca="1">AVERAGE(E4012:OFFSET(E4012,-$F$3+1,0))</f>
        <v>1284.003125</v>
      </c>
      <c r="H4012" s="4">
        <f t="shared" si="720"/>
        <v>1284.2312734434861</v>
      </c>
      <c r="I4012" s="3">
        <f ca="1">SLOPE(E4012:OFFSET(E4012,-$F$3+1,0),A4012:OFFSET(A4012,-$F$3+1,0))</f>
        <v>0.17684496740303779</v>
      </c>
      <c r="J4012" s="3">
        <f ca="1">IF(E4012&gt;MAX(E4011:OFFSET(E4011,-$F$3+1,0)),1,IF(E4012&lt;MIN(E4011:OFFSET(E4011,-$F$3+1,0)),-1,J4011))</f>
        <v>1</v>
      </c>
      <c r="K4012" s="6">
        <f t="shared" ca="1" si="722"/>
        <v>1</v>
      </c>
      <c r="L4012" s="6">
        <f t="shared" ca="1" si="723"/>
        <v>1</v>
      </c>
      <c r="M4012" s="6">
        <f t="shared" si="724"/>
        <v>1</v>
      </c>
      <c r="N4012" s="6">
        <f t="shared" ca="1" si="725"/>
        <v>1</v>
      </c>
      <c r="O4012" s="6">
        <f t="shared" ca="1" si="719"/>
        <v>1</v>
      </c>
      <c r="P4012" s="8">
        <f t="shared" ca="1" si="727"/>
        <v>-1070.5</v>
      </c>
      <c r="Q4012" s="8">
        <f t="shared" ca="1" si="728"/>
        <v>14.5</v>
      </c>
      <c r="R4012" s="8">
        <f t="shared" si="729"/>
        <v>70</v>
      </c>
      <c r="S4012" s="8">
        <f t="shared" ca="1" si="730"/>
        <v>591</v>
      </c>
      <c r="T4012" s="8">
        <f t="shared" ca="1" si="726"/>
        <v>570.75</v>
      </c>
    </row>
    <row r="4013" spans="1:20" x14ac:dyDescent="0.25">
      <c r="A4013" s="1">
        <v>38678</v>
      </c>
      <c r="B4013">
        <v>1327.75</v>
      </c>
      <c r="C4013">
        <v>1335</v>
      </c>
      <c r="D4013">
        <v>1324</v>
      </c>
      <c r="E4013">
        <v>1333</v>
      </c>
      <c r="F4013" s="3">
        <f t="shared" ca="1" si="721"/>
        <v>67.5</v>
      </c>
      <c r="G4013" s="5">
        <f ca="1">AVERAGE(E4013:OFFSET(E4013,-$F$3+1,0))</f>
        <v>1284.3515625</v>
      </c>
      <c r="H4013" s="4">
        <f t="shared" si="720"/>
        <v>1284.8370961336291</v>
      </c>
      <c r="I4013" s="3">
        <f ca="1">SLOPE(E4013:OFFSET(E4013,-$F$3+1,0),A4013:OFFSET(A4013,-$F$3+1,0))</f>
        <v>0.18369413135211723</v>
      </c>
      <c r="J4013" s="3">
        <f ca="1">IF(E4013&gt;MAX(E4012:OFFSET(E4012,-$F$3+1,0)),1,IF(E4013&lt;MIN(E4012:OFFSET(E4012,-$F$3+1,0)),-1,J4012))</f>
        <v>1</v>
      </c>
      <c r="K4013" s="6">
        <f t="shared" ca="1" si="722"/>
        <v>1</v>
      </c>
      <c r="L4013" s="6">
        <f t="shared" ca="1" si="723"/>
        <v>1</v>
      </c>
      <c r="M4013" s="6">
        <f t="shared" si="724"/>
        <v>1</v>
      </c>
      <c r="N4013" s="6">
        <f t="shared" ca="1" si="725"/>
        <v>1</v>
      </c>
      <c r="O4013" s="6">
        <f t="shared" ca="1" si="719"/>
        <v>1</v>
      </c>
      <c r="P4013" s="8">
        <f t="shared" ca="1" si="727"/>
        <v>-1065.5</v>
      </c>
      <c r="Q4013" s="8">
        <f t="shared" ca="1" si="728"/>
        <v>19.5</v>
      </c>
      <c r="R4013" s="8">
        <f t="shared" si="729"/>
        <v>75</v>
      </c>
      <c r="S4013" s="8">
        <f t="shared" ca="1" si="730"/>
        <v>596</v>
      </c>
      <c r="T4013" s="8">
        <f t="shared" ca="1" si="726"/>
        <v>577.25</v>
      </c>
    </row>
    <row r="4014" spans="1:20" x14ac:dyDescent="0.25">
      <c r="A4014" s="1">
        <v>38679</v>
      </c>
      <c r="B4014">
        <v>1332.75</v>
      </c>
      <c r="C4014">
        <v>1344</v>
      </c>
      <c r="D4014">
        <v>1331.75</v>
      </c>
      <c r="E4014">
        <v>1339.5</v>
      </c>
      <c r="F4014" s="3">
        <f t="shared" ca="1" si="721"/>
        <v>73.75</v>
      </c>
      <c r="G4014" s="5">
        <f ca="1">AVERAGE(E4014:OFFSET(E4014,-$F$3+1,0))</f>
        <v>1284.8140625000001</v>
      </c>
      <c r="H4014" s="4">
        <f t="shared" si="720"/>
        <v>1285.5161384176834</v>
      </c>
      <c r="I4014" s="3">
        <f ca="1">SLOPE(E4014:OFFSET(E4014,-$F$3+1,0),A4014:OFFSET(A4014,-$F$3+1,0))</f>
        <v>0.18955628814691805</v>
      </c>
      <c r="J4014" s="3">
        <f ca="1">IF(E4014&gt;MAX(E4013:OFFSET(E4013,-$F$3+1,0)),1,IF(E4014&lt;MIN(E4013:OFFSET(E4013,-$F$3+1,0)),-1,J4013))</f>
        <v>1</v>
      </c>
      <c r="K4014" s="6">
        <f t="shared" ca="1" si="722"/>
        <v>1</v>
      </c>
      <c r="L4014" s="6">
        <f t="shared" ca="1" si="723"/>
        <v>1</v>
      </c>
      <c r="M4014" s="6">
        <f t="shared" si="724"/>
        <v>1</v>
      </c>
      <c r="N4014" s="6">
        <f t="shared" ca="1" si="725"/>
        <v>1</v>
      </c>
      <c r="O4014" s="6">
        <f t="shared" ca="1" si="719"/>
        <v>1</v>
      </c>
      <c r="P4014" s="8">
        <f t="shared" ca="1" si="727"/>
        <v>-1059</v>
      </c>
      <c r="Q4014" s="8">
        <f t="shared" ca="1" si="728"/>
        <v>26</v>
      </c>
      <c r="R4014" s="8">
        <f t="shared" si="729"/>
        <v>81.5</v>
      </c>
      <c r="S4014" s="8">
        <f t="shared" ca="1" si="730"/>
        <v>602.5</v>
      </c>
      <c r="T4014" s="8">
        <f t="shared" ca="1" si="726"/>
        <v>578.75</v>
      </c>
    </row>
    <row r="4015" spans="1:20" x14ac:dyDescent="0.25">
      <c r="A4015" s="1">
        <v>38681</v>
      </c>
      <c r="B4015">
        <v>1339.5</v>
      </c>
      <c r="C4015">
        <v>1341.75</v>
      </c>
      <c r="D4015">
        <v>1336.75</v>
      </c>
      <c r="E4015">
        <v>1341</v>
      </c>
      <c r="F4015" s="3">
        <f t="shared" ca="1" si="721"/>
        <v>69</v>
      </c>
      <c r="G4015" s="5">
        <f ca="1">AVERAGE(E4015:OFFSET(E4015,-$F$3+1,0))</f>
        <v>1285.284375</v>
      </c>
      <c r="H4015" s="4">
        <f t="shared" si="720"/>
        <v>1286.205378934234</v>
      </c>
      <c r="I4015" s="3">
        <f ca="1">SLOPE(E4015:OFFSET(E4015,-$F$3+1,0),A4015:OFFSET(A4015,-$F$3+1,0))</f>
        <v>0.19550854546017241</v>
      </c>
      <c r="J4015" s="3">
        <f ca="1">IF(E4015&gt;MAX(E4014:OFFSET(E4014,-$F$3+1,0)),1,IF(E4015&lt;MIN(E4014:OFFSET(E4014,-$F$3+1,0)),-1,J4014))</f>
        <v>1</v>
      </c>
      <c r="K4015" s="6">
        <f t="shared" ca="1" si="722"/>
        <v>-1</v>
      </c>
      <c r="L4015" s="6">
        <f t="shared" ca="1" si="723"/>
        <v>1</v>
      </c>
      <c r="M4015" s="6">
        <f t="shared" si="724"/>
        <v>1</v>
      </c>
      <c r="N4015" s="6">
        <f t="shared" ca="1" si="725"/>
        <v>1</v>
      </c>
      <c r="O4015" s="6">
        <f t="shared" ca="1" si="719"/>
        <v>1</v>
      </c>
      <c r="P4015" s="8">
        <f t="shared" ca="1" si="727"/>
        <v>-1057.5</v>
      </c>
      <c r="Q4015" s="8">
        <f t="shared" ca="1" si="728"/>
        <v>27.5</v>
      </c>
      <c r="R4015" s="8">
        <f t="shared" si="729"/>
        <v>83</v>
      </c>
      <c r="S4015" s="8">
        <f t="shared" ca="1" si="730"/>
        <v>604</v>
      </c>
      <c r="T4015" s="8">
        <f t="shared" ca="1" si="726"/>
        <v>569.75</v>
      </c>
    </row>
    <row r="4016" spans="1:20" x14ac:dyDescent="0.25">
      <c r="A4016" s="1">
        <v>38684</v>
      </c>
      <c r="B4016">
        <v>1340.75</v>
      </c>
      <c r="C4016">
        <v>1344</v>
      </c>
      <c r="D4016">
        <v>1329.75</v>
      </c>
      <c r="E4016">
        <v>1332</v>
      </c>
      <c r="F4016" s="3">
        <f t="shared" ca="1" si="721"/>
        <v>74</v>
      </c>
      <c r="G4016" s="5">
        <f ca="1">AVERAGE(E4016:OFFSET(E4016,-$F$3+1,0))</f>
        <v>1285.659375</v>
      </c>
      <c r="H4016" s="4">
        <f t="shared" si="720"/>
        <v>1286.774256214554</v>
      </c>
      <c r="I4016" s="3">
        <f ca="1">SLOPE(E4016:OFFSET(E4016,-$F$3+1,0),A4016:OFFSET(A4016,-$F$3+1,0))</f>
        <v>0.20088762761389709</v>
      </c>
      <c r="J4016" s="3">
        <f ca="1">IF(E4016&gt;MAX(E4015:OFFSET(E4015,-$F$3+1,0)),1,IF(E4016&lt;MIN(E4015:OFFSET(E4015,-$F$3+1,0)),-1,J4015))</f>
        <v>1</v>
      </c>
      <c r="K4016" s="6">
        <f t="shared" ca="1" si="722"/>
        <v>1</v>
      </c>
      <c r="L4016" s="6">
        <f t="shared" ca="1" si="723"/>
        <v>1</v>
      </c>
      <c r="M4016" s="6">
        <f t="shared" si="724"/>
        <v>1</v>
      </c>
      <c r="N4016" s="6">
        <f t="shared" ca="1" si="725"/>
        <v>1</v>
      </c>
      <c r="O4016" s="6">
        <f t="shared" ca="1" si="719"/>
        <v>1</v>
      </c>
      <c r="P4016" s="8">
        <f t="shared" ca="1" si="727"/>
        <v>-1048.5</v>
      </c>
      <c r="Q4016" s="8">
        <f t="shared" ca="1" si="728"/>
        <v>18.5</v>
      </c>
      <c r="R4016" s="8">
        <f t="shared" si="729"/>
        <v>74</v>
      </c>
      <c r="S4016" s="8">
        <f t="shared" ca="1" si="730"/>
        <v>595</v>
      </c>
      <c r="T4016" s="8">
        <f t="shared" ca="1" si="726"/>
        <v>568</v>
      </c>
    </row>
    <row r="4017" spans="1:20" x14ac:dyDescent="0.25">
      <c r="A4017" s="1">
        <v>38685</v>
      </c>
      <c r="B4017">
        <v>1331.75</v>
      </c>
      <c r="C4017">
        <v>1339</v>
      </c>
      <c r="D4017">
        <v>1329.75</v>
      </c>
      <c r="E4017">
        <v>1330.25</v>
      </c>
      <c r="F4017" s="3">
        <f t="shared" ca="1" si="721"/>
        <v>87.75</v>
      </c>
      <c r="G4017" s="5">
        <f ca="1">AVERAGE(E4017:OFFSET(E4017,-$F$3+1,0))</f>
        <v>1286.1109375000001</v>
      </c>
      <c r="H4017" s="4">
        <f t="shared" si="720"/>
        <v>1287.3143275659261</v>
      </c>
      <c r="I4017" s="3">
        <f ca="1">SLOPE(E4017:OFFSET(E4017,-$F$3+1,0),A4017:OFFSET(A4017,-$F$3+1,0))</f>
        <v>0.20357444054944812</v>
      </c>
      <c r="J4017" s="3">
        <f ca="1">IF(E4017&gt;MAX(E4016:OFFSET(E4016,-$F$3+1,0)),1,IF(E4017&lt;MIN(E4016:OFFSET(E4016,-$F$3+1,0)),-1,J4016))</f>
        <v>1</v>
      </c>
      <c r="K4017" s="6">
        <f t="shared" ca="1" si="722"/>
        <v>1</v>
      </c>
      <c r="L4017" s="6">
        <f t="shared" ca="1" si="723"/>
        <v>1</v>
      </c>
      <c r="M4017" s="6">
        <f t="shared" si="724"/>
        <v>1</v>
      </c>
      <c r="N4017" s="6">
        <f t="shared" ca="1" si="725"/>
        <v>1</v>
      </c>
      <c r="O4017" s="6">
        <f t="shared" ca="1" si="719"/>
        <v>1</v>
      </c>
      <c r="P4017" s="8">
        <f t="shared" ca="1" si="727"/>
        <v>-1050.25</v>
      </c>
      <c r="Q4017" s="8">
        <f t="shared" ca="1" si="728"/>
        <v>16.75</v>
      </c>
      <c r="R4017" s="8">
        <f t="shared" si="729"/>
        <v>72.25</v>
      </c>
      <c r="S4017" s="8">
        <f t="shared" ca="1" si="730"/>
        <v>593.25</v>
      </c>
      <c r="T4017" s="8">
        <f t="shared" ca="1" si="726"/>
        <v>559.75</v>
      </c>
    </row>
    <row r="4018" spans="1:20" x14ac:dyDescent="0.25">
      <c r="A4018" s="1">
        <v>38686</v>
      </c>
      <c r="B4018">
        <v>1330.25</v>
      </c>
      <c r="C4018">
        <v>1334</v>
      </c>
      <c r="D4018">
        <v>1321.5</v>
      </c>
      <c r="E4018">
        <v>1322</v>
      </c>
      <c r="F4018" s="3">
        <f t="shared" ca="1" si="721"/>
        <v>96.5</v>
      </c>
      <c r="G4018" s="5">
        <f ca="1">AVERAGE(E4018:OFFSET(E4018,-$F$3+1,0))</f>
        <v>1286.6078124999999</v>
      </c>
      <c r="H4018" s="4">
        <f t="shared" si="720"/>
        <v>1287.7452054843618</v>
      </c>
      <c r="I4018" s="3">
        <f ca="1">SLOPE(E4018:OFFSET(E4018,-$F$3+1,0),A4018:OFFSET(A4018,-$F$3+1,0))</f>
        <v>0.20222778770243072</v>
      </c>
      <c r="J4018" s="3">
        <f ca="1">IF(E4018&gt;MAX(E4017:OFFSET(E4017,-$F$3+1,0)),1,IF(E4018&lt;MIN(E4017:OFFSET(E4017,-$F$3+1,0)),-1,J4017))</f>
        <v>1</v>
      </c>
      <c r="K4018" s="6">
        <f t="shared" ca="1" si="722"/>
        <v>1</v>
      </c>
      <c r="L4018" s="6">
        <f t="shared" ca="1" si="723"/>
        <v>1</v>
      </c>
      <c r="M4018" s="6">
        <f t="shared" si="724"/>
        <v>1</v>
      </c>
      <c r="N4018" s="6">
        <f t="shared" ca="1" si="725"/>
        <v>1</v>
      </c>
      <c r="O4018" s="6">
        <f t="shared" ref="O4018:O4081" ca="1" si="731">J4018</f>
        <v>1</v>
      </c>
      <c r="P4018" s="8">
        <f t="shared" ca="1" si="727"/>
        <v>-1058.5</v>
      </c>
      <c r="Q4018" s="8">
        <f t="shared" ca="1" si="728"/>
        <v>8.5</v>
      </c>
      <c r="R4018" s="8">
        <f t="shared" si="729"/>
        <v>64</v>
      </c>
      <c r="S4018" s="8">
        <f t="shared" ca="1" si="730"/>
        <v>585</v>
      </c>
      <c r="T4018" s="8">
        <f t="shared" ca="1" si="726"/>
        <v>573.25</v>
      </c>
    </row>
    <row r="4019" spans="1:20" x14ac:dyDescent="0.25">
      <c r="A4019" s="1">
        <v>38687</v>
      </c>
      <c r="B4019">
        <v>1323.5</v>
      </c>
      <c r="C4019">
        <v>1339</v>
      </c>
      <c r="D4019">
        <v>1322.75</v>
      </c>
      <c r="E4019">
        <v>1335.5</v>
      </c>
      <c r="F4019" s="3">
        <f t="shared" ca="1" si="721"/>
        <v>106.75</v>
      </c>
      <c r="G4019" s="5">
        <f ca="1">AVERAGE(E4019:OFFSET(E4019,-$F$3+1,0))</f>
        <v>1287.2953124999999</v>
      </c>
      <c r="H4019" s="4">
        <f t="shared" si="720"/>
        <v>1288.3384327454257</v>
      </c>
      <c r="I4019" s="3">
        <f ca="1">SLOPE(E4019:OFFSET(E4019,-$F$3+1,0),A4019:OFFSET(A4019,-$F$3+1,0))</f>
        <v>0.20010312043180933</v>
      </c>
      <c r="J4019" s="3">
        <f ca="1">IF(E4019&gt;MAX(E4018:OFFSET(E4018,-$F$3+1,0)),1,IF(E4019&lt;MIN(E4018:OFFSET(E4018,-$F$3+1,0)),-1,J4018))</f>
        <v>1</v>
      </c>
      <c r="K4019" s="6">
        <f t="shared" ca="1" si="722"/>
        <v>1</v>
      </c>
      <c r="L4019" s="6">
        <f t="shared" ca="1" si="723"/>
        <v>1</v>
      </c>
      <c r="M4019" s="6">
        <f t="shared" si="724"/>
        <v>1</v>
      </c>
      <c r="N4019" s="6">
        <f t="shared" ca="1" si="725"/>
        <v>1</v>
      </c>
      <c r="O4019" s="6">
        <f t="shared" ca="1" si="731"/>
        <v>1</v>
      </c>
      <c r="P4019" s="8">
        <f t="shared" ca="1" si="727"/>
        <v>-1045</v>
      </c>
      <c r="Q4019" s="8">
        <f t="shared" ca="1" si="728"/>
        <v>22</v>
      </c>
      <c r="R4019" s="8">
        <f t="shared" si="729"/>
        <v>77.5</v>
      </c>
      <c r="S4019" s="8">
        <f t="shared" ca="1" si="730"/>
        <v>598.5</v>
      </c>
      <c r="T4019" s="8">
        <f t="shared" ca="1" si="726"/>
        <v>574.75</v>
      </c>
    </row>
    <row r="4020" spans="1:20" x14ac:dyDescent="0.25">
      <c r="A4020" s="1">
        <v>38688</v>
      </c>
      <c r="B4020">
        <v>1336</v>
      </c>
      <c r="C4020">
        <v>1339.25</v>
      </c>
      <c r="D4020">
        <v>1333.5</v>
      </c>
      <c r="E4020">
        <v>1337</v>
      </c>
      <c r="F4020" s="3">
        <f t="shared" ca="1" si="721"/>
        <v>99.25</v>
      </c>
      <c r="G4020" s="5">
        <f ca="1">AVERAGE(E4020:OFFSET(E4020,-$F$3+1,0))</f>
        <v>1287.971875</v>
      </c>
      <c r="H4020" s="4">
        <f t="shared" si="720"/>
        <v>1288.9429242641161</v>
      </c>
      <c r="I4020" s="3">
        <f ca="1">SLOPE(E4020:OFFSET(E4020,-$F$3+1,0),A4020:OFFSET(A4020,-$F$3+1,0))</f>
        <v>0.19856076234306139</v>
      </c>
      <c r="J4020" s="3">
        <f ca="1">IF(E4020&gt;MAX(E4019:OFFSET(E4019,-$F$3+1,0)),1,IF(E4020&lt;MIN(E4019:OFFSET(E4019,-$F$3+1,0)),-1,J4019))</f>
        <v>1</v>
      </c>
      <c r="K4020" s="6">
        <f t="shared" ca="1" si="722"/>
        <v>-1</v>
      </c>
      <c r="L4020" s="6">
        <f t="shared" ca="1" si="723"/>
        <v>1</v>
      </c>
      <c r="M4020" s="6">
        <f t="shared" si="724"/>
        <v>1</v>
      </c>
      <c r="N4020" s="6">
        <f t="shared" ca="1" si="725"/>
        <v>1</v>
      </c>
      <c r="O4020" s="6">
        <f t="shared" ca="1" si="731"/>
        <v>1</v>
      </c>
      <c r="P4020" s="8">
        <f t="shared" ca="1" si="727"/>
        <v>-1043.5</v>
      </c>
      <c r="Q4020" s="8">
        <f t="shared" ca="1" si="728"/>
        <v>23.5</v>
      </c>
      <c r="R4020" s="8">
        <f t="shared" si="729"/>
        <v>79</v>
      </c>
      <c r="S4020" s="8">
        <f t="shared" ca="1" si="730"/>
        <v>600</v>
      </c>
      <c r="T4020" s="8">
        <f t="shared" ca="1" si="726"/>
        <v>572.25</v>
      </c>
    </row>
    <row r="4021" spans="1:20" x14ac:dyDescent="0.25">
      <c r="A4021" s="1">
        <v>38691</v>
      </c>
      <c r="B4021">
        <v>1337</v>
      </c>
      <c r="C4021">
        <v>1338</v>
      </c>
      <c r="D4021">
        <v>1330</v>
      </c>
      <c r="E4021">
        <v>1334.5</v>
      </c>
      <c r="F4021" s="3">
        <f t="shared" ca="1" si="721"/>
        <v>112.75</v>
      </c>
      <c r="G4021" s="5">
        <f ca="1">AVERAGE(E4021:OFFSET(E4021,-$F$3+1,0))</f>
        <v>1288.5765624999999</v>
      </c>
      <c r="H4021" s="4">
        <f t="shared" si="720"/>
        <v>1289.508850670773</v>
      </c>
      <c r="I4021" s="3">
        <f ca="1">SLOPE(E4021:OFFSET(E4021,-$F$3+1,0),A4021:OFFSET(A4021,-$F$3+1,0))</f>
        <v>0.19786227941943973</v>
      </c>
      <c r="J4021" s="3">
        <f ca="1">IF(E4021&gt;MAX(E4020:OFFSET(E4020,-$F$3+1,0)),1,IF(E4021&lt;MIN(E4020:OFFSET(E4020,-$F$3+1,0)),-1,J4020))</f>
        <v>1</v>
      </c>
      <c r="K4021" s="6">
        <f t="shared" ca="1" si="722"/>
        <v>1</v>
      </c>
      <c r="L4021" s="6">
        <f t="shared" ca="1" si="723"/>
        <v>1</v>
      </c>
      <c r="M4021" s="6">
        <f t="shared" si="724"/>
        <v>1</v>
      </c>
      <c r="N4021" s="6">
        <f t="shared" ca="1" si="725"/>
        <v>1</v>
      </c>
      <c r="O4021" s="6">
        <f t="shared" ca="1" si="731"/>
        <v>1</v>
      </c>
      <c r="P4021" s="8">
        <f t="shared" ca="1" si="727"/>
        <v>-1041</v>
      </c>
      <c r="Q4021" s="8">
        <f t="shared" ca="1" si="728"/>
        <v>21</v>
      </c>
      <c r="R4021" s="8">
        <f t="shared" si="729"/>
        <v>76.5</v>
      </c>
      <c r="S4021" s="8">
        <f t="shared" ca="1" si="730"/>
        <v>597.5</v>
      </c>
      <c r="T4021" s="8">
        <f t="shared" ca="1" si="726"/>
        <v>574.25</v>
      </c>
    </row>
    <row r="4022" spans="1:20" x14ac:dyDescent="0.25">
      <c r="A4022" s="1">
        <v>38692</v>
      </c>
      <c r="B4022">
        <v>1334.5</v>
      </c>
      <c r="C4022">
        <v>1345.5</v>
      </c>
      <c r="D4022">
        <v>1334</v>
      </c>
      <c r="E4022">
        <v>1336.5</v>
      </c>
      <c r="F4022" s="3">
        <f t="shared" ca="1" si="721"/>
        <v>93</v>
      </c>
      <c r="G4022" s="5">
        <f ca="1">AVERAGE(E4022:OFFSET(E4022,-$F$3+1,0))</f>
        <v>1289.29375</v>
      </c>
      <c r="H4022" s="4">
        <f t="shared" si="720"/>
        <v>1290.0925916562292</v>
      </c>
      <c r="I4022" s="3">
        <f ca="1">SLOPE(E4022:OFFSET(E4022,-$F$3+1,0),A4022:OFFSET(A4022,-$F$3+1,0))</f>
        <v>0.19465884435413347</v>
      </c>
      <c r="J4022" s="3">
        <f ca="1">IF(E4022&gt;MAX(E4021:OFFSET(E4021,-$F$3+1,0)),1,IF(E4022&lt;MIN(E4021:OFFSET(E4021,-$F$3+1,0)),-1,J4021))</f>
        <v>1</v>
      </c>
      <c r="K4022" s="6">
        <f t="shared" ca="1" si="722"/>
        <v>-1</v>
      </c>
      <c r="L4022" s="6">
        <f t="shared" ca="1" si="723"/>
        <v>1</v>
      </c>
      <c r="M4022" s="6">
        <f t="shared" si="724"/>
        <v>1</v>
      </c>
      <c r="N4022" s="6">
        <f t="shared" ca="1" si="725"/>
        <v>1</v>
      </c>
      <c r="O4022" s="6">
        <f t="shared" ca="1" si="731"/>
        <v>1</v>
      </c>
      <c r="P4022" s="8">
        <f t="shared" ca="1" si="727"/>
        <v>-1039</v>
      </c>
      <c r="Q4022" s="8">
        <f t="shared" ca="1" si="728"/>
        <v>23</v>
      </c>
      <c r="R4022" s="8">
        <f t="shared" si="729"/>
        <v>78.5</v>
      </c>
      <c r="S4022" s="8">
        <f t="shared" ca="1" si="730"/>
        <v>599.5</v>
      </c>
      <c r="T4022" s="8">
        <f t="shared" ca="1" si="726"/>
        <v>566.75</v>
      </c>
    </row>
    <row r="4023" spans="1:20" x14ac:dyDescent="0.25">
      <c r="A4023" s="1">
        <v>38693</v>
      </c>
      <c r="B4023">
        <v>1336.75</v>
      </c>
      <c r="C4023">
        <v>1338.25</v>
      </c>
      <c r="D4023">
        <v>1324.5</v>
      </c>
      <c r="E4023">
        <v>1329</v>
      </c>
      <c r="F4023" s="3">
        <f t="shared" ca="1" si="721"/>
        <v>89.75</v>
      </c>
      <c r="G4023" s="5">
        <f ca="1">AVERAGE(E4023:OFFSET(E4023,-$F$3+1,0))</f>
        <v>1289.828125</v>
      </c>
      <c r="H4023" s="4">
        <f t="shared" si="720"/>
        <v>1290.5759134990089</v>
      </c>
      <c r="I4023" s="3">
        <f ca="1">SLOPE(E4023:OFFSET(E4023,-$F$3+1,0),A4023:OFFSET(A4023,-$F$3+1,0))</f>
        <v>0.19357536555135549</v>
      </c>
      <c r="J4023" s="3">
        <f ca="1">IF(E4023&gt;MAX(E4022:OFFSET(E4022,-$F$3+1,0)),1,IF(E4023&lt;MIN(E4022:OFFSET(E4022,-$F$3+1,0)),-1,J4022))</f>
        <v>1</v>
      </c>
      <c r="K4023" s="6">
        <f t="shared" ca="1" si="722"/>
        <v>-1</v>
      </c>
      <c r="L4023" s="6">
        <f t="shared" ca="1" si="723"/>
        <v>1</v>
      </c>
      <c r="M4023" s="6">
        <f t="shared" si="724"/>
        <v>1</v>
      </c>
      <c r="N4023" s="6">
        <f t="shared" ca="1" si="725"/>
        <v>1</v>
      </c>
      <c r="O4023" s="6">
        <f t="shared" ca="1" si="731"/>
        <v>1</v>
      </c>
      <c r="P4023" s="8">
        <f t="shared" ca="1" si="727"/>
        <v>-1031.5</v>
      </c>
      <c r="Q4023" s="8">
        <f t="shared" ca="1" si="728"/>
        <v>15.5</v>
      </c>
      <c r="R4023" s="8">
        <f t="shared" si="729"/>
        <v>71</v>
      </c>
      <c r="S4023" s="8">
        <f t="shared" ca="1" si="730"/>
        <v>592</v>
      </c>
      <c r="T4023" s="8">
        <f t="shared" ca="1" si="726"/>
        <v>565.5</v>
      </c>
    </row>
    <row r="4024" spans="1:20" x14ac:dyDescent="0.25">
      <c r="A4024" s="1">
        <v>38694</v>
      </c>
      <c r="B4024">
        <v>1328.75</v>
      </c>
      <c r="C4024">
        <v>1335.75</v>
      </c>
      <c r="D4024">
        <v>1322.25</v>
      </c>
      <c r="E4024">
        <v>1327.75</v>
      </c>
      <c r="F4024" s="3">
        <f t="shared" ca="1" si="721"/>
        <v>81.75</v>
      </c>
      <c r="G4024" s="5">
        <f ca="1">AVERAGE(E4024:OFFSET(E4024,-$F$3+1,0))</f>
        <v>1290.3812499999999</v>
      </c>
      <c r="H4024" s="4">
        <f t="shared" si="720"/>
        <v>1291.0377033934312</v>
      </c>
      <c r="I4024" s="3">
        <f ca="1">SLOPE(E4024:OFFSET(E4024,-$F$3+1,0),A4024:OFFSET(A4024,-$F$3+1,0))</f>
        <v>0.19141178113779661</v>
      </c>
      <c r="J4024" s="3">
        <f ca="1">IF(E4024&gt;MAX(E4023:OFFSET(E4023,-$F$3+1,0)),1,IF(E4024&lt;MIN(E4023:OFFSET(E4023,-$F$3+1,0)),-1,J4023))</f>
        <v>1</v>
      </c>
      <c r="K4024" s="6">
        <f t="shared" ca="1" si="722"/>
        <v>-1</v>
      </c>
      <c r="L4024" s="6">
        <f t="shared" ca="1" si="723"/>
        <v>1</v>
      </c>
      <c r="M4024" s="6">
        <f t="shared" si="724"/>
        <v>1</v>
      </c>
      <c r="N4024" s="6">
        <f t="shared" ca="1" si="725"/>
        <v>1</v>
      </c>
      <c r="O4024" s="6">
        <f t="shared" ca="1" si="731"/>
        <v>1</v>
      </c>
      <c r="P4024" s="8">
        <f t="shared" ca="1" si="727"/>
        <v>-1030.25</v>
      </c>
      <c r="Q4024" s="8">
        <f t="shared" ca="1" si="728"/>
        <v>14.25</v>
      </c>
      <c r="R4024" s="8">
        <f t="shared" si="729"/>
        <v>69.75</v>
      </c>
      <c r="S4024" s="8">
        <f t="shared" ca="1" si="730"/>
        <v>590.75</v>
      </c>
      <c r="T4024" s="8">
        <f t="shared" ca="1" si="726"/>
        <v>568</v>
      </c>
    </row>
    <row r="4025" spans="1:20" x14ac:dyDescent="0.25">
      <c r="A4025" s="1">
        <v>38695</v>
      </c>
      <c r="B4025">
        <v>1326.75</v>
      </c>
      <c r="C4025">
        <v>1335.5</v>
      </c>
      <c r="D4025">
        <v>1325.25</v>
      </c>
      <c r="E4025">
        <v>1330.25</v>
      </c>
      <c r="F4025" s="3">
        <f t="shared" ca="1" si="721"/>
        <v>94.5</v>
      </c>
      <c r="G4025" s="5">
        <f ca="1">AVERAGE(E4025:OFFSET(E4025,-$F$3+1,0))</f>
        <v>1290.9078125000001</v>
      </c>
      <c r="H4025" s="4">
        <f t="shared" si="720"/>
        <v>1291.5248126680469</v>
      </c>
      <c r="I4025" s="3">
        <f ca="1">SLOPE(E4025:OFFSET(E4025,-$F$3+1,0),A4025:OFFSET(A4025,-$F$3+1,0))</f>
        <v>0.19059354452755242</v>
      </c>
      <c r="J4025" s="3">
        <f ca="1">IF(E4025&gt;MAX(E4024:OFFSET(E4024,-$F$3+1,0)),1,IF(E4025&lt;MIN(E4024:OFFSET(E4024,-$F$3+1,0)),-1,J4024))</f>
        <v>1</v>
      </c>
      <c r="K4025" s="6">
        <f t="shared" ca="1" si="722"/>
        <v>1</v>
      </c>
      <c r="L4025" s="6">
        <f t="shared" ca="1" si="723"/>
        <v>1</v>
      </c>
      <c r="M4025" s="6">
        <f t="shared" si="724"/>
        <v>1</v>
      </c>
      <c r="N4025" s="6">
        <f t="shared" ca="1" si="725"/>
        <v>1</v>
      </c>
      <c r="O4025" s="6">
        <f t="shared" ca="1" si="731"/>
        <v>1</v>
      </c>
      <c r="P4025" s="8">
        <f t="shared" ca="1" si="727"/>
        <v>-1032.75</v>
      </c>
      <c r="Q4025" s="8">
        <f t="shared" ca="1" si="728"/>
        <v>16.75</v>
      </c>
      <c r="R4025" s="8">
        <f t="shared" si="729"/>
        <v>72.25</v>
      </c>
      <c r="S4025" s="8">
        <f t="shared" ca="1" si="730"/>
        <v>593.25</v>
      </c>
      <c r="T4025" s="8">
        <f t="shared" ca="1" si="726"/>
        <v>569.75</v>
      </c>
    </row>
    <row r="4026" spans="1:20" x14ac:dyDescent="0.25">
      <c r="A4026" s="1">
        <v>38698</v>
      </c>
      <c r="B4026">
        <v>1331</v>
      </c>
      <c r="C4026">
        <v>1337</v>
      </c>
      <c r="D4026">
        <v>1326.75</v>
      </c>
      <c r="E4026">
        <v>1332</v>
      </c>
      <c r="F4026" s="3">
        <f t="shared" ca="1" si="721"/>
        <v>92.75</v>
      </c>
      <c r="G4026" s="5">
        <f ca="1">AVERAGE(E4026:OFFSET(E4026,-$F$3+1,0))</f>
        <v>1291.5093750000001</v>
      </c>
      <c r="H4026" s="4">
        <f t="shared" si="720"/>
        <v>1292.0276100262079</v>
      </c>
      <c r="I4026" s="3">
        <f ca="1">SLOPE(E4026:OFFSET(E4026,-$F$3+1,0),A4026:OFFSET(A4026,-$F$3+1,0))</f>
        <v>0.18819802839492344</v>
      </c>
      <c r="J4026" s="3">
        <f ca="1">IF(E4026&gt;MAX(E4025:OFFSET(E4025,-$F$3+1,0)),1,IF(E4026&lt;MIN(E4025:OFFSET(E4025,-$F$3+1,0)),-1,J4025))</f>
        <v>1</v>
      </c>
      <c r="K4026" s="6">
        <f t="shared" ca="1" si="722"/>
        <v>-1</v>
      </c>
      <c r="L4026" s="6">
        <f t="shared" ca="1" si="723"/>
        <v>1</v>
      </c>
      <c r="M4026" s="6">
        <f t="shared" si="724"/>
        <v>1</v>
      </c>
      <c r="N4026" s="6">
        <f t="shared" ca="1" si="725"/>
        <v>1</v>
      </c>
      <c r="O4026" s="6">
        <f t="shared" ca="1" si="731"/>
        <v>1</v>
      </c>
      <c r="P4026" s="8">
        <f t="shared" ca="1" si="727"/>
        <v>-1031</v>
      </c>
      <c r="Q4026" s="8">
        <f t="shared" ca="1" si="728"/>
        <v>18.5</v>
      </c>
      <c r="R4026" s="8">
        <f t="shared" si="729"/>
        <v>74</v>
      </c>
      <c r="S4026" s="8">
        <f t="shared" ca="1" si="730"/>
        <v>595</v>
      </c>
      <c r="T4026" s="8">
        <f t="shared" ca="1" si="726"/>
        <v>577.75</v>
      </c>
    </row>
    <row r="4027" spans="1:20" x14ac:dyDescent="0.25">
      <c r="A4027" s="1">
        <v>38699</v>
      </c>
      <c r="B4027">
        <v>1332.5</v>
      </c>
      <c r="C4027">
        <v>1344.5</v>
      </c>
      <c r="D4027">
        <v>1330.25</v>
      </c>
      <c r="E4027">
        <v>1340</v>
      </c>
      <c r="F4027" s="3">
        <f t="shared" ca="1" si="721"/>
        <v>115</v>
      </c>
      <c r="G4027" s="5">
        <f ca="1">AVERAGE(E4027:OFFSET(E4027,-$F$3+1,0))</f>
        <v>1292.1390624999999</v>
      </c>
      <c r="H4027" s="4">
        <f t="shared" si="720"/>
        <v>1292.6235403364412</v>
      </c>
      <c r="I4027" s="3">
        <f ca="1">SLOPE(E4027:OFFSET(E4027,-$F$3+1,0),A4027:OFFSET(A4027,-$F$3+1,0))</f>
        <v>0.1874797517290191</v>
      </c>
      <c r="J4027" s="3">
        <f ca="1">IF(E4027&gt;MAX(E4026:OFFSET(E4026,-$F$3+1,0)),1,IF(E4027&lt;MIN(E4026:OFFSET(E4026,-$F$3+1,0)),-1,J4026))</f>
        <v>1</v>
      </c>
      <c r="K4027" s="6">
        <f t="shared" ca="1" si="722"/>
        <v>1</v>
      </c>
      <c r="L4027" s="6">
        <f t="shared" ca="1" si="723"/>
        <v>1</v>
      </c>
      <c r="M4027" s="6">
        <f t="shared" si="724"/>
        <v>1</v>
      </c>
      <c r="N4027" s="6">
        <f t="shared" ca="1" si="725"/>
        <v>1</v>
      </c>
      <c r="O4027" s="6">
        <f t="shared" ca="1" si="731"/>
        <v>1</v>
      </c>
      <c r="P4027" s="8">
        <f t="shared" ca="1" si="727"/>
        <v>-1039</v>
      </c>
      <c r="Q4027" s="8">
        <f t="shared" ca="1" si="728"/>
        <v>26.5</v>
      </c>
      <c r="R4027" s="8">
        <f t="shared" si="729"/>
        <v>82</v>
      </c>
      <c r="S4027" s="8">
        <f t="shared" ca="1" si="730"/>
        <v>603</v>
      </c>
      <c r="T4027" s="8">
        <f t="shared" ca="1" si="726"/>
        <v>582.75</v>
      </c>
    </row>
    <row r="4028" spans="1:20" x14ac:dyDescent="0.25">
      <c r="A4028" s="1">
        <v>38700</v>
      </c>
      <c r="B4028">
        <v>1340.5</v>
      </c>
      <c r="C4028">
        <v>1348</v>
      </c>
      <c r="D4028">
        <v>1336.25</v>
      </c>
      <c r="E4028">
        <v>1345</v>
      </c>
      <c r="F4028" s="3">
        <f t="shared" ca="1" si="721"/>
        <v>104.5</v>
      </c>
      <c r="G4028" s="5">
        <f ca="1">AVERAGE(E4028:OFFSET(E4028,-$F$3+1,0))</f>
        <v>1292.8890624999999</v>
      </c>
      <c r="H4028" s="4">
        <f t="shared" si="720"/>
        <v>1293.2741795869201</v>
      </c>
      <c r="I4028" s="3">
        <f ca="1">SLOPE(E4028:OFFSET(E4028,-$F$3+1,0),A4028:OFFSET(A4028,-$F$3+1,0))</f>
        <v>0.18500194719262722</v>
      </c>
      <c r="J4028" s="3">
        <f ca="1">IF(E4028&gt;MAX(E4027:OFFSET(E4027,-$F$3+1,0)),1,IF(E4028&lt;MIN(E4027:OFFSET(E4027,-$F$3+1,0)),-1,J4027))</f>
        <v>1</v>
      </c>
      <c r="K4028" s="6">
        <f t="shared" ca="1" si="722"/>
        <v>-1</v>
      </c>
      <c r="L4028" s="6">
        <f t="shared" ca="1" si="723"/>
        <v>1</v>
      </c>
      <c r="M4028" s="6">
        <f t="shared" si="724"/>
        <v>1</v>
      </c>
      <c r="N4028" s="6">
        <f t="shared" ca="1" si="725"/>
        <v>1</v>
      </c>
      <c r="O4028" s="6">
        <f t="shared" ca="1" si="731"/>
        <v>1</v>
      </c>
      <c r="P4028" s="8">
        <f t="shared" ca="1" si="727"/>
        <v>-1034</v>
      </c>
      <c r="Q4028" s="8">
        <f t="shared" ca="1" si="728"/>
        <v>31.5</v>
      </c>
      <c r="R4028" s="8">
        <f t="shared" si="729"/>
        <v>87</v>
      </c>
      <c r="S4028" s="8">
        <f t="shared" ca="1" si="730"/>
        <v>608</v>
      </c>
      <c r="T4028" s="8">
        <f t="shared" ca="1" si="726"/>
        <v>578.5</v>
      </c>
    </row>
    <row r="4029" spans="1:20" x14ac:dyDescent="0.25">
      <c r="A4029" s="1">
        <v>38701</v>
      </c>
      <c r="B4029">
        <v>1345</v>
      </c>
      <c r="C4029">
        <v>1346.75</v>
      </c>
      <c r="D4029">
        <v>1338.5</v>
      </c>
      <c r="E4029">
        <v>1340.75</v>
      </c>
      <c r="F4029" s="3">
        <f t="shared" ca="1" si="721"/>
        <v>95.25</v>
      </c>
      <c r="G4029" s="5">
        <f ca="1">AVERAGE(E4029:OFFSET(E4029,-$F$3+1,0))</f>
        <v>1293.515625</v>
      </c>
      <c r="H4029" s="4">
        <f t="shared" si="720"/>
        <v>1293.8639413311819</v>
      </c>
      <c r="I4029" s="3">
        <f ca="1">SLOPE(E4029:OFFSET(E4029,-$F$3+1,0),A4029:OFFSET(A4029,-$F$3+1,0))</f>
        <v>0.18414046008692486</v>
      </c>
      <c r="J4029" s="3">
        <f ca="1">IF(E4029&gt;MAX(E4028:OFFSET(E4028,-$F$3+1,0)),1,IF(E4029&lt;MIN(E4028:OFFSET(E4028,-$F$3+1,0)),-1,J4028))</f>
        <v>1</v>
      </c>
      <c r="K4029" s="6">
        <f t="shared" ca="1" si="722"/>
        <v>-1</v>
      </c>
      <c r="L4029" s="6">
        <f t="shared" ca="1" si="723"/>
        <v>1</v>
      </c>
      <c r="M4029" s="6">
        <f t="shared" si="724"/>
        <v>1</v>
      </c>
      <c r="N4029" s="6">
        <f t="shared" ca="1" si="725"/>
        <v>1</v>
      </c>
      <c r="O4029" s="6">
        <f t="shared" ca="1" si="731"/>
        <v>1</v>
      </c>
      <c r="P4029" s="8">
        <f t="shared" ca="1" si="727"/>
        <v>-1029.75</v>
      </c>
      <c r="Q4029" s="8">
        <f t="shared" ca="1" si="728"/>
        <v>27.25</v>
      </c>
      <c r="R4029" s="8">
        <f t="shared" si="729"/>
        <v>82.75</v>
      </c>
      <c r="S4029" s="8">
        <f t="shared" ca="1" si="730"/>
        <v>603.75</v>
      </c>
      <c r="T4029" s="8">
        <f t="shared" ca="1" si="726"/>
        <v>575</v>
      </c>
    </row>
    <row r="4030" spans="1:20" x14ac:dyDescent="0.25">
      <c r="A4030" s="1">
        <v>38702</v>
      </c>
      <c r="B4030">
        <v>1340.5</v>
      </c>
      <c r="C4030">
        <v>1347.5</v>
      </c>
      <c r="D4030">
        <v>1336.75</v>
      </c>
      <c r="E4030">
        <v>1337.25</v>
      </c>
      <c r="F4030" s="3">
        <f t="shared" ca="1" si="721"/>
        <v>89.25</v>
      </c>
      <c r="G4030" s="5">
        <f ca="1">AVERAGE(E4030:OFFSET(E4030,-$F$3+1,0))</f>
        <v>1294.0890625</v>
      </c>
      <c r="H4030" s="4">
        <f t="shared" si="720"/>
        <v>1294.4028985817263</v>
      </c>
      <c r="I4030" s="3">
        <f ca="1">SLOPE(E4030:OFFSET(E4030,-$F$3+1,0),A4030:OFFSET(A4030,-$F$3+1,0))</f>
        <v>0.18334939316781002</v>
      </c>
      <c r="J4030" s="3">
        <f ca="1">IF(E4030&gt;MAX(E4029:OFFSET(E4029,-$F$3+1,0)),1,IF(E4030&lt;MIN(E4029:OFFSET(E4029,-$F$3+1,0)),-1,J4029))</f>
        <v>1</v>
      </c>
      <c r="K4030" s="6">
        <f t="shared" ca="1" si="722"/>
        <v>-1</v>
      </c>
      <c r="L4030" s="6">
        <f t="shared" ca="1" si="723"/>
        <v>1</v>
      </c>
      <c r="M4030" s="6">
        <f t="shared" si="724"/>
        <v>1</v>
      </c>
      <c r="N4030" s="6">
        <f t="shared" ca="1" si="725"/>
        <v>1</v>
      </c>
      <c r="O4030" s="6">
        <f t="shared" ca="1" si="731"/>
        <v>1</v>
      </c>
      <c r="P4030" s="8">
        <f t="shared" ca="1" si="727"/>
        <v>-1026.25</v>
      </c>
      <c r="Q4030" s="8">
        <f t="shared" ca="1" si="728"/>
        <v>23.75</v>
      </c>
      <c r="R4030" s="8">
        <f t="shared" si="729"/>
        <v>79.25</v>
      </c>
      <c r="S4030" s="8">
        <f t="shared" ca="1" si="730"/>
        <v>600.25</v>
      </c>
      <c r="T4030" s="8">
        <f t="shared" ca="1" si="726"/>
        <v>568.25</v>
      </c>
    </row>
    <row r="4031" spans="1:20" x14ac:dyDescent="0.25">
      <c r="A4031" s="1">
        <v>38705</v>
      </c>
      <c r="B4031">
        <v>1338.25</v>
      </c>
      <c r="C4031">
        <v>1342.75</v>
      </c>
      <c r="D4031">
        <v>1329.75</v>
      </c>
      <c r="E4031">
        <v>1330.5</v>
      </c>
      <c r="F4031" s="3">
        <f t="shared" ca="1" si="721"/>
        <v>73.25</v>
      </c>
      <c r="G4031" s="5">
        <f ca="1">AVERAGE(E4031:OFFSET(E4031,-$F$3+1,0))</f>
        <v>1294.6046875</v>
      </c>
      <c r="H4031" s="4">
        <f t="shared" si="720"/>
        <v>1294.8513097794689</v>
      </c>
      <c r="I4031" s="3">
        <f ca="1">SLOPE(E4031:OFFSET(E4031,-$F$3+1,0),A4031:OFFSET(A4031,-$F$3+1,0))</f>
        <v>0.18167805182865726</v>
      </c>
      <c r="J4031" s="3">
        <f ca="1">IF(E4031&gt;MAX(E4030:OFFSET(E4030,-$F$3+1,0)),1,IF(E4031&lt;MIN(E4030:OFFSET(E4030,-$F$3+1,0)),-1,J4030))</f>
        <v>1</v>
      </c>
      <c r="K4031" s="6">
        <f t="shared" ca="1" si="722"/>
        <v>-1</v>
      </c>
      <c r="L4031" s="6">
        <f t="shared" ca="1" si="723"/>
        <v>1</v>
      </c>
      <c r="M4031" s="6">
        <f t="shared" si="724"/>
        <v>1</v>
      </c>
      <c r="N4031" s="6">
        <f t="shared" ca="1" si="725"/>
        <v>1</v>
      </c>
      <c r="O4031" s="6">
        <f t="shared" ca="1" si="731"/>
        <v>1</v>
      </c>
      <c r="P4031" s="8">
        <f t="shared" ca="1" si="727"/>
        <v>-1019.5</v>
      </c>
      <c r="Q4031" s="8">
        <f t="shared" ca="1" si="728"/>
        <v>17</v>
      </c>
      <c r="R4031" s="8">
        <f t="shared" si="729"/>
        <v>72.5</v>
      </c>
      <c r="S4031" s="8">
        <f t="shared" ca="1" si="730"/>
        <v>593.5</v>
      </c>
      <c r="T4031" s="8">
        <f t="shared" ca="1" si="726"/>
        <v>568.75</v>
      </c>
    </row>
    <row r="4032" spans="1:20" x14ac:dyDescent="0.25">
      <c r="A4032" s="1">
        <v>38706</v>
      </c>
      <c r="B4032">
        <v>1330.75</v>
      </c>
      <c r="C4032">
        <v>1335</v>
      </c>
      <c r="D4032">
        <v>1327.75</v>
      </c>
      <c r="E4032">
        <v>1331</v>
      </c>
      <c r="F4032" s="3">
        <f t="shared" ca="1" si="721"/>
        <v>74</v>
      </c>
      <c r="G4032" s="5">
        <f ca="1">AVERAGE(E4032:OFFSET(E4032,-$F$3+1,0))</f>
        <v>1295.065625</v>
      </c>
      <c r="H4032" s="4">
        <f t="shared" si="720"/>
        <v>1295.3003618318978</v>
      </c>
      <c r="I4032" s="3">
        <f ca="1">SLOPE(E4032:OFFSET(E4032,-$F$3+1,0),A4032:OFFSET(A4032,-$F$3+1,0))</f>
        <v>0.1814463517323007</v>
      </c>
      <c r="J4032" s="3">
        <f ca="1">IF(E4032&gt;MAX(E4031:OFFSET(E4031,-$F$3+1,0)),1,IF(E4032&lt;MIN(E4031:OFFSET(E4031,-$F$3+1,0)),-1,J4031))</f>
        <v>1</v>
      </c>
      <c r="K4032" s="6">
        <f t="shared" ca="1" si="722"/>
        <v>1</v>
      </c>
      <c r="L4032" s="6">
        <f t="shared" ca="1" si="723"/>
        <v>1</v>
      </c>
      <c r="M4032" s="6">
        <f t="shared" si="724"/>
        <v>1</v>
      </c>
      <c r="N4032" s="6">
        <f t="shared" ca="1" si="725"/>
        <v>1</v>
      </c>
      <c r="O4032" s="6">
        <f t="shared" ca="1" si="731"/>
        <v>1</v>
      </c>
      <c r="P4032" s="8">
        <f t="shared" ca="1" si="727"/>
        <v>-1020</v>
      </c>
      <c r="Q4032" s="8">
        <f t="shared" ca="1" si="728"/>
        <v>17.5</v>
      </c>
      <c r="R4032" s="8">
        <f t="shared" si="729"/>
        <v>73</v>
      </c>
      <c r="S4032" s="8">
        <f t="shared" ca="1" si="730"/>
        <v>594</v>
      </c>
      <c r="T4032" s="8">
        <f t="shared" ca="1" si="726"/>
        <v>570.75</v>
      </c>
    </row>
    <row r="4033" spans="1:20" x14ac:dyDescent="0.25">
      <c r="A4033" s="1">
        <v>38707</v>
      </c>
      <c r="B4033">
        <v>1331</v>
      </c>
      <c r="C4033">
        <v>1340</v>
      </c>
      <c r="D4033">
        <v>1329.75</v>
      </c>
      <c r="E4033">
        <v>1333</v>
      </c>
      <c r="F4033" s="3">
        <f t="shared" ca="1" si="721"/>
        <v>79.75</v>
      </c>
      <c r="G4033" s="5">
        <f ca="1">AVERAGE(E4033:OFFSET(E4033,-$F$3+1,0))</f>
        <v>1295.5406250000001</v>
      </c>
      <c r="H4033" s="4">
        <f t="shared" si="720"/>
        <v>1295.7686803184581</v>
      </c>
      <c r="I4033" s="3">
        <f ca="1">SLOPE(E4033:OFFSET(E4033,-$F$3+1,0),A4033:OFFSET(A4033,-$F$3+1,0))</f>
        <v>0.18135242455755496</v>
      </c>
      <c r="J4033" s="3">
        <f ca="1">IF(E4033&gt;MAX(E4032:OFFSET(E4032,-$F$3+1,0)),1,IF(E4033&lt;MIN(E4032:OFFSET(E4032,-$F$3+1,0)),-1,J4032))</f>
        <v>1</v>
      </c>
      <c r="K4033" s="6">
        <f t="shared" ca="1" si="722"/>
        <v>1</v>
      </c>
      <c r="L4033" s="6">
        <f t="shared" ca="1" si="723"/>
        <v>1</v>
      </c>
      <c r="M4033" s="6">
        <f t="shared" si="724"/>
        <v>1</v>
      </c>
      <c r="N4033" s="6">
        <f t="shared" ca="1" si="725"/>
        <v>1</v>
      </c>
      <c r="O4033" s="6">
        <f t="shared" ca="1" si="731"/>
        <v>1</v>
      </c>
      <c r="P4033" s="8">
        <f t="shared" ca="1" si="727"/>
        <v>-1018</v>
      </c>
      <c r="Q4033" s="8">
        <f t="shared" ca="1" si="728"/>
        <v>19.5</v>
      </c>
      <c r="R4033" s="8">
        <f t="shared" si="729"/>
        <v>75</v>
      </c>
      <c r="S4033" s="8">
        <f t="shared" ca="1" si="730"/>
        <v>596</v>
      </c>
      <c r="T4033" s="8">
        <f t="shared" ca="1" si="726"/>
        <v>576.25</v>
      </c>
    </row>
    <row r="4034" spans="1:20" x14ac:dyDescent="0.25">
      <c r="A4034" s="1">
        <v>38708</v>
      </c>
      <c r="B4034">
        <v>1332.25</v>
      </c>
      <c r="C4034">
        <v>1339</v>
      </c>
      <c r="D4034">
        <v>1332</v>
      </c>
      <c r="E4034">
        <v>1338.5</v>
      </c>
      <c r="F4034" s="3">
        <f t="shared" ca="1" si="721"/>
        <v>78.25</v>
      </c>
      <c r="G4034" s="5">
        <f ca="1">AVERAGE(E4034:OFFSET(E4034,-$F$3+1,0))</f>
        <v>1296.0734375</v>
      </c>
      <c r="H4034" s="4">
        <f t="shared" si="720"/>
        <v>1296.2995041654337</v>
      </c>
      <c r="I4034" s="3">
        <f ca="1">SLOPE(E4034:OFFSET(E4034,-$F$3+1,0),A4034:OFFSET(A4034,-$F$3+1,0))</f>
        <v>0.18137224548464478</v>
      </c>
      <c r="J4034" s="3">
        <f ca="1">IF(E4034&gt;MAX(E4033:OFFSET(E4033,-$F$3+1,0)),1,IF(E4034&lt;MIN(E4033:OFFSET(E4033,-$F$3+1,0)),-1,J4033))</f>
        <v>1</v>
      </c>
      <c r="K4034" s="6">
        <f t="shared" ca="1" si="722"/>
        <v>-1</v>
      </c>
      <c r="L4034" s="6">
        <f t="shared" ca="1" si="723"/>
        <v>1</v>
      </c>
      <c r="M4034" s="6">
        <f t="shared" si="724"/>
        <v>1</v>
      </c>
      <c r="N4034" s="6">
        <f t="shared" ca="1" si="725"/>
        <v>1</v>
      </c>
      <c r="O4034" s="6">
        <f t="shared" ca="1" si="731"/>
        <v>1</v>
      </c>
      <c r="P4034" s="8">
        <f t="shared" ca="1" si="727"/>
        <v>-1012.5</v>
      </c>
      <c r="Q4034" s="8">
        <f t="shared" ca="1" si="728"/>
        <v>25</v>
      </c>
      <c r="R4034" s="8">
        <f t="shared" si="729"/>
        <v>80.5</v>
      </c>
      <c r="S4034" s="8">
        <f t="shared" ca="1" si="730"/>
        <v>601.5</v>
      </c>
      <c r="T4034" s="8">
        <f t="shared" ca="1" si="726"/>
        <v>577.25</v>
      </c>
    </row>
    <row r="4035" spans="1:20" x14ac:dyDescent="0.25">
      <c r="A4035" s="1">
        <v>38709</v>
      </c>
      <c r="B4035">
        <v>1338.75</v>
      </c>
      <c r="C4035">
        <v>1340.75</v>
      </c>
      <c r="D4035">
        <v>1336</v>
      </c>
      <c r="E4035">
        <v>1339.5</v>
      </c>
      <c r="F4035" s="3">
        <f t="shared" ca="1" si="721"/>
        <v>91.25</v>
      </c>
      <c r="G4035" s="5">
        <f ca="1">AVERAGE(E4035:OFFSET(E4035,-$F$3+1,0))</f>
        <v>1296.5687499999999</v>
      </c>
      <c r="H4035" s="4">
        <f t="shared" si="720"/>
        <v>1296.8361562876023</v>
      </c>
      <c r="I4035" s="3">
        <f ca="1">SLOPE(E4035:OFFSET(E4035,-$F$3+1,0),A4035:OFFSET(A4035,-$F$3+1,0))</f>
        <v>0.18253016450219617</v>
      </c>
      <c r="J4035" s="3">
        <f ca="1">IF(E4035&gt;MAX(E4034:OFFSET(E4034,-$F$3+1,0)),1,IF(E4035&lt;MIN(E4034:OFFSET(E4034,-$F$3+1,0)),-1,J4034))</f>
        <v>1</v>
      </c>
      <c r="K4035" s="6">
        <f t="shared" ca="1" si="722"/>
        <v>1</v>
      </c>
      <c r="L4035" s="6">
        <f t="shared" ca="1" si="723"/>
        <v>1</v>
      </c>
      <c r="M4035" s="6">
        <f t="shared" si="724"/>
        <v>1</v>
      </c>
      <c r="N4035" s="6">
        <f t="shared" ca="1" si="725"/>
        <v>1</v>
      </c>
      <c r="O4035" s="6">
        <f t="shared" ca="1" si="731"/>
        <v>1</v>
      </c>
      <c r="P4035" s="8">
        <f t="shared" ca="1" si="727"/>
        <v>-1013.5</v>
      </c>
      <c r="Q4035" s="8">
        <f t="shared" ca="1" si="728"/>
        <v>26</v>
      </c>
      <c r="R4035" s="8">
        <f t="shared" si="729"/>
        <v>81.5</v>
      </c>
      <c r="S4035" s="8">
        <f t="shared" ca="1" si="730"/>
        <v>602.5</v>
      </c>
      <c r="T4035" s="8">
        <f t="shared" ca="1" si="726"/>
        <v>564.75</v>
      </c>
    </row>
    <row r="4036" spans="1:20" x14ac:dyDescent="0.25">
      <c r="A4036" s="1">
        <v>38713</v>
      </c>
      <c r="B4036">
        <v>1340</v>
      </c>
      <c r="C4036">
        <v>1344</v>
      </c>
      <c r="D4036">
        <v>1325.5</v>
      </c>
      <c r="E4036">
        <v>1327</v>
      </c>
      <c r="F4036" s="3">
        <f t="shared" ca="1" si="721"/>
        <v>72.5</v>
      </c>
      <c r="G4036" s="5">
        <f ca="1">AVERAGE(E4036:OFFSET(E4036,-$F$3+1,0))</f>
        <v>1297.0609374999999</v>
      </c>
      <c r="H4036" s="4">
        <f t="shared" si="720"/>
        <v>1297.2108624206755</v>
      </c>
      <c r="I4036" s="3">
        <f ca="1">SLOPE(E4036:OFFSET(E4036,-$F$3+1,0),A4036:OFFSET(A4036,-$F$3+1,0))</f>
        <v>0.17949741565167587</v>
      </c>
      <c r="J4036" s="3">
        <f ca="1">IF(E4036&gt;MAX(E4035:OFFSET(E4035,-$F$3+1,0)),1,IF(E4036&lt;MIN(E4035:OFFSET(E4035,-$F$3+1,0)),-1,J4035))</f>
        <v>1</v>
      </c>
      <c r="K4036" s="6">
        <f t="shared" ca="1" si="722"/>
        <v>-1</v>
      </c>
      <c r="L4036" s="6">
        <f t="shared" ca="1" si="723"/>
        <v>1</v>
      </c>
      <c r="M4036" s="6">
        <f t="shared" si="724"/>
        <v>1</v>
      </c>
      <c r="N4036" s="6">
        <f t="shared" ca="1" si="725"/>
        <v>1</v>
      </c>
      <c r="O4036" s="6">
        <f t="shared" ca="1" si="731"/>
        <v>1</v>
      </c>
      <c r="P4036" s="8">
        <f t="shared" ca="1" si="727"/>
        <v>-1026</v>
      </c>
      <c r="Q4036" s="8">
        <f t="shared" ca="1" si="728"/>
        <v>13.5</v>
      </c>
      <c r="R4036" s="8">
        <f t="shared" si="729"/>
        <v>69</v>
      </c>
      <c r="S4036" s="8">
        <f t="shared" ca="1" si="730"/>
        <v>590</v>
      </c>
      <c r="T4036" s="8">
        <f t="shared" ca="1" si="726"/>
        <v>566</v>
      </c>
    </row>
    <row r="4037" spans="1:20" x14ac:dyDescent="0.25">
      <c r="A4037" s="1">
        <v>38714</v>
      </c>
      <c r="B4037">
        <v>1326.5</v>
      </c>
      <c r="C4037">
        <v>1331.25</v>
      </c>
      <c r="D4037">
        <v>1326</v>
      </c>
      <c r="E4037">
        <v>1328.25</v>
      </c>
      <c r="F4037" s="3">
        <f t="shared" ca="1" si="721"/>
        <v>87</v>
      </c>
      <c r="G4037" s="5">
        <f ca="1">AVERAGE(E4037:OFFSET(E4037,-$F$3+1,0))</f>
        <v>1297.5218749999999</v>
      </c>
      <c r="H4037" s="4">
        <f t="shared" si="720"/>
        <v>1297.596441769487</v>
      </c>
      <c r="I4037" s="3">
        <f ca="1">SLOPE(E4037:OFFSET(E4037,-$F$3+1,0),A4037:OFFSET(A4037,-$F$3+1,0))</f>
        <v>0.1775456024078525</v>
      </c>
      <c r="J4037" s="3">
        <f ca="1">IF(E4037&gt;MAX(E4036:OFFSET(E4036,-$F$3+1,0)),1,IF(E4037&lt;MIN(E4036:OFFSET(E4036,-$F$3+1,0)),-1,J4036))</f>
        <v>1</v>
      </c>
      <c r="K4037" s="6">
        <f t="shared" ca="1" si="722"/>
        <v>1</v>
      </c>
      <c r="L4037" s="6">
        <f t="shared" ca="1" si="723"/>
        <v>1</v>
      </c>
      <c r="M4037" s="6">
        <f t="shared" si="724"/>
        <v>1</v>
      </c>
      <c r="N4037" s="6">
        <f t="shared" ca="1" si="725"/>
        <v>1</v>
      </c>
      <c r="O4037" s="6">
        <f t="shared" ca="1" si="731"/>
        <v>1</v>
      </c>
      <c r="P4037" s="8">
        <f t="shared" ca="1" si="727"/>
        <v>-1027.25</v>
      </c>
      <c r="Q4037" s="8">
        <f t="shared" ca="1" si="728"/>
        <v>14.75</v>
      </c>
      <c r="R4037" s="8">
        <f t="shared" si="729"/>
        <v>70.25</v>
      </c>
      <c r="S4037" s="8">
        <f t="shared" ca="1" si="730"/>
        <v>591.25</v>
      </c>
      <c r="T4037" s="8">
        <f t="shared" ca="1" si="726"/>
        <v>560.75</v>
      </c>
    </row>
    <row r="4038" spans="1:20" x14ac:dyDescent="0.25">
      <c r="A4038" s="1">
        <v>38715</v>
      </c>
      <c r="B4038">
        <v>1328.25</v>
      </c>
      <c r="C4038">
        <v>1330.75</v>
      </c>
      <c r="D4038">
        <v>1321.5</v>
      </c>
      <c r="E4038">
        <v>1323</v>
      </c>
      <c r="F4038" s="3">
        <f t="shared" ca="1" si="721"/>
        <v>84.25</v>
      </c>
      <c r="G4038" s="5">
        <f ca="1">AVERAGE(E4038:OFFSET(E4038,-$F$3+1,0))</f>
        <v>1298.0328125000001</v>
      </c>
      <c r="H4038" s="4">
        <f t="shared" si="720"/>
        <v>1297.9120139214187</v>
      </c>
      <c r="I4038" s="3">
        <f ca="1">SLOPE(E4038:OFFSET(E4038,-$F$3+1,0),A4038:OFFSET(A4038,-$F$3+1,0))</f>
        <v>0.17238963899054446</v>
      </c>
      <c r="J4038" s="3">
        <f ca="1">IF(E4038&gt;MAX(E4037:OFFSET(E4037,-$F$3+1,0)),1,IF(E4038&lt;MIN(E4037:OFFSET(E4037,-$F$3+1,0)),-1,J4037))</f>
        <v>1</v>
      </c>
      <c r="K4038" s="6">
        <f t="shared" ca="1" si="722"/>
        <v>-1</v>
      </c>
      <c r="L4038" s="6">
        <f t="shared" ca="1" si="723"/>
        <v>1</v>
      </c>
      <c r="M4038" s="6">
        <f t="shared" si="724"/>
        <v>1</v>
      </c>
      <c r="N4038" s="6">
        <f t="shared" ca="1" si="725"/>
        <v>1</v>
      </c>
      <c r="O4038" s="6">
        <f t="shared" ca="1" si="731"/>
        <v>1</v>
      </c>
      <c r="P4038" s="8">
        <f t="shared" ca="1" si="727"/>
        <v>-1032.5</v>
      </c>
      <c r="Q4038" s="8">
        <f t="shared" ca="1" si="728"/>
        <v>9.5</v>
      </c>
      <c r="R4038" s="8">
        <f t="shared" si="729"/>
        <v>65</v>
      </c>
      <c r="S4038" s="8">
        <f t="shared" ca="1" si="730"/>
        <v>586</v>
      </c>
      <c r="T4038" s="8">
        <f t="shared" ca="1" si="726"/>
        <v>555.5</v>
      </c>
    </row>
    <row r="4039" spans="1:20" x14ac:dyDescent="0.25">
      <c r="A4039" s="1">
        <v>38716</v>
      </c>
      <c r="B4039">
        <v>1323.25</v>
      </c>
      <c r="C4039">
        <v>1324.5</v>
      </c>
      <c r="D4039">
        <v>1314.25</v>
      </c>
      <c r="E4039">
        <v>1317.75</v>
      </c>
      <c r="F4039" s="3">
        <f t="shared" ca="1" si="721"/>
        <v>68.75</v>
      </c>
      <c r="G4039" s="5">
        <f ca="1">AVERAGE(E4039:OFFSET(E4039,-$F$3+1,0))</f>
        <v>1298.5265625</v>
      </c>
      <c r="H4039" s="4">
        <f t="shared" si="720"/>
        <v>1298.1584485310905</v>
      </c>
      <c r="I4039" s="3">
        <f ca="1">SLOPE(E4039:OFFSET(E4039,-$F$3+1,0),A4039:OFFSET(A4039,-$F$3+1,0))</f>
        <v>0.16578943468662058</v>
      </c>
      <c r="J4039" s="3">
        <f ca="1">IF(E4039&gt;MAX(E4038:OFFSET(E4038,-$F$3+1,0)),1,IF(E4039&lt;MIN(E4038:OFFSET(E4038,-$F$3+1,0)),-1,J4038))</f>
        <v>1</v>
      </c>
      <c r="K4039" s="6">
        <f t="shared" ca="1" si="722"/>
        <v>-1</v>
      </c>
      <c r="L4039" s="6">
        <f t="shared" ca="1" si="723"/>
        <v>1</v>
      </c>
      <c r="M4039" s="6">
        <f t="shared" si="724"/>
        <v>1</v>
      </c>
      <c r="N4039" s="6">
        <f t="shared" ca="1" si="725"/>
        <v>1</v>
      </c>
      <c r="O4039" s="6">
        <f t="shared" ca="1" si="731"/>
        <v>1</v>
      </c>
      <c r="P4039" s="8">
        <f t="shared" ca="1" si="727"/>
        <v>-1027.25</v>
      </c>
      <c r="Q4039" s="8">
        <f t="shared" ca="1" si="728"/>
        <v>4.25</v>
      </c>
      <c r="R4039" s="8">
        <f t="shared" si="729"/>
        <v>59.75</v>
      </c>
      <c r="S4039" s="8">
        <f t="shared" ca="1" si="730"/>
        <v>580.75</v>
      </c>
      <c r="T4039" s="8">
        <f t="shared" ca="1" si="726"/>
        <v>575.5</v>
      </c>
    </row>
    <row r="4040" spans="1:20" x14ac:dyDescent="0.25">
      <c r="A4040" s="1">
        <v>38720</v>
      </c>
      <c r="B4040">
        <v>1318.25</v>
      </c>
      <c r="C4040">
        <v>1340.5</v>
      </c>
      <c r="D4040">
        <v>1314.5</v>
      </c>
      <c r="E4040">
        <v>1337.75</v>
      </c>
      <c r="F4040" s="3">
        <f t="shared" ca="1" si="721"/>
        <v>80.5</v>
      </c>
      <c r="G4040" s="5">
        <f ca="1">AVERAGE(E4040:OFFSET(E4040,-$F$3+1,0))</f>
        <v>1299.08125</v>
      </c>
      <c r="H4040" s="4">
        <f t="shared" si="720"/>
        <v>1298.6502690462321</v>
      </c>
      <c r="I4040" s="3">
        <f ca="1">SLOPE(E4040:OFFSET(E4040,-$F$3+1,0),A4040:OFFSET(A4040,-$F$3+1,0))</f>
        <v>0.16401795917030762</v>
      </c>
      <c r="J4040" s="3">
        <f ca="1">IF(E4040&gt;MAX(E4039:OFFSET(E4039,-$F$3+1,0)),1,IF(E4040&lt;MIN(E4039:OFFSET(E4039,-$F$3+1,0)),-1,J4039))</f>
        <v>1</v>
      </c>
      <c r="K4040" s="6">
        <f t="shared" ca="1" si="722"/>
        <v>1</v>
      </c>
      <c r="L4040" s="6">
        <f t="shared" ca="1" si="723"/>
        <v>1</v>
      </c>
      <c r="M4040" s="6">
        <f t="shared" si="724"/>
        <v>1</v>
      </c>
      <c r="N4040" s="6">
        <f t="shared" ca="1" si="725"/>
        <v>1</v>
      </c>
      <c r="O4040" s="6">
        <f t="shared" ca="1" si="731"/>
        <v>1</v>
      </c>
      <c r="P4040" s="8">
        <f t="shared" ca="1" si="727"/>
        <v>-1047.25</v>
      </c>
      <c r="Q4040" s="8">
        <f t="shared" ca="1" si="728"/>
        <v>24.25</v>
      </c>
      <c r="R4040" s="8">
        <f t="shared" si="729"/>
        <v>79.75</v>
      </c>
      <c r="S4040" s="8">
        <f t="shared" ca="1" si="730"/>
        <v>600.75</v>
      </c>
      <c r="T4040" s="8">
        <f t="shared" ca="1" si="726"/>
        <v>581.25</v>
      </c>
    </row>
    <row r="4041" spans="1:20" x14ac:dyDescent="0.25">
      <c r="A4041" s="1">
        <v>38721</v>
      </c>
      <c r="B4041">
        <v>1337.5</v>
      </c>
      <c r="C4041">
        <v>1345.25</v>
      </c>
      <c r="D4041">
        <v>1333.75</v>
      </c>
      <c r="E4041">
        <v>1343.5</v>
      </c>
      <c r="F4041" s="3">
        <f t="shared" ca="1" si="721"/>
        <v>74.75</v>
      </c>
      <c r="G4041" s="5">
        <f ca="1">AVERAGE(E4041:OFFSET(E4041,-$F$3+1,0))</f>
        <v>1299.6203125</v>
      </c>
      <c r="H4041" s="4">
        <f t="shared" si="720"/>
        <v>1299.2074085611857</v>
      </c>
      <c r="I4041" s="3">
        <f ca="1">SLOPE(E4041:OFFSET(E4041,-$F$3+1,0),A4041:OFFSET(A4041,-$F$3+1,0))</f>
        <v>0.16437024232348815</v>
      </c>
      <c r="J4041" s="3">
        <f ca="1">IF(E4041&gt;MAX(E4040:OFFSET(E4040,-$F$3+1,0)),1,IF(E4041&lt;MIN(E4040:OFFSET(E4040,-$F$3+1,0)),-1,J4040))</f>
        <v>1</v>
      </c>
      <c r="K4041" s="6">
        <f t="shared" ca="1" si="722"/>
        <v>-1</v>
      </c>
      <c r="L4041" s="6">
        <f t="shared" ca="1" si="723"/>
        <v>1</v>
      </c>
      <c r="M4041" s="6">
        <f t="shared" si="724"/>
        <v>1</v>
      </c>
      <c r="N4041" s="6">
        <f t="shared" ca="1" si="725"/>
        <v>1</v>
      </c>
      <c r="O4041" s="6">
        <f t="shared" ca="1" si="731"/>
        <v>1</v>
      </c>
      <c r="P4041" s="8">
        <f t="shared" ca="1" si="727"/>
        <v>-1041.5</v>
      </c>
      <c r="Q4041" s="8">
        <f t="shared" ca="1" si="728"/>
        <v>30</v>
      </c>
      <c r="R4041" s="8">
        <f t="shared" si="729"/>
        <v>85.5</v>
      </c>
      <c r="S4041" s="8">
        <f t="shared" ca="1" si="730"/>
        <v>606.5</v>
      </c>
      <c r="T4041" s="8">
        <f t="shared" ca="1" si="726"/>
        <v>582</v>
      </c>
    </row>
    <row r="4042" spans="1:20" x14ac:dyDescent="0.25">
      <c r="A4042" s="1">
        <v>38722</v>
      </c>
      <c r="B4042">
        <v>1343.5</v>
      </c>
      <c r="C4042">
        <v>1346.25</v>
      </c>
      <c r="D4042">
        <v>1338.75</v>
      </c>
      <c r="E4042">
        <v>1344.25</v>
      </c>
      <c r="F4042" s="3">
        <f t="shared" ca="1" si="721"/>
        <v>71</v>
      </c>
      <c r="G4042" s="5">
        <f ca="1">AVERAGE(E4042:OFFSET(E4042,-$F$3+1,0))</f>
        <v>1300.0921874999999</v>
      </c>
      <c r="H4042" s="4">
        <f t="shared" si="720"/>
        <v>1299.7669438585624</v>
      </c>
      <c r="I4042" s="3">
        <f ca="1">SLOPE(E4042:OFFSET(E4042,-$F$3+1,0),A4042:OFFSET(A4042,-$F$3+1,0))</f>
        <v>0.16656445201160444</v>
      </c>
      <c r="J4042" s="3">
        <f ca="1">IF(E4042&gt;MAX(E4041:OFFSET(E4041,-$F$3+1,0)),1,IF(E4042&lt;MIN(E4041:OFFSET(E4041,-$F$3+1,0)),-1,J4041))</f>
        <v>1</v>
      </c>
      <c r="K4042" s="6">
        <f t="shared" ca="1" si="722"/>
        <v>-1</v>
      </c>
      <c r="L4042" s="6">
        <f t="shared" ca="1" si="723"/>
        <v>1</v>
      </c>
      <c r="M4042" s="6">
        <f t="shared" si="724"/>
        <v>1</v>
      </c>
      <c r="N4042" s="6">
        <f t="shared" ca="1" si="725"/>
        <v>1</v>
      </c>
      <c r="O4042" s="6">
        <f t="shared" ca="1" si="731"/>
        <v>1</v>
      </c>
      <c r="P4042" s="8">
        <f t="shared" ca="1" si="727"/>
        <v>-1042.25</v>
      </c>
      <c r="Q4042" s="8">
        <f t="shared" ca="1" si="728"/>
        <v>30.75</v>
      </c>
      <c r="R4042" s="8">
        <f t="shared" si="729"/>
        <v>86.25</v>
      </c>
      <c r="S4042" s="8">
        <f t="shared" ca="1" si="730"/>
        <v>607.25</v>
      </c>
      <c r="T4042" s="8">
        <f t="shared" ca="1" si="726"/>
        <v>592.5</v>
      </c>
    </row>
    <row r="4043" spans="1:20" x14ac:dyDescent="0.25">
      <c r="A4043" s="1">
        <v>38723</v>
      </c>
      <c r="B4043">
        <v>1344.25</v>
      </c>
      <c r="C4043">
        <v>1356</v>
      </c>
      <c r="D4043">
        <v>1343.25</v>
      </c>
      <c r="E4043">
        <v>1354.75</v>
      </c>
      <c r="F4043" s="3">
        <f t="shared" ca="1" si="721"/>
        <v>82.5</v>
      </c>
      <c r="G4043" s="5">
        <f ca="1">AVERAGE(E4043:OFFSET(E4043,-$F$3+1,0))</f>
        <v>1300.6015625</v>
      </c>
      <c r="H4043" s="4">
        <f t="shared" si="720"/>
        <v>1300.4499631895119</v>
      </c>
      <c r="I4043" s="3">
        <f ca="1">SLOPE(E4043:OFFSET(E4043,-$F$3+1,0),A4043:OFFSET(A4043,-$F$3+1,0))</f>
        <v>0.17107493247008607</v>
      </c>
      <c r="J4043" s="3">
        <f ca="1">IF(E4043&gt;MAX(E4042:OFFSET(E4042,-$F$3+1,0)),1,IF(E4043&lt;MIN(E4042:OFFSET(E4042,-$F$3+1,0)),-1,J4042))</f>
        <v>1</v>
      </c>
      <c r="K4043" s="6">
        <f t="shared" ca="1" si="722"/>
        <v>1</v>
      </c>
      <c r="L4043" s="6">
        <f t="shared" ca="1" si="723"/>
        <v>1</v>
      </c>
      <c r="M4043" s="6">
        <f t="shared" si="724"/>
        <v>1</v>
      </c>
      <c r="N4043" s="6">
        <f t="shared" ca="1" si="725"/>
        <v>1</v>
      </c>
      <c r="O4043" s="6">
        <f t="shared" ca="1" si="731"/>
        <v>1</v>
      </c>
      <c r="P4043" s="8">
        <f t="shared" ca="1" si="727"/>
        <v>-1052.75</v>
      </c>
      <c r="Q4043" s="8">
        <f t="shared" ca="1" si="728"/>
        <v>41.25</v>
      </c>
      <c r="R4043" s="8">
        <f t="shared" si="729"/>
        <v>96.75</v>
      </c>
      <c r="S4043" s="8">
        <f t="shared" ca="1" si="730"/>
        <v>617.75</v>
      </c>
      <c r="T4043" s="8">
        <f t="shared" ca="1" si="726"/>
        <v>595.75</v>
      </c>
    </row>
    <row r="4044" spans="1:20" x14ac:dyDescent="0.25">
      <c r="A4044" s="1">
        <v>38726</v>
      </c>
      <c r="B4044">
        <v>1354.25</v>
      </c>
      <c r="C4044">
        <v>1360.5</v>
      </c>
      <c r="D4044">
        <v>1353.25</v>
      </c>
      <c r="E4044">
        <v>1358</v>
      </c>
      <c r="F4044" s="3">
        <f t="shared" ca="1" si="721"/>
        <v>79.75</v>
      </c>
      <c r="G4044" s="5">
        <f ca="1">AVERAGE(E4044:OFFSET(E4044,-$F$3+1,0))</f>
        <v>1301.1375</v>
      </c>
      <c r="H4044" s="4">
        <f t="shared" si="720"/>
        <v>1301.1648704790832</v>
      </c>
      <c r="I4044" s="3">
        <f ca="1">SLOPE(E4044:OFFSET(E4044,-$F$3+1,0),A4044:OFFSET(A4044,-$F$3+1,0))</f>
        <v>0.17582760640887041</v>
      </c>
      <c r="J4044" s="3">
        <f ca="1">IF(E4044&gt;MAX(E4043:OFFSET(E4043,-$F$3+1,0)),1,IF(E4044&lt;MIN(E4043:OFFSET(E4043,-$F$3+1,0)),-1,J4043))</f>
        <v>1</v>
      </c>
      <c r="K4044" s="6">
        <f t="shared" ca="1" si="722"/>
        <v>-1</v>
      </c>
      <c r="L4044" s="6">
        <f t="shared" ca="1" si="723"/>
        <v>1</v>
      </c>
      <c r="M4044" s="6">
        <f t="shared" si="724"/>
        <v>1</v>
      </c>
      <c r="N4044" s="6">
        <f t="shared" ca="1" si="725"/>
        <v>1</v>
      </c>
      <c r="O4044" s="6">
        <f t="shared" ca="1" si="731"/>
        <v>1</v>
      </c>
      <c r="P4044" s="8">
        <f t="shared" ca="1" si="727"/>
        <v>-1049.5</v>
      </c>
      <c r="Q4044" s="8">
        <f t="shared" ca="1" si="728"/>
        <v>44.5</v>
      </c>
      <c r="R4044" s="8">
        <f t="shared" si="729"/>
        <v>100</v>
      </c>
      <c r="S4044" s="8">
        <f t="shared" ca="1" si="730"/>
        <v>621</v>
      </c>
      <c r="T4044" s="8">
        <f t="shared" ca="1" si="726"/>
        <v>596.75</v>
      </c>
    </row>
    <row r="4045" spans="1:20" x14ac:dyDescent="0.25">
      <c r="A4045" s="1">
        <v>38727</v>
      </c>
      <c r="B4045">
        <v>1357.25</v>
      </c>
      <c r="C4045">
        <v>1359.75</v>
      </c>
      <c r="D4045">
        <v>1352.25</v>
      </c>
      <c r="E4045">
        <v>1359</v>
      </c>
      <c r="F4045" s="3">
        <f t="shared" ca="1" si="721"/>
        <v>83.25</v>
      </c>
      <c r="G4045" s="5">
        <f ca="1">AVERAGE(E4045:OFFSET(E4045,-$F$3+1,0))</f>
        <v>1301.6421875000001</v>
      </c>
      <c r="H4045" s="4">
        <f t="shared" si="720"/>
        <v>1301.8833192930076</v>
      </c>
      <c r="I4045" s="3">
        <f ca="1">SLOPE(E4045:OFFSET(E4045,-$F$3+1,0),A4045:OFFSET(A4045,-$F$3+1,0))</f>
        <v>0.18151310193609391</v>
      </c>
      <c r="J4045" s="3">
        <f ca="1">IF(E4045&gt;MAX(E4044:OFFSET(E4044,-$F$3+1,0)),1,IF(E4045&lt;MIN(E4044:OFFSET(E4044,-$F$3+1,0)),-1,J4044))</f>
        <v>1</v>
      </c>
      <c r="K4045" s="6">
        <f t="shared" ca="1" si="722"/>
        <v>1</v>
      </c>
      <c r="L4045" s="6">
        <f t="shared" ca="1" si="723"/>
        <v>1</v>
      </c>
      <c r="M4045" s="6">
        <f t="shared" si="724"/>
        <v>1</v>
      </c>
      <c r="N4045" s="6">
        <f t="shared" ca="1" si="725"/>
        <v>1</v>
      </c>
      <c r="O4045" s="6">
        <f t="shared" ca="1" si="731"/>
        <v>1</v>
      </c>
      <c r="P4045" s="8">
        <f t="shared" ca="1" si="727"/>
        <v>-1050.5</v>
      </c>
      <c r="Q4045" s="8">
        <f t="shared" ca="1" si="728"/>
        <v>45.5</v>
      </c>
      <c r="R4045" s="8">
        <f t="shared" si="729"/>
        <v>101</v>
      </c>
      <c r="S4045" s="8">
        <f t="shared" ca="1" si="730"/>
        <v>622</v>
      </c>
      <c r="T4045" s="8">
        <f t="shared" ca="1" si="726"/>
        <v>600.5</v>
      </c>
    </row>
    <row r="4046" spans="1:20" x14ac:dyDescent="0.25">
      <c r="A4046" s="1">
        <v>38728</v>
      </c>
      <c r="B4046">
        <v>1358.75</v>
      </c>
      <c r="C4046">
        <v>1364</v>
      </c>
      <c r="D4046">
        <v>1356.5</v>
      </c>
      <c r="E4046">
        <v>1362.75</v>
      </c>
      <c r="F4046" s="3">
        <f t="shared" ca="1" si="721"/>
        <v>88.25</v>
      </c>
      <c r="G4046" s="5">
        <f ca="1">AVERAGE(E4046:OFFSET(E4046,-$F$3+1,0))</f>
        <v>1302.1859374999999</v>
      </c>
      <c r="H4046" s="4">
        <f t="shared" si="720"/>
        <v>1302.6394271278771</v>
      </c>
      <c r="I4046" s="3">
        <f ca="1">SLOPE(E4046:OFFSET(E4046,-$F$3+1,0),A4046:OFFSET(A4046,-$F$3+1,0))</f>
        <v>0.18723332963871764</v>
      </c>
      <c r="J4046" s="3">
        <f ca="1">IF(E4046&gt;MAX(E4045:OFFSET(E4045,-$F$3+1,0)),1,IF(E4046&lt;MIN(E4045:OFFSET(E4045,-$F$3+1,0)),-1,J4045))</f>
        <v>1</v>
      </c>
      <c r="K4046" s="6">
        <f t="shared" ca="1" si="722"/>
        <v>1</v>
      </c>
      <c r="L4046" s="6">
        <f t="shared" ca="1" si="723"/>
        <v>1</v>
      </c>
      <c r="M4046" s="6">
        <f t="shared" si="724"/>
        <v>1</v>
      </c>
      <c r="N4046" s="6">
        <f t="shared" ca="1" si="725"/>
        <v>1</v>
      </c>
      <c r="O4046" s="6">
        <f t="shared" ca="1" si="731"/>
        <v>1</v>
      </c>
      <c r="P4046" s="8">
        <f t="shared" ca="1" si="727"/>
        <v>-1046.75</v>
      </c>
      <c r="Q4046" s="8">
        <f t="shared" ca="1" si="728"/>
        <v>49.25</v>
      </c>
      <c r="R4046" s="8">
        <f t="shared" si="729"/>
        <v>104.75</v>
      </c>
      <c r="S4046" s="8">
        <f t="shared" ca="1" si="730"/>
        <v>625.75</v>
      </c>
      <c r="T4046" s="8">
        <f t="shared" ca="1" si="726"/>
        <v>594.25</v>
      </c>
    </row>
    <row r="4047" spans="1:20" x14ac:dyDescent="0.25">
      <c r="A4047" s="1">
        <v>38729</v>
      </c>
      <c r="B4047">
        <v>1362.5</v>
      </c>
      <c r="C4047">
        <v>1362.75</v>
      </c>
      <c r="D4047">
        <v>1353.5</v>
      </c>
      <c r="E4047">
        <v>1356.5</v>
      </c>
      <c r="F4047" s="3">
        <f t="shared" ca="1" si="721"/>
        <v>76.5</v>
      </c>
      <c r="G4047" s="5">
        <f ca="1">AVERAGE(E4047:OFFSET(E4047,-$F$3+1,0))</f>
        <v>1302.6984375</v>
      </c>
      <c r="H4047" s="4">
        <f t="shared" si="720"/>
        <v>1303.3085025672824</v>
      </c>
      <c r="I4047" s="3">
        <f ca="1">SLOPE(E4047:OFFSET(E4047,-$F$3+1,0),A4047:OFFSET(A4047,-$F$3+1,0))</f>
        <v>0.19153748672672799</v>
      </c>
      <c r="J4047" s="3">
        <f ca="1">IF(E4047&gt;MAX(E4046:OFFSET(E4046,-$F$3+1,0)),1,IF(E4047&lt;MIN(E4046:OFFSET(E4046,-$F$3+1,0)),-1,J4046))</f>
        <v>1</v>
      </c>
      <c r="K4047" s="6">
        <f t="shared" ca="1" si="722"/>
        <v>-1</v>
      </c>
      <c r="L4047" s="6">
        <f t="shared" ca="1" si="723"/>
        <v>1</v>
      </c>
      <c r="M4047" s="6">
        <f t="shared" si="724"/>
        <v>1</v>
      </c>
      <c r="N4047" s="6">
        <f t="shared" ca="1" si="725"/>
        <v>1</v>
      </c>
      <c r="O4047" s="6">
        <f t="shared" ca="1" si="731"/>
        <v>1</v>
      </c>
      <c r="P4047" s="8">
        <f t="shared" ca="1" si="727"/>
        <v>-1053</v>
      </c>
      <c r="Q4047" s="8">
        <f t="shared" ca="1" si="728"/>
        <v>43</v>
      </c>
      <c r="R4047" s="8">
        <f t="shared" si="729"/>
        <v>98.5</v>
      </c>
      <c r="S4047" s="8">
        <f t="shared" ca="1" si="730"/>
        <v>619.5</v>
      </c>
      <c r="T4047" s="8">
        <f t="shared" ca="1" si="726"/>
        <v>593.5</v>
      </c>
    </row>
    <row r="4048" spans="1:20" x14ac:dyDescent="0.25">
      <c r="A4048" s="1">
        <v>38730</v>
      </c>
      <c r="B4048">
        <v>1356.5</v>
      </c>
      <c r="C4048">
        <v>1358.75</v>
      </c>
      <c r="D4048">
        <v>1350.75</v>
      </c>
      <c r="E4048">
        <v>1355.75</v>
      </c>
      <c r="F4048" s="3">
        <f t="shared" ca="1" si="721"/>
        <v>73.5</v>
      </c>
      <c r="G4048" s="5">
        <f ca="1">AVERAGE(E4048:OFFSET(E4048,-$F$3+1,0))</f>
        <v>1303.171875</v>
      </c>
      <c r="H4048" s="4">
        <f t="shared" si="720"/>
        <v>1303.9599497403597</v>
      </c>
      <c r="I4048" s="3">
        <f ca="1">SLOPE(E4048:OFFSET(E4048,-$F$3+1,0),A4048:OFFSET(A4048,-$F$3+1,0))</f>
        <v>0.19646845563202281</v>
      </c>
      <c r="J4048" s="3">
        <f ca="1">IF(E4048&gt;MAX(E4047:OFFSET(E4047,-$F$3+1,0)),1,IF(E4048&lt;MIN(E4047:OFFSET(E4047,-$F$3+1,0)),-1,J4047))</f>
        <v>1</v>
      </c>
      <c r="K4048" s="6">
        <f t="shared" ca="1" si="722"/>
        <v>-1</v>
      </c>
      <c r="L4048" s="6">
        <f t="shared" ca="1" si="723"/>
        <v>1</v>
      </c>
      <c r="M4048" s="6">
        <f t="shared" si="724"/>
        <v>1</v>
      </c>
      <c r="N4048" s="6">
        <f t="shared" ca="1" si="725"/>
        <v>1</v>
      </c>
      <c r="O4048" s="6">
        <f t="shared" ca="1" si="731"/>
        <v>1</v>
      </c>
      <c r="P4048" s="8">
        <f t="shared" ca="1" si="727"/>
        <v>-1052.25</v>
      </c>
      <c r="Q4048" s="8">
        <f t="shared" ca="1" si="728"/>
        <v>42.25</v>
      </c>
      <c r="R4048" s="8">
        <f t="shared" si="729"/>
        <v>97.75</v>
      </c>
      <c r="S4048" s="8">
        <f t="shared" ca="1" si="730"/>
        <v>618.75</v>
      </c>
      <c r="T4048" s="8">
        <f t="shared" ca="1" si="726"/>
        <v>590.25</v>
      </c>
    </row>
    <row r="4049" spans="1:20" x14ac:dyDescent="0.25">
      <c r="A4049" s="1">
        <v>38734</v>
      </c>
      <c r="B4049">
        <v>1355.75</v>
      </c>
      <c r="C4049">
        <v>1358.25</v>
      </c>
      <c r="D4049">
        <v>1346.5</v>
      </c>
      <c r="E4049">
        <v>1352.5</v>
      </c>
      <c r="F4049" s="3">
        <f t="shared" ca="1" si="721"/>
        <v>78.25</v>
      </c>
      <c r="G4049" s="5">
        <f ca="1">AVERAGE(E4049:OFFSET(E4049,-$F$3+1,0))</f>
        <v>1303.6109375000001</v>
      </c>
      <c r="H4049" s="4">
        <f t="shared" si="720"/>
        <v>1304.5629317311627</v>
      </c>
      <c r="I4049" s="3">
        <f ca="1">SLOPE(E4049:OFFSET(E4049,-$F$3+1,0),A4049:OFFSET(A4049,-$F$3+1,0))</f>
        <v>0.20111105364973225</v>
      </c>
      <c r="J4049" s="3">
        <f ca="1">IF(E4049&gt;MAX(E4048:OFFSET(E4048,-$F$3+1,0)),1,IF(E4049&lt;MIN(E4048:OFFSET(E4048,-$F$3+1,0)),-1,J4048))</f>
        <v>1</v>
      </c>
      <c r="K4049" s="6">
        <f t="shared" ca="1" si="722"/>
        <v>1</v>
      </c>
      <c r="L4049" s="6">
        <f t="shared" ca="1" si="723"/>
        <v>1</v>
      </c>
      <c r="M4049" s="6">
        <f t="shared" si="724"/>
        <v>1</v>
      </c>
      <c r="N4049" s="6">
        <f t="shared" ca="1" si="725"/>
        <v>1</v>
      </c>
      <c r="O4049" s="6">
        <f t="shared" ca="1" si="731"/>
        <v>1</v>
      </c>
      <c r="P4049" s="8">
        <f t="shared" ca="1" si="727"/>
        <v>-1049</v>
      </c>
      <c r="Q4049" s="8">
        <f t="shared" ca="1" si="728"/>
        <v>39</v>
      </c>
      <c r="R4049" s="8">
        <f t="shared" si="729"/>
        <v>94.5</v>
      </c>
      <c r="S4049" s="8">
        <f t="shared" ca="1" si="730"/>
        <v>615.5</v>
      </c>
      <c r="T4049" s="8">
        <f t="shared" ca="1" si="726"/>
        <v>584.5</v>
      </c>
    </row>
    <row r="4050" spans="1:20" x14ac:dyDescent="0.25">
      <c r="A4050" s="1">
        <v>38735</v>
      </c>
      <c r="B4050">
        <v>1349.75</v>
      </c>
      <c r="C4050">
        <v>1350.75</v>
      </c>
      <c r="D4050">
        <v>1338.25</v>
      </c>
      <c r="E4050">
        <v>1346.75</v>
      </c>
      <c r="F4050" s="3">
        <f t="shared" ca="1" si="721"/>
        <v>63.5</v>
      </c>
      <c r="G4050" s="5">
        <f ca="1">AVERAGE(E4050:OFFSET(E4050,-$F$3+1,0))</f>
        <v>1304.0640625000001</v>
      </c>
      <c r="H4050" s="4">
        <f t="shared" si="720"/>
        <v>1305.0869946910241</v>
      </c>
      <c r="I4050" s="3">
        <f ca="1">SLOPE(E4050:OFFSET(E4050,-$F$3+1,0),A4050:OFFSET(A4050,-$F$3+1,0))</f>
        <v>0.20324901124467948</v>
      </c>
      <c r="J4050" s="3">
        <f ca="1">IF(E4050&gt;MAX(E4049:OFFSET(E4049,-$F$3+1,0)),1,IF(E4050&lt;MIN(E4049:OFFSET(E4049,-$F$3+1,0)),-1,J4049))</f>
        <v>1</v>
      </c>
      <c r="K4050" s="6">
        <f t="shared" ca="1" si="722"/>
        <v>-1</v>
      </c>
      <c r="L4050" s="6">
        <f t="shared" ca="1" si="723"/>
        <v>1</v>
      </c>
      <c r="M4050" s="6">
        <f t="shared" si="724"/>
        <v>1</v>
      </c>
      <c r="N4050" s="6">
        <f t="shared" ca="1" si="725"/>
        <v>1</v>
      </c>
      <c r="O4050" s="6">
        <f t="shared" ca="1" si="731"/>
        <v>1</v>
      </c>
      <c r="P4050" s="8">
        <f t="shared" ca="1" si="727"/>
        <v>-1054.75</v>
      </c>
      <c r="Q4050" s="8">
        <f t="shared" ca="1" si="728"/>
        <v>33.25</v>
      </c>
      <c r="R4050" s="8">
        <f t="shared" si="729"/>
        <v>88.75</v>
      </c>
      <c r="S4050" s="8">
        <f t="shared" ca="1" si="730"/>
        <v>609.75</v>
      </c>
      <c r="T4050" s="8">
        <f t="shared" ca="1" si="726"/>
        <v>589</v>
      </c>
    </row>
    <row r="4051" spans="1:20" x14ac:dyDescent="0.25">
      <c r="A4051" s="1">
        <v>38736</v>
      </c>
      <c r="B4051">
        <v>1345.5</v>
      </c>
      <c r="C4051">
        <v>1356</v>
      </c>
      <c r="D4051">
        <v>1343.25</v>
      </c>
      <c r="E4051">
        <v>1351.25</v>
      </c>
      <c r="F4051" s="3">
        <f t="shared" ca="1" si="721"/>
        <v>64</v>
      </c>
      <c r="G4051" s="5">
        <f ca="1">AVERAGE(E4051:OFFSET(E4051,-$F$3+1,0))</f>
        <v>1304.4890625</v>
      </c>
      <c r="H4051" s="4">
        <f t="shared" si="720"/>
        <v>1305.6604481731231</v>
      </c>
      <c r="I4051" s="3">
        <f ca="1">SLOPE(E4051:OFFSET(E4051,-$F$3+1,0),A4051:OFFSET(A4051,-$F$3+1,0))</f>
        <v>0.20746280474112286</v>
      </c>
      <c r="J4051" s="3">
        <f ca="1">IF(E4051&gt;MAX(E4050:OFFSET(E4050,-$F$3+1,0)),1,IF(E4051&lt;MIN(E4050:OFFSET(E4050,-$F$3+1,0)),-1,J4050))</f>
        <v>1</v>
      </c>
      <c r="K4051" s="6">
        <f t="shared" ca="1" si="722"/>
        <v>1</v>
      </c>
      <c r="L4051" s="6">
        <f t="shared" ca="1" si="723"/>
        <v>1</v>
      </c>
      <c r="M4051" s="6">
        <f t="shared" si="724"/>
        <v>1</v>
      </c>
      <c r="N4051" s="6">
        <f t="shared" ca="1" si="725"/>
        <v>1</v>
      </c>
      <c r="O4051" s="6">
        <f t="shared" ca="1" si="731"/>
        <v>1</v>
      </c>
      <c r="P4051" s="8">
        <f t="shared" ca="1" si="727"/>
        <v>-1059.25</v>
      </c>
      <c r="Q4051" s="8">
        <f t="shared" ca="1" si="728"/>
        <v>37.75</v>
      </c>
      <c r="R4051" s="8">
        <f t="shared" si="729"/>
        <v>93.25</v>
      </c>
      <c r="S4051" s="8">
        <f t="shared" ca="1" si="730"/>
        <v>614.25</v>
      </c>
      <c r="T4051" s="8">
        <f t="shared" ca="1" si="726"/>
        <v>565.5</v>
      </c>
    </row>
    <row r="4052" spans="1:20" x14ac:dyDescent="0.25">
      <c r="A4052" s="1">
        <v>38737</v>
      </c>
      <c r="B4052">
        <v>1351</v>
      </c>
      <c r="C4052">
        <v>1352.25</v>
      </c>
      <c r="D4052">
        <v>1327.25</v>
      </c>
      <c r="E4052">
        <v>1327.75</v>
      </c>
      <c r="F4052" s="3">
        <f t="shared" ca="1" si="721"/>
        <v>47.25</v>
      </c>
      <c r="G4052" s="5">
        <f ca="1">AVERAGE(E4052:OFFSET(E4052,-$F$3+1,0))</f>
        <v>1304.7421875</v>
      </c>
      <c r="H4052" s="4">
        <f t="shared" si="720"/>
        <v>1305.9348525436433</v>
      </c>
      <c r="I4052" s="3">
        <f ca="1">SLOPE(E4052:OFFSET(E4052,-$F$3+1,0),A4052:OFFSET(A4052,-$F$3+1,0))</f>
        <v>0.20833383510097217</v>
      </c>
      <c r="J4052" s="3">
        <f ca="1">IF(E4052&gt;MAX(E4051:OFFSET(E4051,-$F$3+1,0)),1,IF(E4052&lt;MIN(E4051:OFFSET(E4051,-$F$3+1,0)),-1,J4051))</f>
        <v>1</v>
      </c>
      <c r="K4052" s="6">
        <f t="shared" ca="1" si="722"/>
        <v>-1</v>
      </c>
      <c r="L4052" s="6">
        <f t="shared" ca="1" si="723"/>
        <v>1</v>
      </c>
      <c r="M4052" s="6">
        <f t="shared" si="724"/>
        <v>1</v>
      </c>
      <c r="N4052" s="6">
        <f t="shared" ca="1" si="725"/>
        <v>1</v>
      </c>
      <c r="O4052" s="6">
        <f t="shared" ca="1" si="731"/>
        <v>1</v>
      </c>
      <c r="P4052" s="8">
        <f t="shared" ca="1" si="727"/>
        <v>-1082.75</v>
      </c>
      <c r="Q4052" s="8">
        <f t="shared" ca="1" si="728"/>
        <v>14.25</v>
      </c>
      <c r="R4052" s="8">
        <f t="shared" si="729"/>
        <v>69.75</v>
      </c>
      <c r="S4052" s="8">
        <f t="shared" ca="1" si="730"/>
        <v>590.75</v>
      </c>
      <c r="T4052" s="8">
        <f t="shared" ca="1" si="726"/>
        <v>570</v>
      </c>
    </row>
    <row r="4053" spans="1:20" x14ac:dyDescent="0.25">
      <c r="A4053" s="1">
        <v>38740</v>
      </c>
      <c r="B4053">
        <v>1328.25</v>
      </c>
      <c r="C4053">
        <v>1335.75</v>
      </c>
      <c r="D4053">
        <v>1326.75</v>
      </c>
      <c r="E4053">
        <v>1332.25</v>
      </c>
      <c r="F4053" s="3">
        <f t="shared" ca="1" si="721"/>
        <v>52.25</v>
      </c>
      <c r="G4053" s="5">
        <f ca="1">AVERAGE(E4053:OFFSET(E4053,-$F$3+1,0))</f>
        <v>1305.065625</v>
      </c>
      <c r="H4053" s="4">
        <f t="shared" si="720"/>
        <v>1306.2617487853372</v>
      </c>
      <c r="I4053" s="3">
        <f ca="1">SLOPE(E4053:OFFSET(E4053,-$F$3+1,0),A4053:OFFSET(A4053,-$F$3+1,0))</f>
        <v>0.20872270106193305</v>
      </c>
      <c r="J4053" s="3">
        <f ca="1">IF(E4053&gt;MAX(E4052:OFFSET(E4052,-$F$3+1,0)),1,IF(E4053&lt;MIN(E4052:OFFSET(E4052,-$F$3+1,0)),-1,J4052))</f>
        <v>1</v>
      </c>
      <c r="K4053" s="6">
        <f t="shared" ca="1" si="722"/>
        <v>1</v>
      </c>
      <c r="L4053" s="6">
        <f t="shared" ca="1" si="723"/>
        <v>1</v>
      </c>
      <c r="M4053" s="6">
        <f t="shared" si="724"/>
        <v>1</v>
      </c>
      <c r="N4053" s="6">
        <f t="shared" ca="1" si="725"/>
        <v>1</v>
      </c>
      <c r="O4053" s="6">
        <f t="shared" ca="1" si="731"/>
        <v>1</v>
      </c>
      <c r="P4053" s="8">
        <f t="shared" ca="1" si="727"/>
        <v>-1087.25</v>
      </c>
      <c r="Q4053" s="8">
        <f t="shared" ca="1" si="728"/>
        <v>18.75</v>
      </c>
      <c r="R4053" s="8">
        <f t="shared" si="729"/>
        <v>74.25</v>
      </c>
      <c r="S4053" s="8">
        <f t="shared" ca="1" si="730"/>
        <v>595.25</v>
      </c>
      <c r="T4053" s="8">
        <f t="shared" ca="1" si="726"/>
        <v>571.25</v>
      </c>
    </row>
    <row r="4054" spans="1:20" x14ac:dyDescent="0.25">
      <c r="A4054" s="1">
        <v>38741</v>
      </c>
      <c r="B4054">
        <v>1332.25</v>
      </c>
      <c r="C4054">
        <v>1339.25</v>
      </c>
      <c r="D4054">
        <v>1330.25</v>
      </c>
      <c r="E4054">
        <v>1333.5</v>
      </c>
      <c r="F4054" s="3">
        <f t="shared" ca="1" si="721"/>
        <v>52.5</v>
      </c>
      <c r="G4054" s="5">
        <f ca="1">AVERAGE(E4054:OFFSET(E4054,-$F$3+1,0))</f>
        <v>1305.4000000000001</v>
      </c>
      <c r="H4054" s="4">
        <f t="shared" si="720"/>
        <v>1306.6001121544634</v>
      </c>
      <c r="I4054" s="3">
        <f ca="1">SLOPE(E4054:OFFSET(E4054,-$F$3+1,0),A4054:OFFSET(A4054,-$F$3+1,0))</f>
        <v>0.20909384096546749</v>
      </c>
      <c r="J4054" s="3">
        <f ca="1">IF(E4054&gt;MAX(E4053:OFFSET(E4053,-$F$3+1,0)),1,IF(E4054&lt;MIN(E4053:OFFSET(E4053,-$F$3+1,0)),-1,J4053))</f>
        <v>1</v>
      </c>
      <c r="K4054" s="6">
        <f t="shared" ca="1" si="722"/>
        <v>1</v>
      </c>
      <c r="L4054" s="6">
        <f t="shared" ca="1" si="723"/>
        <v>1</v>
      </c>
      <c r="M4054" s="6">
        <f t="shared" si="724"/>
        <v>1</v>
      </c>
      <c r="N4054" s="6">
        <f t="shared" ca="1" si="725"/>
        <v>1</v>
      </c>
      <c r="O4054" s="6">
        <f t="shared" ca="1" si="731"/>
        <v>1</v>
      </c>
      <c r="P4054" s="8">
        <f t="shared" ca="1" si="727"/>
        <v>-1086</v>
      </c>
      <c r="Q4054" s="8">
        <f t="shared" ca="1" si="728"/>
        <v>20</v>
      </c>
      <c r="R4054" s="8">
        <f t="shared" si="729"/>
        <v>75.5</v>
      </c>
      <c r="S4054" s="8">
        <f t="shared" ca="1" si="730"/>
        <v>596.5</v>
      </c>
      <c r="T4054" s="8">
        <f t="shared" ca="1" si="726"/>
        <v>571.75</v>
      </c>
    </row>
    <row r="4055" spans="1:20" x14ac:dyDescent="0.25">
      <c r="A4055" s="1">
        <v>38742</v>
      </c>
      <c r="B4055">
        <v>1333.5</v>
      </c>
      <c r="C4055">
        <v>1339</v>
      </c>
      <c r="D4055">
        <v>1325.25</v>
      </c>
      <c r="E4055">
        <v>1334</v>
      </c>
      <c r="F4055" s="3">
        <f t="shared" ca="1" si="721"/>
        <v>56</v>
      </c>
      <c r="G4055" s="5">
        <f ca="1">AVERAGE(E4055:OFFSET(E4055,-$F$3+1,0))</f>
        <v>1305.73125</v>
      </c>
      <c r="H4055" s="4">
        <f t="shared" si="720"/>
        <v>1306.9404834320478</v>
      </c>
      <c r="I4055" s="3">
        <f ca="1">SLOPE(E4055:OFFSET(E4055,-$F$3+1,0),A4055:OFFSET(A4055,-$F$3+1,0))</f>
        <v>0.20962725623954331</v>
      </c>
      <c r="J4055" s="3">
        <f ca="1">IF(E4055&gt;MAX(E4054:OFFSET(E4054,-$F$3+1,0)),1,IF(E4055&lt;MIN(E4054:OFFSET(E4054,-$F$3+1,0)),-1,J4054))</f>
        <v>1</v>
      </c>
      <c r="K4055" s="6">
        <f t="shared" ca="1" si="722"/>
        <v>1</v>
      </c>
      <c r="L4055" s="6">
        <f t="shared" ca="1" si="723"/>
        <v>1</v>
      </c>
      <c r="M4055" s="6">
        <f t="shared" si="724"/>
        <v>1</v>
      </c>
      <c r="N4055" s="6">
        <f t="shared" ca="1" si="725"/>
        <v>1</v>
      </c>
      <c r="O4055" s="6">
        <f t="shared" ca="1" si="731"/>
        <v>1</v>
      </c>
      <c r="P4055" s="8">
        <f t="shared" ca="1" si="727"/>
        <v>-1085.5</v>
      </c>
      <c r="Q4055" s="8">
        <f t="shared" ca="1" si="728"/>
        <v>20.5</v>
      </c>
      <c r="R4055" s="8">
        <f t="shared" si="729"/>
        <v>76</v>
      </c>
      <c r="S4055" s="8">
        <f t="shared" ca="1" si="730"/>
        <v>597</v>
      </c>
      <c r="T4055" s="8">
        <f t="shared" ca="1" si="726"/>
        <v>578.5</v>
      </c>
    </row>
    <row r="4056" spans="1:20" x14ac:dyDescent="0.25">
      <c r="A4056" s="1">
        <v>38743</v>
      </c>
      <c r="B4056">
        <v>1333.25</v>
      </c>
      <c r="C4056">
        <v>1343.75</v>
      </c>
      <c r="D4056">
        <v>1332.75</v>
      </c>
      <c r="E4056">
        <v>1340.75</v>
      </c>
      <c r="F4056" s="3">
        <f t="shared" ca="1" si="721"/>
        <v>57.75</v>
      </c>
      <c r="G4056" s="5">
        <f ca="1">AVERAGE(E4056:OFFSET(E4056,-$F$3+1,0))</f>
        <v>1306.1234374999999</v>
      </c>
      <c r="H4056" s="4">
        <f t="shared" ref="H4056:H4119" si="732">H4055+$H$3*(E4056-H4055)</f>
        <v>1307.3604774266807</v>
      </c>
      <c r="I4056" s="3">
        <f ca="1">SLOPE(E4056:OFFSET(E4056,-$F$3+1,0),A4056:OFFSET(A4056,-$F$3+1,0))</f>
        <v>0.2106991203536574</v>
      </c>
      <c r="J4056" s="3">
        <f ca="1">IF(E4056&gt;MAX(E4055:OFFSET(E4055,-$F$3+1,0)),1,IF(E4056&lt;MIN(E4055:OFFSET(E4055,-$F$3+1,0)),-1,J4055))</f>
        <v>1</v>
      </c>
      <c r="K4056" s="6">
        <f t="shared" ca="1" si="722"/>
        <v>1</v>
      </c>
      <c r="L4056" s="6">
        <f t="shared" ca="1" si="723"/>
        <v>1</v>
      </c>
      <c r="M4056" s="6">
        <f t="shared" si="724"/>
        <v>1</v>
      </c>
      <c r="N4056" s="6">
        <f t="shared" ca="1" si="725"/>
        <v>1</v>
      </c>
      <c r="O4056" s="6">
        <f t="shared" ca="1" si="731"/>
        <v>1</v>
      </c>
      <c r="P4056" s="8">
        <f t="shared" ca="1" si="727"/>
        <v>-1078.75</v>
      </c>
      <c r="Q4056" s="8">
        <f t="shared" ca="1" si="728"/>
        <v>27.25</v>
      </c>
      <c r="R4056" s="8">
        <f t="shared" si="729"/>
        <v>82.75</v>
      </c>
      <c r="S4056" s="8">
        <f t="shared" ca="1" si="730"/>
        <v>603.75</v>
      </c>
      <c r="T4056" s="8">
        <f t="shared" ca="1" si="726"/>
        <v>590</v>
      </c>
    </row>
    <row r="4057" spans="1:20" x14ac:dyDescent="0.25">
      <c r="A4057" s="1">
        <v>38744</v>
      </c>
      <c r="B4057">
        <v>1341.25</v>
      </c>
      <c r="C4057">
        <v>1353.5</v>
      </c>
      <c r="D4057">
        <v>1340.25</v>
      </c>
      <c r="E4057">
        <v>1352.25</v>
      </c>
      <c r="F4057" s="3">
        <f t="shared" ca="1" si="721"/>
        <v>71.25</v>
      </c>
      <c r="G4057" s="5">
        <f ca="1">AVERAGE(E4057:OFFSET(E4057,-$F$3+1,0))</f>
        <v>1306.5562500000001</v>
      </c>
      <c r="H4057" s="4">
        <f t="shared" si="732"/>
        <v>1307.9181112474673</v>
      </c>
      <c r="I4057" s="3">
        <f ca="1">SLOPE(E4057:OFFSET(E4057,-$F$3+1,0),A4057:OFFSET(A4057,-$F$3+1,0))</f>
        <v>0.21436256967619766</v>
      </c>
      <c r="J4057" s="3">
        <f ca="1">IF(E4057&gt;MAX(E4056:OFFSET(E4056,-$F$3+1,0)),1,IF(E4057&lt;MIN(E4056:OFFSET(E4056,-$F$3+1,0)),-1,J4056))</f>
        <v>1</v>
      </c>
      <c r="K4057" s="6">
        <f t="shared" ca="1" si="722"/>
        <v>1</v>
      </c>
      <c r="L4057" s="6">
        <f t="shared" ca="1" si="723"/>
        <v>1</v>
      </c>
      <c r="M4057" s="6">
        <f t="shared" si="724"/>
        <v>1</v>
      </c>
      <c r="N4057" s="6">
        <f t="shared" ca="1" si="725"/>
        <v>1</v>
      </c>
      <c r="O4057" s="6">
        <f t="shared" ca="1" si="731"/>
        <v>1</v>
      </c>
      <c r="P4057" s="8">
        <f t="shared" ca="1" si="727"/>
        <v>-1067.25</v>
      </c>
      <c r="Q4057" s="8">
        <f t="shared" ca="1" si="728"/>
        <v>38.75</v>
      </c>
      <c r="R4057" s="8">
        <f t="shared" si="729"/>
        <v>94.25</v>
      </c>
      <c r="S4057" s="8">
        <f t="shared" ca="1" si="730"/>
        <v>615.25</v>
      </c>
      <c r="T4057" s="8">
        <f t="shared" ca="1" si="726"/>
        <v>589.25</v>
      </c>
    </row>
    <row r="4058" spans="1:20" x14ac:dyDescent="0.25">
      <c r="A4058" s="1">
        <v>38747</v>
      </c>
      <c r="B4058">
        <v>1352</v>
      </c>
      <c r="C4058">
        <v>1354.75</v>
      </c>
      <c r="D4058">
        <v>1349.75</v>
      </c>
      <c r="E4058">
        <v>1351.5</v>
      </c>
      <c r="F4058" s="3">
        <f t="shared" ca="1" si="721"/>
        <v>67</v>
      </c>
      <c r="G4058" s="5">
        <f ca="1">AVERAGE(E4058:OFFSET(E4058,-$F$3+1,0))</f>
        <v>1306.996875</v>
      </c>
      <c r="H4058" s="4">
        <f t="shared" si="732"/>
        <v>1308.4595011698591</v>
      </c>
      <c r="I4058" s="3">
        <f ca="1">SLOPE(E4058:OFFSET(E4058,-$F$3+1,0),A4058:OFFSET(A4058,-$F$3+1,0))</f>
        <v>0.21743328173023438</v>
      </c>
      <c r="J4058" s="3">
        <f ca="1">IF(E4058&gt;MAX(E4057:OFFSET(E4057,-$F$3+1,0)),1,IF(E4058&lt;MIN(E4057:OFFSET(E4057,-$F$3+1,0)),-1,J4057))</f>
        <v>1</v>
      </c>
      <c r="K4058" s="6">
        <f t="shared" ca="1" si="722"/>
        <v>-1</v>
      </c>
      <c r="L4058" s="6">
        <f t="shared" ca="1" si="723"/>
        <v>1</v>
      </c>
      <c r="M4058" s="6">
        <f t="shared" si="724"/>
        <v>1</v>
      </c>
      <c r="N4058" s="6">
        <f t="shared" ca="1" si="725"/>
        <v>1</v>
      </c>
      <c r="O4058" s="6">
        <f t="shared" ca="1" si="731"/>
        <v>1</v>
      </c>
      <c r="P4058" s="8">
        <f t="shared" ca="1" si="727"/>
        <v>-1068</v>
      </c>
      <c r="Q4058" s="8">
        <f t="shared" ca="1" si="728"/>
        <v>38</v>
      </c>
      <c r="R4058" s="8">
        <f t="shared" si="729"/>
        <v>93.5</v>
      </c>
      <c r="S4058" s="8">
        <f t="shared" ca="1" si="730"/>
        <v>614.5</v>
      </c>
      <c r="T4058" s="8">
        <f t="shared" ca="1" si="726"/>
        <v>584.25</v>
      </c>
    </row>
    <row r="4059" spans="1:20" x14ac:dyDescent="0.25">
      <c r="A4059" s="1">
        <v>38748</v>
      </c>
      <c r="B4059">
        <v>1351.25</v>
      </c>
      <c r="C4059">
        <v>1353.5</v>
      </c>
      <c r="D4059">
        <v>1341.5</v>
      </c>
      <c r="E4059">
        <v>1346.5</v>
      </c>
      <c r="F4059" s="3">
        <f t="shared" ca="1" si="721"/>
        <v>59.5</v>
      </c>
      <c r="G4059" s="5">
        <f ca="1">AVERAGE(E4059:OFFSET(E4059,-$F$3+1,0))</f>
        <v>1307.3843750000001</v>
      </c>
      <c r="H4059" s="4">
        <f t="shared" si="732"/>
        <v>1308.9320539503578</v>
      </c>
      <c r="I4059" s="3">
        <f ca="1">SLOPE(E4059:OFFSET(E4059,-$F$3+1,0),A4059:OFFSET(A4059,-$F$3+1,0))</f>
        <v>0.22004785115582048</v>
      </c>
      <c r="J4059" s="3">
        <f ca="1">IF(E4059&gt;MAX(E4058:OFFSET(E4058,-$F$3+1,0)),1,IF(E4059&lt;MIN(E4058:OFFSET(E4058,-$F$3+1,0)),-1,J4058))</f>
        <v>1</v>
      </c>
      <c r="K4059" s="6">
        <f t="shared" ca="1" si="722"/>
        <v>-1</v>
      </c>
      <c r="L4059" s="6">
        <f t="shared" ca="1" si="723"/>
        <v>1</v>
      </c>
      <c r="M4059" s="6">
        <f t="shared" si="724"/>
        <v>1</v>
      </c>
      <c r="N4059" s="6">
        <f t="shared" ca="1" si="725"/>
        <v>1</v>
      </c>
      <c r="O4059" s="6">
        <f t="shared" ca="1" si="731"/>
        <v>1</v>
      </c>
      <c r="P4059" s="8">
        <f t="shared" ca="1" si="727"/>
        <v>-1063</v>
      </c>
      <c r="Q4059" s="8">
        <f t="shared" ca="1" si="728"/>
        <v>33</v>
      </c>
      <c r="R4059" s="8">
        <f t="shared" si="729"/>
        <v>88.5</v>
      </c>
      <c r="S4059" s="8">
        <f t="shared" ca="1" si="730"/>
        <v>609.5</v>
      </c>
      <c r="T4059" s="8">
        <f t="shared" ca="1" si="726"/>
        <v>588</v>
      </c>
    </row>
    <row r="4060" spans="1:20" x14ac:dyDescent="0.25">
      <c r="A4060" s="1">
        <v>38749</v>
      </c>
      <c r="B4060">
        <v>1342.5</v>
      </c>
      <c r="C4060">
        <v>1350.5</v>
      </c>
      <c r="D4060">
        <v>1339.25</v>
      </c>
      <c r="E4060">
        <v>1350.25</v>
      </c>
      <c r="F4060" s="3">
        <f t="shared" ca="1" si="721"/>
        <v>61.5</v>
      </c>
      <c r="G4060" s="5">
        <f ca="1">AVERAGE(E4060:OFFSET(E4060,-$F$3+1,0))</f>
        <v>1307.7796874999999</v>
      </c>
      <c r="H4060" s="4">
        <f t="shared" si="732"/>
        <v>1309.4453203609123</v>
      </c>
      <c r="I4060" s="3">
        <f ca="1">SLOPE(E4060:OFFSET(E4060,-$F$3+1,0),A4060:OFFSET(A4060,-$F$3+1,0))</f>
        <v>0.22357655164316442</v>
      </c>
      <c r="J4060" s="3">
        <f ca="1">IF(E4060&gt;MAX(E4059:OFFSET(E4059,-$F$3+1,0)),1,IF(E4060&lt;MIN(E4059:OFFSET(E4059,-$F$3+1,0)),-1,J4059))</f>
        <v>1</v>
      </c>
      <c r="K4060" s="6">
        <f t="shared" ca="1" si="722"/>
        <v>1</v>
      </c>
      <c r="L4060" s="6">
        <f t="shared" ca="1" si="723"/>
        <v>1</v>
      </c>
      <c r="M4060" s="6">
        <f t="shared" si="724"/>
        <v>1</v>
      </c>
      <c r="N4060" s="6">
        <f t="shared" ca="1" si="725"/>
        <v>1</v>
      </c>
      <c r="O4060" s="6">
        <f t="shared" ca="1" si="731"/>
        <v>1</v>
      </c>
      <c r="P4060" s="8">
        <f t="shared" ca="1" si="727"/>
        <v>-1066.75</v>
      </c>
      <c r="Q4060" s="8">
        <f t="shared" ca="1" si="728"/>
        <v>36.75</v>
      </c>
      <c r="R4060" s="8">
        <f t="shared" si="729"/>
        <v>92.25</v>
      </c>
      <c r="S4060" s="8">
        <f t="shared" ca="1" si="730"/>
        <v>613.25</v>
      </c>
      <c r="T4060" s="8">
        <f t="shared" ca="1" si="726"/>
        <v>572.75</v>
      </c>
    </row>
    <row r="4061" spans="1:20" x14ac:dyDescent="0.25">
      <c r="A4061" s="1">
        <v>38750</v>
      </c>
      <c r="B4061">
        <v>1349.75</v>
      </c>
      <c r="C4061">
        <v>1350.25</v>
      </c>
      <c r="D4061">
        <v>1333.5</v>
      </c>
      <c r="E4061">
        <v>1335</v>
      </c>
      <c r="F4061" s="3">
        <f t="shared" ca="1" si="721"/>
        <v>42.25</v>
      </c>
      <c r="G4061" s="5">
        <f ca="1">AVERAGE(E4061:OFFSET(E4061,-$F$3+1,0))</f>
        <v>1308.0687499999999</v>
      </c>
      <c r="H4061" s="4">
        <f t="shared" si="732"/>
        <v>1309.7627697974228</v>
      </c>
      <c r="I4061" s="3">
        <f ca="1">SLOPE(E4061:OFFSET(E4061,-$F$3+1,0),A4061:OFFSET(A4061,-$F$3+1,0))</f>
        <v>0.22479191350200983</v>
      </c>
      <c r="J4061" s="3">
        <f ca="1">IF(E4061&gt;MAX(E4060:OFFSET(E4060,-$F$3+1,0)),1,IF(E4061&lt;MIN(E4060:OFFSET(E4060,-$F$3+1,0)),-1,J4060))</f>
        <v>1</v>
      </c>
      <c r="K4061" s="6">
        <f t="shared" ca="1" si="722"/>
        <v>-1</v>
      </c>
      <c r="L4061" s="6">
        <f t="shared" ca="1" si="723"/>
        <v>1</v>
      </c>
      <c r="M4061" s="6">
        <f t="shared" si="724"/>
        <v>1</v>
      </c>
      <c r="N4061" s="6">
        <f t="shared" ca="1" si="725"/>
        <v>1</v>
      </c>
      <c r="O4061" s="6">
        <f t="shared" ca="1" si="731"/>
        <v>1</v>
      </c>
      <c r="P4061" s="8">
        <f t="shared" ca="1" si="727"/>
        <v>-1082</v>
      </c>
      <c r="Q4061" s="8">
        <f t="shared" ca="1" si="728"/>
        <v>21.5</v>
      </c>
      <c r="R4061" s="8">
        <f t="shared" si="729"/>
        <v>77</v>
      </c>
      <c r="S4061" s="8">
        <f t="shared" ca="1" si="730"/>
        <v>598</v>
      </c>
      <c r="T4061" s="8">
        <f t="shared" ca="1" si="726"/>
        <v>566.25</v>
      </c>
    </row>
    <row r="4062" spans="1:20" x14ac:dyDescent="0.25">
      <c r="A4062" s="1">
        <v>38751</v>
      </c>
      <c r="B4062">
        <v>1334.75</v>
      </c>
      <c r="C4062">
        <v>1339.5</v>
      </c>
      <c r="D4062">
        <v>1326.5</v>
      </c>
      <c r="E4062">
        <v>1328.5</v>
      </c>
      <c r="F4062" s="3">
        <f t="shared" ca="1" si="721"/>
        <v>31</v>
      </c>
      <c r="G4062" s="5">
        <f ca="1">AVERAGE(E4062:OFFSET(E4062,-$F$3+1,0))</f>
        <v>1308.2921875</v>
      </c>
      <c r="H4062" s="4">
        <f t="shared" si="732"/>
        <v>1309.9955304210573</v>
      </c>
      <c r="I4062" s="3">
        <f ca="1">SLOPE(E4062:OFFSET(E4062,-$F$3+1,0),A4062:OFFSET(A4062,-$F$3+1,0))</f>
        <v>0.22554533057675316</v>
      </c>
      <c r="J4062" s="3">
        <f ca="1">IF(E4062&gt;MAX(E4061:OFFSET(E4061,-$F$3+1,0)),1,IF(E4062&lt;MIN(E4061:OFFSET(E4061,-$F$3+1,0)),-1,J4061))</f>
        <v>1</v>
      </c>
      <c r="K4062" s="6">
        <f t="shared" ca="1" si="722"/>
        <v>-1</v>
      </c>
      <c r="L4062" s="6">
        <f t="shared" ca="1" si="723"/>
        <v>1</v>
      </c>
      <c r="M4062" s="6">
        <f t="shared" si="724"/>
        <v>1</v>
      </c>
      <c r="N4062" s="6">
        <f t="shared" ca="1" si="725"/>
        <v>1</v>
      </c>
      <c r="O4062" s="6">
        <f t="shared" ca="1" si="731"/>
        <v>1</v>
      </c>
      <c r="P4062" s="8">
        <f t="shared" ca="1" si="727"/>
        <v>-1075.5</v>
      </c>
      <c r="Q4062" s="8">
        <f t="shared" ca="1" si="728"/>
        <v>15</v>
      </c>
      <c r="R4062" s="8">
        <f t="shared" si="729"/>
        <v>70.5</v>
      </c>
      <c r="S4062" s="8">
        <f t="shared" ca="1" si="730"/>
        <v>591.5</v>
      </c>
      <c r="T4062" s="8">
        <f t="shared" ca="1" si="726"/>
        <v>569.5</v>
      </c>
    </row>
    <row r="4063" spans="1:20" x14ac:dyDescent="0.25">
      <c r="A4063" s="1">
        <v>38754</v>
      </c>
      <c r="B4063">
        <v>1328.75</v>
      </c>
      <c r="C4063">
        <v>1333.5</v>
      </c>
      <c r="D4063">
        <v>1327</v>
      </c>
      <c r="E4063">
        <v>1331.75</v>
      </c>
      <c r="F4063" s="3">
        <f t="shared" ca="1" si="721"/>
        <v>34.75</v>
      </c>
      <c r="G4063" s="5">
        <f ca="1">AVERAGE(E4063:OFFSET(E4063,-$F$3+1,0))</f>
        <v>1308.5062499999999</v>
      </c>
      <c r="H4063" s="4">
        <f t="shared" si="732"/>
        <v>1310.2657722791807</v>
      </c>
      <c r="I4063" s="3">
        <f ca="1">SLOPE(E4063:OFFSET(E4063,-$F$3+1,0),A4063:OFFSET(A4063,-$F$3+1,0))</f>
        <v>0.22749119806150836</v>
      </c>
      <c r="J4063" s="3">
        <f ca="1">IF(E4063&gt;MAX(E4062:OFFSET(E4062,-$F$3+1,0)),1,IF(E4063&lt;MIN(E4062:OFFSET(E4062,-$F$3+1,0)),-1,J4062))</f>
        <v>1</v>
      </c>
      <c r="K4063" s="6">
        <f t="shared" ca="1" si="722"/>
        <v>1</v>
      </c>
      <c r="L4063" s="6">
        <f t="shared" ca="1" si="723"/>
        <v>1</v>
      </c>
      <c r="M4063" s="6">
        <f t="shared" si="724"/>
        <v>1</v>
      </c>
      <c r="N4063" s="6">
        <f t="shared" ca="1" si="725"/>
        <v>1</v>
      </c>
      <c r="O4063" s="6">
        <f t="shared" ca="1" si="731"/>
        <v>1</v>
      </c>
      <c r="P4063" s="8">
        <f t="shared" ca="1" si="727"/>
        <v>-1078.75</v>
      </c>
      <c r="Q4063" s="8">
        <f t="shared" ca="1" si="728"/>
        <v>18.25</v>
      </c>
      <c r="R4063" s="8">
        <f t="shared" si="729"/>
        <v>73.75</v>
      </c>
      <c r="S4063" s="8">
        <f t="shared" ca="1" si="730"/>
        <v>594.75</v>
      </c>
      <c r="T4063" s="8">
        <f t="shared" ca="1" si="726"/>
        <v>558.25</v>
      </c>
    </row>
    <row r="4064" spans="1:20" x14ac:dyDescent="0.25">
      <c r="A4064" s="1">
        <v>38755</v>
      </c>
      <c r="B4064">
        <v>1331.5</v>
      </c>
      <c r="C4064">
        <v>1333</v>
      </c>
      <c r="D4064">
        <v>1319</v>
      </c>
      <c r="E4064">
        <v>1320.5</v>
      </c>
      <c r="F4064" s="3">
        <f t="shared" ca="1" si="721"/>
        <v>22.5</v>
      </c>
      <c r="G4064" s="5">
        <f ca="1">AVERAGE(E4064:OFFSET(E4064,-$F$3+1,0))</f>
        <v>1308.653125</v>
      </c>
      <c r="H4064" s="4">
        <f t="shared" si="732"/>
        <v>1310.3929055427934</v>
      </c>
      <c r="I4064" s="3">
        <f ca="1">SLOPE(E4064:OFFSET(E4064,-$F$3+1,0),A4064:OFFSET(A4064,-$F$3+1,0))</f>
        <v>0.22736966776867532</v>
      </c>
      <c r="J4064" s="3">
        <f ca="1">IF(E4064&gt;MAX(E4063:OFFSET(E4063,-$F$3+1,0)),1,IF(E4064&lt;MIN(E4063:OFFSET(E4063,-$F$3+1,0)),-1,J4063))</f>
        <v>1</v>
      </c>
      <c r="K4064" s="6">
        <f t="shared" ca="1" si="722"/>
        <v>-1</v>
      </c>
      <c r="L4064" s="6">
        <f t="shared" ca="1" si="723"/>
        <v>1</v>
      </c>
      <c r="M4064" s="6">
        <f t="shared" si="724"/>
        <v>1</v>
      </c>
      <c r="N4064" s="6">
        <f t="shared" ca="1" si="725"/>
        <v>1</v>
      </c>
      <c r="O4064" s="6">
        <f t="shared" ca="1" si="731"/>
        <v>1</v>
      </c>
      <c r="P4064" s="8">
        <f t="shared" ca="1" si="727"/>
        <v>-1090</v>
      </c>
      <c r="Q4064" s="8">
        <f t="shared" ca="1" si="728"/>
        <v>7</v>
      </c>
      <c r="R4064" s="8">
        <f t="shared" si="729"/>
        <v>62.5</v>
      </c>
      <c r="S4064" s="8">
        <f t="shared" ca="1" si="730"/>
        <v>583.5</v>
      </c>
      <c r="T4064" s="8">
        <f t="shared" ca="1" si="726"/>
        <v>569</v>
      </c>
    </row>
    <row r="4065" spans="1:20" x14ac:dyDescent="0.25">
      <c r="A4065" s="1">
        <v>38756</v>
      </c>
      <c r="B4065">
        <v>1320.5</v>
      </c>
      <c r="C4065">
        <v>1332.75</v>
      </c>
      <c r="D4065">
        <v>1318.75</v>
      </c>
      <c r="E4065">
        <v>1331.25</v>
      </c>
      <c r="F4065" s="3">
        <f t="shared" ca="1" si="721"/>
        <v>33.25</v>
      </c>
      <c r="G4065" s="5">
        <f ca="1">AVERAGE(E4065:OFFSET(E4065,-$F$3+1,0))</f>
        <v>1308.8609375000001</v>
      </c>
      <c r="H4065" s="4">
        <f t="shared" si="732"/>
        <v>1310.6519998838767</v>
      </c>
      <c r="I4065" s="3">
        <f ca="1">SLOPE(E4065:OFFSET(E4065,-$F$3+1,0),A4065:OFFSET(A4065,-$F$3+1,0))</f>
        <v>0.2291676047000285</v>
      </c>
      <c r="J4065" s="3">
        <f ca="1">IF(E4065&gt;MAX(E4064:OFFSET(E4064,-$F$3+1,0)),1,IF(E4065&lt;MIN(E4064:OFFSET(E4064,-$F$3+1,0)),-1,J4064))</f>
        <v>1</v>
      </c>
      <c r="K4065" s="6">
        <f t="shared" ca="1" si="722"/>
        <v>1</v>
      </c>
      <c r="L4065" s="6">
        <f t="shared" ca="1" si="723"/>
        <v>1</v>
      </c>
      <c r="M4065" s="6">
        <f t="shared" si="724"/>
        <v>1</v>
      </c>
      <c r="N4065" s="6">
        <f t="shared" ca="1" si="725"/>
        <v>1</v>
      </c>
      <c r="O4065" s="6">
        <f t="shared" ca="1" si="731"/>
        <v>1</v>
      </c>
      <c r="P4065" s="8">
        <f t="shared" ca="1" si="727"/>
        <v>-1100.75</v>
      </c>
      <c r="Q4065" s="8">
        <f t="shared" ca="1" si="728"/>
        <v>17.75</v>
      </c>
      <c r="R4065" s="8">
        <f t="shared" si="729"/>
        <v>73.25</v>
      </c>
      <c r="S4065" s="8">
        <f t="shared" ca="1" si="730"/>
        <v>594.25</v>
      </c>
      <c r="T4065" s="8">
        <f t="shared" ca="1" si="726"/>
        <v>566.5</v>
      </c>
    </row>
    <row r="4066" spans="1:20" x14ac:dyDescent="0.25">
      <c r="A4066" s="1">
        <v>38757</v>
      </c>
      <c r="B4066">
        <v>1331</v>
      </c>
      <c r="C4066">
        <v>1340.75</v>
      </c>
      <c r="D4066">
        <v>1328.25</v>
      </c>
      <c r="E4066">
        <v>1328.75</v>
      </c>
      <c r="F4066" s="3">
        <f t="shared" ca="1" si="721"/>
        <v>47.75</v>
      </c>
      <c r="G4066" s="5">
        <f ca="1">AVERAGE(E4066:OFFSET(E4066,-$F$3+1,0))</f>
        <v>1309.0531249999999</v>
      </c>
      <c r="H4066" s="4">
        <f t="shared" si="732"/>
        <v>1310.8768197610957</v>
      </c>
      <c r="I4066" s="3">
        <f ca="1">SLOPE(E4066:OFFSET(E4066,-$F$3+1,0),A4066:OFFSET(A4066,-$F$3+1,0))</f>
        <v>0.23053607365951753</v>
      </c>
      <c r="J4066" s="3">
        <f ca="1">IF(E4066&gt;MAX(E4065:OFFSET(E4065,-$F$3+1,0)),1,IF(E4066&lt;MIN(E4065:OFFSET(E4065,-$F$3+1,0)),-1,J4065))</f>
        <v>1</v>
      </c>
      <c r="K4066" s="6">
        <f t="shared" ca="1" si="722"/>
        <v>1</v>
      </c>
      <c r="L4066" s="6">
        <f t="shared" ca="1" si="723"/>
        <v>1</v>
      </c>
      <c r="M4066" s="6">
        <f t="shared" si="724"/>
        <v>1</v>
      </c>
      <c r="N4066" s="6">
        <f t="shared" ca="1" si="725"/>
        <v>1</v>
      </c>
      <c r="O4066" s="6">
        <f t="shared" ca="1" si="731"/>
        <v>1</v>
      </c>
      <c r="P4066" s="8">
        <f t="shared" ca="1" si="727"/>
        <v>-1103.25</v>
      </c>
      <c r="Q4066" s="8">
        <f t="shared" ca="1" si="728"/>
        <v>15.25</v>
      </c>
      <c r="R4066" s="8">
        <f t="shared" si="729"/>
        <v>70.75</v>
      </c>
      <c r="S4066" s="8">
        <f t="shared" ca="1" si="730"/>
        <v>591.75</v>
      </c>
      <c r="T4066" s="8">
        <f t="shared" ca="1" si="726"/>
        <v>569</v>
      </c>
    </row>
    <row r="4067" spans="1:20" x14ac:dyDescent="0.25">
      <c r="A4067" s="1">
        <v>38758</v>
      </c>
      <c r="B4067">
        <v>1329</v>
      </c>
      <c r="C4067">
        <v>1336</v>
      </c>
      <c r="D4067">
        <v>1320</v>
      </c>
      <c r="E4067">
        <v>1331.25</v>
      </c>
      <c r="F4067" s="3">
        <f t="shared" ca="1" si="721"/>
        <v>58.5</v>
      </c>
      <c r="G4067" s="5">
        <f ca="1">AVERAGE(E4067:OFFSET(E4067,-$F$3+1,0))</f>
        <v>1309.3671875</v>
      </c>
      <c r="H4067" s="4">
        <f t="shared" si="732"/>
        <v>1311.1299027454299</v>
      </c>
      <c r="I4067" s="3">
        <f ca="1">SLOPE(E4067:OFFSET(E4067,-$F$3+1,0),A4067:OFFSET(A4067,-$F$3+1,0))</f>
        <v>0.22951852801039518</v>
      </c>
      <c r="J4067" s="3">
        <f ca="1">IF(E4067&gt;MAX(E4066:OFFSET(E4066,-$F$3+1,0)),1,IF(E4067&lt;MIN(E4066:OFFSET(E4066,-$F$3+1,0)),-1,J4066))</f>
        <v>1</v>
      </c>
      <c r="K4067" s="6">
        <f t="shared" ca="1" si="722"/>
        <v>1</v>
      </c>
      <c r="L4067" s="6">
        <f t="shared" ca="1" si="723"/>
        <v>1</v>
      </c>
      <c r="M4067" s="6">
        <f t="shared" si="724"/>
        <v>1</v>
      </c>
      <c r="N4067" s="6">
        <f t="shared" ca="1" si="725"/>
        <v>1</v>
      </c>
      <c r="O4067" s="6">
        <f t="shared" ca="1" si="731"/>
        <v>1</v>
      </c>
      <c r="P4067" s="8">
        <f t="shared" ca="1" si="727"/>
        <v>-1100.75</v>
      </c>
      <c r="Q4067" s="8">
        <f t="shared" ca="1" si="728"/>
        <v>17.75</v>
      </c>
      <c r="R4067" s="8">
        <f t="shared" si="729"/>
        <v>73.25</v>
      </c>
      <c r="S4067" s="8">
        <f t="shared" ca="1" si="730"/>
        <v>594.25</v>
      </c>
      <c r="T4067" s="8">
        <f t="shared" ca="1" si="726"/>
        <v>566.5</v>
      </c>
    </row>
    <row r="4068" spans="1:20" x14ac:dyDescent="0.25">
      <c r="A4068" s="1">
        <v>38761</v>
      </c>
      <c r="B4068">
        <v>1331.25</v>
      </c>
      <c r="C4068">
        <v>1332.25</v>
      </c>
      <c r="D4068">
        <v>1323.5</v>
      </c>
      <c r="E4068">
        <v>1328.75</v>
      </c>
      <c r="F4068" s="3">
        <f t="shared" ref="F4068:F4131" ca="1" si="733">E4068-OFFSET(E4068,-$F$3+1,0)</f>
        <v>55.5</v>
      </c>
      <c r="G4068" s="5">
        <f ca="1">AVERAGE(E4068:OFFSET(E4068,-$F$3+1,0))</f>
        <v>1309.7171874999999</v>
      </c>
      <c r="H4068" s="4">
        <f t="shared" si="732"/>
        <v>1311.3487859411389</v>
      </c>
      <c r="I4068" s="3">
        <f ca="1">SLOPE(E4068:OFFSET(E4068,-$F$3+1,0),A4068:OFFSET(A4068,-$F$3+1,0))</f>
        <v>0.22658525247546932</v>
      </c>
      <c r="J4068" s="3">
        <f ca="1">IF(E4068&gt;MAX(E4067:OFFSET(E4067,-$F$3+1,0)),1,IF(E4068&lt;MIN(E4067:OFFSET(E4067,-$F$3+1,0)),-1,J4067))</f>
        <v>1</v>
      </c>
      <c r="K4068" s="6">
        <f t="shared" ca="1" si="722"/>
        <v>-1</v>
      </c>
      <c r="L4068" s="6">
        <f t="shared" ca="1" si="723"/>
        <v>1</v>
      </c>
      <c r="M4068" s="6">
        <f t="shared" si="724"/>
        <v>1</v>
      </c>
      <c r="N4068" s="6">
        <f t="shared" ca="1" si="725"/>
        <v>1</v>
      </c>
      <c r="O4068" s="6">
        <f t="shared" ca="1" si="731"/>
        <v>1</v>
      </c>
      <c r="P4068" s="8">
        <f t="shared" ca="1" si="727"/>
        <v>-1103.25</v>
      </c>
      <c r="Q4068" s="8">
        <f t="shared" ca="1" si="728"/>
        <v>15.25</v>
      </c>
      <c r="R4068" s="8">
        <f t="shared" si="729"/>
        <v>70.75</v>
      </c>
      <c r="S4068" s="8">
        <f t="shared" ca="1" si="730"/>
        <v>591.75</v>
      </c>
      <c r="T4068" s="8">
        <f t="shared" ca="1" si="726"/>
        <v>579</v>
      </c>
    </row>
    <row r="4069" spans="1:20" x14ac:dyDescent="0.25">
      <c r="A4069" s="1">
        <v>38762</v>
      </c>
      <c r="B4069">
        <v>1328.75</v>
      </c>
      <c r="C4069">
        <v>1344.5</v>
      </c>
      <c r="D4069">
        <v>1326</v>
      </c>
      <c r="E4069">
        <v>1341.25</v>
      </c>
      <c r="F4069" s="3">
        <f t="shared" ca="1" si="733"/>
        <v>57.5</v>
      </c>
      <c r="G4069" s="5">
        <f ca="1">AVERAGE(E4069:OFFSET(E4069,-$F$3+1,0))</f>
        <v>1310.1421875000001</v>
      </c>
      <c r="H4069" s="4">
        <f t="shared" si="732"/>
        <v>1311.720229594044</v>
      </c>
      <c r="I4069" s="3">
        <f ca="1">SLOPE(E4069:OFFSET(E4069,-$F$3+1,0),A4069:OFFSET(A4069,-$F$3+1,0))</f>
        <v>0.22564927638459792</v>
      </c>
      <c r="J4069" s="3">
        <f ca="1">IF(E4069&gt;MAX(E4068:OFFSET(E4068,-$F$3+1,0)),1,IF(E4069&lt;MIN(E4068:OFFSET(E4068,-$F$3+1,0)),-1,J4068))</f>
        <v>1</v>
      </c>
      <c r="K4069" s="6">
        <f t="shared" ref="K4069:K4132" ca="1" si="734">IF(F4069&gt;F4068,1,-1)</f>
        <v>1</v>
      </c>
      <c r="L4069" s="6">
        <f t="shared" ref="L4069:L4132" ca="1" si="735">IF(G4069&gt;G4068,1,-1)</f>
        <v>1</v>
      </c>
      <c r="M4069" s="6">
        <f t="shared" ref="M4069:M4132" si="736">IF(H4069&gt;H4068,1,-1)</f>
        <v>1</v>
      </c>
      <c r="N4069" s="6">
        <f t="shared" ref="N4069:N4132" ca="1" si="737">IF(I4069&gt;0,1,-1)</f>
        <v>1</v>
      </c>
      <c r="O4069" s="6">
        <f t="shared" ca="1" si="731"/>
        <v>1</v>
      </c>
      <c r="P4069" s="8">
        <f t="shared" ca="1" si="727"/>
        <v>-1115.75</v>
      </c>
      <c r="Q4069" s="8">
        <f t="shared" ca="1" si="728"/>
        <v>27.75</v>
      </c>
      <c r="R4069" s="8">
        <f t="shared" si="729"/>
        <v>83.25</v>
      </c>
      <c r="S4069" s="8">
        <f t="shared" ca="1" si="730"/>
        <v>604.25</v>
      </c>
      <c r="T4069" s="8">
        <f t="shared" ref="T4069:T4132" ca="1" si="738">O4069*($E4070-$E4069)+T4068</f>
        <v>583</v>
      </c>
    </row>
    <row r="4070" spans="1:20" x14ac:dyDescent="0.25">
      <c r="A4070" s="1">
        <v>38763</v>
      </c>
      <c r="B4070">
        <v>1341.25</v>
      </c>
      <c r="C4070">
        <v>1346.75</v>
      </c>
      <c r="D4070">
        <v>1335.75</v>
      </c>
      <c r="E4070">
        <v>1345.25</v>
      </c>
      <c r="F4070" s="3">
        <f t="shared" ca="1" si="733"/>
        <v>65.25</v>
      </c>
      <c r="G4070" s="5">
        <f ca="1">AVERAGE(E4070:OFFSET(E4070,-$F$3+1,0))</f>
        <v>1310.5265625</v>
      </c>
      <c r="H4070" s="4">
        <f t="shared" si="732"/>
        <v>1312.1367484810744</v>
      </c>
      <c r="I4070" s="3">
        <f ca="1">SLOPE(E4070:OFFSET(E4070,-$F$3+1,0),A4070:OFFSET(A4070,-$F$3+1,0))</f>
        <v>0.22695074011888422</v>
      </c>
      <c r="J4070" s="3">
        <f ca="1">IF(E4070&gt;MAX(E4069:OFFSET(E4069,-$F$3+1,0)),1,IF(E4070&lt;MIN(E4069:OFFSET(E4069,-$F$3+1,0)),-1,J4069))</f>
        <v>1</v>
      </c>
      <c r="K4070" s="6">
        <f t="shared" ca="1" si="734"/>
        <v>1</v>
      </c>
      <c r="L4070" s="6">
        <f t="shared" ca="1" si="735"/>
        <v>1</v>
      </c>
      <c r="M4070" s="6">
        <f t="shared" si="736"/>
        <v>1</v>
      </c>
      <c r="N4070" s="6">
        <f t="shared" ca="1" si="737"/>
        <v>1</v>
      </c>
      <c r="O4070" s="6">
        <f t="shared" ca="1" si="731"/>
        <v>1</v>
      </c>
      <c r="P4070" s="8">
        <f t="shared" ref="P4070:P4133" ca="1" si="739">K4069*($E4070-$E4069)+P4069</f>
        <v>-1111.75</v>
      </c>
      <c r="Q4070" s="8">
        <f t="shared" ref="Q4070:Q4133" ca="1" si="740">L4069*($E4070-$E4069)+Q4069</f>
        <v>31.75</v>
      </c>
      <c r="R4070" s="8">
        <f t="shared" ref="R4070:R4133" si="741">M4069*($E4070-$E4069)+R4069</f>
        <v>87.25</v>
      </c>
      <c r="S4070" s="8">
        <f t="shared" ref="S4070:S4133" ca="1" si="742">N4069*($E4070-$E4069)+S4069</f>
        <v>608.25</v>
      </c>
      <c r="T4070" s="8">
        <f t="shared" ca="1" si="738"/>
        <v>592.5</v>
      </c>
    </row>
    <row r="4071" spans="1:20" x14ac:dyDescent="0.25">
      <c r="A4071" s="1">
        <v>38764</v>
      </c>
      <c r="B4071">
        <v>1345</v>
      </c>
      <c r="C4071">
        <v>1355.75</v>
      </c>
      <c r="D4071">
        <v>1344</v>
      </c>
      <c r="E4071">
        <v>1354.75</v>
      </c>
      <c r="F4071" s="3">
        <f t="shared" ca="1" si="733"/>
        <v>82.25</v>
      </c>
      <c r="G4071" s="5">
        <f ca="1">AVERAGE(E4071:OFFSET(E4071,-$F$3+1,0))</f>
        <v>1310.9937500000001</v>
      </c>
      <c r="H4071" s="4">
        <f t="shared" si="732"/>
        <v>1312.6661056428002</v>
      </c>
      <c r="I4071" s="3">
        <f ca="1">SLOPE(E4071:OFFSET(E4071,-$F$3+1,0),A4071:OFFSET(A4071,-$F$3+1,0))</f>
        <v>0.22908000823086191</v>
      </c>
      <c r="J4071" s="3">
        <f ca="1">IF(E4071&gt;MAX(E4070:OFFSET(E4070,-$F$3+1,0)),1,IF(E4071&lt;MIN(E4070:OFFSET(E4070,-$F$3+1,0)),-1,J4070))</f>
        <v>1</v>
      </c>
      <c r="K4071" s="6">
        <f t="shared" ca="1" si="734"/>
        <v>1</v>
      </c>
      <c r="L4071" s="6">
        <f t="shared" ca="1" si="735"/>
        <v>1</v>
      </c>
      <c r="M4071" s="6">
        <f t="shared" si="736"/>
        <v>1</v>
      </c>
      <c r="N4071" s="6">
        <f t="shared" ca="1" si="737"/>
        <v>1</v>
      </c>
      <c r="O4071" s="6">
        <f t="shared" ca="1" si="731"/>
        <v>1</v>
      </c>
      <c r="P4071" s="8">
        <f t="shared" ca="1" si="739"/>
        <v>-1102.25</v>
      </c>
      <c r="Q4071" s="8">
        <f t="shared" ca="1" si="740"/>
        <v>41.25</v>
      </c>
      <c r="R4071" s="8">
        <f t="shared" si="741"/>
        <v>96.75</v>
      </c>
      <c r="S4071" s="8">
        <f t="shared" ca="1" si="742"/>
        <v>617.75</v>
      </c>
      <c r="T4071" s="8">
        <f t="shared" ca="1" si="738"/>
        <v>589.75</v>
      </c>
    </row>
    <row r="4072" spans="1:20" x14ac:dyDescent="0.25">
      <c r="A4072" s="1">
        <v>38765</v>
      </c>
      <c r="B4072">
        <v>1354.75</v>
      </c>
      <c r="C4072">
        <v>1355.25</v>
      </c>
      <c r="D4072">
        <v>1349</v>
      </c>
      <c r="E4072">
        <v>1352</v>
      </c>
      <c r="F4072" s="3">
        <f t="shared" ca="1" si="733"/>
        <v>75</v>
      </c>
      <c r="G4072" s="5">
        <f ca="1">AVERAGE(E4072:OFFSET(E4072,-$F$3+1,0))</f>
        <v>1311.4906249999999</v>
      </c>
      <c r="H4072" s="4">
        <f t="shared" si="732"/>
        <v>1313.1547254484797</v>
      </c>
      <c r="I4072" s="3">
        <f ca="1">SLOPE(E4072:OFFSET(E4072,-$F$3+1,0),A4072:OFFSET(A4072,-$F$3+1,0))</f>
        <v>0.22940968090436548</v>
      </c>
      <c r="J4072" s="3">
        <f ca="1">IF(E4072&gt;MAX(E4071:OFFSET(E4071,-$F$3+1,0)),1,IF(E4072&lt;MIN(E4071:OFFSET(E4071,-$F$3+1,0)),-1,J4071))</f>
        <v>1</v>
      </c>
      <c r="K4072" s="6">
        <f t="shared" ca="1" si="734"/>
        <v>-1</v>
      </c>
      <c r="L4072" s="6">
        <f t="shared" ca="1" si="735"/>
        <v>1</v>
      </c>
      <c r="M4072" s="6">
        <f t="shared" si="736"/>
        <v>1</v>
      </c>
      <c r="N4072" s="6">
        <f t="shared" ca="1" si="737"/>
        <v>1</v>
      </c>
      <c r="O4072" s="6">
        <f t="shared" ca="1" si="731"/>
        <v>1</v>
      </c>
      <c r="P4072" s="8">
        <f t="shared" ca="1" si="739"/>
        <v>-1105</v>
      </c>
      <c r="Q4072" s="8">
        <f t="shared" ca="1" si="740"/>
        <v>38.5</v>
      </c>
      <c r="R4072" s="8">
        <f t="shared" si="741"/>
        <v>94</v>
      </c>
      <c r="S4072" s="8">
        <f t="shared" ca="1" si="742"/>
        <v>615</v>
      </c>
      <c r="T4072" s="8">
        <f t="shared" ca="1" si="738"/>
        <v>586</v>
      </c>
    </row>
    <row r="4073" spans="1:20" x14ac:dyDescent="0.25">
      <c r="A4073" s="1">
        <v>38769</v>
      </c>
      <c r="B4073">
        <v>1351.25</v>
      </c>
      <c r="C4073">
        <v>1357.25</v>
      </c>
      <c r="D4073">
        <v>1346</v>
      </c>
      <c r="E4073">
        <v>1348.25</v>
      </c>
      <c r="F4073" s="3">
        <f t="shared" ca="1" si="733"/>
        <v>62.25</v>
      </c>
      <c r="G4073" s="5">
        <f ca="1">AVERAGE(E4073:OFFSET(E4073,-$F$3+1,0))</f>
        <v>1311.9359374999999</v>
      </c>
      <c r="H4073" s="4">
        <f t="shared" si="732"/>
        <v>1313.5906915919768</v>
      </c>
      <c r="I4073" s="3">
        <f ca="1">SLOPE(E4073:OFFSET(E4073,-$F$3+1,0),A4073:OFFSET(A4073,-$F$3+1,0))</f>
        <v>0.22965967346724889</v>
      </c>
      <c r="J4073" s="3">
        <f ca="1">IF(E4073&gt;MAX(E4072:OFFSET(E4072,-$F$3+1,0)),1,IF(E4073&lt;MIN(E4072:OFFSET(E4072,-$F$3+1,0)),-1,J4072))</f>
        <v>1</v>
      </c>
      <c r="K4073" s="6">
        <f t="shared" ca="1" si="734"/>
        <v>-1</v>
      </c>
      <c r="L4073" s="6">
        <f t="shared" ca="1" si="735"/>
        <v>1</v>
      </c>
      <c r="M4073" s="6">
        <f t="shared" si="736"/>
        <v>1</v>
      </c>
      <c r="N4073" s="6">
        <f t="shared" ca="1" si="737"/>
        <v>1</v>
      </c>
      <c r="O4073" s="6">
        <f t="shared" ca="1" si="731"/>
        <v>1</v>
      </c>
      <c r="P4073" s="8">
        <f t="shared" ca="1" si="739"/>
        <v>-1101.25</v>
      </c>
      <c r="Q4073" s="8">
        <f t="shared" ca="1" si="740"/>
        <v>34.75</v>
      </c>
      <c r="R4073" s="8">
        <f t="shared" si="741"/>
        <v>90.25</v>
      </c>
      <c r="S4073" s="8">
        <f t="shared" ca="1" si="742"/>
        <v>611.25</v>
      </c>
      <c r="T4073" s="8">
        <f t="shared" ca="1" si="738"/>
        <v>593</v>
      </c>
    </row>
    <row r="4074" spans="1:20" x14ac:dyDescent="0.25">
      <c r="A4074" s="1">
        <v>38770</v>
      </c>
      <c r="B4074">
        <v>1348.25</v>
      </c>
      <c r="C4074">
        <v>1359.25</v>
      </c>
      <c r="D4074">
        <v>1346.75</v>
      </c>
      <c r="E4074">
        <v>1355.25</v>
      </c>
      <c r="F4074" s="3">
        <f t="shared" ca="1" si="733"/>
        <v>79.75</v>
      </c>
      <c r="G4074" s="5">
        <f ca="1">AVERAGE(E4074:OFFSET(E4074,-$F$3+1,0))</f>
        <v>1312.3687500000001</v>
      </c>
      <c r="H4074" s="4">
        <f t="shared" si="732"/>
        <v>1314.1081985287224</v>
      </c>
      <c r="I4074" s="3">
        <f ca="1">SLOPE(E4074:OFFSET(E4074,-$F$3+1,0),A4074:OFFSET(A4074,-$F$3+1,0))</f>
        <v>0.23229785141691792</v>
      </c>
      <c r="J4074" s="3">
        <f ca="1">IF(E4074&gt;MAX(E4073:OFFSET(E4073,-$F$3+1,0)),1,IF(E4074&lt;MIN(E4073:OFFSET(E4073,-$F$3+1,0)),-1,J4073))</f>
        <v>1</v>
      </c>
      <c r="K4074" s="6">
        <f t="shared" ca="1" si="734"/>
        <v>1</v>
      </c>
      <c r="L4074" s="6">
        <f t="shared" ca="1" si="735"/>
        <v>1</v>
      </c>
      <c r="M4074" s="6">
        <f t="shared" si="736"/>
        <v>1</v>
      </c>
      <c r="N4074" s="6">
        <f t="shared" ca="1" si="737"/>
        <v>1</v>
      </c>
      <c r="O4074" s="6">
        <f t="shared" ca="1" si="731"/>
        <v>1</v>
      </c>
      <c r="P4074" s="8">
        <f t="shared" ca="1" si="739"/>
        <v>-1108.25</v>
      </c>
      <c r="Q4074" s="8">
        <f t="shared" ca="1" si="740"/>
        <v>41.75</v>
      </c>
      <c r="R4074" s="8">
        <f t="shared" si="741"/>
        <v>97.25</v>
      </c>
      <c r="S4074" s="8">
        <f t="shared" ca="1" si="742"/>
        <v>618.25</v>
      </c>
      <c r="T4074" s="8">
        <f t="shared" ca="1" si="738"/>
        <v>591</v>
      </c>
    </row>
    <row r="4075" spans="1:20" x14ac:dyDescent="0.25">
      <c r="A4075" s="1">
        <v>38771</v>
      </c>
      <c r="B4075">
        <v>1355.25</v>
      </c>
      <c r="C4075">
        <v>1359</v>
      </c>
      <c r="D4075">
        <v>1349.5</v>
      </c>
      <c r="E4075">
        <v>1353.25</v>
      </c>
      <c r="F4075" s="3">
        <f t="shared" ca="1" si="733"/>
        <v>73.5</v>
      </c>
      <c r="G4075" s="5">
        <f ca="1">AVERAGE(E4075:OFFSET(E4075,-$F$3+1,0))</f>
        <v>1312.8546875</v>
      </c>
      <c r="H4075" s="4">
        <f t="shared" si="732"/>
        <v>1314.5944320873718</v>
      </c>
      <c r="I4075" s="3">
        <f ca="1">SLOPE(E4075:OFFSET(E4075,-$F$3+1,0),A4075:OFFSET(A4075,-$F$3+1,0))</f>
        <v>0.23280290165871986</v>
      </c>
      <c r="J4075" s="3">
        <f ca="1">IF(E4075&gt;MAX(E4074:OFFSET(E4074,-$F$3+1,0)),1,IF(E4075&lt;MIN(E4074:OFFSET(E4074,-$F$3+1,0)),-1,J4074))</f>
        <v>1</v>
      </c>
      <c r="K4075" s="6">
        <f t="shared" ca="1" si="734"/>
        <v>-1</v>
      </c>
      <c r="L4075" s="6">
        <f t="shared" ca="1" si="735"/>
        <v>1</v>
      </c>
      <c r="M4075" s="6">
        <f t="shared" si="736"/>
        <v>1</v>
      </c>
      <c r="N4075" s="6">
        <f t="shared" ca="1" si="737"/>
        <v>1</v>
      </c>
      <c r="O4075" s="6">
        <f t="shared" ca="1" si="731"/>
        <v>1</v>
      </c>
      <c r="P4075" s="8">
        <f t="shared" ca="1" si="739"/>
        <v>-1110.25</v>
      </c>
      <c r="Q4075" s="8">
        <f t="shared" ca="1" si="740"/>
        <v>39.75</v>
      </c>
      <c r="R4075" s="8">
        <f t="shared" si="741"/>
        <v>95.25</v>
      </c>
      <c r="S4075" s="8">
        <f t="shared" ca="1" si="742"/>
        <v>616.25</v>
      </c>
      <c r="T4075" s="8">
        <f t="shared" ca="1" si="738"/>
        <v>593.75</v>
      </c>
    </row>
    <row r="4076" spans="1:20" x14ac:dyDescent="0.25">
      <c r="A4076" s="1">
        <v>38772</v>
      </c>
      <c r="B4076">
        <v>1353</v>
      </c>
      <c r="C4076">
        <v>1357.25</v>
      </c>
      <c r="D4076">
        <v>1350</v>
      </c>
      <c r="E4076">
        <v>1356</v>
      </c>
      <c r="F4076" s="3">
        <f t="shared" ca="1" si="733"/>
        <v>62.5</v>
      </c>
      <c r="G4076" s="5">
        <f ca="1">AVERAGE(E4076:OFFSET(E4076,-$F$3+1,0))</f>
        <v>1313.33125</v>
      </c>
      <c r="H4076" s="4">
        <f t="shared" si="732"/>
        <v>1315.108786968274</v>
      </c>
      <c r="I4076" s="3">
        <f ca="1">SLOPE(E4076:OFFSET(E4076,-$F$3+1,0),A4076:OFFSET(A4076,-$F$3+1,0))</f>
        <v>0.23429924184569348</v>
      </c>
      <c r="J4076" s="3">
        <f ca="1">IF(E4076&gt;MAX(E4075:OFFSET(E4075,-$F$3+1,0)),1,IF(E4076&lt;MIN(E4075:OFFSET(E4075,-$F$3+1,0)),-1,J4075))</f>
        <v>1</v>
      </c>
      <c r="K4076" s="6">
        <f t="shared" ca="1" si="734"/>
        <v>-1</v>
      </c>
      <c r="L4076" s="6">
        <f t="shared" ca="1" si="735"/>
        <v>1</v>
      </c>
      <c r="M4076" s="6">
        <f t="shared" si="736"/>
        <v>1</v>
      </c>
      <c r="N4076" s="6">
        <f t="shared" ca="1" si="737"/>
        <v>1</v>
      </c>
      <c r="O4076" s="6">
        <f t="shared" ca="1" si="731"/>
        <v>1</v>
      </c>
      <c r="P4076" s="8">
        <f t="shared" ca="1" si="739"/>
        <v>-1113</v>
      </c>
      <c r="Q4076" s="8">
        <f t="shared" ca="1" si="740"/>
        <v>42.5</v>
      </c>
      <c r="R4076" s="8">
        <f t="shared" si="741"/>
        <v>98</v>
      </c>
      <c r="S4076" s="8">
        <f t="shared" ca="1" si="742"/>
        <v>619</v>
      </c>
      <c r="T4076" s="8">
        <f t="shared" ca="1" si="738"/>
        <v>594.75</v>
      </c>
    </row>
    <row r="4077" spans="1:20" x14ac:dyDescent="0.25">
      <c r="A4077" s="1">
        <v>38775</v>
      </c>
      <c r="B4077">
        <v>1356</v>
      </c>
      <c r="C4077">
        <v>1362.75</v>
      </c>
      <c r="D4077">
        <v>1355</v>
      </c>
      <c r="E4077">
        <v>1357</v>
      </c>
      <c r="F4077" s="3">
        <f t="shared" ca="1" si="733"/>
        <v>56.5</v>
      </c>
      <c r="G4077" s="5">
        <f ca="1">AVERAGE(E4077:OFFSET(E4077,-$F$3+1,0))</f>
        <v>1313.7281250000001</v>
      </c>
      <c r="H4077" s="4">
        <f t="shared" si="732"/>
        <v>1315.6291747077985</v>
      </c>
      <c r="I4077" s="3">
        <f ca="1">SLOPE(E4077:OFFSET(E4077,-$F$3+1,0),A4077:OFFSET(A4077,-$F$3+1,0))</f>
        <v>0.2380092050009012</v>
      </c>
      <c r="J4077" s="3">
        <f ca="1">IF(E4077&gt;MAX(E4076:OFFSET(E4076,-$F$3+1,0)),1,IF(E4077&lt;MIN(E4076:OFFSET(E4076,-$F$3+1,0)),-1,J4076))</f>
        <v>1</v>
      </c>
      <c r="K4077" s="6">
        <f t="shared" ca="1" si="734"/>
        <v>-1</v>
      </c>
      <c r="L4077" s="6">
        <f t="shared" ca="1" si="735"/>
        <v>1</v>
      </c>
      <c r="M4077" s="6">
        <f t="shared" si="736"/>
        <v>1</v>
      </c>
      <c r="N4077" s="6">
        <f t="shared" ca="1" si="737"/>
        <v>1</v>
      </c>
      <c r="O4077" s="6">
        <f t="shared" ca="1" si="731"/>
        <v>1</v>
      </c>
      <c r="P4077" s="8">
        <f t="shared" ca="1" si="739"/>
        <v>-1114</v>
      </c>
      <c r="Q4077" s="8">
        <f t="shared" ca="1" si="740"/>
        <v>43.5</v>
      </c>
      <c r="R4077" s="8">
        <f t="shared" si="741"/>
        <v>99</v>
      </c>
      <c r="S4077" s="8">
        <f t="shared" ca="1" si="742"/>
        <v>620</v>
      </c>
      <c r="T4077" s="8">
        <f t="shared" ca="1" si="738"/>
        <v>583.25</v>
      </c>
    </row>
    <row r="4078" spans="1:20" x14ac:dyDescent="0.25">
      <c r="A4078" s="1">
        <v>38776</v>
      </c>
      <c r="B4078">
        <v>1357.25</v>
      </c>
      <c r="C4078">
        <v>1358</v>
      </c>
      <c r="D4078">
        <v>1343</v>
      </c>
      <c r="E4078">
        <v>1345.5</v>
      </c>
      <c r="F4078" s="3">
        <f t="shared" ca="1" si="733"/>
        <v>43</v>
      </c>
      <c r="G4078" s="5">
        <f ca="1">AVERAGE(E4078:OFFSET(E4078,-$F$3+1,0))</f>
        <v>1314.0093750000001</v>
      </c>
      <c r="H4078" s="4">
        <f t="shared" si="732"/>
        <v>1316.0002408604967</v>
      </c>
      <c r="I4078" s="3">
        <f ca="1">SLOPE(E4078:OFFSET(E4078,-$F$3+1,0),A4078:OFFSET(A4078,-$F$3+1,0))</f>
        <v>0.24075314247897614</v>
      </c>
      <c r="J4078" s="3">
        <f ca="1">IF(E4078&gt;MAX(E4077:OFFSET(E4077,-$F$3+1,0)),1,IF(E4078&lt;MIN(E4077:OFFSET(E4077,-$F$3+1,0)),-1,J4077))</f>
        <v>1</v>
      </c>
      <c r="K4078" s="6">
        <f t="shared" ca="1" si="734"/>
        <v>-1</v>
      </c>
      <c r="L4078" s="6">
        <f t="shared" ca="1" si="735"/>
        <v>1</v>
      </c>
      <c r="M4078" s="6">
        <f t="shared" si="736"/>
        <v>1</v>
      </c>
      <c r="N4078" s="6">
        <f t="shared" ca="1" si="737"/>
        <v>1</v>
      </c>
      <c r="O4078" s="6">
        <f t="shared" ca="1" si="731"/>
        <v>1</v>
      </c>
      <c r="P4078" s="8">
        <f t="shared" ca="1" si="739"/>
        <v>-1102.5</v>
      </c>
      <c r="Q4078" s="8">
        <f t="shared" ca="1" si="740"/>
        <v>32</v>
      </c>
      <c r="R4078" s="8">
        <f t="shared" si="741"/>
        <v>87.5</v>
      </c>
      <c r="S4078" s="8">
        <f t="shared" ca="1" si="742"/>
        <v>608.5</v>
      </c>
      <c r="T4078" s="8">
        <f t="shared" ca="1" si="738"/>
        <v>592.75</v>
      </c>
    </row>
    <row r="4079" spans="1:20" x14ac:dyDescent="0.25">
      <c r="A4079" s="1">
        <v>38777</v>
      </c>
      <c r="B4079">
        <v>1344.75</v>
      </c>
      <c r="C4079">
        <v>1356.5</v>
      </c>
      <c r="D4079">
        <v>1344.5</v>
      </c>
      <c r="E4079">
        <v>1355</v>
      </c>
      <c r="F4079" s="3">
        <f t="shared" ca="1" si="733"/>
        <v>50</v>
      </c>
      <c r="G4079" s="5">
        <f ca="1">AVERAGE(E4079:OFFSET(E4079,-$F$3+1,0))</f>
        <v>1314.3375000000001</v>
      </c>
      <c r="H4079" s="4">
        <f t="shared" si="732"/>
        <v>1316.4847099181302</v>
      </c>
      <c r="I4079" s="3">
        <f ca="1">SLOPE(E4079:OFFSET(E4079,-$F$3+1,0),A4079:OFFSET(A4079,-$F$3+1,0))</f>
        <v>0.24530321841270109</v>
      </c>
      <c r="J4079" s="3">
        <f ca="1">IF(E4079&gt;MAX(E4078:OFFSET(E4078,-$F$3+1,0)),1,IF(E4079&lt;MIN(E4078:OFFSET(E4078,-$F$3+1,0)),-1,J4078))</f>
        <v>1</v>
      </c>
      <c r="K4079" s="6">
        <f t="shared" ca="1" si="734"/>
        <v>1</v>
      </c>
      <c r="L4079" s="6">
        <f t="shared" ca="1" si="735"/>
        <v>1</v>
      </c>
      <c r="M4079" s="6">
        <f t="shared" si="736"/>
        <v>1</v>
      </c>
      <c r="N4079" s="6">
        <f t="shared" ca="1" si="737"/>
        <v>1</v>
      </c>
      <c r="O4079" s="6">
        <f t="shared" ca="1" si="731"/>
        <v>1</v>
      </c>
      <c r="P4079" s="8">
        <f t="shared" ca="1" si="739"/>
        <v>-1112</v>
      </c>
      <c r="Q4079" s="8">
        <f t="shared" ca="1" si="740"/>
        <v>41.5</v>
      </c>
      <c r="R4079" s="8">
        <f t="shared" si="741"/>
        <v>97</v>
      </c>
      <c r="S4079" s="8">
        <f t="shared" ca="1" si="742"/>
        <v>618</v>
      </c>
      <c r="T4079" s="8">
        <f t="shared" ca="1" si="738"/>
        <v>592.25</v>
      </c>
    </row>
    <row r="4080" spans="1:20" x14ac:dyDescent="0.25">
      <c r="A4080" s="1">
        <v>38778</v>
      </c>
      <c r="B4080">
        <v>1354.75</v>
      </c>
      <c r="C4080">
        <v>1356</v>
      </c>
      <c r="D4080">
        <v>1347.25</v>
      </c>
      <c r="E4080">
        <v>1354.5</v>
      </c>
      <c r="F4080" s="3">
        <f t="shared" ca="1" si="733"/>
        <v>45.75</v>
      </c>
      <c r="G4080" s="5">
        <f ca="1">AVERAGE(E4080:OFFSET(E4080,-$F$3+1,0))</f>
        <v>1314.6468749999999</v>
      </c>
      <c r="H4080" s="4">
        <f t="shared" si="732"/>
        <v>1316.9569495464764</v>
      </c>
      <c r="I4080" s="3">
        <f ca="1">SLOPE(E4080:OFFSET(E4080,-$F$3+1,0),A4080:OFFSET(A4080,-$F$3+1,0))</f>
        <v>0.2500964508521773</v>
      </c>
      <c r="J4080" s="3">
        <f ca="1">IF(E4080&gt;MAX(E4079:OFFSET(E4079,-$F$3+1,0)),1,IF(E4080&lt;MIN(E4079:OFFSET(E4079,-$F$3+1,0)),-1,J4079))</f>
        <v>1</v>
      </c>
      <c r="K4080" s="6">
        <f t="shared" ca="1" si="734"/>
        <v>-1</v>
      </c>
      <c r="L4080" s="6">
        <f t="shared" ca="1" si="735"/>
        <v>1</v>
      </c>
      <c r="M4080" s="6">
        <f t="shared" si="736"/>
        <v>1</v>
      </c>
      <c r="N4080" s="6">
        <f t="shared" ca="1" si="737"/>
        <v>1</v>
      </c>
      <c r="O4080" s="6">
        <f t="shared" ca="1" si="731"/>
        <v>1</v>
      </c>
      <c r="P4080" s="8">
        <f t="shared" ca="1" si="739"/>
        <v>-1112.5</v>
      </c>
      <c r="Q4080" s="8">
        <f t="shared" ca="1" si="740"/>
        <v>41</v>
      </c>
      <c r="R4080" s="8">
        <f t="shared" si="741"/>
        <v>96.5</v>
      </c>
      <c r="S4080" s="8">
        <f t="shared" ca="1" si="742"/>
        <v>617.5</v>
      </c>
      <c r="T4080" s="8">
        <f t="shared" ca="1" si="738"/>
        <v>587.25</v>
      </c>
    </row>
    <row r="4081" spans="1:20" x14ac:dyDescent="0.25">
      <c r="A4081" s="1">
        <v>38779</v>
      </c>
      <c r="B4081">
        <v>1354.5</v>
      </c>
      <c r="C4081">
        <v>1362</v>
      </c>
      <c r="D4081">
        <v>1343</v>
      </c>
      <c r="E4081">
        <v>1349.5</v>
      </c>
      <c r="F4081" s="3">
        <f t="shared" ca="1" si="733"/>
        <v>41.25</v>
      </c>
      <c r="G4081" s="5">
        <f ca="1">AVERAGE(E4081:OFFSET(E4081,-$F$3+1,0))</f>
        <v>1314.9015625</v>
      </c>
      <c r="H4081" s="4">
        <f t="shared" si="732"/>
        <v>1317.3612110427935</v>
      </c>
      <c r="I4081" s="3">
        <f ca="1">SLOPE(E4081:OFFSET(E4081,-$F$3+1,0),A4081:OFFSET(A4081,-$F$3+1,0))</f>
        <v>0.25462271986807511</v>
      </c>
      <c r="J4081" s="3">
        <f ca="1">IF(E4081&gt;MAX(E4080:OFFSET(E4080,-$F$3+1,0)),1,IF(E4081&lt;MIN(E4080:OFFSET(E4080,-$F$3+1,0)),-1,J4080))</f>
        <v>1</v>
      </c>
      <c r="K4081" s="6">
        <f t="shared" ca="1" si="734"/>
        <v>-1</v>
      </c>
      <c r="L4081" s="6">
        <f t="shared" ca="1" si="735"/>
        <v>1</v>
      </c>
      <c r="M4081" s="6">
        <f t="shared" si="736"/>
        <v>1</v>
      </c>
      <c r="N4081" s="6">
        <f t="shared" ca="1" si="737"/>
        <v>1</v>
      </c>
      <c r="O4081" s="6">
        <f t="shared" ca="1" si="731"/>
        <v>1</v>
      </c>
      <c r="P4081" s="8">
        <f t="shared" ca="1" si="739"/>
        <v>-1107.5</v>
      </c>
      <c r="Q4081" s="8">
        <f t="shared" ca="1" si="740"/>
        <v>36</v>
      </c>
      <c r="R4081" s="8">
        <f t="shared" si="741"/>
        <v>91.5</v>
      </c>
      <c r="S4081" s="8">
        <f t="shared" ca="1" si="742"/>
        <v>612.5</v>
      </c>
      <c r="T4081" s="8">
        <f t="shared" ca="1" si="738"/>
        <v>580.25</v>
      </c>
    </row>
    <row r="4082" spans="1:20" x14ac:dyDescent="0.25">
      <c r="A4082" s="1">
        <v>38782</v>
      </c>
      <c r="B4082">
        <v>1349.75</v>
      </c>
      <c r="C4082">
        <v>1354.25</v>
      </c>
      <c r="D4082">
        <v>1339.25</v>
      </c>
      <c r="E4082">
        <v>1342.5</v>
      </c>
      <c r="F4082" s="3">
        <f t="shared" ca="1" si="733"/>
        <v>39</v>
      </c>
      <c r="G4082" s="5">
        <f ca="1">AVERAGE(E4082:OFFSET(E4082,-$F$3+1,0))</f>
        <v>1315.1156249999999</v>
      </c>
      <c r="H4082" s="4">
        <f t="shared" si="732"/>
        <v>1317.6734941354296</v>
      </c>
      <c r="I4082" s="3">
        <f ca="1">SLOPE(E4082:OFFSET(E4082,-$F$3+1,0),A4082:OFFSET(A4082,-$F$3+1,0))</f>
        <v>0.25781848128936663</v>
      </c>
      <c r="J4082" s="3">
        <f ca="1">IF(E4082&gt;MAX(E4081:OFFSET(E4081,-$F$3+1,0)),1,IF(E4082&lt;MIN(E4081:OFFSET(E4081,-$F$3+1,0)),-1,J4081))</f>
        <v>1</v>
      </c>
      <c r="K4082" s="6">
        <f t="shared" ca="1" si="734"/>
        <v>-1</v>
      </c>
      <c r="L4082" s="6">
        <f t="shared" ca="1" si="735"/>
        <v>1</v>
      </c>
      <c r="M4082" s="6">
        <f t="shared" si="736"/>
        <v>1</v>
      </c>
      <c r="N4082" s="6">
        <f t="shared" ca="1" si="737"/>
        <v>1</v>
      </c>
      <c r="O4082" s="6">
        <f t="shared" ref="O4082:O4145" ca="1" si="743">J4082</f>
        <v>1</v>
      </c>
      <c r="P4082" s="8">
        <f t="shared" ca="1" si="739"/>
        <v>-1100.5</v>
      </c>
      <c r="Q4082" s="8">
        <f t="shared" ca="1" si="740"/>
        <v>29</v>
      </c>
      <c r="R4082" s="8">
        <f t="shared" si="741"/>
        <v>84.5</v>
      </c>
      <c r="S4082" s="8">
        <f t="shared" ca="1" si="742"/>
        <v>605.5</v>
      </c>
      <c r="T4082" s="8">
        <f t="shared" ca="1" si="738"/>
        <v>578.25</v>
      </c>
    </row>
    <row r="4083" spans="1:20" x14ac:dyDescent="0.25">
      <c r="A4083" s="1">
        <v>38783</v>
      </c>
      <c r="B4083">
        <v>1342.5</v>
      </c>
      <c r="C4083">
        <v>1342.5</v>
      </c>
      <c r="D4083">
        <v>1334.75</v>
      </c>
      <c r="E4083">
        <v>1340.5</v>
      </c>
      <c r="F4083" s="3">
        <f t="shared" ca="1" si="733"/>
        <v>30.25</v>
      </c>
      <c r="G4083" s="5">
        <f ca="1">AVERAGE(E4083:OFFSET(E4083,-$F$3+1,0))</f>
        <v>1315.346875</v>
      </c>
      <c r="H4083" s="4">
        <f t="shared" si="732"/>
        <v>1317.9570532144926</v>
      </c>
      <c r="I4083" s="3">
        <f ca="1">SLOPE(E4083:OFFSET(E4083,-$F$3+1,0),A4083:OFFSET(A4083,-$F$3+1,0))</f>
        <v>0.25976954981986761</v>
      </c>
      <c r="J4083" s="3">
        <f ca="1">IF(E4083&gt;MAX(E4082:OFFSET(E4082,-$F$3+1,0)),1,IF(E4083&lt;MIN(E4082:OFFSET(E4082,-$F$3+1,0)),-1,J4082))</f>
        <v>1</v>
      </c>
      <c r="K4083" s="6">
        <f t="shared" ca="1" si="734"/>
        <v>-1</v>
      </c>
      <c r="L4083" s="6">
        <f t="shared" ca="1" si="735"/>
        <v>1</v>
      </c>
      <c r="M4083" s="6">
        <f t="shared" si="736"/>
        <v>1</v>
      </c>
      <c r="N4083" s="6">
        <f t="shared" ca="1" si="737"/>
        <v>1</v>
      </c>
      <c r="O4083" s="6">
        <f t="shared" ca="1" si="743"/>
        <v>1</v>
      </c>
      <c r="P4083" s="8">
        <f t="shared" ca="1" si="739"/>
        <v>-1098.5</v>
      </c>
      <c r="Q4083" s="8">
        <f t="shared" ca="1" si="740"/>
        <v>27</v>
      </c>
      <c r="R4083" s="8">
        <f t="shared" si="741"/>
        <v>82.5</v>
      </c>
      <c r="S4083" s="8">
        <f t="shared" ca="1" si="742"/>
        <v>603.5</v>
      </c>
      <c r="T4083" s="8">
        <f t="shared" ca="1" si="738"/>
        <v>580.25</v>
      </c>
    </row>
    <row r="4084" spans="1:20" x14ac:dyDescent="0.25">
      <c r="A4084" s="1">
        <v>38784</v>
      </c>
      <c r="B4084">
        <v>1340.75</v>
      </c>
      <c r="C4084">
        <v>1344.75</v>
      </c>
      <c r="D4084">
        <v>1331.75</v>
      </c>
      <c r="E4084">
        <v>1342.5</v>
      </c>
      <c r="F4084" s="3">
        <f t="shared" ca="1" si="733"/>
        <v>29</v>
      </c>
      <c r="G4084" s="5">
        <f ca="1">AVERAGE(E4084:OFFSET(E4084,-$F$3+1,0))</f>
        <v>1315.5484375000001</v>
      </c>
      <c r="H4084" s="4">
        <f t="shared" si="732"/>
        <v>1318.2619345410205</v>
      </c>
      <c r="I4084" s="3">
        <f ca="1">SLOPE(E4084:OFFSET(E4084,-$F$3+1,0),A4084:OFFSET(A4084,-$F$3+1,0))</f>
        <v>0.26309158502556795</v>
      </c>
      <c r="J4084" s="3">
        <f ca="1">IF(E4084&gt;MAX(E4083:OFFSET(E4083,-$F$3+1,0)),1,IF(E4084&lt;MIN(E4083:OFFSET(E4083,-$F$3+1,0)),-1,J4083))</f>
        <v>1</v>
      </c>
      <c r="K4084" s="6">
        <f t="shared" ca="1" si="734"/>
        <v>-1</v>
      </c>
      <c r="L4084" s="6">
        <f t="shared" ca="1" si="735"/>
        <v>1</v>
      </c>
      <c r="M4084" s="6">
        <f t="shared" si="736"/>
        <v>1</v>
      </c>
      <c r="N4084" s="6">
        <f t="shared" ca="1" si="737"/>
        <v>1</v>
      </c>
      <c r="O4084" s="6">
        <f t="shared" ca="1" si="743"/>
        <v>1</v>
      </c>
      <c r="P4084" s="8">
        <f t="shared" ca="1" si="739"/>
        <v>-1100.5</v>
      </c>
      <c r="Q4084" s="8">
        <f t="shared" ca="1" si="740"/>
        <v>29</v>
      </c>
      <c r="R4084" s="8">
        <f t="shared" si="741"/>
        <v>84.5</v>
      </c>
      <c r="S4084" s="8">
        <f t="shared" ca="1" si="742"/>
        <v>605.5</v>
      </c>
      <c r="T4084" s="8">
        <f t="shared" ca="1" si="738"/>
        <v>572.75</v>
      </c>
    </row>
    <row r="4085" spans="1:20" x14ac:dyDescent="0.25">
      <c r="A4085" s="1">
        <v>38785</v>
      </c>
      <c r="B4085">
        <v>1342.75</v>
      </c>
      <c r="C4085">
        <v>1346.75</v>
      </c>
      <c r="D4085">
        <v>1334.5</v>
      </c>
      <c r="E4085">
        <v>1335</v>
      </c>
      <c r="F4085" s="3">
        <f t="shared" ca="1" si="733"/>
        <v>28</v>
      </c>
      <c r="G4085" s="5">
        <f ca="1">AVERAGE(E4085:OFFSET(E4085,-$F$3+1,0))</f>
        <v>1315.6828125</v>
      </c>
      <c r="H4085" s="4">
        <f t="shared" si="732"/>
        <v>1318.469860820014</v>
      </c>
      <c r="I4085" s="3">
        <f ca="1">SLOPE(E4085:OFFSET(E4085,-$F$3+1,0),A4085:OFFSET(A4085,-$F$3+1,0))</f>
        <v>0.26571426131692372</v>
      </c>
      <c r="J4085" s="3">
        <f ca="1">IF(E4085&gt;MAX(E4084:OFFSET(E4084,-$F$3+1,0)),1,IF(E4085&lt;MIN(E4084:OFFSET(E4084,-$F$3+1,0)),-1,J4084))</f>
        <v>1</v>
      </c>
      <c r="K4085" s="6">
        <f t="shared" ca="1" si="734"/>
        <v>-1</v>
      </c>
      <c r="L4085" s="6">
        <f t="shared" ca="1" si="735"/>
        <v>1</v>
      </c>
      <c r="M4085" s="6">
        <f t="shared" si="736"/>
        <v>1</v>
      </c>
      <c r="N4085" s="6">
        <f t="shared" ca="1" si="737"/>
        <v>1</v>
      </c>
      <c r="O4085" s="6">
        <f t="shared" ca="1" si="743"/>
        <v>1</v>
      </c>
      <c r="P4085" s="8">
        <f t="shared" ca="1" si="739"/>
        <v>-1093</v>
      </c>
      <c r="Q4085" s="8">
        <f t="shared" ca="1" si="740"/>
        <v>21.5</v>
      </c>
      <c r="R4085" s="8">
        <f t="shared" si="741"/>
        <v>77</v>
      </c>
      <c r="S4085" s="8">
        <f t="shared" ca="1" si="742"/>
        <v>598</v>
      </c>
      <c r="T4085" s="8">
        <f t="shared" ca="1" si="738"/>
        <v>583.75</v>
      </c>
    </row>
    <row r="4086" spans="1:20" x14ac:dyDescent="0.25">
      <c r="A4086" s="1">
        <v>38786</v>
      </c>
      <c r="B4086">
        <v>1334.75</v>
      </c>
      <c r="C4086">
        <v>1348.25</v>
      </c>
      <c r="D4086">
        <v>1333.75</v>
      </c>
      <c r="E4086">
        <v>1346</v>
      </c>
      <c r="F4086" s="3">
        <f t="shared" ca="1" si="733"/>
        <v>32</v>
      </c>
      <c r="G4086" s="5">
        <f ca="1">AVERAGE(E4086:OFFSET(E4086,-$F$3+1,0))</f>
        <v>1315.9265625</v>
      </c>
      <c r="H4086" s="4">
        <f t="shared" si="732"/>
        <v>1318.8118501265976</v>
      </c>
      <c r="I4086" s="3">
        <f ca="1">SLOPE(E4086:OFFSET(E4086,-$F$3+1,0),A4086:OFFSET(A4086,-$F$3+1,0))</f>
        <v>0.26907143473504519</v>
      </c>
      <c r="J4086" s="3">
        <f ca="1">IF(E4086&gt;MAX(E4085:OFFSET(E4085,-$F$3+1,0)),1,IF(E4086&lt;MIN(E4085:OFFSET(E4085,-$F$3+1,0)),-1,J4085))</f>
        <v>1</v>
      </c>
      <c r="K4086" s="6">
        <f t="shared" ca="1" si="734"/>
        <v>1</v>
      </c>
      <c r="L4086" s="6">
        <f t="shared" ca="1" si="735"/>
        <v>1</v>
      </c>
      <c r="M4086" s="6">
        <f t="shared" si="736"/>
        <v>1</v>
      </c>
      <c r="N4086" s="6">
        <f t="shared" ca="1" si="737"/>
        <v>1</v>
      </c>
      <c r="O4086" s="6">
        <f t="shared" ca="1" si="743"/>
        <v>1</v>
      </c>
      <c r="P4086" s="8">
        <f t="shared" ca="1" si="739"/>
        <v>-1104</v>
      </c>
      <c r="Q4086" s="8">
        <f t="shared" ca="1" si="740"/>
        <v>32.5</v>
      </c>
      <c r="R4086" s="8">
        <f t="shared" si="741"/>
        <v>88</v>
      </c>
      <c r="S4086" s="8">
        <f t="shared" ca="1" si="742"/>
        <v>609</v>
      </c>
      <c r="T4086" s="8">
        <f t="shared" ca="1" si="738"/>
        <v>586.25</v>
      </c>
    </row>
    <row r="4087" spans="1:20" x14ac:dyDescent="0.25">
      <c r="A4087" s="1">
        <v>38789</v>
      </c>
      <c r="B4087">
        <v>1345.25</v>
      </c>
      <c r="C4087">
        <v>1351.5</v>
      </c>
      <c r="D4087">
        <v>1345.25</v>
      </c>
      <c r="E4087">
        <v>1348.5</v>
      </c>
      <c r="F4087" s="3">
        <f t="shared" ca="1" si="733"/>
        <v>37.5</v>
      </c>
      <c r="G4087" s="5">
        <f ca="1">AVERAGE(E4087:OFFSET(E4087,-$F$3+1,0))</f>
        <v>1316.1421875000001</v>
      </c>
      <c r="H4087" s="4">
        <f t="shared" si="732"/>
        <v>1319.1806470194349</v>
      </c>
      <c r="I4087" s="3">
        <f ca="1">SLOPE(E4087:OFFSET(E4087,-$F$3+1,0),A4087:OFFSET(A4087,-$F$3+1,0))</f>
        <v>0.27384027744117029</v>
      </c>
      <c r="J4087" s="3">
        <f ca="1">IF(E4087&gt;MAX(E4086:OFFSET(E4086,-$F$3+1,0)),1,IF(E4087&lt;MIN(E4086:OFFSET(E4086,-$F$3+1,0)),-1,J4086))</f>
        <v>1</v>
      </c>
      <c r="K4087" s="6">
        <f t="shared" ca="1" si="734"/>
        <v>1</v>
      </c>
      <c r="L4087" s="6">
        <f t="shared" ca="1" si="735"/>
        <v>1</v>
      </c>
      <c r="M4087" s="6">
        <f t="shared" si="736"/>
        <v>1</v>
      </c>
      <c r="N4087" s="6">
        <f t="shared" ca="1" si="737"/>
        <v>1</v>
      </c>
      <c r="O4087" s="6">
        <f t="shared" ca="1" si="743"/>
        <v>1</v>
      </c>
      <c r="P4087" s="8">
        <f t="shared" ca="1" si="739"/>
        <v>-1101.5</v>
      </c>
      <c r="Q4087" s="8">
        <f t="shared" ca="1" si="740"/>
        <v>35</v>
      </c>
      <c r="R4087" s="8">
        <f t="shared" si="741"/>
        <v>90.5</v>
      </c>
      <c r="S4087" s="8">
        <f t="shared" ca="1" si="742"/>
        <v>611.5</v>
      </c>
      <c r="T4087" s="8">
        <f t="shared" ca="1" si="738"/>
        <v>599.25</v>
      </c>
    </row>
    <row r="4088" spans="1:20" x14ac:dyDescent="0.25">
      <c r="A4088" s="1">
        <v>38790</v>
      </c>
      <c r="B4088">
        <v>1348.5</v>
      </c>
      <c r="C4088">
        <v>1362.5</v>
      </c>
      <c r="D4088">
        <v>1345.25</v>
      </c>
      <c r="E4088">
        <v>1361.5</v>
      </c>
      <c r="F4088" s="3">
        <f t="shared" ca="1" si="733"/>
        <v>49.5</v>
      </c>
      <c r="G4088" s="5">
        <f ca="1">AVERAGE(E4088:OFFSET(E4088,-$F$3+1,0))</f>
        <v>1316.4578125</v>
      </c>
      <c r="H4088" s="4">
        <f t="shared" si="732"/>
        <v>1319.7063532676407</v>
      </c>
      <c r="I4088" s="3">
        <f ca="1">SLOPE(E4088:OFFSET(E4088,-$F$3+1,0),A4088:OFFSET(A4088,-$F$3+1,0))</f>
        <v>0.28004108685863494</v>
      </c>
      <c r="J4088" s="3">
        <f ca="1">IF(E4088&gt;MAX(E4087:OFFSET(E4087,-$F$3+1,0)),1,IF(E4088&lt;MIN(E4087:OFFSET(E4087,-$F$3+1,0)),-1,J4087))</f>
        <v>1</v>
      </c>
      <c r="K4088" s="6">
        <f t="shared" ca="1" si="734"/>
        <v>1</v>
      </c>
      <c r="L4088" s="6">
        <f t="shared" ca="1" si="735"/>
        <v>1</v>
      </c>
      <c r="M4088" s="6">
        <f t="shared" si="736"/>
        <v>1</v>
      </c>
      <c r="N4088" s="6">
        <f t="shared" ca="1" si="737"/>
        <v>1</v>
      </c>
      <c r="O4088" s="6">
        <f t="shared" ca="1" si="743"/>
        <v>1</v>
      </c>
      <c r="P4088" s="8">
        <f t="shared" ca="1" si="739"/>
        <v>-1088.5</v>
      </c>
      <c r="Q4088" s="8">
        <f t="shared" ca="1" si="740"/>
        <v>48</v>
      </c>
      <c r="R4088" s="8">
        <f t="shared" si="741"/>
        <v>103.5</v>
      </c>
      <c r="S4088" s="8">
        <f t="shared" ca="1" si="742"/>
        <v>624.5</v>
      </c>
      <c r="T4088" s="8">
        <f t="shared" ca="1" si="738"/>
        <v>604.75</v>
      </c>
    </row>
    <row r="4089" spans="1:20" x14ac:dyDescent="0.25">
      <c r="A4089" s="1">
        <v>38791</v>
      </c>
      <c r="B4089">
        <v>1361.5</v>
      </c>
      <c r="C4089">
        <v>1368.25</v>
      </c>
      <c r="D4089">
        <v>1358</v>
      </c>
      <c r="E4089">
        <v>1367</v>
      </c>
      <c r="F4089" s="3">
        <f t="shared" ca="1" si="733"/>
        <v>50.25</v>
      </c>
      <c r="G4089" s="5">
        <f ca="1">AVERAGE(E4089:OFFSET(E4089,-$F$3+1,0))</f>
        <v>1316.8015625</v>
      </c>
      <c r="H4089" s="4">
        <f t="shared" si="732"/>
        <v>1320.2938519848128</v>
      </c>
      <c r="I4089" s="3">
        <f ca="1">SLOPE(E4089:OFFSET(E4089,-$F$3+1,0),A4089:OFFSET(A4089,-$F$3+1,0))</f>
        <v>0.28721994718002208</v>
      </c>
      <c r="J4089" s="3">
        <f ca="1">IF(E4089&gt;MAX(E4088:OFFSET(E4088,-$F$3+1,0)),1,IF(E4089&lt;MIN(E4088:OFFSET(E4088,-$F$3+1,0)),-1,J4088))</f>
        <v>1</v>
      </c>
      <c r="K4089" s="6">
        <f t="shared" ca="1" si="734"/>
        <v>1</v>
      </c>
      <c r="L4089" s="6">
        <f t="shared" ca="1" si="735"/>
        <v>1</v>
      </c>
      <c r="M4089" s="6">
        <f t="shared" si="736"/>
        <v>1</v>
      </c>
      <c r="N4089" s="6">
        <f t="shared" ca="1" si="737"/>
        <v>1</v>
      </c>
      <c r="O4089" s="6">
        <f t="shared" ca="1" si="743"/>
        <v>1</v>
      </c>
      <c r="P4089" s="8">
        <f t="shared" ca="1" si="739"/>
        <v>-1083</v>
      </c>
      <c r="Q4089" s="8">
        <f t="shared" ca="1" si="740"/>
        <v>53.5</v>
      </c>
      <c r="R4089" s="8">
        <f t="shared" si="741"/>
        <v>109</v>
      </c>
      <c r="S4089" s="8">
        <f t="shared" ca="1" si="742"/>
        <v>630</v>
      </c>
      <c r="T4089" s="8">
        <f t="shared" ca="1" si="738"/>
        <v>607.25</v>
      </c>
    </row>
    <row r="4090" spans="1:20" x14ac:dyDescent="0.25">
      <c r="A4090" s="1">
        <v>38792</v>
      </c>
      <c r="B4090">
        <v>1366.75</v>
      </c>
      <c r="C4090">
        <v>1374.25</v>
      </c>
      <c r="D4090">
        <v>1364.25</v>
      </c>
      <c r="E4090">
        <v>1369.5</v>
      </c>
      <c r="F4090" s="3">
        <f t="shared" ca="1" si="733"/>
        <v>45.5</v>
      </c>
      <c r="G4090" s="5">
        <f ca="1">AVERAGE(E4090:OFFSET(E4090,-$F$3+1,0))</f>
        <v>1317.1312499999999</v>
      </c>
      <c r="H4090" s="4">
        <f t="shared" si="732"/>
        <v>1320.9051084818959</v>
      </c>
      <c r="I4090" s="3">
        <f ca="1">SLOPE(E4090:OFFSET(E4090,-$F$3+1,0),A4090:OFFSET(A4090,-$F$3+1,0))</f>
        <v>0.2954855184784046</v>
      </c>
      <c r="J4090" s="3">
        <f ca="1">IF(E4090&gt;MAX(E4089:OFFSET(E4089,-$F$3+1,0)),1,IF(E4090&lt;MIN(E4089:OFFSET(E4089,-$F$3+1,0)),-1,J4089))</f>
        <v>1</v>
      </c>
      <c r="K4090" s="6">
        <f t="shared" ca="1" si="734"/>
        <v>-1</v>
      </c>
      <c r="L4090" s="6">
        <f t="shared" ca="1" si="735"/>
        <v>1</v>
      </c>
      <c r="M4090" s="6">
        <f t="shared" si="736"/>
        <v>1</v>
      </c>
      <c r="N4090" s="6">
        <f t="shared" ca="1" si="737"/>
        <v>1</v>
      </c>
      <c r="O4090" s="6">
        <f t="shared" ca="1" si="743"/>
        <v>1</v>
      </c>
      <c r="P4090" s="8">
        <f t="shared" ca="1" si="739"/>
        <v>-1080.5</v>
      </c>
      <c r="Q4090" s="8">
        <f t="shared" ca="1" si="740"/>
        <v>56</v>
      </c>
      <c r="R4090" s="8">
        <f t="shared" si="741"/>
        <v>111.5</v>
      </c>
      <c r="S4090" s="8">
        <f t="shared" ca="1" si="742"/>
        <v>632.5</v>
      </c>
      <c r="T4090" s="8">
        <f t="shared" ca="1" si="738"/>
        <v>608</v>
      </c>
    </row>
    <row r="4091" spans="1:20" x14ac:dyDescent="0.25">
      <c r="A4091" s="1">
        <v>38793</v>
      </c>
      <c r="B4091">
        <v>1369.25</v>
      </c>
      <c r="C4091">
        <v>1373.5</v>
      </c>
      <c r="D4091">
        <v>1367.5</v>
      </c>
      <c r="E4091">
        <v>1370.25</v>
      </c>
      <c r="F4091" s="3">
        <f t="shared" ca="1" si="733"/>
        <v>56.5</v>
      </c>
      <c r="G4091" s="5">
        <f ca="1">AVERAGE(E4091:OFFSET(E4091,-$F$3+1,0))</f>
        <v>1317.4203124999999</v>
      </c>
      <c r="H4091" s="4">
        <f t="shared" si="732"/>
        <v>1321.5180885007544</v>
      </c>
      <c r="I4091" s="3">
        <f ca="1">SLOPE(E4091:OFFSET(E4091,-$F$3+1,0),A4091:OFFSET(A4091,-$F$3+1,0))</f>
        <v>0.30497266222668512</v>
      </c>
      <c r="J4091" s="3">
        <f ca="1">IF(E4091&gt;MAX(E4090:OFFSET(E4090,-$F$3+1,0)),1,IF(E4091&lt;MIN(E4090:OFFSET(E4090,-$F$3+1,0)),-1,J4090))</f>
        <v>1</v>
      </c>
      <c r="K4091" s="6">
        <f t="shared" ca="1" si="734"/>
        <v>1</v>
      </c>
      <c r="L4091" s="6">
        <f t="shared" ca="1" si="735"/>
        <v>1</v>
      </c>
      <c r="M4091" s="6">
        <f t="shared" si="736"/>
        <v>1</v>
      </c>
      <c r="N4091" s="6">
        <f t="shared" ca="1" si="737"/>
        <v>1</v>
      </c>
      <c r="O4091" s="6">
        <f t="shared" ca="1" si="743"/>
        <v>1</v>
      </c>
      <c r="P4091" s="8">
        <f t="shared" ca="1" si="739"/>
        <v>-1081.25</v>
      </c>
      <c r="Q4091" s="8">
        <f t="shared" ca="1" si="740"/>
        <v>56.75</v>
      </c>
      <c r="R4091" s="8">
        <f t="shared" si="741"/>
        <v>112.25</v>
      </c>
      <c r="S4091" s="8">
        <f t="shared" ca="1" si="742"/>
        <v>633.25</v>
      </c>
      <c r="T4091" s="8">
        <f t="shared" ca="1" si="738"/>
        <v>606</v>
      </c>
    </row>
    <row r="4092" spans="1:20" x14ac:dyDescent="0.25">
      <c r="A4092" s="1">
        <v>38796</v>
      </c>
      <c r="B4092">
        <v>1370.25</v>
      </c>
      <c r="C4092">
        <v>1373.75</v>
      </c>
      <c r="D4092">
        <v>1366.25</v>
      </c>
      <c r="E4092">
        <v>1368.25</v>
      </c>
      <c r="F4092" s="3">
        <f t="shared" ca="1" si="733"/>
        <v>53.75</v>
      </c>
      <c r="G4092" s="5">
        <f ca="1">AVERAGE(E4092:OFFSET(E4092,-$F$3+1,0))</f>
        <v>1317.7609375</v>
      </c>
      <c r="H4092" s="4">
        <f t="shared" si="732"/>
        <v>1322.0986091404966</v>
      </c>
      <c r="I4092" s="3">
        <f ca="1">SLOPE(E4092:OFFSET(E4092,-$F$3+1,0),A4092:OFFSET(A4092,-$F$3+1,0))</f>
        <v>0.31239983822095213</v>
      </c>
      <c r="J4092" s="3">
        <f ca="1">IF(E4092&gt;MAX(E4091:OFFSET(E4091,-$F$3+1,0)),1,IF(E4092&lt;MIN(E4091:OFFSET(E4091,-$F$3+1,0)),-1,J4091))</f>
        <v>1</v>
      </c>
      <c r="K4092" s="6">
        <f t="shared" ca="1" si="734"/>
        <v>-1</v>
      </c>
      <c r="L4092" s="6">
        <f t="shared" ca="1" si="735"/>
        <v>1</v>
      </c>
      <c r="M4092" s="6">
        <f t="shared" si="736"/>
        <v>1</v>
      </c>
      <c r="N4092" s="6">
        <f t="shared" ca="1" si="737"/>
        <v>1</v>
      </c>
      <c r="O4092" s="6">
        <f t="shared" ca="1" si="743"/>
        <v>1</v>
      </c>
      <c r="P4092" s="8">
        <f t="shared" ca="1" si="739"/>
        <v>-1083.25</v>
      </c>
      <c r="Q4092" s="8">
        <f t="shared" ca="1" si="740"/>
        <v>54.75</v>
      </c>
      <c r="R4092" s="8">
        <f t="shared" si="741"/>
        <v>110.25</v>
      </c>
      <c r="S4092" s="8">
        <f t="shared" ca="1" si="742"/>
        <v>631.25</v>
      </c>
      <c r="T4092" s="8">
        <f t="shared" ca="1" si="738"/>
        <v>598</v>
      </c>
    </row>
    <row r="4093" spans="1:20" x14ac:dyDescent="0.25">
      <c r="A4093" s="1">
        <v>38797</v>
      </c>
      <c r="B4093">
        <v>1368</v>
      </c>
      <c r="C4093">
        <v>1374.25</v>
      </c>
      <c r="D4093">
        <v>1358.25</v>
      </c>
      <c r="E4093">
        <v>1360.25</v>
      </c>
      <c r="F4093" s="3">
        <f t="shared" ca="1" si="733"/>
        <v>38.25</v>
      </c>
      <c r="G4093" s="5">
        <f ca="1">AVERAGE(E4093:OFFSET(E4093,-$F$3+1,0))</f>
        <v>1318.046875</v>
      </c>
      <c r="H4093" s="4">
        <f t="shared" si="732"/>
        <v>1322.5725394617327</v>
      </c>
      <c r="I4093" s="3">
        <f ca="1">SLOPE(E4093:OFFSET(E4093,-$F$3+1,0),A4093:OFFSET(A4093,-$F$3+1,0))</f>
        <v>0.3184137738752586</v>
      </c>
      <c r="J4093" s="3">
        <f ca="1">IF(E4093&gt;MAX(E4092:OFFSET(E4092,-$F$3+1,0)),1,IF(E4093&lt;MIN(E4092:OFFSET(E4092,-$F$3+1,0)),-1,J4092))</f>
        <v>1</v>
      </c>
      <c r="K4093" s="6">
        <f t="shared" ca="1" si="734"/>
        <v>-1</v>
      </c>
      <c r="L4093" s="6">
        <f t="shared" ca="1" si="735"/>
        <v>1</v>
      </c>
      <c r="M4093" s="6">
        <f t="shared" si="736"/>
        <v>1</v>
      </c>
      <c r="N4093" s="6">
        <f t="shared" ca="1" si="737"/>
        <v>1</v>
      </c>
      <c r="O4093" s="6">
        <f t="shared" ca="1" si="743"/>
        <v>1</v>
      </c>
      <c r="P4093" s="8">
        <f t="shared" ca="1" si="739"/>
        <v>-1075.25</v>
      </c>
      <c r="Q4093" s="8">
        <f t="shared" ca="1" si="740"/>
        <v>46.75</v>
      </c>
      <c r="R4093" s="8">
        <f t="shared" si="741"/>
        <v>102.25</v>
      </c>
      <c r="S4093" s="8">
        <f t="shared" ca="1" si="742"/>
        <v>623.25</v>
      </c>
      <c r="T4093" s="8">
        <f t="shared" ca="1" si="738"/>
        <v>605</v>
      </c>
    </row>
    <row r="4094" spans="1:20" x14ac:dyDescent="0.25">
      <c r="A4094" s="1">
        <v>38798</v>
      </c>
      <c r="B4094">
        <v>1360</v>
      </c>
      <c r="C4094">
        <v>1368.75</v>
      </c>
      <c r="D4094">
        <v>1357.5</v>
      </c>
      <c r="E4094">
        <v>1367.25</v>
      </c>
      <c r="F4094" s="3">
        <f t="shared" ca="1" si="733"/>
        <v>42.5</v>
      </c>
      <c r="G4094" s="5">
        <f ca="1">AVERAGE(E4094:OFFSET(E4094,-$F$3+1,0))</f>
        <v>1318.3296875000001</v>
      </c>
      <c r="H4094" s="4">
        <f t="shared" si="732"/>
        <v>1323.1275389715249</v>
      </c>
      <c r="I4094" s="3">
        <f ca="1">SLOPE(E4094:OFFSET(E4094,-$F$3+1,0),A4094:OFFSET(A4094,-$F$3+1,0))</f>
        <v>0.32669965768677883</v>
      </c>
      <c r="J4094" s="3">
        <f ca="1">IF(E4094&gt;MAX(E4093:OFFSET(E4093,-$F$3+1,0)),1,IF(E4094&lt;MIN(E4093:OFFSET(E4093,-$F$3+1,0)),-1,J4093))</f>
        <v>1</v>
      </c>
      <c r="K4094" s="6">
        <f t="shared" ca="1" si="734"/>
        <v>1</v>
      </c>
      <c r="L4094" s="6">
        <f t="shared" ca="1" si="735"/>
        <v>1</v>
      </c>
      <c r="M4094" s="6">
        <f t="shared" si="736"/>
        <v>1</v>
      </c>
      <c r="N4094" s="6">
        <f t="shared" ca="1" si="737"/>
        <v>1</v>
      </c>
      <c r="O4094" s="6">
        <f t="shared" ca="1" si="743"/>
        <v>1</v>
      </c>
      <c r="P4094" s="8">
        <f t="shared" ca="1" si="739"/>
        <v>-1082.25</v>
      </c>
      <c r="Q4094" s="8">
        <f t="shared" ca="1" si="740"/>
        <v>53.75</v>
      </c>
      <c r="R4094" s="8">
        <f t="shared" si="741"/>
        <v>109.25</v>
      </c>
      <c r="S4094" s="8">
        <f t="shared" ca="1" si="742"/>
        <v>630.25</v>
      </c>
      <c r="T4094" s="8">
        <f t="shared" ca="1" si="738"/>
        <v>602.25</v>
      </c>
    </row>
    <row r="4095" spans="1:20" x14ac:dyDescent="0.25">
      <c r="A4095" s="1">
        <v>38799</v>
      </c>
      <c r="B4095">
        <v>1367.5</v>
      </c>
      <c r="C4095">
        <v>1368.75</v>
      </c>
      <c r="D4095">
        <v>1359.75</v>
      </c>
      <c r="E4095">
        <v>1364.5</v>
      </c>
      <c r="F4095" s="3">
        <f t="shared" ca="1" si="733"/>
        <v>49.5</v>
      </c>
      <c r="G4095" s="5">
        <f ca="1">AVERAGE(E4095:OFFSET(E4095,-$F$3+1,0))</f>
        <v>1318.578125</v>
      </c>
      <c r="H4095" s="4">
        <f t="shared" si="732"/>
        <v>1323.6414825867855</v>
      </c>
      <c r="I4095" s="3">
        <f ca="1">SLOPE(E4095:OFFSET(E4095,-$F$3+1,0),A4095:OFFSET(A4095,-$F$3+1,0))</f>
        <v>0.33495510065505313</v>
      </c>
      <c r="J4095" s="3">
        <f ca="1">IF(E4095&gt;MAX(E4094:OFFSET(E4094,-$F$3+1,0)),1,IF(E4095&lt;MIN(E4094:OFFSET(E4094,-$F$3+1,0)),-1,J4094))</f>
        <v>1</v>
      </c>
      <c r="K4095" s="6">
        <f t="shared" ca="1" si="734"/>
        <v>1</v>
      </c>
      <c r="L4095" s="6">
        <f t="shared" ca="1" si="735"/>
        <v>1</v>
      </c>
      <c r="M4095" s="6">
        <f t="shared" si="736"/>
        <v>1</v>
      </c>
      <c r="N4095" s="6">
        <f t="shared" ca="1" si="737"/>
        <v>1</v>
      </c>
      <c r="O4095" s="6">
        <f t="shared" ca="1" si="743"/>
        <v>1</v>
      </c>
      <c r="P4095" s="8">
        <f t="shared" ca="1" si="739"/>
        <v>-1085</v>
      </c>
      <c r="Q4095" s="8">
        <f t="shared" ca="1" si="740"/>
        <v>51</v>
      </c>
      <c r="R4095" s="8">
        <f t="shared" si="741"/>
        <v>106.5</v>
      </c>
      <c r="S4095" s="8">
        <f t="shared" ca="1" si="742"/>
        <v>627.5</v>
      </c>
      <c r="T4095" s="8">
        <f t="shared" ca="1" si="738"/>
        <v>603.25</v>
      </c>
    </row>
    <row r="4096" spans="1:20" x14ac:dyDescent="0.25">
      <c r="A4096" s="1">
        <v>38800</v>
      </c>
      <c r="B4096">
        <v>1364.5</v>
      </c>
      <c r="C4096">
        <v>1369</v>
      </c>
      <c r="D4096">
        <v>1360.25</v>
      </c>
      <c r="E4096">
        <v>1365.5</v>
      </c>
      <c r="F4096" s="3">
        <f t="shared" ca="1" si="733"/>
        <v>58.75</v>
      </c>
      <c r="G4096" s="5">
        <f ca="1">AVERAGE(E4096:OFFSET(E4096,-$F$3+1,0))</f>
        <v>1318.89375</v>
      </c>
      <c r="H4096" s="4">
        <f t="shared" si="732"/>
        <v>1324.1614641695583</v>
      </c>
      <c r="I4096" s="3">
        <f ca="1">SLOPE(E4096:OFFSET(E4096,-$F$3+1,0),A4096:OFFSET(A4096,-$F$3+1,0))</f>
        <v>0.34179705765846979</v>
      </c>
      <c r="J4096" s="3">
        <f ca="1">IF(E4096&gt;MAX(E4095:OFFSET(E4095,-$F$3+1,0)),1,IF(E4096&lt;MIN(E4095:OFFSET(E4095,-$F$3+1,0)),-1,J4095))</f>
        <v>1</v>
      </c>
      <c r="K4096" s="6">
        <f t="shared" ca="1" si="734"/>
        <v>1</v>
      </c>
      <c r="L4096" s="6">
        <f t="shared" ca="1" si="735"/>
        <v>1</v>
      </c>
      <c r="M4096" s="6">
        <f t="shared" si="736"/>
        <v>1</v>
      </c>
      <c r="N4096" s="6">
        <f t="shared" ca="1" si="737"/>
        <v>1</v>
      </c>
      <c r="O4096" s="6">
        <f t="shared" ca="1" si="743"/>
        <v>1</v>
      </c>
      <c r="P4096" s="8">
        <f t="shared" ca="1" si="739"/>
        <v>-1084</v>
      </c>
      <c r="Q4096" s="8">
        <f t="shared" ca="1" si="740"/>
        <v>52</v>
      </c>
      <c r="R4096" s="8">
        <f t="shared" si="741"/>
        <v>107.5</v>
      </c>
      <c r="S4096" s="8">
        <f t="shared" ca="1" si="742"/>
        <v>628.5</v>
      </c>
      <c r="T4096" s="8">
        <f t="shared" ca="1" si="738"/>
        <v>601.5</v>
      </c>
    </row>
    <row r="4097" spans="1:20" x14ac:dyDescent="0.25">
      <c r="A4097" s="1">
        <v>38803</v>
      </c>
      <c r="B4097">
        <v>1365.75</v>
      </c>
      <c r="C4097">
        <v>1367.25</v>
      </c>
      <c r="D4097">
        <v>1360.5</v>
      </c>
      <c r="E4097">
        <v>1363.75</v>
      </c>
      <c r="F4097" s="3">
        <f t="shared" ca="1" si="733"/>
        <v>59.5</v>
      </c>
      <c r="G4097" s="5">
        <f ca="1">AVERAGE(E4097:OFFSET(E4097,-$F$3+1,0))</f>
        <v>1319.25</v>
      </c>
      <c r="H4097" s="4">
        <f t="shared" si="732"/>
        <v>1324.6532472233525</v>
      </c>
      <c r="I4097" s="3">
        <f ca="1">SLOPE(E4097:OFFSET(E4097,-$F$3+1,0),A4097:OFFSET(A4097,-$F$3+1,0))</f>
        <v>0.34690581134670562</v>
      </c>
      <c r="J4097" s="3">
        <f ca="1">IF(E4097&gt;MAX(E4096:OFFSET(E4096,-$F$3+1,0)),1,IF(E4097&lt;MIN(E4096:OFFSET(E4096,-$F$3+1,0)),-1,J4096))</f>
        <v>1</v>
      </c>
      <c r="K4097" s="6">
        <f t="shared" ca="1" si="734"/>
        <v>1</v>
      </c>
      <c r="L4097" s="6">
        <f t="shared" ca="1" si="735"/>
        <v>1</v>
      </c>
      <c r="M4097" s="6">
        <f t="shared" si="736"/>
        <v>1</v>
      </c>
      <c r="N4097" s="6">
        <f t="shared" ca="1" si="737"/>
        <v>1</v>
      </c>
      <c r="O4097" s="6">
        <f t="shared" ca="1" si="743"/>
        <v>1</v>
      </c>
      <c r="P4097" s="8">
        <f t="shared" ca="1" si="739"/>
        <v>-1085.75</v>
      </c>
      <c r="Q4097" s="8">
        <f t="shared" ca="1" si="740"/>
        <v>50.25</v>
      </c>
      <c r="R4097" s="8">
        <f t="shared" si="741"/>
        <v>105.75</v>
      </c>
      <c r="S4097" s="8">
        <f t="shared" ca="1" si="742"/>
        <v>626.75</v>
      </c>
      <c r="T4097" s="8">
        <f t="shared" ca="1" si="738"/>
        <v>593</v>
      </c>
    </row>
    <row r="4098" spans="1:20" x14ac:dyDescent="0.25">
      <c r="A4098" s="1">
        <v>38804</v>
      </c>
      <c r="B4098">
        <v>1363.5</v>
      </c>
      <c r="C4098">
        <v>1368.25</v>
      </c>
      <c r="D4098">
        <v>1353</v>
      </c>
      <c r="E4098">
        <v>1355.25</v>
      </c>
      <c r="F4098" s="3">
        <f t="shared" ca="1" si="733"/>
        <v>44</v>
      </c>
      <c r="G4098" s="5">
        <f ca="1">AVERAGE(E4098:OFFSET(E4098,-$F$3+1,0))</f>
        <v>1319.5687499999999</v>
      </c>
      <c r="H4098" s="4">
        <f t="shared" si="732"/>
        <v>1325.0333311087768</v>
      </c>
      <c r="I4098" s="3">
        <f ca="1">SLOPE(E4098:OFFSET(E4098,-$F$3+1,0),A4098:OFFSET(A4098,-$F$3+1,0))</f>
        <v>0.35002217531499136</v>
      </c>
      <c r="J4098" s="3">
        <f ca="1">IF(E4098&gt;MAX(E4097:OFFSET(E4097,-$F$3+1,0)),1,IF(E4098&lt;MIN(E4097:OFFSET(E4097,-$F$3+1,0)),-1,J4097))</f>
        <v>1</v>
      </c>
      <c r="K4098" s="6">
        <f t="shared" ca="1" si="734"/>
        <v>-1</v>
      </c>
      <c r="L4098" s="6">
        <f t="shared" ca="1" si="735"/>
        <v>1</v>
      </c>
      <c r="M4098" s="6">
        <f t="shared" si="736"/>
        <v>1</v>
      </c>
      <c r="N4098" s="6">
        <f t="shared" ca="1" si="737"/>
        <v>1</v>
      </c>
      <c r="O4098" s="6">
        <f t="shared" ca="1" si="743"/>
        <v>1</v>
      </c>
      <c r="P4098" s="8">
        <f t="shared" ca="1" si="739"/>
        <v>-1094.25</v>
      </c>
      <c r="Q4098" s="8">
        <f t="shared" ca="1" si="740"/>
        <v>41.75</v>
      </c>
      <c r="R4098" s="8">
        <f t="shared" si="741"/>
        <v>97.25</v>
      </c>
      <c r="S4098" s="8">
        <f t="shared" ca="1" si="742"/>
        <v>618.25</v>
      </c>
      <c r="T4098" s="8">
        <f t="shared" ca="1" si="738"/>
        <v>600.5</v>
      </c>
    </row>
    <row r="4099" spans="1:20" x14ac:dyDescent="0.25">
      <c r="A4099" s="1">
        <v>38805</v>
      </c>
      <c r="B4099">
        <v>1355</v>
      </c>
      <c r="C4099">
        <v>1367.75</v>
      </c>
      <c r="D4099">
        <v>1353.5</v>
      </c>
      <c r="E4099">
        <v>1362.75</v>
      </c>
      <c r="F4099" s="3">
        <f t="shared" ca="1" si="733"/>
        <v>52</v>
      </c>
      <c r="G4099" s="5">
        <f ca="1">AVERAGE(E4099:OFFSET(E4099,-$F$3+1,0))</f>
        <v>1319.890625</v>
      </c>
      <c r="H4099" s="4">
        <f t="shared" si="732"/>
        <v>1325.5018611571149</v>
      </c>
      <c r="I4099" s="3">
        <f ca="1">SLOPE(E4099:OFFSET(E4099,-$F$3+1,0),A4099:OFFSET(A4099,-$F$3+1,0))</f>
        <v>0.35540705118584087</v>
      </c>
      <c r="J4099" s="3">
        <f ca="1">IF(E4099&gt;MAX(E4098:OFFSET(E4098,-$F$3+1,0)),1,IF(E4099&lt;MIN(E4098:OFFSET(E4098,-$F$3+1,0)),-1,J4098))</f>
        <v>1</v>
      </c>
      <c r="K4099" s="6">
        <f t="shared" ca="1" si="734"/>
        <v>1</v>
      </c>
      <c r="L4099" s="6">
        <f t="shared" ca="1" si="735"/>
        <v>1</v>
      </c>
      <c r="M4099" s="6">
        <f t="shared" si="736"/>
        <v>1</v>
      </c>
      <c r="N4099" s="6">
        <f t="shared" ca="1" si="737"/>
        <v>1</v>
      </c>
      <c r="O4099" s="6">
        <f t="shared" ca="1" si="743"/>
        <v>1</v>
      </c>
      <c r="P4099" s="8">
        <f t="shared" ca="1" si="739"/>
        <v>-1101.75</v>
      </c>
      <c r="Q4099" s="8">
        <f t="shared" ca="1" si="740"/>
        <v>49.25</v>
      </c>
      <c r="R4099" s="8">
        <f t="shared" si="741"/>
        <v>104.75</v>
      </c>
      <c r="S4099" s="8">
        <f t="shared" ca="1" si="742"/>
        <v>625.75</v>
      </c>
      <c r="T4099" s="8">
        <f t="shared" ca="1" si="738"/>
        <v>598</v>
      </c>
    </row>
    <row r="4100" spans="1:20" x14ac:dyDescent="0.25">
      <c r="A4100" s="1">
        <v>38806</v>
      </c>
      <c r="B4100">
        <v>1363.25</v>
      </c>
      <c r="C4100">
        <v>1372</v>
      </c>
      <c r="D4100">
        <v>1357.5</v>
      </c>
      <c r="E4100">
        <v>1360.25</v>
      </c>
      <c r="F4100" s="3">
        <f t="shared" ca="1" si="733"/>
        <v>44.75</v>
      </c>
      <c r="G4100" s="5">
        <f ca="1">AVERAGE(E4100:OFFSET(E4100,-$F$3+1,0))</f>
        <v>1320.2</v>
      </c>
      <c r="H4100" s="4">
        <f t="shared" si="732"/>
        <v>1325.9335150557843</v>
      </c>
      <c r="I4100" s="3">
        <f ca="1">SLOPE(E4100:OFFSET(E4100,-$F$3+1,0),A4100:OFFSET(A4100,-$F$3+1,0))</f>
        <v>0.36028086383437269</v>
      </c>
      <c r="J4100" s="3">
        <f ca="1">IF(E4100&gt;MAX(E4099:OFFSET(E4099,-$F$3+1,0)),1,IF(E4100&lt;MIN(E4099:OFFSET(E4099,-$F$3+1,0)),-1,J4099))</f>
        <v>1</v>
      </c>
      <c r="K4100" s="6">
        <f t="shared" ca="1" si="734"/>
        <v>-1</v>
      </c>
      <c r="L4100" s="6">
        <f t="shared" ca="1" si="735"/>
        <v>1</v>
      </c>
      <c r="M4100" s="6">
        <f t="shared" si="736"/>
        <v>1</v>
      </c>
      <c r="N4100" s="6">
        <f t="shared" ca="1" si="737"/>
        <v>1</v>
      </c>
      <c r="O4100" s="6">
        <f t="shared" ca="1" si="743"/>
        <v>1</v>
      </c>
      <c r="P4100" s="8">
        <f t="shared" ca="1" si="739"/>
        <v>-1104.25</v>
      </c>
      <c r="Q4100" s="8">
        <f t="shared" ca="1" si="740"/>
        <v>46.75</v>
      </c>
      <c r="R4100" s="8">
        <f t="shared" si="741"/>
        <v>102.25</v>
      </c>
      <c r="S4100" s="8">
        <f t="shared" ca="1" si="742"/>
        <v>623.25</v>
      </c>
      <c r="T4100" s="8">
        <f t="shared" ca="1" si="738"/>
        <v>593.75</v>
      </c>
    </row>
    <row r="4101" spans="1:20" x14ac:dyDescent="0.25">
      <c r="A4101" s="1">
        <v>38807</v>
      </c>
      <c r="B4101">
        <v>1360.5</v>
      </c>
      <c r="C4101">
        <v>1364.5</v>
      </c>
      <c r="D4101">
        <v>1355.5</v>
      </c>
      <c r="E4101">
        <v>1356</v>
      </c>
      <c r="F4101" s="3">
        <f t="shared" ca="1" si="733"/>
        <v>48</v>
      </c>
      <c r="G4101" s="5">
        <f ca="1">AVERAGE(E4101:OFFSET(E4101,-$F$3+1,0))</f>
        <v>1320.453125</v>
      </c>
      <c r="H4101" s="4">
        <f t="shared" si="732"/>
        <v>1326.3070117631657</v>
      </c>
      <c r="I4101" s="3">
        <f ca="1">SLOPE(E4101:OFFSET(E4101,-$F$3+1,0),A4101:OFFSET(A4101,-$F$3+1,0))</f>
        <v>0.36521972626965865</v>
      </c>
      <c r="J4101" s="3">
        <f ca="1">IF(E4101&gt;MAX(E4100:OFFSET(E4100,-$F$3+1,0)),1,IF(E4101&lt;MIN(E4100:OFFSET(E4100,-$F$3+1,0)),-1,J4100))</f>
        <v>1</v>
      </c>
      <c r="K4101" s="6">
        <f t="shared" ca="1" si="734"/>
        <v>1</v>
      </c>
      <c r="L4101" s="6">
        <f t="shared" ca="1" si="735"/>
        <v>1</v>
      </c>
      <c r="M4101" s="6">
        <f t="shared" si="736"/>
        <v>1</v>
      </c>
      <c r="N4101" s="6">
        <f t="shared" ca="1" si="737"/>
        <v>1</v>
      </c>
      <c r="O4101" s="6">
        <f t="shared" ca="1" si="743"/>
        <v>1</v>
      </c>
      <c r="P4101" s="8">
        <f t="shared" ca="1" si="739"/>
        <v>-1100</v>
      </c>
      <c r="Q4101" s="8">
        <f t="shared" ca="1" si="740"/>
        <v>42.5</v>
      </c>
      <c r="R4101" s="8">
        <f t="shared" si="741"/>
        <v>98</v>
      </c>
      <c r="S4101" s="8">
        <f t="shared" ca="1" si="742"/>
        <v>619</v>
      </c>
      <c r="T4101" s="8">
        <f t="shared" ca="1" si="738"/>
        <v>596.25</v>
      </c>
    </row>
    <row r="4102" spans="1:20" x14ac:dyDescent="0.25">
      <c r="A4102" s="1">
        <v>38810</v>
      </c>
      <c r="B4102">
        <v>1359.75</v>
      </c>
      <c r="C4102">
        <v>1370.75</v>
      </c>
      <c r="D4102">
        <v>1357</v>
      </c>
      <c r="E4102">
        <v>1358.5</v>
      </c>
      <c r="F4102" s="3">
        <f t="shared" ca="1" si="733"/>
        <v>44</v>
      </c>
      <c r="G4102" s="5">
        <f ca="1">AVERAGE(E4102:OFFSET(E4102,-$F$3+1,0))</f>
        <v>1320.76875</v>
      </c>
      <c r="H4102" s="4">
        <f t="shared" si="732"/>
        <v>1326.7069246605176</v>
      </c>
      <c r="I4102" s="3">
        <f ca="1">SLOPE(E4102:OFFSET(E4102,-$F$3+1,0),A4102:OFFSET(A4102,-$F$3+1,0))</f>
        <v>0.36921572758619425</v>
      </c>
      <c r="J4102" s="3">
        <f ca="1">IF(E4102&gt;MAX(E4101:OFFSET(E4101,-$F$3+1,0)),1,IF(E4102&lt;MIN(E4101:OFFSET(E4101,-$F$3+1,0)),-1,J4101))</f>
        <v>1</v>
      </c>
      <c r="K4102" s="6">
        <f t="shared" ca="1" si="734"/>
        <v>-1</v>
      </c>
      <c r="L4102" s="6">
        <f t="shared" ca="1" si="735"/>
        <v>1</v>
      </c>
      <c r="M4102" s="6">
        <f t="shared" si="736"/>
        <v>1</v>
      </c>
      <c r="N4102" s="6">
        <f t="shared" ca="1" si="737"/>
        <v>1</v>
      </c>
      <c r="O4102" s="6">
        <f t="shared" ca="1" si="743"/>
        <v>1</v>
      </c>
      <c r="P4102" s="8">
        <f t="shared" ca="1" si="739"/>
        <v>-1097.5</v>
      </c>
      <c r="Q4102" s="8">
        <f t="shared" ca="1" si="740"/>
        <v>45</v>
      </c>
      <c r="R4102" s="8">
        <f t="shared" si="741"/>
        <v>100.5</v>
      </c>
      <c r="S4102" s="8">
        <f t="shared" ca="1" si="742"/>
        <v>621.5</v>
      </c>
      <c r="T4102" s="8">
        <f t="shared" ca="1" si="738"/>
        <v>605.25</v>
      </c>
    </row>
    <row r="4103" spans="1:20" x14ac:dyDescent="0.25">
      <c r="A4103" s="1">
        <v>38811</v>
      </c>
      <c r="B4103">
        <v>1358.75</v>
      </c>
      <c r="C4103">
        <v>1369</v>
      </c>
      <c r="D4103">
        <v>1355</v>
      </c>
      <c r="E4103">
        <v>1367.5</v>
      </c>
      <c r="F4103" s="3">
        <f t="shared" ca="1" si="733"/>
        <v>69</v>
      </c>
      <c r="G4103" s="5">
        <f ca="1">AVERAGE(E4103:OFFSET(E4103,-$F$3+1,0))</f>
        <v>1321.1</v>
      </c>
      <c r="H4103" s="4">
        <f t="shared" si="732"/>
        <v>1327.2136709380268</v>
      </c>
      <c r="I4103" s="3">
        <f ca="1">SLOPE(E4103:OFFSET(E4103,-$F$3+1,0),A4103:OFFSET(A4103,-$F$3+1,0))</f>
        <v>0.37544681863930773</v>
      </c>
      <c r="J4103" s="3">
        <f ca="1">IF(E4103&gt;MAX(E4102:OFFSET(E4102,-$F$3+1,0)),1,IF(E4103&lt;MIN(E4102:OFFSET(E4102,-$F$3+1,0)),-1,J4102))</f>
        <v>1</v>
      </c>
      <c r="K4103" s="6">
        <f t="shared" ca="1" si="734"/>
        <v>1</v>
      </c>
      <c r="L4103" s="6">
        <f t="shared" ca="1" si="735"/>
        <v>1</v>
      </c>
      <c r="M4103" s="6">
        <f t="shared" si="736"/>
        <v>1</v>
      </c>
      <c r="N4103" s="6">
        <f t="shared" ca="1" si="737"/>
        <v>1</v>
      </c>
      <c r="O4103" s="6">
        <f t="shared" ca="1" si="743"/>
        <v>1</v>
      </c>
      <c r="P4103" s="8">
        <f t="shared" ca="1" si="739"/>
        <v>-1106.5</v>
      </c>
      <c r="Q4103" s="8">
        <f t="shared" ca="1" si="740"/>
        <v>54</v>
      </c>
      <c r="R4103" s="8">
        <f t="shared" si="741"/>
        <v>109.5</v>
      </c>
      <c r="S4103" s="8">
        <f t="shared" ca="1" si="742"/>
        <v>630.5</v>
      </c>
      <c r="T4103" s="8">
        <f t="shared" ca="1" si="738"/>
        <v>609.5</v>
      </c>
    </row>
    <row r="4104" spans="1:20" x14ac:dyDescent="0.25">
      <c r="A4104" s="1">
        <v>38812</v>
      </c>
      <c r="B4104">
        <v>1367.5</v>
      </c>
      <c r="C4104">
        <v>1374</v>
      </c>
      <c r="D4104">
        <v>1365</v>
      </c>
      <c r="E4104">
        <v>1371.75</v>
      </c>
      <c r="F4104" s="3">
        <f t="shared" ca="1" si="733"/>
        <v>73.25</v>
      </c>
      <c r="G4104" s="5">
        <f ca="1">AVERAGE(E4104:OFFSET(E4104,-$F$3+1,0))</f>
        <v>1321.5578125</v>
      </c>
      <c r="H4104" s="4">
        <f t="shared" si="732"/>
        <v>1327.766917261778</v>
      </c>
      <c r="I4104" s="3">
        <f ca="1">SLOPE(E4104:OFFSET(E4104,-$F$3+1,0),A4104:OFFSET(A4104,-$F$3+1,0))</f>
        <v>0.37976835568237255</v>
      </c>
      <c r="J4104" s="3">
        <f ca="1">IF(E4104&gt;MAX(E4103:OFFSET(E4103,-$F$3+1,0)),1,IF(E4104&lt;MIN(E4103:OFFSET(E4103,-$F$3+1,0)),-1,J4103))</f>
        <v>1</v>
      </c>
      <c r="K4104" s="6">
        <f t="shared" ca="1" si="734"/>
        <v>1</v>
      </c>
      <c r="L4104" s="6">
        <f t="shared" ca="1" si="735"/>
        <v>1</v>
      </c>
      <c r="M4104" s="6">
        <f t="shared" si="736"/>
        <v>1</v>
      </c>
      <c r="N4104" s="6">
        <f t="shared" ca="1" si="737"/>
        <v>1</v>
      </c>
      <c r="O4104" s="6">
        <f t="shared" ca="1" si="743"/>
        <v>1</v>
      </c>
      <c r="P4104" s="8">
        <f t="shared" ca="1" si="739"/>
        <v>-1102.25</v>
      </c>
      <c r="Q4104" s="8">
        <f t="shared" ca="1" si="740"/>
        <v>58.25</v>
      </c>
      <c r="R4104" s="8">
        <f t="shared" si="741"/>
        <v>113.75</v>
      </c>
      <c r="S4104" s="8">
        <f t="shared" ca="1" si="742"/>
        <v>634.75</v>
      </c>
      <c r="T4104" s="8">
        <f t="shared" ca="1" si="738"/>
        <v>608</v>
      </c>
    </row>
    <row r="4105" spans="1:20" x14ac:dyDescent="0.25">
      <c r="A4105" s="1">
        <v>38813</v>
      </c>
      <c r="B4105">
        <v>1371.75</v>
      </c>
      <c r="C4105">
        <v>1373.25</v>
      </c>
      <c r="D4105">
        <v>1362.75</v>
      </c>
      <c r="E4105">
        <v>1370.25</v>
      </c>
      <c r="F4105" s="3">
        <f t="shared" ca="1" si="733"/>
        <v>72.25</v>
      </c>
      <c r="G4105" s="5">
        <f ca="1">AVERAGE(E4105:OFFSET(E4105,-$F$3+1,0))</f>
        <v>1322.0062499999999</v>
      </c>
      <c r="H4105" s="4">
        <f t="shared" si="732"/>
        <v>1328.2946574200168</v>
      </c>
      <c r="I4105" s="3">
        <f ca="1">SLOPE(E4105:OFFSET(E4105,-$F$3+1,0),A4105:OFFSET(A4105,-$F$3+1,0))</f>
        <v>0.38377014808417886</v>
      </c>
      <c r="J4105" s="3">
        <f ca="1">IF(E4105&gt;MAX(E4104:OFFSET(E4104,-$F$3+1,0)),1,IF(E4105&lt;MIN(E4104:OFFSET(E4104,-$F$3+1,0)),-1,J4104))</f>
        <v>1</v>
      </c>
      <c r="K4105" s="6">
        <f t="shared" ca="1" si="734"/>
        <v>-1</v>
      </c>
      <c r="L4105" s="6">
        <f t="shared" ca="1" si="735"/>
        <v>1</v>
      </c>
      <c r="M4105" s="6">
        <f t="shared" si="736"/>
        <v>1</v>
      </c>
      <c r="N4105" s="6">
        <f t="shared" ca="1" si="737"/>
        <v>1</v>
      </c>
      <c r="O4105" s="6">
        <f t="shared" ca="1" si="743"/>
        <v>1</v>
      </c>
      <c r="P4105" s="8">
        <f t="shared" ca="1" si="739"/>
        <v>-1103.75</v>
      </c>
      <c r="Q4105" s="8">
        <f t="shared" ca="1" si="740"/>
        <v>56.75</v>
      </c>
      <c r="R4105" s="8">
        <f t="shared" si="741"/>
        <v>112.25</v>
      </c>
      <c r="S4105" s="8">
        <f t="shared" ca="1" si="742"/>
        <v>633.25</v>
      </c>
      <c r="T4105" s="8">
        <f t="shared" ca="1" si="738"/>
        <v>594.5</v>
      </c>
    </row>
    <row r="4106" spans="1:20" x14ac:dyDescent="0.25">
      <c r="A4106" s="1">
        <v>38814</v>
      </c>
      <c r="B4106">
        <v>1369.75</v>
      </c>
      <c r="C4106">
        <v>1376.75</v>
      </c>
      <c r="D4106">
        <v>1354</v>
      </c>
      <c r="E4106">
        <v>1356.75</v>
      </c>
      <c r="F4106" s="3">
        <f t="shared" ca="1" si="733"/>
        <v>56</v>
      </c>
      <c r="G4106" s="5">
        <f ca="1">AVERAGE(E4106:OFFSET(E4106,-$F$3+1,0))</f>
        <v>1322.3734374999999</v>
      </c>
      <c r="H4106" s="4">
        <f t="shared" si="732"/>
        <v>1328.6481399365384</v>
      </c>
      <c r="I4106" s="3">
        <f ca="1">SLOPE(E4106:OFFSET(E4106,-$F$3+1,0),A4106:OFFSET(A4106,-$F$3+1,0))</f>
        <v>0.38549385536654479</v>
      </c>
      <c r="J4106" s="3">
        <f ca="1">IF(E4106&gt;MAX(E4105:OFFSET(E4105,-$F$3+1,0)),1,IF(E4106&lt;MIN(E4105:OFFSET(E4105,-$F$3+1,0)),-1,J4105))</f>
        <v>1</v>
      </c>
      <c r="K4106" s="6">
        <f t="shared" ca="1" si="734"/>
        <v>-1</v>
      </c>
      <c r="L4106" s="6">
        <f t="shared" ca="1" si="735"/>
        <v>1</v>
      </c>
      <c r="M4106" s="6">
        <f t="shared" si="736"/>
        <v>1</v>
      </c>
      <c r="N4106" s="6">
        <f t="shared" ca="1" si="737"/>
        <v>1</v>
      </c>
      <c r="O4106" s="6">
        <f t="shared" ca="1" si="743"/>
        <v>1</v>
      </c>
      <c r="P4106" s="8">
        <f t="shared" ca="1" si="739"/>
        <v>-1090.25</v>
      </c>
      <c r="Q4106" s="8">
        <f t="shared" ca="1" si="740"/>
        <v>43.25</v>
      </c>
      <c r="R4106" s="8">
        <f t="shared" si="741"/>
        <v>98.75</v>
      </c>
      <c r="S4106" s="8">
        <f t="shared" ca="1" si="742"/>
        <v>619.75</v>
      </c>
      <c r="T4106" s="8">
        <f t="shared" ca="1" si="738"/>
        <v>596</v>
      </c>
    </row>
    <row r="4107" spans="1:20" x14ac:dyDescent="0.25">
      <c r="A4107" s="1">
        <v>38817</v>
      </c>
      <c r="B4107">
        <v>1356.5</v>
      </c>
      <c r="C4107">
        <v>1361.5</v>
      </c>
      <c r="D4107">
        <v>1353</v>
      </c>
      <c r="E4107">
        <v>1358.25</v>
      </c>
      <c r="F4107" s="3">
        <f t="shared" ca="1" si="733"/>
        <v>57.25</v>
      </c>
      <c r="G4107" s="5">
        <f ca="1">AVERAGE(E4107:OFFSET(E4107,-$F$3+1,0))</f>
        <v>1322.7328124999999</v>
      </c>
      <c r="H4107" s="4">
        <f t="shared" si="732"/>
        <v>1329.015864906271</v>
      </c>
      <c r="I4107" s="3">
        <f ca="1">SLOPE(E4107:OFFSET(E4107,-$F$3+1,0),A4107:OFFSET(A4107,-$F$3+1,0))</f>
        <v>0.38770690598760305</v>
      </c>
      <c r="J4107" s="3">
        <f ca="1">IF(E4107&gt;MAX(E4106:OFFSET(E4106,-$F$3+1,0)),1,IF(E4107&lt;MIN(E4106:OFFSET(E4106,-$F$3+1,0)),-1,J4106))</f>
        <v>1</v>
      </c>
      <c r="K4107" s="6">
        <f t="shared" ca="1" si="734"/>
        <v>1</v>
      </c>
      <c r="L4107" s="6">
        <f t="shared" ca="1" si="735"/>
        <v>1</v>
      </c>
      <c r="M4107" s="6">
        <f t="shared" si="736"/>
        <v>1</v>
      </c>
      <c r="N4107" s="6">
        <f t="shared" ca="1" si="737"/>
        <v>1</v>
      </c>
      <c r="O4107" s="6">
        <f t="shared" ca="1" si="743"/>
        <v>1</v>
      </c>
      <c r="P4107" s="8">
        <f t="shared" ca="1" si="739"/>
        <v>-1091.75</v>
      </c>
      <c r="Q4107" s="8">
        <f t="shared" ca="1" si="740"/>
        <v>44.75</v>
      </c>
      <c r="R4107" s="8">
        <f t="shared" si="741"/>
        <v>100.25</v>
      </c>
      <c r="S4107" s="8">
        <f t="shared" ca="1" si="742"/>
        <v>621.25</v>
      </c>
      <c r="T4107" s="8">
        <f t="shared" ca="1" si="738"/>
        <v>584.5</v>
      </c>
    </row>
    <row r="4108" spans="1:20" x14ac:dyDescent="0.25">
      <c r="A4108" s="1">
        <v>38818</v>
      </c>
      <c r="B4108">
        <v>1358.5</v>
      </c>
      <c r="C4108">
        <v>1360.5</v>
      </c>
      <c r="D4108">
        <v>1342</v>
      </c>
      <c r="E4108">
        <v>1346.75</v>
      </c>
      <c r="F4108" s="3">
        <f t="shared" ca="1" si="733"/>
        <v>48.25</v>
      </c>
      <c r="G4108" s="5">
        <f ca="1">AVERAGE(E4108:OFFSET(E4108,-$F$3+1,0))</f>
        <v>1323.01875</v>
      </c>
      <c r="H4108" s="4">
        <f t="shared" si="732"/>
        <v>1329.2361647210998</v>
      </c>
      <c r="I4108" s="3">
        <f ca="1">SLOPE(E4108:OFFSET(E4108,-$F$3+1,0),A4108:OFFSET(A4108,-$F$3+1,0))</f>
        <v>0.38791057948006641</v>
      </c>
      <c r="J4108" s="3">
        <f ca="1">IF(E4108&gt;MAX(E4107:OFFSET(E4107,-$F$3+1,0)),1,IF(E4108&lt;MIN(E4107:OFFSET(E4107,-$F$3+1,0)),-1,J4107))</f>
        <v>1</v>
      </c>
      <c r="K4108" s="6">
        <f t="shared" ca="1" si="734"/>
        <v>-1</v>
      </c>
      <c r="L4108" s="6">
        <f t="shared" ca="1" si="735"/>
        <v>1</v>
      </c>
      <c r="M4108" s="6">
        <f t="shared" si="736"/>
        <v>1</v>
      </c>
      <c r="N4108" s="6">
        <f t="shared" ca="1" si="737"/>
        <v>1</v>
      </c>
      <c r="O4108" s="6">
        <f t="shared" ca="1" si="743"/>
        <v>1</v>
      </c>
      <c r="P4108" s="8">
        <f t="shared" ca="1" si="739"/>
        <v>-1103.25</v>
      </c>
      <c r="Q4108" s="8">
        <f t="shared" ca="1" si="740"/>
        <v>33.25</v>
      </c>
      <c r="R4108" s="8">
        <f t="shared" si="741"/>
        <v>88.75</v>
      </c>
      <c r="S4108" s="8">
        <f t="shared" ca="1" si="742"/>
        <v>609.75</v>
      </c>
      <c r="T4108" s="8">
        <f t="shared" ca="1" si="738"/>
        <v>586</v>
      </c>
    </row>
    <row r="4109" spans="1:20" x14ac:dyDescent="0.25">
      <c r="A4109" s="1">
        <v>38819</v>
      </c>
      <c r="B4109">
        <v>1346.75</v>
      </c>
      <c r="C4109">
        <v>1351</v>
      </c>
      <c r="D4109">
        <v>1345.25</v>
      </c>
      <c r="E4109">
        <v>1348.25</v>
      </c>
      <c r="F4109" s="3">
        <f t="shared" ca="1" si="733"/>
        <v>61.25</v>
      </c>
      <c r="G4109" s="5">
        <f ca="1">AVERAGE(E4109:OFFSET(E4109,-$F$3+1,0))</f>
        <v>1323.3296875000001</v>
      </c>
      <c r="H4109" s="4">
        <f t="shared" si="732"/>
        <v>1329.472361432639</v>
      </c>
      <c r="I4109" s="3">
        <f ca="1">SLOPE(E4109:OFFSET(E4109,-$F$3+1,0),A4109:OFFSET(A4109,-$F$3+1,0))</f>
        <v>0.38794424843004749</v>
      </c>
      <c r="J4109" s="3">
        <f ca="1">IF(E4109&gt;MAX(E4108:OFFSET(E4108,-$F$3+1,0)),1,IF(E4109&lt;MIN(E4108:OFFSET(E4108,-$F$3+1,0)),-1,J4108))</f>
        <v>1</v>
      </c>
      <c r="K4109" s="6">
        <f t="shared" ca="1" si="734"/>
        <v>1</v>
      </c>
      <c r="L4109" s="6">
        <f t="shared" ca="1" si="735"/>
        <v>1</v>
      </c>
      <c r="M4109" s="6">
        <f t="shared" si="736"/>
        <v>1</v>
      </c>
      <c r="N4109" s="6">
        <f t="shared" ca="1" si="737"/>
        <v>1</v>
      </c>
      <c r="O4109" s="6">
        <f t="shared" ca="1" si="743"/>
        <v>1</v>
      </c>
      <c r="P4109" s="8">
        <f t="shared" ca="1" si="739"/>
        <v>-1104.75</v>
      </c>
      <c r="Q4109" s="8">
        <f t="shared" ca="1" si="740"/>
        <v>34.75</v>
      </c>
      <c r="R4109" s="8">
        <f t="shared" si="741"/>
        <v>90.25</v>
      </c>
      <c r="S4109" s="8">
        <f t="shared" ca="1" si="742"/>
        <v>611.25</v>
      </c>
      <c r="T4109" s="8">
        <f t="shared" ca="1" si="738"/>
        <v>584.75</v>
      </c>
    </row>
    <row r="4110" spans="1:20" x14ac:dyDescent="0.25">
      <c r="A4110" s="1">
        <v>38820</v>
      </c>
      <c r="B4110">
        <v>1348.25</v>
      </c>
      <c r="C4110">
        <v>1352</v>
      </c>
      <c r="D4110">
        <v>1342.25</v>
      </c>
      <c r="E4110">
        <v>1347</v>
      </c>
      <c r="F4110" s="3">
        <f t="shared" ca="1" si="733"/>
        <v>56.5</v>
      </c>
      <c r="G4110" s="5">
        <f ca="1">AVERAGE(E4110:OFFSET(E4110,-$F$3+1,0))</f>
        <v>1323.7046875000001</v>
      </c>
      <c r="H4110" s="4">
        <f t="shared" si="732"/>
        <v>1329.6900960732273</v>
      </c>
      <c r="I4110" s="3">
        <f ca="1">SLOPE(E4110:OFFSET(E4110,-$F$3+1,0),A4110:OFFSET(A4110,-$F$3+1,0))</f>
        <v>0.38592095028449785</v>
      </c>
      <c r="J4110" s="3">
        <f ca="1">IF(E4110&gt;MAX(E4109:OFFSET(E4109,-$F$3+1,0)),1,IF(E4110&lt;MIN(E4109:OFFSET(E4109,-$F$3+1,0)),-1,J4109))</f>
        <v>1</v>
      </c>
      <c r="K4110" s="6">
        <f t="shared" ca="1" si="734"/>
        <v>-1</v>
      </c>
      <c r="L4110" s="6">
        <f t="shared" ca="1" si="735"/>
        <v>1</v>
      </c>
      <c r="M4110" s="6">
        <f t="shared" si="736"/>
        <v>1</v>
      </c>
      <c r="N4110" s="6">
        <f t="shared" ca="1" si="737"/>
        <v>1</v>
      </c>
      <c r="O4110" s="6">
        <f t="shared" ca="1" si="743"/>
        <v>1</v>
      </c>
      <c r="P4110" s="8">
        <f t="shared" ca="1" si="739"/>
        <v>-1106</v>
      </c>
      <c r="Q4110" s="8">
        <f t="shared" ca="1" si="740"/>
        <v>33.5</v>
      </c>
      <c r="R4110" s="8">
        <f t="shared" si="741"/>
        <v>89</v>
      </c>
      <c r="S4110" s="8">
        <f t="shared" ca="1" si="742"/>
        <v>610</v>
      </c>
      <c r="T4110" s="8">
        <f t="shared" ca="1" si="738"/>
        <v>583.5</v>
      </c>
    </row>
    <row r="4111" spans="1:20" x14ac:dyDescent="0.25">
      <c r="A4111" s="1">
        <v>38824</v>
      </c>
      <c r="B4111">
        <v>1347</v>
      </c>
      <c r="C4111">
        <v>1352</v>
      </c>
      <c r="D4111">
        <v>1339.25</v>
      </c>
      <c r="E4111">
        <v>1345.75</v>
      </c>
      <c r="F4111" s="3">
        <f t="shared" ca="1" si="733"/>
        <v>62.75</v>
      </c>
      <c r="G4111" s="5">
        <f ca="1">AVERAGE(E4111:OFFSET(E4111,-$F$3+1,0))</f>
        <v>1324.05</v>
      </c>
      <c r="H4111" s="4">
        <f t="shared" si="732"/>
        <v>1329.8895979853612</v>
      </c>
      <c r="I4111" s="3">
        <f ca="1">SLOPE(E4111:OFFSET(E4111,-$F$3+1,0),A4111:OFFSET(A4111,-$F$3+1,0))</f>
        <v>0.38394057490390437</v>
      </c>
      <c r="J4111" s="3">
        <f ca="1">IF(E4111&gt;MAX(E4110:OFFSET(E4110,-$F$3+1,0)),1,IF(E4111&lt;MIN(E4110:OFFSET(E4110,-$F$3+1,0)),-1,J4110))</f>
        <v>1</v>
      </c>
      <c r="K4111" s="6">
        <f t="shared" ca="1" si="734"/>
        <v>1</v>
      </c>
      <c r="L4111" s="6">
        <f t="shared" ca="1" si="735"/>
        <v>1</v>
      </c>
      <c r="M4111" s="6">
        <f t="shared" si="736"/>
        <v>1</v>
      </c>
      <c r="N4111" s="6">
        <f t="shared" ca="1" si="737"/>
        <v>1</v>
      </c>
      <c r="O4111" s="6">
        <f t="shared" ca="1" si="743"/>
        <v>1</v>
      </c>
      <c r="P4111" s="8">
        <f t="shared" ca="1" si="739"/>
        <v>-1104.75</v>
      </c>
      <c r="Q4111" s="8">
        <f t="shared" ca="1" si="740"/>
        <v>32.25</v>
      </c>
      <c r="R4111" s="8">
        <f t="shared" si="741"/>
        <v>87.75</v>
      </c>
      <c r="S4111" s="8">
        <f t="shared" ca="1" si="742"/>
        <v>608.75</v>
      </c>
      <c r="T4111" s="8">
        <f t="shared" ca="1" si="738"/>
        <v>604</v>
      </c>
    </row>
    <row r="4112" spans="1:20" x14ac:dyDescent="0.25">
      <c r="A4112" s="1">
        <v>38825</v>
      </c>
      <c r="B4112">
        <v>1345.5</v>
      </c>
      <c r="C4112">
        <v>1368.75</v>
      </c>
      <c r="D4112">
        <v>1345.25</v>
      </c>
      <c r="E4112">
        <v>1366.25</v>
      </c>
      <c r="F4112" s="3">
        <f t="shared" ca="1" si="733"/>
        <v>74.75</v>
      </c>
      <c r="G4112" s="5">
        <f ca="1">AVERAGE(E4112:OFFSET(E4112,-$F$3+1,0))</f>
        <v>1324.5703125</v>
      </c>
      <c r="H4112" s="4">
        <f t="shared" si="732"/>
        <v>1330.3412799979653</v>
      </c>
      <c r="I4112" s="3">
        <f ca="1">SLOPE(E4112:OFFSET(E4112,-$F$3+1,0),A4112:OFFSET(A4112,-$F$3+1,0))</f>
        <v>0.38400313665839336</v>
      </c>
      <c r="J4112" s="3">
        <f ca="1">IF(E4112&gt;MAX(E4111:OFFSET(E4111,-$F$3+1,0)),1,IF(E4112&lt;MIN(E4111:OFFSET(E4111,-$F$3+1,0)),-1,J4111))</f>
        <v>1</v>
      </c>
      <c r="K4112" s="6">
        <f t="shared" ca="1" si="734"/>
        <v>1</v>
      </c>
      <c r="L4112" s="6">
        <f t="shared" ca="1" si="735"/>
        <v>1</v>
      </c>
      <c r="M4112" s="6">
        <f t="shared" si="736"/>
        <v>1</v>
      </c>
      <c r="N4112" s="6">
        <f t="shared" ca="1" si="737"/>
        <v>1</v>
      </c>
      <c r="O4112" s="6">
        <f t="shared" ca="1" si="743"/>
        <v>1</v>
      </c>
      <c r="P4112" s="8">
        <f t="shared" ca="1" si="739"/>
        <v>-1084.25</v>
      </c>
      <c r="Q4112" s="8">
        <f t="shared" ca="1" si="740"/>
        <v>52.75</v>
      </c>
      <c r="R4112" s="8">
        <f t="shared" si="741"/>
        <v>108.25</v>
      </c>
      <c r="S4112" s="8">
        <f t="shared" ca="1" si="742"/>
        <v>629.25</v>
      </c>
      <c r="T4112" s="8">
        <f t="shared" ca="1" si="738"/>
        <v>605.75</v>
      </c>
    </row>
    <row r="4113" spans="1:20" x14ac:dyDescent="0.25">
      <c r="A4113" s="1">
        <v>38826</v>
      </c>
      <c r="B4113">
        <v>1366.25</v>
      </c>
      <c r="C4113">
        <v>1371.5</v>
      </c>
      <c r="D4113">
        <v>1361</v>
      </c>
      <c r="E4113">
        <v>1368</v>
      </c>
      <c r="F4113" s="3">
        <f t="shared" ca="1" si="733"/>
        <v>82.5</v>
      </c>
      <c r="G4113" s="5">
        <f ca="1">AVERAGE(E4113:OFFSET(E4113,-$F$3+1,0))</f>
        <v>1325.0484375000001</v>
      </c>
      <c r="H4113" s="4">
        <f t="shared" si="732"/>
        <v>1330.8090901843259</v>
      </c>
      <c r="I4113" s="3">
        <f ca="1">SLOPE(E4113:OFFSET(E4113,-$F$3+1,0),A4113:OFFSET(A4113,-$F$3+1,0))</f>
        <v>0.38546089168575148</v>
      </c>
      <c r="J4113" s="3">
        <f ca="1">IF(E4113&gt;MAX(E4112:OFFSET(E4112,-$F$3+1,0)),1,IF(E4113&lt;MIN(E4112:OFFSET(E4112,-$F$3+1,0)),-1,J4112))</f>
        <v>1</v>
      </c>
      <c r="K4113" s="6">
        <f t="shared" ca="1" si="734"/>
        <v>1</v>
      </c>
      <c r="L4113" s="6">
        <f t="shared" ca="1" si="735"/>
        <v>1</v>
      </c>
      <c r="M4113" s="6">
        <f t="shared" si="736"/>
        <v>1</v>
      </c>
      <c r="N4113" s="6">
        <f t="shared" ca="1" si="737"/>
        <v>1</v>
      </c>
      <c r="O4113" s="6">
        <f t="shared" ca="1" si="743"/>
        <v>1</v>
      </c>
      <c r="P4113" s="8">
        <f t="shared" ca="1" si="739"/>
        <v>-1082.5</v>
      </c>
      <c r="Q4113" s="8">
        <f t="shared" ca="1" si="740"/>
        <v>54.5</v>
      </c>
      <c r="R4113" s="8">
        <f t="shared" si="741"/>
        <v>110</v>
      </c>
      <c r="S4113" s="8">
        <f t="shared" ca="1" si="742"/>
        <v>631</v>
      </c>
      <c r="T4113" s="8">
        <f t="shared" ca="1" si="738"/>
        <v>607.5</v>
      </c>
    </row>
    <row r="4114" spans="1:20" x14ac:dyDescent="0.25">
      <c r="A4114" s="1">
        <v>38827</v>
      </c>
      <c r="B4114">
        <v>1367.5</v>
      </c>
      <c r="C4114">
        <v>1377.5</v>
      </c>
      <c r="D4114">
        <v>1364.5</v>
      </c>
      <c r="E4114">
        <v>1369.75</v>
      </c>
      <c r="F4114" s="3">
        <f t="shared" ca="1" si="733"/>
        <v>71.25</v>
      </c>
      <c r="G4114" s="5">
        <f ca="1">AVERAGE(E4114:OFFSET(E4114,-$F$3+1,0))</f>
        <v>1325.575</v>
      </c>
      <c r="H4114" s="4">
        <f t="shared" si="732"/>
        <v>1331.2928281944585</v>
      </c>
      <c r="I4114" s="3">
        <f ca="1">SLOPE(E4114:OFFSET(E4114,-$F$3+1,0),A4114:OFFSET(A4114,-$F$3+1,0))</f>
        <v>0.38614909009397574</v>
      </c>
      <c r="J4114" s="3">
        <f ca="1">IF(E4114&gt;MAX(E4113:OFFSET(E4113,-$F$3+1,0)),1,IF(E4114&lt;MIN(E4113:OFFSET(E4113,-$F$3+1,0)),-1,J4113))</f>
        <v>1</v>
      </c>
      <c r="K4114" s="6">
        <f t="shared" ca="1" si="734"/>
        <v>-1</v>
      </c>
      <c r="L4114" s="6">
        <f t="shared" ca="1" si="735"/>
        <v>1</v>
      </c>
      <c r="M4114" s="6">
        <f t="shared" si="736"/>
        <v>1</v>
      </c>
      <c r="N4114" s="6">
        <f t="shared" ca="1" si="737"/>
        <v>1</v>
      </c>
      <c r="O4114" s="6">
        <f t="shared" ca="1" si="743"/>
        <v>1</v>
      </c>
      <c r="P4114" s="8">
        <f t="shared" ca="1" si="739"/>
        <v>-1080.75</v>
      </c>
      <c r="Q4114" s="8">
        <f t="shared" ca="1" si="740"/>
        <v>56.25</v>
      </c>
      <c r="R4114" s="8">
        <f t="shared" si="741"/>
        <v>111.75</v>
      </c>
      <c r="S4114" s="8">
        <f t="shared" ca="1" si="742"/>
        <v>632.75</v>
      </c>
      <c r="T4114" s="8">
        <f t="shared" ca="1" si="738"/>
        <v>607.5</v>
      </c>
    </row>
    <row r="4115" spans="1:20" x14ac:dyDescent="0.25">
      <c r="A4115" s="1">
        <v>38828</v>
      </c>
      <c r="B4115">
        <v>1370</v>
      </c>
      <c r="C4115">
        <v>1376.75</v>
      </c>
      <c r="D4115">
        <v>1364.75</v>
      </c>
      <c r="E4115">
        <v>1369.75</v>
      </c>
      <c r="F4115" s="3">
        <f t="shared" ca="1" si="733"/>
        <v>71</v>
      </c>
      <c r="G4115" s="5">
        <f ca="1">AVERAGE(E4115:OFFSET(E4115,-$F$3+1,0))</f>
        <v>1326.0203125</v>
      </c>
      <c r="H4115" s="4">
        <f t="shared" si="732"/>
        <v>1331.7705570367634</v>
      </c>
      <c r="I4115" s="3">
        <f ca="1">SLOPE(E4115:OFFSET(E4115,-$F$3+1,0),A4115:OFFSET(A4115,-$F$3+1,0))</f>
        <v>0.38881364447374772</v>
      </c>
      <c r="J4115" s="3">
        <f ca="1">IF(E4115&gt;MAX(E4114:OFFSET(E4114,-$F$3+1,0)),1,IF(E4115&lt;MIN(E4114:OFFSET(E4114,-$F$3+1,0)),-1,J4114))</f>
        <v>1</v>
      </c>
      <c r="K4115" s="6">
        <f t="shared" ca="1" si="734"/>
        <v>-1</v>
      </c>
      <c r="L4115" s="6">
        <f t="shared" ca="1" si="735"/>
        <v>1</v>
      </c>
      <c r="M4115" s="6">
        <f t="shared" si="736"/>
        <v>1</v>
      </c>
      <c r="N4115" s="6">
        <f t="shared" ca="1" si="737"/>
        <v>1</v>
      </c>
      <c r="O4115" s="6">
        <f t="shared" ca="1" si="743"/>
        <v>1</v>
      </c>
      <c r="P4115" s="8">
        <f t="shared" ca="1" si="739"/>
        <v>-1080.75</v>
      </c>
      <c r="Q4115" s="8">
        <f t="shared" ca="1" si="740"/>
        <v>56.25</v>
      </c>
      <c r="R4115" s="8">
        <f t="shared" si="741"/>
        <v>111.75</v>
      </c>
      <c r="S4115" s="8">
        <f t="shared" ca="1" si="742"/>
        <v>632.75</v>
      </c>
      <c r="T4115" s="8">
        <f t="shared" ca="1" si="738"/>
        <v>605</v>
      </c>
    </row>
    <row r="4116" spans="1:20" x14ac:dyDescent="0.25">
      <c r="A4116" s="1">
        <v>38831</v>
      </c>
      <c r="B4116">
        <v>1369</v>
      </c>
      <c r="C4116">
        <v>1371.25</v>
      </c>
      <c r="D4116">
        <v>1361.75</v>
      </c>
      <c r="E4116">
        <v>1367.25</v>
      </c>
      <c r="F4116" s="3">
        <f t="shared" ca="1" si="733"/>
        <v>70.5</v>
      </c>
      <c r="G4116" s="5">
        <f ca="1">AVERAGE(E4116:OFFSET(E4116,-$F$3+1,0))</f>
        <v>1326.4484375</v>
      </c>
      <c r="H4116" s="4">
        <f t="shared" si="732"/>
        <v>1332.2112954586669</v>
      </c>
      <c r="I4116" s="3">
        <f ca="1">SLOPE(E4116:OFFSET(E4116,-$F$3+1,0),A4116:OFFSET(A4116,-$F$3+1,0))</f>
        <v>0.390915428704802</v>
      </c>
      <c r="J4116" s="3">
        <f ca="1">IF(E4116&gt;MAX(E4115:OFFSET(E4115,-$F$3+1,0)),1,IF(E4116&lt;MIN(E4115:OFFSET(E4115,-$F$3+1,0)),-1,J4115))</f>
        <v>1</v>
      </c>
      <c r="K4116" s="6">
        <f t="shared" ca="1" si="734"/>
        <v>-1</v>
      </c>
      <c r="L4116" s="6">
        <f t="shared" ca="1" si="735"/>
        <v>1</v>
      </c>
      <c r="M4116" s="6">
        <f t="shared" si="736"/>
        <v>1</v>
      </c>
      <c r="N4116" s="6">
        <f t="shared" ca="1" si="737"/>
        <v>1</v>
      </c>
      <c r="O4116" s="6">
        <f t="shared" ca="1" si="743"/>
        <v>1</v>
      </c>
      <c r="P4116" s="8">
        <f t="shared" ca="1" si="739"/>
        <v>-1078.25</v>
      </c>
      <c r="Q4116" s="8">
        <f t="shared" ca="1" si="740"/>
        <v>53.75</v>
      </c>
      <c r="R4116" s="8">
        <f t="shared" si="741"/>
        <v>109.25</v>
      </c>
      <c r="S4116" s="8">
        <f t="shared" ca="1" si="742"/>
        <v>630.25</v>
      </c>
      <c r="T4116" s="8">
        <f t="shared" ca="1" si="738"/>
        <v>600</v>
      </c>
    </row>
    <row r="4117" spans="1:20" x14ac:dyDescent="0.25">
      <c r="A4117" s="1">
        <v>38832</v>
      </c>
      <c r="B4117">
        <v>1367.25</v>
      </c>
      <c r="C4117">
        <v>1369.5</v>
      </c>
      <c r="D4117">
        <v>1357</v>
      </c>
      <c r="E4117">
        <v>1362.25</v>
      </c>
      <c r="F4117" s="3">
        <f t="shared" ca="1" si="733"/>
        <v>51</v>
      </c>
      <c r="G4117" s="5">
        <f ca="1">AVERAGE(E4117:OFFSET(E4117,-$F$3+1,0))</f>
        <v>1326.8578124999999</v>
      </c>
      <c r="H4117" s="4">
        <f t="shared" si="732"/>
        <v>1332.584447067876</v>
      </c>
      <c r="I4117" s="3">
        <f ca="1">SLOPE(E4117:OFFSET(E4117,-$F$3+1,0),A4117:OFFSET(A4117,-$F$3+1,0))</f>
        <v>0.39183212607914986</v>
      </c>
      <c r="J4117" s="3">
        <f ca="1">IF(E4117&gt;MAX(E4116:OFFSET(E4116,-$F$3+1,0)),1,IF(E4117&lt;MIN(E4116:OFFSET(E4116,-$F$3+1,0)),-1,J4116))</f>
        <v>1</v>
      </c>
      <c r="K4117" s="6">
        <f t="shared" ca="1" si="734"/>
        <v>-1</v>
      </c>
      <c r="L4117" s="6">
        <f t="shared" ca="1" si="735"/>
        <v>1</v>
      </c>
      <c r="M4117" s="6">
        <f t="shared" si="736"/>
        <v>1</v>
      </c>
      <c r="N4117" s="6">
        <f t="shared" ca="1" si="737"/>
        <v>1</v>
      </c>
      <c r="O4117" s="6">
        <f t="shared" ca="1" si="743"/>
        <v>1</v>
      </c>
      <c r="P4117" s="8">
        <f t="shared" ca="1" si="739"/>
        <v>-1073.25</v>
      </c>
      <c r="Q4117" s="8">
        <f t="shared" ca="1" si="740"/>
        <v>48.75</v>
      </c>
      <c r="R4117" s="8">
        <f t="shared" si="741"/>
        <v>104.25</v>
      </c>
      <c r="S4117" s="8">
        <f t="shared" ca="1" si="742"/>
        <v>625.25</v>
      </c>
      <c r="T4117" s="8">
        <f t="shared" ca="1" si="738"/>
        <v>599.5</v>
      </c>
    </row>
    <row r="4118" spans="1:20" x14ac:dyDescent="0.25">
      <c r="A4118" s="1">
        <v>38833</v>
      </c>
      <c r="B4118">
        <v>1362</v>
      </c>
      <c r="C4118">
        <v>1369.25</v>
      </c>
      <c r="D4118">
        <v>1360.5</v>
      </c>
      <c r="E4118">
        <v>1361.75</v>
      </c>
      <c r="F4118" s="3">
        <f t="shared" ca="1" si="733"/>
        <v>49.25</v>
      </c>
      <c r="G4118" s="5">
        <f ca="1">AVERAGE(E4118:OFFSET(E4118,-$F$3+1,0))</f>
        <v>1327.1734375000001</v>
      </c>
      <c r="H4118" s="4">
        <f t="shared" si="732"/>
        <v>1332.9467520732439</v>
      </c>
      <c r="I4118" s="3">
        <f ca="1">SLOPE(E4118:OFFSET(E4118,-$F$3+1,0),A4118:OFFSET(A4118,-$F$3+1,0))</f>
        <v>0.39465307053814919</v>
      </c>
      <c r="J4118" s="3">
        <f ca="1">IF(E4118&gt;MAX(E4117:OFFSET(E4117,-$F$3+1,0)),1,IF(E4118&lt;MIN(E4117:OFFSET(E4117,-$F$3+1,0)),-1,J4117))</f>
        <v>1</v>
      </c>
      <c r="K4118" s="6">
        <f t="shared" ca="1" si="734"/>
        <v>-1</v>
      </c>
      <c r="L4118" s="6">
        <f t="shared" ca="1" si="735"/>
        <v>1</v>
      </c>
      <c r="M4118" s="6">
        <f t="shared" si="736"/>
        <v>1</v>
      </c>
      <c r="N4118" s="6">
        <f t="shared" ca="1" si="737"/>
        <v>1</v>
      </c>
      <c r="O4118" s="6">
        <f t="shared" ca="1" si="743"/>
        <v>1</v>
      </c>
      <c r="P4118" s="8">
        <f t="shared" ca="1" si="739"/>
        <v>-1072.75</v>
      </c>
      <c r="Q4118" s="8">
        <f t="shared" ca="1" si="740"/>
        <v>48.25</v>
      </c>
      <c r="R4118" s="8">
        <f t="shared" si="741"/>
        <v>103.75</v>
      </c>
      <c r="S4118" s="8">
        <f t="shared" ca="1" si="742"/>
        <v>624.75</v>
      </c>
      <c r="T4118" s="8">
        <f t="shared" ca="1" si="738"/>
        <v>605.5</v>
      </c>
    </row>
    <row r="4119" spans="1:20" x14ac:dyDescent="0.25">
      <c r="A4119" s="1">
        <v>38834</v>
      </c>
      <c r="B4119">
        <v>1361.75</v>
      </c>
      <c r="C4119">
        <v>1373.75</v>
      </c>
      <c r="D4119">
        <v>1353</v>
      </c>
      <c r="E4119">
        <v>1367.75</v>
      </c>
      <c r="F4119" s="3">
        <f t="shared" ca="1" si="733"/>
        <v>58.75</v>
      </c>
      <c r="G4119" s="5">
        <f ca="1">AVERAGE(E4119:OFFSET(E4119,-$F$3+1,0))</f>
        <v>1327.51875</v>
      </c>
      <c r="H4119" s="4">
        <f t="shared" si="732"/>
        <v>1333.3790905568062</v>
      </c>
      <c r="I4119" s="3">
        <f ca="1">SLOPE(E4119:OFFSET(E4119,-$F$3+1,0),A4119:OFFSET(A4119,-$F$3+1,0))</f>
        <v>0.39859970754949337</v>
      </c>
      <c r="J4119" s="3">
        <f ca="1">IF(E4119&gt;MAX(E4118:OFFSET(E4118,-$F$3+1,0)),1,IF(E4119&lt;MIN(E4118:OFFSET(E4118,-$F$3+1,0)),-1,J4118))</f>
        <v>1</v>
      </c>
      <c r="K4119" s="6">
        <f t="shared" ca="1" si="734"/>
        <v>1</v>
      </c>
      <c r="L4119" s="6">
        <f t="shared" ca="1" si="735"/>
        <v>1</v>
      </c>
      <c r="M4119" s="6">
        <f t="shared" si="736"/>
        <v>1</v>
      </c>
      <c r="N4119" s="6">
        <f t="shared" ca="1" si="737"/>
        <v>1</v>
      </c>
      <c r="O4119" s="6">
        <f t="shared" ca="1" si="743"/>
        <v>1</v>
      </c>
      <c r="P4119" s="8">
        <f t="shared" ca="1" si="739"/>
        <v>-1078.75</v>
      </c>
      <c r="Q4119" s="8">
        <f t="shared" ca="1" si="740"/>
        <v>54.25</v>
      </c>
      <c r="R4119" s="8">
        <f t="shared" si="741"/>
        <v>109.75</v>
      </c>
      <c r="S4119" s="8">
        <f t="shared" ca="1" si="742"/>
        <v>630.75</v>
      </c>
      <c r="T4119" s="8">
        <f t="shared" ca="1" si="738"/>
        <v>606.5</v>
      </c>
    </row>
    <row r="4120" spans="1:20" x14ac:dyDescent="0.25">
      <c r="A4120" s="1">
        <v>38835</v>
      </c>
      <c r="B4120">
        <v>1367.5</v>
      </c>
      <c r="C4120">
        <v>1374.75</v>
      </c>
      <c r="D4120">
        <v>1363.5</v>
      </c>
      <c r="E4120">
        <v>1368.75</v>
      </c>
      <c r="F4120" s="3">
        <f t="shared" ca="1" si="733"/>
        <v>49.75</v>
      </c>
      <c r="G4120" s="5">
        <f ca="1">AVERAGE(E4120:OFFSET(E4120,-$F$3+1,0))</f>
        <v>1327.8921875000001</v>
      </c>
      <c r="H4120" s="4">
        <f t="shared" ref="H4120:H4183" si="744">H4119+$H$3*(E4120-H4119)</f>
        <v>1333.8184807362247</v>
      </c>
      <c r="I4120" s="3">
        <f ca="1">SLOPE(E4120:OFFSET(E4120,-$F$3+1,0),A4120:OFFSET(A4120,-$F$3+1,0))</f>
        <v>0.40211538923522311</v>
      </c>
      <c r="J4120" s="3">
        <f ca="1">IF(E4120&gt;MAX(E4119:OFFSET(E4119,-$F$3+1,0)),1,IF(E4120&lt;MIN(E4119:OFFSET(E4119,-$F$3+1,0)),-1,J4119))</f>
        <v>1</v>
      </c>
      <c r="K4120" s="6">
        <f t="shared" ca="1" si="734"/>
        <v>-1</v>
      </c>
      <c r="L4120" s="6">
        <f t="shared" ca="1" si="735"/>
        <v>1</v>
      </c>
      <c r="M4120" s="6">
        <f t="shared" si="736"/>
        <v>1</v>
      </c>
      <c r="N4120" s="6">
        <f t="shared" ca="1" si="737"/>
        <v>1</v>
      </c>
      <c r="O4120" s="6">
        <f t="shared" ca="1" si="743"/>
        <v>1</v>
      </c>
      <c r="P4120" s="8">
        <f t="shared" ca="1" si="739"/>
        <v>-1077.75</v>
      </c>
      <c r="Q4120" s="8">
        <f t="shared" ca="1" si="740"/>
        <v>55.25</v>
      </c>
      <c r="R4120" s="8">
        <f t="shared" si="741"/>
        <v>110.75</v>
      </c>
      <c r="S4120" s="8">
        <f t="shared" ca="1" si="742"/>
        <v>631.75</v>
      </c>
      <c r="T4120" s="8">
        <f t="shared" ca="1" si="738"/>
        <v>598.75</v>
      </c>
    </row>
    <row r="4121" spans="1:20" x14ac:dyDescent="0.25">
      <c r="A4121" s="1">
        <v>38838</v>
      </c>
      <c r="B4121">
        <v>1371.25</v>
      </c>
      <c r="C4121">
        <v>1375.25</v>
      </c>
      <c r="D4121">
        <v>1359.75</v>
      </c>
      <c r="E4121">
        <v>1361</v>
      </c>
      <c r="F4121" s="3">
        <f t="shared" ca="1" si="733"/>
        <v>43.75</v>
      </c>
      <c r="G4121" s="5">
        <f ca="1">AVERAGE(E4121:OFFSET(E4121,-$F$3+1,0))</f>
        <v>1328.1546874999999</v>
      </c>
      <c r="H4121" s="4">
        <f t="shared" si="744"/>
        <v>1334.1561393606194</v>
      </c>
      <c r="I4121" s="3">
        <f ca="1">SLOPE(E4121:OFFSET(E4121,-$F$3+1,0),A4121:OFFSET(A4121,-$F$3+1,0))</f>
        <v>0.40580566861345124</v>
      </c>
      <c r="J4121" s="3">
        <f ca="1">IF(E4121&gt;MAX(E4120:OFFSET(E4120,-$F$3+1,0)),1,IF(E4121&lt;MIN(E4120:OFFSET(E4120,-$F$3+1,0)),-1,J4120))</f>
        <v>1</v>
      </c>
      <c r="K4121" s="6">
        <f t="shared" ca="1" si="734"/>
        <v>-1</v>
      </c>
      <c r="L4121" s="6">
        <f t="shared" ca="1" si="735"/>
        <v>1</v>
      </c>
      <c r="M4121" s="6">
        <f t="shared" si="736"/>
        <v>1</v>
      </c>
      <c r="N4121" s="6">
        <f t="shared" ca="1" si="737"/>
        <v>1</v>
      </c>
      <c r="O4121" s="6">
        <f t="shared" ca="1" si="743"/>
        <v>1</v>
      </c>
      <c r="P4121" s="8">
        <f t="shared" ca="1" si="739"/>
        <v>-1070</v>
      </c>
      <c r="Q4121" s="8">
        <f t="shared" ca="1" si="740"/>
        <v>47.5</v>
      </c>
      <c r="R4121" s="8">
        <f t="shared" si="741"/>
        <v>103</v>
      </c>
      <c r="S4121" s="8">
        <f t="shared" ca="1" si="742"/>
        <v>624</v>
      </c>
      <c r="T4121" s="8">
        <f t="shared" ca="1" si="738"/>
        <v>608.5</v>
      </c>
    </row>
    <row r="4122" spans="1:20" x14ac:dyDescent="0.25">
      <c r="A4122" s="1">
        <v>38839</v>
      </c>
      <c r="B4122">
        <v>1361</v>
      </c>
      <c r="C4122">
        <v>1371.75</v>
      </c>
      <c r="D4122">
        <v>1361</v>
      </c>
      <c r="E4122">
        <v>1370.75</v>
      </c>
      <c r="F4122" s="3">
        <f t="shared" ca="1" si="733"/>
        <v>61.25</v>
      </c>
      <c r="G4122" s="5">
        <f ca="1">AVERAGE(E4122:OFFSET(E4122,-$F$3+1,0))</f>
        <v>1328.4890625</v>
      </c>
      <c r="H4122" s="4">
        <f t="shared" si="744"/>
        <v>1334.6107214803633</v>
      </c>
      <c r="I4122" s="3">
        <f ca="1">SLOPE(E4122:OFFSET(E4122,-$F$3+1,0),A4122:OFFSET(A4122,-$F$3+1,0))</f>
        <v>0.41054169878002061</v>
      </c>
      <c r="J4122" s="3">
        <f ca="1">IF(E4122&gt;MAX(E4121:OFFSET(E4121,-$F$3+1,0)),1,IF(E4122&lt;MIN(E4121:OFFSET(E4121,-$F$3+1,0)),-1,J4121))</f>
        <v>1</v>
      </c>
      <c r="K4122" s="6">
        <f t="shared" ca="1" si="734"/>
        <v>1</v>
      </c>
      <c r="L4122" s="6">
        <f t="shared" ca="1" si="735"/>
        <v>1</v>
      </c>
      <c r="M4122" s="6">
        <f t="shared" si="736"/>
        <v>1</v>
      </c>
      <c r="N4122" s="6">
        <f t="shared" ca="1" si="737"/>
        <v>1</v>
      </c>
      <c r="O4122" s="6">
        <f t="shared" ca="1" si="743"/>
        <v>1</v>
      </c>
      <c r="P4122" s="8">
        <f t="shared" ca="1" si="739"/>
        <v>-1079.75</v>
      </c>
      <c r="Q4122" s="8">
        <f t="shared" ca="1" si="740"/>
        <v>57.25</v>
      </c>
      <c r="R4122" s="8">
        <f t="shared" si="741"/>
        <v>112.75</v>
      </c>
      <c r="S4122" s="8">
        <f t="shared" ca="1" si="742"/>
        <v>633.75</v>
      </c>
      <c r="T4122" s="8">
        <f t="shared" ca="1" si="738"/>
        <v>602.75</v>
      </c>
    </row>
    <row r="4123" spans="1:20" x14ac:dyDescent="0.25">
      <c r="A4123" s="1">
        <v>38840</v>
      </c>
      <c r="B4123">
        <v>1370.75</v>
      </c>
      <c r="C4123">
        <v>1371.5</v>
      </c>
      <c r="D4123">
        <v>1360.75</v>
      </c>
      <c r="E4123">
        <v>1365</v>
      </c>
      <c r="F4123" s="3">
        <f t="shared" ca="1" si="733"/>
        <v>59.5</v>
      </c>
      <c r="G4123" s="5">
        <f ca="1">AVERAGE(E4123:OFFSET(E4123,-$F$3+1,0))</f>
        <v>1328.8359375</v>
      </c>
      <c r="H4123" s="4">
        <f t="shared" si="744"/>
        <v>1334.9882280458246</v>
      </c>
      <c r="I4123" s="3">
        <f ca="1">SLOPE(E4123:OFFSET(E4123,-$F$3+1,0),A4123:OFFSET(A4123,-$F$3+1,0))</f>
        <v>0.41311627700279374</v>
      </c>
      <c r="J4123" s="3">
        <f ca="1">IF(E4123&gt;MAX(E4122:OFFSET(E4122,-$F$3+1,0)),1,IF(E4123&lt;MIN(E4122:OFFSET(E4122,-$F$3+1,0)),-1,J4122))</f>
        <v>1</v>
      </c>
      <c r="K4123" s="6">
        <f t="shared" ca="1" si="734"/>
        <v>-1</v>
      </c>
      <c r="L4123" s="6">
        <f t="shared" ca="1" si="735"/>
        <v>1</v>
      </c>
      <c r="M4123" s="6">
        <f t="shared" si="736"/>
        <v>1</v>
      </c>
      <c r="N4123" s="6">
        <f t="shared" ca="1" si="737"/>
        <v>1</v>
      </c>
      <c r="O4123" s="6">
        <f t="shared" ca="1" si="743"/>
        <v>1</v>
      </c>
      <c r="P4123" s="8">
        <f t="shared" ca="1" si="739"/>
        <v>-1085.5</v>
      </c>
      <c r="Q4123" s="8">
        <f t="shared" ca="1" si="740"/>
        <v>51.5</v>
      </c>
      <c r="R4123" s="8">
        <f t="shared" si="741"/>
        <v>107</v>
      </c>
      <c r="S4123" s="8">
        <f t="shared" ca="1" si="742"/>
        <v>628</v>
      </c>
      <c r="T4123" s="8">
        <f t="shared" ca="1" si="738"/>
        <v>607.5</v>
      </c>
    </row>
    <row r="4124" spans="1:20" x14ac:dyDescent="0.25">
      <c r="A4124" s="1">
        <v>38841</v>
      </c>
      <c r="B4124">
        <v>1364.75</v>
      </c>
      <c r="C4124">
        <v>1372.75</v>
      </c>
      <c r="D4124">
        <v>1364</v>
      </c>
      <c r="E4124">
        <v>1369.75</v>
      </c>
      <c r="F4124" s="3">
        <f t="shared" ca="1" si="733"/>
        <v>65.25</v>
      </c>
      <c r="G4124" s="5">
        <f ca="1">AVERAGE(E4124:OFFSET(E4124,-$F$3+1,0))</f>
        <v>1329.2375</v>
      </c>
      <c r="H4124" s="4">
        <f t="shared" si="744"/>
        <v>1335.4200512999137</v>
      </c>
      <c r="I4124" s="3">
        <f ca="1">SLOPE(E4124:OFFSET(E4124,-$F$3+1,0),A4124:OFFSET(A4124,-$F$3+1,0))</f>
        <v>0.41577657053563727</v>
      </c>
      <c r="J4124" s="3">
        <f ca="1">IF(E4124&gt;MAX(E4123:OFFSET(E4123,-$F$3+1,0)),1,IF(E4124&lt;MIN(E4123:OFFSET(E4123,-$F$3+1,0)),-1,J4123))</f>
        <v>1</v>
      </c>
      <c r="K4124" s="6">
        <f t="shared" ca="1" si="734"/>
        <v>1</v>
      </c>
      <c r="L4124" s="6">
        <f t="shared" ca="1" si="735"/>
        <v>1</v>
      </c>
      <c r="M4124" s="6">
        <f t="shared" si="736"/>
        <v>1</v>
      </c>
      <c r="N4124" s="6">
        <f t="shared" ca="1" si="737"/>
        <v>1</v>
      </c>
      <c r="O4124" s="6">
        <f t="shared" ca="1" si="743"/>
        <v>1</v>
      </c>
      <c r="P4124" s="8">
        <f t="shared" ca="1" si="739"/>
        <v>-1090.25</v>
      </c>
      <c r="Q4124" s="8">
        <f t="shared" ca="1" si="740"/>
        <v>56.25</v>
      </c>
      <c r="R4124" s="8">
        <f t="shared" si="741"/>
        <v>111.75</v>
      </c>
      <c r="S4124" s="8">
        <f t="shared" ca="1" si="742"/>
        <v>632.75</v>
      </c>
      <c r="T4124" s="8">
        <f t="shared" ca="1" si="738"/>
        <v>619.5</v>
      </c>
    </row>
    <row r="4125" spans="1:20" x14ac:dyDescent="0.25">
      <c r="A4125" s="1">
        <v>38842</v>
      </c>
      <c r="B4125">
        <v>1369.75</v>
      </c>
      <c r="C4125">
        <v>1384</v>
      </c>
      <c r="D4125">
        <v>1369</v>
      </c>
      <c r="E4125">
        <v>1381.75</v>
      </c>
      <c r="F4125" s="3">
        <f t="shared" ca="1" si="733"/>
        <v>68.5</v>
      </c>
      <c r="G4125" s="5">
        <f ca="1">AVERAGE(E4125:OFFSET(E4125,-$F$3+1,0))</f>
        <v>1329.7203125000001</v>
      </c>
      <c r="H4125" s="4">
        <f t="shared" si="744"/>
        <v>1335.9955786129583</v>
      </c>
      <c r="I4125" s="3">
        <f ca="1">SLOPE(E4125:OFFSET(E4125,-$F$3+1,0),A4125:OFFSET(A4125,-$F$3+1,0))</f>
        <v>0.42011181801407393</v>
      </c>
      <c r="J4125" s="3">
        <f ca="1">IF(E4125&gt;MAX(E4124:OFFSET(E4124,-$F$3+1,0)),1,IF(E4125&lt;MIN(E4124:OFFSET(E4124,-$F$3+1,0)),-1,J4124))</f>
        <v>1</v>
      </c>
      <c r="K4125" s="6">
        <f t="shared" ca="1" si="734"/>
        <v>1</v>
      </c>
      <c r="L4125" s="6">
        <f t="shared" ca="1" si="735"/>
        <v>1</v>
      </c>
      <c r="M4125" s="6">
        <f t="shared" si="736"/>
        <v>1</v>
      </c>
      <c r="N4125" s="6">
        <f t="shared" ca="1" si="737"/>
        <v>1</v>
      </c>
      <c r="O4125" s="6">
        <f t="shared" ca="1" si="743"/>
        <v>1</v>
      </c>
      <c r="P4125" s="8">
        <f t="shared" ca="1" si="739"/>
        <v>-1078.25</v>
      </c>
      <c r="Q4125" s="8">
        <f t="shared" ca="1" si="740"/>
        <v>68.25</v>
      </c>
      <c r="R4125" s="8">
        <f t="shared" si="741"/>
        <v>123.75</v>
      </c>
      <c r="S4125" s="8">
        <f t="shared" ca="1" si="742"/>
        <v>644.75</v>
      </c>
      <c r="T4125" s="8">
        <f t="shared" ca="1" si="738"/>
        <v>617.75</v>
      </c>
    </row>
    <row r="4126" spans="1:20" x14ac:dyDescent="0.25">
      <c r="A4126" s="1">
        <v>38845</v>
      </c>
      <c r="B4126">
        <v>1382</v>
      </c>
      <c r="C4126">
        <v>1383.75</v>
      </c>
      <c r="D4126">
        <v>1379.5</v>
      </c>
      <c r="E4126">
        <v>1380</v>
      </c>
      <c r="F4126" s="3">
        <f t="shared" ca="1" si="733"/>
        <v>71</v>
      </c>
      <c r="G4126" s="5">
        <f ca="1">AVERAGE(E4126:OFFSET(E4126,-$F$3+1,0))</f>
        <v>1330.1375</v>
      </c>
      <c r="H4126" s="4">
        <f t="shared" si="744"/>
        <v>1336.5422173879526</v>
      </c>
      <c r="I4126" s="3">
        <f ca="1">SLOPE(E4126:OFFSET(E4126,-$F$3+1,0),A4126:OFFSET(A4126,-$F$3+1,0))</f>
        <v>0.42536176637533096</v>
      </c>
      <c r="J4126" s="3">
        <f ca="1">IF(E4126&gt;MAX(E4125:OFFSET(E4125,-$F$3+1,0)),1,IF(E4126&lt;MIN(E4125:OFFSET(E4125,-$F$3+1,0)),-1,J4125))</f>
        <v>1</v>
      </c>
      <c r="K4126" s="6">
        <f t="shared" ca="1" si="734"/>
        <v>1</v>
      </c>
      <c r="L4126" s="6">
        <f t="shared" ca="1" si="735"/>
        <v>1</v>
      </c>
      <c r="M4126" s="6">
        <f t="shared" si="736"/>
        <v>1</v>
      </c>
      <c r="N4126" s="6">
        <f t="shared" ca="1" si="737"/>
        <v>1</v>
      </c>
      <c r="O4126" s="6">
        <f t="shared" ca="1" si="743"/>
        <v>1</v>
      </c>
      <c r="P4126" s="8">
        <f t="shared" ca="1" si="739"/>
        <v>-1080</v>
      </c>
      <c r="Q4126" s="8">
        <f t="shared" ca="1" si="740"/>
        <v>66.5</v>
      </c>
      <c r="R4126" s="8">
        <f t="shared" si="741"/>
        <v>122</v>
      </c>
      <c r="S4126" s="8">
        <f t="shared" ca="1" si="742"/>
        <v>643</v>
      </c>
      <c r="T4126" s="8">
        <f t="shared" ca="1" si="738"/>
        <v>619.75</v>
      </c>
    </row>
    <row r="4127" spans="1:20" x14ac:dyDescent="0.25">
      <c r="A4127" s="1">
        <v>38846</v>
      </c>
      <c r="B4127">
        <v>1380.25</v>
      </c>
      <c r="C4127">
        <v>1383.75</v>
      </c>
      <c r="D4127">
        <v>1378.5</v>
      </c>
      <c r="E4127">
        <v>1382</v>
      </c>
      <c r="F4127" s="3">
        <f t="shared" ca="1" si="733"/>
        <v>83.5</v>
      </c>
      <c r="G4127" s="5">
        <f ca="1">AVERAGE(E4127:OFFSET(E4127,-$F$3+1,0))</f>
        <v>1330.59375</v>
      </c>
      <c r="H4127" s="4">
        <f t="shared" si="744"/>
        <v>1337.1069103396551</v>
      </c>
      <c r="I4127" s="3">
        <f ca="1">SLOPE(E4127:OFFSET(E4127,-$F$3+1,0),A4127:OFFSET(A4127,-$F$3+1,0))</f>
        <v>0.42998084315963203</v>
      </c>
      <c r="J4127" s="3">
        <f ca="1">IF(E4127&gt;MAX(E4126:OFFSET(E4126,-$F$3+1,0)),1,IF(E4127&lt;MIN(E4126:OFFSET(E4126,-$F$3+1,0)),-1,J4126))</f>
        <v>1</v>
      </c>
      <c r="K4127" s="6">
        <f t="shared" ca="1" si="734"/>
        <v>1</v>
      </c>
      <c r="L4127" s="6">
        <f t="shared" ca="1" si="735"/>
        <v>1</v>
      </c>
      <c r="M4127" s="6">
        <f t="shared" si="736"/>
        <v>1</v>
      </c>
      <c r="N4127" s="6">
        <f t="shared" ca="1" si="737"/>
        <v>1</v>
      </c>
      <c r="O4127" s="6">
        <f t="shared" ca="1" si="743"/>
        <v>1</v>
      </c>
      <c r="P4127" s="8">
        <f t="shared" ca="1" si="739"/>
        <v>-1078</v>
      </c>
      <c r="Q4127" s="8">
        <f t="shared" ca="1" si="740"/>
        <v>68.5</v>
      </c>
      <c r="R4127" s="8">
        <f t="shared" si="741"/>
        <v>124</v>
      </c>
      <c r="S4127" s="8">
        <f t="shared" ca="1" si="742"/>
        <v>645</v>
      </c>
      <c r="T4127" s="8">
        <f t="shared" ca="1" si="738"/>
        <v>618.25</v>
      </c>
    </row>
    <row r="4128" spans="1:20" x14ac:dyDescent="0.25">
      <c r="A4128" s="1">
        <v>38847</v>
      </c>
      <c r="B4128">
        <v>1382</v>
      </c>
      <c r="C4128">
        <v>1382.75</v>
      </c>
      <c r="D4128">
        <v>1373.5</v>
      </c>
      <c r="E4128">
        <v>1380.5</v>
      </c>
      <c r="F4128" s="3">
        <f t="shared" ca="1" si="733"/>
        <v>93.5</v>
      </c>
      <c r="G4128" s="5">
        <f ca="1">AVERAGE(E4128:OFFSET(E4128,-$F$3+1,0))</f>
        <v>1331.10625</v>
      </c>
      <c r="H4128" s="4">
        <f t="shared" si="744"/>
        <v>1337.645954931709</v>
      </c>
      <c r="I4128" s="3">
        <f ca="1">SLOPE(E4128:OFFSET(E4128,-$F$3+1,0),A4128:OFFSET(A4128,-$F$3+1,0))</f>
        <v>0.43263196551877614</v>
      </c>
      <c r="J4128" s="3">
        <f ca="1">IF(E4128&gt;MAX(E4127:OFFSET(E4127,-$F$3+1,0)),1,IF(E4128&lt;MIN(E4127:OFFSET(E4127,-$F$3+1,0)),-1,J4127))</f>
        <v>1</v>
      </c>
      <c r="K4128" s="6">
        <f t="shared" ca="1" si="734"/>
        <v>1</v>
      </c>
      <c r="L4128" s="6">
        <f t="shared" ca="1" si="735"/>
        <v>1</v>
      </c>
      <c r="M4128" s="6">
        <f t="shared" si="736"/>
        <v>1</v>
      </c>
      <c r="N4128" s="6">
        <f t="shared" ca="1" si="737"/>
        <v>1</v>
      </c>
      <c r="O4128" s="6">
        <f t="shared" ca="1" si="743"/>
        <v>1</v>
      </c>
      <c r="P4128" s="8">
        <f t="shared" ca="1" si="739"/>
        <v>-1079.5</v>
      </c>
      <c r="Q4128" s="8">
        <f t="shared" ca="1" si="740"/>
        <v>67</v>
      </c>
      <c r="R4128" s="8">
        <f t="shared" si="741"/>
        <v>122.5</v>
      </c>
      <c r="S4128" s="8">
        <f t="shared" ca="1" si="742"/>
        <v>643.5</v>
      </c>
      <c r="T4128" s="8">
        <f t="shared" ca="1" si="738"/>
        <v>602.25</v>
      </c>
    </row>
    <row r="4129" spans="1:20" x14ac:dyDescent="0.25">
      <c r="A4129" s="1">
        <v>38848</v>
      </c>
      <c r="B4129">
        <v>1380.25</v>
      </c>
      <c r="C4129">
        <v>1383.25</v>
      </c>
      <c r="D4129">
        <v>1360</v>
      </c>
      <c r="E4129">
        <v>1364.5</v>
      </c>
      <c r="F4129" s="3">
        <f t="shared" ca="1" si="733"/>
        <v>73.75</v>
      </c>
      <c r="G4129" s="5">
        <f ca="1">AVERAGE(E4129:OFFSET(E4129,-$F$3+1,0))</f>
        <v>1331.590625</v>
      </c>
      <c r="H4129" s="4">
        <f t="shared" si="744"/>
        <v>1337.9795455536753</v>
      </c>
      <c r="I4129" s="3">
        <f ca="1">SLOPE(E4129:OFFSET(E4129,-$F$3+1,0),A4129:OFFSET(A4129,-$F$3+1,0))</f>
        <v>0.43085602847814558</v>
      </c>
      <c r="J4129" s="3">
        <f ca="1">IF(E4129&gt;MAX(E4128:OFFSET(E4128,-$F$3+1,0)),1,IF(E4129&lt;MIN(E4128:OFFSET(E4128,-$F$3+1,0)),-1,J4128))</f>
        <v>1</v>
      </c>
      <c r="K4129" s="6">
        <f t="shared" ca="1" si="734"/>
        <v>-1</v>
      </c>
      <c r="L4129" s="6">
        <f t="shared" ca="1" si="735"/>
        <v>1</v>
      </c>
      <c r="M4129" s="6">
        <f t="shared" si="736"/>
        <v>1</v>
      </c>
      <c r="N4129" s="6">
        <f t="shared" ca="1" si="737"/>
        <v>1</v>
      </c>
      <c r="O4129" s="6">
        <f t="shared" ca="1" si="743"/>
        <v>1</v>
      </c>
      <c r="P4129" s="8">
        <f t="shared" ca="1" si="739"/>
        <v>-1095.5</v>
      </c>
      <c r="Q4129" s="8">
        <f t="shared" ca="1" si="740"/>
        <v>51</v>
      </c>
      <c r="R4129" s="8">
        <f t="shared" si="741"/>
        <v>106.5</v>
      </c>
      <c r="S4129" s="8">
        <f t="shared" ca="1" si="742"/>
        <v>627.5</v>
      </c>
      <c r="T4129" s="8">
        <f t="shared" ca="1" si="738"/>
        <v>584.75</v>
      </c>
    </row>
    <row r="4130" spans="1:20" x14ac:dyDescent="0.25">
      <c r="A4130" s="1">
        <v>38849</v>
      </c>
      <c r="B4130">
        <v>1364</v>
      </c>
      <c r="C4130">
        <v>1365.5</v>
      </c>
      <c r="D4130">
        <v>1346.25</v>
      </c>
      <c r="E4130">
        <v>1347</v>
      </c>
      <c r="F4130" s="3">
        <f t="shared" ca="1" si="733"/>
        <v>55.5</v>
      </c>
      <c r="G4130" s="5">
        <f ca="1">AVERAGE(E4130:OFFSET(E4130,-$F$3+1,0))</f>
        <v>1331.9421875</v>
      </c>
      <c r="H4130" s="4">
        <f t="shared" si="744"/>
        <v>1338.0916008884121</v>
      </c>
      <c r="I4130" s="3">
        <f ca="1">SLOPE(E4130:OFFSET(E4130,-$F$3+1,0),A4130:OFFSET(A4130,-$F$3+1,0))</f>
        <v>0.42686312126729176</v>
      </c>
      <c r="J4130" s="3">
        <f ca="1">IF(E4130&gt;MAX(E4129:OFFSET(E4129,-$F$3+1,0)),1,IF(E4130&lt;MIN(E4129:OFFSET(E4129,-$F$3+1,0)),-1,J4129))</f>
        <v>1</v>
      </c>
      <c r="K4130" s="6">
        <f t="shared" ca="1" si="734"/>
        <v>-1</v>
      </c>
      <c r="L4130" s="6">
        <f t="shared" ca="1" si="735"/>
        <v>1</v>
      </c>
      <c r="M4130" s="6">
        <f t="shared" si="736"/>
        <v>1</v>
      </c>
      <c r="N4130" s="6">
        <f t="shared" ca="1" si="737"/>
        <v>1</v>
      </c>
      <c r="O4130" s="6">
        <f t="shared" ca="1" si="743"/>
        <v>1</v>
      </c>
      <c r="P4130" s="8">
        <f t="shared" ca="1" si="739"/>
        <v>-1078</v>
      </c>
      <c r="Q4130" s="8">
        <f t="shared" ca="1" si="740"/>
        <v>33.5</v>
      </c>
      <c r="R4130" s="8">
        <f t="shared" si="741"/>
        <v>89</v>
      </c>
      <c r="S4130" s="8">
        <f t="shared" ca="1" si="742"/>
        <v>610</v>
      </c>
      <c r="T4130" s="8">
        <f t="shared" ca="1" si="738"/>
        <v>587.75</v>
      </c>
    </row>
    <row r="4131" spans="1:20" x14ac:dyDescent="0.25">
      <c r="A4131" s="1">
        <v>38852</v>
      </c>
      <c r="B4131">
        <v>1341.75</v>
      </c>
      <c r="C4131">
        <v>1351.75</v>
      </c>
      <c r="D4131">
        <v>1338</v>
      </c>
      <c r="E4131">
        <v>1350</v>
      </c>
      <c r="F4131" s="3">
        <f t="shared" ca="1" si="733"/>
        <v>57.5</v>
      </c>
      <c r="G4131" s="5">
        <f ca="1">AVERAGE(E4131:OFFSET(E4131,-$F$3+1,0))</f>
        <v>1332.3078125</v>
      </c>
      <c r="H4131" s="4">
        <f t="shared" si="744"/>
        <v>1338.2395313121585</v>
      </c>
      <c r="I4131" s="3">
        <f ca="1">SLOPE(E4131:OFFSET(E4131,-$F$3+1,0),A4131:OFFSET(A4131,-$F$3+1,0))</f>
        <v>0.42321259668551903</v>
      </c>
      <c r="J4131" s="3">
        <f ca="1">IF(E4131&gt;MAX(E4130:OFFSET(E4130,-$F$3+1,0)),1,IF(E4131&lt;MIN(E4130:OFFSET(E4130,-$F$3+1,0)),-1,J4130))</f>
        <v>1</v>
      </c>
      <c r="K4131" s="6">
        <f t="shared" ca="1" si="734"/>
        <v>1</v>
      </c>
      <c r="L4131" s="6">
        <f t="shared" ca="1" si="735"/>
        <v>1</v>
      </c>
      <c r="M4131" s="6">
        <f t="shared" si="736"/>
        <v>1</v>
      </c>
      <c r="N4131" s="6">
        <f t="shared" ca="1" si="737"/>
        <v>1</v>
      </c>
      <c r="O4131" s="6">
        <f t="shared" ca="1" si="743"/>
        <v>1</v>
      </c>
      <c r="P4131" s="8">
        <f t="shared" ca="1" si="739"/>
        <v>-1081</v>
      </c>
      <c r="Q4131" s="8">
        <f t="shared" ca="1" si="740"/>
        <v>36.5</v>
      </c>
      <c r="R4131" s="8">
        <f t="shared" si="741"/>
        <v>92</v>
      </c>
      <c r="S4131" s="8">
        <f t="shared" ca="1" si="742"/>
        <v>613</v>
      </c>
      <c r="T4131" s="8">
        <f t="shared" ca="1" si="738"/>
        <v>585.5</v>
      </c>
    </row>
    <row r="4132" spans="1:20" x14ac:dyDescent="0.25">
      <c r="A4132" s="1">
        <v>38853</v>
      </c>
      <c r="B4132">
        <v>1349.75</v>
      </c>
      <c r="C4132">
        <v>1354.25</v>
      </c>
      <c r="D4132">
        <v>1344.5</v>
      </c>
      <c r="E4132">
        <v>1347.75</v>
      </c>
      <c r="F4132" s="3">
        <f t="shared" ref="F4132:F4195" ca="1" si="745">E4132-OFFSET(E4132,-$F$3+1,0)</f>
        <v>55</v>
      </c>
      <c r="G4132" s="5">
        <f ca="1">AVERAGE(E4132:OFFSET(E4132,-$F$3+1,0))</f>
        <v>1332.653125</v>
      </c>
      <c r="H4132" s="4">
        <f t="shared" si="744"/>
        <v>1338.3576737803305</v>
      </c>
      <c r="I4132" s="3">
        <f ca="1">SLOPE(E4132:OFFSET(E4132,-$F$3+1,0),A4132:OFFSET(A4132,-$F$3+1,0))</f>
        <v>0.41918076901662094</v>
      </c>
      <c r="J4132" s="3">
        <f ca="1">IF(E4132&gt;MAX(E4131:OFFSET(E4131,-$F$3+1,0)),1,IF(E4132&lt;MIN(E4131:OFFSET(E4131,-$F$3+1,0)),-1,J4131))</f>
        <v>1</v>
      </c>
      <c r="K4132" s="6">
        <f t="shared" ca="1" si="734"/>
        <v>-1</v>
      </c>
      <c r="L4132" s="6">
        <f t="shared" ca="1" si="735"/>
        <v>1</v>
      </c>
      <c r="M4132" s="6">
        <f t="shared" si="736"/>
        <v>1</v>
      </c>
      <c r="N4132" s="6">
        <f t="shared" ca="1" si="737"/>
        <v>1</v>
      </c>
      <c r="O4132" s="6">
        <f t="shared" ca="1" si="743"/>
        <v>1</v>
      </c>
      <c r="P4132" s="8">
        <f t="shared" ca="1" si="739"/>
        <v>-1083.25</v>
      </c>
      <c r="Q4132" s="8">
        <f t="shared" ca="1" si="740"/>
        <v>34.25</v>
      </c>
      <c r="R4132" s="8">
        <f t="shared" si="741"/>
        <v>89.75</v>
      </c>
      <c r="S4132" s="8">
        <f t="shared" ca="1" si="742"/>
        <v>610.75</v>
      </c>
      <c r="T4132" s="8">
        <f t="shared" ca="1" si="738"/>
        <v>559.5</v>
      </c>
    </row>
    <row r="4133" spans="1:20" x14ac:dyDescent="0.25">
      <c r="A4133" s="1">
        <v>38854</v>
      </c>
      <c r="B4133">
        <v>1348</v>
      </c>
      <c r="C4133">
        <v>1352.5</v>
      </c>
      <c r="D4133">
        <v>1321</v>
      </c>
      <c r="E4133">
        <v>1321.75</v>
      </c>
      <c r="F4133" s="3">
        <f t="shared" ca="1" si="745"/>
        <v>28</v>
      </c>
      <c r="G4133" s="5">
        <f ca="1">AVERAGE(E4133:OFFSET(E4133,-$F$3+1,0))</f>
        <v>1332.8343749999999</v>
      </c>
      <c r="H4133" s="4">
        <f t="shared" si="744"/>
        <v>1338.1513672737426</v>
      </c>
      <c r="I4133" s="3">
        <f ca="1">SLOPE(E4133:OFFSET(E4133,-$F$3+1,0),A4133:OFFSET(A4133,-$F$3+1,0))</f>
        <v>0.41108176064097729</v>
      </c>
      <c r="J4133" s="3">
        <f ca="1">IF(E4133&gt;MAX(E4132:OFFSET(E4132,-$F$3+1,0)),1,IF(E4133&lt;MIN(E4132:OFFSET(E4132,-$F$3+1,0)),-1,J4132))</f>
        <v>1</v>
      </c>
      <c r="K4133" s="6">
        <f t="shared" ref="K4133:K4196" ca="1" si="746">IF(F4133&gt;F4132,1,-1)</f>
        <v>-1</v>
      </c>
      <c r="L4133" s="6">
        <f t="shared" ref="L4133:L4196" ca="1" si="747">IF(G4133&gt;G4132,1,-1)</f>
        <v>1</v>
      </c>
      <c r="M4133" s="6">
        <f t="shared" ref="M4133:M4196" si="748">IF(H4133&gt;H4132,1,-1)</f>
        <v>-1</v>
      </c>
      <c r="N4133" s="6">
        <f t="shared" ref="N4133:N4196" ca="1" si="749">IF(I4133&gt;0,1,-1)</f>
        <v>1</v>
      </c>
      <c r="O4133" s="6">
        <f t="shared" ca="1" si="743"/>
        <v>1</v>
      </c>
      <c r="P4133" s="8">
        <f t="shared" ca="1" si="739"/>
        <v>-1057.25</v>
      </c>
      <c r="Q4133" s="8">
        <f t="shared" ca="1" si="740"/>
        <v>8.25</v>
      </c>
      <c r="R4133" s="8">
        <f t="shared" si="741"/>
        <v>63.75</v>
      </c>
      <c r="S4133" s="8">
        <f t="shared" ca="1" si="742"/>
        <v>584.75</v>
      </c>
      <c r="T4133" s="8">
        <f t="shared" ref="T4133:T4196" ca="1" si="750">O4133*($E4134-$E4133)+T4132</f>
        <v>553.5</v>
      </c>
    </row>
    <row r="4134" spans="1:20" x14ac:dyDescent="0.25">
      <c r="A4134" s="1">
        <v>38855</v>
      </c>
      <c r="B4134">
        <v>1322.5</v>
      </c>
      <c r="C4134">
        <v>1330.75</v>
      </c>
      <c r="D4134">
        <v>1314.25</v>
      </c>
      <c r="E4134">
        <v>1315.75</v>
      </c>
      <c r="F4134" s="3">
        <f t="shared" ca="1" si="745"/>
        <v>13</v>
      </c>
      <c r="G4134" s="5">
        <f ca="1">AVERAGE(E4134:OFFSET(E4134,-$F$3+1,0))</f>
        <v>1332.971875</v>
      </c>
      <c r="H4134" s="4">
        <f t="shared" si="744"/>
        <v>1337.8730894194105</v>
      </c>
      <c r="I4134" s="3">
        <f ca="1">SLOPE(E4134:OFFSET(E4134,-$F$3+1,0),A4134:OFFSET(A4134,-$F$3+1,0))</f>
        <v>0.40224454333235321</v>
      </c>
      <c r="J4134" s="3">
        <f ca="1">IF(E4134&gt;MAX(E4133:OFFSET(E4133,-$F$3+1,0)),1,IF(E4134&lt;MIN(E4133:OFFSET(E4133,-$F$3+1,0)),-1,J4133))</f>
        <v>1</v>
      </c>
      <c r="K4134" s="6">
        <f t="shared" ca="1" si="746"/>
        <v>-1</v>
      </c>
      <c r="L4134" s="6">
        <f t="shared" ca="1" si="747"/>
        <v>1</v>
      </c>
      <c r="M4134" s="6">
        <f t="shared" si="748"/>
        <v>-1</v>
      </c>
      <c r="N4134" s="6">
        <f t="shared" ca="1" si="749"/>
        <v>1</v>
      </c>
      <c r="O4134" s="6">
        <f t="shared" ca="1" si="743"/>
        <v>1</v>
      </c>
      <c r="P4134" s="8">
        <f t="shared" ref="P4134:P4197" ca="1" si="751">K4133*($E4134-$E4133)+P4133</f>
        <v>-1051.25</v>
      </c>
      <c r="Q4134" s="8">
        <f t="shared" ref="Q4134:Q4197" ca="1" si="752">L4133*($E4134-$E4133)+Q4133</f>
        <v>2.25</v>
      </c>
      <c r="R4134" s="8">
        <f t="shared" ref="R4134:R4197" si="753">M4133*($E4134-$E4133)+R4133</f>
        <v>69.75</v>
      </c>
      <c r="S4134" s="8">
        <f t="shared" ref="S4134:S4197" ca="1" si="754">N4133*($E4134-$E4133)+S4133</f>
        <v>578.75</v>
      </c>
      <c r="T4134" s="8">
        <f t="shared" ca="1" si="750"/>
        <v>561.25</v>
      </c>
    </row>
    <row r="4135" spans="1:20" x14ac:dyDescent="0.25">
      <c r="A4135" s="1">
        <v>38856</v>
      </c>
      <c r="B4135">
        <v>1316.5</v>
      </c>
      <c r="C4135">
        <v>1328.25</v>
      </c>
      <c r="D4135">
        <v>1311</v>
      </c>
      <c r="E4135">
        <v>1323.5</v>
      </c>
      <c r="F4135" s="3">
        <f t="shared" ca="1" si="745"/>
        <v>18.25</v>
      </c>
      <c r="G4135" s="5">
        <f ca="1">AVERAGE(E4135:OFFSET(E4135,-$F$3+1,0))</f>
        <v>1333.1015625</v>
      </c>
      <c r="H4135" s="4">
        <f t="shared" si="744"/>
        <v>1337.6945417247593</v>
      </c>
      <c r="I4135" s="3">
        <f ca="1">SLOPE(E4135:OFFSET(E4135,-$F$3+1,0),A4135:OFFSET(A4135,-$F$3+1,0))</f>
        <v>0.39610674021905812</v>
      </c>
      <c r="J4135" s="3">
        <f ca="1">IF(E4135&gt;MAX(E4134:OFFSET(E4134,-$F$3+1,0)),1,IF(E4135&lt;MIN(E4134:OFFSET(E4134,-$F$3+1,0)),-1,J4134))</f>
        <v>1</v>
      </c>
      <c r="K4135" s="6">
        <f t="shared" ca="1" si="746"/>
        <v>1</v>
      </c>
      <c r="L4135" s="6">
        <f t="shared" ca="1" si="747"/>
        <v>1</v>
      </c>
      <c r="M4135" s="6">
        <f t="shared" si="748"/>
        <v>-1</v>
      </c>
      <c r="N4135" s="6">
        <f t="shared" ca="1" si="749"/>
        <v>1</v>
      </c>
      <c r="O4135" s="6">
        <f t="shared" ca="1" si="743"/>
        <v>1</v>
      </c>
      <c r="P4135" s="8">
        <f t="shared" ca="1" si="751"/>
        <v>-1059</v>
      </c>
      <c r="Q4135" s="8">
        <f t="shared" ca="1" si="752"/>
        <v>10</v>
      </c>
      <c r="R4135" s="8">
        <f t="shared" si="753"/>
        <v>62</v>
      </c>
      <c r="S4135" s="8">
        <f t="shared" ca="1" si="754"/>
        <v>586.5</v>
      </c>
      <c r="T4135" s="8">
        <f t="shared" ca="1" si="750"/>
        <v>552.5</v>
      </c>
    </row>
    <row r="4136" spans="1:20" x14ac:dyDescent="0.25">
      <c r="A4136" s="1">
        <v>38859</v>
      </c>
      <c r="B4136">
        <v>1323.5</v>
      </c>
      <c r="C4136">
        <v>1326.75</v>
      </c>
      <c r="D4136">
        <v>1308</v>
      </c>
      <c r="E4136">
        <v>1314.75</v>
      </c>
      <c r="F4136" s="3">
        <f t="shared" ca="1" si="745"/>
        <v>12</v>
      </c>
      <c r="G4136" s="5">
        <f ca="1">AVERAGE(E4136:OFFSET(E4136,-$F$3+1,0))</f>
        <v>1333.1609375</v>
      </c>
      <c r="H4136" s="4">
        <f t="shared" si="744"/>
        <v>1337.4095163617189</v>
      </c>
      <c r="I4136" s="3">
        <f ca="1">SLOPE(E4136:OFFSET(E4136,-$F$3+1,0),A4136:OFFSET(A4136,-$F$3+1,0))</f>
        <v>0.38876765004374736</v>
      </c>
      <c r="J4136" s="3">
        <f ca="1">IF(E4136&gt;MAX(E4135:OFFSET(E4135,-$F$3+1,0)),1,IF(E4136&lt;MIN(E4135:OFFSET(E4135,-$F$3+1,0)),-1,J4135))</f>
        <v>1</v>
      </c>
      <c r="K4136" s="6">
        <f t="shared" ca="1" si="746"/>
        <v>-1</v>
      </c>
      <c r="L4136" s="6">
        <f t="shared" ca="1" si="747"/>
        <v>1</v>
      </c>
      <c r="M4136" s="6">
        <f t="shared" si="748"/>
        <v>-1</v>
      </c>
      <c r="N4136" s="6">
        <f t="shared" ca="1" si="749"/>
        <v>1</v>
      </c>
      <c r="O4136" s="6">
        <f t="shared" ca="1" si="743"/>
        <v>1</v>
      </c>
      <c r="P4136" s="8">
        <f t="shared" ca="1" si="751"/>
        <v>-1067.75</v>
      </c>
      <c r="Q4136" s="8">
        <f t="shared" ca="1" si="752"/>
        <v>1.25</v>
      </c>
      <c r="R4136" s="8">
        <f t="shared" si="753"/>
        <v>70.75</v>
      </c>
      <c r="S4136" s="8">
        <f t="shared" ca="1" si="754"/>
        <v>577.75</v>
      </c>
      <c r="T4136" s="8">
        <f t="shared" ca="1" si="750"/>
        <v>543</v>
      </c>
    </row>
    <row r="4137" spans="1:20" x14ac:dyDescent="0.25">
      <c r="A4137" s="1">
        <v>38860</v>
      </c>
      <c r="B4137">
        <v>1315.5</v>
      </c>
      <c r="C4137">
        <v>1329.25</v>
      </c>
      <c r="D4137">
        <v>1304.75</v>
      </c>
      <c r="E4137">
        <v>1305.25</v>
      </c>
      <c r="F4137" s="3">
        <f t="shared" ca="1" si="745"/>
        <v>17.5</v>
      </c>
      <c r="G4137" s="5">
        <f ca="1">AVERAGE(E4137:OFFSET(E4137,-$F$3+1,0))</f>
        <v>1333.1765625</v>
      </c>
      <c r="H4137" s="4">
        <f t="shared" si="744"/>
        <v>1337.0100192640577</v>
      </c>
      <c r="I4137" s="3">
        <f ca="1">SLOPE(E4137:OFFSET(E4137,-$F$3+1,0),A4137:OFFSET(A4137,-$F$3+1,0))</f>
        <v>0.37945613072033391</v>
      </c>
      <c r="J4137" s="3">
        <f ca="1">IF(E4137&gt;MAX(E4136:OFFSET(E4136,-$F$3+1,0)),1,IF(E4137&lt;MIN(E4136:OFFSET(E4136,-$F$3+1,0)),-1,J4136))</f>
        <v>1</v>
      </c>
      <c r="K4137" s="6">
        <f t="shared" ca="1" si="746"/>
        <v>1</v>
      </c>
      <c r="L4137" s="6">
        <f t="shared" ca="1" si="747"/>
        <v>1</v>
      </c>
      <c r="M4137" s="6">
        <f t="shared" si="748"/>
        <v>-1</v>
      </c>
      <c r="N4137" s="6">
        <f t="shared" ca="1" si="749"/>
        <v>1</v>
      </c>
      <c r="O4137" s="6">
        <f t="shared" ca="1" si="743"/>
        <v>1</v>
      </c>
      <c r="P4137" s="8">
        <f t="shared" ca="1" si="751"/>
        <v>-1058.25</v>
      </c>
      <c r="Q4137" s="8">
        <f t="shared" ca="1" si="752"/>
        <v>-8.25</v>
      </c>
      <c r="R4137" s="8">
        <f t="shared" si="753"/>
        <v>80.25</v>
      </c>
      <c r="S4137" s="8">
        <f t="shared" ca="1" si="754"/>
        <v>568.25</v>
      </c>
      <c r="T4137" s="8">
        <f t="shared" ca="1" si="750"/>
        <v>551.5</v>
      </c>
    </row>
    <row r="4138" spans="1:20" x14ac:dyDescent="0.25">
      <c r="A4138" s="1">
        <v>38861</v>
      </c>
      <c r="B4138">
        <v>1305.75</v>
      </c>
      <c r="C4138">
        <v>1319.75</v>
      </c>
      <c r="D4138">
        <v>1299.5</v>
      </c>
      <c r="E4138">
        <v>1313.75</v>
      </c>
      <c r="F4138" s="3">
        <f t="shared" ca="1" si="745"/>
        <v>42</v>
      </c>
      <c r="G4138" s="5">
        <f ca="1">AVERAGE(E4138:OFFSET(E4138,-$F$3+1,0))</f>
        <v>1333.3390625</v>
      </c>
      <c r="H4138" s="4">
        <f t="shared" si="744"/>
        <v>1336.7210749253738</v>
      </c>
      <c r="I4138" s="3">
        <f ca="1">SLOPE(E4138:OFFSET(E4138,-$F$3+1,0),A4138:OFFSET(A4138,-$F$3+1,0))</f>
        <v>0.3691982838861384</v>
      </c>
      <c r="J4138" s="3">
        <f ca="1">IF(E4138&gt;MAX(E4137:OFFSET(E4137,-$F$3+1,0)),1,IF(E4138&lt;MIN(E4137:OFFSET(E4137,-$F$3+1,0)),-1,J4137))</f>
        <v>1</v>
      </c>
      <c r="K4138" s="6">
        <f t="shared" ca="1" si="746"/>
        <v>1</v>
      </c>
      <c r="L4138" s="6">
        <f t="shared" ca="1" si="747"/>
        <v>1</v>
      </c>
      <c r="M4138" s="6">
        <f t="shared" si="748"/>
        <v>-1</v>
      </c>
      <c r="N4138" s="6">
        <f t="shared" ca="1" si="749"/>
        <v>1</v>
      </c>
      <c r="O4138" s="6">
        <f t="shared" ca="1" si="743"/>
        <v>1</v>
      </c>
      <c r="P4138" s="8">
        <f t="shared" ca="1" si="751"/>
        <v>-1049.75</v>
      </c>
      <c r="Q4138" s="8">
        <f t="shared" ca="1" si="752"/>
        <v>0.25</v>
      </c>
      <c r="R4138" s="8">
        <f t="shared" si="753"/>
        <v>71.75</v>
      </c>
      <c r="S4138" s="8">
        <f t="shared" ca="1" si="754"/>
        <v>576.75</v>
      </c>
      <c r="T4138" s="8">
        <f t="shared" ca="1" si="750"/>
        <v>566.5</v>
      </c>
    </row>
    <row r="4139" spans="1:20" x14ac:dyDescent="0.25">
      <c r="A4139" s="1">
        <v>38862</v>
      </c>
      <c r="B4139">
        <v>1314</v>
      </c>
      <c r="C4139">
        <v>1329.25</v>
      </c>
      <c r="D4139">
        <v>1310.5</v>
      </c>
      <c r="E4139">
        <v>1328.75</v>
      </c>
      <c r="F4139" s="3">
        <f t="shared" ca="1" si="745"/>
        <v>60.75</v>
      </c>
      <c r="G4139" s="5">
        <f ca="1">AVERAGE(E4139:OFFSET(E4139,-$F$3+1,0))</f>
        <v>1333.6953125</v>
      </c>
      <c r="H4139" s="4">
        <f t="shared" si="744"/>
        <v>1336.6220553610835</v>
      </c>
      <c r="I4139" s="3">
        <f ca="1">SLOPE(E4139:OFFSET(E4139,-$F$3+1,0),A4139:OFFSET(A4139,-$F$3+1,0))</f>
        <v>0.35876634955793196</v>
      </c>
      <c r="J4139" s="3">
        <f ca="1">IF(E4139&gt;MAX(E4138:OFFSET(E4138,-$F$3+1,0)),1,IF(E4139&lt;MIN(E4138:OFFSET(E4138,-$F$3+1,0)),-1,J4138))</f>
        <v>1</v>
      </c>
      <c r="K4139" s="6">
        <f t="shared" ca="1" si="746"/>
        <v>1</v>
      </c>
      <c r="L4139" s="6">
        <f t="shared" ca="1" si="747"/>
        <v>1</v>
      </c>
      <c r="M4139" s="6">
        <f t="shared" si="748"/>
        <v>-1</v>
      </c>
      <c r="N4139" s="6">
        <f t="shared" ca="1" si="749"/>
        <v>1</v>
      </c>
      <c r="O4139" s="6">
        <f t="shared" ca="1" si="743"/>
        <v>1</v>
      </c>
      <c r="P4139" s="8">
        <f t="shared" ca="1" si="751"/>
        <v>-1034.75</v>
      </c>
      <c r="Q4139" s="8">
        <f t="shared" ca="1" si="752"/>
        <v>15.25</v>
      </c>
      <c r="R4139" s="8">
        <f t="shared" si="753"/>
        <v>56.75</v>
      </c>
      <c r="S4139" s="8">
        <f t="shared" ca="1" si="754"/>
        <v>591.75</v>
      </c>
      <c r="T4139" s="8">
        <f t="shared" ca="1" si="750"/>
        <v>573.25</v>
      </c>
    </row>
    <row r="4140" spans="1:20" x14ac:dyDescent="0.25">
      <c r="A4140" s="1">
        <v>38863</v>
      </c>
      <c r="B4140">
        <v>1328.75</v>
      </c>
      <c r="C4140">
        <v>1336</v>
      </c>
      <c r="D4140">
        <v>1326.75</v>
      </c>
      <c r="E4140">
        <v>1335.5</v>
      </c>
      <c r="F4140" s="3">
        <f t="shared" ca="1" si="745"/>
        <v>64.5</v>
      </c>
      <c r="G4140" s="5">
        <f ca="1">AVERAGE(E4140:OFFSET(E4140,-$F$3+1,0))</f>
        <v>1334.1171875</v>
      </c>
      <c r="H4140" s="4">
        <f t="shared" si="744"/>
        <v>1336.6081167851694</v>
      </c>
      <c r="I4140" s="3">
        <f ca="1">SLOPE(E4140:OFFSET(E4140,-$F$3+1,0),A4140:OFFSET(A4140,-$F$3+1,0))</f>
        <v>0.34873009148356221</v>
      </c>
      <c r="J4140" s="3">
        <f ca="1">IF(E4140&gt;MAX(E4139:OFFSET(E4139,-$F$3+1,0)),1,IF(E4140&lt;MIN(E4139:OFFSET(E4139,-$F$3+1,0)),-1,J4139))</f>
        <v>1</v>
      </c>
      <c r="K4140" s="6">
        <f t="shared" ca="1" si="746"/>
        <v>1</v>
      </c>
      <c r="L4140" s="6">
        <f t="shared" ca="1" si="747"/>
        <v>1</v>
      </c>
      <c r="M4140" s="6">
        <f t="shared" si="748"/>
        <v>-1</v>
      </c>
      <c r="N4140" s="6">
        <f t="shared" ca="1" si="749"/>
        <v>1</v>
      </c>
      <c r="O4140" s="6">
        <f t="shared" ca="1" si="743"/>
        <v>1</v>
      </c>
      <c r="P4140" s="8">
        <f t="shared" ca="1" si="751"/>
        <v>-1028</v>
      </c>
      <c r="Q4140" s="8">
        <f t="shared" ca="1" si="752"/>
        <v>22</v>
      </c>
      <c r="R4140" s="8">
        <f t="shared" si="753"/>
        <v>50</v>
      </c>
      <c r="S4140" s="8">
        <f t="shared" ca="1" si="754"/>
        <v>598.5</v>
      </c>
      <c r="T4140" s="8">
        <f t="shared" ca="1" si="750"/>
        <v>550.5</v>
      </c>
    </row>
    <row r="4141" spans="1:20" x14ac:dyDescent="0.25">
      <c r="A4141" s="1">
        <v>38867</v>
      </c>
      <c r="B4141">
        <v>1335</v>
      </c>
      <c r="C4141">
        <v>1336</v>
      </c>
      <c r="D4141">
        <v>1312</v>
      </c>
      <c r="E4141">
        <v>1312.75</v>
      </c>
      <c r="F4141" s="3">
        <f t="shared" ca="1" si="745"/>
        <v>51.75</v>
      </c>
      <c r="G4141" s="5">
        <f ca="1">AVERAGE(E4141:OFFSET(E4141,-$F$3+1,0))</f>
        <v>1334.378125</v>
      </c>
      <c r="H4141" s="4">
        <f t="shared" si="744"/>
        <v>1336.3117426636145</v>
      </c>
      <c r="I4141" s="3">
        <f ca="1">SLOPE(E4141:OFFSET(E4141,-$F$3+1,0),A4141:OFFSET(A4141,-$F$3+1,0))</f>
        <v>0.33514953294264815</v>
      </c>
      <c r="J4141" s="3">
        <f ca="1">IF(E4141&gt;MAX(E4140:OFFSET(E4140,-$F$3+1,0)),1,IF(E4141&lt;MIN(E4140:OFFSET(E4140,-$F$3+1,0)),-1,J4140))</f>
        <v>1</v>
      </c>
      <c r="K4141" s="6">
        <f t="shared" ca="1" si="746"/>
        <v>-1</v>
      </c>
      <c r="L4141" s="6">
        <f t="shared" ca="1" si="747"/>
        <v>1</v>
      </c>
      <c r="M4141" s="6">
        <f t="shared" si="748"/>
        <v>-1</v>
      </c>
      <c r="N4141" s="6">
        <f t="shared" ca="1" si="749"/>
        <v>1</v>
      </c>
      <c r="O4141" s="6">
        <f t="shared" ca="1" si="743"/>
        <v>1</v>
      </c>
      <c r="P4141" s="8">
        <f t="shared" ca="1" si="751"/>
        <v>-1050.75</v>
      </c>
      <c r="Q4141" s="8">
        <f t="shared" ca="1" si="752"/>
        <v>-0.75</v>
      </c>
      <c r="R4141" s="8">
        <f t="shared" si="753"/>
        <v>72.75</v>
      </c>
      <c r="S4141" s="8">
        <f t="shared" ca="1" si="754"/>
        <v>575.75</v>
      </c>
      <c r="T4141" s="8">
        <f t="shared" ca="1" si="750"/>
        <v>562.5</v>
      </c>
    </row>
    <row r="4142" spans="1:20" x14ac:dyDescent="0.25">
      <c r="A4142" s="1">
        <v>38868</v>
      </c>
      <c r="B4142">
        <v>1313.25</v>
      </c>
      <c r="C4142">
        <v>1326</v>
      </c>
      <c r="D4142">
        <v>1308.75</v>
      </c>
      <c r="E4142">
        <v>1324.75</v>
      </c>
      <c r="F4142" s="3">
        <f t="shared" ca="1" si="745"/>
        <v>65.25</v>
      </c>
      <c r="G4142" s="5">
        <f ca="1">AVERAGE(E4142:OFFSET(E4142,-$F$3+1,0))</f>
        <v>1334.7765625</v>
      </c>
      <c r="H4142" s="4">
        <f t="shared" si="744"/>
        <v>1336.1681185311472</v>
      </c>
      <c r="I4142" s="3">
        <f ca="1">SLOPE(E4142:OFFSET(E4142,-$F$3+1,0),A4142:OFFSET(A4142,-$F$3+1,0))</f>
        <v>0.32183963350659239</v>
      </c>
      <c r="J4142" s="3">
        <f ca="1">IF(E4142&gt;MAX(E4141:OFFSET(E4141,-$F$3+1,0)),1,IF(E4142&lt;MIN(E4141:OFFSET(E4141,-$F$3+1,0)),-1,J4141))</f>
        <v>1</v>
      </c>
      <c r="K4142" s="6">
        <f t="shared" ca="1" si="746"/>
        <v>1</v>
      </c>
      <c r="L4142" s="6">
        <f t="shared" ca="1" si="747"/>
        <v>1</v>
      </c>
      <c r="M4142" s="6">
        <f t="shared" si="748"/>
        <v>-1</v>
      </c>
      <c r="N4142" s="6">
        <f t="shared" ca="1" si="749"/>
        <v>1</v>
      </c>
      <c r="O4142" s="6">
        <f t="shared" ca="1" si="743"/>
        <v>1</v>
      </c>
      <c r="P4142" s="8">
        <f t="shared" ca="1" si="751"/>
        <v>-1062.75</v>
      </c>
      <c r="Q4142" s="8">
        <f t="shared" ca="1" si="752"/>
        <v>11.25</v>
      </c>
      <c r="R4142" s="8">
        <f t="shared" si="753"/>
        <v>60.75</v>
      </c>
      <c r="S4142" s="8">
        <f t="shared" ca="1" si="754"/>
        <v>587.75</v>
      </c>
      <c r="T4142" s="8">
        <f t="shared" ca="1" si="750"/>
        <v>576.25</v>
      </c>
    </row>
    <row r="4143" spans="1:20" x14ac:dyDescent="0.25">
      <c r="A4143" s="1">
        <v>38869</v>
      </c>
      <c r="B4143">
        <v>1325.75</v>
      </c>
      <c r="C4143">
        <v>1340.5</v>
      </c>
      <c r="D4143">
        <v>1319</v>
      </c>
      <c r="E4143">
        <v>1338.5</v>
      </c>
      <c r="F4143" s="3">
        <f t="shared" ca="1" si="745"/>
        <v>89</v>
      </c>
      <c r="G4143" s="5">
        <f ca="1">AVERAGE(E4143:OFFSET(E4143,-$F$3+1,0))</f>
        <v>1335.2703125</v>
      </c>
      <c r="H4143" s="4">
        <f t="shared" si="744"/>
        <v>1336.19708600281</v>
      </c>
      <c r="I4143" s="3">
        <f ca="1">SLOPE(E4143:OFFSET(E4143,-$F$3+1,0),A4143:OFFSET(A4143,-$F$3+1,0))</f>
        <v>0.31039563516790508</v>
      </c>
      <c r="J4143" s="3">
        <f ca="1">IF(E4143&gt;MAX(E4142:OFFSET(E4142,-$F$3+1,0)),1,IF(E4143&lt;MIN(E4142:OFFSET(E4142,-$F$3+1,0)),-1,J4142))</f>
        <v>1</v>
      </c>
      <c r="K4143" s="6">
        <f t="shared" ca="1" si="746"/>
        <v>1</v>
      </c>
      <c r="L4143" s="6">
        <f t="shared" ca="1" si="747"/>
        <v>1</v>
      </c>
      <c r="M4143" s="6">
        <f t="shared" si="748"/>
        <v>1</v>
      </c>
      <c r="N4143" s="6">
        <f t="shared" ca="1" si="749"/>
        <v>1</v>
      </c>
      <c r="O4143" s="6">
        <f t="shared" ca="1" si="743"/>
        <v>1</v>
      </c>
      <c r="P4143" s="8">
        <f t="shared" ca="1" si="751"/>
        <v>-1049</v>
      </c>
      <c r="Q4143" s="8">
        <f t="shared" ca="1" si="752"/>
        <v>25</v>
      </c>
      <c r="R4143" s="8">
        <f t="shared" si="753"/>
        <v>47</v>
      </c>
      <c r="S4143" s="8">
        <f t="shared" ca="1" si="754"/>
        <v>601.5</v>
      </c>
      <c r="T4143" s="8">
        <f t="shared" ca="1" si="750"/>
        <v>578.75</v>
      </c>
    </row>
    <row r="4144" spans="1:20" x14ac:dyDescent="0.25">
      <c r="A4144" s="1">
        <v>38870</v>
      </c>
      <c r="B4144">
        <v>1338.5</v>
      </c>
      <c r="C4144">
        <v>1346.75</v>
      </c>
      <c r="D4144">
        <v>1334</v>
      </c>
      <c r="E4144">
        <v>1341</v>
      </c>
      <c r="F4144" s="3">
        <f t="shared" ca="1" si="745"/>
        <v>92</v>
      </c>
      <c r="G4144" s="5">
        <f ca="1">AVERAGE(E4144:OFFSET(E4144,-$F$3+1,0))</f>
        <v>1335.8421874999999</v>
      </c>
      <c r="H4144" s="4">
        <f t="shared" si="744"/>
        <v>1336.2567495307253</v>
      </c>
      <c r="I4144" s="3">
        <f ca="1">SLOPE(E4144:OFFSET(E4144,-$F$3+1,0),A4144:OFFSET(A4144,-$F$3+1,0))</f>
        <v>0.29762900873164544</v>
      </c>
      <c r="J4144" s="3">
        <f ca="1">IF(E4144&gt;MAX(E4143:OFFSET(E4143,-$F$3+1,0)),1,IF(E4144&lt;MIN(E4143:OFFSET(E4143,-$F$3+1,0)),-1,J4143))</f>
        <v>1</v>
      </c>
      <c r="K4144" s="6">
        <f t="shared" ca="1" si="746"/>
        <v>1</v>
      </c>
      <c r="L4144" s="6">
        <f t="shared" ca="1" si="747"/>
        <v>1</v>
      </c>
      <c r="M4144" s="6">
        <f t="shared" si="748"/>
        <v>1</v>
      </c>
      <c r="N4144" s="6">
        <f t="shared" ca="1" si="749"/>
        <v>1</v>
      </c>
      <c r="O4144" s="6">
        <f t="shared" ca="1" si="743"/>
        <v>1</v>
      </c>
      <c r="P4144" s="8">
        <f t="shared" ca="1" si="751"/>
        <v>-1046.5</v>
      </c>
      <c r="Q4144" s="8">
        <f t="shared" ca="1" si="752"/>
        <v>27.5</v>
      </c>
      <c r="R4144" s="8">
        <f t="shared" si="753"/>
        <v>49.5</v>
      </c>
      <c r="S4144" s="8">
        <f t="shared" ca="1" si="754"/>
        <v>604</v>
      </c>
      <c r="T4144" s="8">
        <f t="shared" ca="1" si="750"/>
        <v>560</v>
      </c>
    </row>
    <row r="4145" spans="1:20" x14ac:dyDescent="0.25">
      <c r="A4145" s="1">
        <v>38873</v>
      </c>
      <c r="B4145">
        <v>1340.5</v>
      </c>
      <c r="C4145">
        <v>1341.25</v>
      </c>
      <c r="D4145">
        <v>1318.5</v>
      </c>
      <c r="E4145">
        <v>1322.25</v>
      </c>
      <c r="F4145" s="3">
        <f t="shared" ca="1" si="745"/>
        <v>61.25</v>
      </c>
      <c r="G4145" s="5">
        <f ca="1">AVERAGE(E4145:OFFSET(E4145,-$F$3+1,0))</f>
        <v>1336.3</v>
      </c>
      <c r="H4145" s="4">
        <f t="shared" si="744"/>
        <v>1336.0827526421449</v>
      </c>
      <c r="I4145" s="3">
        <f ca="1">SLOPE(E4145:OFFSET(E4145,-$F$3+1,0),A4145:OFFSET(A4145,-$F$3+1,0))</f>
        <v>0.28146748562879031</v>
      </c>
      <c r="J4145" s="3">
        <f ca="1">IF(E4145&gt;MAX(E4144:OFFSET(E4144,-$F$3+1,0)),1,IF(E4145&lt;MIN(E4144:OFFSET(E4144,-$F$3+1,0)),-1,J4144))</f>
        <v>1</v>
      </c>
      <c r="K4145" s="6">
        <f t="shared" ca="1" si="746"/>
        <v>-1</v>
      </c>
      <c r="L4145" s="6">
        <f t="shared" ca="1" si="747"/>
        <v>1</v>
      </c>
      <c r="M4145" s="6">
        <f t="shared" si="748"/>
        <v>-1</v>
      </c>
      <c r="N4145" s="6">
        <f t="shared" ca="1" si="749"/>
        <v>1</v>
      </c>
      <c r="O4145" s="6">
        <f t="shared" ca="1" si="743"/>
        <v>1</v>
      </c>
      <c r="P4145" s="8">
        <f t="shared" ca="1" si="751"/>
        <v>-1065.25</v>
      </c>
      <c r="Q4145" s="8">
        <f t="shared" ca="1" si="752"/>
        <v>8.75</v>
      </c>
      <c r="R4145" s="8">
        <f t="shared" si="753"/>
        <v>30.75</v>
      </c>
      <c r="S4145" s="8">
        <f t="shared" ca="1" si="754"/>
        <v>585.25</v>
      </c>
      <c r="T4145" s="8">
        <f t="shared" ca="1" si="750"/>
        <v>556.25</v>
      </c>
    </row>
    <row r="4146" spans="1:20" x14ac:dyDescent="0.25">
      <c r="A4146" s="1">
        <v>38874</v>
      </c>
      <c r="B4146">
        <v>1322</v>
      </c>
      <c r="C4146">
        <v>1326.5</v>
      </c>
      <c r="D4146">
        <v>1308</v>
      </c>
      <c r="E4146">
        <v>1318.5</v>
      </c>
      <c r="F4146" s="3">
        <f t="shared" ca="1" si="745"/>
        <v>53.25</v>
      </c>
      <c r="G4146" s="5">
        <f ca="1">AVERAGE(E4146:OFFSET(E4146,-$F$3+1,0))</f>
        <v>1336.659375</v>
      </c>
      <c r="H4146" s="4">
        <f t="shared" si="744"/>
        <v>1335.8643333546647</v>
      </c>
      <c r="I4146" s="3">
        <f ca="1">SLOPE(E4146:OFFSET(E4146,-$F$3+1,0),A4146:OFFSET(A4146,-$F$3+1,0))</f>
        <v>0.2665375485090718</v>
      </c>
      <c r="J4146" s="3">
        <f ca="1">IF(E4146&gt;MAX(E4145:OFFSET(E4145,-$F$3+1,0)),1,IF(E4146&lt;MIN(E4145:OFFSET(E4145,-$F$3+1,0)),-1,J4145))</f>
        <v>1</v>
      </c>
      <c r="K4146" s="6">
        <f t="shared" ca="1" si="746"/>
        <v>-1</v>
      </c>
      <c r="L4146" s="6">
        <f t="shared" ca="1" si="747"/>
        <v>1</v>
      </c>
      <c r="M4146" s="6">
        <f t="shared" si="748"/>
        <v>-1</v>
      </c>
      <c r="N4146" s="6">
        <f t="shared" ca="1" si="749"/>
        <v>1</v>
      </c>
      <c r="O4146" s="6">
        <f t="shared" ref="O4146:O4209" ca="1" si="755">J4146</f>
        <v>1</v>
      </c>
      <c r="P4146" s="8">
        <f t="shared" ca="1" si="751"/>
        <v>-1061.5</v>
      </c>
      <c r="Q4146" s="8">
        <f t="shared" ca="1" si="752"/>
        <v>5</v>
      </c>
      <c r="R4146" s="8">
        <f t="shared" si="753"/>
        <v>34.5</v>
      </c>
      <c r="S4146" s="8">
        <f t="shared" ca="1" si="754"/>
        <v>581.5</v>
      </c>
      <c r="T4146" s="8">
        <f t="shared" ca="1" si="750"/>
        <v>546.5</v>
      </c>
    </row>
    <row r="4147" spans="1:20" x14ac:dyDescent="0.25">
      <c r="A4147" s="1">
        <v>38875</v>
      </c>
      <c r="B4147">
        <v>1318.75</v>
      </c>
      <c r="C4147">
        <v>1326.5</v>
      </c>
      <c r="D4147">
        <v>1307.5</v>
      </c>
      <c r="E4147">
        <v>1308.75</v>
      </c>
      <c r="F4147" s="3">
        <f t="shared" ca="1" si="745"/>
        <v>56.25</v>
      </c>
      <c r="G4147" s="5">
        <f ca="1">AVERAGE(E4147:OFFSET(E4147,-$F$3+1,0))</f>
        <v>1336.9312500000001</v>
      </c>
      <c r="H4147" s="4">
        <f t="shared" si="744"/>
        <v>1335.5275093378366</v>
      </c>
      <c r="I4147" s="3">
        <f ca="1">SLOPE(E4147:OFFSET(E4147,-$F$3+1,0),A4147:OFFSET(A4147,-$F$3+1,0))</f>
        <v>0.25070842377658736</v>
      </c>
      <c r="J4147" s="3">
        <f ca="1">IF(E4147&gt;MAX(E4146:OFFSET(E4146,-$F$3+1,0)),1,IF(E4147&lt;MIN(E4146:OFFSET(E4146,-$F$3+1,0)),-1,J4146))</f>
        <v>1</v>
      </c>
      <c r="K4147" s="6">
        <f t="shared" ca="1" si="746"/>
        <v>1</v>
      </c>
      <c r="L4147" s="6">
        <f t="shared" ca="1" si="747"/>
        <v>1</v>
      </c>
      <c r="M4147" s="6">
        <f t="shared" si="748"/>
        <v>-1</v>
      </c>
      <c r="N4147" s="6">
        <f t="shared" ca="1" si="749"/>
        <v>1</v>
      </c>
      <c r="O4147" s="6">
        <f t="shared" ca="1" si="755"/>
        <v>1</v>
      </c>
      <c r="P4147" s="8">
        <f t="shared" ca="1" si="751"/>
        <v>-1051.75</v>
      </c>
      <c r="Q4147" s="8">
        <f t="shared" ca="1" si="752"/>
        <v>-4.75</v>
      </c>
      <c r="R4147" s="8">
        <f t="shared" si="753"/>
        <v>44.25</v>
      </c>
      <c r="S4147" s="8">
        <f t="shared" ca="1" si="754"/>
        <v>571.75</v>
      </c>
      <c r="T4147" s="8">
        <f t="shared" ca="1" si="750"/>
        <v>546</v>
      </c>
    </row>
    <row r="4148" spans="1:20" x14ac:dyDescent="0.25">
      <c r="A4148" s="1">
        <v>38876</v>
      </c>
      <c r="B4148">
        <v>1309.5</v>
      </c>
      <c r="C4148">
        <v>1314</v>
      </c>
      <c r="D4148">
        <v>1288</v>
      </c>
      <c r="E4148">
        <v>1308.25</v>
      </c>
      <c r="F4148" s="3">
        <f t="shared" ca="1" si="745"/>
        <v>36.75</v>
      </c>
      <c r="G4148" s="5">
        <f ca="1">AVERAGE(E4148:OFFSET(E4148,-$F$3+1,0))</f>
        <v>1337.2796874999999</v>
      </c>
      <c r="H4148" s="4">
        <f t="shared" si="744"/>
        <v>1335.1886582901616</v>
      </c>
      <c r="I4148" s="3">
        <f ca="1">SLOPE(E4148:OFFSET(E4148,-$F$3+1,0),A4148:OFFSET(A4148,-$F$3+1,0))</f>
        <v>0.23272597862819031</v>
      </c>
      <c r="J4148" s="3">
        <f ca="1">IF(E4148&gt;MAX(E4147:OFFSET(E4147,-$F$3+1,0)),1,IF(E4148&lt;MIN(E4147:OFFSET(E4147,-$F$3+1,0)),-1,J4147))</f>
        <v>1</v>
      </c>
      <c r="K4148" s="6">
        <f t="shared" ca="1" si="746"/>
        <v>-1</v>
      </c>
      <c r="L4148" s="6">
        <f t="shared" ca="1" si="747"/>
        <v>1</v>
      </c>
      <c r="M4148" s="6">
        <f t="shared" si="748"/>
        <v>-1</v>
      </c>
      <c r="N4148" s="6">
        <f t="shared" ca="1" si="749"/>
        <v>1</v>
      </c>
      <c r="O4148" s="6">
        <f t="shared" ca="1" si="755"/>
        <v>1</v>
      </c>
      <c r="P4148" s="8">
        <f t="shared" ca="1" si="751"/>
        <v>-1052.25</v>
      </c>
      <c r="Q4148" s="8">
        <f t="shared" ca="1" si="752"/>
        <v>-5.25</v>
      </c>
      <c r="R4148" s="8">
        <f t="shared" si="753"/>
        <v>44.75</v>
      </c>
      <c r="S4148" s="8">
        <f t="shared" ca="1" si="754"/>
        <v>571.25</v>
      </c>
      <c r="T4148" s="8">
        <f t="shared" ca="1" si="750"/>
        <v>541.5</v>
      </c>
    </row>
    <row r="4149" spans="1:20" x14ac:dyDescent="0.25">
      <c r="A4149" s="1">
        <v>38877</v>
      </c>
      <c r="B4149">
        <v>1307.75</v>
      </c>
      <c r="C4149">
        <v>1316.5</v>
      </c>
      <c r="D4149">
        <v>1302.75</v>
      </c>
      <c r="E4149">
        <v>1303.75</v>
      </c>
      <c r="F4149" s="3">
        <f t="shared" ca="1" si="745"/>
        <v>53.25</v>
      </c>
      <c r="G4149" s="5">
        <f ca="1">AVERAGE(E4149:OFFSET(E4149,-$F$3+1,0))</f>
        <v>1337.48125</v>
      </c>
      <c r="H4149" s="4">
        <f t="shared" si="744"/>
        <v>1334.7981159511535</v>
      </c>
      <c r="I4149" s="3">
        <f ca="1">SLOPE(E4149:OFFSET(E4149,-$F$3+1,0),A4149:OFFSET(A4149,-$F$3+1,0))</f>
        <v>0.21699951963348718</v>
      </c>
      <c r="J4149" s="3">
        <f ca="1">IF(E4149&gt;MAX(E4148:OFFSET(E4148,-$F$3+1,0)),1,IF(E4149&lt;MIN(E4148:OFFSET(E4148,-$F$3+1,0)),-1,J4148))</f>
        <v>1</v>
      </c>
      <c r="K4149" s="6">
        <f t="shared" ca="1" si="746"/>
        <v>1</v>
      </c>
      <c r="L4149" s="6">
        <f t="shared" ca="1" si="747"/>
        <v>1</v>
      </c>
      <c r="M4149" s="6">
        <f t="shared" si="748"/>
        <v>-1</v>
      </c>
      <c r="N4149" s="6">
        <f t="shared" ca="1" si="749"/>
        <v>1</v>
      </c>
      <c r="O4149" s="6">
        <f t="shared" ca="1" si="755"/>
        <v>1</v>
      </c>
      <c r="P4149" s="8">
        <f t="shared" ca="1" si="751"/>
        <v>-1047.75</v>
      </c>
      <c r="Q4149" s="8">
        <f t="shared" ca="1" si="752"/>
        <v>-9.75</v>
      </c>
      <c r="R4149" s="8">
        <f t="shared" si="753"/>
        <v>49.25</v>
      </c>
      <c r="S4149" s="8">
        <f t="shared" ca="1" si="754"/>
        <v>566.75</v>
      </c>
      <c r="T4149" s="8">
        <f t="shared" ca="1" si="750"/>
        <v>527</v>
      </c>
    </row>
    <row r="4150" spans="1:20" x14ac:dyDescent="0.25">
      <c r="A4150" s="1">
        <v>38880</v>
      </c>
      <c r="B4150">
        <v>1303.75</v>
      </c>
      <c r="C4150">
        <v>1310.75</v>
      </c>
      <c r="D4150">
        <v>1287.75</v>
      </c>
      <c r="E4150">
        <v>1289.25</v>
      </c>
      <c r="F4150" s="3">
        <f t="shared" ca="1" si="745"/>
        <v>34.5</v>
      </c>
      <c r="G4150" s="5">
        <f ca="1">AVERAGE(E4150:OFFSET(E4150,-$F$3+1,0))</f>
        <v>1337.7234375</v>
      </c>
      <c r="H4150" s="4">
        <f t="shared" si="744"/>
        <v>1334.2323008461701</v>
      </c>
      <c r="I4150" s="3">
        <f ca="1">SLOPE(E4150:OFFSET(E4150,-$F$3+1,0),A4150:OFFSET(A4150,-$F$3+1,0))</f>
        <v>0.19533031211083962</v>
      </c>
      <c r="J4150" s="3">
        <f ca="1">IF(E4150&gt;MAX(E4149:OFFSET(E4149,-$F$3+1,0)),1,IF(E4150&lt;MIN(E4149:OFFSET(E4149,-$F$3+1,0)),-1,J4149))</f>
        <v>1</v>
      </c>
      <c r="K4150" s="6">
        <f t="shared" ca="1" si="746"/>
        <v>-1</v>
      </c>
      <c r="L4150" s="6">
        <f t="shared" ca="1" si="747"/>
        <v>1</v>
      </c>
      <c r="M4150" s="6">
        <f t="shared" si="748"/>
        <v>-1</v>
      </c>
      <c r="N4150" s="6">
        <f t="shared" ca="1" si="749"/>
        <v>1</v>
      </c>
      <c r="O4150" s="6">
        <f t="shared" ca="1" si="755"/>
        <v>1</v>
      </c>
      <c r="P4150" s="8">
        <f t="shared" ca="1" si="751"/>
        <v>-1062.25</v>
      </c>
      <c r="Q4150" s="8">
        <f t="shared" ca="1" si="752"/>
        <v>-24.25</v>
      </c>
      <c r="R4150" s="8">
        <f t="shared" si="753"/>
        <v>63.75</v>
      </c>
      <c r="S4150" s="8">
        <f t="shared" ca="1" si="754"/>
        <v>552.25</v>
      </c>
      <c r="T4150" s="8">
        <f t="shared" ca="1" si="750"/>
        <v>512.5</v>
      </c>
    </row>
    <row r="4151" spans="1:20" x14ac:dyDescent="0.25">
      <c r="A4151" s="1">
        <v>38881</v>
      </c>
      <c r="B4151">
        <v>1290.25</v>
      </c>
      <c r="C4151">
        <v>1297.5</v>
      </c>
      <c r="D4151">
        <v>1274.25</v>
      </c>
      <c r="E4151">
        <v>1274.75</v>
      </c>
      <c r="F4151" s="3">
        <f t="shared" ca="1" si="745"/>
        <v>1.25</v>
      </c>
      <c r="G4151" s="5">
        <f ca="1">AVERAGE(E4151:OFFSET(E4151,-$F$3+1,0))</f>
        <v>1337.8484375</v>
      </c>
      <c r="H4151" s="4">
        <f t="shared" si="744"/>
        <v>1333.4933902766525</v>
      </c>
      <c r="I4151" s="3">
        <f ca="1">SLOPE(E4151:OFFSET(E4151,-$F$3+1,0),A4151:OFFSET(A4151,-$F$3+1,0))</f>
        <v>0.17200118293628008</v>
      </c>
      <c r="J4151" s="3">
        <f ca="1">IF(E4151&gt;MAX(E4150:OFFSET(E4150,-$F$3+1,0)),1,IF(E4151&lt;MIN(E4150:OFFSET(E4150,-$F$3+1,0)),-1,J4150))</f>
        <v>1</v>
      </c>
      <c r="K4151" s="6">
        <f t="shared" ca="1" si="746"/>
        <v>-1</v>
      </c>
      <c r="L4151" s="6">
        <f t="shared" ca="1" si="747"/>
        <v>1</v>
      </c>
      <c r="M4151" s="6">
        <f t="shared" si="748"/>
        <v>-1</v>
      </c>
      <c r="N4151" s="6">
        <f t="shared" ca="1" si="749"/>
        <v>1</v>
      </c>
      <c r="O4151" s="6">
        <f t="shared" ca="1" si="755"/>
        <v>1</v>
      </c>
      <c r="P4151" s="8">
        <f t="shared" ca="1" si="751"/>
        <v>-1047.75</v>
      </c>
      <c r="Q4151" s="8">
        <f t="shared" ca="1" si="752"/>
        <v>-38.75</v>
      </c>
      <c r="R4151" s="8">
        <f t="shared" si="753"/>
        <v>78.25</v>
      </c>
      <c r="S4151" s="8">
        <f t="shared" ca="1" si="754"/>
        <v>537.75</v>
      </c>
      <c r="T4151" s="8">
        <f t="shared" ca="1" si="750"/>
        <v>521.25</v>
      </c>
    </row>
    <row r="4152" spans="1:20" x14ac:dyDescent="0.25">
      <c r="A4152" s="1">
        <v>38882</v>
      </c>
      <c r="B4152">
        <v>1275</v>
      </c>
      <c r="C4152">
        <v>1285</v>
      </c>
      <c r="D4152">
        <v>1271.25</v>
      </c>
      <c r="E4152">
        <v>1283.5</v>
      </c>
      <c r="F4152" s="3">
        <f t="shared" ca="1" si="745"/>
        <v>13.5</v>
      </c>
      <c r="G4152" s="5">
        <f ca="1">AVERAGE(E4152:OFFSET(E4152,-$F$3+1,0))</f>
        <v>1337.9109375</v>
      </c>
      <c r="H4152" s="4">
        <f t="shared" si="744"/>
        <v>1332.8723543725946</v>
      </c>
      <c r="I4152" s="3">
        <f ca="1">SLOPE(E4152:OFFSET(E4152,-$F$3+1,0),A4152:OFFSET(A4152,-$F$3+1,0))</f>
        <v>0.15315298385807499</v>
      </c>
      <c r="J4152" s="3">
        <f ca="1">IF(E4152&gt;MAX(E4151:OFFSET(E4151,-$F$3+1,0)),1,IF(E4152&lt;MIN(E4151:OFFSET(E4151,-$F$3+1,0)),-1,J4151))</f>
        <v>1</v>
      </c>
      <c r="K4152" s="6">
        <f t="shared" ca="1" si="746"/>
        <v>1</v>
      </c>
      <c r="L4152" s="6">
        <f t="shared" ca="1" si="747"/>
        <v>1</v>
      </c>
      <c r="M4152" s="6">
        <f t="shared" si="748"/>
        <v>-1</v>
      </c>
      <c r="N4152" s="6">
        <f t="shared" ca="1" si="749"/>
        <v>1</v>
      </c>
      <c r="O4152" s="6">
        <f t="shared" ca="1" si="755"/>
        <v>1</v>
      </c>
      <c r="P4152" s="8">
        <f t="shared" ca="1" si="751"/>
        <v>-1056.5</v>
      </c>
      <c r="Q4152" s="8">
        <f t="shared" ca="1" si="752"/>
        <v>-30</v>
      </c>
      <c r="R4152" s="8">
        <f t="shared" si="753"/>
        <v>69.5</v>
      </c>
      <c r="S4152" s="8">
        <f t="shared" ca="1" si="754"/>
        <v>546.5</v>
      </c>
      <c r="T4152" s="8">
        <f t="shared" ca="1" si="750"/>
        <v>547.75</v>
      </c>
    </row>
    <row r="4153" spans="1:20" x14ac:dyDescent="0.25">
      <c r="A4153" s="1">
        <v>38883</v>
      </c>
      <c r="B4153">
        <v>1283.25</v>
      </c>
      <c r="C4153">
        <v>1313</v>
      </c>
      <c r="D4153">
        <v>1283.25</v>
      </c>
      <c r="E4153">
        <v>1310</v>
      </c>
      <c r="F4153" s="3">
        <f t="shared" ca="1" si="745"/>
        <v>43</v>
      </c>
      <c r="G4153" s="5">
        <f ca="1">AVERAGE(E4153:OFFSET(E4153,-$F$3+1,0))</f>
        <v>1338.1609375</v>
      </c>
      <c r="H4153" s="4">
        <f t="shared" si="744"/>
        <v>1332.5882257468481</v>
      </c>
      <c r="I4153" s="3">
        <f ca="1">SLOPE(E4153:OFFSET(E4153,-$F$3+1,0),A4153:OFFSET(A4153,-$F$3+1,0))</f>
        <v>0.1379223788342431</v>
      </c>
      <c r="J4153" s="3">
        <f ca="1">IF(E4153&gt;MAX(E4152:OFFSET(E4152,-$F$3+1,0)),1,IF(E4153&lt;MIN(E4152:OFFSET(E4152,-$F$3+1,0)),-1,J4152))</f>
        <v>1</v>
      </c>
      <c r="K4153" s="6">
        <f t="shared" ca="1" si="746"/>
        <v>1</v>
      </c>
      <c r="L4153" s="6">
        <f t="shared" ca="1" si="747"/>
        <v>1</v>
      </c>
      <c r="M4153" s="6">
        <f t="shared" si="748"/>
        <v>-1</v>
      </c>
      <c r="N4153" s="6">
        <f t="shared" ca="1" si="749"/>
        <v>1</v>
      </c>
      <c r="O4153" s="6">
        <f t="shared" ca="1" si="755"/>
        <v>1</v>
      </c>
      <c r="P4153" s="8">
        <f t="shared" ca="1" si="751"/>
        <v>-1030</v>
      </c>
      <c r="Q4153" s="8">
        <f t="shared" ca="1" si="752"/>
        <v>-3.5</v>
      </c>
      <c r="R4153" s="8">
        <f t="shared" si="753"/>
        <v>43</v>
      </c>
      <c r="S4153" s="8">
        <f t="shared" ca="1" si="754"/>
        <v>573</v>
      </c>
      <c r="T4153" s="8">
        <f t="shared" ca="1" si="750"/>
        <v>540</v>
      </c>
    </row>
    <row r="4154" spans="1:20" x14ac:dyDescent="0.25">
      <c r="A4154" s="1">
        <v>38884</v>
      </c>
      <c r="B4154">
        <v>1310</v>
      </c>
      <c r="C4154">
        <v>1310.25</v>
      </c>
      <c r="D4154">
        <v>1299</v>
      </c>
      <c r="E4154">
        <v>1302.25</v>
      </c>
      <c r="F4154" s="3">
        <f t="shared" ca="1" si="745"/>
        <v>48.75</v>
      </c>
      <c r="G4154" s="5">
        <f ca="1">AVERAGE(E4154:OFFSET(E4154,-$F$3+1,0))</f>
        <v>1338.3812499999999</v>
      </c>
      <c r="H4154" s="4">
        <f t="shared" si="744"/>
        <v>1332.211353377322</v>
      </c>
      <c r="I4154" s="3">
        <f ca="1">SLOPE(E4154:OFFSET(E4154,-$F$3+1,0),A4154:OFFSET(A4154,-$F$3+1,0))</f>
        <v>0.12091820265693035</v>
      </c>
      <c r="J4154" s="3">
        <f ca="1">IF(E4154&gt;MAX(E4153:OFFSET(E4153,-$F$3+1,0)),1,IF(E4154&lt;MIN(E4153:OFFSET(E4153,-$F$3+1,0)),-1,J4153))</f>
        <v>1</v>
      </c>
      <c r="K4154" s="6">
        <f t="shared" ca="1" si="746"/>
        <v>1</v>
      </c>
      <c r="L4154" s="6">
        <f t="shared" ca="1" si="747"/>
        <v>1</v>
      </c>
      <c r="M4154" s="6">
        <f t="shared" si="748"/>
        <v>-1</v>
      </c>
      <c r="N4154" s="6">
        <f t="shared" ca="1" si="749"/>
        <v>1</v>
      </c>
      <c r="O4154" s="6">
        <f t="shared" ca="1" si="755"/>
        <v>1</v>
      </c>
      <c r="P4154" s="8">
        <f t="shared" ca="1" si="751"/>
        <v>-1037.75</v>
      </c>
      <c r="Q4154" s="8">
        <f t="shared" ca="1" si="752"/>
        <v>-11.25</v>
      </c>
      <c r="R4154" s="8">
        <f t="shared" si="753"/>
        <v>50.75</v>
      </c>
      <c r="S4154" s="8">
        <f t="shared" ca="1" si="754"/>
        <v>565.25</v>
      </c>
      <c r="T4154" s="8">
        <f t="shared" ca="1" si="750"/>
        <v>528.5</v>
      </c>
    </row>
    <row r="4155" spans="1:20" x14ac:dyDescent="0.25">
      <c r="A4155" s="1">
        <v>38887</v>
      </c>
      <c r="B4155">
        <v>1303.25</v>
      </c>
      <c r="C4155">
        <v>1309.25</v>
      </c>
      <c r="D4155">
        <v>1289.5</v>
      </c>
      <c r="E4155">
        <v>1290.75</v>
      </c>
      <c r="F4155" s="3">
        <f t="shared" ca="1" si="745"/>
        <v>20</v>
      </c>
      <c r="G4155" s="5">
        <f ca="1">AVERAGE(E4155:OFFSET(E4155,-$F$3+1,0))</f>
        <v>1338.6140625</v>
      </c>
      <c r="H4155" s="4">
        <f t="shared" si="744"/>
        <v>1331.6963055092808</v>
      </c>
      <c r="I4155" s="3">
        <f ca="1">SLOPE(E4155:OFFSET(E4155,-$F$3+1,0),A4155:OFFSET(A4155,-$F$3+1,0))</f>
        <v>9.9660839822385494E-2</v>
      </c>
      <c r="J4155" s="3">
        <f ca="1">IF(E4155&gt;MAX(E4154:OFFSET(E4154,-$F$3+1,0)),1,IF(E4155&lt;MIN(E4154:OFFSET(E4154,-$F$3+1,0)),-1,J4154))</f>
        <v>1</v>
      </c>
      <c r="K4155" s="6">
        <f t="shared" ca="1" si="746"/>
        <v>-1</v>
      </c>
      <c r="L4155" s="6">
        <f t="shared" ca="1" si="747"/>
        <v>1</v>
      </c>
      <c r="M4155" s="6">
        <f t="shared" si="748"/>
        <v>-1</v>
      </c>
      <c r="N4155" s="6">
        <f t="shared" ca="1" si="749"/>
        <v>1</v>
      </c>
      <c r="O4155" s="6">
        <f t="shared" ca="1" si="755"/>
        <v>1</v>
      </c>
      <c r="P4155" s="8">
        <f t="shared" ca="1" si="751"/>
        <v>-1049.25</v>
      </c>
      <c r="Q4155" s="8">
        <f t="shared" ca="1" si="752"/>
        <v>-22.75</v>
      </c>
      <c r="R4155" s="8">
        <f t="shared" si="753"/>
        <v>62.25</v>
      </c>
      <c r="S4155" s="8">
        <f t="shared" ca="1" si="754"/>
        <v>553.75</v>
      </c>
      <c r="T4155" s="8">
        <f t="shared" ca="1" si="750"/>
        <v>532.5</v>
      </c>
    </row>
    <row r="4156" spans="1:20" x14ac:dyDescent="0.25">
      <c r="A4156" s="1">
        <v>38888</v>
      </c>
      <c r="B4156">
        <v>1291</v>
      </c>
      <c r="C4156">
        <v>1302.25</v>
      </c>
      <c r="D4156">
        <v>1289.75</v>
      </c>
      <c r="E4156">
        <v>1294.75</v>
      </c>
      <c r="F4156" s="3">
        <f t="shared" ca="1" si="745"/>
        <v>14</v>
      </c>
      <c r="G4156" s="5">
        <f ca="1">AVERAGE(E4156:OFFSET(E4156,-$F$3+1,0))</f>
        <v>1338.7640624999999</v>
      </c>
      <c r="H4156" s="4">
        <f t="shared" si="744"/>
        <v>1331.2373451923954</v>
      </c>
      <c r="I4156" s="3">
        <f ca="1">SLOPE(E4156:OFFSET(E4156,-$F$3+1,0),A4156:OFFSET(A4156,-$F$3+1,0))</f>
        <v>8.175334489144534E-2</v>
      </c>
      <c r="J4156" s="3">
        <f ca="1">IF(E4156&gt;MAX(E4155:OFFSET(E4155,-$F$3+1,0)),1,IF(E4156&lt;MIN(E4155:OFFSET(E4155,-$F$3+1,0)),-1,J4155))</f>
        <v>1</v>
      </c>
      <c r="K4156" s="6">
        <f t="shared" ca="1" si="746"/>
        <v>-1</v>
      </c>
      <c r="L4156" s="6">
        <f t="shared" ca="1" si="747"/>
        <v>1</v>
      </c>
      <c r="M4156" s="6">
        <f t="shared" si="748"/>
        <v>-1</v>
      </c>
      <c r="N4156" s="6">
        <f t="shared" ca="1" si="749"/>
        <v>1</v>
      </c>
      <c r="O4156" s="6">
        <f t="shared" ca="1" si="755"/>
        <v>1</v>
      </c>
      <c r="P4156" s="8">
        <f t="shared" ca="1" si="751"/>
        <v>-1053.25</v>
      </c>
      <c r="Q4156" s="8">
        <f t="shared" ca="1" si="752"/>
        <v>-18.75</v>
      </c>
      <c r="R4156" s="8">
        <f t="shared" si="753"/>
        <v>58.25</v>
      </c>
      <c r="S4156" s="8">
        <f t="shared" ca="1" si="754"/>
        <v>557.75</v>
      </c>
      <c r="T4156" s="8">
        <f t="shared" ca="1" si="750"/>
        <v>541.75</v>
      </c>
    </row>
    <row r="4157" spans="1:20" x14ac:dyDescent="0.25">
      <c r="A4157" s="1">
        <v>38889</v>
      </c>
      <c r="B4157">
        <v>1294.75</v>
      </c>
      <c r="C4157">
        <v>1310.75</v>
      </c>
      <c r="D4157">
        <v>1291.25</v>
      </c>
      <c r="E4157">
        <v>1304</v>
      </c>
      <c r="F4157" s="3">
        <f t="shared" ca="1" si="745"/>
        <v>26.75</v>
      </c>
      <c r="G4157" s="5">
        <f ca="1">AVERAGE(E4157:OFFSET(E4157,-$F$3+1,0))</f>
        <v>1338.909375</v>
      </c>
      <c r="H4157" s="4">
        <f t="shared" si="744"/>
        <v>1330.8989930782043</v>
      </c>
      <c r="I4157" s="3">
        <f ca="1">SLOPE(E4157:OFFSET(E4157,-$F$3+1,0),A4157:OFFSET(A4157,-$F$3+1,0))</f>
        <v>6.6988648175401927E-2</v>
      </c>
      <c r="J4157" s="3">
        <f ca="1">IF(E4157&gt;MAX(E4156:OFFSET(E4156,-$F$3+1,0)),1,IF(E4157&lt;MIN(E4156:OFFSET(E4156,-$F$3+1,0)),-1,J4156))</f>
        <v>1</v>
      </c>
      <c r="K4157" s="6">
        <f t="shared" ca="1" si="746"/>
        <v>1</v>
      </c>
      <c r="L4157" s="6">
        <f t="shared" ca="1" si="747"/>
        <v>1</v>
      </c>
      <c r="M4157" s="6">
        <f t="shared" si="748"/>
        <v>-1</v>
      </c>
      <c r="N4157" s="6">
        <f t="shared" ca="1" si="749"/>
        <v>1</v>
      </c>
      <c r="O4157" s="6">
        <f t="shared" ca="1" si="755"/>
        <v>1</v>
      </c>
      <c r="P4157" s="8">
        <f t="shared" ca="1" si="751"/>
        <v>-1062.5</v>
      </c>
      <c r="Q4157" s="8">
        <f t="shared" ca="1" si="752"/>
        <v>-9.5</v>
      </c>
      <c r="R4157" s="8">
        <f t="shared" si="753"/>
        <v>49</v>
      </c>
      <c r="S4157" s="8">
        <f t="shared" ca="1" si="754"/>
        <v>567</v>
      </c>
      <c r="T4157" s="8">
        <f t="shared" ca="1" si="750"/>
        <v>536</v>
      </c>
    </row>
    <row r="4158" spans="1:20" x14ac:dyDescent="0.25">
      <c r="A4158" s="1">
        <v>38890</v>
      </c>
      <c r="B4158">
        <v>1304.5</v>
      </c>
      <c r="C4158">
        <v>1309</v>
      </c>
      <c r="D4158">
        <v>1293.25</v>
      </c>
      <c r="E4158">
        <v>1298.25</v>
      </c>
      <c r="F4158" s="3">
        <f t="shared" ca="1" si="745"/>
        <v>9.25</v>
      </c>
      <c r="G4158" s="5">
        <f ca="1">AVERAGE(E4158:OFFSET(E4158,-$F$3+1,0))</f>
        <v>1339.0406250000001</v>
      </c>
      <c r="H4158" s="4">
        <f t="shared" si="744"/>
        <v>1330.4934155244378</v>
      </c>
      <c r="I4158" s="3">
        <f ca="1">SLOPE(E4158:OFFSET(E4158,-$F$3+1,0),A4158:OFFSET(A4158,-$F$3+1,0))</f>
        <v>5.0706923908099902E-2</v>
      </c>
      <c r="J4158" s="3">
        <f ca="1">IF(E4158&gt;MAX(E4157:OFFSET(E4157,-$F$3+1,0)),1,IF(E4158&lt;MIN(E4157:OFFSET(E4157,-$F$3+1,0)),-1,J4157))</f>
        <v>1</v>
      </c>
      <c r="K4158" s="6">
        <f t="shared" ca="1" si="746"/>
        <v>-1</v>
      </c>
      <c r="L4158" s="6">
        <f t="shared" ca="1" si="747"/>
        <v>1</v>
      </c>
      <c r="M4158" s="6">
        <f t="shared" si="748"/>
        <v>-1</v>
      </c>
      <c r="N4158" s="6">
        <f t="shared" ca="1" si="749"/>
        <v>1</v>
      </c>
      <c r="O4158" s="6">
        <f t="shared" ca="1" si="755"/>
        <v>1</v>
      </c>
      <c r="P4158" s="8">
        <f t="shared" ca="1" si="751"/>
        <v>-1068.25</v>
      </c>
      <c r="Q4158" s="8">
        <f t="shared" ca="1" si="752"/>
        <v>-15.25</v>
      </c>
      <c r="R4158" s="8">
        <f t="shared" si="753"/>
        <v>54.75</v>
      </c>
      <c r="S4158" s="8">
        <f t="shared" ca="1" si="754"/>
        <v>561.25</v>
      </c>
      <c r="T4158" s="8">
        <f t="shared" ca="1" si="750"/>
        <v>535.5</v>
      </c>
    </row>
    <row r="4159" spans="1:20" x14ac:dyDescent="0.25">
      <c r="A4159" s="1">
        <v>38891</v>
      </c>
      <c r="B4159">
        <v>1297.75</v>
      </c>
      <c r="C4159">
        <v>1306.25</v>
      </c>
      <c r="D4159">
        <v>1293.25</v>
      </c>
      <c r="E4159">
        <v>1297.75</v>
      </c>
      <c r="F4159" s="3">
        <f t="shared" ca="1" si="745"/>
        <v>3</v>
      </c>
      <c r="G4159" s="5">
        <f ca="1">AVERAGE(E4159:OFFSET(E4159,-$F$3+1,0))</f>
        <v>1339.0953125000001</v>
      </c>
      <c r="H4159" s="4">
        <f t="shared" si="744"/>
        <v>1330.0866650210287</v>
      </c>
      <c r="I4159" s="3">
        <f ca="1">SLOPE(E4159:OFFSET(E4159,-$F$3+1,0),A4159:OFFSET(A4159,-$F$3+1,0))</f>
        <v>3.6187608019500939E-2</v>
      </c>
      <c r="J4159" s="3">
        <f ca="1">IF(E4159&gt;MAX(E4158:OFFSET(E4158,-$F$3+1,0)),1,IF(E4159&lt;MIN(E4158:OFFSET(E4158,-$F$3+1,0)),-1,J4158))</f>
        <v>1</v>
      </c>
      <c r="K4159" s="6">
        <f t="shared" ca="1" si="746"/>
        <v>-1</v>
      </c>
      <c r="L4159" s="6">
        <f t="shared" ca="1" si="747"/>
        <v>1</v>
      </c>
      <c r="M4159" s="6">
        <f t="shared" si="748"/>
        <v>-1</v>
      </c>
      <c r="N4159" s="6">
        <f t="shared" ca="1" si="749"/>
        <v>1</v>
      </c>
      <c r="O4159" s="6">
        <f t="shared" ca="1" si="755"/>
        <v>1</v>
      </c>
      <c r="P4159" s="8">
        <f t="shared" ca="1" si="751"/>
        <v>-1067.75</v>
      </c>
      <c r="Q4159" s="8">
        <f t="shared" ca="1" si="752"/>
        <v>-15.75</v>
      </c>
      <c r="R4159" s="8">
        <f t="shared" si="753"/>
        <v>55.25</v>
      </c>
      <c r="S4159" s="8">
        <f t="shared" ca="1" si="754"/>
        <v>560.75</v>
      </c>
      <c r="T4159" s="8">
        <f t="shared" ca="1" si="750"/>
        <v>540.25</v>
      </c>
    </row>
    <row r="4160" spans="1:20" x14ac:dyDescent="0.25">
      <c r="A4160" s="1">
        <v>38894</v>
      </c>
      <c r="B4160">
        <v>1298</v>
      </c>
      <c r="C4160">
        <v>1303.5</v>
      </c>
      <c r="D4160">
        <v>1295.5</v>
      </c>
      <c r="E4160">
        <v>1302.5</v>
      </c>
      <c r="F4160" s="3">
        <f t="shared" ca="1" si="745"/>
        <v>9.5</v>
      </c>
      <c r="G4160" s="5">
        <f ca="1">AVERAGE(E4160:OFFSET(E4160,-$F$3+1,0))</f>
        <v>1339.14375</v>
      </c>
      <c r="H4160" s="4">
        <f t="shared" si="744"/>
        <v>1329.7439735300843</v>
      </c>
      <c r="I4160" s="3">
        <f ca="1">SLOPE(E4160:OFFSET(E4160,-$F$3+1,0),A4160:OFFSET(A4160,-$F$3+1,0))</f>
        <v>2.3191040425498466E-2</v>
      </c>
      <c r="J4160" s="3">
        <f ca="1">IF(E4160&gt;MAX(E4159:OFFSET(E4159,-$F$3+1,0)),1,IF(E4160&lt;MIN(E4159:OFFSET(E4159,-$F$3+1,0)),-1,J4159))</f>
        <v>1</v>
      </c>
      <c r="K4160" s="6">
        <f t="shared" ca="1" si="746"/>
        <v>1</v>
      </c>
      <c r="L4160" s="6">
        <f t="shared" ca="1" si="747"/>
        <v>1</v>
      </c>
      <c r="M4160" s="6">
        <f t="shared" si="748"/>
        <v>-1</v>
      </c>
      <c r="N4160" s="6">
        <f t="shared" ca="1" si="749"/>
        <v>1</v>
      </c>
      <c r="O4160" s="6">
        <f t="shared" ca="1" si="755"/>
        <v>1</v>
      </c>
      <c r="P4160" s="8">
        <f t="shared" ca="1" si="751"/>
        <v>-1072.5</v>
      </c>
      <c r="Q4160" s="8">
        <f t="shared" ca="1" si="752"/>
        <v>-11</v>
      </c>
      <c r="R4160" s="8">
        <f t="shared" si="753"/>
        <v>50.5</v>
      </c>
      <c r="S4160" s="8">
        <f t="shared" ca="1" si="754"/>
        <v>565.5</v>
      </c>
      <c r="T4160" s="8">
        <f t="shared" ca="1" si="750"/>
        <v>529.75</v>
      </c>
    </row>
    <row r="4161" spans="1:20" x14ac:dyDescent="0.25">
      <c r="A4161" s="1">
        <v>38895</v>
      </c>
      <c r="B4161">
        <v>1303</v>
      </c>
      <c r="C4161">
        <v>1305.5</v>
      </c>
      <c r="D4161">
        <v>1290.25</v>
      </c>
      <c r="E4161">
        <v>1292</v>
      </c>
      <c r="F4161" s="3">
        <f t="shared" ca="1" si="745"/>
        <v>-1.75</v>
      </c>
      <c r="G4161" s="5">
        <f ca="1">AVERAGE(E4161:OFFSET(E4161,-$F$3+1,0))</f>
        <v>1339.1375</v>
      </c>
      <c r="H4161" s="4">
        <f t="shared" si="744"/>
        <v>1329.2751042936857</v>
      </c>
      <c r="I4161" s="3">
        <f ca="1">SLOPE(E4161:OFFSET(E4161,-$F$3+1,0),A4161:OFFSET(A4161,-$F$3+1,0))</f>
        <v>8.219944873009059E-3</v>
      </c>
      <c r="J4161" s="3">
        <f ca="1">IF(E4161&gt;MAX(E4160:OFFSET(E4160,-$F$3+1,0)),1,IF(E4161&lt;MIN(E4160:OFFSET(E4160,-$F$3+1,0)),-1,J4160))</f>
        <v>1</v>
      </c>
      <c r="K4161" s="6">
        <f t="shared" ca="1" si="746"/>
        <v>-1</v>
      </c>
      <c r="L4161" s="6">
        <f t="shared" ca="1" si="747"/>
        <v>-1</v>
      </c>
      <c r="M4161" s="6">
        <f t="shared" si="748"/>
        <v>-1</v>
      </c>
      <c r="N4161" s="6">
        <f t="shared" ca="1" si="749"/>
        <v>1</v>
      </c>
      <c r="O4161" s="6">
        <f t="shared" ca="1" si="755"/>
        <v>1</v>
      </c>
      <c r="P4161" s="8">
        <f t="shared" ca="1" si="751"/>
        <v>-1083</v>
      </c>
      <c r="Q4161" s="8">
        <f t="shared" ca="1" si="752"/>
        <v>-21.5</v>
      </c>
      <c r="R4161" s="8">
        <f t="shared" si="753"/>
        <v>61</v>
      </c>
      <c r="S4161" s="8">
        <f t="shared" ca="1" si="754"/>
        <v>555</v>
      </c>
      <c r="T4161" s="8">
        <f t="shared" ca="1" si="750"/>
        <v>537.75</v>
      </c>
    </row>
    <row r="4162" spans="1:20" x14ac:dyDescent="0.25">
      <c r="A4162" s="1">
        <v>38896</v>
      </c>
      <c r="B4162">
        <v>1292</v>
      </c>
      <c r="C4162">
        <v>1300.25</v>
      </c>
      <c r="D4162">
        <v>1288.75</v>
      </c>
      <c r="E4162">
        <v>1300</v>
      </c>
      <c r="F4162" s="3">
        <f t="shared" ca="1" si="745"/>
        <v>6.25</v>
      </c>
      <c r="G4162" s="5">
        <f ca="1">AVERAGE(E4162:OFFSET(E4162,-$F$3+1,0))</f>
        <v>1339.1765625</v>
      </c>
      <c r="H4162" s="4">
        <f t="shared" si="744"/>
        <v>1328.9114384018387</v>
      </c>
      <c r="I4162" s="3">
        <f ca="1">SLOPE(E4162:OFFSET(E4162,-$F$3+1,0),A4162:OFFSET(A4162,-$F$3+1,0))</f>
        <v>-5.2596182364806473E-3</v>
      </c>
      <c r="J4162" s="3">
        <f ca="1">IF(E4162&gt;MAX(E4161:OFFSET(E4161,-$F$3+1,0)),1,IF(E4162&lt;MIN(E4161:OFFSET(E4161,-$F$3+1,0)),-1,J4161))</f>
        <v>1</v>
      </c>
      <c r="K4162" s="6">
        <f t="shared" ca="1" si="746"/>
        <v>1</v>
      </c>
      <c r="L4162" s="6">
        <f t="shared" ca="1" si="747"/>
        <v>1</v>
      </c>
      <c r="M4162" s="6">
        <f t="shared" si="748"/>
        <v>-1</v>
      </c>
      <c r="N4162" s="6">
        <f t="shared" ca="1" si="749"/>
        <v>-1</v>
      </c>
      <c r="O4162" s="6">
        <f t="shared" ca="1" si="755"/>
        <v>1</v>
      </c>
      <c r="P4162" s="8">
        <f t="shared" ca="1" si="751"/>
        <v>-1091</v>
      </c>
      <c r="Q4162" s="8">
        <f t="shared" ca="1" si="752"/>
        <v>-29.5</v>
      </c>
      <c r="R4162" s="8">
        <f t="shared" si="753"/>
        <v>53</v>
      </c>
      <c r="S4162" s="8">
        <f t="shared" ca="1" si="754"/>
        <v>563</v>
      </c>
      <c r="T4162" s="8">
        <f t="shared" ca="1" si="750"/>
        <v>562.5</v>
      </c>
    </row>
    <row r="4163" spans="1:20" x14ac:dyDescent="0.25">
      <c r="A4163" s="1">
        <v>38897</v>
      </c>
      <c r="B4163">
        <v>1300</v>
      </c>
      <c r="C4163">
        <v>1326</v>
      </c>
      <c r="D4163">
        <v>1299.25</v>
      </c>
      <c r="E4163">
        <v>1324.75</v>
      </c>
      <c r="F4163" s="3">
        <f t="shared" ca="1" si="745"/>
        <v>30</v>
      </c>
      <c r="G4163" s="5">
        <f ca="1">AVERAGE(E4163:OFFSET(E4163,-$F$3+1,0))</f>
        <v>1339.3703125</v>
      </c>
      <c r="H4163" s="4">
        <f t="shared" si="744"/>
        <v>1328.8597435148592</v>
      </c>
      <c r="I4163" s="3">
        <f ca="1">SLOPE(E4163:OFFSET(E4163,-$F$3+1,0),A4163:OFFSET(A4163,-$F$3+1,0))</f>
        <v>-1.4883140079275404E-2</v>
      </c>
      <c r="J4163" s="3">
        <f ca="1">IF(E4163&gt;MAX(E4162:OFFSET(E4162,-$F$3+1,0)),1,IF(E4163&lt;MIN(E4162:OFFSET(E4162,-$F$3+1,0)),-1,J4162))</f>
        <v>1</v>
      </c>
      <c r="K4163" s="6">
        <f t="shared" ca="1" si="746"/>
        <v>1</v>
      </c>
      <c r="L4163" s="6">
        <f t="shared" ca="1" si="747"/>
        <v>1</v>
      </c>
      <c r="M4163" s="6">
        <f t="shared" si="748"/>
        <v>-1</v>
      </c>
      <c r="N4163" s="6">
        <f t="shared" ca="1" si="749"/>
        <v>-1</v>
      </c>
      <c r="O4163" s="6">
        <f t="shared" ca="1" si="755"/>
        <v>1</v>
      </c>
      <c r="P4163" s="8">
        <f t="shared" ca="1" si="751"/>
        <v>-1066.25</v>
      </c>
      <c r="Q4163" s="8">
        <f t="shared" ca="1" si="752"/>
        <v>-4.75</v>
      </c>
      <c r="R4163" s="8">
        <f t="shared" si="753"/>
        <v>28.25</v>
      </c>
      <c r="S4163" s="8">
        <f t="shared" ca="1" si="754"/>
        <v>538.25</v>
      </c>
      <c r="T4163" s="8">
        <f t="shared" ca="1" si="750"/>
        <v>559.5</v>
      </c>
    </row>
    <row r="4164" spans="1:20" x14ac:dyDescent="0.25">
      <c r="A4164" s="1">
        <v>38898</v>
      </c>
      <c r="B4164">
        <v>1324.25</v>
      </c>
      <c r="C4164">
        <v>1329.5</v>
      </c>
      <c r="D4164">
        <v>1321.5</v>
      </c>
      <c r="E4164">
        <v>1321.75</v>
      </c>
      <c r="F4164" s="3">
        <f t="shared" ca="1" si="745"/>
        <v>17</v>
      </c>
      <c r="G4164" s="5">
        <f ca="1">AVERAGE(E4164:OFFSET(E4164,-$F$3+1,0))</f>
        <v>1339.5390625</v>
      </c>
      <c r="H4164" s="4">
        <f t="shared" si="744"/>
        <v>1328.7714237196435</v>
      </c>
      <c r="I4164" s="3">
        <f ca="1">SLOPE(E4164:OFFSET(E4164,-$F$3+1,0),A4164:OFFSET(A4164,-$F$3+1,0))</f>
        <v>-2.4914816805861592E-2</v>
      </c>
      <c r="J4164" s="3">
        <f ca="1">IF(E4164&gt;MAX(E4163:OFFSET(E4163,-$F$3+1,0)),1,IF(E4164&lt;MIN(E4163:OFFSET(E4163,-$F$3+1,0)),-1,J4163))</f>
        <v>1</v>
      </c>
      <c r="K4164" s="6">
        <f t="shared" ca="1" si="746"/>
        <v>-1</v>
      </c>
      <c r="L4164" s="6">
        <f t="shared" ca="1" si="747"/>
        <v>1</v>
      </c>
      <c r="M4164" s="6">
        <f t="shared" si="748"/>
        <v>-1</v>
      </c>
      <c r="N4164" s="6">
        <f t="shared" ca="1" si="749"/>
        <v>-1</v>
      </c>
      <c r="O4164" s="6">
        <f t="shared" ca="1" si="755"/>
        <v>1</v>
      </c>
      <c r="P4164" s="8">
        <f t="shared" ca="1" si="751"/>
        <v>-1069.25</v>
      </c>
      <c r="Q4164" s="8">
        <f t="shared" ca="1" si="752"/>
        <v>-7.75</v>
      </c>
      <c r="R4164" s="8">
        <f t="shared" si="753"/>
        <v>31.25</v>
      </c>
      <c r="S4164" s="8">
        <f t="shared" ca="1" si="754"/>
        <v>541.25</v>
      </c>
      <c r="T4164" s="8">
        <f t="shared" ca="1" si="750"/>
        <v>568.25</v>
      </c>
    </row>
    <row r="4165" spans="1:20" x14ac:dyDescent="0.25">
      <c r="A4165" s="1">
        <v>38901</v>
      </c>
      <c r="B4165">
        <v>1324</v>
      </c>
      <c r="C4165">
        <v>1332</v>
      </c>
      <c r="D4165">
        <v>1323.75</v>
      </c>
      <c r="E4165">
        <v>1330.5</v>
      </c>
      <c r="F4165" s="3">
        <f t="shared" ca="1" si="745"/>
        <v>21.5</v>
      </c>
      <c r="G4165" s="5">
        <f ca="1">AVERAGE(E4165:OFFSET(E4165,-$F$3+1,0))</f>
        <v>1339.7</v>
      </c>
      <c r="H4165" s="4">
        <f t="shared" si="744"/>
        <v>1328.792896716915</v>
      </c>
      <c r="I4165" s="3">
        <f ca="1">SLOPE(E4165:OFFSET(E4165,-$F$3+1,0),A4165:OFFSET(A4165,-$F$3+1,0))</f>
        <v>-3.2050192929131353E-2</v>
      </c>
      <c r="J4165" s="3">
        <f ca="1">IF(E4165&gt;MAX(E4164:OFFSET(E4164,-$F$3+1,0)),1,IF(E4165&lt;MIN(E4164:OFFSET(E4164,-$F$3+1,0)),-1,J4164))</f>
        <v>1</v>
      </c>
      <c r="K4165" s="6">
        <f t="shared" ca="1" si="746"/>
        <v>1</v>
      </c>
      <c r="L4165" s="6">
        <f t="shared" ca="1" si="747"/>
        <v>1</v>
      </c>
      <c r="M4165" s="6">
        <f t="shared" si="748"/>
        <v>1</v>
      </c>
      <c r="N4165" s="6">
        <f t="shared" ca="1" si="749"/>
        <v>-1</v>
      </c>
      <c r="O4165" s="6">
        <f t="shared" ca="1" si="755"/>
        <v>1</v>
      </c>
      <c r="P4165" s="8">
        <f t="shared" ca="1" si="751"/>
        <v>-1078</v>
      </c>
      <c r="Q4165" s="8">
        <f t="shared" ca="1" si="752"/>
        <v>1</v>
      </c>
      <c r="R4165" s="8">
        <f t="shared" si="753"/>
        <v>22.5</v>
      </c>
      <c r="S4165" s="8">
        <f t="shared" ca="1" si="754"/>
        <v>532.5</v>
      </c>
      <c r="T4165" s="8">
        <f t="shared" ca="1" si="750"/>
        <v>559.75</v>
      </c>
    </row>
    <row r="4166" spans="1:20" x14ac:dyDescent="0.25">
      <c r="A4166" s="1">
        <v>38903</v>
      </c>
      <c r="B4166">
        <v>1330.25</v>
      </c>
      <c r="C4166">
        <v>1330.5</v>
      </c>
      <c r="D4166">
        <v>1316.25</v>
      </c>
      <c r="E4166">
        <v>1322</v>
      </c>
      <c r="F4166" s="3">
        <f t="shared" ca="1" si="745"/>
        <v>13.75</v>
      </c>
      <c r="G4166" s="5">
        <f ca="1">AVERAGE(E4166:OFFSET(E4166,-$F$3+1,0))</f>
        <v>1339.78125</v>
      </c>
      <c r="H4166" s="4">
        <f t="shared" si="744"/>
        <v>1328.7085129067671</v>
      </c>
      <c r="I4166" s="3">
        <f ca="1">SLOPE(E4166:OFFSET(E4166,-$F$3+1,0),A4166:OFFSET(A4166,-$F$3+1,0))</f>
        <v>-3.9933994460524973E-2</v>
      </c>
      <c r="J4166" s="3">
        <f ca="1">IF(E4166&gt;MAX(E4165:OFFSET(E4165,-$F$3+1,0)),1,IF(E4166&lt;MIN(E4165:OFFSET(E4165,-$F$3+1,0)),-1,J4165))</f>
        <v>1</v>
      </c>
      <c r="K4166" s="6">
        <f t="shared" ca="1" si="746"/>
        <v>-1</v>
      </c>
      <c r="L4166" s="6">
        <f t="shared" ca="1" si="747"/>
        <v>1</v>
      </c>
      <c r="M4166" s="6">
        <f t="shared" si="748"/>
        <v>-1</v>
      </c>
      <c r="N4166" s="6">
        <f t="shared" ca="1" si="749"/>
        <v>-1</v>
      </c>
      <c r="O4166" s="6">
        <f t="shared" ca="1" si="755"/>
        <v>1</v>
      </c>
      <c r="P4166" s="8">
        <f t="shared" ca="1" si="751"/>
        <v>-1086.5</v>
      </c>
      <c r="Q4166" s="8">
        <f t="shared" ca="1" si="752"/>
        <v>-7.5</v>
      </c>
      <c r="R4166" s="8">
        <f t="shared" si="753"/>
        <v>14</v>
      </c>
      <c r="S4166" s="8">
        <f t="shared" ca="1" si="754"/>
        <v>541</v>
      </c>
      <c r="T4166" s="8">
        <f t="shared" ca="1" si="750"/>
        <v>562.75</v>
      </c>
    </row>
    <row r="4167" spans="1:20" x14ac:dyDescent="0.25">
      <c r="A4167" s="1">
        <v>38904</v>
      </c>
      <c r="B4167">
        <v>1322</v>
      </c>
      <c r="C4167">
        <v>1329.75</v>
      </c>
      <c r="D4167">
        <v>1320.25</v>
      </c>
      <c r="E4167">
        <v>1325</v>
      </c>
      <c r="F4167" s="3">
        <f t="shared" ca="1" si="745"/>
        <v>21.5</v>
      </c>
      <c r="G4167" s="5">
        <f ca="1">AVERAGE(E4167:OFFSET(E4167,-$F$3+1,0))</f>
        <v>1339.8859375</v>
      </c>
      <c r="H4167" s="4">
        <f t="shared" si="744"/>
        <v>1328.6624444234533</v>
      </c>
      <c r="I4167" s="3">
        <f ca="1">SLOPE(E4167:OFFSET(E4167,-$F$3+1,0),A4167:OFFSET(A4167,-$F$3+1,0))</f>
        <v>-4.7405222694241765E-2</v>
      </c>
      <c r="J4167" s="3">
        <f ca="1">IF(E4167&gt;MAX(E4166:OFFSET(E4166,-$F$3+1,0)),1,IF(E4167&lt;MIN(E4166:OFFSET(E4166,-$F$3+1,0)),-1,J4166))</f>
        <v>1</v>
      </c>
      <c r="K4167" s="6">
        <f t="shared" ca="1" si="746"/>
        <v>1</v>
      </c>
      <c r="L4167" s="6">
        <f t="shared" ca="1" si="747"/>
        <v>1</v>
      </c>
      <c r="M4167" s="6">
        <f t="shared" si="748"/>
        <v>-1</v>
      </c>
      <c r="N4167" s="6">
        <f t="shared" ca="1" si="749"/>
        <v>-1</v>
      </c>
      <c r="O4167" s="6">
        <f t="shared" ca="1" si="755"/>
        <v>1</v>
      </c>
      <c r="P4167" s="8">
        <f t="shared" ca="1" si="751"/>
        <v>-1089.5</v>
      </c>
      <c r="Q4167" s="8">
        <f t="shared" ca="1" si="752"/>
        <v>-4.5</v>
      </c>
      <c r="R4167" s="8">
        <f t="shared" si="753"/>
        <v>11</v>
      </c>
      <c r="S4167" s="8">
        <f t="shared" ca="1" si="754"/>
        <v>538</v>
      </c>
      <c r="T4167" s="8">
        <f t="shared" ca="1" si="750"/>
        <v>555</v>
      </c>
    </row>
    <row r="4168" spans="1:20" x14ac:dyDescent="0.25">
      <c r="A4168" s="1">
        <v>38905</v>
      </c>
      <c r="B4168">
        <v>1325</v>
      </c>
      <c r="C4168">
        <v>1332.25</v>
      </c>
      <c r="D4168">
        <v>1313.25</v>
      </c>
      <c r="E4168">
        <v>1317.25</v>
      </c>
      <c r="F4168" s="3">
        <f t="shared" ca="1" si="745"/>
        <v>11.5</v>
      </c>
      <c r="G4168" s="5">
        <f ca="1">AVERAGE(E4168:OFFSET(E4168,-$F$3+1,0))</f>
        <v>1339.971875</v>
      </c>
      <c r="H4168" s="4">
        <f t="shared" si="744"/>
        <v>1328.5206749275098</v>
      </c>
      <c r="I4168" s="3">
        <f ca="1">SLOPE(E4168:OFFSET(E4168,-$F$3+1,0),A4168:OFFSET(A4168,-$F$3+1,0))</f>
        <v>-5.6942236324669569E-2</v>
      </c>
      <c r="J4168" s="3">
        <f ca="1">IF(E4168&gt;MAX(E4167:OFFSET(E4167,-$F$3+1,0)),1,IF(E4168&lt;MIN(E4167:OFFSET(E4167,-$F$3+1,0)),-1,J4167))</f>
        <v>1</v>
      </c>
      <c r="K4168" s="6">
        <f t="shared" ca="1" si="746"/>
        <v>-1</v>
      </c>
      <c r="L4168" s="6">
        <f t="shared" ca="1" si="747"/>
        <v>1</v>
      </c>
      <c r="M4168" s="6">
        <f t="shared" si="748"/>
        <v>-1</v>
      </c>
      <c r="N4168" s="6">
        <f t="shared" ca="1" si="749"/>
        <v>-1</v>
      </c>
      <c r="O4168" s="6">
        <f t="shared" ca="1" si="755"/>
        <v>1</v>
      </c>
      <c r="P4168" s="8">
        <f t="shared" ca="1" si="751"/>
        <v>-1097.25</v>
      </c>
      <c r="Q4168" s="8">
        <f t="shared" ca="1" si="752"/>
        <v>-12.25</v>
      </c>
      <c r="R4168" s="8">
        <f t="shared" si="753"/>
        <v>18.75</v>
      </c>
      <c r="S4168" s="8">
        <f t="shared" ca="1" si="754"/>
        <v>545.75</v>
      </c>
      <c r="T4168" s="8">
        <f t="shared" ca="1" si="750"/>
        <v>557</v>
      </c>
    </row>
    <row r="4169" spans="1:20" x14ac:dyDescent="0.25">
      <c r="A4169" s="1">
        <v>38908</v>
      </c>
      <c r="B4169">
        <v>1316.75</v>
      </c>
      <c r="C4169">
        <v>1325</v>
      </c>
      <c r="D4169">
        <v>1314.75</v>
      </c>
      <c r="E4169">
        <v>1319.25</v>
      </c>
      <c r="F4169" s="3">
        <f t="shared" ca="1" si="745"/>
        <v>3</v>
      </c>
      <c r="G4169" s="5">
        <f ca="1">AVERAGE(E4169:OFFSET(E4169,-$F$3+1,0))</f>
        <v>1340.0562500000001</v>
      </c>
      <c r="H4169" s="4">
        <f t="shared" si="744"/>
        <v>1328.4055112638141</v>
      </c>
      <c r="I4169" s="3">
        <f ca="1">SLOPE(E4169:OFFSET(E4169,-$F$3+1,0),A4169:OFFSET(A4169,-$F$3+1,0))</f>
        <v>-6.587702005149966E-2</v>
      </c>
      <c r="J4169" s="3">
        <f ca="1">IF(E4169&gt;MAX(E4168:OFFSET(E4168,-$F$3+1,0)),1,IF(E4169&lt;MIN(E4168:OFFSET(E4168,-$F$3+1,0)),-1,J4168))</f>
        <v>1</v>
      </c>
      <c r="K4169" s="6">
        <f t="shared" ca="1" si="746"/>
        <v>-1</v>
      </c>
      <c r="L4169" s="6">
        <f t="shared" ca="1" si="747"/>
        <v>1</v>
      </c>
      <c r="M4169" s="6">
        <f t="shared" si="748"/>
        <v>-1</v>
      </c>
      <c r="N4169" s="6">
        <f t="shared" ca="1" si="749"/>
        <v>-1</v>
      </c>
      <c r="O4169" s="6">
        <f t="shared" ca="1" si="755"/>
        <v>1</v>
      </c>
      <c r="P4169" s="8">
        <f t="shared" ca="1" si="751"/>
        <v>-1099.25</v>
      </c>
      <c r="Q4169" s="8">
        <f t="shared" ca="1" si="752"/>
        <v>-10.25</v>
      </c>
      <c r="R4169" s="8">
        <f t="shared" si="753"/>
        <v>16.75</v>
      </c>
      <c r="S4169" s="8">
        <f t="shared" ca="1" si="754"/>
        <v>543.75</v>
      </c>
      <c r="T4169" s="8">
        <f t="shared" ca="1" si="750"/>
        <v>562.25</v>
      </c>
    </row>
    <row r="4170" spans="1:20" x14ac:dyDescent="0.25">
      <c r="A4170" s="1">
        <v>38909</v>
      </c>
      <c r="B4170">
        <v>1318.75</v>
      </c>
      <c r="C4170">
        <v>1324.75</v>
      </c>
      <c r="D4170">
        <v>1309.75</v>
      </c>
      <c r="E4170">
        <v>1324.5</v>
      </c>
      <c r="F4170" s="3">
        <f t="shared" ca="1" si="745"/>
        <v>3.25</v>
      </c>
      <c r="G4170" s="5">
        <f ca="1">AVERAGE(E4170:OFFSET(E4170,-$F$3+1,0))</f>
        <v>1340.1078124999999</v>
      </c>
      <c r="H4170" s="4">
        <f t="shared" si="744"/>
        <v>1328.3569955959406</v>
      </c>
      <c r="I4170" s="3">
        <f ca="1">SLOPE(E4170:OFFSET(E4170,-$F$3+1,0),A4170:OFFSET(A4170,-$F$3+1,0))</f>
        <v>-7.2310123164988679E-2</v>
      </c>
      <c r="J4170" s="3">
        <f ca="1">IF(E4170&gt;MAX(E4169:OFFSET(E4169,-$F$3+1,0)),1,IF(E4170&lt;MIN(E4169:OFFSET(E4169,-$F$3+1,0)),-1,J4169))</f>
        <v>1</v>
      </c>
      <c r="K4170" s="6">
        <f t="shared" ca="1" si="746"/>
        <v>1</v>
      </c>
      <c r="L4170" s="6">
        <f t="shared" ca="1" si="747"/>
        <v>1</v>
      </c>
      <c r="M4170" s="6">
        <f t="shared" si="748"/>
        <v>-1</v>
      </c>
      <c r="N4170" s="6">
        <f t="shared" ca="1" si="749"/>
        <v>-1</v>
      </c>
      <c r="O4170" s="6">
        <f t="shared" ca="1" si="755"/>
        <v>1</v>
      </c>
      <c r="P4170" s="8">
        <f t="shared" ca="1" si="751"/>
        <v>-1104.5</v>
      </c>
      <c r="Q4170" s="8">
        <f t="shared" ca="1" si="752"/>
        <v>-5</v>
      </c>
      <c r="R4170" s="8">
        <f t="shared" si="753"/>
        <v>11.5</v>
      </c>
      <c r="S4170" s="8">
        <f t="shared" ca="1" si="754"/>
        <v>538.5</v>
      </c>
      <c r="T4170" s="8">
        <f t="shared" ca="1" si="750"/>
        <v>548.25</v>
      </c>
    </row>
    <row r="4171" spans="1:20" x14ac:dyDescent="0.25">
      <c r="A4171" s="1">
        <v>38910</v>
      </c>
      <c r="B4171">
        <v>1324.25</v>
      </c>
      <c r="C4171">
        <v>1326</v>
      </c>
      <c r="D4171">
        <v>1306.75</v>
      </c>
      <c r="E4171">
        <v>1310.5</v>
      </c>
      <c r="F4171" s="3">
        <f t="shared" ca="1" si="745"/>
        <v>-17.5</v>
      </c>
      <c r="G4171" s="5">
        <f ca="1">AVERAGE(E4171:OFFSET(E4171,-$F$3+1,0))</f>
        <v>1340.0406250000001</v>
      </c>
      <c r="H4171" s="4">
        <f t="shared" si="744"/>
        <v>1328.1351695636929</v>
      </c>
      <c r="I4171" s="3">
        <f ca="1">SLOPE(E4171:OFFSET(E4171,-$F$3+1,0),A4171:OFFSET(A4171,-$F$3+1,0))</f>
        <v>-8.0204205819032814E-2</v>
      </c>
      <c r="J4171" s="3">
        <f ca="1">IF(E4171&gt;MAX(E4170:OFFSET(E4170,-$F$3+1,0)),1,IF(E4171&lt;MIN(E4170:OFFSET(E4170,-$F$3+1,0)),-1,J4170))</f>
        <v>1</v>
      </c>
      <c r="K4171" s="6">
        <f t="shared" ca="1" si="746"/>
        <v>-1</v>
      </c>
      <c r="L4171" s="6">
        <f t="shared" ca="1" si="747"/>
        <v>-1</v>
      </c>
      <c r="M4171" s="6">
        <f t="shared" si="748"/>
        <v>-1</v>
      </c>
      <c r="N4171" s="6">
        <f t="shared" ca="1" si="749"/>
        <v>-1</v>
      </c>
      <c r="O4171" s="6">
        <f t="shared" ca="1" si="755"/>
        <v>1</v>
      </c>
      <c r="P4171" s="8">
        <f t="shared" ca="1" si="751"/>
        <v>-1118.5</v>
      </c>
      <c r="Q4171" s="8">
        <f t="shared" ca="1" si="752"/>
        <v>-19</v>
      </c>
      <c r="R4171" s="8">
        <f t="shared" si="753"/>
        <v>25.5</v>
      </c>
      <c r="S4171" s="8">
        <f t="shared" ca="1" si="754"/>
        <v>552.5</v>
      </c>
      <c r="T4171" s="8">
        <f t="shared" ca="1" si="750"/>
        <v>527.5</v>
      </c>
    </row>
    <row r="4172" spans="1:20" x14ac:dyDescent="0.25">
      <c r="A4172" s="1">
        <v>38911</v>
      </c>
      <c r="B4172">
        <v>1310.75</v>
      </c>
      <c r="C4172">
        <v>1312</v>
      </c>
      <c r="D4172">
        <v>1289</v>
      </c>
      <c r="E4172">
        <v>1289.75</v>
      </c>
      <c r="F4172" s="3">
        <f t="shared" ca="1" si="745"/>
        <v>-43.25</v>
      </c>
      <c r="G4172" s="5">
        <f ca="1">AVERAGE(E4172:OFFSET(E4172,-$F$3+1,0))</f>
        <v>1339.8015625</v>
      </c>
      <c r="H4172" s="4">
        <f t="shared" si="744"/>
        <v>1327.6583351591751</v>
      </c>
      <c r="I4172" s="3">
        <f ca="1">SLOPE(E4172:OFFSET(E4172,-$F$3+1,0),A4172:OFFSET(A4172,-$F$3+1,0))</f>
        <v>-9.0198125768306159E-2</v>
      </c>
      <c r="J4172" s="3">
        <f ca="1">IF(E4172&gt;MAX(E4171:OFFSET(E4171,-$F$3+1,0)),1,IF(E4172&lt;MIN(E4171:OFFSET(E4171,-$F$3+1,0)),-1,J4171))</f>
        <v>1</v>
      </c>
      <c r="K4172" s="6">
        <f t="shared" ca="1" si="746"/>
        <v>-1</v>
      </c>
      <c r="L4172" s="6">
        <f t="shared" ca="1" si="747"/>
        <v>-1</v>
      </c>
      <c r="M4172" s="6">
        <f t="shared" si="748"/>
        <v>-1</v>
      </c>
      <c r="N4172" s="6">
        <f t="shared" ca="1" si="749"/>
        <v>-1</v>
      </c>
      <c r="O4172" s="6">
        <f t="shared" ca="1" si="755"/>
        <v>1</v>
      </c>
      <c r="P4172" s="8">
        <f t="shared" ca="1" si="751"/>
        <v>-1097.75</v>
      </c>
      <c r="Q4172" s="8">
        <f t="shared" ca="1" si="752"/>
        <v>1.75</v>
      </c>
      <c r="R4172" s="8">
        <f t="shared" si="753"/>
        <v>46.25</v>
      </c>
      <c r="S4172" s="8">
        <f t="shared" ca="1" si="754"/>
        <v>573.25</v>
      </c>
      <c r="T4172" s="8">
        <f t="shared" ca="1" si="750"/>
        <v>522.25</v>
      </c>
    </row>
    <row r="4173" spans="1:20" x14ac:dyDescent="0.25">
      <c r="A4173" s="1">
        <v>38912</v>
      </c>
      <c r="B4173">
        <v>1290.25</v>
      </c>
      <c r="C4173">
        <v>1293.75</v>
      </c>
      <c r="D4173">
        <v>1277.25</v>
      </c>
      <c r="E4173">
        <v>1284.5</v>
      </c>
      <c r="F4173" s="3">
        <f t="shared" ca="1" si="745"/>
        <v>-55</v>
      </c>
      <c r="G4173" s="5">
        <f ca="1">AVERAGE(E4173:OFFSET(E4173,-$F$3+1,0))</f>
        <v>1339.4984374999999</v>
      </c>
      <c r="H4173" s="4">
        <f t="shared" si="744"/>
        <v>1327.1222067721046</v>
      </c>
      <c r="I4173" s="3">
        <f ca="1">SLOPE(E4173:OFFSET(E4173,-$F$3+1,0),A4173:OFFSET(A4173,-$F$3+1,0))</f>
        <v>-0.10014304270876653</v>
      </c>
      <c r="J4173" s="3">
        <f ca="1">IF(E4173&gt;MAX(E4172:OFFSET(E4172,-$F$3+1,0)),1,IF(E4173&lt;MIN(E4172:OFFSET(E4172,-$F$3+1,0)),-1,J4172))</f>
        <v>1</v>
      </c>
      <c r="K4173" s="6">
        <f t="shared" ca="1" si="746"/>
        <v>-1</v>
      </c>
      <c r="L4173" s="6">
        <f t="shared" ca="1" si="747"/>
        <v>-1</v>
      </c>
      <c r="M4173" s="6">
        <f t="shared" si="748"/>
        <v>-1</v>
      </c>
      <c r="N4173" s="6">
        <f t="shared" ca="1" si="749"/>
        <v>-1</v>
      </c>
      <c r="O4173" s="6">
        <f t="shared" ca="1" si="755"/>
        <v>1</v>
      </c>
      <c r="P4173" s="8">
        <f t="shared" ca="1" si="751"/>
        <v>-1092.5</v>
      </c>
      <c r="Q4173" s="8">
        <f t="shared" ca="1" si="752"/>
        <v>7</v>
      </c>
      <c r="R4173" s="8">
        <f t="shared" si="753"/>
        <v>51.5</v>
      </c>
      <c r="S4173" s="8">
        <f t="shared" ca="1" si="754"/>
        <v>578.5</v>
      </c>
      <c r="T4173" s="8">
        <f t="shared" ca="1" si="750"/>
        <v>520.5</v>
      </c>
    </row>
    <row r="4174" spans="1:20" x14ac:dyDescent="0.25">
      <c r="A4174" s="1">
        <v>38915</v>
      </c>
      <c r="B4174">
        <v>1285.25</v>
      </c>
      <c r="C4174">
        <v>1289.75</v>
      </c>
      <c r="D4174">
        <v>1277</v>
      </c>
      <c r="E4174">
        <v>1282.75</v>
      </c>
      <c r="F4174" s="3">
        <f t="shared" ca="1" si="745"/>
        <v>-58.25</v>
      </c>
      <c r="G4174" s="5">
        <f ca="1">AVERAGE(E4174:OFFSET(E4174,-$F$3+1,0))</f>
        <v>1339.14375</v>
      </c>
      <c r="H4174" s="4">
        <f t="shared" si="744"/>
        <v>1326.570999234563</v>
      </c>
      <c r="I4174" s="3">
        <f ca="1">SLOPE(E4174:OFFSET(E4174,-$F$3+1,0),A4174:OFFSET(A4174,-$F$3+1,0))</f>
        <v>-0.10930009897252889</v>
      </c>
      <c r="J4174" s="3">
        <f ca="1">IF(E4174&gt;MAX(E4173:OFFSET(E4173,-$F$3+1,0)),1,IF(E4174&lt;MIN(E4173:OFFSET(E4173,-$F$3+1,0)),-1,J4173))</f>
        <v>1</v>
      </c>
      <c r="K4174" s="6">
        <f t="shared" ca="1" si="746"/>
        <v>-1</v>
      </c>
      <c r="L4174" s="6">
        <f t="shared" ca="1" si="747"/>
        <v>-1</v>
      </c>
      <c r="M4174" s="6">
        <f t="shared" si="748"/>
        <v>-1</v>
      </c>
      <c r="N4174" s="6">
        <f t="shared" ca="1" si="749"/>
        <v>-1</v>
      </c>
      <c r="O4174" s="6">
        <f t="shared" ca="1" si="755"/>
        <v>1</v>
      </c>
      <c r="P4174" s="8">
        <f t="shared" ca="1" si="751"/>
        <v>-1090.75</v>
      </c>
      <c r="Q4174" s="8">
        <f t="shared" ca="1" si="752"/>
        <v>8.75</v>
      </c>
      <c r="R4174" s="8">
        <f t="shared" si="753"/>
        <v>53.25</v>
      </c>
      <c r="S4174" s="8">
        <f t="shared" ca="1" si="754"/>
        <v>580.25</v>
      </c>
      <c r="T4174" s="8">
        <f t="shared" ca="1" si="750"/>
        <v>525.75</v>
      </c>
    </row>
    <row r="4175" spans="1:20" x14ac:dyDescent="0.25">
      <c r="A4175" s="1">
        <v>38916</v>
      </c>
      <c r="B4175">
        <v>1282.5</v>
      </c>
      <c r="C4175">
        <v>1289</v>
      </c>
      <c r="D4175">
        <v>1273.25</v>
      </c>
      <c r="E4175">
        <v>1288</v>
      </c>
      <c r="F4175" s="3">
        <f t="shared" ca="1" si="745"/>
        <v>-44</v>
      </c>
      <c r="G4175" s="5">
        <f ca="1">AVERAGE(E4175:OFFSET(E4175,-$F$3+1,0))</f>
        <v>1338.8125</v>
      </c>
      <c r="H4175" s="4">
        <f t="shared" si="744"/>
        <v>1326.0918563869286</v>
      </c>
      <c r="I4175" s="3">
        <f ca="1">SLOPE(E4175:OFFSET(E4175,-$F$3+1,0),A4175:OFFSET(A4175,-$F$3+1,0))</f>
        <v>-0.11722541114347114</v>
      </c>
      <c r="J4175" s="3">
        <f ca="1">IF(E4175&gt;MAX(E4174:OFFSET(E4174,-$F$3+1,0)),1,IF(E4175&lt;MIN(E4174:OFFSET(E4174,-$F$3+1,0)),-1,J4174))</f>
        <v>1</v>
      </c>
      <c r="K4175" s="6">
        <f t="shared" ca="1" si="746"/>
        <v>1</v>
      </c>
      <c r="L4175" s="6">
        <f t="shared" ca="1" si="747"/>
        <v>-1</v>
      </c>
      <c r="M4175" s="6">
        <f t="shared" si="748"/>
        <v>-1</v>
      </c>
      <c r="N4175" s="6">
        <f t="shared" ca="1" si="749"/>
        <v>-1</v>
      </c>
      <c r="O4175" s="6">
        <f t="shared" ca="1" si="755"/>
        <v>1</v>
      </c>
      <c r="P4175" s="8">
        <f t="shared" ca="1" si="751"/>
        <v>-1096</v>
      </c>
      <c r="Q4175" s="8">
        <f t="shared" ca="1" si="752"/>
        <v>3.5</v>
      </c>
      <c r="R4175" s="8">
        <f t="shared" si="753"/>
        <v>48</v>
      </c>
      <c r="S4175" s="8">
        <f t="shared" ca="1" si="754"/>
        <v>575</v>
      </c>
      <c r="T4175" s="8">
        <f t="shared" ca="1" si="750"/>
        <v>542.5</v>
      </c>
    </row>
    <row r="4176" spans="1:20" x14ac:dyDescent="0.25">
      <c r="A4176" s="1">
        <v>38917</v>
      </c>
      <c r="B4176">
        <v>1288.25</v>
      </c>
      <c r="C4176">
        <v>1311.25</v>
      </c>
      <c r="D4176">
        <v>1286.25</v>
      </c>
      <c r="E4176">
        <v>1304.75</v>
      </c>
      <c r="F4176" s="3">
        <f t="shared" ca="1" si="745"/>
        <v>-25.5</v>
      </c>
      <c r="G4176" s="5">
        <f ca="1">AVERAGE(E4176:OFFSET(E4176,-$F$3+1,0))</f>
        <v>1338.6421875000001</v>
      </c>
      <c r="H4176" s="4">
        <f t="shared" si="744"/>
        <v>1325.8267401585197</v>
      </c>
      <c r="I4176" s="3">
        <f ca="1">SLOPE(E4176:OFFSET(E4176,-$F$3+1,0),A4176:OFFSET(A4176,-$F$3+1,0))</f>
        <v>-0.12376434217067833</v>
      </c>
      <c r="J4176" s="3">
        <f ca="1">IF(E4176&gt;MAX(E4175:OFFSET(E4175,-$F$3+1,0)),1,IF(E4176&lt;MIN(E4175:OFFSET(E4175,-$F$3+1,0)),-1,J4175))</f>
        <v>1</v>
      </c>
      <c r="K4176" s="6">
        <f t="shared" ca="1" si="746"/>
        <v>1</v>
      </c>
      <c r="L4176" s="6">
        <f t="shared" ca="1" si="747"/>
        <v>-1</v>
      </c>
      <c r="M4176" s="6">
        <f t="shared" si="748"/>
        <v>-1</v>
      </c>
      <c r="N4176" s="6">
        <f t="shared" ca="1" si="749"/>
        <v>-1</v>
      </c>
      <c r="O4176" s="6">
        <f t="shared" ca="1" si="755"/>
        <v>1</v>
      </c>
      <c r="P4176" s="8">
        <f t="shared" ca="1" si="751"/>
        <v>-1079.25</v>
      </c>
      <c r="Q4176" s="8">
        <f t="shared" ca="1" si="752"/>
        <v>-13.25</v>
      </c>
      <c r="R4176" s="8">
        <f t="shared" si="753"/>
        <v>31.25</v>
      </c>
      <c r="S4176" s="8">
        <f t="shared" ca="1" si="754"/>
        <v>558.25</v>
      </c>
      <c r="T4176" s="8">
        <f t="shared" ca="1" si="750"/>
        <v>534.25</v>
      </c>
    </row>
    <row r="4177" spans="1:20" x14ac:dyDescent="0.25">
      <c r="A4177" s="1">
        <v>38918</v>
      </c>
      <c r="B4177">
        <v>1304.75</v>
      </c>
      <c r="C4177">
        <v>1311.25</v>
      </c>
      <c r="D4177">
        <v>1294.75</v>
      </c>
      <c r="E4177">
        <v>1296.5</v>
      </c>
      <c r="F4177" s="3">
        <f t="shared" ca="1" si="745"/>
        <v>-25.5</v>
      </c>
      <c r="G4177" s="5">
        <f ca="1">AVERAGE(E4177:OFFSET(E4177,-$F$3+1,0))</f>
        <v>1338.4312500000001</v>
      </c>
      <c r="H4177" s="4">
        <f t="shared" si="744"/>
        <v>1325.462432827358</v>
      </c>
      <c r="I4177" s="3">
        <f ca="1">SLOPE(E4177:OFFSET(E4177,-$F$3+1,0),A4177:OFFSET(A4177,-$F$3+1,0))</f>
        <v>-0.131865002212114</v>
      </c>
      <c r="J4177" s="3">
        <f ca="1">IF(E4177&gt;MAX(E4176:OFFSET(E4176,-$F$3+1,0)),1,IF(E4177&lt;MIN(E4176:OFFSET(E4176,-$F$3+1,0)),-1,J4176))</f>
        <v>1</v>
      </c>
      <c r="K4177" s="6">
        <f t="shared" ca="1" si="746"/>
        <v>-1</v>
      </c>
      <c r="L4177" s="6">
        <f t="shared" ca="1" si="747"/>
        <v>-1</v>
      </c>
      <c r="M4177" s="6">
        <f t="shared" si="748"/>
        <v>-1</v>
      </c>
      <c r="N4177" s="6">
        <f t="shared" ca="1" si="749"/>
        <v>-1</v>
      </c>
      <c r="O4177" s="6">
        <f t="shared" ca="1" si="755"/>
        <v>1</v>
      </c>
      <c r="P4177" s="8">
        <f t="shared" ca="1" si="751"/>
        <v>-1087.5</v>
      </c>
      <c r="Q4177" s="8">
        <f t="shared" ca="1" si="752"/>
        <v>-5</v>
      </c>
      <c r="R4177" s="8">
        <f t="shared" si="753"/>
        <v>39.5</v>
      </c>
      <c r="S4177" s="8">
        <f t="shared" ca="1" si="754"/>
        <v>566.5</v>
      </c>
      <c r="T4177" s="8">
        <f t="shared" ca="1" si="750"/>
        <v>524.75</v>
      </c>
    </row>
    <row r="4178" spans="1:20" x14ac:dyDescent="0.25">
      <c r="A4178" s="1">
        <v>38919</v>
      </c>
      <c r="B4178">
        <v>1298.25</v>
      </c>
      <c r="C4178">
        <v>1302.5</v>
      </c>
      <c r="D4178">
        <v>1285.75</v>
      </c>
      <c r="E4178">
        <v>1287</v>
      </c>
      <c r="F4178" s="3">
        <f t="shared" ca="1" si="745"/>
        <v>-48.5</v>
      </c>
      <c r="G4178" s="5">
        <f ca="1">AVERAGE(E4178:OFFSET(E4178,-$F$3+1,0))</f>
        <v>1338.2125000000001</v>
      </c>
      <c r="H4178" s="4">
        <f t="shared" si="744"/>
        <v>1324.9846386307449</v>
      </c>
      <c r="I4178" s="3">
        <f ca="1">SLOPE(E4178:OFFSET(E4178,-$F$3+1,0),A4178:OFFSET(A4178,-$F$3+1,0))</f>
        <v>-0.14277309641896649</v>
      </c>
      <c r="J4178" s="3">
        <f ca="1">IF(E4178&gt;MAX(E4177:OFFSET(E4177,-$F$3+1,0)),1,IF(E4178&lt;MIN(E4177:OFFSET(E4177,-$F$3+1,0)),-1,J4177))</f>
        <v>1</v>
      </c>
      <c r="K4178" s="6">
        <f t="shared" ca="1" si="746"/>
        <v>-1</v>
      </c>
      <c r="L4178" s="6">
        <f t="shared" ca="1" si="747"/>
        <v>-1</v>
      </c>
      <c r="M4178" s="6">
        <f t="shared" si="748"/>
        <v>-1</v>
      </c>
      <c r="N4178" s="6">
        <f t="shared" ca="1" si="749"/>
        <v>-1</v>
      </c>
      <c r="O4178" s="6">
        <f t="shared" ca="1" si="755"/>
        <v>1</v>
      </c>
      <c r="P4178" s="8">
        <f t="shared" ca="1" si="751"/>
        <v>-1078</v>
      </c>
      <c r="Q4178" s="8">
        <f t="shared" ca="1" si="752"/>
        <v>4.5</v>
      </c>
      <c r="R4178" s="8">
        <f t="shared" si="753"/>
        <v>49</v>
      </c>
      <c r="S4178" s="8">
        <f t="shared" ca="1" si="754"/>
        <v>576</v>
      </c>
      <c r="T4178" s="8">
        <f t="shared" ca="1" si="750"/>
        <v>547.5</v>
      </c>
    </row>
    <row r="4179" spans="1:20" x14ac:dyDescent="0.25">
      <c r="A4179" s="1">
        <v>38922</v>
      </c>
      <c r="B4179">
        <v>1286.75</v>
      </c>
      <c r="C4179">
        <v>1311.25</v>
      </c>
      <c r="D4179">
        <v>1285.75</v>
      </c>
      <c r="E4179">
        <v>1309.75</v>
      </c>
      <c r="F4179" s="3">
        <f t="shared" ca="1" si="745"/>
        <v>-27.25</v>
      </c>
      <c r="G4179" s="5">
        <f ca="1">AVERAGE(E4179:OFFSET(E4179,-$F$3+1,0))</f>
        <v>1338.0515625</v>
      </c>
      <c r="H4179" s="4">
        <f t="shared" si="744"/>
        <v>1324.795388461419</v>
      </c>
      <c r="I4179" s="3">
        <f ca="1">SLOPE(E4179:OFFSET(E4179,-$F$3+1,0),A4179:OFFSET(A4179,-$F$3+1,0))</f>
        <v>-0.14782899748790099</v>
      </c>
      <c r="J4179" s="3">
        <f ca="1">IF(E4179&gt;MAX(E4178:OFFSET(E4178,-$F$3+1,0)),1,IF(E4179&lt;MIN(E4178:OFFSET(E4178,-$F$3+1,0)),-1,J4178))</f>
        <v>1</v>
      </c>
      <c r="K4179" s="6">
        <f t="shared" ca="1" si="746"/>
        <v>1</v>
      </c>
      <c r="L4179" s="6">
        <f t="shared" ca="1" si="747"/>
        <v>-1</v>
      </c>
      <c r="M4179" s="6">
        <f t="shared" si="748"/>
        <v>-1</v>
      </c>
      <c r="N4179" s="6">
        <f t="shared" ca="1" si="749"/>
        <v>-1</v>
      </c>
      <c r="O4179" s="6">
        <f t="shared" ca="1" si="755"/>
        <v>1</v>
      </c>
      <c r="P4179" s="8">
        <f t="shared" ca="1" si="751"/>
        <v>-1100.75</v>
      </c>
      <c r="Q4179" s="8">
        <f t="shared" ca="1" si="752"/>
        <v>-18.25</v>
      </c>
      <c r="R4179" s="8">
        <f t="shared" si="753"/>
        <v>26.25</v>
      </c>
      <c r="S4179" s="8">
        <f t="shared" ca="1" si="754"/>
        <v>553.25</v>
      </c>
      <c r="T4179" s="8">
        <f t="shared" ca="1" si="750"/>
        <v>551.5</v>
      </c>
    </row>
    <row r="4180" spans="1:20" x14ac:dyDescent="0.25">
      <c r="A4180" s="1">
        <v>38923</v>
      </c>
      <c r="B4180">
        <v>1309.5</v>
      </c>
      <c r="C4180">
        <v>1321</v>
      </c>
      <c r="D4180">
        <v>1304.75</v>
      </c>
      <c r="E4180">
        <v>1313.75</v>
      </c>
      <c r="F4180" s="3">
        <f t="shared" ca="1" si="745"/>
        <v>-20.75</v>
      </c>
      <c r="G4180" s="5">
        <f ca="1">AVERAGE(E4180:OFFSET(E4180,-$F$3+1,0))</f>
        <v>1337.90625</v>
      </c>
      <c r="H4180" s="4">
        <f t="shared" si="744"/>
        <v>1324.6581786668671</v>
      </c>
      <c r="I4180" s="3">
        <f ca="1">SLOPE(E4180:OFFSET(E4180,-$F$3+1,0),A4180:OFFSET(A4180,-$F$3+1,0))</f>
        <v>-0.15197914248445313</v>
      </c>
      <c r="J4180" s="3">
        <f ca="1">IF(E4180&gt;MAX(E4179:OFFSET(E4179,-$F$3+1,0)),1,IF(E4180&lt;MIN(E4179:OFFSET(E4179,-$F$3+1,0)),-1,J4179))</f>
        <v>1</v>
      </c>
      <c r="K4180" s="6">
        <f t="shared" ca="1" si="746"/>
        <v>1</v>
      </c>
      <c r="L4180" s="6">
        <f t="shared" ca="1" si="747"/>
        <v>-1</v>
      </c>
      <c r="M4180" s="6">
        <f t="shared" si="748"/>
        <v>-1</v>
      </c>
      <c r="N4180" s="6">
        <f t="shared" ca="1" si="749"/>
        <v>-1</v>
      </c>
      <c r="O4180" s="6">
        <f t="shared" ca="1" si="755"/>
        <v>1</v>
      </c>
      <c r="P4180" s="8">
        <f t="shared" ca="1" si="751"/>
        <v>-1096.75</v>
      </c>
      <c r="Q4180" s="8">
        <f t="shared" ca="1" si="752"/>
        <v>-22.25</v>
      </c>
      <c r="R4180" s="8">
        <f t="shared" si="753"/>
        <v>22.25</v>
      </c>
      <c r="S4180" s="8">
        <f t="shared" ca="1" si="754"/>
        <v>549.25</v>
      </c>
      <c r="T4180" s="8">
        <f t="shared" ca="1" si="750"/>
        <v>553.25</v>
      </c>
    </row>
    <row r="4181" spans="1:20" x14ac:dyDescent="0.25">
      <c r="A4181" s="1">
        <v>38924</v>
      </c>
      <c r="B4181">
        <v>1313.5</v>
      </c>
      <c r="C4181">
        <v>1322</v>
      </c>
      <c r="D4181">
        <v>1309</v>
      </c>
      <c r="E4181">
        <v>1315.5</v>
      </c>
      <c r="F4181" s="3">
        <f t="shared" ca="1" si="745"/>
        <v>-21</v>
      </c>
      <c r="G4181" s="5">
        <f ca="1">AVERAGE(E4181:OFFSET(E4181,-$F$3+1,0))</f>
        <v>1337.7874999999999</v>
      </c>
      <c r="H4181" s="4">
        <f t="shared" si="744"/>
        <v>1324.5444124722476</v>
      </c>
      <c r="I4181" s="3">
        <f ca="1">SLOPE(E4181:OFFSET(E4181,-$F$3+1,0),A4181:OFFSET(A4181,-$F$3+1,0))</f>
        <v>-0.15614259696340863</v>
      </c>
      <c r="J4181" s="3">
        <f ca="1">IF(E4181&gt;MAX(E4180:OFFSET(E4180,-$F$3+1,0)),1,IF(E4181&lt;MIN(E4180:OFFSET(E4180,-$F$3+1,0)),-1,J4180))</f>
        <v>1</v>
      </c>
      <c r="K4181" s="6">
        <f t="shared" ca="1" si="746"/>
        <v>-1</v>
      </c>
      <c r="L4181" s="6">
        <f t="shared" ca="1" si="747"/>
        <v>-1</v>
      </c>
      <c r="M4181" s="6">
        <f t="shared" si="748"/>
        <v>-1</v>
      </c>
      <c r="N4181" s="6">
        <f t="shared" ca="1" si="749"/>
        <v>-1</v>
      </c>
      <c r="O4181" s="6">
        <f t="shared" ca="1" si="755"/>
        <v>1</v>
      </c>
      <c r="P4181" s="8">
        <f t="shared" ca="1" si="751"/>
        <v>-1095</v>
      </c>
      <c r="Q4181" s="8">
        <f t="shared" ca="1" si="752"/>
        <v>-24</v>
      </c>
      <c r="R4181" s="8">
        <f t="shared" si="753"/>
        <v>20.5</v>
      </c>
      <c r="S4181" s="8">
        <f t="shared" ca="1" si="754"/>
        <v>547.5</v>
      </c>
      <c r="T4181" s="8">
        <f t="shared" ca="1" si="750"/>
        <v>552.25</v>
      </c>
    </row>
    <row r="4182" spans="1:20" x14ac:dyDescent="0.25">
      <c r="A4182" s="1">
        <v>38925</v>
      </c>
      <c r="B4182">
        <v>1315.75</v>
      </c>
      <c r="C4182">
        <v>1324</v>
      </c>
      <c r="D4182">
        <v>1309</v>
      </c>
      <c r="E4182">
        <v>1314.5</v>
      </c>
      <c r="F4182" s="3">
        <f t="shared" ca="1" si="745"/>
        <v>-14.5</v>
      </c>
      <c r="G4182" s="5">
        <f ca="1">AVERAGE(E4182:OFFSET(E4182,-$F$3+1,0))</f>
        <v>1337.65</v>
      </c>
      <c r="H4182" s="4">
        <f t="shared" si="744"/>
        <v>1324.4196371620333</v>
      </c>
      <c r="I4182" s="3">
        <f ca="1">SLOPE(E4182:OFFSET(E4182,-$F$3+1,0),A4182:OFFSET(A4182,-$F$3+1,0))</f>
        <v>-0.1601375331735948</v>
      </c>
      <c r="J4182" s="3">
        <f ca="1">IF(E4182&gt;MAX(E4181:OFFSET(E4181,-$F$3+1,0)),1,IF(E4182&lt;MIN(E4181:OFFSET(E4181,-$F$3+1,0)),-1,J4181))</f>
        <v>1</v>
      </c>
      <c r="K4182" s="6">
        <f t="shared" ca="1" si="746"/>
        <v>1</v>
      </c>
      <c r="L4182" s="6">
        <f t="shared" ca="1" si="747"/>
        <v>-1</v>
      </c>
      <c r="M4182" s="6">
        <f t="shared" si="748"/>
        <v>-1</v>
      </c>
      <c r="N4182" s="6">
        <f t="shared" ca="1" si="749"/>
        <v>-1</v>
      </c>
      <c r="O4182" s="6">
        <f t="shared" ca="1" si="755"/>
        <v>1</v>
      </c>
      <c r="P4182" s="8">
        <f t="shared" ca="1" si="751"/>
        <v>-1094</v>
      </c>
      <c r="Q4182" s="8">
        <f t="shared" ca="1" si="752"/>
        <v>-23</v>
      </c>
      <c r="R4182" s="8">
        <f t="shared" si="753"/>
        <v>21.5</v>
      </c>
      <c r="S4182" s="8">
        <f t="shared" ca="1" si="754"/>
        <v>548.5</v>
      </c>
      <c r="T4182" s="8">
        <f t="shared" ca="1" si="750"/>
        <v>564.25</v>
      </c>
    </row>
    <row r="4183" spans="1:20" x14ac:dyDescent="0.25">
      <c r="A4183" s="1">
        <v>38926</v>
      </c>
      <c r="B4183">
        <v>1314</v>
      </c>
      <c r="C4183">
        <v>1328.25</v>
      </c>
      <c r="D4183">
        <v>1312.75</v>
      </c>
      <c r="E4183">
        <v>1326.5</v>
      </c>
      <c r="F4183" s="3">
        <f t="shared" ca="1" si="745"/>
        <v>-1.25</v>
      </c>
      <c r="G4183" s="5">
        <f ca="1">AVERAGE(E4183:OFFSET(E4183,-$F$3+1,0))</f>
        <v>1337.6343750000001</v>
      </c>
      <c r="H4183" s="4">
        <f t="shared" si="744"/>
        <v>1324.445480178654</v>
      </c>
      <c r="I4183" s="3">
        <f ca="1">SLOPE(E4183:OFFSET(E4183,-$F$3+1,0),A4183:OFFSET(A4183,-$F$3+1,0))</f>
        <v>-0.1634572110386934</v>
      </c>
      <c r="J4183" s="3">
        <f ca="1">IF(E4183&gt;MAX(E4182:OFFSET(E4182,-$F$3+1,0)),1,IF(E4183&lt;MIN(E4182:OFFSET(E4182,-$F$3+1,0)),-1,J4182))</f>
        <v>1</v>
      </c>
      <c r="K4183" s="6">
        <f t="shared" ca="1" si="746"/>
        <v>1</v>
      </c>
      <c r="L4183" s="6">
        <f t="shared" ca="1" si="747"/>
        <v>-1</v>
      </c>
      <c r="M4183" s="6">
        <f t="shared" si="748"/>
        <v>1</v>
      </c>
      <c r="N4183" s="6">
        <f t="shared" ca="1" si="749"/>
        <v>-1</v>
      </c>
      <c r="O4183" s="6">
        <f t="shared" ca="1" si="755"/>
        <v>1</v>
      </c>
      <c r="P4183" s="8">
        <f t="shared" ca="1" si="751"/>
        <v>-1082</v>
      </c>
      <c r="Q4183" s="8">
        <f t="shared" ca="1" si="752"/>
        <v>-35</v>
      </c>
      <c r="R4183" s="8">
        <f t="shared" si="753"/>
        <v>9.5</v>
      </c>
      <c r="S4183" s="8">
        <f t="shared" ca="1" si="754"/>
        <v>536.5</v>
      </c>
      <c r="T4183" s="8">
        <f t="shared" ca="1" si="750"/>
        <v>561.75</v>
      </c>
    </row>
    <row r="4184" spans="1:20" x14ac:dyDescent="0.25">
      <c r="A4184" s="1">
        <v>38929</v>
      </c>
      <c r="B4184">
        <v>1326</v>
      </c>
      <c r="C4184">
        <v>1326.5</v>
      </c>
      <c r="D4184">
        <v>1321.25</v>
      </c>
      <c r="E4184">
        <v>1324</v>
      </c>
      <c r="F4184" s="3">
        <f t="shared" ca="1" si="745"/>
        <v>-6.25</v>
      </c>
      <c r="G4184" s="5">
        <f ca="1">AVERAGE(E4184:OFFSET(E4184,-$F$3+1,0))</f>
        <v>1337.6109375000001</v>
      </c>
      <c r="H4184" s="4">
        <f t="shared" ref="H4184:H4247" si="756">H4183+$H$3*(E4184-H4183)</f>
        <v>1324.4399462633912</v>
      </c>
      <c r="I4184" s="3">
        <f ca="1">SLOPE(E4184:OFFSET(E4184,-$F$3+1,0),A4184:OFFSET(A4184,-$F$3+1,0))</f>
        <v>-0.16735672319353342</v>
      </c>
      <c r="J4184" s="3">
        <f ca="1">IF(E4184&gt;MAX(E4183:OFFSET(E4183,-$F$3+1,0)),1,IF(E4184&lt;MIN(E4183:OFFSET(E4183,-$F$3+1,0)),-1,J4183))</f>
        <v>1</v>
      </c>
      <c r="K4184" s="6">
        <f t="shared" ca="1" si="746"/>
        <v>-1</v>
      </c>
      <c r="L4184" s="6">
        <f t="shared" ca="1" si="747"/>
        <v>-1</v>
      </c>
      <c r="M4184" s="6">
        <f t="shared" si="748"/>
        <v>-1</v>
      </c>
      <c r="N4184" s="6">
        <f t="shared" ca="1" si="749"/>
        <v>-1</v>
      </c>
      <c r="O4184" s="6">
        <f t="shared" ca="1" si="755"/>
        <v>1</v>
      </c>
      <c r="P4184" s="8">
        <f t="shared" ca="1" si="751"/>
        <v>-1084.5</v>
      </c>
      <c r="Q4184" s="8">
        <f t="shared" ca="1" si="752"/>
        <v>-32.5</v>
      </c>
      <c r="R4184" s="8">
        <f t="shared" si="753"/>
        <v>7</v>
      </c>
      <c r="S4184" s="8">
        <f t="shared" ca="1" si="754"/>
        <v>539</v>
      </c>
      <c r="T4184" s="8">
        <f t="shared" ca="1" si="750"/>
        <v>556.75</v>
      </c>
    </row>
    <row r="4185" spans="1:20" x14ac:dyDescent="0.25">
      <c r="A4185" s="1">
        <v>38930</v>
      </c>
      <c r="B4185">
        <v>1325</v>
      </c>
      <c r="C4185">
        <v>1325.25</v>
      </c>
      <c r="D4185">
        <v>1312.5</v>
      </c>
      <c r="E4185">
        <v>1319</v>
      </c>
      <c r="F4185" s="3">
        <f t="shared" ca="1" si="745"/>
        <v>-13</v>
      </c>
      <c r="G4185" s="5">
        <f ca="1">AVERAGE(E4185:OFFSET(E4185,-$F$3+1,0))</f>
        <v>1337.5406250000001</v>
      </c>
      <c r="H4185" s="4">
        <f t="shared" si="756"/>
        <v>1324.3723692911751</v>
      </c>
      <c r="I4185" s="3">
        <f ca="1">SLOPE(E4185:OFFSET(E4185,-$F$3+1,0),A4185:OFFSET(A4185,-$F$3+1,0))</f>
        <v>-0.17168858011302862</v>
      </c>
      <c r="J4185" s="3">
        <f ca="1">IF(E4185&gt;MAX(E4184:OFFSET(E4184,-$F$3+1,0)),1,IF(E4185&lt;MIN(E4184:OFFSET(E4184,-$F$3+1,0)),-1,J4184))</f>
        <v>1</v>
      </c>
      <c r="K4185" s="6">
        <f t="shared" ca="1" si="746"/>
        <v>-1</v>
      </c>
      <c r="L4185" s="6">
        <f t="shared" ca="1" si="747"/>
        <v>-1</v>
      </c>
      <c r="M4185" s="6">
        <f t="shared" si="748"/>
        <v>-1</v>
      </c>
      <c r="N4185" s="6">
        <f t="shared" ca="1" si="749"/>
        <v>-1</v>
      </c>
      <c r="O4185" s="6">
        <f t="shared" ca="1" si="755"/>
        <v>1</v>
      </c>
      <c r="P4185" s="8">
        <f t="shared" ca="1" si="751"/>
        <v>-1079.5</v>
      </c>
      <c r="Q4185" s="8">
        <f t="shared" ca="1" si="752"/>
        <v>-27.5</v>
      </c>
      <c r="R4185" s="8">
        <f t="shared" si="753"/>
        <v>12</v>
      </c>
      <c r="S4185" s="8">
        <f t="shared" ca="1" si="754"/>
        <v>544</v>
      </c>
      <c r="T4185" s="8">
        <f t="shared" ca="1" si="750"/>
        <v>564.25</v>
      </c>
    </row>
    <row r="4186" spans="1:20" x14ac:dyDescent="0.25">
      <c r="A4186" s="1">
        <v>38931</v>
      </c>
      <c r="B4186">
        <v>1318.75</v>
      </c>
      <c r="C4186">
        <v>1330.5</v>
      </c>
      <c r="D4186">
        <v>1318</v>
      </c>
      <c r="E4186">
        <v>1326.5</v>
      </c>
      <c r="F4186" s="3">
        <f t="shared" ca="1" si="745"/>
        <v>-13.5</v>
      </c>
      <c r="G4186" s="5">
        <f ca="1">AVERAGE(E4186:OFFSET(E4186,-$F$3+1,0))</f>
        <v>1337.5062499999999</v>
      </c>
      <c r="H4186" s="4">
        <f t="shared" si="756"/>
        <v>1324.3987994863157</v>
      </c>
      <c r="I4186" s="3">
        <f ca="1">SLOPE(E4186:OFFSET(E4186,-$F$3+1,0),A4186:OFFSET(A4186,-$F$3+1,0))</f>
        <v>-0.17443339063523688</v>
      </c>
      <c r="J4186" s="3">
        <f ca="1">IF(E4186&gt;MAX(E4185:OFFSET(E4185,-$F$3+1,0)),1,IF(E4186&lt;MIN(E4185:OFFSET(E4185,-$F$3+1,0)),-1,J4185))</f>
        <v>1</v>
      </c>
      <c r="K4186" s="6">
        <f t="shared" ca="1" si="746"/>
        <v>-1</v>
      </c>
      <c r="L4186" s="6">
        <f t="shared" ca="1" si="747"/>
        <v>-1</v>
      </c>
      <c r="M4186" s="6">
        <f t="shared" si="748"/>
        <v>1</v>
      </c>
      <c r="N4186" s="6">
        <f t="shared" ca="1" si="749"/>
        <v>-1</v>
      </c>
      <c r="O4186" s="6">
        <f t="shared" ca="1" si="755"/>
        <v>1</v>
      </c>
      <c r="P4186" s="8">
        <f t="shared" ca="1" si="751"/>
        <v>-1087</v>
      </c>
      <c r="Q4186" s="8">
        <f t="shared" ca="1" si="752"/>
        <v>-35</v>
      </c>
      <c r="R4186" s="8">
        <f t="shared" si="753"/>
        <v>4.5</v>
      </c>
      <c r="S4186" s="8">
        <f t="shared" ca="1" si="754"/>
        <v>536.5</v>
      </c>
      <c r="T4186" s="8">
        <f t="shared" ca="1" si="750"/>
        <v>567.25</v>
      </c>
    </row>
    <row r="4187" spans="1:20" x14ac:dyDescent="0.25">
      <c r="A4187" s="1">
        <v>38932</v>
      </c>
      <c r="B4187">
        <v>1326.25</v>
      </c>
      <c r="C4187">
        <v>1331.25</v>
      </c>
      <c r="D4187">
        <v>1317</v>
      </c>
      <c r="E4187">
        <v>1329.5</v>
      </c>
      <c r="F4187" s="3">
        <f t="shared" ca="1" si="745"/>
        <v>-15.5</v>
      </c>
      <c r="G4187" s="5">
        <f ca="1">AVERAGE(E4187:OFFSET(E4187,-$F$3+1,0))</f>
        <v>1337.440625</v>
      </c>
      <c r="H4187" s="4">
        <f t="shared" si="756"/>
        <v>1324.4621684367962</v>
      </c>
      <c r="I4187" s="3">
        <f ca="1">SLOPE(E4187:OFFSET(E4187,-$F$3+1,0),A4187:OFFSET(A4187,-$F$3+1,0))</f>
        <v>-0.17542829189074088</v>
      </c>
      <c r="J4187" s="3">
        <f ca="1">IF(E4187&gt;MAX(E4186:OFFSET(E4186,-$F$3+1,0)),1,IF(E4187&lt;MIN(E4186:OFFSET(E4186,-$F$3+1,0)),-1,J4186))</f>
        <v>1</v>
      </c>
      <c r="K4187" s="6">
        <f t="shared" ca="1" si="746"/>
        <v>-1</v>
      </c>
      <c r="L4187" s="6">
        <f t="shared" ca="1" si="747"/>
        <v>-1</v>
      </c>
      <c r="M4187" s="6">
        <f t="shared" si="748"/>
        <v>1</v>
      </c>
      <c r="N4187" s="6">
        <f t="shared" ca="1" si="749"/>
        <v>-1</v>
      </c>
      <c r="O4187" s="6">
        <f t="shared" ca="1" si="755"/>
        <v>1</v>
      </c>
      <c r="P4187" s="8">
        <f t="shared" ca="1" si="751"/>
        <v>-1090</v>
      </c>
      <c r="Q4187" s="8">
        <f t="shared" ca="1" si="752"/>
        <v>-38</v>
      </c>
      <c r="R4187" s="8">
        <f t="shared" si="753"/>
        <v>7.5</v>
      </c>
      <c r="S4187" s="8">
        <f t="shared" ca="1" si="754"/>
        <v>533.5</v>
      </c>
      <c r="T4187" s="8">
        <f t="shared" ca="1" si="750"/>
        <v>566</v>
      </c>
    </row>
    <row r="4188" spans="1:20" x14ac:dyDescent="0.25">
      <c r="A4188" s="1">
        <v>38933</v>
      </c>
      <c r="B4188">
        <v>1329.5</v>
      </c>
      <c r="C4188">
        <v>1340</v>
      </c>
      <c r="D4188">
        <v>1320.25</v>
      </c>
      <c r="E4188">
        <v>1328.25</v>
      </c>
      <c r="F4188" s="3">
        <f t="shared" ca="1" si="745"/>
        <v>-12.5</v>
      </c>
      <c r="G4188" s="5">
        <f ca="1">AVERAGE(E4188:OFFSET(E4188,-$F$3+1,0))</f>
        <v>1337.3359375</v>
      </c>
      <c r="H4188" s="4">
        <f t="shared" si="756"/>
        <v>1324.5092222450348</v>
      </c>
      <c r="I4188" s="3">
        <f ca="1">SLOPE(E4188:OFFSET(E4188,-$F$3+1,0),A4188:OFFSET(A4188,-$F$3+1,0))</f>
        <v>-0.17582204466625698</v>
      </c>
      <c r="J4188" s="3">
        <f ca="1">IF(E4188&gt;MAX(E4187:OFFSET(E4187,-$F$3+1,0)),1,IF(E4188&lt;MIN(E4187:OFFSET(E4187,-$F$3+1,0)),-1,J4187))</f>
        <v>1</v>
      </c>
      <c r="K4188" s="6">
        <f t="shared" ca="1" si="746"/>
        <v>1</v>
      </c>
      <c r="L4188" s="6">
        <f t="shared" ca="1" si="747"/>
        <v>-1</v>
      </c>
      <c r="M4188" s="6">
        <f t="shared" si="748"/>
        <v>1</v>
      </c>
      <c r="N4188" s="6">
        <f t="shared" ca="1" si="749"/>
        <v>-1</v>
      </c>
      <c r="O4188" s="6">
        <f t="shared" ca="1" si="755"/>
        <v>1</v>
      </c>
      <c r="P4188" s="8">
        <f t="shared" ca="1" si="751"/>
        <v>-1088.75</v>
      </c>
      <c r="Q4188" s="8">
        <f t="shared" ca="1" si="752"/>
        <v>-36.75</v>
      </c>
      <c r="R4188" s="8">
        <f t="shared" si="753"/>
        <v>6.25</v>
      </c>
      <c r="S4188" s="8">
        <f t="shared" ca="1" si="754"/>
        <v>534.75</v>
      </c>
      <c r="T4188" s="8">
        <f t="shared" ca="1" si="750"/>
        <v>562.25</v>
      </c>
    </row>
    <row r="4189" spans="1:20" x14ac:dyDescent="0.25">
      <c r="A4189" s="1">
        <v>38936</v>
      </c>
      <c r="B4189">
        <v>1328</v>
      </c>
      <c r="C4189">
        <v>1328</v>
      </c>
      <c r="D4189">
        <v>1319.25</v>
      </c>
      <c r="E4189">
        <v>1324.5</v>
      </c>
      <c r="F4189" s="3">
        <f t="shared" ca="1" si="745"/>
        <v>-12.75</v>
      </c>
      <c r="G4189" s="5">
        <f ca="1">AVERAGE(E4189:OFFSET(E4189,-$F$3+1,0))</f>
        <v>1337.234375</v>
      </c>
      <c r="H4189" s="4">
        <f t="shared" si="756"/>
        <v>1324.5091076829847</v>
      </c>
      <c r="I4189" s="3">
        <f ca="1">SLOPE(E4189:OFFSET(E4189,-$F$3+1,0),A4189:OFFSET(A4189,-$F$3+1,0))</f>
        <v>-0.17744380931135142</v>
      </c>
      <c r="J4189" s="3">
        <f ca="1">IF(E4189&gt;MAX(E4188:OFFSET(E4188,-$F$3+1,0)),1,IF(E4189&lt;MIN(E4188:OFFSET(E4188,-$F$3+1,0)),-1,J4188))</f>
        <v>1</v>
      </c>
      <c r="K4189" s="6">
        <f t="shared" ca="1" si="746"/>
        <v>-1</v>
      </c>
      <c r="L4189" s="6">
        <f t="shared" ca="1" si="747"/>
        <v>-1</v>
      </c>
      <c r="M4189" s="6">
        <f t="shared" si="748"/>
        <v>-1</v>
      </c>
      <c r="N4189" s="6">
        <f t="shared" ca="1" si="749"/>
        <v>-1</v>
      </c>
      <c r="O4189" s="6">
        <f t="shared" ca="1" si="755"/>
        <v>1</v>
      </c>
      <c r="P4189" s="8">
        <f t="shared" ca="1" si="751"/>
        <v>-1092.5</v>
      </c>
      <c r="Q4189" s="8">
        <f t="shared" ca="1" si="752"/>
        <v>-33</v>
      </c>
      <c r="R4189" s="8">
        <f t="shared" si="753"/>
        <v>2.5</v>
      </c>
      <c r="S4189" s="8">
        <f t="shared" ca="1" si="754"/>
        <v>538.5</v>
      </c>
      <c r="T4189" s="8">
        <f t="shared" ca="1" si="750"/>
        <v>556.75</v>
      </c>
    </row>
    <row r="4190" spans="1:20" x14ac:dyDescent="0.25">
      <c r="A4190" s="1">
        <v>38937</v>
      </c>
      <c r="B4190">
        <v>1324.25</v>
      </c>
      <c r="C4190">
        <v>1330</v>
      </c>
      <c r="D4190">
        <v>1314.25</v>
      </c>
      <c r="E4190">
        <v>1319</v>
      </c>
      <c r="F4190" s="3">
        <f t="shared" ca="1" si="745"/>
        <v>-11.5</v>
      </c>
      <c r="G4190" s="5">
        <f ca="1">AVERAGE(E4190:OFFSET(E4190,-$F$3+1,0))</f>
        <v>1337.1203125</v>
      </c>
      <c r="H4190" s="4">
        <f t="shared" si="756"/>
        <v>1324.4406715626992</v>
      </c>
      <c r="I4190" s="3">
        <f ca="1">SLOPE(E4190:OFFSET(E4190,-$F$3+1,0),A4190:OFFSET(A4190,-$F$3+1,0))</f>
        <v>-0.18054299542440336</v>
      </c>
      <c r="J4190" s="3">
        <f ca="1">IF(E4190&gt;MAX(E4189:OFFSET(E4189,-$F$3+1,0)),1,IF(E4190&lt;MIN(E4189:OFFSET(E4189,-$F$3+1,0)),-1,J4189))</f>
        <v>1</v>
      </c>
      <c r="K4190" s="6">
        <f t="shared" ca="1" si="746"/>
        <v>1</v>
      </c>
      <c r="L4190" s="6">
        <f t="shared" ca="1" si="747"/>
        <v>-1</v>
      </c>
      <c r="M4190" s="6">
        <f t="shared" si="748"/>
        <v>-1</v>
      </c>
      <c r="N4190" s="6">
        <f t="shared" ca="1" si="749"/>
        <v>-1</v>
      </c>
      <c r="O4190" s="6">
        <f t="shared" ca="1" si="755"/>
        <v>1</v>
      </c>
      <c r="P4190" s="8">
        <f t="shared" ca="1" si="751"/>
        <v>-1087</v>
      </c>
      <c r="Q4190" s="8">
        <f t="shared" ca="1" si="752"/>
        <v>-27.5</v>
      </c>
      <c r="R4190" s="8">
        <f t="shared" si="753"/>
        <v>8</v>
      </c>
      <c r="S4190" s="8">
        <f t="shared" ca="1" si="754"/>
        <v>544</v>
      </c>
      <c r="T4190" s="8">
        <f t="shared" ca="1" si="750"/>
        <v>551.5</v>
      </c>
    </row>
    <row r="4191" spans="1:20" x14ac:dyDescent="0.25">
      <c r="A4191" s="1">
        <v>38938</v>
      </c>
      <c r="B4191">
        <v>1318.75</v>
      </c>
      <c r="C4191">
        <v>1330.5</v>
      </c>
      <c r="D4191">
        <v>1310.5</v>
      </c>
      <c r="E4191">
        <v>1313.75</v>
      </c>
      <c r="F4191" s="3">
        <f t="shared" ca="1" si="745"/>
        <v>-17.25</v>
      </c>
      <c r="G4191" s="5">
        <f ca="1">AVERAGE(E4191:OFFSET(E4191,-$F$3+1,0))</f>
        <v>1337.015625</v>
      </c>
      <c r="H4191" s="4">
        <f t="shared" si="756"/>
        <v>1324.3078681892496</v>
      </c>
      <c r="I4191" s="3">
        <f ca="1">SLOPE(E4191:OFFSET(E4191,-$F$3+1,0),A4191:OFFSET(A4191,-$F$3+1,0))</f>
        <v>-0.18548319210808253</v>
      </c>
      <c r="J4191" s="3">
        <f ca="1">IF(E4191&gt;MAX(E4190:OFFSET(E4190,-$F$3+1,0)),1,IF(E4191&lt;MIN(E4190:OFFSET(E4190,-$F$3+1,0)),-1,J4190))</f>
        <v>1</v>
      </c>
      <c r="K4191" s="6">
        <f t="shared" ca="1" si="746"/>
        <v>-1</v>
      </c>
      <c r="L4191" s="6">
        <f t="shared" ca="1" si="747"/>
        <v>-1</v>
      </c>
      <c r="M4191" s="6">
        <f t="shared" si="748"/>
        <v>-1</v>
      </c>
      <c r="N4191" s="6">
        <f t="shared" ca="1" si="749"/>
        <v>-1</v>
      </c>
      <c r="O4191" s="6">
        <f t="shared" ca="1" si="755"/>
        <v>1</v>
      </c>
      <c r="P4191" s="8">
        <f t="shared" ca="1" si="751"/>
        <v>-1092.25</v>
      </c>
      <c r="Q4191" s="8">
        <f t="shared" ca="1" si="752"/>
        <v>-22.25</v>
      </c>
      <c r="R4191" s="8">
        <f t="shared" si="753"/>
        <v>13.25</v>
      </c>
      <c r="S4191" s="8">
        <f t="shared" ca="1" si="754"/>
        <v>549.25</v>
      </c>
      <c r="T4191" s="8">
        <f t="shared" ca="1" si="750"/>
        <v>555.5</v>
      </c>
    </row>
    <row r="4192" spans="1:20" x14ac:dyDescent="0.25">
      <c r="A4192" s="1">
        <v>38939</v>
      </c>
      <c r="B4192">
        <v>1313.75</v>
      </c>
      <c r="C4192">
        <v>1319.25</v>
      </c>
      <c r="D4192">
        <v>1304.75</v>
      </c>
      <c r="E4192">
        <v>1317.75</v>
      </c>
      <c r="F4192" s="3">
        <f t="shared" ca="1" si="745"/>
        <v>-15.25</v>
      </c>
      <c r="G4192" s="5">
        <f ca="1">AVERAGE(E4192:OFFSET(E4192,-$F$3+1,0))</f>
        <v>1336.9328125</v>
      </c>
      <c r="H4192" s="4">
        <f t="shared" si="756"/>
        <v>1324.2264039881409</v>
      </c>
      <c r="I4192" s="3">
        <f ca="1">SLOPE(E4192:OFFSET(E4192,-$F$3+1,0),A4192:OFFSET(A4192,-$F$3+1,0))</f>
        <v>-0.18972233549408382</v>
      </c>
      <c r="J4192" s="3">
        <f ca="1">IF(E4192&gt;MAX(E4191:OFFSET(E4191,-$F$3+1,0)),1,IF(E4192&lt;MIN(E4191:OFFSET(E4191,-$F$3+1,0)),-1,J4191))</f>
        <v>1</v>
      </c>
      <c r="K4192" s="6">
        <f t="shared" ca="1" si="746"/>
        <v>1</v>
      </c>
      <c r="L4192" s="6">
        <f t="shared" ca="1" si="747"/>
        <v>-1</v>
      </c>
      <c r="M4192" s="6">
        <f t="shared" si="748"/>
        <v>-1</v>
      </c>
      <c r="N4192" s="6">
        <f t="shared" ca="1" si="749"/>
        <v>-1</v>
      </c>
      <c r="O4192" s="6">
        <f t="shared" ca="1" si="755"/>
        <v>1</v>
      </c>
      <c r="P4192" s="8">
        <f t="shared" ca="1" si="751"/>
        <v>-1096.25</v>
      </c>
      <c r="Q4192" s="8">
        <f t="shared" ca="1" si="752"/>
        <v>-26.25</v>
      </c>
      <c r="R4192" s="8">
        <f t="shared" si="753"/>
        <v>9.25</v>
      </c>
      <c r="S4192" s="8">
        <f t="shared" ca="1" si="754"/>
        <v>545.25</v>
      </c>
      <c r="T4192" s="8">
        <f t="shared" ca="1" si="750"/>
        <v>552.25</v>
      </c>
    </row>
    <row r="4193" spans="1:20" x14ac:dyDescent="0.25">
      <c r="A4193" s="1">
        <v>38940</v>
      </c>
      <c r="B4193">
        <v>1317.5</v>
      </c>
      <c r="C4193">
        <v>1319.25</v>
      </c>
      <c r="D4193">
        <v>1308</v>
      </c>
      <c r="E4193">
        <v>1314.5</v>
      </c>
      <c r="F4193" s="3">
        <f t="shared" ca="1" si="745"/>
        <v>-24</v>
      </c>
      <c r="G4193" s="5">
        <f ca="1">AVERAGE(E4193:OFFSET(E4193,-$F$3+1,0))</f>
        <v>1336.8171875</v>
      </c>
      <c r="H4193" s="4">
        <f t="shared" si="756"/>
        <v>1324.1055790938783</v>
      </c>
      <c r="I4193" s="3">
        <f ca="1">SLOPE(E4193:OFFSET(E4193,-$F$3+1,0),A4193:OFFSET(A4193,-$F$3+1,0))</f>
        <v>-0.19417536892634146</v>
      </c>
      <c r="J4193" s="3">
        <f ca="1">IF(E4193&gt;MAX(E4192:OFFSET(E4192,-$F$3+1,0)),1,IF(E4193&lt;MIN(E4192:OFFSET(E4192,-$F$3+1,0)),-1,J4192))</f>
        <v>1</v>
      </c>
      <c r="K4193" s="6">
        <f t="shared" ca="1" si="746"/>
        <v>-1</v>
      </c>
      <c r="L4193" s="6">
        <f t="shared" ca="1" si="747"/>
        <v>-1</v>
      </c>
      <c r="M4193" s="6">
        <f t="shared" si="748"/>
        <v>-1</v>
      </c>
      <c r="N4193" s="6">
        <f t="shared" ca="1" si="749"/>
        <v>-1</v>
      </c>
      <c r="O4193" s="6">
        <f t="shared" ca="1" si="755"/>
        <v>1</v>
      </c>
      <c r="P4193" s="8">
        <f t="shared" ca="1" si="751"/>
        <v>-1099.5</v>
      </c>
      <c r="Q4193" s="8">
        <f t="shared" ca="1" si="752"/>
        <v>-23</v>
      </c>
      <c r="R4193" s="8">
        <f t="shared" si="753"/>
        <v>12.5</v>
      </c>
      <c r="S4193" s="8">
        <f t="shared" ca="1" si="754"/>
        <v>548.5</v>
      </c>
      <c r="T4193" s="8">
        <f t="shared" ca="1" si="750"/>
        <v>553.25</v>
      </c>
    </row>
    <row r="4194" spans="1:20" x14ac:dyDescent="0.25">
      <c r="A4194" s="1">
        <v>38943</v>
      </c>
      <c r="B4194">
        <v>1316.5</v>
      </c>
      <c r="C4194">
        <v>1325.5</v>
      </c>
      <c r="D4194">
        <v>1313</v>
      </c>
      <c r="E4194">
        <v>1315.5</v>
      </c>
      <c r="F4194" s="3">
        <f t="shared" ca="1" si="745"/>
        <v>-24</v>
      </c>
      <c r="G4194" s="5">
        <f ca="1">AVERAGE(E4194:OFFSET(E4194,-$F$3+1,0))</f>
        <v>1336.6734375000001</v>
      </c>
      <c r="H4194" s="4">
        <f t="shared" si="756"/>
        <v>1323.9986774902277</v>
      </c>
      <c r="I4194" s="3">
        <f ca="1">SLOPE(E4194:OFFSET(E4194,-$F$3+1,0),A4194:OFFSET(A4194,-$F$3+1,0))</f>
        <v>-0.19750492216021645</v>
      </c>
      <c r="J4194" s="3">
        <f ca="1">IF(E4194&gt;MAX(E4193:OFFSET(E4193,-$F$3+1,0)),1,IF(E4194&lt;MIN(E4193:OFFSET(E4193,-$F$3+1,0)),-1,J4193))</f>
        <v>1</v>
      </c>
      <c r="K4194" s="6">
        <f t="shared" ca="1" si="746"/>
        <v>-1</v>
      </c>
      <c r="L4194" s="6">
        <f t="shared" ca="1" si="747"/>
        <v>-1</v>
      </c>
      <c r="M4194" s="6">
        <f t="shared" si="748"/>
        <v>-1</v>
      </c>
      <c r="N4194" s="6">
        <f t="shared" ca="1" si="749"/>
        <v>-1</v>
      </c>
      <c r="O4194" s="6">
        <f t="shared" ca="1" si="755"/>
        <v>1</v>
      </c>
      <c r="P4194" s="8">
        <f t="shared" ca="1" si="751"/>
        <v>-1100.5</v>
      </c>
      <c r="Q4194" s="8">
        <f t="shared" ca="1" si="752"/>
        <v>-24</v>
      </c>
      <c r="R4194" s="8">
        <f t="shared" si="753"/>
        <v>11.5</v>
      </c>
      <c r="S4194" s="8">
        <f t="shared" ca="1" si="754"/>
        <v>547.5</v>
      </c>
      <c r="T4194" s="8">
        <f t="shared" ca="1" si="750"/>
        <v>567.75</v>
      </c>
    </row>
    <row r="4195" spans="1:20" x14ac:dyDescent="0.25">
      <c r="A4195" s="1">
        <v>38944</v>
      </c>
      <c r="B4195">
        <v>1315.25</v>
      </c>
      <c r="C4195">
        <v>1332.75</v>
      </c>
      <c r="D4195">
        <v>1315.25</v>
      </c>
      <c r="E4195">
        <v>1330</v>
      </c>
      <c r="F4195" s="3">
        <f t="shared" ca="1" si="745"/>
        <v>3</v>
      </c>
      <c r="G4195" s="5">
        <f ca="1">AVERAGE(E4195:OFFSET(E4195,-$F$3+1,0))</f>
        <v>1336.6140625</v>
      </c>
      <c r="H4195" s="4">
        <f t="shared" si="756"/>
        <v>1324.0732280804111</v>
      </c>
      <c r="I4195" s="3">
        <f ca="1">SLOPE(E4195:OFFSET(E4195,-$F$3+1,0),A4195:OFFSET(A4195,-$F$3+1,0))</f>
        <v>-0.19834407836705667</v>
      </c>
      <c r="J4195" s="3">
        <f ca="1">IF(E4195&gt;MAX(E4194:OFFSET(E4194,-$F$3+1,0)),1,IF(E4195&lt;MIN(E4194:OFFSET(E4194,-$F$3+1,0)),-1,J4194))</f>
        <v>1</v>
      </c>
      <c r="K4195" s="6">
        <f t="shared" ca="1" si="746"/>
        <v>1</v>
      </c>
      <c r="L4195" s="6">
        <f t="shared" ca="1" si="747"/>
        <v>-1</v>
      </c>
      <c r="M4195" s="6">
        <f t="shared" si="748"/>
        <v>1</v>
      </c>
      <c r="N4195" s="6">
        <f t="shared" ca="1" si="749"/>
        <v>-1</v>
      </c>
      <c r="O4195" s="6">
        <f t="shared" ca="1" si="755"/>
        <v>1</v>
      </c>
      <c r="P4195" s="8">
        <f t="shared" ca="1" si="751"/>
        <v>-1115</v>
      </c>
      <c r="Q4195" s="8">
        <f t="shared" ca="1" si="752"/>
        <v>-38.5</v>
      </c>
      <c r="R4195" s="8">
        <f t="shared" si="753"/>
        <v>-3</v>
      </c>
      <c r="S4195" s="8">
        <f t="shared" ca="1" si="754"/>
        <v>533</v>
      </c>
      <c r="T4195" s="8">
        <f t="shared" ca="1" si="750"/>
        <v>579</v>
      </c>
    </row>
    <row r="4196" spans="1:20" x14ac:dyDescent="0.25">
      <c r="A4196" s="1">
        <v>38945</v>
      </c>
      <c r="B4196">
        <v>1330</v>
      </c>
      <c r="C4196">
        <v>1342.5</v>
      </c>
      <c r="D4196">
        <v>1329</v>
      </c>
      <c r="E4196">
        <v>1341.25</v>
      </c>
      <c r="F4196" s="3">
        <f t="shared" ref="F4196:F4259" ca="1" si="757">E4196-OFFSET(E4196,-$F$3+1,0)</f>
        <v>13</v>
      </c>
      <c r="G4196" s="5">
        <f ca="1">AVERAGE(E4196:OFFSET(E4196,-$F$3+1,0))</f>
        <v>1336.703125</v>
      </c>
      <c r="H4196" s="4">
        <f t="shared" si="756"/>
        <v>1324.2866041291018</v>
      </c>
      <c r="I4196" s="3">
        <f ca="1">SLOPE(E4196:OFFSET(E4196,-$F$3+1,0),A4196:OFFSET(A4196,-$F$3+1,0))</f>
        <v>-0.19928853126578211</v>
      </c>
      <c r="J4196" s="3">
        <f ca="1">IF(E4196&gt;MAX(E4195:OFFSET(E4195,-$F$3+1,0)),1,IF(E4196&lt;MIN(E4195:OFFSET(E4195,-$F$3+1,0)),-1,J4195))</f>
        <v>1</v>
      </c>
      <c r="K4196" s="6">
        <f t="shared" ca="1" si="746"/>
        <v>1</v>
      </c>
      <c r="L4196" s="6">
        <f t="shared" ca="1" si="747"/>
        <v>1</v>
      </c>
      <c r="M4196" s="6">
        <f t="shared" si="748"/>
        <v>1</v>
      </c>
      <c r="N4196" s="6">
        <f t="shared" ca="1" si="749"/>
        <v>-1</v>
      </c>
      <c r="O4196" s="6">
        <f t="shared" ca="1" si="755"/>
        <v>1</v>
      </c>
      <c r="P4196" s="8">
        <f t="shared" ca="1" si="751"/>
        <v>-1103.75</v>
      </c>
      <c r="Q4196" s="8">
        <f t="shared" ca="1" si="752"/>
        <v>-49.75</v>
      </c>
      <c r="R4196" s="8">
        <f t="shared" si="753"/>
        <v>8.25</v>
      </c>
      <c r="S4196" s="8">
        <f t="shared" ca="1" si="754"/>
        <v>521.75</v>
      </c>
      <c r="T4196" s="8">
        <f t="shared" ca="1" si="750"/>
        <v>581</v>
      </c>
    </row>
    <row r="4197" spans="1:20" x14ac:dyDescent="0.25">
      <c r="A4197" s="1">
        <v>38946</v>
      </c>
      <c r="B4197">
        <v>1341</v>
      </c>
      <c r="C4197">
        <v>1347</v>
      </c>
      <c r="D4197">
        <v>1337.75</v>
      </c>
      <c r="E4197">
        <v>1343.25</v>
      </c>
      <c r="F4197" s="3">
        <f t="shared" ca="1" si="757"/>
        <v>20.25</v>
      </c>
      <c r="G4197" s="5">
        <f ca="1">AVERAGE(E4197:OFFSET(E4197,-$F$3+1,0))</f>
        <v>1336.796875</v>
      </c>
      <c r="H4197" s="4">
        <f t="shared" si="756"/>
        <v>1324.522174264144</v>
      </c>
      <c r="I4197" s="3">
        <f ca="1">SLOPE(E4197:OFFSET(E4197,-$F$3+1,0),A4197:OFFSET(A4197,-$F$3+1,0))</f>
        <v>-0.19980492910838329</v>
      </c>
      <c r="J4197" s="3">
        <f ca="1">IF(E4197&gt;MAX(E4196:OFFSET(E4196,-$F$3+1,0)),1,IF(E4197&lt;MIN(E4196:OFFSET(E4196,-$F$3+1,0)),-1,J4196))</f>
        <v>1</v>
      </c>
      <c r="K4197" s="6">
        <f t="shared" ref="K4197:K4260" ca="1" si="758">IF(F4197&gt;F4196,1,-1)</f>
        <v>1</v>
      </c>
      <c r="L4197" s="6">
        <f t="shared" ref="L4197:L4260" ca="1" si="759">IF(G4197&gt;G4196,1,-1)</f>
        <v>1</v>
      </c>
      <c r="M4197" s="6">
        <f t="shared" ref="M4197:M4260" si="760">IF(H4197&gt;H4196,1,-1)</f>
        <v>1</v>
      </c>
      <c r="N4197" s="6">
        <f t="shared" ref="N4197:N4260" ca="1" si="761">IF(I4197&gt;0,1,-1)</f>
        <v>-1</v>
      </c>
      <c r="O4197" s="6">
        <f t="shared" ca="1" si="755"/>
        <v>1</v>
      </c>
      <c r="P4197" s="8">
        <f t="shared" ca="1" si="751"/>
        <v>-1101.75</v>
      </c>
      <c r="Q4197" s="8">
        <f t="shared" ca="1" si="752"/>
        <v>-47.75</v>
      </c>
      <c r="R4197" s="8">
        <f t="shared" si="753"/>
        <v>10.25</v>
      </c>
      <c r="S4197" s="8">
        <f t="shared" ca="1" si="754"/>
        <v>519.75</v>
      </c>
      <c r="T4197" s="8">
        <f t="shared" ref="T4197:T4260" ca="1" si="762">O4197*($E4198-$E4197)+T4196</f>
        <v>587</v>
      </c>
    </row>
    <row r="4198" spans="1:20" x14ac:dyDescent="0.25">
      <c r="A4198" s="1">
        <v>38947</v>
      </c>
      <c r="B4198">
        <v>1343</v>
      </c>
      <c r="C4198">
        <v>1350</v>
      </c>
      <c r="D4198">
        <v>1339</v>
      </c>
      <c r="E4198">
        <v>1349.25</v>
      </c>
      <c r="F4198" s="3">
        <f t="shared" ca="1" si="757"/>
        <v>31.5</v>
      </c>
      <c r="G4198" s="5">
        <f ca="1">AVERAGE(E4198:OFFSET(E4198,-$F$3+1,0))</f>
        <v>1336.9609375</v>
      </c>
      <c r="H4198" s="4">
        <f t="shared" si="756"/>
        <v>1324.8293522235956</v>
      </c>
      <c r="I4198" s="3">
        <f ca="1">SLOPE(E4198:OFFSET(E4198,-$F$3+1,0),A4198:OFFSET(A4198,-$F$3+1,0))</f>
        <v>-0.2003374384781639</v>
      </c>
      <c r="J4198" s="3">
        <f ca="1">IF(E4198&gt;MAX(E4197:OFFSET(E4197,-$F$3+1,0)),1,IF(E4198&lt;MIN(E4197:OFFSET(E4197,-$F$3+1,0)),-1,J4197))</f>
        <v>1</v>
      </c>
      <c r="K4198" s="6">
        <f t="shared" ca="1" si="758"/>
        <v>1</v>
      </c>
      <c r="L4198" s="6">
        <f t="shared" ca="1" si="759"/>
        <v>1</v>
      </c>
      <c r="M4198" s="6">
        <f t="shared" si="760"/>
        <v>1</v>
      </c>
      <c r="N4198" s="6">
        <f t="shared" ca="1" si="761"/>
        <v>-1</v>
      </c>
      <c r="O4198" s="6">
        <f t="shared" ca="1" si="755"/>
        <v>1</v>
      </c>
      <c r="P4198" s="8">
        <f t="shared" ref="P4198:P4261" ca="1" si="763">K4197*($E4198-$E4197)+P4197</f>
        <v>-1095.75</v>
      </c>
      <c r="Q4198" s="8">
        <f t="shared" ref="Q4198:Q4261" ca="1" si="764">L4197*($E4198-$E4197)+Q4197</f>
        <v>-41.75</v>
      </c>
      <c r="R4198" s="8">
        <f t="shared" ref="R4198:R4261" si="765">M4197*($E4198-$E4197)+R4197</f>
        <v>16.25</v>
      </c>
      <c r="S4198" s="8">
        <f t="shared" ref="S4198:S4261" ca="1" si="766">N4197*($E4198-$E4197)+S4197</f>
        <v>513.75</v>
      </c>
      <c r="T4198" s="8">
        <f t="shared" ca="1" si="762"/>
        <v>582.25</v>
      </c>
    </row>
    <row r="4199" spans="1:20" x14ac:dyDescent="0.25">
      <c r="A4199" s="1">
        <v>38950</v>
      </c>
      <c r="B4199">
        <v>1348.75</v>
      </c>
      <c r="C4199">
        <v>1349</v>
      </c>
      <c r="D4199">
        <v>1340.75</v>
      </c>
      <c r="E4199">
        <v>1344.5</v>
      </c>
      <c r="F4199" s="3">
        <f t="shared" ca="1" si="757"/>
        <v>6.75</v>
      </c>
      <c r="G4199" s="5">
        <f ca="1">AVERAGE(E4199:OFFSET(E4199,-$F$3+1,0))</f>
        <v>1337.128125</v>
      </c>
      <c r="H4199" s="4">
        <f t="shared" si="756"/>
        <v>1325.0737080965944</v>
      </c>
      <c r="I4199" s="3">
        <f ca="1">SLOPE(E4199:OFFSET(E4199,-$F$3+1,0),A4199:OFFSET(A4199,-$F$3+1,0))</f>
        <v>-0.20247904591149282</v>
      </c>
      <c r="J4199" s="3">
        <f ca="1">IF(E4199&gt;MAX(E4198:OFFSET(E4198,-$F$3+1,0)),1,IF(E4199&lt;MIN(E4198:OFFSET(E4198,-$F$3+1,0)),-1,J4198))</f>
        <v>1</v>
      </c>
      <c r="K4199" s="6">
        <f t="shared" ca="1" si="758"/>
        <v>-1</v>
      </c>
      <c r="L4199" s="6">
        <f t="shared" ca="1" si="759"/>
        <v>1</v>
      </c>
      <c r="M4199" s="6">
        <f t="shared" si="760"/>
        <v>1</v>
      </c>
      <c r="N4199" s="6">
        <f t="shared" ca="1" si="761"/>
        <v>-1</v>
      </c>
      <c r="O4199" s="6">
        <f t="shared" ca="1" si="755"/>
        <v>1</v>
      </c>
      <c r="P4199" s="8">
        <f t="shared" ca="1" si="763"/>
        <v>-1100.5</v>
      </c>
      <c r="Q4199" s="8">
        <f t="shared" ca="1" si="764"/>
        <v>-46.5</v>
      </c>
      <c r="R4199" s="8">
        <f t="shared" si="765"/>
        <v>11.5</v>
      </c>
      <c r="S4199" s="8">
        <f t="shared" ca="1" si="766"/>
        <v>518.5</v>
      </c>
      <c r="T4199" s="8">
        <f t="shared" ca="1" si="762"/>
        <v>582</v>
      </c>
    </row>
    <row r="4200" spans="1:20" x14ac:dyDescent="0.25">
      <c r="A4200" s="1">
        <v>38951</v>
      </c>
      <c r="B4200">
        <v>1343.75</v>
      </c>
      <c r="C4200">
        <v>1348</v>
      </c>
      <c r="D4200">
        <v>1339.5</v>
      </c>
      <c r="E4200">
        <v>1344.25</v>
      </c>
      <c r="F4200" s="3">
        <f t="shared" ca="1" si="757"/>
        <v>0.75</v>
      </c>
      <c r="G4200" s="5">
        <f ca="1">AVERAGE(E4200:OFFSET(E4200,-$F$3+1,0))</f>
        <v>1337.16875</v>
      </c>
      <c r="H4200" s="4">
        <f t="shared" si="756"/>
        <v>1325.3119229028478</v>
      </c>
      <c r="I4200" s="3">
        <f ca="1">SLOPE(E4200:OFFSET(E4200,-$F$3+1,0),A4200:OFFSET(A4200,-$F$3+1,0))</f>
        <v>-0.20125039839333961</v>
      </c>
      <c r="J4200" s="3">
        <f ca="1">IF(E4200&gt;MAX(E4199:OFFSET(E4199,-$F$3+1,0)),1,IF(E4200&lt;MIN(E4199:OFFSET(E4199,-$F$3+1,0)),-1,J4199))</f>
        <v>1</v>
      </c>
      <c r="K4200" s="6">
        <f t="shared" ca="1" si="758"/>
        <v>-1</v>
      </c>
      <c r="L4200" s="6">
        <f t="shared" ca="1" si="759"/>
        <v>1</v>
      </c>
      <c r="M4200" s="6">
        <f t="shared" si="760"/>
        <v>1</v>
      </c>
      <c r="N4200" s="6">
        <f t="shared" ca="1" si="761"/>
        <v>-1</v>
      </c>
      <c r="O4200" s="6">
        <f t="shared" ca="1" si="755"/>
        <v>1</v>
      </c>
      <c r="P4200" s="8">
        <f t="shared" ca="1" si="763"/>
        <v>-1100.25</v>
      </c>
      <c r="Q4200" s="8">
        <f t="shared" ca="1" si="764"/>
        <v>-46.75</v>
      </c>
      <c r="R4200" s="8">
        <f t="shared" si="765"/>
        <v>11.25</v>
      </c>
      <c r="S4200" s="8">
        <f t="shared" ca="1" si="766"/>
        <v>518.75</v>
      </c>
      <c r="T4200" s="8">
        <f t="shared" ca="1" si="762"/>
        <v>577.75</v>
      </c>
    </row>
    <row r="4201" spans="1:20" x14ac:dyDescent="0.25">
      <c r="A4201" s="1">
        <v>38952</v>
      </c>
      <c r="B4201">
        <v>1344</v>
      </c>
      <c r="C4201">
        <v>1346.5</v>
      </c>
      <c r="D4201">
        <v>1333.75</v>
      </c>
      <c r="E4201">
        <v>1340</v>
      </c>
      <c r="F4201" s="3">
        <f t="shared" ca="1" si="757"/>
        <v>-4.25</v>
      </c>
      <c r="G4201" s="5">
        <f ca="1">AVERAGE(E4201:OFFSET(E4201,-$F$3+1,0))</f>
        <v>1337.1468749999999</v>
      </c>
      <c r="H4201" s="4">
        <f t="shared" si="756"/>
        <v>1325.4943834879055</v>
      </c>
      <c r="I4201" s="3">
        <f ca="1">SLOPE(E4201:OFFSET(E4201,-$F$3+1,0),A4201:OFFSET(A4201,-$F$3+1,0))</f>
        <v>-0.19983501877324228</v>
      </c>
      <c r="J4201" s="3">
        <f ca="1">IF(E4201&gt;MAX(E4200:OFFSET(E4200,-$F$3+1,0)),1,IF(E4201&lt;MIN(E4200:OFFSET(E4200,-$F$3+1,0)),-1,J4200))</f>
        <v>1</v>
      </c>
      <c r="K4201" s="6">
        <f t="shared" ca="1" si="758"/>
        <v>-1</v>
      </c>
      <c r="L4201" s="6">
        <f t="shared" ca="1" si="759"/>
        <v>-1</v>
      </c>
      <c r="M4201" s="6">
        <f t="shared" si="760"/>
        <v>1</v>
      </c>
      <c r="N4201" s="6">
        <f t="shared" ca="1" si="761"/>
        <v>-1</v>
      </c>
      <c r="O4201" s="6">
        <f t="shared" ca="1" si="755"/>
        <v>1</v>
      </c>
      <c r="P4201" s="8">
        <f t="shared" ca="1" si="763"/>
        <v>-1096</v>
      </c>
      <c r="Q4201" s="8">
        <f t="shared" ca="1" si="764"/>
        <v>-51</v>
      </c>
      <c r="R4201" s="8">
        <f t="shared" si="765"/>
        <v>7</v>
      </c>
      <c r="S4201" s="8">
        <f t="shared" ca="1" si="766"/>
        <v>523</v>
      </c>
      <c r="T4201" s="8">
        <f t="shared" ca="1" si="762"/>
        <v>576</v>
      </c>
    </row>
    <row r="4202" spans="1:20" x14ac:dyDescent="0.25">
      <c r="A4202" s="1">
        <v>38953</v>
      </c>
      <c r="B4202">
        <v>1339.75</v>
      </c>
      <c r="C4202">
        <v>1343</v>
      </c>
      <c r="D4202">
        <v>1335.75</v>
      </c>
      <c r="E4202">
        <v>1338.25</v>
      </c>
      <c r="F4202" s="3">
        <f t="shared" ca="1" si="757"/>
        <v>-16.5</v>
      </c>
      <c r="G4202" s="5">
        <f ca="1">AVERAGE(E4202:OFFSET(E4202,-$F$3+1,0))</f>
        <v>1337.109375</v>
      </c>
      <c r="H4202" s="4">
        <f t="shared" si="756"/>
        <v>1325.6528383514096</v>
      </c>
      <c r="I4202" s="3">
        <f ca="1">SLOPE(E4202:OFFSET(E4202,-$F$3+1,0),A4202:OFFSET(A4202,-$F$3+1,0))</f>
        <v>-0.1986223976397051</v>
      </c>
      <c r="J4202" s="3">
        <f ca="1">IF(E4202&gt;MAX(E4201:OFFSET(E4201,-$F$3+1,0)),1,IF(E4202&lt;MIN(E4201:OFFSET(E4201,-$F$3+1,0)),-1,J4201))</f>
        <v>1</v>
      </c>
      <c r="K4202" s="6">
        <f t="shared" ca="1" si="758"/>
        <v>-1</v>
      </c>
      <c r="L4202" s="6">
        <f t="shared" ca="1" si="759"/>
        <v>-1</v>
      </c>
      <c r="M4202" s="6">
        <f t="shared" si="760"/>
        <v>1</v>
      </c>
      <c r="N4202" s="6">
        <f t="shared" ca="1" si="761"/>
        <v>-1</v>
      </c>
      <c r="O4202" s="6">
        <f t="shared" ca="1" si="755"/>
        <v>1</v>
      </c>
      <c r="P4202" s="8">
        <f t="shared" ca="1" si="763"/>
        <v>-1094.25</v>
      </c>
      <c r="Q4202" s="8">
        <f t="shared" ca="1" si="764"/>
        <v>-49.25</v>
      </c>
      <c r="R4202" s="8">
        <f t="shared" si="765"/>
        <v>5.25</v>
      </c>
      <c r="S4202" s="8">
        <f t="shared" ca="1" si="766"/>
        <v>524.75</v>
      </c>
      <c r="T4202" s="8">
        <f t="shared" ca="1" si="762"/>
        <v>577.5</v>
      </c>
    </row>
    <row r="4203" spans="1:20" x14ac:dyDescent="0.25">
      <c r="A4203" s="1">
        <v>38954</v>
      </c>
      <c r="B4203">
        <v>1339</v>
      </c>
      <c r="C4203">
        <v>1344</v>
      </c>
      <c r="D4203">
        <v>1337</v>
      </c>
      <c r="E4203">
        <v>1339.75</v>
      </c>
      <c r="F4203" s="3">
        <f t="shared" ca="1" si="757"/>
        <v>-18.25</v>
      </c>
      <c r="G4203" s="5">
        <f ca="1">AVERAGE(E4203:OFFSET(E4203,-$F$3+1,0))</f>
        <v>1337.015625</v>
      </c>
      <c r="H4203" s="4">
        <f t="shared" si="756"/>
        <v>1325.8279583718891</v>
      </c>
      <c r="I4203" s="3">
        <f ca="1">SLOPE(E4203:OFFSET(E4203,-$F$3+1,0),A4203:OFFSET(A4203,-$F$3+1,0))</f>
        <v>-0.1954742272151013</v>
      </c>
      <c r="J4203" s="3">
        <f ca="1">IF(E4203&gt;MAX(E4202:OFFSET(E4202,-$F$3+1,0)),1,IF(E4203&lt;MIN(E4202:OFFSET(E4202,-$F$3+1,0)),-1,J4202))</f>
        <v>1</v>
      </c>
      <c r="K4203" s="6">
        <f t="shared" ca="1" si="758"/>
        <v>-1</v>
      </c>
      <c r="L4203" s="6">
        <f t="shared" ca="1" si="759"/>
        <v>-1</v>
      </c>
      <c r="M4203" s="6">
        <f t="shared" si="760"/>
        <v>1</v>
      </c>
      <c r="N4203" s="6">
        <f t="shared" ca="1" si="761"/>
        <v>-1</v>
      </c>
      <c r="O4203" s="6">
        <f t="shared" ca="1" si="755"/>
        <v>1</v>
      </c>
      <c r="P4203" s="8">
        <f t="shared" ca="1" si="763"/>
        <v>-1095.75</v>
      </c>
      <c r="Q4203" s="8">
        <f t="shared" ca="1" si="764"/>
        <v>-50.75</v>
      </c>
      <c r="R4203" s="8">
        <f t="shared" si="765"/>
        <v>6.75</v>
      </c>
      <c r="S4203" s="8">
        <f t="shared" ca="1" si="766"/>
        <v>523.25</v>
      </c>
      <c r="T4203" s="8">
        <f t="shared" ca="1" si="762"/>
        <v>583.75</v>
      </c>
    </row>
    <row r="4204" spans="1:20" x14ac:dyDescent="0.25">
      <c r="A4204" s="1">
        <v>38957</v>
      </c>
      <c r="B4204">
        <v>1340</v>
      </c>
      <c r="C4204">
        <v>1349.75</v>
      </c>
      <c r="D4204">
        <v>1336.75</v>
      </c>
      <c r="E4204">
        <v>1346</v>
      </c>
      <c r="F4204" s="3">
        <f t="shared" ca="1" si="757"/>
        <v>-13</v>
      </c>
      <c r="G4204" s="5">
        <f ca="1">AVERAGE(E4204:OFFSET(E4204,-$F$3+1,0))</f>
        <v>1336.940625</v>
      </c>
      <c r="H4204" s="4">
        <f t="shared" si="756"/>
        <v>1326.0785427399401</v>
      </c>
      <c r="I4204" s="3">
        <f ca="1">SLOPE(E4204:OFFSET(E4204,-$F$3+1,0),A4204:OFFSET(A4204,-$F$3+1,0))</f>
        <v>-0.19058937019204408</v>
      </c>
      <c r="J4204" s="3">
        <f ca="1">IF(E4204&gt;MAX(E4203:OFFSET(E4203,-$F$3+1,0)),1,IF(E4204&lt;MIN(E4203:OFFSET(E4203,-$F$3+1,0)),-1,J4203))</f>
        <v>1</v>
      </c>
      <c r="K4204" s="6">
        <f t="shared" ca="1" si="758"/>
        <v>1</v>
      </c>
      <c r="L4204" s="6">
        <f t="shared" ca="1" si="759"/>
        <v>-1</v>
      </c>
      <c r="M4204" s="6">
        <f t="shared" si="760"/>
        <v>1</v>
      </c>
      <c r="N4204" s="6">
        <f t="shared" ca="1" si="761"/>
        <v>-1</v>
      </c>
      <c r="O4204" s="6">
        <f t="shared" ca="1" si="755"/>
        <v>1</v>
      </c>
      <c r="P4204" s="8">
        <f t="shared" ca="1" si="763"/>
        <v>-1102</v>
      </c>
      <c r="Q4204" s="8">
        <f t="shared" ca="1" si="764"/>
        <v>-57</v>
      </c>
      <c r="R4204" s="8">
        <f t="shared" si="765"/>
        <v>13</v>
      </c>
      <c r="S4204" s="8">
        <f t="shared" ca="1" si="766"/>
        <v>517</v>
      </c>
      <c r="T4204" s="8">
        <f t="shared" ca="1" si="762"/>
        <v>585</v>
      </c>
    </row>
    <row r="4205" spans="1:20" x14ac:dyDescent="0.25">
      <c r="A4205" s="1">
        <v>38958</v>
      </c>
      <c r="B4205">
        <v>1346</v>
      </c>
      <c r="C4205">
        <v>1349.75</v>
      </c>
      <c r="D4205">
        <v>1339.25</v>
      </c>
      <c r="E4205">
        <v>1347.25</v>
      </c>
      <c r="F4205" s="3">
        <f t="shared" ca="1" si="757"/>
        <v>-15.5</v>
      </c>
      <c r="G4205" s="5">
        <f ca="1">AVERAGE(E4205:OFFSET(E4205,-$F$3+1,0))</f>
        <v>1336.8671875</v>
      </c>
      <c r="H4205" s="4">
        <f t="shared" si="756"/>
        <v>1326.341542209009</v>
      </c>
      <c r="I4205" s="3">
        <f ca="1">SLOPE(E4205:OFFSET(E4205,-$F$3+1,0),A4205:OFFSET(A4205,-$F$3+1,0))</f>
        <v>-0.18536196790008072</v>
      </c>
      <c r="J4205" s="3">
        <f ca="1">IF(E4205&gt;MAX(E4204:OFFSET(E4204,-$F$3+1,0)),1,IF(E4205&lt;MIN(E4204:OFFSET(E4204,-$F$3+1,0)),-1,J4204))</f>
        <v>1</v>
      </c>
      <c r="K4205" s="6">
        <f t="shared" ca="1" si="758"/>
        <v>-1</v>
      </c>
      <c r="L4205" s="6">
        <f t="shared" ca="1" si="759"/>
        <v>-1</v>
      </c>
      <c r="M4205" s="6">
        <f t="shared" si="760"/>
        <v>1</v>
      </c>
      <c r="N4205" s="6">
        <f t="shared" ca="1" si="761"/>
        <v>-1</v>
      </c>
      <c r="O4205" s="6">
        <f t="shared" ca="1" si="755"/>
        <v>1</v>
      </c>
      <c r="P4205" s="8">
        <f t="shared" ca="1" si="763"/>
        <v>-1100.75</v>
      </c>
      <c r="Q4205" s="8">
        <f t="shared" ca="1" si="764"/>
        <v>-58.25</v>
      </c>
      <c r="R4205" s="8">
        <f t="shared" si="765"/>
        <v>14.25</v>
      </c>
      <c r="S4205" s="8">
        <f t="shared" ca="1" si="766"/>
        <v>515.75</v>
      </c>
      <c r="T4205" s="8">
        <f t="shared" ca="1" si="762"/>
        <v>585</v>
      </c>
    </row>
    <row r="4206" spans="1:20" x14ac:dyDescent="0.25">
      <c r="A4206" s="1">
        <v>38959</v>
      </c>
      <c r="B4206">
        <v>1347.25</v>
      </c>
      <c r="C4206">
        <v>1351</v>
      </c>
      <c r="D4206">
        <v>1346</v>
      </c>
      <c r="E4206">
        <v>1347.25</v>
      </c>
      <c r="F4206" s="3">
        <f t="shared" ca="1" si="757"/>
        <v>-9.25</v>
      </c>
      <c r="G4206" s="5">
        <f ca="1">AVERAGE(E4206:OFFSET(E4206,-$F$3+1,0))</f>
        <v>1336.7703125</v>
      </c>
      <c r="H4206" s="4">
        <f t="shared" si="756"/>
        <v>1326.6012746039282</v>
      </c>
      <c r="I4206" s="3">
        <f ca="1">SLOPE(E4206:OFFSET(E4206,-$F$3+1,0),A4206:OFFSET(A4206,-$F$3+1,0))</f>
        <v>-0.17953597196702673</v>
      </c>
      <c r="J4206" s="3">
        <f ca="1">IF(E4206&gt;MAX(E4205:OFFSET(E4205,-$F$3+1,0)),1,IF(E4206&lt;MIN(E4205:OFFSET(E4205,-$F$3+1,0)),-1,J4205))</f>
        <v>1</v>
      </c>
      <c r="K4206" s="6">
        <f t="shared" ca="1" si="758"/>
        <v>1</v>
      </c>
      <c r="L4206" s="6">
        <f t="shared" ca="1" si="759"/>
        <v>-1</v>
      </c>
      <c r="M4206" s="6">
        <f t="shared" si="760"/>
        <v>1</v>
      </c>
      <c r="N4206" s="6">
        <f t="shared" ca="1" si="761"/>
        <v>-1</v>
      </c>
      <c r="O4206" s="6">
        <f t="shared" ca="1" si="755"/>
        <v>1</v>
      </c>
      <c r="P4206" s="8">
        <f t="shared" ca="1" si="763"/>
        <v>-1100.75</v>
      </c>
      <c r="Q4206" s="8">
        <f t="shared" ca="1" si="764"/>
        <v>-58.25</v>
      </c>
      <c r="R4206" s="8">
        <f t="shared" si="765"/>
        <v>14.25</v>
      </c>
      <c r="S4206" s="8">
        <f t="shared" ca="1" si="766"/>
        <v>515.75</v>
      </c>
      <c r="T4206" s="8">
        <f t="shared" ca="1" si="762"/>
        <v>585.5</v>
      </c>
    </row>
    <row r="4207" spans="1:20" x14ac:dyDescent="0.25">
      <c r="A4207" s="1">
        <v>38960</v>
      </c>
      <c r="B4207">
        <v>1347.25</v>
      </c>
      <c r="C4207">
        <v>1350.5</v>
      </c>
      <c r="D4207">
        <v>1345.25</v>
      </c>
      <c r="E4207">
        <v>1347.75</v>
      </c>
      <c r="F4207" s="3">
        <f t="shared" ca="1" si="757"/>
        <v>-8</v>
      </c>
      <c r="G4207" s="5">
        <f ca="1">AVERAGE(E4207:OFFSET(E4207,-$F$3+1,0))</f>
        <v>1336.715625</v>
      </c>
      <c r="H4207" s="4">
        <f t="shared" si="756"/>
        <v>1326.8639916895938</v>
      </c>
      <c r="I4207" s="3">
        <f ca="1">SLOPE(E4207:OFFSET(E4207,-$F$3+1,0),A4207:OFFSET(A4207,-$F$3+1,0))</f>
        <v>-0.17466596533342654</v>
      </c>
      <c r="J4207" s="3">
        <f ca="1">IF(E4207&gt;MAX(E4206:OFFSET(E4206,-$F$3+1,0)),1,IF(E4207&lt;MIN(E4206:OFFSET(E4206,-$F$3+1,0)),-1,J4206))</f>
        <v>1</v>
      </c>
      <c r="K4207" s="6">
        <f t="shared" ca="1" si="758"/>
        <v>1</v>
      </c>
      <c r="L4207" s="6">
        <f t="shared" ca="1" si="759"/>
        <v>-1</v>
      </c>
      <c r="M4207" s="6">
        <f t="shared" si="760"/>
        <v>1</v>
      </c>
      <c r="N4207" s="6">
        <f t="shared" ca="1" si="761"/>
        <v>-1</v>
      </c>
      <c r="O4207" s="6">
        <f t="shared" ca="1" si="755"/>
        <v>1</v>
      </c>
      <c r="P4207" s="8">
        <f t="shared" ca="1" si="763"/>
        <v>-1100.25</v>
      </c>
      <c r="Q4207" s="8">
        <f t="shared" ca="1" si="764"/>
        <v>-58.75</v>
      </c>
      <c r="R4207" s="8">
        <f t="shared" si="765"/>
        <v>14.75</v>
      </c>
      <c r="S4207" s="8">
        <f t="shared" ca="1" si="766"/>
        <v>515.25</v>
      </c>
      <c r="T4207" s="8">
        <f t="shared" ca="1" si="762"/>
        <v>592.5</v>
      </c>
    </row>
    <row r="4208" spans="1:20" x14ac:dyDescent="0.25">
      <c r="A4208" s="1">
        <v>38961</v>
      </c>
      <c r="B4208">
        <v>1347.25</v>
      </c>
      <c r="C4208">
        <v>1356.25</v>
      </c>
      <c r="D4208">
        <v>1347</v>
      </c>
      <c r="E4208">
        <v>1354.75</v>
      </c>
      <c r="F4208" s="3">
        <f t="shared" ca="1" si="757"/>
        <v>2.25</v>
      </c>
      <c r="G4208" s="5">
        <f ca="1">AVERAGE(E4208:OFFSET(E4208,-$F$3+1,0))</f>
        <v>1336.7093749999999</v>
      </c>
      <c r="H4208" s="4">
        <f t="shared" si="756"/>
        <v>1327.210401730717</v>
      </c>
      <c r="I4208" s="3">
        <f ca="1">SLOPE(E4208:OFFSET(E4208,-$F$3+1,0),A4208:OFFSET(A4208,-$F$3+1,0))</f>
        <v>-0.16882332022350316</v>
      </c>
      <c r="J4208" s="3">
        <f ca="1">IF(E4208&gt;MAX(E4207:OFFSET(E4207,-$F$3+1,0)),1,IF(E4208&lt;MIN(E4207:OFFSET(E4207,-$F$3+1,0)),-1,J4207))</f>
        <v>1</v>
      </c>
      <c r="K4208" s="6">
        <f t="shared" ca="1" si="758"/>
        <v>1</v>
      </c>
      <c r="L4208" s="6">
        <f t="shared" ca="1" si="759"/>
        <v>-1</v>
      </c>
      <c r="M4208" s="6">
        <f t="shared" si="760"/>
        <v>1</v>
      </c>
      <c r="N4208" s="6">
        <f t="shared" ca="1" si="761"/>
        <v>-1</v>
      </c>
      <c r="O4208" s="6">
        <f t="shared" ca="1" si="755"/>
        <v>1</v>
      </c>
      <c r="P4208" s="8">
        <f t="shared" ca="1" si="763"/>
        <v>-1093.25</v>
      </c>
      <c r="Q4208" s="8">
        <f t="shared" ca="1" si="764"/>
        <v>-65.75</v>
      </c>
      <c r="R4208" s="8">
        <f t="shared" si="765"/>
        <v>21.75</v>
      </c>
      <c r="S4208" s="8">
        <f t="shared" ca="1" si="766"/>
        <v>508.25</v>
      </c>
      <c r="T4208" s="8">
        <f t="shared" ca="1" si="762"/>
        <v>594.5</v>
      </c>
    </row>
    <row r="4209" spans="1:20" x14ac:dyDescent="0.25">
      <c r="A4209" s="1">
        <v>38965</v>
      </c>
      <c r="B4209">
        <v>1354</v>
      </c>
      <c r="C4209">
        <v>1359</v>
      </c>
      <c r="D4209">
        <v>1352.25</v>
      </c>
      <c r="E4209">
        <v>1356.75</v>
      </c>
      <c r="F4209" s="3">
        <f t="shared" ca="1" si="757"/>
        <v>10</v>
      </c>
      <c r="G4209" s="5">
        <f ca="1">AVERAGE(E4209:OFFSET(E4209,-$F$3+1,0))</f>
        <v>1336.7359375000001</v>
      </c>
      <c r="H4209" s="4">
        <f t="shared" si="756"/>
        <v>1327.5773532620124</v>
      </c>
      <c r="I4209" s="3">
        <f ca="1">SLOPE(E4209:OFFSET(E4209,-$F$3+1,0),A4209:OFFSET(A4209,-$F$3+1,0))</f>
        <v>-0.1629006131409301</v>
      </c>
      <c r="J4209" s="3">
        <f ca="1">IF(E4209&gt;MAX(E4208:OFFSET(E4208,-$F$3+1,0)),1,IF(E4209&lt;MIN(E4208:OFFSET(E4208,-$F$3+1,0)),-1,J4208))</f>
        <v>1</v>
      </c>
      <c r="K4209" s="6">
        <f t="shared" ca="1" si="758"/>
        <v>1</v>
      </c>
      <c r="L4209" s="6">
        <f t="shared" ca="1" si="759"/>
        <v>1</v>
      </c>
      <c r="M4209" s="6">
        <f t="shared" si="760"/>
        <v>1</v>
      </c>
      <c r="N4209" s="6">
        <f t="shared" ca="1" si="761"/>
        <v>-1</v>
      </c>
      <c r="O4209" s="6">
        <f t="shared" ca="1" si="755"/>
        <v>1</v>
      </c>
      <c r="P4209" s="8">
        <f t="shared" ca="1" si="763"/>
        <v>-1091.25</v>
      </c>
      <c r="Q4209" s="8">
        <f t="shared" ca="1" si="764"/>
        <v>-67.75</v>
      </c>
      <c r="R4209" s="8">
        <f t="shared" si="765"/>
        <v>23.75</v>
      </c>
      <c r="S4209" s="8">
        <f t="shared" ca="1" si="766"/>
        <v>506.25</v>
      </c>
      <c r="T4209" s="8">
        <f t="shared" ca="1" si="762"/>
        <v>582.75</v>
      </c>
    </row>
    <row r="4210" spans="1:20" x14ac:dyDescent="0.25">
      <c r="A4210" s="1">
        <v>38966</v>
      </c>
      <c r="B4210">
        <v>1356.5</v>
      </c>
      <c r="C4210">
        <v>1356.5</v>
      </c>
      <c r="D4210">
        <v>1342.5</v>
      </c>
      <c r="E4210">
        <v>1345</v>
      </c>
      <c r="F4210" s="3">
        <f t="shared" ca="1" si="757"/>
        <v>-6.25</v>
      </c>
      <c r="G4210" s="5">
        <f ca="1">AVERAGE(E4210:OFFSET(E4210,-$F$3+1,0))</f>
        <v>1336.7249999999999</v>
      </c>
      <c r="H4210" s="4">
        <f t="shared" si="756"/>
        <v>1327.793783656273</v>
      </c>
      <c r="I4210" s="3">
        <f ca="1">SLOPE(E4210:OFFSET(E4210,-$F$3+1,0),A4210:OFFSET(A4210,-$F$3+1,0))</f>
        <v>-0.15988339012946978</v>
      </c>
      <c r="J4210" s="3">
        <f ca="1">IF(E4210&gt;MAX(E4209:OFFSET(E4209,-$F$3+1,0)),1,IF(E4210&lt;MIN(E4209:OFFSET(E4209,-$F$3+1,0)),-1,J4209))</f>
        <v>1</v>
      </c>
      <c r="K4210" s="6">
        <f t="shared" ca="1" si="758"/>
        <v>-1</v>
      </c>
      <c r="L4210" s="6">
        <f t="shared" ca="1" si="759"/>
        <v>-1</v>
      </c>
      <c r="M4210" s="6">
        <f t="shared" si="760"/>
        <v>1</v>
      </c>
      <c r="N4210" s="6">
        <f t="shared" ca="1" si="761"/>
        <v>-1</v>
      </c>
      <c r="O4210" s="6">
        <f t="shared" ref="O4210:O4273" ca="1" si="767">J4210</f>
        <v>1</v>
      </c>
      <c r="P4210" s="8">
        <f t="shared" ca="1" si="763"/>
        <v>-1103</v>
      </c>
      <c r="Q4210" s="8">
        <f t="shared" ca="1" si="764"/>
        <v>-79.5</v>
      </c>
      <c r="R4210" s="8">
        <f t="shared" si="765"/>
        <v>12</v>
      </c>
      <c r="S4210" s="8">
        <f t="shared" ca="1" si="766"/>
        <v>518</v>
      </c>
      <c r="T4210" s="8">
        <f t="shared" ca="1" si="762"/>
        <v>576.25</v>
      </c>
    </row>
    <row r="4211" spans="1:20" x14ac:dyDescent="0.25">
      <c r="A4211" s="1">
        <v>38967</v>
      </c>
      <c r="B4211">
        <v>1344.5</v>
      </c>
      <c r="C4211">
        <v>1344.75</v>
      </c>
      <c r="D4211">
        <v>1335.25</v>
      </c>
      <c r="E4211">
        <v>1338.5</v>
      </c>
      <c r="F4211" s="3">
        <f t="shared" ca="1" si="757"/>
        <v>10.75</v>
      </c>
      <c r="G4211" s="5">
        <f ca="1">AVERAGE(E4211:OFFSET(E4211,-$F$3+1,0))</f>
        <v>1336.6453125</v>
      </c>
      <c r="H4211" s="4">
        <f t="shared" si="756"/>
        <v>1327.9267801325925</v>
      </c>
      <c r="I4211" s="3">
        <f ca="1">SLOPE(E4211:OFFSET(E4211,-$F$3+1,0),A4211:OFFSET(A4211,-$F$3+1,0))</f>
        <v>-0.15722214985870275</v>
      </c>
      <c r="J4211" s="3">
        <f ca="1">IF(E4211&gt;MAX(E4210:OFFSET(E4210,-$F$3+1,0)),1,IF(E4211&lt;MIN(E4210:OFFSET(E4210,-$F$3+1,0)),-1,J4210))</f>
        <v>1</v>
      </c>
      <c r="K4211" s="6">
        <f t="shared" ca="1" si="758"/>
        <v>1</v>
      </c>
      <c r="L4211" s="6">
        <f t="shared" ca="1" si="759"/>
        <v>-1</v>
      </c>
      <c r="M4211" s="6">
        <f t="shared" si="760"/>
        <v>1</v>
      </c>
      <c r="N4211" s="6">
        <f t="shared" ca="1" si="761"/>
        <v>-1</v>
      </c>
      <c r="O4211" s="6">
        <f t="shared" ca="1" si="767"/>
        <v>1</v>
      </c>
      <c r="P4211" s="8">
        <f t="shared" ca="1" si="763"/>
        <v>-1096.5</v>
      </c>
      <c r="Q4211" s="8">
        <f t="shared" ca="1" si="764"/>
        <v>-73</v>
      </c>
      <c r="R4211" s="8">
        <f t="shared" si="765"/>
        <v>5.5</v>
      </c>
      <c r="S4211" s="8">
        <f t="shared" ca="1" si="766"/>
        <v>524.5</v>
      </c>
      <c r="T4211" s="8">
        <f t="shared" ca="1" si="762"/>
        <v>579.25</v>
      </c>
    </row>
    <row r="4212" spans="1:20" x14ac:dyDescent="0.25">
      <c r="A4212" s="1">
        <v>38968</v>
      </c>
      <c r="B4212">
        <v>1338.5</v>
      </c>
      <c r="C4212">
        <v>1343.5</v>
      </c>
      <c r="D4212">
        <v>1337.25</v>
      </c>
      <c r="E4212">
        <v>1341.5</v>
      </c>
      <c r="F4212" s="3">
        <f t="shared" ca="1" si="757"/>
        <v>9.25</v>
      </c>
      <c r="G4212" s="5">
        <f ca="1">AVERAGE(E4212:OFFSET(E4212,-$F$3+1,0))</f>
        <v>1336.73125</v>
      </c>
      <c r="H4212" s="4">
        <f t="shared" si="756"/>
        <v>1328.0953915595169</v>
      </c>
      <c r="I4212" s="3">
        <f ca="1">SLOPE(E4212:OFFSET(E4212,-$F$3+1,0),A4212:OFFSET(A4212,-$F$3+1,0))</f>
        <v>-0.15794900717342314</v>
      </c>
      <c r="J4212" s="3">
        <f ca="1">IF(E4212&gt;MAX(E4211:OFFSET(E4211,-$F$3+1,0)),1,IF(E4212&lt;MIN(E4211:OFFSET(E4211,-$F$3+1,0)),-1,J4211))</f>
        <v>1</v>
      </c>
      <c r="K4212" s="6">
        <f t="shared" ca="1" si="758"/>
        <v>-1</v>
      </c>
      <c r="L4212" s="6">
        <f t="shared" ca="1" si="759"/>
        <v>1</v>
      </c>
      <c r="M4212" s="6">
        <f t="shared" si="760"/>
        <v>1</v>
      </c>
      <c r="N4212" s="6">
        <f t="shared" ca="1" si="761"/>
        <v>-1</v>
      </c>
      <c r="O4212" s="6">
        <f t="shared" ca="1" si="767"/>
        <v>1</v>
      </c>
      <c r="P4212" s="8">
        <f t="shared" ca="1" si="763"/>
        <v>-1093.5</v>
      </c>
      <c r="Q4212" s="8">
        <f t="shared" ca="1" si="764"/>
        <v>-76</v>
      </c>
      <c r="R4212" s="8">
        <f t="shared" si="765"/>
        <v>8.5</v>
      </c>
      <c r="S4212" s="8">
        <f t="shared" ca="1" si="766"/>
        <v>521.5</v>
      </c>
      <c r="T4212" s="8">
        <f t="shared" ca="1" si="762"/>
        <v>580.5</v>
      </c>
    </row>
    <row r="4213" spans="1:20" x14ac:dyDescent="0.25">
      <c r="A4213" s="1">
        <v>38971</v>
      </c>
      <c r="B4213">
        <v>1342.25</v>
      </c>
      <c r="C4213">
        <v>1345.75</v>
      </c>
      <c r="D4213">
        <v>1333.75</v>
      </c>
      <c r="E4213">
        <v>1342.75</v>
      </c>
      <c r="F4213" s="3">
        <f t="shared" ca="1" si="757"/>
        <v>9.25</v>
      </c>
      <c r="G4213" s="5">
        <f ca="1">AVERAGE(E4213:OFFSET(E4213,-$F$3+1,0))</f>
        <v>1336.796875</v>
      </c>
      <c r="H4213" s="4">
        <f t="shared" si="756"/>
        <v>1328.2774363848646</v>
      </c>
      <c r="I4213" s="3">
        <f ca="1">SLOPE(E4213:OFFSET(E4213,-$F$3+1,0),A4213:OFFSET(A4213,-$F$3+1,0))</f>
        <v>-0.15758104111053667</v>
      </c>
      <c r="J4213" s="3">
        <f ca="1">IF(E4213&gt;MAX(E4212:OFFSET(E4212,-$F$3+1,0)),1,IF(E4213&lt;MIN(E4212:OFFSET(E4212,-$F$3+1,0)),-1,J4212))</f>
        <v>1</v>
      </c>
      <c r="K4213" s="6">
        <f t="shared" ca="1" si="758"/>
        <v>-1</v>
      </c>
      <c r="L4213" s="6">
        <f t="shared" ca="1" si="759"/>
        <v>1</v>
      </c>
      <c r="M4213" s="6">
        <f t="shared" si="760"/>
        <v>1</v>
      </c>
      <c r="N4213" s="6">
        <f t="shared" ca="1" si="761"/>
        <v>-1</v>
      </c>
      <c r="O4213" s="6">
        <f t="shared" ca="1" si="767"/>
        <v>1</v>
      </c>
      <c r="P4213" s="8">
        <f t="shared" ca="1" si="763"/>
        <v>-1094.75</v>
      </c>
      <c r="Q4213" s="8">
        <f t="shared" ca="1" si="764"/>
        <v>-74.75</v>
      </c>
      <c r="R4213" s="8">
        <f t="shared" si="765"/>
        <v>9.75</v>
      </c>
      <c r="S4213" s="8">
        <f t="shared" ca="1" si="766"/>
        <v>520.25</v>
      </c>
      <c r="T4213" s="8">
        <f t="shared" ca="1" si="762"/>
        <v>593.75</v>
      </c>
    </row>
    <row r="4214" spans="1:20" x14ac:dyDescent="0.25">
      <c r="A4214" s="1">
        <v>38972</v>
      </c>
      <c r="B4214">
        <v>1342.75</v>
      </c>
      <c r="C4214">
        <v>1357</v>
      </c>
      <c r="D4214">
        <v>1339</v>
      </c>
      <c r="E4214">
        <v>1356</v>
      </c>
      <c r="F4214" s="3">
        <f t="shared" ca="1" si="757"/>
        <v>22</v>
      </c>
      <c r="G4214" s="5">
        <f ca="1">AVERAGE(E4214:OFFSET(E4214,-$F$3+1,0))</f>
        <v>1336.9375</v>
      </c>
      <c r="H4214" s="4">
        <f t="shared" si="756"/>
        <v>1328.6218160571023</v>
      </c>
      <c r="I4214" s="3">
        <f ca="1">SLOPE(E4214:OFFSET(E4214,-$F$3+1,0),A4214:OFFSET(A4214,-$F$3+1,0))</f>
        <v>-0.15493289506560223</v>
      </c>
      <c r="J4214" s="3">
        <f ca="1">IF(E4214&gt;MAX(E4213:OFFSET(E4213,-$F$3+1,0)),1,IF(E4214&lt;MIN(E4213:OFFSET(E4213,-$F$3+1,0)),-1,J4213))</f>
        <v>1</v>
      </c>
      <c r="K4214" s="6">
        <f t="shared" ca="1" si="758"/>
        <v>1</v>
      </c>
      <c r="L4214" s="6">
        <f t="shared" ca="1" si="759"/>
        <v>1</v>
      </c>
      <c r="M4214" s="6">
        <f t="shared" si="760"/>
        <v>1</v>
      </c>
      <c r="N4214" s="6">
        <f t="shared" ca="1" si="761"/>
        <v>-1</v>
      </c>
      <c r="O4214" s="6">
        <f t="shared" ca="1" si="767"/>
        <v>1</v>
      </c>
      <c r="P4214" s="8">
        <f t="shared" ca="1" si="763"/>
        <v>-1108</v>
      </c>
      <c r="Q4214" s="8">
        <f t="shared" ca="1" si="764"/>
        <v>-61.5</v>
      </c>
      <c r="R4214" s="8">
        <f t="shared" si="765"/>
        <v>23</v>
      </c>
      <c r="S4214" s="8">
        <f t="shared" ca="1" si="766"/>
        <v>507</v>
      </c>
      <c r="T4214" s="8">
        <f t="shared" ca="1" si="762"/>
        <v>597.5</v>
      </c>
    </row>
    <row r="4215" spans="1:20" x14ac:dyDescent="0.25">
      <c r="A4215" s="1">
        <v>38973</v>
      </c>
      <c r="B4215">
        <v>1355</v>
      </c>
      <c r="C4215">
        <v>1362.75</v>
      </c>
      <c r="D4215">
        <v>1353</v>
      </c>
      <c r="E4215">
        <v>1359.75</v>
      </c>
      <c r="F4215" s="3">
        <f t="shared" ca="1" si="757"/>
        <v>19</v>
      </c>
      <c r="G4215" s="5">
        <f ca="1">AVERAGE(E4215:OFFSET(E4215,-$F$3+1,0))</f>
        <v>1337.0984375</v>
      </c>
      <c r="H4215" s="4">
        <f t="shared" si="756"/>
        <v>1329.0085015719208</v>
      </c>
      <c r="I4215" s="3">
        <f ca="1">SLOPE(E4215:OFFSET(E4215,-$F$3+1,0),A4215:OFFSET(A4215,-$F$3+1,0))</f>
        <v>-0.15170276489831491</v>
      </c>
      <c r="J4215" s="3">
        <f ca="1">IF(E4215&gt;MAX(E4214:OFFSET(E4214,-$F$3+1,0)),1,IF(E4215&lt;MIN(E4214:OFFSET(E4214,-$F$3+1,0)),-1,J4214))</f>
        <v>1</v>
      </c>
      <c r="K4215" s="6">
        <f t="shared" ca="1" si="758"/>
        <v>-1</v>
      </c>
      <c r="L4215" s="6">
        <f t="shared" ca="1" si="759"/>
        <v>1</v>
      </c>
      <c r="M4215" s="6">
        <f t="shared" si="760"/>
        <v>1</v>
      </c>
      <c r="N4215" s="6">
        <f t="shared" ca="1" si="761"/>
        <v>-1</v>
      </c>
      <c r="O4215" s="6">
        <f t="shared" ca="1" si="767"/>
        <v>1</v>
      </c>
      <c r="P4215" s="8">
        <f t="shared" ca="1" si="763"/>
        <v>-1104.25</v>
      </c>
      <c r="Q4215" s="8">
        <f t="shared" ca="1" si="764"/>
        <v>-57.75</v>
      </c>
      <c r="R4215" s="8">
        <f t="shared" si="765"/>
        <v>26.75</v>
      </c>
      <c r="S4215" s="8">
        <f t="shared" ca="1" si="766"/>
        <v>503.25</v>
      </c>
      <c r="T4215" s="8">
        <f t="shared" ca="1" si="762"/>
        <v>598</v>
      </c>
    </row>
    <row r="4216" spans="1:20" x14ac:dyDescent="0.25">
      <c r="A4216" s="1">
        <v>38974</v>
      </c>
      <c r="B4216">
        <v>1359.75</v>
      </c>
      <c r="C4216">
        <v>1361.75</v>
      </c>
      <c r="D4216">
        <v>1355.25</v>
      </c>
      <c r="E4216">
        <v>1360.25</v>
      </c>
      <c r="F4216" s="3">
        <f t="shared" ca="1" si="757"/>
        <v>8</v>
      </c>
      <c r="G4216" s="5">
        <f ca="1">AVERAGE(E4216:OFFSET(E4216,-$F$3+1,0))</f>
        <v>1337.2203125000001</v>
      </c>
      <c r="H4216" s="4">
        <f t="shared" si="756"/>
        <v>1329.3965947200957</v>
      </c>
      <c r="I4216" s="3">
        <f ca="1">SLOPE(E4216:OFFSET(E4216,-$F$3+1,0),A4216:OFFSET(A4216,-$F$3+1,0))</f>
        <v>-0.14739871294687473</v>
      </c>
      <c r="J4216" s="3">
        <f ca="1">IF(E4216&gt;MAX(E4215:OFFSET(E4215,-$F$3+1,0)),1,IF(E4216&lt;MIN(E4215:OFFSET(E4215,-$F$3+1,0)),-1,J4215))</f>
        <v>1</v>
      </c>
      <c r="K4216" s="6">
        <f t="shared" ca="1" si="758"/>
        <v>-1</v>
      </c>
      <c r="L4216" s="6">
        <f t="shared" ca="1" si="759"/>
        <v>1</v>
      </c>
      <c r="M4216" s="6">
        <f t="shared" si="760"/>
        <v>1</v>
      </c>
      <c r="N4216" s="6">
        <f t="shared" ca="1" si="761"/>
        <v>-1</v>
      </c>
      <c r="O4216" s="6">
        <f t="shared" ca="1" si="767"/>
        <v>1</v>
      </c>
      <c r="P4216" s="8">
        <f t="shared" ca="1" si="763"/>
        <v>-1104.75</v>
      </c>
      <c r="Q4216" s="8">
        <f t="shared" ca="1" si="764"/>
        <v>-57.25</v>
      </c>
      <c r="R4216" s="8">
        <f t="shared" si="765"/>
        <v>27.25</v>
      </c>
      <c r="S4216" s="8">
        <f t="shared" ca="1" si="766"/>
        <v>502.75</v>
      </c>
      <c r="T4216" s="8">
        <f t="shared" ca="1" si="762"/>
        <v>600.75</v>
      </c>
    </row>
    <row r="4217" spans="1:20" x14ac:dyDescent="0.25">
      <c r="A4217" s="1">
        <v>38975</v>
      </c>
      <c r="B4217">
        <v>1360</v>
      </c>
      <c r="C4217">
        <v>1367.5</v>
      </c>
      <c r="D4217">
        <v>1358.75</v>
      </c>
      <c r="E4217">
        <v>1363</v>
      </c>
      <c r="F4217" s="3">
        <f t="shared" ca="1" si="757"/>
        <v>11.5</v>
      </c>
      <c r="G4217" s="5">
        <f ca="1">AVERAGE(E4217:OFFSET(E4217,-$F$3+1,0))</f>
        <v>1337.2874999999999</v>
      </c>
      <c r="H4217" s="4">
        <f t="shared" si="756"/>
        <v>1329.8140283260573</v>
      </c>
      <c r="I4217" s="3">
        <f ca="1">SLOPE(E4217:OFFSET(E4217,-$F$3+1,0),A4217:OFFSET(A4217,-$F$3+1,0))</f>
        <v>-0.14085365819344958</v>
      </c>
      <c r="J4217" s="3">
        <f ca="1">IF(E4217&gt;MAX(E4216:OFFSET(E4216,-$F$3+1,0)),1,IF(E4217&lt;MIN(E4216:OFFSET(E4216,-$F$3+1,0)),-1,J4216))</f>
        <v>1</v>
      </c>
      <c r="K4217" s="6">
        <f t="shared" ca="1" si="758"/>
        <v>1</v>
      </c>
      <c r="L4217" s="6">
        <f t="shared" ca="1" si="759"/>
        <v>1</v>
      </c>
      <c r="M4217" s="6">
        <f t="shared" si="760"/>
        <v>1</v>
      </c>
      <c r="N4217" s="6">
        <f t="shared" ca="1" si="761"/>
        <v>-1</v>
      </c>
      <c r="O4217" s="6">
        <f t="shared" ca="1" si="767"/>
        <v>1</v>
      </c>
      <c r="P4217" s="8">
        <f t="shared" ca="1" si="763"/>
        <v>-1107.5</v>
      </c>
      <c r="Q4217" s="8">
        <f t="shared" ca="1" si="764"/>
        <v>-54.5</v>
      </c>
      <c r="R4217" s="8">
        <f t="shared" si="765"/>
        <v>30</v>
      </c>
      <c r="S4217" s="8">
        <f t="shared" ca="1" si="766"/>
        <v>500</v>
      </c>
      <c r="T4217" s="8">
        <f t="shared" ca="1" si="762"/>
        <v>602.75</v>
      </c>
    </row>
    <row r="4218" spans="1:20" x14ac:dyDescent="0.25">
      <c r="A4218" s="1">
        <v>38978</v>
      </c>
      <c r="B4218">
        <v>1362.25</v>
      </c>
      <c r="C4218">
        <v>1367.25</v>
      </c>
      <c r="D4218">
        <v>1359.75</v>
      </c>
      <c r="E4218">
        <v>1365</v>
      </c>
      <c r="F4218" s="3">
        <f t="shared" ca="1" si="757"/>
        <v>18.5</v>
      </c>
      <c r="G4218" s="5">
        <f ca="1">AVERAGE(E4218:OFFSET(E4218,-$F$3+1,0))</f>
        <v>1337.371875</v>
      </c>
      <c r="H4218" s="4">
        <f t="shared" si="756"/>
        <v>1330.2511211418825</v>
      </c>
      <c r="I4218" s="3">
        <f ca="1">SLOPE(E4218:OFFSET(E4218,-$F$3+1,0),A4218:OFFSET(A4218,-$F$3+1,0))</f>
        <v>-0.13396175611434791</v>
      </c>
      <c r="J4218" s="3">
        <f ca="1">IF(E4218&gt;MAX(E4217:OFFSET(E4217,-$F$3+1,0)),1,IF(E4218&lt;MIN(E4217:OFFSET(E4217,-$F$3+1,0)),-1,J4217))</f>
        <v>1</v>
      </c>
      <c r="K4218" s="6">
        <f t="shared" ca="1" si="758"/>
        <v>1</v>
      </c>
      <c r="L4218" s="6">
        <f t="shared" ca="1" si="759"/>
        <v>1</v>
      </c>
      <c r="M4218" s="6">
        <f t="shared" si="760"/>
        <v>1</v>
      </c>
      <c r="N4218" s="6">
        <f t="shared" ca="1" si="761"/>
        <v>-1</v>
      </c>
      <c r="O4218" s="6">
        <f t="shared" ca="1" si="767"/>
        <v>1</v>
      </c>
      <c r="P4218" s="8">
        <f t="shared" ca="1" si="763"/>
        <v>-1105.5</v>
      </c>
      <c r="Q4218" s="8">
        <f t="shared" ca="1" si="764"/>
        <v>-52.5</v>
      </c>
      <c r="R4218" s="8">
        <f t="shared" si="765"/>
        <v>32</v>
      </c>
      <c r="S4218" s="8">
        <f t="shared" ca="1" si="766"/>
        <v>498</v>
      </c>
      <c r="T4218" s="8">
        <f t="shared" ca="1" si="762"/>
        <v>599</v>
      </c>
    </row>
    <row r="4219" spans="1:20" x14ac:dyDescent="0.25">
      <c r="A4219" s="1">
        <v>38979</v>
      </c>
      <c r="B4219">
        <v>1364.5</v>
      </c>
      <c r="C4219">
        <v>1365.25</v>
      </c>
      <c r="D4219">
        <v>1353.5</v>
      </c>
      <c r="E4219">
        <v>1361.25</v>
      </c>
      <c r="F4219" s="3">
        <f t="shared" ca="1" si="757"/>
        <v>11</v>
      </c>
      <c r="G4219" s="5">
        <f ca="1">AVERAGE(E4219:OFFSET(E4219,-$F$3+1,0))</f>
        <v>1337.4640625</v>
      </c>
      <c r="H4219" s="4">
        <f t="shared" si="756"/>
        <v>1330.636200382356</v>
      </c>
      <c r="I4219" s="3">
        <f ca="1">SLOPE(E4219:OFFSET(E4219,-$F$3+1,0),A4219:OFFSET(A4219,-$F$3+1,0))</f>
        <v>-0.1285712489735624</v>
      </c>
      <c r="J4219" s="3">
        <f ca="1">IF(E4219&gt;MAX(E4218:OFFSET(E4218,-$F$3+1,0)),1,IF(E4219&lt;MIN(E4218:OFFSET(E4218,-$F$3+1,0)),-1,J4218))</f>
        <v>1</v>
      </c>
      <c r="K4219" s="6">
        <f t="shared" ca="1" si="758"/>
        <v>-1</v>
      </c>
      <c r="L4219" s="6">
        <f t="shared" ca="1" si="759"/>
        <v>1</v>
      </c>
      <c r="M4219" s="6">
        <f t="shared" si="760"/>
        <v>1</v>
      </c>
      <c r="N4219" s="6">
        <f t="shared" ca="1" si="761"/>
        <v>-1</v>
      </c>
      <c r="O4219" s="6">
        <f t="shared" ca="1" si="767"/>
        <v>1</v>
      </c>
      <c r="P4219" s="8">
        <f t="shared" ca="1" si="763"/>
        <v>-1109.25</v>
      </c>
      <c r="Q4219" s="8">
        <f t="shared" ca="1" si="764"/>
        <v>-56.25</v>
      </c>
      <c r="R4219" s="8">
        <f t="shared" si="765"/>
        <v>28.25</v>
      </c>
      <c r="S4219" s="8">
        <f t="shared" ca="1" si="766"/>
        <v>501.75</v>
      </c>
      <c r="T4219" s="8">
        <f t="shared" ca="1" si="762"/>
        <v>605</v>
      </c>
    </row>
    <row r="4220" spans="1:20" x14ac:dyDescent="0.25">
      <c r="A4220" s="1">
        <v>38980</v>
      </c>
      <c r="B4220">
        <v>1361.5</v>
      </c>
      <c r="C4220">
        <v>1370.5</v>
      </c>
      <c r="D4220">
        <v>1360.25</v>
      </c>
      <c r="E4220">
        <v>1367.25</v>
      </c>
      <c r="F4220" s="3">
        <f t="shared" ca="1" si="757"/>
        <v>32.25</v>
      </c>
      <c r="G4220" s="5">
        <f ca="1">AVERAGE(E4220:OFFSET(E4220,-$F$3+1,0))</f>
        <v>1337.5703125</v>
      </c>
      <c r="H4220" s="4">
        <f t="shared" si="756"/>
        <v>1331.0910301912709</v>
      </c>
      <c r="I4220" s="3">
        <f ca="1">SLOPE(E4220:OFFSET(E4220,-$F$3+1,0),A4220:OFFSET(A4220,-$F$3+1,0))</f>
        <v>-0.12167777270361535</v>
      </c>
      <c r="J4220" s="3">
        <f ca="1">IF(E4220&gt;MAX(E4219:OFFSET(E4219,-$F$3+1,0)),1,IF(E4220&lt;MIN(E4219:OFFSET(E4219,-$F$3+1,0)),-1,J4219))</f>
        <v>1</v>
      </c>
      <c r="K4220" s="6">
        <f t="shared" ca="1" si="758"/>
        <v>1</v>
      </c>
      <c r="L4220" s="6">
        <f t="shared" ca="1" si="759"/>
        <v>1</v>
      </c>
      <c r="M4220" s="6">
        <f t="shared" si="760"/>
        <v>1</v>
      </c>
      <c r="N4220" s="6">
        <f t="shared" ca="1" si="761"/>
        <v>-1</v>
      </c>
      <c r="O4220" s="6">
        <f t="shared" ca="1" si="767"/>
        <v>1</v>
      </c>
      <c r="P4220" s="8">
        <f t="shared" ca="1" si="763"/>
        <v>-1115.25</v>
      </c>
      <c r="Q4220" s="8">
        <f t="shared" ca="1" si="764"/>
        <v>-50.25</v>
      </c>
      <c r="R4220" s="8">
        <f t="shared" si="765"/>
        <v>34.25</v>
      </c>
      <c r="S4220" s="8">
        <f t="shared" ca="1" si="766"/>
        <v>495.75</v>
      </c>
      <c r="T4220" s="8">
        <f t="shared" ca="1" si="762"/>
        <v>598.75</v>
      </c>
    </row>
    <row r="4221" spans="1:20" x14ac:dyDescent="0.25">
      <c r="A4221" s="1">
        <v>38981</v>
      </c>
      <c r="B4221">
        <v>1367.25</v>
      </c>
      <c r="C4221">
        <v>1370.75</v>
      </c>
      <c r="D4221">
        <v>1356.25</v>
      </c>
      <c r="E4221">
        <v>1361</v>
      </c>
      <c r="F4221" s="3">
        <f t="shared" ca="1" si="757"/>
        <v>32.5</v>
      </c>
      <c r="G4221" s="5">
        <f ca="1">AVERAGE(E4221:OFFSET(E4221,-$F$3+1,0))</f>
        <v>1337.7328124999999</v>
      </c>
      <c r="H4221" s="4">
        <f t="shared" si="756"/>
        <v>1331.4625701888949</v>
      </c>
      <c r="I4221" s="3">
        <f ca="1">SLOPE(E4221:OFFSET(E4221,-$F$3+1,0),A4221:OFFSET(A4221,-$F$3+1,0))</f>
        <v>-0.11836893562979928</v>
      </c>
      <c r="J4221" s="3">
        <f ca="1">IF(E4221&gt;MAX(E4220:OFFSET(E4220,-$F$3+1,0)),1,IF(E4221&lt;MIN(E4220:OFFSET(E4220,-$F$3+1,0)),-1,J4220))</f>
        <v>1</v>
      </c>
      <c r="K4221" s="6">
        <f t="shared" ca="1" si="758"/>
        <v>1</v>
      </c>
      <c r="L4221" s="6">
        <f t="shared" ca="1" si="759"/>
        <v>1</v>
      </c>
      <c r="M4221" s="6">
        <f t="shared" si="760"/>
        <v>1</v>
      </c>
      <c r="N4221" s="6">
        <f t="shared" ca="1" si="761"/>
        <v>-1</v>
      </c>
      <c r="O4221" s="6">
        <f t="shared" ca="1" si="767"/>
        <v>1</v>
      </c>
      <c r="P4221" s="8">
        <f t="shared" ca="1" si="763"/>
        <v>-1121.5</v>
      </c>
      <c r="Q4221" s="8">
        <f t="shared" ca="1" si="764"/>
        <v>-56.5</v>
      </c>
      <c r="R4221" s="8">
        <f t="shared" si="765"/>
        <v>28</v>
      </c>
      <c r="S4221" s="8">
        <f t="shared" ca="1" si="766"/>
        <v>502</v>
      </c>
      <c r="T4221" s="8">
        <f t="shared" ca="1" si="762"/>
        <v>594.5</v>
      </c>
    </row>
    <row r="4222" spans="1:20" x14ac:dyDescent="0.25">
      <c r="A4222" s="1">
        <v>38982</v>
      </c>
      <c r="B4222">
        <v>1360.75</v>
      </c>
      <c r="C4222">
        <v>1362.25</v>
      </c>
      <c r="D4222">
        <v>1351.75</v>
      </c>
      <c r="E4222">
        <v>1356.75</v>
      </c>
      <c r="F4222" s="3">
        <f t="shared" ca="1" si="757"/>
        <v>25</v>
      </c>
      <c r="G4222" s="5">
        <f ca="1">AVERAGE(E4222:OFFSET(E4222,-$F$3+1,0))</f>
        <v>1337.909375</v>
      </c>
      <c r="H4222" s="4">
        <f t="shared" si="756"/>
        <v>1331.7766997517658</v>
      </c>
      <c r="I4222" s="3">
        <f ca="1">SLOPE(E4222:OFFSET(E4222,-$F$3+1,0),A4222:OFFSET(A4222,-$F$3+1,0))</f>
        <v>-0.11691234608001125</v>
      </c>
      <c r="J4222" s="3">
        <f ca="1">IF(E4222&gt;MAX(E4221:OFFSET(E4221,-$F$3+1,0)),1,IF(E4222&lt;MIN(E4221:OFFSET(E4221,-$F$3+1,0)),-1,J4221))</f>
        <v>1</v>
      </c>
      <c r="K4222" s="6">
        <f t="shared" ca="1" si="758"/>
        <v>-1</v>
      </c>
      <c r="L4222" s="6">
        <f t="shared" ca="1" si="759"/>
        <v>1</v>
      </c>
      <c r="M4222" s="6">
        <f t="shared" si="760"/>
        <v>1</v>
      </c>
      <c r="N4222" s="6">
        <f t="shared" ca="1" si="761"/>
        <v>-1</v>
      </c>
      <c r="O4222" s="6">
        <f t="shared" ca="1" si="767"/>
        <v>1</v>
      </c>
      <c r="P4222" s="8">
        <f t="shared" ca="1" si="763"/>
        <v>-1125.75</v>
      </c>
      <c r="Q4222" s="8">
        <f t="shared" ca="1" si="764"/>
        <v>-60.75</v>
      </c>
      <c r="R4222" s="8">
        <f t="shared" si="765"/>
        <v>23.75</v>
      </c>
      <c r="S4222" s="8">
        <f t="shared" ca="1" si="766"/>
        <v>506.25</v>
      </c>
      <c r="T4222" s="8">
        <f t="shared" ca="1" si="762"/>
        <v>604.25</v>
      </c>
    </row>
    <row r="4223" spans="1:20" x14ac:dyDescent="0.25">
      <c r="A4223" s="1">
        <v>38985</v>
      </c>
      <c r="B4223">
        <v>1356.5</v>
      </c>
      <c r="C4223">
        <v>1370.75</v>
      </c>
      <c r="D4223">
        <v>1352.25</v>
      </c>
      <c r="E4223">
        <v>1366.5</v>
      </c>
      <c r="F4223" s="3">
        <f t="shared" ca="1" si="757"/>
        <v>46</v>
      </c>
      <c r="G4223" s="5">
        <f ca="1">AVERAGE(E4223:OFFSET(E4223,-$F$3+1,0))</f>
        <v>1338.1265625000001</v>
      </c>
      <c r="H4223" s="4">
        <f t="shared" si="756"/>
        <v>1332.2080450964643</v>
      </c>
      <c r="I4223" s="3">
        <f ca="1">SLOPE(E4223:OFFSET(E4223,-$F$3+1,0),A4223:OFFSET(A4223,-$F$3+1,0))</f>
        <v>-0.11322186760101036</v>
      </c>
      <c r="J4223" s="3">
        <f ca="1">IF(E4223&gt;MAX(E4222:OFFSET(E4222,-$F$3+1,0)),1,IF(E4223&lt;MIN(E4222:OFFSET(E4222,-$F$3+1,0)),-1,J4222))</f>
        <v>1</v>
      </c>
      <c r="K4223" s="6">
        <f t="shared" ca="1" si="758"/>
        <v>1</v>
      </c>
      <c r="L4223" s="6">
        <f t="shared" ca="1" si="759"/>
        <v>1</v>
      </c>
      <c r="M4223" s="6">
        <f t="shared" si="760"/>
        <v>1</v>
      </c>
      <c r="N4223" s="6">
        <f t="shared" ca="1" si="761"/>
        <v>-1</v>
      </c>
      <c r="O4223" s="6">
        <f t="shared" ca="1" si="767"/>
        <v>1</v>
      </c>
      <c r="P4223" s="8">
        <f t="shared" ca="1" si="763"/>
        <v>-1135.5</v>
      </c>
      <c r="Q4223" s="8">
        <f t="shared" ca="1" si="764"/>
        <v>-51</v>
      </c>
      <c r="R4223" s="8">
        <f t="shared" si="765"/>
        <v>33.5</v>
      </c>
      <c r="S4223" s="8">
        <f t="shared" ca="1" si="766"/>
        <v>496.5</v>
      </c>
      <c r="T4223" s="8">
        <f t="shared" ca="1" si="762"/>
        <v>615.25</v>
      </c>
    </row>
    <row r="4224" spans="1:20" x14ac:dyDescent="0.25">
      <c r="A4224" s="1">
        <v>38986</v>
      </c>
      <c r="B4224">
        <v>1366.5</v>
      </c>
      <c r="C4224">
        <v>1378</v>
      </c>
      <c r="D4224">
        <v>1364.25</v>
      </c>
      <c r="E4224">
        <v>1377.5</v>
      </c>
      <c r="F4224" s="3">
        <f t="shared" ca="1" si="757"/>
        <v>46.25</v>
      </c>
      <c r="G4224" s="5">
        <f ca="1">AVERAGE(E4224:OFFSET(E4224,-$F$3+1,0))</f>
        <v>1338.4828124999999</v>
      </c>
      <c r="H4224" s="4">
        <f t="shared" si="756"/>
        <v>1332.7706780766325</v>
      </c>
      <c r="I4224" s="3">
        <f ca="1">SLOPE(E4224:OFFSET(E4224,-$F$3+1,0),A4224:OFFSET(A4224,-$F$3+1,0))</f>
        <v>-0.10971479160645158</v>
      </c>
      <c r="J4224" s="3">
        <f ca="1">IF(E4224&gt;MAX(E4223:OFFSET(E4223,-$F$3+1,0)),1,IF(E4224&lt;MIN(E4223:OFFSET(E4223,-$F$3+1,0)),-1,J4223))</f>
        <v>1</v>
      </c>
      <c r="K4224" s="6">
        <f t="shared" ca="1" si="758"/>
        <v>1</v>
      </c>
      <c r="L4224" s="6">
        <f t="shared" ca="1" si="759"/>
        <v>1</v>
      </c>
      <c r="M4224" s="6">
        <f t="shared" si="760"/>
        <v>1</v>
      </c>
      <c r="N4224" s="6">
        <f t="shared" ca="1" si="761"/>
        <v>-1</v>
      </c>
      <c r="O4224" s="6">
        <f t="shared" ca="1" si="767"/>
        <v>1</v>
      </c>
      <c r="P4224" s="8">
        <f t="shared" ca="1" si="763"/>
        <v>-1124.5</v>
      </c>
      <c r="Q4224" s="8">
        <f t="shared" ca="1" si="764"/>
        <v>-40</v>
      </c>
      <c r="R4224" s="8">
        <f t="shared" si="765"/>
        <v>44.5</v>
      </c>
      <c r="S4224" s="8">
        <f t="shared" ca="1" si="766"/>
        <v>485.5</v>
      </c>
      <c r="T4224" s="8">
        <f t="shared" ca="1" si="762"/>
        <v>616.25</v>
      </c>
    </row>
    <row r="4225" spans="1:20" x14ac:dyDescent="0.25">
      <c r="A4225" s="1">
        <v>38987</v>
      </c>
      <c r="B4225">
        <v>1377.25</v>
      </c>
      <c r="C4225">
        <v>1381</v>
      </c>
      <c r="D4225">
        <v>1373.75</v>
      </c>
      <c r="E4225">
        <v>1378.5</v>
      </c>
      <c r="F4225" s="3">
        <f t="shared" ca="1" si="757"/>
        <v>49.75</v>
      </c>
      <c r="G4225" s="5">
        <f ca="1">AVERAGE(E4225:OFFSET(E4225,-$F$3+1,0))</f>
        <v>1338.778125</v>
      </c>
      <c r="H4225" s="4">
        <f t="shared" si="756"/>
        <v>1333.3387441874818</v>
      </c>
      <c r="I4225" s="3">
        <f ca="1">SLOPE(E4225:OFFSET(E4225,-$F$3+1,0),A4225:OFFSET(A4225,-$F$3+1,0))</f>
        <v>-0.10446905812216215</v>
      </c>
      <c r="J4225" s="3">
        <f ca="1">IF(E4225&gt;MAX(E4224:OFFSET(E4224,-$F$3+1,0)),1,IF(E4225&lt;MIN(E4224:OFFSET(E4224,-$F$3+1,0)),-1,J4224))</f>
        <v>1</v>
      </c>
      <c r="K4225" s="6">
        <f t="shared" ca="1" si="758"/>
        <v>1</v>
      </c>
      <c r="L4225" s="6">
        <f t="shared" ca="1" si="759"/>
        <v>1</v>
      </c>
      <c r="M4225" s="6">
        <f t="shared" si="760"/>
        <v>1</v>
      </c>
      <c r="N4225" s="6">
        <f t="shared" ca="1" si="761"/>
        <v>-1</v>
      </c>
      <c r="O4225" s="6">
        <f t="shared" ca="1" si="767"/>
        <v>1</v>
      </c>
      <c r="P4225" s="8">
        <f t="shared" ca="1" si="763"/>
        <v>-1123.5</v>
      </c>
      <c r="Q4225" s="8">
        <f t="shared" ca="1" si="764"/>
        <v>-39</v>
      </c>
      <c r="R4225" s="8">
        <f t="shared" si="765"/>
        <v>45.5</v>
      </c>
      <c r="S4225" s="8">
        <f t="shared" ca="1" si="766"/>
        <v>484.5</v>
      </c>
      <c r="T4225" s="8">
        <f t="shared" ca="1" si="762"/>
        <v>615.75</v>
      </c>
    </row>
    <row r="4226" spans="1:20" x14ac:dyDescent="0.25">
      <c r="A4226" s="1">
        <v>38988</v>
      </c>
      <c r="B4226">
        <v>1378.25</v>
      </c>
      <c r="C4226">
        <v>1381.25</v>
      </c>
      <c r="D4226">
        <v>1373.75</v>
      </c>
      <c r="E4226">
        <v>1378</v>
      </c>
      <c r="F4226" s="3">
        <f t="shared" ca="1" si="757"/>
        <v>46.75</v>
      </c>
      <c r="G4226" s="5">
        <f ca="1">AVERAGE(E4226:OFFSET(E4226,-$F$3+1,0))</f>
        <v>1339.0859375</v>
      </c>
      <c r="H4226" s="4">
        <f t="shared" si="756"/>
        <v>1333.893542396333</v>
      </c>
      <c r="I4226" s="3">
        <f ca="1">SLOPE(E4226:OFFSET(E4226,-$F$3+1,0),A4226:OFFSET(A4226,-$F$3+1,0))</f>
        <v>-9.9867284558899677E-2</v>
      </c>
      <c r="J4226" s="3">
        <f ca="1">IF(E4226&gt;MAX(E4225:OFFSET(E4225,-$F$3+1,0)),1,IF(E4226&lt;MIN(E4225:OFFSET(E4225,-$F$3+1,0)),-1,J4225))</f>
        <v>1</v>
      </c>
      <c r="K4226" s="6">
        <f t="shared" ca="1" si="758"/>
        <v>-1</v>
      </c>
      <c r="L4226" s="6">
        <f t="shared" ca="1" si="759"/>
        <v>1</v>
      </c>
      <c r="M4226" s="6">
        <f t="shared" si="760"/>
        <v>1</v>
      </c>
      <c r="N4226" s="6">
        <f t="shared" ca="1" si="761"/>
        <v>-1</v>
      </c>
      <c r="O4226" s="6">
        <f t="shared" ca="1" si="767"/>
        <v>1</v>
      </c>
      <c r="P4226" s="8">
        <f t="shared" ca="1" si="763"/>
        <v>-1124</v>
      </c>
      <c r="Q4226" s="8">
        <f t="shared" ca="1" si="764"/>
        <v>-39.5</v>
      </c>
      <c r="R4226" s="8">
        <f t="shared" si="765"/>
        <v>45</v>
      </c>
      <c r="S4226" s="8">
        <f t="shared" ca="1" si="766"/>
        <v>485</v>
      </c>
      <c r="T4226" s="8">
        <f t="shared" ca="1" si="762"/>
        <v>614</v>
      </c>
    </row>
    <row r="4227" spans="1:20" x14ac:dyDescent="0.25">
      <c r="A4227" s="1">
        <v>38989</v>
      </c>
      <c r="B4227">
        <v>1378</v>
      </c>
      <c r="C4227">
        <v>1381.25</v>
      </c>
      <c r="D4227">
        <v>1375.5</v>
      </c>
      <c r="E4227">
        <v>1376.25</v>
      </c>
      <c r="F4227" s="3">
        <f t="shared" ca="1" si="757"/>
        <v>47.5</v>
      </c>
      <c r="G4227" s="5">
        <f ca="1">AVERAGE(E4227:OFFSET(E4227,-$F$3+1,0))</f>
        <v>1339.3671875</v>
      </c>
      <c r="H4227" s="4">
        <f t="shared" si="756"/>
        <v>1334.4197095715338</v>
      </c>
      <c r="I4227" s="3">
        <f ca="1">SLOPE(E4227:OFFSET(E4227,-$F$3+1,0),A4227:OFFSET(A4227,-$F$3+1,0))</f>
        <v>-9.5286910021956328E-2</v>
      </c>
      <c r="J4227" s="3">
        <f ca="1">IF(E4227&gt;MAX(E4226:OFFSET(E4226,-$F$3+1,0)),1,IF(E4227&lt;MIN(E4226:OFFSET(E4226,-$F$3+1,0)),-1,J4226))</f>
        <v>1</v>
      </c>
      <c r="K4227" s="6">
        <f t="shared" ca="1" si="758"/>
        <v>1</v>
      </c>
      <c r="L4227" s="6">
        <f t="shared" ca="1" si="759"/>
        <v>1</v>
      </c>
      <c r="M4227" s="6">
        <f t="shared" si="760"/>
        <v>1</v>
      </c>
      <c r="N4227" s="6">
        <f t="shared" ca="1" si="761"/>
        <v>-1</v>
      </c>
      <c r="O4227" s="6">
        <f t="shared" ca="1" si="767"/>
        <v>1</v>
      </c>
      <c r="P4227" s="8">
        <f t="shared" ca="1" si="763"/>
        <v>-1122.25</v>
      </c>
      <c r="Q4227" s="8">
        <f t="shared" ca="1" si="764"/>
        <v>-41.25</v>
      </c>
      <c r="R4227" s="8">
        <f t="shared" si="765"/>
        <v>43.25</v>
      </c>
      <c r="S4227" s="8">
        <f t="shared" ca="1" si="766"/>
        <v>486.75</v>
      </c>
      <c r="T4227" s="8">
        <f t="shared" ca="1" si="762"/>
        <v>609</v>
      </c>
    </row>
    <row r="4228" spans="1:20" x14ac:dyDescent="0.25">
      <c r="A4228" s="1">
        <v>38992</v>
      </c>
      <c r="B4228">
        <v>1376.5</v>
      </c>
      <c r="C4228">
        <v>1379.5</v>
      </c>
      <c r="D4228">
        <v>1370</v>
      </c>
      <c r="E4228">
        <v>1371.25</v>
      </c>
      <c r="F4228" s="3">
        <f t="shared" ca="1" si="757"/>
        <v>30</v>
      </c>
      <c r="G4228" s="5">
        <f ca="1">AVERAGE(E4228:OFFSET(E4228,-$F$3+1,0))</f>
        <v>1339.6328125</v>
      </c>
      <c r="H4228" s="4">
        <f t="shared" si="756"/>
        <v>1334.8772287072911</v>
      </c>
      <c r="I4228" s="3">
        <f ca="1">SLOPE(E4228:OFFSET(E4228,-$F$3+1,0),A4228:OFFSET(A4228,-$F$3+1,0))</f>
        <v>-9.1819260505714193E-2</v>
      </c>
      <c r="J4228" s="3">
        <f ca="1">IF(E4228&gt;MAX(E4227:OFFSET(E4227,-$F$3+1,0)),1,IF(E4228&lt;MIN(E4227:OFFSET(E4227,-$F$3+1,0)),-1,J4227))</f>
        <v>1</v>
      </c>
      <c r="K4228" s="6">
        <f t="shared" ca="1" si="758"/>
        <v>-1</v>
      </c>
      <c r="L4228" s="6">
        <f t="shared" ca="1" si="759"/>
        <v>1</v>
      </c>
      <c r="M4228" s="6">
        <f t="shared" si="760"/>
        <v>1</v>
      </c>
      <c r="N4228" s="6">
        <f t="shared" ca="1" si="761"/>
        <v>-1</v>
      </c>
      <c r="O4228" s="6">
        <f t="shared" ca="1" si="767"/>
        <v>1</v>
      </c>
      <c r="P4228" s="8">
        <f t="shared" ca="1" si="763"/>
        <v>-1127.25</v>
      </c>
      <c r="Q4228" s="8">
        <f t="shared" ca="1" si="764"/>
        <v>-46.25</v>
      </c>
      <c r="R4228" s="8">
        <f t="shared" si="765"/>
        <v>38.25</v>
      </c>
      <c r="S4228" s="8">
        <f t="shared" ca="1" si="766"/>
        <v>491.75</v>
      </c>
      <c r="T4228" s="8">
        <f t="shared" ca="1" si="762"/>
        <v>611.75</v>
      </c>
    </row>
    <row r="4229" spans="1:20" x14ac:dyDescent="0.25">
      <c r="A4229" s="1">
        <v>38993</v>
      </c>
      <c r="B4229">
        <v>1371.25</v>
      </c>
      <c r="C4229">
        <v>1378.5</v>
      </c>
      <c r="D4229">
        <v>1366.75</v>
      </c>
      <c r="E4229">
        <v>1374</v>
      </c>
      <c r="F4229" s="3">
        <f t="shared" ca="1" si="757"/>
        <v>28.75</v>
      </c>
      <c r="G4229" s="5">
        <f ca="1">AVERAGE(E4229:OFFSET(E4229,-$F$3+1,0))</f>
        <v>1339.8375000000001</v>
      </c>
      <c r="H4229" s="4">
        <f t="shared" si="756"/>
        <v>1335.3632258662067</v>
      </c>
      <c r="I4229" s="3">
        <f ca="1">SLOPE(E4229:OFFSET(E4229,-$F$3+1,0),A4229:OFFSET(A4229,-$F$3+1,0))</f>
        <v>-8.6002844081260812E-2</v>
      </c>
      <c r="J4229" s="3">
        <f ca="1">IF(E4229&gt;MAX(E4228:OFFSET(E4228,-$F$3+1,0)),1,IF(E4229&lt;MIN(E4228:OFFSET(E4228,-$F$3+1,0)),-1,J4228))</f>
        <v>1</v>
      </c>
      <c r="K4229" s="6">
        <f t="shared" ca="1" si="758"/>
        <v>-1</v>
      </c>
      <c r="L4229" s="6">
        <f t="shared" ca="1" si="759"/>
        <v>1</v>
      </c>
      <c r="M4229" s="6">
        <f t="shared" si="760"/>
        <v>1</v>
      </c>
      <c r="N4229" s="6">
        <f t="shared" ca="1" si="761"/>
        <v>-1</v>
      </c>
      <c r="O4229" s="6">
        <f t="shared" ca="1" si="767"/>
        <v>1</v>
      </c>
      <c r="P4229" s="8">
        <f t="shared" ca="1" si="763"/>
        <v>-1130</v>
      </c>
      <c r="Q4229" s="8">
        <f t="shared" ca="1" si="764"/>
        <v>-43.5</v>
      </c>
      <c r="R4229" s="8">
        <f t="shared" si="765"/>
        <v>41</v>
      </c>
      <c r="S4229" s="8">
        <f t="shared" ca="1" si="766"/>
        <v>489</v>
      </c>
      <c r="T4229" s="8">
        <f t="shared" ca="1" si="762"/>
        <v>626.75</v>
      </c>
    </row>
    <row r="4230" spans="1:20" x14ac:dyDescent="0.25">
      <c r="A4230" s="1">
        <v>38994</v>
      </c>
      <c r="B4230">
        <v>1374.25</v>
      </c>
      <c r="C4230">
        <v>1389.75</v>
      </c>
      <c r="D4230">
        <v>1370.5</v>
      </c>
      <c r="E4230">
        <v>1389</v>
      </c>
      <c r="F4230" s="3">
        <f t="shared" ca="1" si="757"/>
        <v>34.25</v>
      </c>
      <c r="G4230" s="5">
        <f ca="1">AVERAGE(E4230:OFFSET(E4230,-$F$3+1,0))</f>
        <v>1340.1109375000001</v>
      </c>
      <c r="H4230" s="4">
        <f t="shared" si="756"/>
        <v>1336.0295211970613</v>
      </c>
      <c r="I4230" s="3">
        <f ca="1">SLOPE(E4230:OFFSET(E4230,-$F$3+1,0),A4230:OFFSET(A4230,-$F$3+1,0))</f>
        <v>-7.7224933219292774E-2</v>
      </c>
      <c r="J4230" s="3">
        <f ca="1">IF(E4230&gt;MAX(E4229:OFFSET(E4229,-$F$3+1,0)),1,IF(E4230&lt;MIN(E4229:OFFSET(E4229,-$F$3+1,0)),-1,J4229))</f>
        <v>1</v>
      </c>
      <c r="K4230" s="6">
        <f t="shared" ca="1" si="758"/>
        <v>1</v>
      </c>
      <c r="L4230" s="6">
        <f t="shared" ca="1" si="759"/>
        <v>1</v>
      </c>
      <c r="M4230" s="6">
        <f t="shared" si="760"/>
        <v>1</v>
      </c>
      <c r="N4230" s="6">
        <f t="shared" ca="1" si="761"/>
        <v>-1</v>
      </c>
      <c r="O4230" s="6">
        <f t="shared" ca="1" si="767"/>
        <v>1</v>
      </c>
      <c r="P4230" s="8">
        <f t="shared" ca="1" si="763"/>
        <v>-1145</v>
      </c>
      <c r="Q4230" s="8">
        <f t="shared" ca="1" si="764"/>
        <v>-28.5</v>
      </c>
      <c r="R4230" s="8">
        <f t="shared" si="765"/>
        <v>56</v>
      </c>
      <c r="S4230" s="8">
        <f t="shared" ca="1" si="766"/>
        <v>474</v>
      </c>
      <c r="T4230" s="8">
        <f t="shared" ca="1" si="762"/>
        <v>629.25</v>
      </c>
    </row>
    <row r="4231" spans="1:20" x14ac:dyDescent="0.25">
      <c r="A4231" s="1">
        <v>38995</v>
      </c>
      <c r="B4231">
        <v>1388.75</v>
      </c>
      <c r="C4231">
        <v>1394</v>
      </c>
      <c r="D4231">
        <v>1387.25</v>
      </c>
      <c r="E4231">
        <v>1391.5</v>
      </c>
      <c r="F4231" s="3">
        <f t="shared" ca="1" si="757"/>
        <v>39.5</v>
      </c>
      <c r="G4231" s="5">
        <f ca="1">AVERAGE(E4231:OFFSET(E4231,-$F$3+1,0))</f>
        <v>1340.340625</v>
      </c>
      <c r="H4231" s="4">
        <f t="shared" si="756"/>
        <v>1336.7185954679053</v>
      </c>
      <c r="I4231" s="3">
        <f ca="1">SLOPE(E4231:OFFSET(E4231,-$F$3+1,0),A4231:OFFSET(A4231,-$F$3+1,0))</f>
        <v>-6.6609564007718849E-2</v>
      </c>
      <c r="J4231" s="3">
        <f ca="1">IF(E4231&gt;MAX(E4230:OFFSET(E4230,-$F$3+1,0)),1,IF(E4231&lt;MIN(E4230:OFFSET(E4230,-$F$3+1,0)),-1,J4230))</f>
        <v>1</v>
      </c>
      <c r="K4231" s="6">
        <f t="shared" ca="1" si="758"/>
        <v>1</v>
      </c>
      <c r="L4231" s="6">
        <f t="shared" ca="1" si="759"/>
        <v>1</v>
      </c>
      <c r="M4231" s="6">
        <f t="shared" si="760"/>
        <v>1</v>
      </c>
      <c r="N4231" s="6">
        <f t="shared" ca="1" si="761"/>
        <v>-1</v>
      </c>
      <c r="O4231" s="6">
        <f t="shared" ca="1" si="767"/>
        <v>1</v>
      </c>
      <c r="P4231" s="8">
        <f t="shared" ca="1" si="763"/>
        <v>-1142.5</v>
      </c>
      <c r="Q4231" s="8">
        <f t="shared" ca="1" si="764"/>
        <v>-26</v>
      </c>
      <c r="R4231" s="8">
        <f t="shared" si="765"/>
        <v>58.5</v>
      </c>
      <c r="S4231" s="8">
        <f t="shared" ca="1" si="766"/>
        <v>471.5</v>
      </c>
      <c r="T4231" s="8">
        <f t="shared" ca="1" si="762"/>
        <v>627.25</v>
      </c>
    </row>
    <row r="4232" spans="1:20" x14ac:dyDescent="0.25">
      <c r="A4232" s="1">
        <v>38996</v>
      </c>
      <c r="B4232">
        <v>1391.25</v>
      </c>
      <c r="C4232">
        <v>1392.25</v>
      </c>
      <c r="D4232">
        <v>1383.25</v>
      </c>
      <c r="E4232">
        <v>1389.5</v>
      </c>
      <c r="F4232" s="3">
        <f t="shared" ca="1" si="757"/>
        <v>41.25</v>
      </c>
      <c r="G4232" s="5">
        <f ca="1">AVERAGE(E4232:OFFSET(E4232,-$F$3+1,0))</f>
        <v>1340.575</v>
      </c>
      <c r="H4232" s="4">
        <f t="shared" si="756"/>
        <v>1337.3742650894219</v>
      </c>
      <c r="I4232" s="3">
        <f ca="1">SLOPE(E4232:OFFSET(E4232,-$F$3+1,0),A4232:OFFSET(A4232,-$F$3+1,0))</f>
        <v>-5.6871600215514011E-2</v>
      </c>
      <c r="J4232" s="3">
        <f ca="1">IF(E4232&gt;MAX(E4231:OFFSET(E4231,-$F$3+1,0)),1,IF(E4232&lt;MIN(E4231:OFFSET(E4231,-$F$3+1,0)),-1,J4231))</f>
        <v>1</v>
      </c>
      <c r="K4232" s="6">
        <f t="shared" ca="1" si="758"/>
        <v>1</v>
      </c>
      <c r="L4232" s="6">
        <f t="shared" ca="1" si="759"/>
        <v>1</v>
      </c>
      <c r="M4232" s="6">
        <f t="shared" si="760"/>
        <v>1</v>
      </c>
      <c r="N4232" s="6">
        <f t="shared" ca="1" si="761"/>
        <v>-1</v>
      </c>
      <c r="O4232" s="6">
        <f t="shared" ca="1" si="767"/>
        <v>1</v>
      </c>
      <c r="P4232" s="8">
        <f t="shared" ca="1" si="763"/>
        <v>-1144.5</v>
      </c>
      <c r="Q4232" s="8">
        <f t="shared" ca="1" si="764"/>
        <v>-28</v>
      </c>
      <c r="R4232" s="8">
        <f t="shared" si="765"/>
        <v>56.5</v>
      </c>
      <c r="S4232" s="8">
        <f t="shared" ca="1" si="766"/>
        <v>473.5</v>
      </c>
      <c r="T4232" s="8">
        <f t="shared" ca="1" si="762"/>
        <v>627.75</v>
      </c>
    </row>
    <row r="4233" spans="1:20" x14ac:dyDescent="0.25">
      <c r="A4233" s="1">
        <v>38999</v>
      </c>
      <c r="B4233">
        <v>1388.5</v>
      </c>
      <c r="C4233">
        <v>1392.5</v>
      </c>
      <c r="D4233">
        <v>1385</v>
      </c>
      <c r="E4233">
        <v>1390</v>
      </c>
      <c r="F4233" s="3">
        <f t="shared" ca="1" si="757"/>
        <v>34.75</v>
      </c>
      <c r="G4233" s="5">
        <f ca="1">AVERAGE(E4233:OFFSET(E4233,-$F$3+1,0))</f>
        <v>1340.8359375</v>
      </c>
      <c r="H4233" s="4">
        <f t="shared" si="756"/>
        <v>1338.0280009268204</v>
      </c>
      <c r="I4233" s="3">
        <f ca="1">SLOPE(E4233:OFFSET(E4233,-$F$3+1,0),A4233:OFFSET(A4233,-$F$3+1,0))</f>
        <v>-4.7590136324408602E-2</v>
      </c>
      <c r="J4233" s="3">
        <f ca="1">IF(E4233&gt;MAX(E4232:OFFSET(E4232,-$F$3+1,0)),1,IF(E4233&lt;MIN(E4232:OFFSET(E4232,-$F$3+1,0)),-1,J4232))</f>
        <v>1</v>
      </c>
      <c r="K4233" s="6">
        <f t="shared" ca="1" si="758"/>
        <v>-1</v>
      </c>
      <c r="L4233" s="6">
        <f t="shared" ca="1" si="759"/>
        <v>1</v>
      </c>
      <c r="M4233" s="6">
        <f t="shared" si="760"/>
        <v>1</v>
      </c>
      <c r="N4233" s="6">
        <f t="shared" ca="1" si="761"/>
        <v>-1</v>
      </c>
      <c r="O4233" s="6">
        <f t="shared" ca="1" si="767"/>
        <v>1</v>
      </c>
      <c r="P4233" s="8">
        <f t="shared" ca="1" si="763"/>
        <v>-1144</v>
      </c>
      <c r="Q4233" s="8">
        <f t="shared" ca="1" si="764"/>
        <v>-27.5</v>
      </c>
      <c r="R4233" s="8">
        <f t="shared" si="765"/>
        <v>57</v>
      </c>
      <c r="S4233" s="8">
        <f t="shared" ca="1" si="766"/>
        <v>473</v>
      </c>
      <c r="T4233" s="8">
        <f t="shared" ca="1" si="762"/>
        <v>629.25</v>
      </c>
    </row>
    <row r="4234" spans="1:20" x14ac:dyDescent="0.25">
      <c r="A4234" s="1">
        <v>39000</v>
      </c>
      <c r="B4234">
        <v>1390</v>
      </c>
      <c r="C4234">
        <v>1394</v>
      </c>
      <c r="D4234">
        <v>1387.75</v>
      </c>
      <c r="E4234">
        <v>1391.5</v>
      </c>
      <c r="F4234" s="3">
        <f t="shared" ca="1" si="757"/>
        <v>38.25</v>
      </c>
      <c r="G4234" s="5">
        <f ca="1">AVERAGE(E4234:OFFSET(E4234,-$F$3+1,0))</f>
        <v>1341.0625</v>
      </c>
      <c r="H4234" s="4">
        <f t="shared" si="756"/>
        <v>1338.692249362512</v>
      </c>
      <c r="I4234" s="3">
        <f ca="1">SLOPE(E4234:OFFSET(E4234,-$F$3+1,0),A4234:OFFSET(A4234,-$F$3+1,0))</f>
        <v>-3.7057856986859289E-2</v>
      </c>
      <c r="J4234" s="3">
        <f ca="1">IF(E4234&gt;MAX(E4233:OFFSET(E4233,-$F$3+1,0)),1,IF(E4234&lt;MIN(E4233:OFFSET(E4233,-$F$3+1,0)),-1,J4233))</f>
        <v>1</v>
      </c>
      <c r="K4234" s="6">
        <f t="shared" ca="1" si="758"/>
        <v>1</v>
      </c>
      <c r="L4234" s="6">
        <f t="shared" ca="1" si="759"/>
        <v>1</v>
      </c>
      <c r="M4234" s="6">
        <f t="shared" si="760"/>
        <v>1</v>
      </c>
      <c r="N4234" s="6">
        <f t="shared" ca="1" si="761"/>
        <v>-1</v>
      </c>
      <c r="O4234" s="6">
        <f t="shared" ca="1" si="767"/>
        <v>1</v>
      </c>
      <c r="P4234" s="8">
        <f t="shared" ca="1" si="763"/>
        <v>-1145.5</v>
      </c>
      <c r="Q4234" s="8">
        <f t="shared" ca="1" si="764"/>
        <v>-26</v>
      </c>
      <c r="R4234" s="8">
        <f t="shared" si="765"/>
        <v>58.5</v>
      </c>
      <c r="S4234" s="8">
        <f t="shared" ca="1" si="766"/>
        <v>471.5</v>
      </c>
      <c r="T4234" s="8">
        <f t="shared" ca="1" si="762"/>
        <v>627.5</v>
      </c>
    </row>
    <row r="4235" spans="1:20" x14ac:dyDescent="0.25">
      <c r="A4235" s="1">
        <v>39001</v>
      </c>
      <c r="B4235">
        <v>1391.5</v>
      </c>
      <c r="C4235">
        <v>1393.25</v>
      </c>
      <c r="D4235">
        <v>1381.75</v>
      </c>
      <c r="E4235">
        <v>1389.75</v>
      </c>
      <c r="F4235" s="3">
        <f t="shared" ca="1" si="757"/>
        <v>33.75</v>
      </c>
      <c r="G4235" s="5">
        <f ca="1">AVERAGE(E4235:OFFSET(E4235,-$F$3+1,0))</f>
        <v>1341.2906250000001</v>
      </c>
      <c r="H4235" s="4">
        <f t="shared" si="756"/>
        <v>1339.3265071344063</v>
      </c>
      <c r="I4235" s="3">
        <f ca="1">SLOPE(E4235:OFFSET(E4235,-$F$3+1,0),A4235:OFFSET(A4235,-$F$3+1,0))</f>
        <v>-2.7240833453181672E-2</v>
      </c>
      <c r="J4235" s="3">
        <f ca="1">IF(E4235&gt;MAX(E4234:OFFSET(E4234,-$F$3+1,0)),1,IF(E4235&lt;MIN(E4234:OFFSET(E4234,-$F$3+1,0)),-1,J4234))</f>
        <v>1</v>
      </c>
      <c r="K4235" s="6">
        <f t="shared" ca="1" si="758"/>
        <v>-1</v>
      </c>
      <c r="L4235" s="6">
        <f t="shared" ca="1" si="759"/>
        <v>1</v>
      </c>
      <c r="M4235" s="6">
        <f t="shared" si="760"/>
        <v>1</v>
      </c>
      <c r="N4235" s="6">
        <f t="shared" ca="1" si="761"/>
        <v>-1</v>
      </c>
      <c r="O4235" s="6">
        <f t="shared" ca="1" si="767"/>
        <v>1</v>
      </c>
      <c r="P4235" s="8">
        <f t="shared" ca="1" si="763"/>
        <v>-1147.25</v>
      </c>
      <c r="Q4235" s="8">
        <f t="shared" ca="1" si="764"/>
        <v>-27.75</v>
      </c>
      <c r="R4235" s="8">
        <f t="shared" si="765"/>
        <v>56.75</v>
      </c>
      <c r="S4235" s="8">
        <f t="shared" ca="1" si="766"/>
        <v>473.25</v>
      </c>
      <c r="T4235" s="8">
        <f t="shared" ca="1" si="762"/>
        <v>639.25</v>
      </c>
    </row>
    <row r="4236" spans="1:20" x14ac:dyDescent="0.25">
      <c r="A4236" s="1">
        <v>39002</v>
      </c>
      <c r="B4236">
        <v>1389.75</v>
      </c>
      <c r="C4236">
        <v>1402.75</v>
      </c>
      <c r="D4236">
        <v>1389.25</v>
      </c>
      <c r="E4236">
        <v>1401.5</v>
      </c>
      <c r="F4236" s="3">
        <f t="shared" ca="1" si="757"/>
        <v>44.5</v>
      </c>
      <c r="G4236" s="5">
        <f ca="1">AVERAGE(E4236:OFFSET(E4236,-$F$3+1,0))</f>
        <v>1341.575</v>
      </c>
      <c r="H4236" s="4">
        <f t="shared" si="756"/>
        <v>1340.0988486606868</v>
      </c>
      <c r="I4236" s="3">
        <f ca="1">SLOPE(E4236:OFFSET(E4236,-$F$3+1,0),A4236:OFFSET(A4236,-$F$3+1,0))</f>
        <v>-1.5189152174430478E-2</v>
      </c>
      <c r="J4236" s="3">
        <f ca="1">IF(E4236&gt;MAX(E4235:OFFSET(E4235,-$F$3+1,0)),1,IF(E4236&lt;MIN(E4235:OFFSET(E4235,-$F$3+1,0)),-1,J4235))</f>
        <v>1</v>
      </c>
      <c r="K4236" s="6">
        <f t="shared" ca="1" si="758"/>
        <v>1</v>
      </c>
      <c r="L4236" s="6">
        <f t="shared" ca="1" si="759"/>
        <v>1</v>
      </c>
      <c r="M4236" s="6">
        <f t="shared" si="760"/>
        <v>1</v>
      </c>
      <c r="N4236" s="6">
        <f t="shared" ca="1" si="761"/>
        <v>-1</v>
      </c>
      <c r="O4236" s="6">
        <f t="shared" ca="1" si="767"/>
        <v>1</v>
      </c>
      <c r="P4236" s="8">
        <f t="shared" ca="1" si="763"/>
        <v>-1159</v>
      </c>
      <c r="Q4236" s="8">
        <f t="shared" ca="1" si="764"/>
        <v>-16</v>
      </c>
      <c r="R4236" s="8">
        <f t="shared" si="765"/>
        <v>68.5</v>
      </c>
      <c r="S4236" s="8">
        <f t="shared" ca="1" si="766"/>
        <v>461.5</v>
      </c>
      <c r="T4236" s="8">
        <f t="shared" ca="1" si="762"/>
        <v>642</v>
      </c>
    </row>
    <row r="4237" spans="1:20" x14ac:dyDescent="0.25">
      <c r="A4237" s="1">
        <v>39003</v>
      </c>
      <c r="B4237">
        <v>1401.5</v>
      </c>
      <c r="C4237">
        <v>1405.5</v>
      </c>
      <c r="D4237">
        <v>1398.75</v>
      </c>
      <c r="E4237">
        <v>1404.25</v>
      </c>
      <c r="F4237" s="3">
        <f t="shared" ca="1" si="757"/>
        <v>58.75</v>
      </c>
      <c r="G4237" s="5">
        <f ca="1">AVERAGE(E4237:OFFSET(E4237,-$F$3+1,0))</f>
        <v>1341.8703125</v>
      </c>
      <c r="H4237" s="4">
        <f t="shared" si="756"/>
        <v>1340.8957573729765</v>
      </c>
      <c r="I4237" s="3">
        <f ca="1">SLOPE(E4237:OFFSET(E4237,-$F$3+1,0),A4237:OFFSET(A4237,-$F$3+1,0))</f>
        <v>-2.6864024078813277E-3</v>
      </c>
      <c r="J4237" s="3">
        <f ca="1">IF(E4237&gt;MAX(E4236:OFFSET(E4236,-$F$3+1,0)),1,IF(E4237&lt;MIN(E4236:OFFSET(E4236,-$F$3+1,0)),-1,J4236))</f>
        <v>1</v>
      </c>
      <c r="K4237" s="6">
        <f t="shared" ca="1" si="758"/>
        <v>1</v>
      </c>
      <c r="L4237" s="6">
        <f t="shared" ca="1" si="759"/>
        <v>1</v>
      </c>
      <c r="M4237" s="6">
        <f t="shared" si="760"/>
        <v>1</v>
      </c>
      <c r="N4237" s="6">
        <f t="shared" ca="1" si="761"/>
        <v>-1</v>
      </c>
      <c r="O4237" s="6">
        <f t="shared" ca="1" si="767"/>
        <v>1</v>
      </c>
      <c r="P4237" s="8">
        <f t="shared" ca="1" si="763"/>
        <v>-1156.25</v>
      </c>
      <c r="Q4237" s="8">
        <f t="shared" ca="1" si="764"/>
        <v>-13.25</v>
      </c>
      <c r="R4237" s="8">
        <f t="shared" si="765"/>
        <v>71.25</v>
      </c>
      <c r="S4237" s="8">
        <f t="shared" ca="1" si="766"/>
        <v>458.75</v>
      </c>
      <c r="T4237" s="8">
        <f t="shared" ca="1" si="762"/>
        <v>644.5</v>
      </c>
    </row>
    <row r="4238" spans="1:20" x14ac:dyDescent="0.25">
      <c r="A4238" s="1">
        <v>39006</v>
      </c>
      <c r="B4238">
        <v>1404</v>
      </c>
      <c r="C4238">
        <v>1409</v>
      </c>
      <c r="D4238">
        <v>1402.25</v>
      </c>
      <c r="E4238">
        <v>1406.75</v>
      </c>
      <c r="F4238" s="3">
        <f t="shared" ca="1" si="757"/>
        <v>51.75</v>
      </c>
      <c r="G4238" s="5">
        <f ca="1">AVERAGE(E4238:OFFSET(E4238,-$F$3+1,0))</f>
        <v>1342.253125</v>
      </c>
      <c r="H4238" s="4">
        <f t="shared" si="756"/>
        <v>1341.713822498778</v>
      </c>
      <c r="I4238" s="3">
        <f ca="1">SLOPE(E4238:OFFSET(E4238,-$F$3+1,0),A4238:OFFSET(A4238,-$F$3+1,0))</f>
        <v>8.4029203970215089E-3</v>
      </c>
      <c r="J4238" s="3">
        <f ca="1">IF(E4238&gt;MAX(E4237:OFFSET(E4237,-$F$3+1,0)),1,IF(E4238&lt;MIN(E4237:OFFSET(E4237,-$F$3+1,0)),-1,J4237))</f>
        <v>1</v>
      </c>
      <c r="K4238" s="6">
        <f t="shared" ca="1" si="758"/>
        <v>-1</v>
      </c>
      <c r="L4238" s="6">
        <f t="shared" ca="1" si="759"/>
        <v>1</v>
      </c>
      <c r="M4238" s="6">
        <f t="shared" si="760"/>
        <v>1</v>
      </c>
      <c r="N4238" s="6">
        <f t="shared" ca="1" si="761"/>
        <v>1</v>
      </c>
      <c r="O4238" s="6">
        <f t="shared" ca="1" si="767"/>
        <v>1</v>
      </c>
      <c r="P4238" s="8">
        <f t="shared" ca="1" si="763"/>
        <v>-1153.75</v>
      </c>
      <c r="Q4238" s="8">
        <f t="shared" ca="1" si="764"/>
        <v>-10.75</v>
      </c>
      <c r="R4238" s="8">
        <f t="shared" si="765"/>
        <v>73.75</v>
      </c>
      <c r="S4238" s="8">
        <f t="shared" ca="1" si="766"/>
        <v>456.25</v>
      </c>
      <c r="T4238" s="8">
        <f t="shared" ca="1" si="762"/>
        <v>640.25</v>
      </c>
    </row>
    <row r="4239" spans="1:20" x14ac:dyDescent="0.25">
      <c r="A4239" s="1">
        <v>39007</v>
      </c>
      <c r="B4239">
        <v>1406.75</v>
      </c>
      <c r="C4239">
        <v>1406.75</v>
      </c>
      <c r="D4239">
        <v>1394.75</v>
      </c>
      <c r="E4239">
        <v>1402.5</v>
      </c>
      <c r="F4239" s="3">
        <f t="shared" ca="1" si="757"/>
        <v>48</v>
      </c>
      <c r="G4239" s="5">
        <f ca="1">AVERAGE(E4239:OFFSET(E4239,-$F$3+1,0))</f>
        <v>1342.55</v>
      </c>
      <c r="H4239" s="4">
        <f t="shared" si="756"/>
        <v>1342.4689302938243</v>
      </c>
      <c r="I4239" s="3">
        <f ca="1">SLOPE(E4239:OFFSET(E4239,-$F$3+1,0),A4239:OFFSET(A4239,-$F$3+1,0))</f>
        <v>2.0190554287743565E-2</v>
      </c>
      <c r="J4239" s="3">
        <f ca="1">IF(E4239&gt;MAX(E4238:OFFSET(E4238,-$F$3+1,0)),1,IF(E4239&lt;MIN(E4238:OFFSET(E4238,-$F$3+1,0)),-1,J4238))</f>
        <v>1</v>
      </c>
      <c r="K4239" s="6">
        <f t="shared" ca="1" si="758"/>
        <v>-1</v>
      </c>
      <c r="L4239" s="6">
        <f t="shared" ca="1" si="759"/>
        <v>1</v>
      </c>
      <c r="M4239" s="6">
        <f t="shared" si="760"/>
        <v>1</v>
      </c>
      <c r="N4239" s="6">
        <f t="shared" ca="1" si="761"/>
        <v>1</v>
      </c>
      <c r="O4239" s="6">
        <f t="shared" ca="1" si="767"/>
        <v>1</v>
      </c>
      <c r="P4239" s="8">
        <f t="shared" ca="1" si="763"/>
        <v>-1149.5</v>
      </c>
      <c r="Q4239" s="8">
        <f t="shared" ca="1" si="764"/>
        <v>-15</v>
      </c>
      <c r="R4239" s="8">
        <f t="shared" si="765"/>
        <v>69.5</v>
      </c>
      <c r="S4239" s="8">
        <f t="shared" ca="1" si="766"/>
        <v>452</v>
      </c>
      <c r="T4239" s="8">
        <f t="shared" ca="1" si="762"/>
        <v>641</v>
      </c>
    </row>
    <row r="4240" spans="1:20" x14ac:dyDescent="0.25">
      <c r="A4240" s="1">
        <v>39008</v>
      </c>
      <c r="B4240">
        <v>1403</v>
      </c>
      <c r="C4240">
        <v>1411</v>
      </c>
      <c r="D4240">
        <v>1398.5</v>
      </c>
      <c r="E4240">
        <v>1403.25</v>
      </c>
      <c r="F4240" s="3">
        <f t="shared" ca="1" si="757"/>
        <v>53.75</v>
      </c>
      <c r="G4240" s="5">
        <f ca="1">AVERAGE(E4240:OFFSET(E4240,-$F$3+1,0))</f>
        <v>1342.8546875</v>
      </c>
      <c r="H4240" s="4">
        <f t="shared" si="756"/>
        <v>1343.2239746380003</v>
      </c>
      <c r="I4240" s="3">
        <f ca="1">SLOPE(E4240:OFFSET(E4240,-$F$3+1,0),A4240:OFFSET(A4240,-$F$3+1,0))</f>
        <v>3.1898692956382813E-2</v>
      </c>
      <c r="J4240" s="3">
        <f ca="1">IF(E4240&gt;MAX(E4239:OFFSET(E4239,-$F$3+1,0)),1,IF(E4240&lt;MIN(E4239:OFFSET(E4239,-$F$3+1,0)),-1,J4239))</f>
        <v>1</v>
      </c>
      <c r="K4240" s="6">
        <f t="shared" ca="1" si="758"/>
        <v>1</v>
      </c>
      <c r="L4240" s="6">
        <f t="shared" ca="1" si="759"/>
        <v>1</v>
      </c>
      <c r="M4240" s="6">
        <f t="shared" si="760"/>
        <v>1</v>
      </c>
      <c r="N4240" s="6">
        <f t="shared" ca="1" si="761"/>
        <v>1</v>
      </c>
      <c r="O4240" s="6">
        <f t="shared" ca="1" si="767"/>
        <v>1</v>
      </c>
      <c r="P4240" s="8">
        <f t="shared" ca="1" si="763"/>
        <v>-1150.25</v>
      </c>
      <c r="Q4240" s="8">
        <f t="shared" ca="1" si="764"/>
        <v>-14.25</v>
      </c>
      <c r="R4240" s="8">
        <f t="shared" si="765"/>
        <v>70.25</v>
      </c>
      <c r="S4240" s="8">
        <f t="shared" ca="1" si="766"/>
        <v>452.75</v>
      </c>
      <c r="T4240" s="8">
        <f t="shared" ca="1" si="762"/>
        <v>642.75</v>
      </c>
    </row>
    <row r="4241" spans="1:20" x14ac:dyDescent="0.25">
      <c r="A4241" s="1">
        <v>39009</v>
      </c>
      <c r="B4241">
        <v>1403.5</v>
      </c>
      <c r="C4241">
        <v>1406.25</v>
      </c>
      <c r="D4241">
        <v>1399.75</v>
      </c>
      <c r="E4241">
        <v>1405</v>
      </c>
      <c r="F4241" s="3">
        <f t="shared" ca="1" si="757"/>
        <v>62.5</v>
      </c>
      <c r="G4241" s="5">
        <f ca="1">AVERAGE(E4241:OFFSET(E4241,-$F$3+1,0))</f>
        <v>1343.2015624999999</v>
      </c>
      <c r="H4241" s="4">
        <f t="shared" si="756"/>
        <v>1343.9913786797642</v>
      </c>
      <c r="I4241" s="3">
        <f ca="1">SLOPE(E4241:OFFSET(E4241,-$F$3+1,0),A4241:OFFSET(A4241,-$F$3+1,0))</f>
        <v>4.2954105506719846E-2</v>
      </c>
      <c r="J4241" s="3">
        <f ca="1">IF(E4241&gt;MAX(E4240:OFFSET(E4240,-$F$3+1,0)),1,IF(E4241&lt;MIN(E4240:OFFSET(E4240,-$F$3+1,0)),-1,J4240))</f>
        <v>1</v>
      </c>
      <c r="K4241" s="6">
        <f t="shared" ca="1" si="758"/>
        <v>1</v>
      </c>
      <c r="L4241" s="6">
        <f t="shared" ca="1" si="759"/>
        <v>1</v>
      </c>
      <c r="M4241" s="6">
        <f t="shared" si="760"/>
        <v>1</v>
      </c>
      <c r="N4241" s="6">
        <f t="shared" ca="1" si="761"/>
        <v>1</v>
      </c>
      <c r="O4241" s="6">
        <f t="shared" ca="1" si="767"/>
        <v>1</v>
      </c>
      <c r="P4241" s="8">
        <f t="shared" ca="1" si="763"/>
        <v>-1148.5</v>
      </c>
      <c r="Q4241" s="8">
        <f t="shared" ca="1" si="764"/>
        <v>-12.5</v>
      </c>
      <c r="R4241" s="8">
        <f t="shared" si="765"/>
        <v>72</v>
      </c>
      <c r="S4241" s="8">
        <f t="shared" ca="1" si="766"/>
        <v>454.5</v>
      </c>
      <c r="T4241" s="8">
        <f t="shared" ca="1" si="762"/>
        <v>643.5</v>
      </c>
    </row>
    <row r="4242" spans="1:20" x14ac:dyDescent="0.25">
      <c r="A4242" s="1">
        <v>39010</v>
      </c>
      <c r="B4242">
        <v>1405.25</v>
      </c>
      <c r="C4242">
        <v>1407.5</v>
      </c>
      <c r="D4242">
        <v>1400.5</v>
      </c>
      <c r="E4242">
        <v>1405.75</v>
      </c>
      <c r="F4242" s="3">
        <f t="shared" ca="1" si="757"/>
        <v>65.25</v>
      </c>
      <c r="G4242" s="5">
        <f ca="1">AVERAGE(E4242:OFFSET(E4242,-$F$3+1,0))</f>
        <v>1343.596875</v>
      </c>
      <c r="H4242" s="4">
        <f t="shared" si="756"/>
        <v>1344.7585665222516</v>
      </c>
      <c r="I4242" s="3">
        <f ca="1">SLOPE(E4242:OFFSET(E4242,-$F$3+1,0),A4242:OFFSET(A4242,-$F$3+1,0))</f>
        <v>5.282215923662411E-2</v>
      </c>
      <c r="J4242" s="3">
        <f ca="1">IF(E4242&gt;MAX(E4241:OFFSET(E4241,-$F$3+1,0)),1,IF(E4242&lt;MIN(E4241:OFFSET(E4241,-$F$3+1,0)),-1,J4241))</f>
        <v>1</v>
      </c>
      <c r="K4242" s="6">
        <f t="shared" ca="1" si="758"/>
        <v>1</v>
      </c>
      <c r="L4242" s="6">
        <f t="shared" ca="1" si="759"/>
        <v>1</v>
      </c>
      <c r="M4242" s="6">
        <f t="shared" si="760"/>
        <v>1</v>
      </c>
      <c r="N4242" s="6">
        <f t="shared" ca="1" si="761"/>
        <v>1</v>
      </c>
      <c r="O4242" s="6">
        <f t="shared" ca="1" si="767"/>
        <v>1</v>
      </c>
      <c r="P4242" s="8">
        <f t="shared" ca="1" si="763"/>
        <v>-1147.75</v>
      </c>
      <c r="Q4242" s="8">
        <f t="shared" ca="1" si="764"/>
        <v>-11.75</v>
      </c>
      <c r="R4242" s="8">
        <f t="shared" si="765"/>
        <v>72.75</v>
      </c>
      <c r="S4242" s="8">
        <f t="shared" ca="1" si="766"/>
        <v>455.25</v>
      </c>
      <c r="T4242" s="8">
        <f t="shared" ca="1" si="762"/>
        <v>649.25</v>
      </c>
    </row>
    <row r="4243" spans="1:20" x14ac:dyDescent="0.25">
      <c r="A4243" s="1">
        <v>39013</v>
      </c>
      <c r="B4243">
        <v>1405.5</v>
      </c>
      <c r="C4243">
        <v>1428.75</v>
      </c>
      <c r="D4243">
        <v>1400.75</v>
      </c>
      <c r="E4243">
        <v>1411.5</v>
      </c>
      <c r="F4243" s="3">
        <f t="shared" ca="1" si="757"/>
        <v>69</v>
      </c>
      <c r="G4243" s="5">
        <f ca="1">AVERAGE(E4243:OFFSET(E4243,-$F$3+1,0))</f>
        <v>1344.0406250000001</v>
      </c>
      <c r="H4243" s="4">
        <f t="shared" si="756"/>
        <v>1345.58765265241</v>
      </c>
      <c r="I4243" s="3">
        <f ca="1">SLOPE(E4243:OFFSET(E4243,-$F$3+1,0),A4243:OFFSET(A4243,-$F$3+1,0))</f>
        <v>6.3283081217956311E-2</v>
      </c>
      <c r="J4243" s="3">
        <f ca="1">IF(E4243&gt;MAX(E4242:OFFSET(E4242,-$F$3+1,0)),1,IF(E4243&lt;MIN(E4242:OFFSET(E4242,-$F$3+1,0)),-1,J4242))</f>
        <v>1</v>
      </c>
      <c r="K4243" s="6">
        <f t="shared" ca="1" si="758"/>
        <v>1</v>
      </c>
      <c r="L4243" s="6">
        <f t="shared" ca="1" si="759"/>
        <v>1</v>
      </c>
      <c r="M4243" s="6">
        <f t="shared" si="760"/>
        <v>1</v>
      </c>
      <c r="N4243" s="6">
        <f t="shared" ca="1" si="761"/>
        <v>1</v>
      </c>
      <c r="O4243" s="6">
        <f t="shared" ca="1" si="767"/>
        <v>1</v>
      </c>
      <c r="P4243" s="8">
        <f t="shared" ca="1" si="763"/>
        <v>-1142</v>
      </c>
      <c r="Q4243" s="8">
        <f t="shared" ca="1" si="764"/>
        <v>-6</v>
      </c>
      <c r="R4243" s="8">
        <f t="shared" si="765"/>
        <v>78.5</v>
      </c>
      <c r="S4243" s="8">
        <f t="shared" ca="1" si="766"/>
        <v>461</v>
      </c>
      <c r="T4243" s="8">
        <f t="shared" ca="1" si="762"/>
        <v>653.25</v>
      </c>
    </row>
    <row r="4244" spans="1:20" x14ac:dyDescent="0.25">
      <c r="A4244" s="1">
        <v>39014</v>
      </c>
      <c r="B4244">
        <v>1411.5</v>
      </c>
      <c r="C4244">
        <v>1416.25</v>
      </c>
      <c r="D4244">
        <v>1408.75</v>
      </c>
      <c r="E4244">
        <v>1415.5</v>
      </c>
      <c r="F4244" s="3">
        <f t="shared" ca="1" si="757"/>
        <v>80.5</v>
      </c>
      <c r="G4244" s="5">
        <f ca="1">AVERAGE(E4244:OFFSET(E4244,-$F$3+1,0))</f>
        <v>1344.496875</v>
      </c>
      <c r="H4244" s="4">
        <f t="shared" si="756"/>
        <v>1346.4561290169763</v>
      </c>
      <c r="I4244" s="3">
        <f ca="1">SLOPE(E4244:OFFSET(E4244,-$F$3+1,0),A4244:OFFSET(A4244,-$F$3+1,0))</f>
        <v>7.4542851745689462E-2</v>
      </c>
      <c r="J4244" s="3">
        <f ca="1">IF(E4244&gt;MAX(E4243:OFFSET(E4243,-$F$3+1,0)),1,IF(E4244&lt;MIN(E4243:OFFSET(E4243,-$F$3+1,0)),-1,J4243))</f>
        <v>1</v>
      </c>
      <c r="K4244" s="6">
        <f t="shared" ca="1" si="758"/>
        <v>1</v>
      </c>
      <c r="L4244" s="6">
        <f t="shared" ca="1" si="759"/>
        <v>1</v>
      </c>
      <c r="M4244" s="6">
        <f t="shared" si="760"/>
        <v>1</v>
      </c>
      <c r="N4244" s="6">
        <f t="shared" ca="1" si="761"/>
        <v>1</v>
      </c>
      <c r="O4244" s="6">
        <f t="shared" ca="1" si="767"/>
        <v>1</v>
      </c>
      <c r="P4244" s="8">
        <f t="shared" ca="1" si="763"/>
        <v>-1138</v>
      </c>
      <c r="Q4244" s="8">
        <f t="shared" ca="1" si="764"/>
        <v>-2</v>
      </c>
      <c r="R4244" s="8">
        <f t="shared" si="765"/>
        <v>82.5</v>
      </c>
      <c r="S4244" s="8">
        <f t="shared" ca="1" si="766"/>
        <v>465</v>
      </c>
      <c r="T4244" s="8">
        <f t="shared" ca="1" si="762"/>
        <v>657.75</v>
      </c>
    </row>
    <row r="4245" spans="1:20" x14ac:dyDescent="0.25">
      <c r="A4245" s="1">
        <v>39015</v>
      </c>
      <c r="B4245">
        <v>1414.75</v>
      </c>
      <c r="C4245">
        <v>1420.5</v>
      </c>
      <c r="D4245">
        <v>1412</v>
      </c>
      <c r="E4245">
        <v>1420</v>
      </c>
      <c r="F4245" s="3">
        <f t="shared" ca="1" si="757"/>
        <v>74</v>
      </c>
      <c r="G4245" s="5">
        <f ca="1">AVERAGE(E4245:OFFSET(E4245,-$F$3+1,0))</f>
        <v>1345.028125</v>
      </c>
      <c r="H4245" s="4">
        <f t="shared" si="756"/>
        <v>1347.3697174763927</v>
      </c>
      <c r="I4245" s="3">
        <f ca="1">SLOPE(E4245:OFFSET(E4245,-$F$3+1,0),A4245:OFFSET(A4245,-$F$3+1,0))</f>
        <v>8.5127581187938547E-2</v>
      </c>
      <c r="J4245" s="3">
        <f ca="1">IF(E4245&gt;MAX(E4244:OFFSET(E4244,-$F$3+1,0)),1,IF(E4245&lt;MIN(E4244:OFFSET(E4244,-$F$3+1,0)),-1,J4244))</f>
        <v>1</v>
      </c>
      <c r="K4245" s="6">
        <f t="shared" ca="1" si="758"/>
        <v>-1</v>
      </c>
      <c r="L4245" s="6">
        <f t="shared" ca="1" si="759"/>
        <v>1</v>
      </c>
      <c r="M4245" s="6">
        <f t="shared" si="760"/>
        <v>1</v>
      </c>
      <c r="N4245" s="6">
        <f t="shared" ca="1" si="761"/>
        <v>1</v>
      </c>
      <c r="O4245" s="6">
        <f t="shared" ca="1" si="767"/>
        <v>1</v>
      </c>
      <c r="P4245" s="8">
        <f t="shared" ca="1" si="763"/>
        <v>-1133.5</v>
      </c>
      <c r="Q4245" s="8">
        <f t="shared" ca="1" si="764"/>
        <v>2.5</v>
      </c>
      <c r="R4245" s="8">
        <f t="shared" si="765"/>
        <v>87</v>
      </c>
      <c r="S4245" s="8">
        <f t="shared" ca="1" si="766"/>
        <v>469.5</v>
      </c>
      <c r="T4245" s="8">
        <f t="shared" ca="1" si="762"/>
        <v>661.5</v>
      </c>
    </row>
    <row r="4246" spans="1:20" x14ac:dyDescent="0.25">
      <c r="A4246" s="1">
        <v>39016</v>
      </c>
      <c r="B4246">
        <v>1419.75</v>
      </c>
      <c r="C4246">
        <v>1426</v>
      </c>
      <c r="D4246">
        <v>1415.75</v>
      </c>
      <c r="E4246">
        <v>1423.75</v>
      </c>
      <c r="F4246" s="3">
        <f t="shared" ca="1" si="757"/>
        <v>75.25</v>
      </c>
      <c r="G4246" s="5">
        <f ca="1">AVERAGE(E4246:OFFSET(E4246,-$F$3+1,0))</f>
        <v>1345.5140624999999</v>
      </c>
      <c r="H4246" s="4">
        <f t="shared" si="756"/>
        <v>1348.3185408617792</v>
      </c>
      <c r="I4246" s="3">
        <f ca="1">SLOPE(E4246:OFFSET(E4246,-$F$3+1,0),A4246:OFFSET(A4246,-$F$3+1,0))</f>
        <v>9.7932388088659214E-2</v>
      </c>
      <c r="J4246" s="3">
        <f ca="1">IF(E4246&gt;MAX(E4245:OFFSET(E4245,-$F$3+1,0)),1,IF(E4246&lt;MIN(E4245:OFFSET(E4245,-$F$3+1,0)),-1,J4245))</f>
        <v>1</v>
      </c>
      <c r="K4246" s="6">
        <f t="shared" ca="1" si="758"/>
        <v>1</v>
      </c>
      <c r="L4246" s="6">
        <f t="shared" ca="1" si="759"/>
        <v>1</v>
      </c>
      <c r="M4246" s="6">
        <f t="shared" si="760"/>
        <v>1</v>
      </c>
      <c r="N4246" s="6">
        <f t="shared" ca="1" si="761"/>
        <v>1</v>
      </c>
      <c r="O4246" s="6">
        <f t="shared" ca="1" si="767"/>
        <v>1</v>
      </c>
      <c r="P4246" s="8">
        <f t="shared" ca="1" si="763"/>
        <v>-1137.25</v>
      </c>
      <c r="Q4246" s="8">
        <f t="shared" ca="1" si="764"/>
        <v>6.25</v>
      </c>
      <c r="R4246" s="8">
        <f t="shared" si="765"/>
        <v>90.75</v>
      </c>
      <c r="S4246" s="8">
        <f t="shared" ca="1" si="766"/>
        <v>473.25</v>
      </c>
      <c r="T4246" s="8">
        <f t="shared" ca="1" si="762"/>
        <v>653.25</v>
      </c>
    </row>
    <row r="4247" spans="1:20" x14ac:dyDescent="0.25">
      <c r="A4247" s="1">
        <v>39017</v>
      </c>
      <c r="B4247">
        <v>1423.25</v>
      </c>
      <c r="C4247">
        <v>1424.25</v>
      </c>
      <c r="D4247">
        <v>1411.75</v>
      </c>
      <c r="E4247">
        <v>1415.5</v>
      </c>
      <c r="F4247" s="3">
        <f t="shared" ca="1" si="757"/>
        <v>54</v>
      </c>
      <c r="G4247" s="5">
        <f ca="1">AVERAGE(E4247:OFFSET(E4247,-$F$3+1,0))</f>
        <v>1345.9328125</v>
      </c>
      <c r="H4247" s="4">
        <f t="shared" si="756"/>
        <v>1349.1530931492105</v>
      </c>
      <c r="I4247" s="3">
        <f ca="1">SLOPE(E4247:OFFSET(E4247,-$F$3+1,0),A4247:OFFSET(A4247,-$F$3+1,0))</f>
        <v>0.10959690614864208</v>
      </c>
      <c r="J4247" s="3">
        <f ca="1">IF(E4247&gt;MAX(E4246:OFFSET(E4246,-$F$3+1,0)),1,IF(E4247&lt;MIN(E4246:OFFSET(E4246,-$F$3+1,0)),-1,J4246))</f>
        <v>1</v>
      </c>
      <c r="K4247" s="6">
        <f t="shared" ca="1" si="758"/>
        <v>-1</v>
      </c>
      <c r="L4247" s="6">
        <f t="shared" ca="1" si="759"/>
        <v>1</v>
      </c>
      <c r="M4247" s="6">
        <f t="shared" si="760"/>
        <v>1</v>
      </c>
      <c r="N4247" s="6">
        <f t="shared" ca="1" si="761"/>
        <v>1</v>
      </c>
      <c r="O4247" s="6">
        <f t="shared" ca="1" si="767"/>
        <v>1</v>
      </c>
      <c r="P4247" s="8">
        <f t="shared" ca="1" si="763"/>
        <v>-1145.5</v>
      </c>
      <c r="Q4247" s="8">
        <f t="shared" ca="1" si="764"/>
        <v>-2</v>
      </c>
      <c r="R4247" s="8">
        <f t="shared" si="765"/>
        <v>82.5</v>
      </c>
      <c r="S4247" s="8">
        <f t="shared" ca="1" si="766"/>
        <v>465</v>
      </c>
      <c r="T4247" s="8">
        <f t="shared" ca="1" si="762"/>
        <v>651.75</v>
      </c>
    </row>
    <row r="4248" spans="1:20" x14ac:dyDescent="0.25">
      <c r="A4248" s="1">
        <v>39020</v>
      </c>
      <c r="B4248">
        <v>1415</v>
      </c>
      <c r="C4248">
        <v>1417.75</v>
      </c>
      <c r="D4248">
        <v>1409.5</v>
      </c>
      <c r="E4248">
        <v>1414</v>
      </c>
      <c r="F4248" s="3">
        <f t="shared" ca="1" si="757"/>
        <v>47</v>
      </c>
      <c r="G4248" s="5">
        <f ca="1">AVERAGE(E4248:OFFSET(E4248,-$F$3+1,0))</f>
        <v>1346.2609375</v>
      </c>
      <c r="H4248" s="4">
        <f t="shared" ref="H4248:H4311" si="768">H4247+$H$3*(E4248-H4247)</f>
        <v>1349.9586447871084</v>
      </c>
      <c r="I4248" s="3">
        <f ca="1">SLOPE(E4248:OFFSET(E4248,-$F$3+1,0),A4248:OFFSET(A4248,-$F$3+1,0))</f>
        <v>0.12312001613772991</v>
      </c>
      <c r="J4248" s="3">
        <f ca="1">IF(E4248&gt;MAX(E4247:OFFSET(E4247,-$F$3+1,0)),1,IF(E4248&lt;MIN(E4247:OFFSET(E4247,-$F$3+1,0)),-1,J4247))</f>
        <v>1</v>
      </c>
      <c r="K4248" s="6">
        <f t="shared" ca="1" si="758"/>
        <v>-1</v>
      </c>
      <c r="L4248" s="6">
        <f t="shared" ca="1" si="759"/>
        <v>1</v>
      </c>
      <c r="M4248" s="6">
        <f t="shared" si="760"/>
        <v>1</v>
      </c>
      <c r="N4248" s="6">
        <f t="shared" ca="1" si="761"/>
        <v>1</v>
      </c>
      <c r="O4248" s="6">
        <f t="shared" ca="1" si="767"/>
        <v>1</v>
      </c>
      <c r="P4248" s="8">
        <f t="shared" ca="1" si="763"/>
        <v>-1144</v>
      </c>
      <c r="Q4248" s="8">
        <f t="shared" ca="1" si="764"/>
        <v>-3.5</v>
      </c>
      <c r="R4248" s="8">
        <f t="shared" si="765"/>
        <v>81</v>
      </c>
      <c r="S4248" s="8">
        <f t="shared" ca="1" si="766"/>
        <v>463.5</v>
      </c>
      <c r="T4248" s="8">
        <f t="shared" ca="1" si="762"/>
        <v>651.75</v>
      </c>
    </row>
    <row r="4249" spans="1:20" x14ac:dyDescent="0.25">
      <c r="A4249" s="1">
        <v>39021</v>
      </c>
      <c r="B4249">
        <v>1414</v>
      </c>
      <c r="C4249">
        <v>1418</v>
      </c>
      <c r="D4249">
        <v>1407.75</v>
      </c>
      <c r="E4249">
        <v>1414</v>
      </c>
      <c r="F4249" s="3">
        <f t="shared" ca="1" si="757"/>
        <v>44.5</v>
      </c>
      <c r="G4249" s="5">
        <f ca="1">AVERAGE(E4249:OFFSET(E4249,-$F$3+1,0))</f>
        <v>1346.5546875</v>
      </c>
      <c r="H4249" s="4">
        <f t="shared" si="768"/>
        <v>1350.7541895723616</v>
      </c>
      <c r="I4249" s="3">
        <f ca="1">SLOPE(E4249:OFFSET(E4249,-$F$3+1,0),A4249:OFFSET(A4249,-$F$3+1,0))</f>
        <v>0.13743980758721419</v>
      </c>
      <c r="J4249" s="3">
        <f ca="1">IF(E4249&gt;MAX(E4248:OFFSET(E4248,-$F$3+1,0)),1,IF(E4249&lt;MIN(E4248:OFFSET(E4248,-$F$3+1,0)),-1,J4248))</f>
        <v>1</v>
      </c>
      <c r="K4249" s="6">
        <f t="shared" ca="1" si="758"/>
        <v>-1</v>
      </c>
      <c r="L4249" s="6">
        <f t="shared" ca="1" si="759"/>
        <v>1</v>
      </c>
      <c r="M4249" s="6">
        <f t="shared" si="760"/>
        <v>1</v>
      </c>
      <c r="N4249" s="6">
        <f t="shared" ca="1" si="761"/>
        <v>1</v>
      </c>
      <c r="O4249" s="6">
        <f t="shared" ca="1" si="767"/>
        <v>1</v>
      </c>
      <c r="P4249" s="8">
        <f t="shared" ca="1" si="763"/>
        <v>-1144</v>
      </c>
      <c r="Q4249" s="8">
        <f t="shared" ca="1" si="764"/>
        <v>-3.5</v>
      </c>
      <c r="R4249" s="8">
        <f t="shared" si="765"/>
        <v>81</v>
      </c>
      <c r="S4249" s="8">
        <f t="shared" ca="1" si="766"/>
        <v>463.5</v>
      </c>
      <c r="T4249" s="8">
        <f t="shared" ca="1" si="762"/>
        <v>641.5</v>
      </c>
    </row>
    <row r="4250" spans="1:20" x14ac:dyDescent="0.25">
      <c r="A4250" s="1">
        <v>39022</v>
      </c>
      <c r="B4250">
        <v>1413.5</v>
      </c>
      <c r="C4250">
        <v>1418.25</v>
      </c>
      <c r="D4250">
        <v>1401.5</v>
      </c>
      <c r="E4250">
        <v>1403.75</v>
      </c>
      <c r="F4250" s="3">
        <f t="shared" ca="1" si="757"/>
        <v>33.5</v>
      </c>
      <c r="G4250" s="5">
        <f ca="1">AVERAGE(E4250:OFFSET(E4250,-$F$3+1,0))</f>
        <v>1346.76875</v>
      </c>
      <c r="H4250" s="4">
        <f t="shared" si="768"/>
        <v>1351.4125226211522</v>
      </c>
      <c r="I4250" s="3">
        <f ca="1">SLOPE(E4250:OFFSET(E4250,-$F$3+1,0),A4250:OFFSET(A4250,-$F$3+1,0))</f>
        <v>0.15044903932594383</v>
      </c>
      <c r="J4250" s="3">
        <f ca="1">IF(E4250&gt;MAX(E4249:OFFSET(E4249,-$F$3+1,0)),1,IF(E4250&lt;MIN(E4249:OFFSET(E4249,-$F$3+1,0)),-1,J4249))</f>
        <v>1</v>
      </c>
      <c r="K4250" s="6">
        <f t="shared" ca="1" si="758"/>
        <v>-1</v>
      </c>
      <c r="L4250" s="6">
        <f t="shared" ca="1" si="759"/>
        <v>1</v>
      </c>
      <c r="M4250" s="6">
        <f t="shared" si="760"/>
        <v>1</v>
      </c>
      <c r="N4250" s="6">
        <f t="shared" ca="1" si="761"/>
        <v>1</v>
      </c>
      <c r="O4250" s="6">
        <f t="shared" ca="1" si="767"/>
        <v>1</v>
      </c>
      <c r="P4250" s="8">
        <f t="shared" ca="1" si="763"/>
        <v>-1133.75</v>
      </c>
      <c r="Q4250" s="8">
        <f t="shared" ca="1" si="764"/>
        <v>-13.75</v>
      </c>
      <c r="R4250" s="8">
        <f t="shared" si="765"/>
        <v>70.75</v>
      </c>
      <c r="S4250" s="8">
        <f t="shared" ca="1" si="766"/>
        <v>453.25</v>
      </c>
      <c r="T4250" s="8">
        <f t="shared" ca="1" si="762"/>
        <v>639.75</v>
      </c>
    </row>
    <row r="4251" spans="1:20" x14ac:dyDescent="0.25">
      <c r="A4251" s="1">
        <v>39023</v>
      </c>
      <c r="B4251">
        <v>1403.5</v>
      </c>
      <c r="C4251">
        <v>1406.75</v>
      </c>
      <c r="D4251">
        <v>1398</v>
      </c>
      <c r="E4251">
        <v>1402</v>
      </c>
      <c r="F4251" s="3">
        <f t="shared" ca="1" si="757"/>
        <v>33.75</v>
      </c>
      <c r="G4251" s="5">
        <f ca="1">AVERAGE(E4251:OFFSET(E4251,-$F$3+1,0))</f>
        <v>1346.9671874999999</v>
      </c>
      <c r="H4251" s="4">
        <f t="shared" si="768"/>
        <v>1352.0409384892125</v>
      </c>
      <c r="I4251" s="3">
        <f ca="1">SLOPE(E4251:OFFSET(E4251,-$F$3+1,0),A4251:OFFSET(A4251,-$F$3+1,0))</f>
        <v>0.16326935263949127</v>
      </c>
      <c r="J4251" s="3">
        <f ca="1">IF(E4251&gt;MAX(E4250:OFFSET(E4250,-$F$3+1,0)),1,IF(E4251&lt;MIN(E4250:OFFSET(E4250,-$F$3+1,0)),-1,J4250))</f>
        <v>1</v>
      </c>
      <c r="K4251" s="6">
        <f t="shared" ca="1" si="758"/>
        <v>1</v>
      </c>
      <c r="L4251" s="6">
        <f t="shared" ca="1" si="759"/>
        <v>1</v>
      </c>
      <c r="M4251" s="6">
        <f t="shared" si="760"/>
        <v>1</v>
      </c>
      <c r="N4251" s="6">
        <f t="shared" ca="1" si="761"/>
        <v>1</v>
      </c>
      <c r="O4251" s="6">
        <f t="shared" ca="1" si="767"/>
        <v>1</v>
      </c>
      <c r="P4251" s="8">
        <f t="shared" ca="1" si="763"/>
        <v>-1132</v>
      </c>
      <c r="Q4251" s="8">
        <f t="shared" ca="1" si="764"/>
        <v>-15.5</v>
      </c>
      <c r="R4251" s="8">
        <f t="shared" si="765"/>
        <v>69</v>
      </c>
      <c r="S4251" s="8">
        <f t="shared" ca="1" si="766"/>
        <v>451.5</v>
      </c>
      <c r="T4251" s="8">
        <f t="shared" ca="1" si="762"/>
        <v>637</v>
      </c>
    </row>
    <row r="4252" spans="1:20" x14ac:dyDescent="0.25">
      <c r="A4252" s="1">
        <v>39024</v>
      </c>
      <c r="B4252">
        <v>1402</v>
      </c>
      <c r="C4252">
        <v>1408</v>
      </c>
      <c r="D4252">
        <v>1396.25</v>
      </c>
      <c r="E4252">
        <v>1399.25</v>
      </c>
      <c r="F4252" s="3">
        <f t="shared" ca="1" si="757"/>
        <v>39</v>
      </c>
      <c r="G4252" s="5">
        <f ca="1">AVERAGE(E4252:OFFSET(E4252,-$F$3+1,0))</f>
        <v>1347.1609375</v>
      </c>
      <c r="H4252" s="4">
        <f t="shared" si="768"/>
        <v>1352.6273864582906</v>
      </c>
      <c r="I4252" s="3">
        <f ca="1">SLOPE(E4252:OFFSET(E4252,-$F$3+1,0),A4252:OFFSET(A4252,-$F$3+1,0))</f>
        <v>0.17512882391322737</v>
      </c>
      <c r="J4252" s="3">
        <f ca="1">IF(E4252&gt;MAX(E4251:OFFSET(E4251,-$F$3+1,0)),1,IF(E4252&lt;MIN(E4251:OFFSET(E4251,-$F$3+1,0)),-1,J4251))</f>
        <v>1</v>
      </c>
      <c r="K4252" s="6">
        <f t="shared" ca="1" si="758"/>
        <v>1</v>
      </c>
      <c r="L4252" s="6">
        <f t="shared" ca="1" si="759"/>
        <v>1</v>
      </c>
      <c r="M4252" s="6">
        <f t="shared" si="760"/>
        <v>1</v>
      </c>
      <c r="N4252" s="6">
        <f t="shared" ca="1" si="761"/>
        <v>1</v>
      </c>
      <c r="O4252" s="6">
        <f t="shared" ca="1" si="767"/>
        <v>1</v>
      </c>
      <c r="P4252" s="8">
        <f t="shared" ca="1" si="763"/>
        <v>-1134.75</v>
      </c>
      <c r="Q4252" s="8">
        <f t="shared" ca="1" si="764"/>
        <v>-18.25</v>
      </c>
      <c r="R4252" s="8">
        <f t="shared" si="765"/>
        <v>66.25</v>
      </c>
      <c r="S4252" s="8">
        <f t="shared" ca="1" si="766"/>
        <v>448.75</v>
      </c>
      <c r="T4252" s="8">
        <f t="shared" ca="1" si="762"/>
        <v>652.25</v>
      </c>
    </row>
    <row r="4253" spans="1:20" x14ac:dyDescent="0.25">
      <c r="A4253" s="1">
        <v>39027</v>
      </c>
      <c r="B4253">
        <v>1399.75</v>
      </c>
      <c r="C4253">
        <v>1417.25</v>
      </c>
      <c r="D4253">
        <v>1398</v>
      </c>
      <c r="E4253">
        <v>1414.5</v>
      </c>
      <c r="F4253" s="3">
        <f t="shared" ca="1" si="757"/>
        <v>47.25</v>
      </c>
      <c r="G4253" s="5">
        <f ca="1">AVERAGE(E4253:OFFSET(E4253,-$F$3+1,0))</f>
        <v>1347.5</v>
      </c>
      <c r="H4253" s="4">
        <f t="shared" si="768"/>
        <v>1353.3959903532186</v>
      </c>
      <c r="I4253" s="3">
        <f ca="1">SLOPE(E4253:OFFSET(E4253,-$F$3+1,0),A4253:OFFSET(A4253,-$F$3+1,0))</f>
        <v>0.18814965894892005</v>
      </c>
      <c r="J4253" s="3">
        <f ca="1">IF(E4253&gt;MAX(E4252:OFFSET(E4252,-$F$3+1,0)),1,IF(E4253&lt;MIN(E4252:OFFSET(E4252,-$F$3+1,0)),-1,J4252))</f>
        <v>1</v>
      </c>
      <c r="K4253" s="6">
        <f t="shared" ca="1" si="758"/>
        <v>1</v>
      </c>
      <c r="L4253" s="6">
        <f t="shared" ca="1" si="759"/>
        <v>1</v>
      </c>
      <c r="M4253" s="6">
        <f t="shared" si="760"/>
        <v>1</v>
      </c>
      <c r="N4253" s="6">
        <f t="shared" ca="1" si="761"/>
        <v>1</v>
      </c>
      <c r="O4253" s="6">
        <f t="shared" ca="1" si="767"/>
        <v>1</v>
      </c>
      <c r="P4253" s="8">
        <f t="shared" ca="1" si="763"/>
        <v>-1119.5</v>
      </c>
      <c r="Q4253" s="8">
        <f t="shared" ca="1" si="764"/>
        <v>-3</v>
      </c>
      <c r="R4253" s="8">
        <f t="shared" si="765"/>
        <v>81.5</v>
      </c>
      <c r="S4253" s="8">
        <f t="shared" ca="1" si="766"/>
        <v>464</v>
      </c>
      <c r="T4253" s="8">
        <f t="shared" ca="1" si="762"/>
        <v>657.5</v>
      </c>
    </row>
    <row r="4254" spans="1:20" x14ac:dyDescent="0.25">
      <c r="A4254" s="1">
        <v>39028</v>
      </c>
      <c r="B4254">
        <v>1414.5</v>
      </c>
      <c r="C4254">
        <v>1423.75</v>
      </c>
      <c r="D4254">
        <v>1413.25</v>
      </c>
      <c r="E4254">
        <v>1419.75</v>
      </c>
      <c r="F4254" s="3">
        <f t="shared" ca="1" si="757"/>
        <v>55.25</v>
      </c>
      <c r="G4254" s="5">
        <f ca="1">AVERAGE(E4254:OFFSET(E4254,-$F$3+1,0))</f>
        <v>1347.828125</v>
      </c>
      <c r="H4254" s="4">
        <f t="shared" si="768"/>
        <v>1354.2202637649798</v>
      </c>
      <c r="I4254" s="3">
        <f ca="1">SLOPE(E4254:OFFSET(E4254,-$F$3+1,0),A4254:OFFSET(A4254,-$F$3+1,0))</f>
        <v>0.20307854815912194</v>
      </c>
      <c r="J4254" s="3">
        <f ca="1">IF(E4254&gt;MAX(E4253:OFFSET(E4253,-$F$3+1,0)),1,IF(E4254&lt;MIN(E4253:OFFSET(E4253,-$F$3+1,0)),-1,J4253))</f>
        <v>1</v>
      </c>
      <c r="K4254" s="6">
        <f t="shared" ca="1" si="758"/>
        <v>1</v>
      </c>
      <c r="L4254" s="6">
        <f t="shared" ca="1" si="759"/>
        <v>1</v>
      </c>
      <c r="M4254" s="6">
        <f t="shared" si="760"/>
        <v>1</v>
      </c>
      <c r="N4254" s="6">
        <f t="shared" ca="1" si="761"/>
        <v>1</v>
      </c>
      <c r="O4254" s="6">
        <f t="shared" ca="1" si="767"/>
        <v>1</v>
      </c>
      <c r="P4254" s="8">
        <f t="shared" ca="1" si="763"/>
        <v>-1114.25</v>
      </c>
      <c r="Q4254" s="8">
        <f t="shared" ca="1" si="764"/>
        <v>2.25</v>
      </c>
      <c r="R4254" s="8">
        <f t="shared" si="765"/>
        <v>86.75</v>
      </c>
      <c r="S4254" s="8">
        <f t="shared" ca="1" si="766"/>
        <v>469.25</v>
      </c>
      <c r="T4254" s="8">
        <f t="shared" ca="1" si="762"/>
        <v>660</v>
      </c>
    </row>
    <row r="4255" spans="1:20" x14ac:dyDescent="0.25">
      <c r="A4255" s="1">
        <v>39029</v>
      </c>
      <c r="B4255">
        <v>1419.75</v>
      </c>
      <c r="C4255">
        <v>1424</v>
      </c>
      <c r="D4255">
        <v>1411</v>
      </c>
      <c r="E4255">
        <v>1422.25</v>
      </c>
      <c r="F4255" s="3">
        <f t="shared" ca="1" si="757"/>
        <v>56.75</v>
      </c>
      <c r="G4255" s="5">
        <f ca="1">AVERAGE(E4255:OFFSET(E4255,-$F$3+1,0))</f>
        <v>1348.1890625000001</v>
      </c>
      <c r="H4255" s="4">
        <f t="shared" si="768"/>
        <v>1355.0653536560981</v>
      </c>
      <c r="I4255" s="3">
        <f ca="1">SLOPE(E4255:OFFSET(E4255,-$F$3+1,0),A4255:OFFSET(A4255,-$F$3+1,0))</f>
        <v>0.21788591186377665</v>
      </c>
      <c r="J4255" s="3">
        <f ca="1">IF(E4255&gt;MAX(E4254:OFFSET(E4254,-$F$3+1,0)),1,IF(E4255&lt;MIN(E4254:OFFSET(E4254,-$F$3+1,0)),-1,J4254))</f>
        <v>1</v>
      </c>
      <c r="K4255" s="6">
        <f t="shared" ca="1" si="758"/>
        <v>1</v>
      </c>
      <c r="L4255" s="6">
        <f t="shared" ca="1" si="759"/>
        <v>1</v>
      </c>
      <c r="M4255" s="6">
        <f t="shared" si="760"/>
        <v>1</v>
      </c>
      <c r="N4255" s="6">
        <f t="shared" ca="1" si="761"/>
        <v>1</v>
      </c>
      <c r="O4255" s="6">
        <f t="shared" ca="1" si="767"/>
        <v>1</v>
      </c>
      <c r="P4255" s="8">
        <f t="shared" ca="1" si="763"/>
        <v>-1111.75</v>
      </c>
      <c r="Q4255" s="8">
        <f t="shared" ca="1" si="764"/>
        <v>4.75</v>
      </c>
      <c r="R4255" s="8">
        <f t="shared" si="765"/>
        <v>89.25</v>
      </c>
      <c r="S4255" s="8">
        <f t="shared" ca="1" si="766"/>
        <v>471.75</v>
      </c>
      <c r="T4255" s="8">
        <f t="shared" ca="1" si="762"/>
        <v>652.5</v>
      </c>
    </row>
    <row r="4256" spans="1:20" x14ac:dyDescent="0.25">
      <c r="A4256" s="1">
        <v>39030</v>
      </c>
      <c r="B4256">
        <v>1421.75</v>
      </c>
      <c r="C4256">
        <v>1424.5</v>
      </c>
      <c r="D4256">
        <v>1412</v>
      </c>
      <c r="E4256">
        <v>1414.75</v>
      </c>
      <c r="F4256" s="3">
        <f t="shared" ca="1" si="757"/>
        <v>51</v>
      </c>
      <c r="G4256" s="5">
        <f ca="1">AVERAGE(E4256:OFFSET(E4256,-$F$3+1,0))</f>
        <v>1348.496875</v>
      </c>
      <c r="H4256" s="4">
        <f t="shared" si="768"/>
        <v>1355.8067778342831</v>
      </c>
      <c r="I4256" s="3">
        <f ca="1">SLOPE(E4256:OFFSET(E4256,-$F$3+1,0),A4256:OFFSET(A4256,-$F$3+1,0))</f>
        <v>0.23158820003374242</v>
      </c>
      <c r="J4256" s="3">
        <f ca="1">IF(E4256&gt;MAX(E4255:OFFSET(E4255,-$F$3+1,0)),1,IF(E4256&lt;MIN(E4255:OFFSET(E4255,-$F$3+1,0)),-1,J4255))</f>
        <v>1</v>
      </c>
      <c r="K4256" s="6">
        <f t="shared" ca="1" si="758"/>
        <v>-1</v>
      </c>
      <c r="L4256" s="6">
        <f t="shared" ca="1" si="759"/>
        <v>1</v>
      </c>
      <c r="M4256" s="6">
        <f t="shared" si="760"/>
        <v>1</v>
      </c>
      <c r="N4256" s="6">
        <f t="shared" ca="1" si="761"/>
        <v>1</v>
      </c>
      <c r="O4256" s="6">
        <f t="shared" ca="1" si="767"/>
        <v>1</v>
      </c>
      <c r="P4256" s="8">
        <f t="shared" ca="1" si="763"/>
        <v>-1119.25</v>
      </c>
      <c r="Q4256" s="8">
        <f t="shared" ca="1" si="764"/>
        <v>-2.75</v>
      </c>
      <c r="R4256" s="8">
        <f t="shared" si="765"/>
        <v>81.75</v>
      </c>
      <c r="S4256" s="8">
        <f t="shared" ca="1" si="766"/>
        <v>464.25</v>
      </c>
      <c r="T4256" s="8">
        <f t="shared" ca="1" si="762"/>
        <v>653.25</v>
      </c>
    </row>
    <row r="4257" spans="1:20" x14ac:dyDescent="0.25">
      <c r="A4257" s="1">
        <v>39031</v>
      </c>
      <c r="B4257">
        <v>1414.75</v>
      </c>
      <c r="C4257">
        <v>1417</v>
      </c>
      <c r="D4257">
        <v>1410</v>
      </c>
      <c r="E4257">
        <v>1415.5</v>
      </c>
      <c r="F4257" s="3">
        <f t="shared" ca="1" si="757"/>
        <v>60.25</v>
      </c>
      <c r="G4257" s="5">
        <f ca="1">AVERAGE(E4257:OFFSET(E4257,-$F$3+1,0))</f>
        <v>1348.8203125</v>
      </c>
      <c r="H4257" s="4">
        <f t="shared" si="768"/>
        <v>1356.5483085444162</v>
      </c>
      <c r="I4257" s="3">
        <f ca="1">SLOPE(E4257:OFFSET(E4257,-$F$3+1,0),A4257:OFFSET(A4257,-$F$3+1,0))</f>
        <v>0.24487682506786496</v>
      </c>
      <c r="J4257" s="3">
        <f ca="1">IF(E4257&gt;MAX(E4256:OFFSET(E4256,-$F$3+1,0)),1,IF(E4257&lt;MIN(E4256:OFFSET(E4256,-$F$3+1,0)),-1,J4256))</f>
        <v>1</v>
      </c>
      <c r="K4257" s="6">
        <f t="shared" ca="1" si="758"/>
        <v>1</v>
      </c>
      <c r="L4257" s="6">
        <f t="shared" ca="1" si="759"/>
        <v>1</v>
      </c>
      <c r="M4257" s="6">
        <f t="shared" si="760"/>
        <v>1</v>
      </c>
      <c r="N4257" s="6">
        <f t="shared" ca="1" si="761"/>
        <v>1</v>
      </c>
      <c r="O4257" s="6">
        <f t="shared" ca="1" si="767"/>
        <v>1</v>
      </c>
      <c r="P4257" s="8">
        <f t="shared" ca="1" si="763"/>
        <v>-1120</v>
      </c>
      <c r="Q4257" s="8">
        <f t="shared" ca="1" si="764"/>
        <v>-2</v>
      </c>
      <c r="R4257" s="8">
        <f t="shared" si="765"/>
        <v>82.5</v>
      </c>
      <c r="S4257" s="8">
        <f t="shared" ca="1" si="766"/>
        <v>465</v>
      </c>
      <c r="T4257" s="8">
        <f t="shared" ca="1" si="762"/>
        <v>656.5</v>
      </c>
    </row>
    <row r="4258" spans="1:20" x14ac:dyDescent="0.25">
      <c r="A4258" s="1">
        <v>39034</v>
      </c>
      <c r="B4258">
        <v>1415.75</v>
      </c>
      <c r="C4258">
        <v>1423</v>
      </c>
      <c r="D4258">
        <v>1413.25</v>
      </c>
      <c r="E4258">
        <v>1418.75</v>
      </c>
      <c r="F4258" s="3">
        <f t="shared" ca="1" si="757"/>
        <v>56</v>
      </c>
      <c r="G4258" s="5">
        <f ca="1">AVERAGE(E4258:OFFSET(E4258,-$F$3+1,0))</f>
        <v>1349.2171874999999</v>
      </c>
      <c r="H4258" s="4">
        <f t="shared" si="768"/>
        <v>1357.3210003637403</v>
      </c>
      <c r="I4258" s="3">
        <f ca="1">SLOPE(E4258:OFFSET(E4258,-$F$3+1,0),A4258:OFFSET(A4258,-$F$3+1,0))</f>
        <v>0.25726556514712334</v>
      </c>
      <c r="J4258" s="3">
        <f ca="1">IF(E4258&gt;MAX(E4257:OFFSET(E4257,-$F$3+1,0)),1,IF(E4258&lt;MIN(E4257:OFFSET(E4257,-$F$3+1,0)),-1,J4257))</f>
        <v>1</v>
      </c>
      <c r="K4258" s="6">
        <f t="shared" ca="1" si="758"/>
        <v>-1</v>
      </c>
      <c r="L4258" s="6">
        <f t="shared" ca="1" si="759"/>
        <v>1</v>
      </c>
      <c r="M4258" s="6">
        <f t="shared" si="760"/>
        <v>1</v>
      </c>
      <c r="N4258" s="6">
        <f t="shared" ca="1" si="761"/>
        <v>1</v>
      </c>
      <c r="O4258" s="6">
        <f t="shared" ca="1" si="767"/>
        <v>1</v>
      </c>
      <c r="P4258" s="8">
        <f t="shared" ca="1" si="763"/>
        <v>-1116.75</v>
      </c>
      <c r="Q4258" s="8">
        <f t="shared" ca="1" si="764"/>
        <v>1.25</v>
      </c>
      <c r="R4258" s="8">
        <f t="shared" si="765"/>
        <v>85.75</v>
      </c>
      <c r="S4258" s="8">
        <f t="shared" ca="1" si="766"/>
        <v>468.25</v>
      </c>
      <c r="T4258" s="8">
        <f t="shared" ca="1" si="762"/>
        <v>666.25</v>
      </c>
    </row>
    <row r="4259" spans="1:20" x14ac:dyDescent="0.25">
      <c r="A4259" s="1">
        <v>39035</v>
      </c>
      <c r="B4259">
        <v>1418.75</v>
      </c>
      <c r="C4259">
        <v>1430</v>
      </c>
      <c r="D4259">
        <v>1413.75</v>
      </c>
      <c r="E4259">
        <v>1428.5</v>
      </c>
      <c r="F4259" s="3">
        <f t="shared" ca="1" si="757"/>
        <v>68.25</v>
      </c>
      <c r="G4259" s="5">
        <f ca="1">AVERAGE(E4259:OFFSET(E4259,-$F$3+1,0))</f>
        <v>1349.628125</v>
      </c>
      <c r="H4259" s="4">
        <f t="shared" si="768"/>
        <v>1358.205211539346</v>
      </c>
      <c r="I4259" s="3">
        <f ca="1">SLOPE(E4259:OFFSET(E4259,-$F$3+1,0),A4259:OFFSET(A4259,-$F$3+1,0))</f>
        <v>0.27237272569420279</v>
      </c>
      <c r="J4259" s="3">
        <f ca="1">IF(E4259&gt;MAX(E4258:OFFSET(E4258,-$F$3+1,0)),1,IF(E4259&lt;MIN(E4258:OFFSET(E4258,-$F$3+1,0)),-1,J4258))</f>
        <v>1</v>
      </c>
      <c r="K4259" s="6">
        <f t="shared" ca="1" si="758"/>
        <v>1</v>
      </c>
      <c r="L4259" s="6">
        <f t="shared" ca="1" si="759"/>
        <v>1</v>
      </c>
      <c r="M4259" s="6">
        <f t="shared" si="760"/>
        <v>1</v>
      </c>
      <c r="N4259" s="6">
        <f t="shared" ca="1" si="761"/>
        <v>1</v>
      </c>
      <c r="O4259" s="6">
        <f t="shared" ca="1" si="767"/>
        <v>1</v>
      </c>
      <c r="P4259" s="8">
        <f t="shared" ca="1" si="763"/>
        <v>-1126.5</v>
      </c>
      <c r="Q4259" s="8">
        <f t="shared" ca="1" si="764"/>
        <v>11</v>
      </c>
      <c r="R4259" s="8">
        <f t="shared" si="765"/>
        <v>95.5</v>
      </c>
      <c r="S4259" s="8">
        <f t="shared" ca="1" si="766"/>
        <v>478</v>
      </c>
      <c r="T4259" s="8">
        <f t="shared" ca="1" si="762"/>
        <v>670</v>
      </c>
    </row>
    <row r="4260" spans="1:20" x14ac:dyDescent="0.25">
      <c r="A4260" s="1">
        <v>39036</v>
      </c>
      <c r="B4260">
        <v>1428.25</v>
      </c>
      <c r="C4260">
        <v>1436.5</v>
      </c>
      <c r="D4260">
        <v>1427</v>
      </c>
      <c r="E4260">
        <v>1432.25</v>
      </c>
      <c r="F4260" s="3">
        <f t="shared" ref="F4260:F4323" ca="1" si="769">E4260-OFFSET(E4260,-$F$3+1,0)</f>
        <v>76.25</v>
      </c>
      <c r="G4260" s="5">
        <f ca="1">AVERAGE(E4260:OFFSET(E4260,-$F$3+1,0))</f>
        <v>1350.078125</v>
      </c>
      <c r="H4260" s="4">
        <f t="shared" si="768"/>
        <v>1359.1250225761244</v>
      </c>
      <c r="I4260" s="3">
        <f ca="1">SLOPE(E4260:OFFSET(E4260,-$F$3+1,0),A4260:OFFSET(A4260,-$F$3+1,0))</f>
        <v>0.28758710996116849</v>
      </c>
      <c r="J4260" s="3">
        <f ca="1">IF(E4260&gt;MAX(E4259:OFFSET(E4259,-$F$3+1,0)),1,IF(E4260&lt;MIN(E4259:OFFSET(E4259,-$F$3+1,0)),-1,J4259))</f>
        <v>1</v>
      </c>
      <c r="K4260" s="6">
        <f t="shared" ca="1" si="758"/>
        <v>1</v>
      </c>
      <c r="L4260" s="6">
        <f t="shared" ca="1" si="759"/>
        <v>1</v>
      </c>
      <c r="M4260" s="6">
        <f t="shared" si="760"/>
        <v>1</v>
      </c>
      <c r="N4260" s="6">
        <f t="shared" ca="1" si="761"/>
        <v>1</v>
      </c>
      <c r="O4260" s="6">
        <f t="shared" ca="1" si="767"/>
        <v>1</v>
      </c>
      <c r="P4260" s="8">
        <f t="shared" ca="1" si="763"/>
        <v>-1122.75</v>
      </c>
      <c r="Q4260" s="8">
        <f t="shared" ca="1" si="764"/>
        <v>14.75</v>
      </c>
      <c r="R4260" s="8">
        <f t="shared" si="765"/>
        <v>99.25</v>
      </c>
      <c r="S4260" s="8">
        <f t="shared" ca="1" si="766"/>
        <v>481.75</v>
      </c>
      <c r="T4260" s="8">
        <f t="shared" ca="1" si="762"/>
        <v>673.5</v>
      </c>
    </row>
    <row r="4261" spans="1:20" x14ac:dyDescent="0.25">
      <c r="A4261" s="1">
        <v>39037</v>
      </c>
      <c r="B4261">
        <v>1432</v>
      </c>
      <c r="C4261">
        <v>1438.75</v>
      </c>
      <c r="D4261">
        <v>1430</v>
      </c>
      <c r="E4261">
        <v>1435.75</v>
      </c>
      <c r="F4261" s="3">
        <f t="shared" ca="1" si="769"/>
        <v>77.25</v>
      </c>
      <c r="G4261" s="5">
        <f ca="1">AVERAGE(E4261:OFFSET(E4261,-$F$3+1,0))</f>
        <v>1350.5765624999999</v>
      </c>
      <c r="H4261" s="4">
        <f t="shared" si="768"/>
        <v>1360.0768856497129</v>
      </c>
      <c r="I4261" s="3">
        <f ca="1">SLOPE(E4261:OFFSET(E4261,-$F$3+1,0),A4261:OFFSET(A4261,-$F$3+1,0))</f>
        <v>0.30257024901056112</v>
      </c>
      <c r="J4261" s="3">
        <f ca="1">IF(E4261&gt;MAX(E4260:OFFSET(E4260,-$F$3+1,0)),1,IF(E4261&lt;MIN(E4260:OFFSET(E4260,-$F$3+1,0)),-1,J4260))</f>
        <v>1</v>
      </c>
      <c r="K4261" s="6">
        <f t="shared" ref="K4261:K4324" ca="1" si="770">IF(F4261&gt;F4260,1,-1)</f>
        <v>1</v>
      </c>
      <c r="L4261" s="6">
        <f t="shared" ref="L4261:L4324" ca="1" si="771">IF(G4261&gt;G4260,1,-1)</f>
        <v>1</v>
      </c>
      <c r="M4261" s="6">
        <f t="shared" ref="M4261:M4324" si="772">IF(H4261&gt;H4260,1,-1)</f>
        <v>1</v>
      </c>
      <c r="N4261" s="6">
        <f t="shared" ref="N4261:N4324" ca="1" si="773">IF(I4261&gt;0,1,-1)</f>
        <v>1</v>
      </c>
      <c r="O4261" s="6">
        <f t="shared" ca="1" si="767"/>
        <v>1</v>
      </c>
      <c r="P4261" s="8">
        <f t="shared" ca="1" si="763"/>
        <v>-1119.25</v>
      </c>
      <c r="Q4261" s="8">
        <f t="shared" ca="1" si="764"/>
        <v>18.25</v>
      </c>
      <c r="R4261" s="8">
        <f t="shared" si="765"/>
        <v>102.75</v>
      </c>
      <c r="S4261" s="8">
        <f t="shared" ca="1" si="766"/>
        <v>485.25</v>
      </c>
      <c r="T4261" s="8">
        <f t="shared" ref="T4261:T4324" ca="1" si="774">O4261*($E4262-$E4261)+T4260</f>
        <v>673.25</v>
      </c>
    </row>
    <row r="4262" spans="1:20" x14ac:dyDescent="0.25">
      <c r="A4262" s="1">
        <v>39038</v>
      </c>
      <c r="B4262">
        <v>1435</v>
      </c>
      <c r="C4262">
        <v>1436</v>
      </c>
      <c r="D4262">
        <v>1428.75</v>
      </c>
      <c r="E4262">
        <v>1435.5</v>
      </c>
      <c r="F4262" s="3">
        <f t="shared" ca="1" si="769"/>
        <v>68</v>
      </c>
      <c r="G4262" s="5">
        <f ca="1">AVERAGE(E4262:OFFSET(E4262,-$F$3+1,0))</f>
        <v>1351.0578125</v>
      </c>
      <c r="H4262" s="4">
        <f t="shared" si="768"/>
        <v>1361.0138187472321</v>
      </c>
      <c r="I4262" s="3">
        <f ca="1">SLOPE(E4262:OFFSET(E4262,-$F$3+1,0),A4262:OFFSET(A4262,-$F$3+1,0))</f>
        <v>0.31760663478430923</v>
      </c>
      <c r="J4262" s="3">
        <f ca="1">IF(E4262&gt;MAX(E4261:OFFSET(E4261,-$F$3+1,0)),1,IF(E4262&lt;MIN(E4261:OFFSET(E4261,-$F$3+1,0)),-1,J4261))</f>
        <v>1</v>
      </c>
      <c r="K4262" s="6">
        <f t="shared" ca="1" si="770"/>
        <v>-1</v>
      </c>
      <c r="L4262" s="6">
        <f t="shared" ca="1" si="771"/>
        <v>1</v>
      </c>
      <c r="M4262" s="6">
        <f t="shared" si="772"/>
        <v>1</v>
      </c>
      <c r="N4262" s="6">
        <f t="shared" ca="1" si="773"/>
        <v>1</v>
      </c>
      <c r="O4262" s="6">
        <f t="shared" ca="1" si="767"/>
        <v>1</v>
      </c>
      <c r="P4262" s="8">
        <f t="shared" ref="P4262:P4325" ca="1" si="775">K4261*($E4262-$E4261)+P4261</f>
        <v>-1119.5</v>
      </c>
      <c r="Q4262" s="8">
        <f t="shared" ref="Q4262:Q4325" ca="1" si="776">L4261*($E4262-$E4261)+Q4261</f>
        <v>18</v>
      </c>
      <c r="R4262" s="8">
        <f t="shared" ref="R4262:R4325" si="777">M4261*($E4262-$E4261)+R4261</f>
        <v>102.5</v>
      </c>
      <c r="S4262" s="8">
        <f t="shared" ref="S4262:S4325" ca="1" si="778">N4261*($E4262-$E4261)+S4261</f>
        <v>485</v>
      </c>
      <c r="T4262" s="8">
        <f t="shared" ca="1" si="774"/>
        <v>673.75</v>
      </c>
    </row>
    <row r="4263" spans="1:20" x14ac:dyDescent="0.25">
      <c r="A4263" s="1">
        <v>39041</v>
      </c>
      <c r="B4263">
        <v>1435.75</v>
      </c>
      <c r="C4263">
        <v>1438.75</v>
      </c>
      <c r="D4263">
        <v>1429.75</v>
      </c>
      <c r="E4263">
        <v>1436</v>
      </c>
      <c r="F4263" s="3">
        <f t="shared" ca="1" si="769"/>
        <v>64.25</v>
      </c>
      <c r="G4263" s="5">
        <f ca="1">AVERAGE(E4263:OFFSET(E4263,-$F$3+1,0))</f>
        <v>1351.4859375000001</v>
      </c>
      <c r="H4263" s="4">
        <f t="shared" si="768"/>
        <v>1361.9453241044093</v>
      </c>
      <c r="I4263" s="3">
        <f ca="1">SLOPE(E4263:OFFSET(E4263,-$F$3+1,0),A4263:OFFSET(A4263,-$F$3+1,0))</f>
        <v>0.33413965196377815</v>
      </c>
      <c r="J4263" s="3">
        <f ca="1">IF(E4263&gt;MAX(E4262:OFFSET(E4262,-$F$3+1,0)),1,IF(E4263&lt;MIN(E4262:OFFSET(E4262,-$F$3+1,0)),-1,J4262))</f>
        <v>1</v>
      </c>
      <c r="K4263" s="6">
        <f t="shared" ca="1" si="770"/>
        <v>-1</v>
      </c>
      <c r="L4263" s="6">
        <f t="shared" ca="1" si="771"/>
        <v>1</v>
      </c>
      <c r="M4263" s="6">
        <f t="shared" si="772"/>
        <v>1</v>
      </c>
      <c r="N4263" s="6">
        <f t="shared" ca="1" si="773"/>
        <v>1</v>
      </c>
      <c r="O4263" s="6">
        <f t="shared" ca="1" si="767"/>
        <v>1</v>
      </c>
      <c r="P4263" s="8">
        <f t="shared" ca="1" si="775"/>
        <v>-1120</v>
      </c>
      <c r="Q4263" s="8">
        <f t="shared" ca="1" si="776"/>
        <v>18.5</v>
      </c>
      <c r="R4263" s="8">
        <f t="shared" si="777"/>
        <v>103</v>
      </c>
      <c r="S4263" s="8">
        <f t="shared" ca="1" si="778"/>
        <v>485.5</v>
      </c>
      <c r="T4263" s="8">
        <f t="shared" ca="1" si="774"/>
        <v>674.75</v>
      </c>
    </row>
    <row r="4264" spans="1:20" x14ac:dyDescent="0.25">
      <c r="A4264" s="1">
        <v>39042</v>
      </c>
      <c r="B4264">
        <v>1435.75</v>
      </c>
      <c r="C4264">
        <v>1437.75</v>
      </c>
      <c r="D4264">
        <v>1433.5</v>
      </c>
      <c r="E4264">
        <v>1437</v>
      </c>
      <c r="F4264" s="3">
        <f t="shared" ca="1" si="769"/>
        <v>66.75</v>
      </c>
      <c r="G4264" s="5">
        <f ca="1">AVERAGE(E4264:OFFSET(E4264,-$F$3+1,0))</f>
        <v>1351.89375</v>
      </c>
      <c r="H4264" s="4">
        <f t="shared" si="768"/>
        <v>1362.8776803267149</v>
      </c>
      <c r="I4264" s="3">
        <f ca="1">SLOPE(E4264:OFFSET(E4264,-$F$3+1,0),A4264:OFFSET(A4264,-$F$3+1,0))</f>
        <v>0.35146260331156881</v>
      </c>
      <c r="J4264" s="3">
        <f ca="1">IF(E4264&gt;MAX(E4263:OFFSET(E4263,-$F$3+1,0)),1,IF(E4264&lt;MIN(E4263:OFFSET(E4263,-$F$3+1,0)),-1,J4263))</f>
        <v>1</v>
      </c>
      <c r="K4264" s="6">
        <f t="shared" ca="1" si="770"/>
        <v>1</v>
      </c>
      <c r="L4264" s="6">
        <f t="shared" ca="1" si="771"/>
        <v>1</v>
      </c>
      <c r="M4264" s="6">
        <f t="shared" si="772"/>
        <v>1</v>
      </c>
      <c r="N4264" s="6">
        <f t="shared" ca="1" si="773"/>
        <v>1</v>
      </c>
      <c r="O4264" s="6">
        <f t="shared" ca="1" si="767"/>
        <v>1</v>
      </c>
      <c r="P4264" s="8">
        <f t="shared" ca="1" si="775"/>
        <v>-1121</v>
      </c>
      <c r="Q4264" s="8">
        <f t="shared" ca="1" si="776"/>
        <v>19.5</v>
      </c>
      <c r="R4264" s="8">
        <f t="shared" si="777"/>
        <v>104</v>
      </c>
      <c r="S4264" s="8">
        <f t="shared" ca="1" si="778"/>
        <v>486.5</v>
      </c>
      <c r="T4264" s="8">
        <f t="shared" ca="1" si="774"/>
        <v>677</v>
      </c>
    </row>
    <row r="4265" spans="1:20" x14ac:dyDescent="0.25">
      <c r="A4265" s="1">
        <v>39043</v>
      </c>
      <c r="B4265">
        <v>1437.25</v>
      </c>
      <c r="C4265">
        <v>1442</v>
      </c>
      <c r="D4265">
        <v>1435.25</v>
      </c>
      <c r="E4265">
        <v>1439.25</v>
      </c>
      <c r="F4265" s="3">
        <f t="shared" ca="1" si="769"/>
        <v>82.5</v>
      </c>
      <c r="G4265" s="5">
        <f ca="1">AVERAGE(E4265:OFFSET(E4265,-$F$3+1,0))</f>
        <v>1352.325</v>
      </c>
      <c r="H4265" s="4">
        <f t="shared" si="768"/>
        <v>1363.8264047947059</v>
      </c>
      <c r="I4265" s="3">
        <f ca="1">SLOPE(E4265:OFFSET(E4265,-$F$3+1,0),A4265:OFFSET(A4265,-$F$3+1,0))</f>
        <v>0.36884684933333783</v>
      </c>
      <c r="J4265" s="3">
        <f ca="1">IF(E4265&gt;MAX(E4264:OFFSET(E4264,-$F$3+1,0)),1,IF(E4265&lt;MIN(E4264:OFFSET(E4264,-$F$3+1,0)),-1,J4264))</f>
        <v>1</v>
      </c>
      <c r="K4265" s="6">
        <f t="shared" ca="1" si="770"/>
        <v>1</v>
      </c>
      <c r="L4265" s="6">
        <f t="shared" ca="1" si="771"/>
        <v>1</v>
      </c>
      <c r="M4265" s="6">
        <f t="shared" si="772"/>
        <v>1</v>
      </c>
      <c r="N4265" s="6">
        <f t="shared" ca="1" si="773"/>
        <v>1</v>
      </c>
      <c r="O4265" s="6">
        <f t="shared" ca="1" si="767"/>
        <v>1</v>
      </c>
      <c r="P4265" s="8">
        <f t="shared" ca="1" si="775"/>
        <v>-1118.75</v>
      </c>
      <c r="Q4265" s="8">
        <f t="shared" ca="1" si="776"/>
        <v>21.75</v>
      </c>
      <c r="R4265" s="8">
        <f t="shared" si="777"/>
        <v>106.25</v>
      </c>
      <c r="S4265" s="8">
        <f t="shared" ca="1" si="778"/>
        <v>488.75</v>
      </c>
      <c r="T4265" s="8">
        <f t="shared" ca="1" si="774"/>
        <v>671.5</v>
      </c>
    </row>
    <row r="4266" spans="1:20" x14ac:dyDescent="0.25">
      <c r="A4266" s="1">
        <v>39045</v>
      </c>
      <c r="B4266">
        <v>1439.25</v>
      </c>
      <c r="C4266">
        <v>1439.5</v>
      </c>
      <c r="D4266">
        <v>1430.75</v>
      </c>
      <c r="E4266">
        <v>1433.75</v>
      </c>
      <c r="F4266" s="3">
        <f t="shared" ca="1" si="769"/>
        <v>75.5</v>
      </c>
      <c r="G4266" s="5">
        <f ca="1">AVERAGE(E4266:OFFSET(E4266,-$F$3+1,0))</f>
        <v>1352.8062500000001</v>
      </c>
      <c r="H4266" s="4">
        <f t="shared" si="768"/>
        <v>1364.6950208842127</v>
      </c>
      <c r="I4266" s="3">
        <f ca="1">SLOPE(E4266:OFFSET(E4266,-$F$3+1,0),A4266:OFFSET(A4266,-$F$3+1,0))</f>
        <v>0.3830377632519763</v>
      </c>
      <c r="J4266" s="3">
        <f ca="1">IF(E4266&gt;MAX(E4265:OFFSET(E4265,-$F$3+1,0)),1,IF(E4266&lt;MIN(E4265:OFFSET(E4265,-$F$3+1,0)),-1,J4265))</f>
        <v>1</v>
      </c>
      <c r="K4266" s="6">
        <f t="shared" ca="1" si="770"/>
        <v>-1</v>
      </c>
      <c r="L4266" s="6">
        <f t="shared" ca="1" si="771"/>
        <v>1</v>
      </c>
      <c r="M4266" s="6">
        <f t="shared" si="772"/>
        <v>1</v>
      </c>
      <c r="N4266" s="6">
        <f t="shared" ca="1" si="773"/>
        <v>1</v>
      </c>
      <c r="O4266" s="6">
        <f t="shared" ca="1" si="767"/>
        <v>1</v>
      </c>
      <c r="P4266" s="8">
        <f t="shared" ca="1" si="775"/>
        <v>-1124.25</v>
      </c>
      <c r="Q4266" s="8">
        <f t="shared" ca="1" si="776"/>
        <v>16.25</v>
      </c>
      <c r="R4266" s="8">
        <f t="shared" si="777"/>
        <v>100.75</v>
      </c>
      <c r="S4266" s="8">
        <f t="shared" ca="1" si="778"/>
        <v>483.25</v>
      </c>
      <c r="T4266" s="8">
        <f t="shared" ca="1" si="774"/>
        <v>652</v>
      </c>
    </row>
    <row r="4267" spans="1:20" x14ac:dyDescent="0.25">
      <c r="A4267" s="1">
        <v>39048</v>
      </c>
      <c r="B4267">
        <v>1433.5</v>
      </c>
      <c r="C4267">
        <v>1437</v>
      </c>
      <c r="D4267">
        <v>1413.5</v>
      </c>
      <c r="E4267">
        <v>1414.25</v>
      </c>
      <c r="F4267" s="3">
        <f t="shared" ca="1" si="769"/>
        <v>67.5</v>
      </c>
      <c r="G4267" s="5">
        <f ca="1">AVERAGE(E4267:OFFSET(E4267,-$F$3+1,0))</f>
        <v>1353.15625</v>
      </c>
      <c r="H4267" s="4">
        <f t="shared" si="768"/>
        <v>1365.3106106868934</v>
      </c>
      <c r="I4267" s="3">
        <f ca="1">SLOPE(E4267:OFFSET(E4267,-$F$3+1,0),A4267:OFFSET(A4267,-$F$3+1,0))</f>
        <v>0.39390555134168914</v>
      </c>
      <c r="J4267" s="3">
        <f ca="1">IF(E4267&gt;MAX(E4266:OFFSET(E4266,-$F$3+1,0)),1,IF(E4267&lt;MIN(E4266:OFFSET(E4266,-$F$3+1,0)),-1,J4266))</f>
        <v>1</v>
      </c>
      <c r="K4267" s="6">
        <f t="shared" ca="1" si="770"/>
        <v>-1</v>
      </c>
      <c r="L4267" s="6">
        <f t="shared" ca="1" si="771"/>
        <v>1</v>
      </c>
      <c r="M4267" s="6">
        <f t="shared" si="772"/>
        <v>1</v>
      </c>
      <c r="N4267" s="6">
        <f t="shared" ca="1" si="773"/>
        <v>1</v>
      </c>
      <c r="O4267" s="6">
        <f t="shared" ca="1" si="767"/>
        <v>1</v>
      </c>
      <c r="P4267" s="8">
        <f t="shared" ca="1" si="775"/>
        <v>-1104.75</v>
      </c>
      <c r="Q4267" s="8">
        <f t="shared" ca="1" si="776"/>
        <v>-3.25</v>
      </c>
      <c r="R4267" s="8">
        <f t="shared" si="777"/>
        <v>81.25</v>
      </c>
      <c r="S4267" s="8">
        <f t="shared" ca="1" si="778"/>
        <v>463.75</v>
      </c>
      <c r="T4267" s="8">
        <f t="shared" ca="1" si="774"/>
        <v>657</v>
      </c>
    </row>
    <row r="4268" spans="1:20" x14ac:dyDescent="0.25">
      <c r="A4268" s="1">
        <v>39049</v>
      </c>
      <c r="B4268">
        <v>1414.5</v>
      </c>
      <c r="C4268">
        <v>1421.25</v>
      </c>
      <c r="D4268">
        <v>1409.25</v>
      </c>
      <c r="E4268">
        <v>1419.25</v>
      </c>
      <c r="F4268" s="3">
        <f t="shared" ca="1" si="769"/>
        <v>71</v>
      </c>
      <c r="G4268" s="5">
        <f ca="1">AVERAGE(E4268:OFFSET(E4268,-$F$3+1,0))</f>
        <v>1353.609375</v>
      </c>
      <c r="H4268" s="4">
        <f t="shared" si="768"/>
        <v>1365.9806652125221</v>
      </c>
      <c r="I4268" s="3">
        <f ca="1">SLOPE(E4268:OFFSET(E4268,-$F$3+1,0),A4268:OFFSET(A4268,-$F$3+1,0))</f>
        <v>0.4036487692596768</v>
      </c>
      <c r="J4268" s="3">
        <f ca="1">IF(E4268&gt;MAX(E4267:OFFSET(E4267,-$F$3+1,0)),1,IF(E4268&lt;MIN(E4267:OFFSET(E4267,-$F$3+1,0)),-1,J4267))</f>
        <v>1</v>
      </c>
      <c r="K4268" s="6">
        <f t="shared" ca="1" si="770"/>
        <v>1</v>
      </c>
      <c r="L4268" s="6">
        <f t="shared" ca="1" si="771"/>
        <v>1</v>
      </c>
      <c r="M4268" s="6">
        <f t="shared" si="772"/>
        <v>1</v>
      </c>
      <c r="N4268" s="6">
        <f t="shared" ca="1" si="773"/>
        <v>1</v>
      </c>
      <c r="O4268" s="6">
        <f t="shared" ca="1" si="767"/>
        <v>1</v>
      </c>
      <c r="P4268" s="8">
        <f t="shared" ca="1" si="775"/>
        <v>-1109.75</v>
      </c>
      <c r="Q4268" s="8">
        <f t="shared" ca="1" si="776"/>
        <v>1.75</v>
      </c>
      <c r="R4268" s="8">
        <f t="shared" si="777"/>
        <v>86.25</v>
      </c>
      <c r="S4268" s="8">
        <f t="shared" ca="1" si="778"/>
        <v>468.75</v>
      </c>
      <c r="T4268" s="8">
        <f t="shared" ca="1" si="774"/>
        <v>670.75</v>
      </c>
    </row>
    <row r="4269" spans="1:20" x14ac:dyDescent="0.25">
      <c r="A4269" s="1">
        <v>39050</v>
      </c>
      <c r="B4269">
        <v>1419.25</v>
      </c>
      <c r="C4269">
        <v>1434.25</v>
      </c>
      <c r="D4269">
        <v>1419.25</v>
      </c>
      <c r="E4269">
        <v>1433</v>
      </c>
      <c r="F4269" s="3">
        <f t="shared" ca="1" si="769"/>
        <v>86</v>
      </c>
      <c r="G4269" s="5">
        <f ca="1">AVERAGE(E4269:OFFSET(E4269,-$F$3+1,0))</f>
        <v>1354.1390624999999</v>
      </c>
      <c r="H4269" s="4">
        <f t="shared" si="768"/>
        <v>1366.8132035328636</v>
      </c>
      <c r="I4269" s="3">
        <f ca="1">SLOPE(E4269:OFFSET(E4269,-$F$3+1,0),A4269:OFFSET(A4269,-$F$3+1,0))</f>
        <v>0.41580540785560866</v>
      </c>
      <c r="J4269" s="3">
        <f ca="1">IF(E4269&gt;MAX(E4268:OFFSET(E4268,-$F$3+1,0)),1,IF(E4269&lt;MIN(E4268:OFFSET(E4268,-$F$3+1,0)),-1,J4268))</f>
        <v>1</v>
      </c>
      <c r="K4269" s="6">
        <f t="shared" ca="1" si="770"/>
        <v>1</v>
      </c>
      <c r="L4269" s="6">
        <f t="shared" ca="1" si="771"/>
        <v>1</v>
      </c>
      <c r="M4269" s="6">
        <f t="shared" si="772"/>
        <v>1</v>
      </c>
      <c r="N4269" s="6">
        <f t="shared" ca="1" si="773"/>
        <v>1</v>
      </c>
      <c r="O4269" s="6">
        <f t="shared" ca="1" si="767"/>
        <v>1</v>
      </c>
      <c r="P4269" s="8">
        <f t="shared" ca="1" si="775"/>
        <v>-1096</v>
      </c>
      <c r="Q4269" s="8">
        <f t="shared" ca="1" si="776"/>
        <v>15.5</v>
      </c>
      <c r="R4269" s="8">
        <f t="shared" si="777"/>
        <v>100</v>
      </c>
      <c r="S4269" s="8">
        <f t="shared" ca="1" si="778"/>
        <v>482.5</v>
      </c>
      <c r="T4269" s="8">
        <f t="shared" ca="1" si="774"/>
        <v>671.5</v>
      </c>
    </row>
    <row r="4270" spans="1:20" x14ac:dyDescent="0.25">
      <c r="A4270" s="1">
        <v>39051</v>
      </c>
      <c r="B4270">
        <v>1432.75</v>
      </c>
      <c r="C4270">
        <v>1439.5</v>
      </c>
      <c r="D4270">
        <v>1426.25</v>
      </c>
      <c r="E4270">
        <v>1433.75</v>
      </c>
      <c r="F4270" s="3">
        <f t="shared" ca="1" si="769"/>
        <v>88</v>
      </c>
      <c r="G4270" s="5">
        <f ca="1">AVERAGE(E4270:OFFSET(E4270,-$F$3+1,0))</f>
        <v>1354.6812500000001</v>
      </c>
      <c r="H4270" s="4">
        <f t="shared" si="768"/>
        <v>1367.6447165324553</v>
      </c>
      <c r="I4270" s="3">
        <f ca="1">SLOPE(E4270:OFFSET(E4270,-$F$3+1,0),A4270:OFFSET(A4270,-$F$3+1,0))</f>
        <v>0.42777974219255549</v>
      </c>
      <c r="J4270" s="3">
        <f ca="1">IF(E4270&gt;MAX(E4269:OFFSET(E4269,-$F$3+1,0)),1,IF(E4270&lt;MIN(E4269:OFFSET(E4269,-$F$3+1,0)),-1,J4269))</f>
        <v>1</v>
      </c>
      <c r="K4270" s="6">
        <f t="shared" ca="1" si="770"/>
        <v>1</v>
      </c>
      <c r="L4270" s="6">
        <f t="shared" ca="1" si="771"/>
        <v>1</v>
      </c>
      <c r="M4270" s="6">
        <f t="shared" si="772"/>
        <v>1</v>
      </c>
      <c r="N4270" s="6">
        <f t="shared" ca="1" si="773"/>
        <v>1</v>
      </c>
      <c r="O4270" s="6">
        <f t="shared" ca="1" si="767"/>
        <v>1</v>
      </c>
      <c r="P4270" s="8">
        <f t="shared" ca="1" si="775"/>
        <v>-1095.25</v>
      </c>
      <c r="Q4270" s="8">
        <f t="shared" ca="1" si="776"/>
        <v>16.25</v>
      </c>
      <c r="R4270" s="8">
        <f t="shared" si="777"/>
        <v>100.75</v>
      </c>
      <c r="S4270" s="8">
        <f t="shared" ca="1" si="778"/>
        <v>483.25</v>
      </c>
      <c r="T4270" s="8">
        <f t="shared" ca="1" si="774"/>
        <v>669</v>
      </c>
    </row>
    <row r="4271" spans="1:20" x14ac:dyDescent="0.25">
      <c r="A4271" s="1">
        <v>39052</v>
      </c>
      <c r="B4271">
        <v>1433.75</v>
      </c>
      <c r="C4271">
        <v>1437.25</v>
      </c>
      <c r="D4271">
        <v>1418.25</v>
      </c>
      <c r="E4271">
        <v>1431.25</v>
      </c>
      <c r="F4271" s="3">
        <f t="shared" ca="1" si="769"/>
        <v>65</v>
      </c>
      <c r="G4271" s="5">
        <f ca="1">AVERAGE(E4271:OFFSET(E4271,-$F$3+1,0))</f>
        <v>1355.215625</v>
      </c>
      <c r="H4271" s="4">
        <f t="shared" si="768"/>
        <v>1368.4348442773937</v>
      </c>
      <c r="I4271" s="3">
        <f ca="1">SLOPE(E4271:OFFSET(E4271,-$F$3+1,0),A4271:OFFSET(A4271,-$F$3+1,0))</f>
        <v>0.43865448207098584</v>
      </c>
      <c r="J4271" s="3">
        <f ca="1">IF(E4271&gt;MAX(E4270:OFFSET(E4270,-$F$3+1,0)),1,IF(E4271&lt;MIN(E4270:OFFSET(E4270,-$F$3+1,0)),-1,J4270))</f>
        <v>1</v>
      </c>
      <c r="K4271" s="6">
        <f t="shared" ca="1" si="770"/>
        <v>-1</v>
      </c>
      <c r="L4271" s="6">
        <f t="shared" ca="1" si="771"/>
        <v>1</v>
      </c>
      <c r="M4271" s="6">
        <f t="shared" si="772"/>
        <v>1</v>
      </c>
      <c r="N4271" s="6">
        <f t="shared" ca="1" si="773"/>
        <v>1</v>
      </c>
      <c r="O4271" s="6">
        <f t="shared" ca="1" si="767"/>
        <v>1</v>
      </c>
      <c r="P4271" s="8">
        <f t="shared" ca="1" si="775"/>
        <v>-1097.75</v>
      </c>
      <c r="Q4271" s="8">
        <f t="shared" ca="1" si="776"/>
        <v>13.75</v>
      </c>
      <c r="R4271" s="8">
        <f t="shared" si="777"/>
        <v>98.25</v>
      </c>
      <c r="S4271" s="8">
        <f t="shared" ca="1" si="778"/>
        <v>480.75</v>
      </c>
      <c r="T4271" s="8">
        <f t="shared" ca="1" si="774"/>
        <v>679.25</v>
      </c>
    </row>
    <row r="4272" spans="1:20" x14ac:dyDescent="0.25">
      <c r="A4272" s="1">
        <v>39055</v>
      </c>
      <c r="B4272">
        <v>1430</v>
      </c>
      <c r="C4272">
        <v>1444.25</v>
      </c>
      <c r="D4272">
        <v>1428.5</v>
      </c>
      <c r="E4272">
        <v>1441.5</v>
      </c>
      <c r="F4272" s="3">
        <f t="shared" ca="1" si="769"/>
        <v>73.5</v>
      </c>
      <c r="G4272" s="5">
        <f ca="1">AVERAGE(E4272:OFFSET(E4272,-$F$3+1,0))</f>
        <v>1355.6859374999999</v>
      </c>
      <c r="H4272" s="4">
        <f t="shared" si="768"/>
        <v>1369.3424859633888</v>
      </c>
      <c r="I4272" s="3">
        <f ca="1">SLOPE(E4272:OFFSET(E4272,-$F$3+1,0),A4272:OFFSET(A4272,-$F$3+1,0))</f>
        <v>0.45438454593869515</v>
      </c>
      <c r="J4272" s="3">
        <f ca="1">IF(E4272&gt;MAX(E4271:OFFSET(E4271,-$F$3+1,0)),1,IF(E4272&lt;MIN(E4271:OFFSET(E4271,-$F$3+1,0)),-1,J4271))</f>
        <v>1</v>
      </c>
      <c r="K4272" s="6">
        <f t="shared" ca="1" si="770"/>
        <v>1</v>
      </c>
      <c r="L4272" s="6">
        <f t="shared" ca="1" si="771"/>
        <v>1</v>
      </c>
      <c r="M4272" s="6">
        <f t="shared" si="772"/>
        <v>1</v>
      </c>
      <c r="N4272" s="6">
        <f t="shared" ca="1" si="773"/>
        <v>1</v>
      </c>
      <c r="O4272" s="6">
        <f t="shared" ca="1" si="767"/>
        <v>1</v>
      </c>
      <c r="P4272" s="8">
        <f t="shared" ca="1" si="775"/>
        <v>-1108</v>
      </c>
      <c r="Q4272" s="8">
        <f t="shared" ca="1" si="776"/>
        <v>24</v>
      </c>
      <c r="R4272" s="8">
        <f t="shared" si="777"/>
        <v>108.5</v>
      </c>
      <c r="S4272" s="8">
        <f t="shared" ca="1" si="778"/>
        <v>491</v>
      </c>
      <c r="T4272" s="8">
        <f t="shared" ca="1" si="774"/>
        <v>685.25</v>
      </c>
    </row>
    <row r="4273" spans="1:20" x14ac:dyDescent="0.25">
      <c r="A4273" s="1">
        <v>39056</v>
      </c>
      <c r="B4273">
        <v>1441</v>
      </c>
      <c r="C4273">
        <v>1448.25</v>
      </c>
      <c r="D4273">
        <v>1440.25</v>
      </c>
      <c r="E4273">
        <v>1447.5</v>
      </c>
      <c r="F4273" s="3">
        <f t="shared" ca="1" si="769"/>
        <v>77.75</v>
      </c>
      <c r="G4273" s="5">
        <f ca="1">AVERAGE(E4273:OFFSET(E4273,-$F$3+1,0))</f>
        <v>1356.1828125</v>
      </c>
      <c r="H4273" s="4">
        <f t="shared" si="768"/>
        <v>1370.3133867588747</v>
      </c>
      <c r="I4273" s="3">
        <f ca="1">SLOPE(E4273:OFFSET(E4273,-$F$3+1,0),A4273:OFFSET(A4273,-$F$3+1,0))</f>
        <v>0.47129985490639048</v>
      </c>
      <c r="J4273" s="3">
        <f ca="1">IF(E4273&gt;MAX(E4272:OFFSET(E4272,-$F$3+1,0)),1,IF(E4273&lt;MIN(E4272:OFFSET(E4272,-$F$3+1,0)),-1,J4272))</f>
        <v>1</v>
      </c>
      <c r="K4273" s="6">
        <f t="shared" ca="1" si="770"/>
        <v>1</v>
      </c>
      <c r="L4273" s="6">
        <f t="shared" ca="1" si="771"/>
        <v>1</v>
      </c>
      <c r="M4273" s="6">
        <f t="shared" si="772"/>
        <v>1</v>
      </c>
      <c r="N4273" s="6">
        <f t="shared" ca="1" si="773"/>
        <v>1</v>
      </c>
      <c r="O4273" s="6">
        <f t="shared" ca="1" si="767"/>
        <v>1</v>
      </c>
      <c r="P4273" s="8">
        <f t="shared" ca="1" si="775"/>
        <v>-1102</v>
      </c>
      <c r="Q4273" s="8">
        <f t="shared" ca="1" si="776"/>
        <v>30</v>
      </c>
      <c r="R4273" s="8">
        <f t="shared" si="777"/>
        <v>114.5</v>
      </c>
      <c r="S4273" s="8">
        <f t="shared" ca="1" si="778"/>
        <v>497</v>
      </c>
      <c r="T4273" s="8">
        <f t="shared" ca="1" si="774"/>
        <v>683.25</v>
      </c>
    </row>
    <row r="4274" spans="1:20" x14ac:dyDescent="0.25">
      <c r="A4274" s="1">
        <v>39057</v>
      </c>
      <c r="B4274">
        <v>1447.5</v>
      </c>
      <c r="C4274">
        <v>1448.5</v>
      </c>
      <c r="D4274">
        <v>1442.75</v>
      </c>
      <c r="E4274">
        <v>1445.5</v>
      </c>
      <c r="F4274" s="3">
        <f t="shared" ca="1" si="769"/>
        <v>75.75</v>
      </c>
      <c r="G4274" s="5">
        <f ca="1">AVERAGE(E4274:OFFSET(E4274,-$F$3+1,0))</f>
        <v>1356.65625</v>
      </c>
      <c r="H4274" s="4">
        <f t="shared" si="768"/>
        <v>1371.2473819544166</v>
      </c>
      <c r="I4274" s="3">
        <f ca="1">SLOPE(E4274:OFFSET(E4274,-$F$3+1,0),A4274:OFFSET(A4274,-$F$3+1,0))</f>
        <v>0.48810032328591191</v>
      </c>
      <c r="J4274" s="3">
        <f ca="1">IF(E4274&gt;MAX(E4273:OFFSET(E4273,-$F$3+1,0)),1,IF(E4274&lt;MIN(E4273:OFFSET(E4273,-$F$3+1,0)),-1,J4273))</f>
        <v>1</v>
      </c>
      <c r="K4274" s="6">
        <f t="shared" ca="1" si="770"/>
        <v>-1</v>
      </c>
      <c r="L4274" s="6">
        <f t="shared" ca="1" si="771"/>
        <v>1</v>
      </c>
      <c r="M4274" s="6">
        <f t="shared" si="772"/>
        <v>1</v>
      </c>
      <c r="N4274" s="6">
        <f t="shared" ca="1" si="773"/>
        <v>1</v>
      </c>
      <c r="O4274" s="6">
        <f t="shared" ref="O4274:O4337" ca="1" si="779">J4274</f>
        <v>1</v>
      </c>
      <c r="P4274" s="8">
        <f t="shared" ca="1" si="775"/>
        <v>-1104</v>
      </c>
      <c r="Q4274" s="8">
        <f t="shared" ca="1" si="776"/>
        <v>28</v>
      </c>
      <c r="R4274" s="8">
        <f t="shared" si="777"/>
        <v>112.5</v>
      </c>
      <c r="S4274" s="8">
        <f t="shared" ca="1" si="778"/>
        <v>495</v>
      </c>
      <c r="T4274" s="8">
        <f t="shared" ca="1" si="774"/>
        <v>677.25</v>
      </c>
    </row>
    <row r="4275" spans="1:20" x14ac:dyDescent="0.25">
      <c r="A4275" s="1">
        <v>39058</v>
      </c>
      <c r="B4275">
        <v>1445</v>
      </c>
      <c r="C4275">
        <v>1450.75</v>
      </c>
      <c r="D4275">
        <v>1438.5</v>
      </c>
      <c r="E4275">
        <v>1439.5</v>
      </c>
      <c r="F4275" s="3">
        <f t="shared" ca="1" si="769"/>
        <v>72.25</v>
      </c>
      <c r="G4275" s="5">
        <f ca="1">AVERAGE(E4275:OFFSET(E4275,-$F$3+1,0))</f>
        <v>1357.0921874999999</v>
      </c>
      <c r="H4275" s="4">
        <f t="shared" si="768"/>
        <v>1372.0952405636785</v>
      </c>
      <c r="I4275" s="3">
        <f ca="1">SLOPE(E4275:OFFSET(E4275,-$F$3+1,0),A4275:OFFSET(A4275,-$F$3+1,0))</f>
        <v>0.50387503336229045</v>
      </c>
      <c r="J4275" s="3">
        <f ca="1">IF(E4275&gt;MAX(E4274:OFFSET(E4274,-$F$3+1,0)),1,IF(E4275&lt;MIN(E4274:OFFSET(E4274,-$F$3+1,0)),-1,J4274))</f>
        <v>1</v>
      </c>
      <c r="K4275" s="6">
        <f t="shared" ca="1" si="770"/>
        <v>-1</v>
      </c>
      <c r="L4275" s="6">
        <f t="shared" ca="1" si="771"/>
        <v>1</v>
      </c>
      <c r="M4275" s="6">
        <f t="shared" si="772"/>
        <v>1</v>
      </c>
      <c r="N4275" s="6">
        <f t="shared" ca="1" si="773"/>
        <v>1</v>
      </c>
      <c r="O4275" s="6">
        <f t="shared" ca="1" si="779"/>
        <v>1</v>
      </c>
      <c r="P4275" s="8">
        <f t="shared" ca="1" si="775"/>
        <v>-1098</v>
      </c>
      <c r="Q4275" s="8">
        <f t="shared" ca="1" si="776"/>
        <v>22</v>
      </c>
      <c r="R4275" s="8">
        <f t="shared" si="777"/>
        <v>106.5</v>
      </c>
      <c r="S4275" s="8">
        <f t="shared" ca="1" si="778"/>
        <v>489</v>
      </c>
      <c r="T4275" s="8">
        <f t="shared" ca="1" si="774"/>
        <v>678.5</v>
      </c>
    </row>
    <row r="4276" spans="1:20" x14ac:dyDescent="0.25">
      <c r="A4276" s="1">
        <v>39059</v>
      </c>
      <c r="B4276">
        <v>1439.5</v>
      </c>
      <c r="C4276">
        <v>1446.25</v>
      </c>
      <c r="D4276">
        <v>1435</v>
      </c>
      <c r="E4276">
        <v>1440.75</v>
      </c>
      <c r="F4276" s="3">
        <f t="shared" ca="1" si="769"/>
        <v>78.5</v>
      </c>
      <c r="G4276" s="5">
        <f ca="1">AVERAGE(E4276:OFFSET(E4276,-$F$3+1,0))</f>
        <v>1357.5515625</v>
      </c>
      <c r="H4276" s="4">
        <f t="shared" si="768"/>
        <v>1372.9480947181671</v>
      </c>
      <c r="I4276" s="3">
        <f ca="1">SLOPE(E4276:OFFSET(E4276,-$F$3+1,0),A4276:OFFSET(A4276,-$F$3+1,0))</f>
        <v>0.51904025953265465</v>
      </c>
      <c r="J4276" s="3">
        <f ca="1">IF(E4276&gt;MAX(E4275:OFFSET(E4275,-$F$3+1,0)),1,IF(E4276&lt;MIN(E4275:OFFSET(E4275,-$F$3+1,0)),-1,J4275))</f>
        <v>1</v>
      </c>
      <c r="K4276" s="6">
        <f t="shared" ca="1" si="770"/>
        <v>1</v>
      </c>
      <c r="L4276" s="6">
        <f t="shared" ca="1" si="771"/>
        <v>1</v>
      </c>
      <c r="M4276" s="6">
        <f t="shared" si="772"/>
        <v>1</v>
      </c>
      <c r="N4276" s="6">
        <f t="shared" ca="1" si="773"/>
        <v>1</v>
      </c>
      <c r="O4276" s="6">
        <f t="shared" ca="1" si="779"/>
        <v>1</v>
      </c>
      <c r="P4276" s="8">
        <f t="shared" ca="1" si="775"/>
        <v>-1099.25</v>
      </c>
      <c r="Q4276" s="8">
        <f t="shared" ca="1" si="776"/>
        <v>23.25</v>
      </c>
      <c r="R4276" s="8">
        <f t="shared" si="777"/>
        <v>107.75</v>
      </c>
      <c r="S4276" s="8">
        <f t="shared" ca="1" si="778"/>
        <v>490.25</v>
      </c>
      <c r="T4276" s="8">
        <f t="shared" ca="1" si="774"/>
        <v>683</v>
      </c>
    </row>
    <row r="4277" spans="1:20" x14ac:dyDescent="0.25">
      <c r="A4277" s="1">
        <v>39062</v>
      </c>
      <c r="B4277">
        <v>1440.5</v>
      </c>
      <c r="C4277">
        <v>1447.75</v>
      </c>
      <c r="D4277">
        <v>1440.25</v>
      </c>
      <c r="E4277">
        <v>1445.25</v>
      </c>
      <c r="F4277" s="3">
        <f t="shared" ca="1" si="769"/>
        <v>83.5</v>
      </c>
      <c r="G4277" s="5">
        <f ca="1">AVERAGE(E4277:OFFSET(E4277,-$F$3+1,0))</f>
        <v>1358.0703125</v>
      </c>
      <c r="H4277" s="4">
        <f t="shared" si="768"/>
        <v>1373.8462550322272</v>
      </c>
      <c r="I4277" s="3">
        <f ca="1">SLOPE(E4277:OFFSET(E4277,-$F$3+1,0),A4277:OFFSET(A4277,-$F$3+1,0))</f>
        <v>0.53396481179794342</v>
      </c>
      <c r="J4277" s="3">
        <f ca="1">IF(E4277&gt;MAX(E4276:OFFSET(E4276,-$F$3+1,0)),1,IF(E4277&lt;MIN(E4276:OFFSET(E4276,-$F$3+1,0)),-1,J4276))</f>
        <v>1</v>
      </c>
      <c r="K4277" s="6">
        <f t="shared" ca="1" si="770"/>
        <v>1</v>
      </c>
      <c r="L4277" s="6">
        <f t="shared" ca="1" si="771"/>
        <v>1</v>
      </c>
      <c r="M4277" s="6">
        <f t="shared" si="772"/>
        <v>1</v>
      </c>
      <c r="N4277" s="6">
        <f t="shared" ca="1" si="773"/>
        <v>1</v>
      </c>
      <c r="O4277" s="6">
        <f t="shared" ca="1" si="779"/>
        <v>1</v>
      </c>
      <c r="P4277" s="8">
        <f t="shared" ca="1" si="775"/>
        <v>-1094.75</v>
      </c>
      <c r="Q4277" s="8">
        <f t="shared" ca="1" si="776"/>
        <v>27.75</v>
      </c>
      <c r="R4277" s="8">
        <f t="shared" si="777"/>
        <v>112.25</v>
      </c>
      <c r="S4277" s="8">
        <f t="shared" ca="1" si="778"/>
        <v>494.75</v>
      </c>
      <c r="T4277" s="8">
        <f t="shared" ca="1" si="774"/>
        <v>681.25</v>
      </c>
    </row>
    <row r="4278" spans="1:20" x14ac:dyDescent="0.25">
      <c r="A4278" s="1">
        <v>39063</v>
      </c>
      <c r="B4278">
        <v>1445.5</v>
      </c>
      <c r="C4278">
        <v>1445.5</v>
      </c>
      <c r="D4278">
        <v>1435.75</v>
      </c>
      <c r="E4278">
        <v>1443.5</v>
      </c>
      <c r="F4278" s="3">
        <f t="shared" ca="1" si="769"/>
        <v>75.75</v>
      </c>
      <c r="G4278" s="5">
        <f ca="1">AVERAGE(E4278:OFFSET(E4278,-$F$3+1,0))</f>
        <v>1358.58125</v>
      </c>
      <c r="H4278" s="4">
        <f t="shared" si="768"/>
        <v>1374.7115189448702</v>
      </c>
      <c r="I4278" s="3">
        <f ca="1">SLOPE(E4278:OFFSET(E4278,-$F$3+1,0),A4278:OFFSET(A4278,-$F$3+1,0))</f>
        <v>0.54844710808700292</v>
      </c>
      <c r="J4278" s="3">
        <f ca="1">IF(E4278&gt;MAX(E4277:OFFSET(E4277,-$F$3+1,0)),1,IF(E4278&lt;MIN(E4277:OFFSET(E4277,-$F$3+1,0)),-1,J4277))</f>
        <v>1</v>
      </c>
      <c r="K4278" s="6">
        <f t="shared" ca="1" si="770"/>
        <v>-1</v>
      </c>
      <c r="L4278" s="6">
        <f t="shared" ca="1" si="771"/>
        <v>1</v>
      </c>
      <c r="M4278" s="6">
        <f t="shared" si="772"/>
        <v>1</v>
      </c>
      <c r="N4278" s="6">
        <f t="shared" ca="1" si="773"/>
        <v>1</v>
      </c>
      <c r="O4278" s="6">
        <f t="shared" ca="1" si="779"/>
        <v>1</v>
      </c>
      <c r="P4278" s="8">
        <f t="shared" ca="1" si="775"/>
        <v>-1096.5</v>
      </c>
      <c r="Q4278" s="8">
        <f t="shared" ca="1" si="776"/>
        <v>26</v>
      </c>
      <c r="R4278" s="8">
        <f t="shared" si="777"/>
        <v>110.5</v>
      </c>
      <c r="S4278" s="8">
        <f t="shared" ca="1" si="778"/>
        <v>493</v>
      </c>
      <c r="T4278" s="8">
        <f t="shared" ca="1" si="774"/>
        <v>682.75</v>
      </c>
    </row>
    <row r="4279" spans="1:20" x14ac:dyDescent="0.25">
      <c r="A4279" s="1">
        <v>39064</v>
      </c>
      <c r="B4279">
        <v>1443.25</v>
      </c>
      <c r="C4279">
        <v>1449.5</v>
      </c>
      <c r="D4279">
        <v>1441.5</v>
      </c>
      <c r="E4279">
        <v>1445</v>
      </c>
      <c r="F4279" s="3">
        <f t="shared" ca="1" si="769"/>
        <v>76.25</v>
      </c>
      <c r="G4279" s="5">
        <f ca="1">AVERAGE(E4279:OFFSET(E4279,-$F$3+1,0))</f>
        <v>1359.0640625000001</v>
      </c>
      <c r="H4279" s="4">
        <f t="shared" si="768"/>
        <v>1375.5846677778532</v>
      </c>
      <c r="I4279" s="3">
        <f ca="1">SLOPE(E4279:OFFSET(E4279,-$F$3+1,0),A4279:OFFSET(A4279,-$F$3+1,0))</f>
        <v>0.56410547855426707</v>
      </c>
      <c r="J4279" s="3">
        <f ca="1">IF(E4279&gt;MAX(E4278:OFFSET(E4278,-$F$3+1,0)),1,IF(E4279&lt;MIN(E4278:OFFSET(E4278,-$F$3+1,0)),-1,J4278))</f>
        <v>1</v>
      </c>
      <c r="K4279" s="6">
        <f t="shared" ca="1" si="770"/>
        <v>1</v>
      </c>
      <c r="L4279" s="6">
        <f t="shared" ca="1" si="771"/>
        <v>1</v>
      </c>
      <c r="M4279" s="6">
        <f t="shared" si="772"/>
        <v>1</v>
      </c>
      <c r="N4279" s="6">
        <f t="shared" ca="1" si="773"/>
        <v>1</v>
      </c>
      <c r="O4279" s="6">
        <f t="shared" ca="1" si="779"/>
        <v>1</v>
      </c>
      <c r="P4279" s="8">
        <f t="shared" ca="1" si="775"/>
        <v>-1098</v>
      </c>
      <c r="Q4279" s="8">
        <f t="shared" ca="1" si="776"/>
        <v>27.5</v>
      </c>
      <c r="R4279" s="8">
        <f t="shared" si="777"/>
        <v>112</v>
      </c>
      <c r="S4279" s="8">
        <f t="shared" ca="1" si="778"/>
        <v>494.5</v>
      </c>
      <c r="T4279" s="8">
        <f t="shared" ca="1" si="774"/>
        <v>694.5</v>
      </c>
    </row>
    <row r="4280" spans="1:20" x14ac:dyDescent="0.25">
      <c r="A4280" s="1">
        <v>39065</v>
      </c>
      <c r="B4280">
        <v>1445</v>
      </c>
      <c r="C4280">
        <v>1458.5</v>
      </c>
      <c r="D4280">
        <v>1443</v>
      </c>
      <c r="E4280">
        <v>1456.75</v>
      </c>
      <c r="F4280" s="3">
        <f t="shared" ca="1" si="769"/>
        <v>95.75</v>
      </c>
      <c r="G4280" s="5">
        <f ca="1">AVERAGE(E4280:OFFSET(E4280,-$F$3+1,0))</f>
        <v>1359.6140625</v>
      </c>
      <c r="H4280" s="4">
        <f t="shared" si="768"/>
        <v>1376.5929327744016</v>
      </c>
      <c r="I4280" s="3">
        <f ca="1">SLOPE(E4280:OFFSET(E4280,-$F$3+1,0),A4280:OFFSET(A4280,-$F$3+1,0))</f>
        <v>0.58179691843289638</v>
      </c>
      <c r="J4280" s="3">
        <f ca="1">IF(E4280&gt;MAX(E4279:OFFSET(E4279,-$F$3+1,0)),1,IF(E4280&lt;MIN(E4279:OFFSET(E4279,-$F$3+1,0)),-1,J4279))</f>
        <v>1</v>
      </c>
      <c r="K4280" s="6">
        <f t="shared" ca="1" si="770"/>
        <v>1</v>
      </c>
      <c r="L4280" s="6">
        <f t="shared" ca="1" si="771"/>
        <v>1</v>
      </c>
      <c r="M4280" s="6">
        <f t="shared" si="772"/>
        <v>1</v>
      </c>
      <c r="N4280" s="6">
        <f t="shared" ca="1" si="773"/>
        <v>1</v>
      </c>
      <c r="O4280" s="6">
        <f t="shared" ca="1" si="779"/>
        <v>1</v>
      </c>
      <c r="P4280" s="8">
        <f t="shared" ca="1" si="775"/>
        <v>-1086.25</v>
      </c>
      <c r="Q4280" s="8">
        <f t="shared" ca="1" si="776"/>
        <v>39.25</v>
      </c>
      <c r="R4280" s="8">
        <f t="shared" si="777"/>
        <v>123.75</v>
      </c>
      <c r="S4280" s="8">
        <f t="shared" ca="1" si="778"/>
        <v>506.25</v>
      </c>
      <c r="T4280" s="8">
        <f t="shared" ca="1" si="774"/>
        <v>694.5</v>
      </c>
    </row>
    <row r="4281" spans="1:20" x14ac:dyDescent="0.25">
      <c r="A4281" s="1">
        <v>39066</v>
      </c>
      <c r="B4281">
        <v>1457</v>
      </c>
      <c r="C4281">
        <v>1463.5</v>
      </c>
      <c r="D4281">
        <v>1455.75</v>
      </c>
      <c r="E4281">
        <v>1456.75</v>
      </c>
      <c r="F4281" s="3">
        <f t="shared" ca="1" si="769"/>
        <v>86</v>
      </c>
      <c r="G4281" s="5">
        <f ca="1">AVERAGE(E4281:OFFSET(E4281,-$F$3+1,0))</f>
        <v>1360.2125000000001</v>
      </c>
      <c r="H4281" s="4">
        <f t="shared" si="768"/>
        <v>1377.588672739937</v>
      </c>
      <c r="I4281" s="3">
        <f ca="1">SLOPE(E4281:OFFSET(E4281,-$F$3+1,0),A4281:OFFSET(A4281,-$F$3+1,0))</f>
        <v>0.59775330286773198</v>
      </c>
      <c r="J4281" s="3">
        <f ca="1">IF(E4281&gt;MAX(E4280:OFFSET(E4280,-$F$3+1,0)),1,IF(E4281&lt;MIN(E4280:OFFSET(E4280,-$F$3+1,0)),-1,J4280))</f>
        <v>1</v>
      </c>
      <c r="K4281" s="6">
        <f t="shared" ca="1" si="770"/>
        <v>-1</v>
      </c>
      <c r="L4281" s="6">
        <f t="shared" ca="1" si="771"/>
        <v>1</v>
      </c>
      <c r="M4281" s="6">
        <f t="shared" si="772"/>
        <v>1</v>
      </c>
      <c r="N4281" s="6">
        <f t="shared" ca="1" si="773"/>
        <v>1</v>
      </c>
      <c r="O4281" s="6">
        <f t="shared" ca="1" si="779"/>
        <v>1</v>
      </c>
      <c r="P4281" s="8">
        <f t="shared" ca="1" si="775"/>
        <v>-1086.25</v>
      </c>
      <c r="Q4281" s="8">
        <f t="shared" ca="1" si="776"/>
        <v>39.25</v>
      </c>
      <c r="R4281" s="8">
        <f t="shared" si="777"/>
        <v>123.75</v>
      </c>
      <c r="S4281" s="8">
        <f t="shared" ca="1" si="778"/>
        <v>506.25</v>
      </c>
      <c r="T4281" s="8">
        <f t="shared" ca="1" si="774"/>
        <v>691</v>
      </c>
    </row>
    <row r="4282" spans="1:20" x14ac:dyDescent="0.25">
      <c r="A4282" s="1">
        <v>39069</v>
      </c>
      <c r="B4282">
        <v>1456.75</v>
      </c>
      <c r="C4282">
        <v>1462.5</v>
      </c>
      <c r="D4282">
        <v>1450.75</v>
      </c>
      <c r="E4282">
        <v>1453.25</v>
      </c>
      <c r="F4282" s="3">
        <f t="shared" ca="1" si="769"/>
        <v>88.25</v>
      </c>
      <c r="G4282" s="5">
        <f ca="1">AVERAGE(E4282:OFFSET(E4282,-$F$3+1,0))</f>
        <v>1360.7281250000001</v>
      </c>
      <c r="H4282" s="4">
        <f t="shared" si="768"/>
        <v>1378.5285650040371</v>
      </c>
      <c r="I4282" s="3">
        <f ca="1">SLOPE(E4282:OFFSET(E4282,-$F$3+1,0),A4282:OFFSET(A4282,-$F$3+1,0))</f>
        <v>0.61453738703621941</v>
      </c>
      <c r="J4282" s="3">
        <f ca="1">IF(E4282&gt;MAX(E4281:OFFSET(E4281,-$F$3+1,0)),1,IF(E4282&lt;MIN(E4281:OFFSET(E4281,-$F$3+1,0)),-1,J4281))</f>
        <v>1</v>
      </c>
      <c r="K4282" s="6">
        <f t="shared" ca="1" si="770"/>
        <v>1</v>
      </c>
      <c r="L4282" s="6">
        <f t="shared" ca="1" si="771"/>
        <v>1</v>
      </c>
      <c r="M4282" s="6">
        <f t="shared" si="772"/>
        <v>1</v>
      </c>
      <c r="N4282" s="6">
        <f t="shared" ca="1" si="773"/>
        <v>1</v>
      </c>
      <c r="O4282" s="6">
        <f t="shared" ca="1" si="779"/>
        <v>1</v>
      </c>
      <c r="P4282" s="8">
        <f t="shared" ca="1" si="775"/>
        <v>-1082.75</v>
      </c>
      <c r="Q4282" s="8">
        <f t="shared" ca="1" si="776"/>
        <v>35.75</v>
      </c>
      <c r="R4282" s="8">
        <f t="shared" si="777"/>
        <v>120.25</v>
      </c>
      <c r="S4282" s="8">
        <f t="shared" ca="1" si="778"/>
        <v>502.75</v>
      </c>
      <c r="T4282" s="8">
        <f t="shared" ca="1" si="774"/>
        <v>692.5</v>
      </c>
    </row>
    <row r="4283" spans="1:20" x14ac:dyDescent="0.25">
      <c r="A4283" s="1">
        <v>39070</v>
      </c>
      <c r="B4283">
        <v>1453.25</v>
      </c>
      <c r="C4283">
        <v>1459</v>
      </c>
      <c r="D4283">
        <v>1445</v>
      </c>
      <c r="E4283">
        <v>1454.75</v>
      </c>
      <c r="F4283" s="3">
        <f t="shared" ca="1" si="769"/>
        <v>85</v>
      </c>
      <c r="G4283" s="5">
        <f ca="1">AVERAGE(E4283:OFFSET(E4283,-$F$3+1,0))</f>
        <v>1361.2890625</v>
      </c>
      <c r="H4283" s="4">
        <f t="shared" si="768"/>
        <v>1379.4754151282104</v>
      </c>
      <c r="I4283" s="3">
        <f ca="1">SLOPE(E4283:OFFSET(E4283,-$F$3+1,0),A4283:OFFSET(A4283,-$F$3+1,0))</f>
        <v>0.63056950312112292</v>
      </c>
      <c r="J4283" s="3">
        <f ca="1">IF(E4283&gt;MAX(E4282:OFFSET(E4282,-$F$3+1,0)),1,IF(E4283&lt;MIN(E4282:OFFSET(E4282,-$F$3+1,0)),-1,J4282))</f>
        <v>1</v>
      </c>
      <c r="K4283" s="6">
        <f t="shared" ca="1" si="770"/>
        <v>-1</v>
      </c>
      <c r="L4283" s="6">
        <f t="shared" ca="1" si="771"/>
        <v>1</v>
      </c>
      <c r="M4283" s="6">
        <f t="shared" si="772"/>
        <v>1</v>
      </c>
      <c r="N4283" s="6">
        <f t="shared" ca="1" si="773"/>
        <v>1</v>
      </c>
      <c r="O4283" s="6">
        <f t="shared" ca="1" si="779"/>
        <v>1</v>
      </c>
      <c r="P4283" s="8">
        <f t="shared" ca="1" si="775"/>
        <v>-1081.25</v>
      </c>
      <c r="Q4283" s="8">
        <f t="shared" ca="1" si="776"/>
        <v>37.25</v>
      </c>
      <c r="R4283" s="8">
        <f t="shared" si="777"/>
        <v>121.75</v>
      </c>
      <c r="S4283" s="8">
        <f t="shared" ca="1" si="778"/>
        <v>504.25</v>
      </c>
      <c r="T4283" s="8">
        <f t="shared" ca="1" si="774"/>
        <v>691.5</v>
      </c>
    </row>
    <row r="4284" spans="1:20" x14ac:dyDescent="0.25">
      <c r="A4284" s="1">
        <v>39071</v>
      </c>
      <c r="B4284">
        <v>1455</v>
      </c>
      <c r="C4284">
        <v>1459</v>
      </c>
      <c r="D4284">
        <v>1452.5</v>
      </c>
      <c r="E4284">
        <v>1453.75</v>
      </c>
      <c r="F4284" s="3">
        <f t="shared" ca="1" si="769"/>
        <v>72</v>
      </c>
      <c r="G4284" s="5">
        <f ca="1">AVERAGE(E4284:OFFSET(E4284,-$F$3+1,0))</f>
        <v>1361.8140625000001</v>
      </c>
      <c r="H4284" s="4">
        <f t="shared" si="768"/>
        <v>1380.3980807787916</v>
      </c>
      <c r="I4284" s="3">
        <f ca="1">SLOPE(E4284:OFFSET(E4284,-$F$3+1,0),A4284:OFFSET(A4284,-$F$3+1,0))</f>
        <v>0.64717335687905786</v>
      </c>
      <c r="J4284" s="3">
        <f ca="1">IF(E4284&gt;MAX(E4283:OFFSET(E4283,-$F$3+1,0)),1,IF(E4284&lt;MIN(E4283:OFFSET(E4283,-$F$3+1,0)),-1,J4283))</f>
        <v>1</v>
      </c>
      <c r="K4284" s="6">
        <f t="shared" ca="1" si="770"/>
        <v>-1</v>
      </c>
      <c r="L4284" s="6">
        <f t="shared" ca="1" si="771"/>
        <v>1</v>
      </c>
      <c r="M4284" s="6">
        <f t="shared" si="772"/>
        <v>1</v>
      </c>
      <c r="N4284" s="6">
        <f t="shared" ca="1" si="773"/>
        <v>1</v>
      </c>
      <c r="O4284" s="6">
        <f t="shared" ca="1" si="779"/>
        <v>1</v>
      </c>
      <c r="P4284" s="8">
        <f t="shared" ca="1" si="775"/>
        <v>-1080.25</v>
      </c>
      <c r="Q4284" s="8">
        <f t="shared" ca="1" si="776"/>
        <v>36.25</v>
      </c>
      <c r="R4284" s="8">
        <f t="shared" si="777"/>
        <v>120.75</v>
      </c>
      <c r="S4284" s="8">
        <f t="shared" ca="1" si="778"/>
        <v>503.25</v>
      </c>
      <c r="T4284" s="8">
        <f t="shared" ca="1" si="774"/>
        <v>686</v>
      </c>
    </row>
    <row r="4285" spans="1:20" x14ac:dyDescent="0.25">
      <c r="A4285" s="1">
        <v>39072</v>
      </c>
      <c r="B4285">
        <v>1454</v>
      </c>
      <c r="C4285">
        <v>1458</v>
      </c>
      <c r="D4285">
        <v>1445.25</v>
      </c>
      <c r="E4285">
        <v>1448.25</v>
      </c>
      <c r="F4285" s="3">
        <f t="shared" ca="1" si="769"/>
        <v>68.25</v>
      </c>
      <c r="G4285" s="5">
        <f ca="1">AVERAGE(E4285:OFFSET(E4285,-$F$3+1,0))</f>
        <v>1362.2296875</v>
      </c>
      <c r="H4285" s="4">
        <f t="shared" si="768"/>
        <v>1381.240961762906</v>
      </c>
      <c r="I4285" s="3">
        <f ca="1">SLOPE(E4285:OFFSET(E4285,-$F$3+1,0),A4285:OFFSET(A4285,-$F$3+1,0))</f>
        <v>0.66486164264935554</v>
      </c>
      <c r="J4285" s="3">
        <f ca="1">IF(E4285&gt;MAX(E4284:OFFSET(E4284,-$F$3+1,0)),1,IF(E4285&lt;MIN(E4284:OFFSET(E4284,-$F$3+1,0)),-1,J4284))</f>
        <v>1</v>
      </c>
      <c r="K4285" s="6">
        <f t="shared" ca="1" si="770"/>
        <v>-1</v>
      </c>
      <c r="L4285" s="6">
        <f t="shared" ca="1" si="771"/>
        <v>1</v>
      </c>
      <c r="M4285" s="6">
        <f t="shared" si="772"/>
        <v>1</v>
      </c>
      <c r="N4285" s="6">
        <f t="shared" ca="1" si="773"/>
        <v>1</v>
      </c>
      <c r="O4285" s="6">
        <f t="shared" ca="1" si="779"/>
        <v>1</v>
      </c>
      <c r="P4285" s="8">
        <f t="shared" ca="1" si="775"/>
        <v>-1074.75</v>
      </c>
      <c r="Q4285" s="8">
        <f t="shared" ca="1" si="776"/>
        <v>30.75</v>
      </c>
      <c r="R4285" s="8">
        <f t="shared" si="777"/>
        <v>115.25</v>
      </c>
      <c r="S4285" s="8">
        <f t="shared" ca="1" si="778"/>
        <v>497.75</v>
      </c>
      <c r="T4285" s="8">
        <f t="shared" ca="1" si="774"/>
        <v>676.5</v>
      </c>
    </row>
    <row r="4286" spans="1:20" x14ac:dyDescent="0.25">
      <c r="A4286" s="1">
        <v>39073</v>
      </c>
      <c r="B4286">
        <v>1448.5</v>
      </c>
      <c r="C4286">
        <v>1450.25</v>
      </c>
      <c r="D4286">
        <v>1438.25</v>
      </c>
      <c r="E4286">
        <v>1438.75</v>
      </c>
      <c r="F4286" s="3">
        <f t="shared" ca="1" si="769"/>
        <v>56.75</v>
      </c>
      <c r="G4286" s="5">
        <f ca="1">AVERAGE(E4286:OFFSET(E4286,-$F$3+1,0))</f>
        <v>1362.596875</v>
      </c>
      <c r="H4286" s="4">
        <f t="shared" si="768"/>
        <v>1381.9553597534289</v>
      </c>
      <c r="I4286" s="3">
        <f ca="1">SLOPE(E4286:OFFSET(E4286,-$F$3+1,0),A4286:OFFSET(A4286,-$F$3+1,0))</f>
        <v>0.68026587299931662</v>
      </c>
      <c r="J4286" s="3">
        <f ca="1">IF(E4286&gt;MAX(E4285:OFFSET(E4285,-$F$3+1,0)),1,IF(E4286&lt;MIN(E4285:OFFSET(E4285,-$F$3+1,0)),-1,J4285))</f>
        <v>1</v>
      </c>
      <c r="K4286" s="6">
        <f t="shared" ca="1" si="770"/>
        <v>-1</v>
      </c>
      <c r="L4286" s="6">
        <f t="shared" ca="1" si="771"/>
        <v>1</v>
      </c>
      <c r="M4286" s="6">
        <f t="shared" si="772"/>
        <v>1</v>
      </c>
      <c r="N4286" s="6">
        <f t="shared" ca="1" si="773"/>
        <v>1</v>
      </c>
      <c r="O4286" s="6">
        <f t="shared" ca="1" si="779"/>
        <v>1</v>
      </c>
      <c r="P4286" s="8">
        <f t="shared" ca="1" si="775"/>
        <v>-1065.25</v>
      </c>
      <c r="Q4286" s="8">
        <f t="shared" ca="1" si="776"/>
        <v>21.25</v>
      </c>
      <c r="R4286" s="8">
        <f t="shared" si="777"/>
        <v>105.75</v>
      </c>
      <c r="S4286" s="8">
        <f t="shared" ca="1" si="778"/>
        <v>488.25</v>
      </c>
      <c r="T4286" s="8">
        <f t="shared" ca="1" si="774"/>
        <v>685</v>
      </c>
    </row>
    <row r="4287" spans="1:20" x14ac:dyDescent="0.25">
      <c r="A4287" s="1">
        <v>39077</v>
      </c>
      <c r="B4287">
        <v>1439.5</v>
      </c>
      <c r="C4287">
        <v>1448</v>
      </c>
      <c r="D4287">
        <v>1439</v>
      </c>
      <c r="E4287">
        <v>1447.25</v>
      </c>
      <c r="F4287" s="3">
        <f t="shared" ca="1" si="769"/>
        <v>66.75</v>
      </c>
      <c r="G4287" s="5">
        <f ca="1">AVERAGE(E4287:OFFSET(E4287,-$F$3+1,0))</f>
        <v>1363.0046875</v>
      </c>
      <c r="H4287" s="4">
        <f t="shared" si="768"/>
        <v>1382.7664732968644</v>
      </c>
      <c r="I4287" s="3">
        <f ca="1">SLOPE(E4287:OFFSET(E4287,-$F$3+1,0),A4287:OFFSET(A4287,-$F$3+1,0))</f>
        <v>0.69708958144330013</v>
      </c>
      <c r="J4287" s="3">
        <f ca="1">IF(E4287&gt;MAX(E4286:OFFSET(E4286,-$F$3+1,0)),1,IF(E4287&lt;MIN(E4286:OFFSET(E4286,-$F$3+1,0)),-1,J4286))</f>
        <v>1</v>
      </c>
      <c r="K4287" s="6">
        <f t="shared" ca="1" si="770"/>
        <v>1</v>
      </c>
      <c r="L4287" s="6">
        <f t="shared" ca="1" si="771"/>
        <v>1</v>
      </c>
      <c r="M4287" s="6">
        <f t="shared" si="772"/>
        <v>1</v>
      </c>
      <c r="N4287" s="6">
        <f t="shared" ca="1" si="773"/>
        <v>1</v>
      </c>
      <c r="O4287" s="6">
        <f t="shared" ca="1" si="779"/>
        <v>1</v>
      </c>
      <c r="P4287" s="8">
        <f t="shared" ca="1" si="775"/>
        <v>-1073.75</v>
      </c>
      <c r="Q4287" s="8">
        <f t="shared" ca="1" si="776"/>
        <v>29.75</v>
      </c>
      <c r="R4287" s="8">
        <f t="shared" si="777"/>
        <v>114.25</v>
      </c>
      <c r="S4287" s="8">
        <f t="shared" ca="1" si="778"/>
        <v>496.75</v>
      </c>
      <c r="T4287" s="8">
        <f t="shared" ca="1" si="774"/>
        <v>693.25</v>
      </c>
    </row>
    <row r="4288" spans="1:20" x14ac:dyDescent="0.25">
      <c r="A4288" s="1">
        <v>39078</v>
      </c>
      <c r="B4288">
        <v>1447.25</v>
      </c>
      <c r="C4288">
        <v>1457.25</v>
      </c>
      <c r="D4288">
        <v>1447</v>
      </c>
      <c r="E4288">
        <v>1455.5</v>
      </c>
      <c r="F4288" s="3">
        <f t="shared" ca="1" si="769"/>
        <v>91</v>
      </c>
      <c r="G4288" s="5">
        <f ca="1">AVERAGE(E4288:OFFSET(E4288,-$F$3+1,0))</f>
        <v>1363.4734375</v>
      </c>
      <c r="H4288" s="4">
        <f t="shared" si="768"/>
        <v>1383.6699953677107</v>
      </c>
      <c r="I4288" s="3">
        <f ca="1">SLOPE(E4288:OFFSET(E4288,-$F$3+1,0),A4288:OFFSET(A4288,-$F$3+1,0))</f>
        <v>0.71503587502471688</v>
      </c>
      <c r="J4288" s="3">
        <f ca="1">IF(E4288&gt;MAX(E4287:OFFSET(E4287,-$F$3+1,0)),1,IF(E4288&lt;MIN(E4287:OFFSET(E4287,-$F$3+1,0)),-1,J4287))</f>
        <v>1</v>
      </c>
      <c r="K4288" s="6">
        <f t="shared" ca="1" si="770"/>
        <v>1</v>
      </c>
      <c r="L4288" s="6">
        <f t="shared" ca="1" si="771"/>
        <v>1</v>
      </c>
      <c r="M4288" s="6">
        <f t="shared" si="772"/>
        <v>1</v>
      </c>
      <c r="N4288" s="6">
        <f t="shared" ca="1" si="773"/>
        <v>1</v>
      </c>
      <c r="O4288" s="6">
        <f t="shared" ca="1" si="779"/>
        <v>1</v>
      </c>
      <c r="P4288" s="8">
        <f t="shared" ca="1" si="775"/>
        <v>-1065.5</v>
      </c>
      <c r="Q4288" s="8">
        <f t="shared" ca="1" si="776"/>
        <v>38</v>
      </c>
      <c r="R4288" s="8">
        <f t="shared" si="777"/>
        <v>122.5</v>
      </c>
      <c r="S4288" s="8">
        <f t="shared" ca="1" si="778"/>
        <v>505</v>
      </c>
      <c r="T4288" s="8">
        <f t="shared" ca="1" si="774"/>
        <v>690</v>
      </c>
    </row>
    <row r="4289" spans="1:20" x14ac:dyDescent="0.25">
      <c r="A4289" s="1">
        <v>39079</v>
      </c>
      <c r="B4289">
        <v>1455.5</v>
      </c>
      <c r="C4289">
        <v>1456.5</v>
      </c>
      <c r="D4289">
        <v>1450.5</v>
      </c>
      <c r="E4289">
        <v>1452.25</v>
      </c>
      <c r="F4289" s="3">
        <f t="shared" ca="1" si="769"/>
        <v>105.25</v>
      </c>
      <c r="G4289" s="5">
        <f ca="1">AVERAGE(E4289:OFFSET(E4289,-$F$3+1,0))</f>
        <v>1364.0218749999999</v>
      </c>
      <c r="H4289" s="4">
        <f t="shared" si="768"/>
        <v>1384.5219208910933</v>
      </c>
      <c r="I4289" s="3">
        <f ca="1">SLOPE(E4289:OFFSET(E4289,-$F$3+1,0),A4289:OFFSET(A4289,-$F$3+1,0))</f>
        <v>0.72980204058913312</v>
      </c>
      <c r="J4289" s="3">
        <f ca="1">IF(E4289&gt;MAX(E4288:OFFSET(E4288,-$F$3+1,0)),1,IF(E4289&lt;MIN(E4288:OFFSET(E4288,-$F$3+1,0)),-1,J4288))</f>
        <v>1</v>
      </c>
      <c r="K4289" s="6">
        <f t="shared" ca="1" si="770"/>
        <v>1</v>
      </c>
      <c r="L4289" s="6">
        <f t="shared" ca="1" si="771"/>
        <v>1</v>
      </c>
      <c r="M4289" s="6">
        <f t="shared" si="772"/>
        <v>1</v>
      </c>
      <c r="N4289" s="6">
        <f t="shared" ca="1" si="773"/>
        <v>1</v>
      </c>
      <c r="O4289" s="6">
        <f t="shared" ca="1" si="779"/>
        <v>1</v>
      </c>
      <c r="P4289" s="8">
        <f t="shared" ca="1" si="775"/>
        <v>-1068.75</v>
      </c>
      <c r="Q4289" s="8">
        <f t="shared" ca="1" si="776"/>
        <v>34.75</v>
      </c>
      <c r="R4289" s="8">
        <f t="shared" si="777"/>
        <v>119.25</v>
      </c>
      <c r="S4289" s="8">
        <f t="shared" ca="1" si="778"/>
        <v>501.75</v>
      </c>
      <c r="T4289" s="8">
        <f t="shared" ca="1" si="774"/>
        <v>684.75</v>
      </c>
    </row>
    <row r="4290" spans="1:20" x14ac:dyDescent="0.25">
      <c r="A4290" s="1">
        <v>39080</v>
      </c>
      <c r="B4290">
        <v>1452.75</v>
      </c>
      <c r="C4290">
        <v>1456</v>
      </c>
      <c r="D4290">
        <v>1444</v>
      </c>
      <c r="E4290">
        <v>1447</v>
      </c>
      <c r="F4290" s="3">
        <f t="shared" ca="1" si="769"/>
        <v>97</v>
      </c>
      <c r="G4290" s="5">
        <f ca="1">AVERAGE(E4290:OFFSET(E4290,-$F$3+1,0))</f>
        <v>1364.6468749999999</v>
      </c>
      <c r="H4290" s="4">
        <f t="shared" si="768"/>
        <v>1385.2980460974152</v>
      </c>
      <c r="I4290" s="3">
        <f ca="1">SLOPE(E4290:OFFSET(E4290,-$F$3+1,0),A4290:OFFSET(A4290,-$F$3+1,0))</f>
        <v>0.74078176160246934</v>
      </c>
      <c r="J4290" s="3">
        <f ca="1">IF(E4290&gt;MAX(E4289:OFFSET(E4289,-$F$3+1,0)),1,IF(E4290&lt;MIN(E4289:OFFSET(E4289,-$F$3+1,0)),-1,J4289))</f>
        <v>1</v>
      </c>
      <c r="K4290" s="6">
        <f t="shared" ca="1" si="770"/>
        <v>-1</v>
      </c>
      <c r="L4290" s="6">
        <f t="shared" ca="1" si="771"/>
        <v>1</v>
      </c>
      <c r="M4290" s="6">
        <f t="shared" si="772"/>
        <v>1</v>
      </c>
      <c r="N4290" s="6">
        <f t="shared" ca="1" si="773"/>
        <v>1</v>
      </c>
      <c r="O4290" s="6">
        <f t="shared" ca="1" si="779"/>
        <v>1</v>
      </c>
      <c r="P4290" s="8">
        <f t="shared" ca="1" si="775"/>
        <v>-1074</v>
      </c>
      <c r="Q4290" s="8">
        <f t="shared" ca="1" si="776"/>
        <v>29.5</v>
      </c>
      <c r="R4290" s="8">
        <f t="shared" si="777"/>
        <v>114</v>
      </c>
      <c r="S4290" s="8">
        <f t="shared" ca="1" si="778"/>
        <v>496.5</v>
      </c>
      <c r="T4290" s="8">
        <f t="shared" ca="1" si="774"/>
        <v>681</v>
      </c>
    </row>
    <row r="4291" spans="1:20" x14ac:dyDescent="0.25">
      <c r="A4291" s="1">
        <v>39085</v>
      </c>
      <c r="B4291">
        <v>1456.25</v>
      </c>
      <c r="C4291">
        <v>1458.5</v>
      </c>
      <c r="D4291">
        <v>1435</v>
      </c>
      <c r="E4291">
        <v>1443.25</v>
      </c>
      <c r="F4291" s="3">
        <f t="shared" ca="1" si="769"/>
        <v>95.5</v>
      </c>
      <c r="G4291" s="5">
        <f ca="1">AVERAGE(E4291:OFFSET(E4291,-$F$3+1,0))</f>
        <v>1365.2296875</v>
      </c>
      <c r="H4291" s="4">
        <f t="shared" si="768"/>
        <v>1386.0179461458945</v>
      </c>
      <c r="I4291" s="3">
        <f ca="1">SLOPE(E4291:OFFSET(E4291,-$F$3+1,0),A4291:OFFSET(A4291,-$F$3+1,0))</f>
        <v>0.75061395279067034</v>
      </c>
      <c r="J4291" s="3">
        <f ca="1">IF(E4291&gt;MAX(E4290:OFFSET(E4290,-$F$3+1,0)),1,IF(E4291&lt;MIN(E4290:OFFSET(E4290,-$F$3+1,0)),-1,J4290))</f>
        <v>1</v>
      </c>
      <c r="K4291" s="6">
        <f t="shared" ca="1" si="770"/>
        <v>-1</v>
      </c>
      <c r="L4291" s="6">
        <f t="shared" ca="1" si="771"/>
        <v>1</v>
      </c>
      <c r="M4291" s="6">
        <f t="shared" si="772"/>
        <v>1</v>
      </c>
      <c r="N4291" s="6">
        <f t="shared" ca="1" si="773"/>
        <v>1</v>
      </c>
      <c r="O4291" s="6">
        <f t="shared" ca="1" si="779"/>
        <v>1</v>
      </c>
      <c r="P4291" s="8">
        <f t="shared" ca="1" si="775"/>
        <v>-1070.25</v>
      </c>
      <c r="Q4291" s="8">
        <f t="shared" ca="1" si="776"/>
        <v>25.75</v>
      </c>
      <c r="R4291" s="8">
        <f t="shared" si="777"/>
        <v>110.25</v>
      </c>
      <c r="S4291" s="8">
        <f t="shared" ca="1" si="778"/>
        <v>492.75</v>
      </c>
      <c r="T4291" s="8">
        <f t="shared" ca="1" si="774"/>
        <v>683.75</v>
      </c>
    </row>
    <row r="4292" spans="1:20" x14ac:dyDescent="0.25">
      <c r="A4292" s="1">
        <v>39086</v>
      </c>
      <c r="B4292">
        <v>1443.75</v>
      </c>
      <c r="C4292">
        <v>1450</v>
      </c>
      <c r="D4292">
        <v>1435.25</v>
      </c>
      <c r="E4292">
        <v>1446</v>
      </c>
      <c r="F4292" s="3">
        <f t="shared" ca="1" si="769"/>
        <v>124.25</v>
      </c>
      <c r="G4292" s="5">
        <f ca="1">AVERAGE(E4292:OFFSET(E4292,-$F$3+1,0))</f>
        <v>1365.84375</v>
      </c>
      <c r="H4292" s="4">
        <f t="shared" si="768"/>
        <v>1386.7630648273118</v>
      </c>
      <c r="I4292" s="3">
        <f ca="1">SLOPE(E4292:OFFSET(E4292,-$F$3+1,0),A4292:OFFSET(A4292,-$F$3+1,0))</f>
        <v>0.76048559175771668</v>
      </c>
      <c r="J4292" s="3">
        <f ca="1">IF(E4292&gt;MAX(E4291:OFFSET(E4291,-$F$3+1,0)),1,IF(E4292&lt;MIN(E4291:OFFSET(E4291,-$F$3+1,0)),-1,J4291))</f>
        <v>1</v>
      </c>
      <c r="K4292" s="6">
        <f t="shared" ca="1" si="770"/>
        <v>1</v>
      </c>
      <c r="L4292" s="6">
        <f t="shared" ca="1" si="771"/>
        <v>1</v>
      </c>
      <c r="M4292" s="6">
        <f t="shared" si="772"/>
        <v>1</v>
      </c>
      <c r="N4292" s="6">
        <f t="shared" ca="1" si="773"/>
        <v>1</v>
      </c>
      <c r="O4292" s="6">
        <f t="shared" ca="1" si="779"/>
        <v>1</v>
      </c>
      <c r="P4292" s="8">
        <f t="shared" ca="1" si="775"/>
        <v>-1073</v>
      </c>
      <c r="Q4292" s="8">
        <f t="shared" ca="1" si="776"/>
        <v>28.5</v>
      </c>
      <c r="R4292" s="8">
        <f t="shared" si="777"/>
        <v>113</v>
      </c>
      <c r="S4292" s="8">
        <f t="shared" ca="1" si="778"/>
        <v>495.5</v>
      </c>
      <c r="T4292" s="8">
        <f t="shared" ca="1" si="774"/>
        <v>672.75</v>
      </c>
    </row>
    <row r="4293" spans="1:20" x14ac:dyDescent="0.25">
      <c r="A4293" s="1">
        <v>39087</v>
      </c>
      <c r="B4293">
        <v>1446.25</v>
      </c>
      <c r="C4293">
        <v>1447</v>
      </c>
      <c r="D4293">
        <v>1432.75</v>
      </c>
      <c r="E4293">
        <v>1435</v>
      </c>
      <c r="F4293" s="3">
        <f t="shared" ca="1" si="769"/>
        <v>119.25</v>
      </c>
      <c r="G4293" s="5">
        <f ca="1">AVERAGE(E4293:OFFSET(E4293,-$F$3+1,0))</f>
        <v>1366.5515625</v>
      </c>
      <c r="H4293" s="4">
        <f t="shared" si="768"/>
        <v>1387.362281413308</v>
      </c>
      <c r="I4293" s="3">
        <f ca="1">SLOPE(E4293:OFFSET(E4293,-$F$3+1,0),A4293:OFFSET(A4293,-$F$3+1,0))</f>
        <v>0.76417907065289103</v>
      </c>
      <c r="J4293" s="3">
        <f ca="1">IF(E4293&gt;MAX(E4292:OFFSET(E4292,-$F$3+1,0)),1,IF(E4293&lt;MIN(E4292:OFFSET(E4292,-$F$3+1,0)),-1,J4292))</f>
        <v>1</v>
      </c>
      <c r="K4293" s="6">
        <f t="shared" ca="1" si="770"/>
        <v>-1</v>
      </c>
      <c r="L4293" s="6">
        <f t="shared" ca="1" si="771"/>
        <v>1</v>
      </c>
      <c r="M4293" s="6">
        <f t="shared" si="772"/>
        <v>1</v>
      </c>
      <c r="N4293" s="6">
        <f t="shared" ca="1" si="773"/>
        <v>1</v>
      </c>
      <c r="O4293" s="6">
        <f t="shared" ca="1" si="779"/>
        <v>1</v>
      </c>
      <c r="P4293" s="8">
        <f t="shared" ca="1" si="775"/>
        <v>-1084</v>
      </c>
      <c r="Q4293" s="8">
        <f t="shared" ca="1" si="776"/>
        <v>17.5</v>
      </c>
      <c r="R4293" s="8">
        <f t="shared" si="777"/>
        <v>102</v>
      </c>
      <c r="S4293" s="8">
        <f t="shared" ca="1" si="778"/>
        <v>484.5</v>
      </c>
      <c r="T4293" s="8">
        <f t="shared" ca="1" si="774"/>
        <v>678.75</v>
      </c>
    </row>
    <row r="4294" spans="1:20" x14ac:dyDescent="0.25">
      <c r="A4294" s="1">
        <v>39090</v>
      </c>
      <c r="B4294">
        <v>1435.75</v>
      </c>
      <c r="C4294">
        <v>1443</v>
      </c>
      <c r="D4294">
        <v>1431.5</v>
      </c>
      <c r="E4294">
        <v>1441</v>
      </c>
      <c r="F4294" s="3">
        <f t="shared" ca="1" si="769"/>
        <v>117.5</v>
      </c>
      <c r="G4294" s="5">
        <f ca="1">AVERAGE(E4294:OFFSET(E4294,-$F$3+1,0))</f>
        <v>1367.3343749999999</v>
      </c>
      <c r="H4294" s="4">
        <f t="shared" si="768"/>
        <v>1388.0285884764967</v>
      </c>
      <c r="I4294" s="3">
        <f ca="1">SLOPE(E4294:OFFSET(E4294,-$F$3+1,0),A4294:OFFSET(A4294,-$F$3+1,0))</f>
        <v>0.76748611465518246</v>
      </c>
      <c r="J4294" s="3">
        <f ca="1">IF(E4294&gt;MAX(E4293:OFFSET(E4293,-$F$3+1,0)),1,IF(E4294&lt;MIN(E4293:OFFSET(E4293,-$F$3+1,0)),-1,J4293))</f>
        <v>1</v>
      </c>
      <c r="K4294" s="6">
        <f t="shared" ca="1" si="770"/>
        <v>-1</v>
      </c>
      <c r="L4294" s="6">
        <f t="shared" ca="1" si="771"/>
        <v>1</v>
      </c>
      <c r="M4294" s="6">
        <f t="shared" si="772"/>
        <v>1</v>
      </c>
      <c r="N4294" s="6">
        <f t="shared" ca="1" si="773"/>
        <v>1</v>
      </c>
      <c r="O4294" s="6">
        <f t="shared" ca="1" si="779"/>
        <v>1</v>
      </c>
      <c r="P4294" s="8">
        <f t="shared" ca="1" si="775"/>
        <v>-1090</v>
      </c>
      <c r="Q4294" s="8">
        <f t="shared" ca="1" si="776"/>
        <v>23.5</v>
      </c>
      <c r="R4294" s="8">
        <f t="shared" si="777"/>
        <v>108</v>
      </c>
      <c r="S4294" s="8">
        <f t="shared" ca="1" si="778"/>
        <v>490.5</v>
      </c>
      <c r="T4294" s="8">
        <f t="shared" ca="1" si="774"/>
        <v>676.75</v>
      </c>
    </row>
    <row r="4295" spans="1:20" x14ac:dyDescent="0.25">
      <c r="A4295" s="1">
        <v>39091</v>
      </c>
      <c r="B4295">
        <v>1441</v>
      </c>
      <c r="C4295">
        <v>1445.5</v>
      </c>
      <c r="D4295">
        <v>1432.5</v>
      </c>
      <c r="E4295">
        <v>1439</v>
      </c>
      <c r="F4295" s="3">
        <f t="shared" ca="1" si="769"/>
        <v>124.25</v>
      </c>
      <c r="G4295" s="5">
        <f ca="1">AVERAGE(E4295:OFFSET(E4295,-$F$3+1,0))</f>
        <v>1368.0562500000001</v>
      </c>
      <c r="H4295" s="4">
        <f t="shared" si="768"/>
        <v>1388.6617737128136</v>
      </c>
      <c r="I4295" s="3">
        <f ca="1">SLOPE(E4295:OFFSET(E4295,-$F$3+1,0),A4295:OFFSET(A4295,-$F$3+1,0))</f>
        <v>0.77163759744754645</v>
      </c>
      <c r="J4295" s="3">
        <f ca="1">IF(E4295&gt;MAX(E4294:OFFSET(E4294,-$F$3+1,0)),1,IF(E4295&lt;MIN(E4294:OFFSET(E4294,-$F$3+1,0)),-1,J4294))</f>
        <v>1</v>
      </c>
      <c r="K4295" s="6">
        <f t="shared" ca="1" si="770"/>
        <v>1</v>
      </c>
      <c r="L4295" s="6">
        <f t="shared" ca="1" si="771"/>
        <v>1</v>
      </c>
      <c r="M4295" s="6">
        <f t="shared" si="772"/>
        <v>1</v>
      </c>
      <c r="N4295" s="6">
        <f t="shared" ca="1" si="773"/>
        <v>1</v>
      </c>
      <c r="O4295" s="6">
        <f t="shared" ca="1" si="779"/>
        <v>1</v>
      </c>
      <c r="P4295" s="8">
        <f t="shared" ca="1" si="775"/>
        <v>-1088</v>
      </c>
      <c r="Q4295" s="8">
        <f t="shared" ca="1" si="776"/>
        <v>21.5</v>
      </c>
      <c r="R4295" s="8">
        <f t="shared" si="777"/>
        <v>106</v>
      </c>
      <c r="S4295" s="8">
        <f t="shared" ca="1" si="778"/>
        <v>488.5</v>
      </c>
      <c r="T4295" s="8">
        <f t="shared" ca="1" si="774"/>
        <v>680.75</v>
      </c>
    </row>
    <row r="4296" spans="1:20" x14ac:dyDescent="0.25">
      <c r="A4296" s="1">
        <v>39092</v>
      </c>
      <c r="B4296">
        <v>1439.25</v>
      </c>
      <c r="C4296">
        <v>1443.25</v>
      </c>
      <c r="D4296">
        <v>1430.75</v>
      </c>
      <c r="E4296">
        <v>1443</v>
      </c>
      <c r="F4296" s="3">
        <f t="shared" ca="1" si="769"/>
        <v>137.75</v>
      </c>
      <c r="G4296" s="5">
        <f ca="1">AVERAGE(E4296:OFFSET(E4296,-$F$3+1,0))</f>
        <v>1368.8578124999999</v>
      </c>
      <c r="H4296" s="4">
        <f t="shared" si="768"/>
        <v>1389.3367827350146</v>
      </c>
      <c r="I4296" s="3">
        <f ca="1">SLOPE(E4296:OFFSET(E4296,-$F$3+1,0),A4296:OFFSET(A4296,-$F$3+1,0))</f>
        <v>0.77455431697096866</v>
      </c>
      <c r="J4296" s="3">
        <f ca="1">IF(E4296&gt;MAX(E4295:OFFSET(E4295,-$F$3+1,0)),1,IF(E4296&lt;MIN(E4295:OFFSET(E4295,-$F$3+1,0)),-1,J4295))</f>
        <v>1</v>
      </c>
      <c r="K4296" s="6">
        <f t="shared" ca="1" si="770"/>
        <v>1</v>
      </c>
      <c r="L4296" s="6">
        <f t="shared" ca="1" si="771"/>
        <v>1</v>
      </c>
      <c r="M4296" s="6">
        <f t="shared" si="772"/>
        <v>1</v>
      </c>
      <c r="N4296" s="6">
        <f t="shared" ca="1" si="773"/>
        <v>1</v>
      </c>
      <c r="O4296" s="6">
        <f t="shared" ca="1" si="779"/>
        <v>1</v>
      </c>
      <c r="P4296" s="8">
        <f t="shared" ca="1" si="775"/>
        <v>-1084</v>
      </c>
      <c r="Q4296" s="8">
        <f t="shared" ca="1" si="776"/>
        <v>25.5</v>
      </c>
      <c r="R4296" s="8">
        <f t="shared" si="777"/>
        <v>110</v>
      </c>
      <c r="S4296" s="8">
        <f t="shared" ca="1" si="778"/>
        <v>492.5</v>
      </c>
      <c r="T4296" s="8">
        <f t="shared" ca="1" si="774"/>
        <v>687.25</v>
      </c>
    </row>
    <row r="4297" spans="1:20" x14ac:dyDescent="0.25">
      <c r="A4297" s="1">
        <v>39093</v>
      </c>
      <c r="B4297">
        <v>1443</v>
      </c>
      <c r="C4297">
        <v>1454.25</v>
      </c>
      <c r="D4297">
        <v>1439.25</v>
      </c>
      <c r="E4297">
        <v>1449.5</v>
      </c>
      <c r="F4297" s="3">
        <f t="shared" ca="1" si="769"/>
        <v>135.75</v>
      </c>
      <c r="G4297" s="5">
        <f ca="1">AVERAGE(E4297:OFFSET(E4297,-$F$3+1,0))</f>
        <v>1369.7593750000001</v>
      </c>
      <c r="H4297" s="4">
        <f t="shared" si="768"/>
        <v>1390.0841518935858</v>
      </c>
      <c r="I4297" s="3">
        <f ca="1">SLOPE(E4297:OFFSET(E4297,-$F$3+1,0),A4297:OFFSET(A4297,-$F$3+1,0))</f>
        <v>0.7768657004550551</v>
      </c>
      <c r="J4297" s="3">
        <f ca="1">IF(E4297&gt;MAX(E4296:OFFSET(E4296,-$F$3+1,0)),1,IF(E4297&lt;MIN(E4296:OFFSET(E4296,-$F$3+1,0)),-1,J4296))</f>
        <v>1</v>
      </c>
      <c r="K4297" s="6">
        <f t="shared" ca="1" si="770"/>
        <v>-1</v>
      </c>
      <c r="L4297" s="6">
        <f t="shared" ca="1" si="771"/>
        <v>1</v>
      </c>
      <c r="M4297" s="6">
        <f t="shared" si="772"/>
        <v>1</v>
      </c>
      <c r="N4297" s="6">
        <f t="shared" ca="1" si="773"/>
        <v>1</v>
      </c>
      <c r="O4297" s="6">
        <f t="shared" ca="1" si="779"/>
        <v>1</v>
      </c>
      <c r="P4297" s="8">
        <f t="shared" ca="1" si="775"/>
        <v>-1077.5</v>
      </c>
      <c r="Q4297" s="8">
        <f t="shared" ca="1" si="776"/>
        <v>32</v>
      </c>
      <c r="R4297" s="8">
        <f t="shared" si="777"/>
        <v>116.5</v>
      </c>
      <c r="S4297" s="8">
        <f t="shared" ca="1" si="778"/>
        <v>499</v>
      </c>
      <c r="T4297" s="8">
        <f t="shared" ca="1" si="774"/>
        <v>697</v>
      </c>
    </row>
    <row r="4298" spans="1:20" x14ac:dyDescent="0.25">
      <c r="A4298" s="1">
        <v>39094</v>
      </c>
      <c r="B4298">
        <v>1449.75</v>
      </c>
      <c r="C4298">
        <v>1460</v>
      </c>
      <c r="D4298">
        <v>1446.75</v>
      </c>
      <c r="E4298">
        <v>1459.25</v>
      </c>
      <c r="F4298" s="3">
        <f t="shared" ca="1" si="769"/>
        <v>130.5</v>
      </c>
      <c r="G4298" s="5">
        <f ca="1">AVERAGE(E4298:OFFSET(E4298,-$F$3+1,0))</f>
        <v>1370.66875</v>
      </c>
      <c r="H4298" s="4">
        <f t="shared" si="768"/>
        <v>1390.9433549756532</v>
      </c>
      <c r="I4298" s="3">
        <f ca="1">SLOPE(E4298:OFFSET(E4298,-$F$3+1,0),A4298:OFFSET(A4298,-$F$3+1,0))</f>
        <v>0.7820291575155971</v>
      </c>
      <c r="J4298" s="3">
        <f ca="1">IF(E4298&gt;MAX(E4297:OFFSET(E4297,-$F$3+1,0)),1,IF(E4298&lt;MIN(E4297:OFFSET(E4297,-$F$3+1,0)),-1,J4297))</f>
        <v>1</v>
      </c>
      <c r="K4298" s="6">
        <f t="shared" ca="1" si="770"/>
        <v>-1</v>
      </c>
      <c r="L4298" s="6">
        <f t="shared" ca="1" si="771"/>
        <v>1</v>
      </c>
      <c r="M4298" s="6">
        <f t="shared" si="772"/>
        <v>1</v>
      </c>
      <c r="N4298" s="6">
        <f t="shared" ca="1" si="773"/>
        <v>1</v>
      </c>
      <c r="O4298" s="6">
        <f t="shared" ca="1" si="779"/>
        <v>1</v>
      </c>
      <c r="P4298" s="8">
        <f t="shared" ca="1" si="775"/>
        <v>-1087.25</v>
      </c>
      <c r="Q4298" s="8">
        <f t="shared" ca="1" si="776"/>
        <v>41.75</v>
      </c>
      <c r="R4298" s="8">
        <f t="shared" si="777"/>
        <v>126.25</v>
      </c>
      <c r="S4298" s="8">
        <f t="shared" ca="1" si="778"/>
        <v>508.75</v>
      </c>
      <c r="T4298" s="8">
        <f t="shared" ca="1" si="774"/>
        <v>695</v>
      </c>
    </row>
    <row r="4299" spans="1:20" x14ac:dyDescent="0.25">
      <c r="A4299" s="1">
        <v>39098</v>
      </c>
      <c r="B4299">
        <v>1459.5</v>
      </c>
      <c r="C4299">
        <v>1463</v>
      </c>
      <c r="D4299">
        <v>1454.75</v>
      </c>
      <c r="E4299">
        <v>1457.25</v>
      </c>
      <c r="F4299" s="3">
        <f t="shared" ca="1" si="769"/>
        <v>121.75</v>
      </c>
      <c r="G4299" s="5">
        <f ca="1">AVERAGE(E4299:OFFSET(E4299,-$F$3+1,0))</f>
        <v>1371.471875</v>
      </c>
      <c r="H4299" s="4">
        <f t="shared" si="768"/>
        <v>1391.7670400070115</v>
      </c>
      <c r="I4299" s="3">
        <f ca="1">SLOPE(E4299:OFFSET(E4299,-$F$3+1,0),A4299:OFFSET(A4299,-$F$3+1,0))</f>
        <v>0.78876465639970184</v>
      </c>
      <c r="J4299" s="3">
        <f ca="1">IF(E4299&gt;MAX(E4298:OFFSET(E4298,-$F$3+1,0)),1,IF(E4299&lt;MIN(E4298:OFFSET(E4298,-$F$3+1,0)),-1,J4298))</f>
        <v>1</v>
      </c>
      <c r="K4299" s="6">
        <f t="shared" ca="1" si="770"/>
        <v>-1</v>
      </c>
      <c r="L4299" s="6">
        <f t="shared" ca="1" si="771"/>
        <v>1</v>
      </c>
      <c r="M4299" s="6">
        <f t="shared" si="772"/>
        <v>1</v>
      </c>
      <c r="N4299" s="6">
        <f t="shared" ca="1" si="773"/>
        <v>1</v>
      </c>
      <c r="O4299" s="6">
        <f t="shared" ca="1" si="779"/>
        <v>1</v>
      </c>
      <c r="P4299" s="8">
        <f t="shared" ca="1" si="775"/>
        <v>-1085.25</v>
      </c>
      <c r="Q4299" s="8">
        <f t="shared" ca="1" si="776"/>
        <v>39.75</v>
      </c>
      <c r="R4299" s="8">
        <f t="shared" si="777"/>
        <v>124.25</v>
      </c>
      <c r="S4299" s="8">
        <f t="shared" ca="1" si="778"/>
        <v>506.75</v>
      </c>
      <c r="T4299" s="8">
        <f t="shared" ca="1" si="774"/>
        <v>695</v>
      </c>
    </row>
    <row r="4300" spans="1:20" x14ac:dyDescent="0.25">
      <c r="A4300" s="1">
        <v>39099</v>
      </c>
      <c r="B4300">
        <v>1457</v>
      </c>
      <c r="C4300">
        <v>1461.5</v>
      </c>
      <c r="D4300">
        <v>1453.75</v>
      </c>
      <c r="E4300">
        <v>1457.25</v>
      </c>
      <c r="F4300" s="3">
        <f t="shared" ca="1" si="769"/>
        <v>144.5</v>
      </c>
      <c r="G4300" s="5">
        <f ca="1">AVERAGE(E4300:OFFSET(E4300,-$F$3+1,0))</f>
        <v>1372.2328124999999</v>
      </c>
      <c r="H4300" s="4">
        <f t="shared" si="768"/>
        <v>1392.580492926179</v>
      </c>
      <c r="I4300" s="3">
        <f ca="1">SLOPE(E4300:OFFSET(E4300,-$F$3+1,0),A4300:OFFSET(A4300,-$F$3+1,0))</f>
        <v>0.79650369627450424</v>
      </c>
      <c r="J4300" s="3">
        <f ca="1">IF(E4300&gt;MAX(E4299:OFFSET(E4299,-$F$3+1,0)),1,IF(E4300&lt;MIN(E4299:OFFSET(E4299,-$F$3+1,0)),-1,J4299))</f>
        <v>1</v>
      </c>
      <c r="K4300" s="6">
        <f t="shared" ca="1" si="770"/>
        <v>1</v>
      </c>
      <c r="L4300" s="6">
        <f t="shared" ca="1" si="771"/>
        <v>1</v>
      </c>
      <c r="M4300" s="6">
        <f t="shared" si="772"/>
        <v>1</v>
      </c>
      <c r="N4300" s="6">
        <f t="shared" ca="1" si="773"/>
        <v>1</v>
      </c>
      <c r="O4300" s="6">
        <f t="shared" ca="1" si="779"/>
        <v>1</v>
      </c>
      <c r="P4300" s="8">
        <f t="shared" ca="1" si="775"/>
        <v>-1085.25</v>
      </c>
      <c r="Q4300" s="8">
        <f t="shared" ca="1" si="776"/>
        <v>39.75</v>
      </c>
      <c r="R4300" s="8">
        <f t="shared" si="777"/>
        <v>124.25</v>
      </c>
      <c r="S4300" s="8">
        <f t="shared" ca="1" si="778"/>
        <v>506.75</v>
      </c>
      <c r="T4300" s="8">
        <f t="shared" ca="1" si="774"/>
        <v>689.5</v>
      </c>
    </row>
    <row r="4301" spans="1:20" x14ac:dyDescent="0.25">
      <c r="A4301" s="1">
        <v>39100</v>
      </c>
      <c r="B4301">
        <v>1457</v>
      </c>
      <c r="C4301">
        <v>1460.75</v>
      </c>
      <c r="D4301">
        <v>1449.5</v>
      </c>
      <c r="E4301">
        <v>1451.75</v>
      </c>
      <c r="F4301" s="3">
        <f t="shared" ca="1" si="769"/>
        <v>127</v>
      </c>
      <c r="G4301" s="5">
        <f ca="1">AVERAGE(E4301:OFFSET(E4301,-$F$3+1,0))</f>
        <v>1373.1015625</v>
      </c>
      <c r="H4301" s="4">
        <f t="shared" si="768"/>
        <v>1393.3155178587731</v>
      </c>
      <c r="I4301" s="3">
        <f ca="1">SLOPE(E4301:OFFSET(E4301,-$F$3+1,0),A4301:OFFSET(A4301,-$F$3+1,0))</f>
        <v>0.79890687231402169</v>
      </c>
      <c r="J4301" s="3">
        <f ca="1">IF(E4301&gt;MAX(E4300:OFFSET(E4300,-$F$3+1,0)),1,IF(E4301&lt;MIN(E4300:OFFSET(E4300,-$F$3+1,0)),-1,J4300))</f>
        <v>1</v>
      </c>
      <c r="K4301" s="6">
        <f t="shared" ca="1" si="770"/>
        <v>-1</v>
      </c>
      <c r="L4301" s="6">
        <f t="shared" ca="1" si="771"/>
        <v>1</v>
      </c>
      <c r="M4301" s="6">
        <f t="shared" si="772"/>
        <v>1</v>
      </c>
      <c r="N4301" s="6">
        <f t="shared" ca="1" si="773"/>
        <v>1</v>
      </c>
      <c r="O4301" s="6">
        <f t="shared" ca="1" si="779"/>
        <v>1</v>
      </c>
      <c r="P4301" s="8">
        <f t="shared" ca="1" si="775"/>
        <v>-1090.75</v>
      </c>
      <c r="Q4301" s="8">
        <f t="shared" ca="1" si="776"/>
        <v>34.25</v>
      </c>
      <c r="R4301" s="8">
        <f t="shared" si="777"/>
        <v>118.75</v>
      </c>
      <c r="S4301" s="8">
        <f t="shared" ca="1" si="778"/>
        <v>501.25</v>
      </c>
      <c r="T4301" s="8">
        <f t="shared" ca="1" si="774"/>
        <v>693</v>
      </c>
    </row>
    <row r="4302" spans="1:20" x14ac:dyDescent="0.25">
      <c r="A4302" s="1">
        <v>39101</v>
      </c>
      <c r="B4302">
        <v>1450.75</v>
      </c>
      <c r="C4302">
        <v>1457.5</v>
      </c>
      <c r="D4302">
        <v>1449.75</v>
      </c>
      <c r="E4302">
        <v>1455.25</v>
      </c>
      <c r="F4302" s="3">
        <f t="shared" ca="1" si="769"/>
        <v>116.75</v>
      </c>
      <c r="G4302" s="5">
        <f ca="1">AVERAGE(E4302:OFFSET(E4302,-$F$3+1,0))</f>
        <v>1373.9171875</v>
      </c>
      <c r="H4302" s="4">
        <f t="shared" si="768"/>
        <v>1394.0848903077324</v>
      </c>
      <c r="I4302" s="3">
        <f ca="1">SLOPE(E4302:OFFSET(E4302,-$F$3+1,0),A4302:OFFSET(A4302,-$F$3+1,0))</f>
        <v>0.8037010102354516</v>
      </c>
      <c r="J4302" s="3">
        <f ca="1">IF(E4302&gt;MAX(E4301:OFFSET(E4301,-$F$3+1,0)),1,IF(E4302&lt;MIN(E4301:OFFSET(E4301,-$F$3+1,0)),-1,J4301))</f>
        <v>1</v>
      </c>
      <c r="K4302" s="6">
        <f t="shared" ca="1" si="770"/>
        <v>-1</v>
      </c>
      <c r="L4302" s="6">
        <f t="shared" ca="1" si="771"/>
        <v>1</v>
      </c>
      <c r="M4302" s="6">
        <f t="shared" si="772"/>
        <v>1</v>
      </c>
      <c r="N4302" s="6">
        <f t="shared" ca="1" si="773"/>
        <v>1</v>
      </c>
      <c r="O4302" s="6">
        <f t="shared" ca="1" si="779"/>
        <v>1</v>
      </c>
      <c r="P4302" s="8">
        <f t="shared" ca="1" si="775"/>
        <v>-1094.25</v>
      </c>
      <c r="Q4302" s="8">
        <f t="shared" ca="1" si="776"/>
        <v>37.75</v>
      </c>
      <c r="R4302" s="8">
        <f t="shared" si="777"/>
        <v>122.25</v>
      </c>
      <c r="S4302" s="8">
        <f t="shared" ca="1" si="778"/>
        <v>504.75</v>
      </c>
      <c r="T4302" s="8">
        <f t="shared" ca="1" si="774"/>
        <v>687.25</v>
      </c>
    </row>
    <row r="4303" spans="1:20" x14ac:dyDescent="0.25">
      <c r="A4303" s="1">
        <v>39104</v>
      </c>
      <c r="B4303">
        <v>1455.75</v>
      </c>
      <c r="C4303">
        <v>1457.75</v>
      </c>
      <c r="D4303">
        <v>1445.25</v>
      </c>
      <c r="E4303">
        <v>1449.5</v>
      </c>
      <c r="F4303" s="3">
        <f t="shared" ca="1" si="769"/>
        <v>108.5</v>
      </c>
      <c r="G4303" s="5">
        <f ca="1">AVERAGE(E4303:OFFSET(E4303,-$F$3+1,0))</f>
        <v>1374.6109375000001</v>
      </c>
      <c r="H4303" s="4">
        <f t="shared" si="768"/>
        <v>1394.7732767635371</v>
      </c>
      <c r="I4303" s="3">
        <f ca="1">SLOPE(E4303:OFFSET(E4303,-$F$3+1,0),A4303:OFFSET(A4303,-$F$3+1,0))</f>
        <v>0.80934163003395143</v>
      </c>
      <c r="J4303" s="3">
        <f ca="1">IF(E4303&gt;MAX(E4302:OFFSET(E4302,-$F$3+1,0)),1,IF(E4303&lt;MIN(E4302:OFFSET(E4302,-$F$3+1,0)),-1,J4302))</f>
        <v>1</v>
      </c>
      <c r="K4303" s="6">
        <f t="shared" ca="1" si="770"/>
        <v>-1</v>
      </c>
      <c r="L4303" s="6">
        <f t="shared" ca="1" si="771"/>
        <v>1</v>
      </c>
      <c r="M4303" s="6">
        <f t="shared" si="772"/>
        <v>1</v>
      </c>
      <c r="N4303" s="6">
        <f t="shared" ca="1" si="773"/>
        <v>1</v>
      </c>
      <c r="O4303" s="6">
        <f t="shared" ca="1" si="779"/>
        <v>1</v>
      </c>
      <c r="P4303" s="8">
        <f t="shared" ca="1" si="775"/>
        <v>-1088.5</v>
      </c>
      <c r="Q4303" s="8">
        <f t="shared" ca="1" si="776"/>
        <v>32</v>
      </c>
      <c r="R4303" s="8">
        <f t="shared" si="777"/>
        <v>116.5</v>
      </c>
      <c r="S4303" s="8">
        <f t="shared" ca="1" si="778"/>
        <v>499</v>
      </c>
      <c r="T4303" s="8">
        <f t="shared" ca="1" si="774"/>
        <v>691.75</v>
      </c>
    </row>
    <row r="4304" spans="1:20" x14ac:dyDescent="0.25">
      <c r="A4304" s="1">
        <v>39105</v>
      </c>
      <c r="B4304">
        <v>1449.75</v>
      </c>
      <c r="C4304">
        <v>1456.5</v>
      </c>
      <c r="D4304">
        <v>1446.25</v>
      </c>
      <c r="E4304">
        <v>1454</v>
      </c>
      <c r="F4304" s="3">
        <f t="shared" ca="1" si="769"/>
        <v>131.75</v>
      </c>
      <c r="G4304" s="5">
        <f ca="1">AVERAGE(E4304:OFFSET(E4304,-$F$3+1,0))</f>
        <v>1375.3171875</v>
      </c>
      <c r="H4304" s="4">
        <f t="shared" si="768"/>
        <v>1395.5090124559156</v>
      </c>
      <c r="I4304" s="3">
        <f ca="1">SLOPE(E4304:OFFSET(E4304,-$F$3+1,0),A4304:OFFSET(A4304,-$F$3+1,0))</f>
        <v>0.81607434861279105</v>
      </c>
      <c r="J4304" s="3">
        <f ca="1">IF(E4304&gt;MAX(E4303:OFFSET(E4303,-$F$3+1,0)),1,IF(E4304&lt;MIN(E4303:OFFSET(E4303,-$F$3+1,0)),-1,J4303))</f>
        <v>1</v>
      </c>
      <c r="K4304" s="6">
        <f t="shared" ca="1" si="770"/>
        <v>1</v>
      </c>
      <c r="L4304" s="6">
        <f t="shared" ca="1" si="771"/>
        <v>1</v>
      </c>
      <c r="M4304" s="6">
        <f t="shared" si="772"/>
        <v>1</v>
      </c>
      <c r="N4304" s="6">
        <f t="shared" ca="1" si="773"/>
        <v>1</v>
      </c>
      <c r="O4304" s="6">
        <f t="shared" ca="1" si="779"/>
        <v>1</v>
      </c>
      <c r="P4304" s="8">
        <f t="shared" ca="1" si="775"/>
        <v>-1093</v>
      </c>
      <c r="Q4304" s="8">
        <f t="shared" ca="1" si="776"/>
        <v>36.5</v>
      </c>
      <c r="R4304" s="8">
        <f t="shared" si="777"/>
        <v>121</v>
      </c>
      <c r="S4304" s="8">
        <f t="shared" ca="1" si="778"/>
        <v>503.5</v>
      </c>
      <c r="T4304" s="8">
        <f t="shared" ca="1" si="774"/>
        <v>702.5</v>
      </c>
    </row>
    <row r="4305" spans="1:20" x14ac:dyDescent="0.25">
      <c r="A4305" s="1">
        <v>39106</v>
      </c>
      <c r="B4305">
        <v>1453.5</v>
      </c>
      <c r="C4305">
        <v>1465</v>
      </c>
      <c r="D4305">
        <v>1453.25</v>
      </c>
      <c r="E4305">
        <v>1464.75</v>
      </c>
      <c r="F4305" s="3">
        <f t="shared" ca="1" si="769"/>
        <v>146.25</v>
      </c>
      <c r="G4305" s="5">
        <f ca="1">AVERAGE(E4305:OFFSET(E4305,-$F$3+1,0))</f>
        <v>1376.2078125</v>
      </c>
      <c r="H4305" s="4">
        <f t="shared" si="768"/>
        <v>1396.3691489471464</v>
      </c>
      <c r="I4305" s="3">
        <f ca="1">SLOPE(E4305:OFFSET(E4305,-$F$3+1,0),A4305:OFFSET(A4305,-$F$3+1,0))</f>
        <v>0.82106308374185366</v>
      </c>
      <c r="J4305" s="3">
        <f ca="1">IF(E4305&gt;MAX(E4304:OFFSET(E4304,-$F$3+1,0)),1,IF(E4305&lt;MIN(E4304:OFFSET(E4304,-$F$3+1,0)),-1,J4304))</f>
        <v>1</v>
      </c>
      <c r="K4305" s="6">
        <f t="shared" ca="1" si="770"/>
        <v>1</v>
      </c>
      <c r="L4305" s="6">
        <f t="shared" ca="1" si="771"/>
        <v>1</v>
      </c>
      <c r="M4305" s="6">
        <f t="shared" si="772"/>
        <v>1</v>
      </c>
      <c r="N4305" s="6">
        <f t="shared" ca="1" si="773"/>
        <v>1</v>
      </c>
      <c r="O4305" s="6">
        <f t="shared" ca="1" si="779"/>
        <v>1</v>
      </c>
      <c r="P4305" s="8">
        <f t="shared" ca="1" si="775"/>
        <v>-1082.25</v>
      </c>
      <c r="Q4305" s="8">
        <f t="shared" ca="1" si="776"/>
        <v>47.25</v>
      </c>
      <c r="R4305" s="8">
        <f t="shared" si="777"/>
        <v>131.75</v>
      </c>
      <c r="S4305" s="8">
        <f t="shared" ca="1" si="778"/>
        <v>514.25</v>
      </c>
      <c r="T4305" s="8">
        <f t="shared" ca="1" si="774"/>
        <v>685.5</v>
      </c>
    </row>
    <row r="4306" spans="1:20" x14ac:dyDescent="0.25">
      <c r="A4306" s="1">
        <v>39107</v>
      </c>
      <c r="B4306">
        <v>1464.75</v>
      </c>
      <c r="C4306">
        <v>1465.75</v>
      </c>
      <c r="D4306">
        <v>1446</v>
      </c>
      <c r="E4306">
        <v>1447.75</v>
      </c>
      <c r="F4306" s="3">
        <f t="shared" ca="1" si="769"/>
        <v>139</v>
      </c>
      <c r="G4306" s="5">
        <f ca="1">AVERAGE(E4306:OFFSET(E4306,-$F$3+1,0))</f>
        <v>1377.015625</v>
      </c>
      <c r="H4306" s="4">
        <f t="shared" si="768"/>
        <v>1397.0074203887968</v>
      </c>
      <c r="I4306" s="3">
        <f ca="1">SLOPE(E4306:OFFSET(E4306,-$F$3+1,0),A4306:OFFSET(A4306,-$F$3+1,0))</f>
        <v>0.82248797874726631</v>
      </c>
      <c r="J4306" s="3">
        <f ca="1">IF(E4306&gt;MAX(E4305:OFFSET(E4305,-$F$3+1,0)),1,IF(E4306&lt;MIN(E4305:OFFSET(E4305,-$F$3+1,0)),-1,J4305))</f>
        <v>1</v>
      </c>
      <c r="K4306" s="6">
        <f t="shared" ca="1" si="770"/>
        <v>-1</v>
      </c>
      <c r="L4306" s="6">
        <f t="shared" ca="1" si="771"/>
        <v>1</v>
      </c>
      <c r="M4306" s="6">
        <f t="shared" si="772"/>
        <v>1</v>
      </c>
      <c r="N4306" s="6">
        <f t="shared" ca="1" si="773"/>
        <v>1</v>
      </c>
      <c r="O4306" s="6">
        <f t="shared" ca="1" si="779"/>
        <v>1</v>
      </c>
      <c r="P4306" s="8">
        <f t="shared" ca="1" si="775"/>
        <v>-1099.25</v>
      </c>
      <c r="Q4306" s="8">
        <f t="shared" ca="1" si="776"/>
        <v>30.25</v>
      </c>
      <c r="R4306" s="8">
        <f t="shared" si="777"/>
        <v>114.75</v>
      </c>
      <c r="S4306" s="8">
        <f t="shared" ca="1" si="778"/>
        <v>497.25</v>
      </c>
      <c r="T4306" s="8">
        <f t="shared" ca="1" si="774"/>
        <v>683.75</v>
      </c>
    </row>
    <row r="4307" spans="1:20" x14ac:dyDescent="0.25">
      <c r="A4307" s="1">
        <v>39108</v>
      </c>
      <c r="B4307">
        <v>1448.75</v>
      </c>
      <c r="C4307">
        <v>1451.5</v>
      </c>
      <c r="D4307">
        <v>1440.5</v>
      </c>
      <c r="E4307">
        <v>1446</v>
      </c>
      <c r="F4307" s="3">
        <f t="shared" ca="1" si="769"/>
        <v>137.75</v>
      </c>
      <c r="G4307" s="5">
        <f ca="1">AVERAGE(E4307:OFFSET(E4307,-$F$3+1,0))</f>
        <v>1377.8734374999999</v>
      </c>
      <c r="H4307" s="4">
        <f t="shared" si="768"/>
        <v>1397.6160238622278</v>
      </c>
      <c r="I4307" s="3">
        <f ca="1">SLOPE(E4307:OFFSET(E4307,-$F$3+1,0),A4307:OFFSET(A4307,-$F$3+1,0))</f>
        <v>0.82194090479721393</v>
      </c>
      <c r="J4307" s="3">
        <f ca="1">IF(E4307&gt;MAX(E4306:OFFSET(E4306,-$F$3+1,0)),1,IF(E4307&lt;MIN(E4306:OFFSET(E4306,-$F$3+1,0)),-1,J4306))</f>
        <v>1</v>
      </c>
      <c r="K4307" s="6">
        <f t="shared" ca="1" si="770"/>
        <v>-1</v>
      </c>
      <c r="L4307" s="6">
        <f t="shared" ca="1" si="771"/>
        <v>1</v>
      </c>
      <c r="M4307" s="6">
        <f t="shared" si="772"/>
        <v>1</v>
      </c>
      <c r="N4307" s="6">
        <f t="shared" ca="1" si="773"/>
        <v>1</v>
      </c>
      <c r="O4307" s="6">
        <f t="shared" ca="1" si="779"/>
        <v>1</v>
      </c>
      <c r="P4307" s="8">
        <f t="shared" ca="1" si="775"/>
        <v>-1097.5</v>
      </c>
      <c r="Q4307" s="8">
        <f t="shared" ca="1" si="776"/>
        <v>28.5</v>
      </c>
      <c r="R4307" s="8">
        <f t="shared" si="777"/>
        <v>113</v>
      </c>
      <c r="S4307" s="8">
        <f t="shared" ca="1" si="778"/>
        <v>495.5</v>
      </c>
      <c r="T4307" s="8">
        <f t="shared" ca="1" si="774"/>
        <v>682.5</v>
      </c>
    </row>
    <row r="4308" spans="1:20" x14ac:dyDescent="0.25">
      <c r="A4308" s="1">
        <v>39111</v>
      </c>
      <c r="B4308">
        <v>1446.5</v>
      </c>
      <c r="C4308">
        <v>1451</v>
      </c>
      <c r="D4308">
        <v>1441.75</v>
      </c>
      <c r="E4308">
        <v>1444.75</v>
      </c>
      <c r="F4308" s="3">
        <f t="shared" ca="1" si="769"/>
        <v>141</v>
      </c>
      <c r="G4308" s="5">
        <f ca="1">AVERAGE(E4308:OFFSET(E4308,-$F$3+1,0))</f>
        <v>1378.7265625</v>
      </c>
      <c r="H4308" s="4">
        <f t="shared" si="768"/>
        <v>1398.2015390937529</v>
      </c>
      <c r="I4308" s="3">
        <f ca="1">SLOPE(E4308:OFFSET(E4308,-$F$3+1,0),A4308:OFFSET(A4308,-$F$3+1,0))</f>
        <v>0.82062977073613252</v>
      </c>
      <c r="J4308" s="3">
        <f ca="1">IF(E4308&gt;MAX(E4307:OFFSET(E4307,-$F$3+1,0)),1,IF(E4308&lt;MIN(E4307:OFFSET(E4307,-$F$3+1,0)),-1,J4307))</f>
        <v>1</v>
      </c>
      <c r="K4308" s="6">
        <f t="shared" ca="1" si="770"/>
        <v>1</v>
      </c>
      <c r="L4308" s="6">
        <f t="shared" ca="1" si="771"/>
        <v>1</v>
      </c>
      <c r="M4308" s="6">
        <f t="shared" si="772"/>
        <v>1</v>
      </c>
      <c r="N4308" s="6">
        <f t="shared" ca="1" si="773"/>
        <v>1</v>
      </c>
      <c r="O4308" s="6">
        <f t="shared" ca="1" si="779"/>
        <v>1</v>
      </c>
      <c r="P4308" s="8">
        <f t="shared" ca="1" si="775"/>
        <v>-1096.25</v>
      </c>
      <c r="Q4308" s="8">
        <f t="shared" ca="1" si="776"/>
        <v>27.25</v>
      </c>
      <c r="R4308" s="8">
        <f t="shared" si="777"/>
        <v>111.75</v>
      </c>
      <c r="S4308" s="8">
        <f t="shared" ca="1" si="778"/>
        <v>494.25</v>
      </c>
      <c r="T4308" s="8">
        <f t="shared" ca="1" si="774"/>
        <v>690.25</v>
      </c>
    </row>
    <row r="4309" spans="1:20" x14ac:dyDescent="0.25">
      <c r="A4309" s="1">
        <v>39112</v>
      </c>
      <c r="B4309">
        <v>1444.75</v>
      </c>
      <c r="C4309">
        <v>1453</v>
      </c>
      <c r="D4309">
        <v>1444</v>
      </c>
      <c r="E4309">
        <v>1452.5</v>
      </c>
      <c r="F4309" s="3">
        <f t="shared" ca="1" si="769"/>
        <v>163.25</v>
      </c>
      <c r="G4309" s="5">
        <f ca="1">AVERAGE(E4309:OFFSET(E4309,-$F$3+1,0))</f>
        <v>1379.65625</v>
      </c>
      <c r="H4309" s="4">
        <f t="shared" si="768"/>
        <v>1398.8760541360666</v>
      </c>
      <c r="I4309" s="3">
        <f ca="1">SLOPE(E4309:OFFSET(E4309,-$F$3+1,0),A4309:OFFSET(A4309,-$F$3+1,0))</f>
        <v>0.81975306470792864</v>
      </c>
      <c r="J4309" s="3">
        <f ca="1">IF(E4309&gt;MAX(E4308:OFFSET(E4308,-$F$3+1,0)),1,IF(E4309&lt;MIN(E4308:OFFSET(E4308,-$F$3+1,0)),-1,J4308))</f>
        <v>1</v>
      </c>
      <c r="K4309" s="6">
        <f t="shared" ca="1" si="770"/>
        <v>1</v>
      </c>
      <c r="L4309" s="6">
        <f t="shared" ca="1" si="771"/>
        <v>1</v>
      </c>
      <c r="M4309" s="6">
        <f t="shared" si="772"/>
        <v>1</v>
      </c>
      <c r="N4309" s="6">
        <f t="shared" ca="1" si="773"/>
        <v>1</v>
      </c>
      <c r="O4309" s="6">
        <f t="shared" ca="1" si="779"/>
        <v>1</v>
      </c>
      <c r="P4309" s="8">
        <f t="shared" ca="1" si="775"/>
        <v>-1088.5</v>
      </c>
      <c r="Q4309" s="8">
        <f t="shared" ca="1" si="776"/>
        <v>35</v>
      </c>
      <c r="R4309" s="8">
        <f t="shared" si="777"/>
        <v>119.5</v>
      </c>
      <c r="S4309" s="8">
        <f t="shared" ca="1" si="778"/>
        <v>502</v>
      </c>
      <c r="T4309" s="8">
        <f t="shared" ca="1" si="774"/>
        <v>699.25</v>
      </c>
    </row>
    <row r="4310" spans="1:20" x14ac:dyDescent="0.25">
      <c r="A4310" s="1">
        <v>39113</v>
      </c>
      <c r="B4310">
        <v>1452.5</v>
      </c>
      <c r="C4310">
        <v>1465.25</v>
      </c>
      <c r="D4310">
        <v>1447.5</v>
      </c>
      <c r="E4310">
        <v>1461.5</v>
      </c>
      <c r="F4310" s="3">
        <f t="shared" ca="1" si="769"/>
        <v>186.75</v>
      </c>
      <c r="G4310" s="5">
        <f ca="1">AVERAGE(E4310:OFFSET(E4310,-$F$3+1,0))</f>
        <v>1380.7328124999999</v>
      </c>
      <c r="H4310" s="4">
        <f t="shared" si="768"/>
        <v>1399.6539913517677</v>
      </c>
      <c r="I4310" s="3">
        <f ca="1">SLOPE(E4310:OFFSET(E4310,-$F$3+1,0),A4310:OFFSET(A4310,-$F$3+1,0))</f>
        <v>0.81756350730896321</v>
      </c>
      <c r="J4310" s="3">
        <f ca="1">IF(E4310&gt;MAX(E4309:OFFSET(E4309,-$F$3+1,0)),1,IF(E4310&lt;MIN(E4309:OFFSET(E4309,-$F$3+1,0)),-1,J4309))</f>
        <v>1</v>
      </c>
      <c r="K4310" s="6">
        <f t="shared" ca="1" si="770"/>
        <v>1</v>
      </c>
      <c r="L4310" s="6">
        <f t="shared" ca="1" si="771"/>
        <v>1</v>
      </c>
      <c r="M4310" s="6">
        <f t="shared" si="772"/>
        <v>1</v>
      </c>
      <c r="N4310" s="6">
        <f t="shared" ca="1" si="773"/>
        <v>1</v>
      </c>
      <c r="O4310" s="6">
        <f t="shared" ca="1" si="779"/>
        <v>1</v>
      </c>
      <c r="P4310" s="8">
        <f t="shared" ca="1" si="775"/>
        <v>-1079.5</v>
      </c>
      <c r="Q4310" s="8">
        <f t="shared" ca="1" si="776"/>
        <v>44</v>
      </c>
      <c r="R4310" s="8">
        <f t="shared" si="777"/>
        <v>128.5</v>
      </c>
      <c r="S4310" s="8">
        <f t="shared" ca="1" si="778"/>
        <v>511</v>
      </c>
      <c r="T4310" s="8">
        <f t="shared" ca="1" si="774"/>
        <v>707</v>
      </c>
    </row>
    <row r="4311" spans="1:20" x14ac:dyDescent="0.25">
      <c r="A4311" s="1">
        <v>39114</v>
      </c>
      <c r="B4311">
        <v>1460.75</v>
      </c>
      <c r="C4311">
        <v>1470.25</v>
      </c>
      <c r="D4311">
        <v>1459.5</v>
      </c>
      <c r="E4311">
        <v>1469.25</v>
      </c>
      <c r="F4311" s="3">
        <f t="shared" ca="1" si="769"/>
        <v>185.75</v>
      </c>
      <c r="G4311" s="5">
        <f ca="1">AVERAGE(E4311:OFFSET(E4311,-$F$3+1,0))</f>
        <v>1381.9484375</v>
      </c>
      <c r="H4311" s="4">
        <f t="shared" si="768"/>
        <v>1400.5185380430501</v>
      </c>
      <c r="I4311" s="3">
        <f ca="1">SLOPE(E4311:OFFSET(E4311,-$F$3+1,0),A4311:OFFSET(A4311,-$F$3+1,0))</f>
        <v>0.81409578490025514</v>
      </c>
      <c r="J4311" s="3">
        <f ca="1">IF(E4311&gt;MAX(E4310:OFFSET(E4310,-$F$3+1,0)),1,IF(E4311&lt;MIN(E4310:OFFSET(E4310,-$F$3+1,0)),-1,J4310))</f>
        <v>1</v>
      </c>
      <c r="K4311" s="6">
        <f t="shared" ca="1" si="770"/>
        <v>-1</v>
      </c>
      <c r="L4311" s="6">
        <f t="shared" ca="1" si="771"/>
        <v>1</v>
      </c>
      <c r="M4311" s="6">
        <f t="shared" si="772"/>
        <v>1</v>
      </c>
      <c r="N4311" s="6">
        <f t="shared" ca="1" si="773"/>
        <v>1</v>
      </c>
      <c r="O4311" s="6">
        <f t="shared" ca="1" si="779"/>
        <v>1</v>
      </c>
      <c r="P4311" s="8">
        <f t="shared" ca="1" si="775"/>
        <v>-1071.75</v>
      </c>
      <c r="Q4311" s="8">
        <f t="shared" ca="1" si="776"/>
        <v>51.75</v>
      </c>
      <c r="R4311" s="8">
        <f t="shared" si="777"/>
        <v>136.25</v>
      </c>
      <c r="S4311" s="8">
        <f t="shared" ca="1" si="778"/>
        <v>518.75</v>
      </c>
      <c r="T4311" s="8">
        <f t="shared" ca="1" si="774"/>
        <v>709.25</v>
      </c>
    </row>
    <row r="4312" spans="1:20" x14ac:dyDescent="0.25">
      <c r="A4312" s="1">
        <v>39115</v>
      </c>
      <c r="B4312">
        <v>1469.25</v>
      </c>
      <c r="C4312">
        <v>1473.25</v>
      </c>
      <c r="D4312">
        <v>1467.25</v>
      </c>
      <c r="E4312">
        <v>1471.5</v>
      </c>
      <c r="F4312" s="3">
        <f t="shared" ca="1" si="769"/>
        <v>161.5</v>
      </c>
      <c r="G4312" s="5">
        <f ca="1">AVERAGE(E4312:OFFSET(E4312,-$F$3+1,0))</f>
        <v>1383.1234374999999</v>
      </c>
      <c r="H4312" s="4">
        <f t="shared" ref="H4312:H4375" si="780">H4311+$H$3*(E4312-H4311)</f>
        <v>1401.4002953344407</v>
      </c>
      <c r="I4312" s="3">
        <f ca="1">SLOPE(E4312:OFFSET(E4312,-$F$3+1,0),A4312:OFFSET(A4312,-$F$3+1,0))</f>
        <v>0.81213778291120409</v>
      </c>
      <c r="J4312" s="3">
        <f ca="1">IF(E4312&gt;MAX(E4311:OFFSET(E4311,-$F$3+1,0)),1,IF(E4312&lt;MIN(E4311:OFFSET(E4311,-$F$3+1,0)),-1,J4311))</f>
        <v>1</v>
      </c>
      <c r="K4312" s="6">
        <f t="shared" ca="1" si="770"/>
        <v>-1</v>
      </c>
      <c r="L4312" s="6">
        <f t="shared" ca="1" si="771"/>
        <v>1</v>
      </c>
      <c r="M4312" s="6">
        <f t="shared" si="772"/>
        <v>1</v>
      </c>
      <c r="N4312" s="6">
        <f t="shared" ca="1" si="773"/>
        <v>1</v>
      </c>
      <c r="O4312" s="6">
        <f t="shared" ca="1" si="779"/>
        <v>1</v>
      </c>
      <c r="P4312" s="8">
        <f t="shared" ca="1" si="775"/>
        <v>-1074</v>
      </c>
      <c r="Q4312" s="8">
        <f t="shared" ca="1" si="776"/>
        <v>54</v>
      </c>
      <c r="R4312" s="8">
        <f t="shared" si="777"/>
        <v>138.5</v>
      </c>
      <c r="S4312" s="8">
        <f t="shared" ca="1" si="778"/>
        <v>521</v>
      </c>
      <c r="T4312" s="8">
        <f t="shared" ca="1" si="774"/>
        <v>710</v>
      </c>
    </row>
    <row r="4313" spans="1:20" x14ac:dyDescent="0.25">
      <c r="A4313" s="1">
        <v>39118</v>
      </c>
      <c r="B4313">
        <v>1471</v>
      </c>
      <c r="C4313">
        <v>1472.75</v>
      </c>
      <c r="D4313">
        <v>1466.5</v>
      </c>
      <c r="E4313">
        <v>1472.25</v>
      </c>
      <c r="F4313" s="3">
        <f t="shared" ca="1" si="769"/>
        <v>170</v>
      </c>
      <c r="G4313" s="5">
        <f ca="1">AVERAGE(E4313:OFFSET(E4313,-$F$3+1,0))</f>
        <v>1384.1375</v>
      </c>
      <c r="H4313" s="4">
        <f t="shared" si="780"/>
        <v>1402.2804158892923</v>
      </c>
      <c r="I4313" s="3">
        <f ca="1">SLOPE(E4313:OFFSET(E4313,-$F$3+1,0),A4313:OFFSET(A4313,-$F$3+1,0))</f>
        <v>0.81405247458005658</v>
      </c>
      <c r="J4313" s="3">
        <f ca="1">IF(E4313&gt;MAX(E4312:OFFSET(E4312,-$F$3+1,0)),1,IF(E4313&lt;MIN(E4312:OFFSET(E4312,-$F$3+1,0)),-1,J4312))</f>
        <v>1</v>
      </c>
      <c r="K4313" s="6">
        <f t="shared" ca="1" si="770"/>
        <v>1</v>
      </c>
      <c r="L4313" s="6">
        <f t="shared" ca="1" si="771"/>
        <v>1</v>
      </c>
      <c r="M4313" s="6">
        <f t="shared" si="772"/>
        <v>1</v>
      </c>
      <c r="N4313" s="6">
        <f t="shared" ca="1" si="773"/>
        <v>1</v>
      </c>
      <c r="O4313" s="6">
        <f t="shared" ca="1" si="779"/>
        <v>1</v>
      </c>
      <c r="P4313" s="8">
        <f t="shared" ca="1" si="775"/>
        <v>-1074.75</v>
      </c>
      <c r="Q4313" s="8">
        <f t="shared" ca="1" si="776"/>
        <v>54.75</v>
      </c>
      <c r="R4313" s="8">
        <f t="shared" si="777"/>
        <v>139.25</v>
      </c>
      <c r="S4313" s="8">
        <f t="shared" ca="1" si="778"/>
        <v>521.75</v>
      </c>
      <c r="T4313" s="8">
        <f t="shared" ca="1" si="774"/>
        <v>709.5</v>
      </c>
    </row>
    <row r="4314" spans="1:20" x14ac:dyDescent="0.25">
      <c r="A4314" s="1">
        <v>39119</v>
      </c>
      <c r="B4314">
        <v>1471.75</v>
      </c>
      <c r="C4314">
        <v>1474.25</v>
      </c>
      <c r="D4314">
        <v>1466</v>
      </c>
      <c r="E4314">
        <v>1471.75</v>
      </c>
      <c r="F4314" s="3">
        <f t="shared" ca="1" si="769"/>
        <v>181</v>
      </c>
      <c r="G4314" s="5">
        <f ca="1">AVERAGE(E4314:OFFSET(E4314,-$F$3+1,0))</f>
        <v>1385.1968750000001</v>
      </c>
      <c r="H4314" s="4">
        <f t="shared" si="780"/>
        <v>1403.1433920894253</v>
      </c>
      <c r="I4314" s="3">
        <f ca="1">SLOPE(E4314:OFFSET(E4314,-$F$3+1,0),A4314:OFFSET(A4314,-$F$3+1,0))</f>
        <v>0.81443399087378587</v>
      </c>
      <c r="J4314" s="3">
        <f ca="1">IF(E4314&gt;MAX(E4313:OFFSET(E4313,-$F$3+1,0)),1,IF(E4314&lt;MIN(E4313:OFFSET(E4313,-$F$3+1,0)),-1,J4313))</f>
        <v>1</v>
      </c>
      <c r="K4314" s="6">
        <f t="shared" ca="1" si="770"/>
        <v>1</v>
      </c>
      <c r="L4314" s="6">
        <f t="shared" ca="1" si="771"/>
        <v>1</v>
      </c>
      <c r="M4314" s="6">
        <f t="shared" si="772"/>
        <v>1</v>
      </c>
      <c r="N4314" s="6">
        <f t="shared" ca="1" si="773"/>
        <v>1</v>
      </c>
      <c r="O4314" s="6">
        <f t="shared" ca="1" si="779"/>
        <v>1</v>
      </c>
      <c r="P4314" s="8">
        <f t="shared" ca="1" si="775"/>
        <v>-1075.25</v>
      </c>
      <c r="Q4314" s="8">
        <f t="shared" ca="1" si="776"/>
        <v>54.25</v>
      </c>
      <c r="R4314" s="8">
        <f t="shared" si="777"/>
        <v>138.75</v>
      </c>
      <c r="S4314" s="8">
        <f t="shared" ca="1" si="778"/>
        <v>521.25</v>
      </c>
      <c r="T4314" s="8">
        <f t="shared" ca="1" si="774"/>
        <v>712</v>
      </c>
    </row>
    <row r="4315" spans="1:20" x14ac:dyDescent="0.25">
      <c r="A4315" s="1">
        <v>39120</v>
      </c>
      <c r="B4315">
        <v>1471.5</v>
      </c>
      <c r="C4315">
        <v>1476.25</v>
      </c>
      <c r="D4315">
        <v>1469</v>
      </c>
      <c r="E4315">
        <v>1474.25</v>
      </c>
      <c r="F4315" s="3">
        <f t="shared" ca="1" si="769"/>
        <v>179.5</v>
      </c>
      <c r="G4315" s="5">
        <f ca="1">AVERAGE(E4315:OFFSET(E4315,-$F$3+1,0))</f>
        <v>1386.34375</v>
      </c>
      <c r="H4315" s="4">
        <f t="shared" si="780"/>
        <v>1404.0267039889357</v>
      </c>
      <c r="I4315" s="3">
        <f ca="1">SLOPE(E4315:OFFSET(E4315,-$F$3+1,0),A4315:OFFSET(A4315,-$F$3+1,0))</f>
        <v>0.81288043389848152</v>
      </c>
      <c r="J4315" s="3">
        <f ca="1">IF(E4315&gt;MAX(E4314:OFFSET(E4314,-$F$3+1,0)),1,IF(E4315&lt;MIN(E4314:OFFSET(E4314,-$F$3+1,0)),-1,J4314))</f>
        <v>1</v>
      </c>
      <c r="K4315" s="6">
        <f t="shared" ca="1" si="770"/>
        <v>-1</v>
      </c>
      <c r="L4315" s="6">
        <f t="shared" ca="1" si="771"/>
        <v>1</v>
      </c>
      <c r="M4315" s="6">
        <f t="shared" si="772"/>
        <v>1</v>
      </c>
      <c r="N4315" s="6">
        <f t="shared" ca="1" si="773"/>
        <v>1</v>
      </c>
      <c r="O4315" s="6">
        <f t="shared" ca="1" si="779"/>
        <v>1</v>
      </c>
      <c r="P4315" s="8">
        <f t="shared" ca="1" si="775"/>
        <v>-1072.75</v>
      </c>
      <c r="Q4315" s="8">
        <f t="shared" ca="1" si="776"/>
        <v>56.75</v>
      </c>
      <c r="R4315" s="8">
        <f t="shared" si="777"/>
        <v>141.25</v>
      </c>
      <c r="S4315" s="8">
        <f t="shared" ca="1" si="778"/>
        <v>523.75</v>
      </c>
      <c r="T4315" s="8">
        <f t="shared" ca="1" si="774"/>
        <v>710.25</v>
      </c>
    </row>
    <row r="4316" spans="1:20" x14ac:dyDescent="0.25">
      <c r="A4316" s="1">
        <v>39121</v>
      </c>
      <c r="B4316">
        <v>1474</v>
      </c>
      <c r="C4316">
        <v>1474.25</v>
      </c>
      <c r="D4316">
        <v>1465.25</v>
      </c>
      <c r="E4316">
        <v>1472.5</v>
      </c>
      <c r="F4316" s="3">
        <f t="shared" ca="1" si="769"/>
        <v>168.5</v>
      </c>
      <c r="G4316" s="5">
        <f ca="1">AVERAGE(E4316:OFFSET(E4316,-$F$3+1,0))</f>
        <v>1387.4546875000001</v>
      </c>
      <c r="H4316" s="4">
        <f t="shared" si="780"/>
        <v>1404.8773039393836</v>
      </c>
      <c r="I4316" s="3">
        <f ca="1">SLOPE(E4316:OFFSET(E4316,-$F$3+1,0),A4316:OFFSET(A4316,-$F$3+1,0))</f>
        <v>0.81144151264715825</v>
      </c>
      <c r="J4316" s="3">
        <f ca="1">IF(E4316&gt;MAX(E4315:OFFSET(E4315,-$F$3+1,0)),1,IF(E4316&lt;MIN(E4315:OFFSET(E4315,-$F$3+1,0)),-1,J4315))</f>
        <v>1</v>
      </c>
      <c r="K4316" s="6">
        <f t="shared" ca="1" si="770"/>
        <v>-1</v>
      </c>
      <c r="L4316" s="6">
        <f t="shared" ca="1" si="771"/>
        <v>1</v>
      </c>
      <c r="M4316" s="6">
        <f t="shared" si="772"/>
        <v>1</v>
      </c>
      <c r="N4316" s="6">
        <f t="shared" ca="1" si="773"/>
        <v>1</v>
      </c>
      <c r="O4316" s="6">
        <f t="shared" ca="1" si="779"/>
        <v>1</v>
      </c>
      <c r="P4316" s="8">
        <f t="shared" ca="1" si="775"/>
        <v>-1071</v>
      </c>
      <c r="Q4316" s="8">
        <f t="shared" ca="1" si="776"/>
        <v>55</v>
      </c>
      <c r="R4316" s="8">
        <f t="shared" si="777"/>
        <v>139.5</v>
      </c>
      <c r="S4316" s="8">
        <f t="shared" ca="1" si="778"/>
        <v>522</v>
      </c>
      <c r="T4316" s="8">
        <f t="shared" ca="1" si="774"/>
        <v>699.25</v>
      </c>
    </row>
    <row r="4317" spans="1:20" x14ac:dyDescent="0.25">
      <c r="A4317" s="1">
        <v>39122</v>
      </c>
      <c r="B4317">
        <v>1472.25</v>
      </c>
      <c r="C4317">
        <v>1475.5</v>
      </c>
      <c r="D4317">
        <v>1455.5</v>
      </c>
      <c r="E4317">
        <v>1461.5</v>
      </c>
      <c r="F4317" s="3">
        <f t="shared" ca="1" si="769"/>
        <v>163.25</v>
      </c>
      <c r="G4317" s="5">
        <f ca="1">AVERAGE(E4317:OFFSET(E4317,-$F$3+1,0))</f>
        <v>1388.4390625000001</v>
      </c>
      <c r="H4317" s="4">
        <f t="shared" si="780"/>
        <v>1405.580691468087</v>
      </c>
      <c r="I4317" s="3">
        <f ca="1">SLOPE(E4317:OFFSET(E4317,-$F$3+1,0),A4317:OFFSET(A4317,-$F$3+1,0))</f>
        <v>0.80948493904792518</v>
      </c>
      <c r="J4317" s="3">
        <f ca="1">IF(E4317&gt;MAX(E4316:OFFSET(E4316,-$F$3+1,0)),1,IF(E4317&lt;MIN(E4316:OFFSET(E4316,-$F$3+1,0)),-1,J4316))</f>
        <v>1</v>
      </c>
      <c r="K4317" s="6">
        <f t="shared" ca="1" si="770"/>
        <v>-1</v>
      </c>
      <c r="L4317" s="6">
        <f t="shared" ca="1" si="771"/>
        <v>1</v>
      </c>
      <c r="M4317" s="6">
        <f t="shared" si="772"/>
        <v>1</v>
      </c>
      <c r="N4317" s="6">
        <f t="shared" ca="1" si="773"/>
        <v>1</v>
      </c>
      <c r="O4317" s="6">
        <f t="shared" ca="1" si="779"/>
        <v>1</v>
      </c>
      <c r="P4317" s="8">
        <f t="shared" ca="1" si="775"/>
        <v>-1060</v>
      </c>
      <c r="Q4317" s="8">
        <f t="shared" ca="1" si="776"/>
        <v>44</v>
      </c>
      <c r="R4317" s="8">
        <f t="shared" si="777"/>
        <v>128.5</v>
      </c>
      <c r="S4317" s="8">
        <f t="shared" ca="1" si="778"/>
        <v>511</v>
      </c>
      <c r="T4317" s="8">
        <f t="shared" ca="1" si="774"/>
        <v>694.25</v>
      </c>
    </row>
    <row r="4318" spans="1:20" x14ac:dyDescent="0.25">
      <c r="A4318" s="1">
        <v>39125</v>
      </c>
      <c r="B4318">
        <v>1461.25</v>
      </c>
      <c r="C4318">
        <v>1463.25</v>
      </c>
      <c r="D4318">
        <v>1453.5</v>
      </c>
      <c r="E4318">
        <v>1456.5</v>
      </c>
      <c r="F4318" s="3">
        <f t="shared" ca="1" si="769"/>
        <v>158.75</v>
      </c>
      <c r="G4318" s="5">
        <f ca="1">AVERAGE(E4318:OFFSET(E4318,-$F$3+1,0))</f>
        <v>1389.4281249999999</v>
      </c>
      <c r="H4318" s="4">
        <f t="shared" si="780"/>
        <v>1406.2132294622722</v>
      </c>
      <c r="I4318" s="3">
        <f ca="1">SLOPE(E4318:OFFSET(E4318,-$F$3+1,0),A4318:OFFSET(A4318,-$F$3+1,0))</f>
        <v>0.80527806774080146</v>
      </c>
      <c r="J4318" s="3">
        <f ca="1">IF(E4318&gt;MAX(E4317:OFFSET(E4317,-$F$3+1,0)),1,IF(E4318&lt;MIN(E4317:OFFSET(E4317,-$F$3+1,0)),-1,J4317))</f>
        <v>1</v>
      </c>
      <c r="K4318" s="6">
        <f t="shared" ca="1" si="770"/>
        <v>-1</v>
      </c>
      <c r="L4318" s="6">
        <f t="shared" ca="1" si="771"/>
        <v>1</v>
      </c>
      <c r="M4318" s="6">
        <f t="shared" si="772"/>
        <v>1</v>
      </c>
      <c r="N4318" s="6">
        <f t="shared" ca="1" si="773"/>
        <v>1</v>
      </c>
      <c r="O4318" s="6">
        <f t="shared" ca="1" si="779"/>
        <v>1</v>
      </c>
      <c r="P4318" s="8">
        <f t="shared" ca="1" si="775"/>
        <v>-1055</v>
      </c>
      <c r="Q4318" s="8">
        <f t="shared" ca="1" si="776"/>
        <v>39</v>
      </c>
      <c r="R4318" s="8">
        <f t="shared" si="777"/>
        <v>123.5</v>
      </c>
      <c r="S4318" s="8">
        <f t="shared" ca="1" si="778"/>
        <v>506</v>
      </c>
      <c r="T4318" s="8">
        <f t="shared" ca="1" si="774"/>
        <v>705.75</v>
      </c>
    </row>
    <row r="4319" spans="1:20" x14ac:dyDescent="0.25">
      <c r="A4319" s="1">
        <v>39126</v>
      </c>
      <c r="B4319">
        <v>1456.75</v>
      </c>
      <c r="C4319">
        <v>1468.25</v>
      </c>
      <c r="D4319">
        <v>1456</v>
      </c>
      <c r="E4319">
        <v>1468</v>
      </c>
      <c r="F4319" s="3">
        <f t="shared" ca="1" si="769"/>
        <v>165.5</v>
      </c>
      <c r="G4319" s="5">
        <f ca="1">AVERAGE(E4319:OFFSET(E4319,-$F$3+1,0))</f>
        <v>1390.4921875</v>
      </c>
      <c r="H4319" s="4">
        <f t="shared" si="780"/>
        <v>1406.9807669844799</v>
      </c>
      <c r="I4319" s="3">
        <f ca="1">SLOPE(E4319:OFFSET(E4319,-$F$3+1,0),A4319:OFFSET(A4319,-$F$3+1,0))</f>
        <v>0.80269185862365999</v>
      </c>
      <c r="J4319" s="3">
        <f ca="1">IF(E4319&gt;MAX(E4318:OFFSET(E4318,-$F$3+1,0)),1,IF(E4319&lt;MIN(E4318:OFFSET(E4318,-$F$3+1,0)),-1,J4318))</f>
        <v>1</v>
      </c>
      <c r="K4319" s="6">
        <f t="shared" ca="1" si="770"/>
        <v>1</v>
      </c>
      <c r="L4319" s="6">
        <f t="shared" ca="1" si="771"/>
        <v>1</v>
      </c>
      <c r="M4319" s="6">
        <f t="shared" si="772"/>
        <v>1</v>
      </c>
      <c r="N4319" s="6">
        <f t="shared" ca="1" si="773"/>
        <v>1</v>
      </c>
      <c r="O4319" s="6">
        <f t="shared" ca="1" si="779"/>
        <v>1</v>
      </c>
      <c r="P4319" s="8">
        <f t="shared" ca="1" si="775"/>
        <v>-1066.5</v>
      </c>
      <c r="Q4319" s="8">
        <f t="shared" ca="1" si="776"/>
        <v>50.5</v>
      </c>
      <c r="R4319" s="8">
        <f t="shared" si="777"/>
        <v>135</v>
      </c>
      <c r="S4319" s="8">
        <f t="shared" ca="1" si="778"/>
        <v>517.5</v>
      </c>
      <c r="T4319" s="8">
        <f t="shared" ca="1" si="774"/>
        <v>714.75</v>
      </c>
    </row>
    <row r="4320" spans="1:20" x14ac:dyDescent="0.25">
      <c r="A4320" s="1">
        <v>39127</v>
      </c>
      <c r="B4320">
        <v>1467.5</v>
      </c>
      <c r="C4320">
        <v>1480</v>
      </c>
      <c r="D4320">
        <v>1467.25</v>
      </c>
      <c r="E4320">
        <v>1477</v>
      </c>
      <c r="F4320" s="3">
        <f t="shared" ca="1" si="769"/>
        <v>185</v>
      </c>
      <c r="G4320" s="5">
        <f ca="1">AVERAGE(E4320:OFFSET(E4320,-$F$3+1,0))</f>
        <v>1391.5828125</v>
      </c>
      <c r="H4320" s="4">
        <f t="shared" si="780"/>
        <v>1407.8505711213188</v>
      </c>
      <c r="I4320" s="3">
        <f ca="1">SLOPE(E4320:OFFSET(E4320,-$F$3+1,0),A4320:OFFSET(A4320,-$F$3+1,0))</f>
        <v>0.8018589172616637</v>
      </c>
      <c r="J4320" s="3">
        <f ca="1">IF(E4320&gt;MAX(E4319:OFFSET(E4319,-$F$3+1,0)),1,IF(E4320&lt;MIN(E4319:OFFSET(E4319,-$F$3+1,0)),-1,J4319))</f>
        <v>1</v>
      </c>
      <c r="K4320" s="6">
        <f t="shared" ca="1" si="770"/>
        <v>1</v>
      </c>
      <c r="L4320" s="6">
        <f t="shared" ca="1" si="771"/>
        <v>1</v>
      </c>
      <c r="M4320" s="6">
        <f t="shared" si="772"/>
        <v>1</v>
      </c>
      <c r="N4320" s="6">
        <f t="shared" ca="1" si="773"/>
        <v>1</v>
      </c>
      <c r="O4320" s="6">
        <f t="shared" ca="1" si="779"/>
        <v>1</v>
      </c>
      <c r="P4320" s="8">
        <f t="shared" ca="1" si="775"/>
        <v>-1057.5</v>
      </c>
      <c r="Q4320" s="8">
        <f t="shared" ca="1" si="776"/>
        <v>59.5</v>
      </c>
      <c r="R4320" s="8">
        <f t="shared" si="777"/>
        <v>144</v>
      </c>
      <c r="S4320" s="8">
        <f t="shared" ca="1" si="778"/>
        <v>526.5</v>
      </c>
      <c r="T4320" s="8">
        <f t="shared" ca="1" si="774"/>
        <v>715.75</v>
      </c>
    </row>
    <row r="4321" spans="1:20" x14ac:dyDescent="0.25">
      <c r="A4321" s="1">
        <v>39128</v>
      </c>
      <c r="B4321">
        <v>1477</v>
      </c>
      <c r="C4321">
        <v>1480.25</v>
      </c>
      <c r="D4321">
        <v>1474.75</v>
      </c>
      <c r="E4321">
        <v>1478</v>
      </c>
      <c r="F4321" s="3">
        <f t="shared" ca="1" si="769"/>
        <v>178</v>
      </c>
      <c r="G4321" s="5">
        <f ca="1">AVERAGE(E4321:OFFSET(E4321,-$F$3+1,0))</f>
        <v>1392.7453125</v>
      </c>
      <c r="H4321" s="4">
        <f t="shared" si="780"/>
        <v>1408.7219925980726</v>
      </c>
      <c r="I4321" s="3">
        <f ca="1">SLOPE(E4321:OFFSET(E4321,-$F$3+1,0),A4321:OFFSET(A4321,-$F$3+1,0))</f>
        <v>0.79927789659379567</v>
      </c>
      <c r="J4321" s="3">
        <f ca="1">IF(E4321&gt;MAX(E4320:OFFSET(E4320,-$F$3+1,0)),1,IF(E4321&lt;MIN(E4320:OFFSET(E4320,-$F$3+1,0)),-1,J4320))</f>
        <v>1</v>
      </c>
      <c r="K4321" s="6">
        <f t="shared" ca="1" si="770"/>
        <v>-1</v>
      </c>
      <c r="L4321" s="6">
        <f t="shared" ca="1" si="771"/>
        <v>1</v>
      </c>
      <c r="M4321" s="6">
        <f t="shared" si="772"/>
        <v>1</v>
      </c>
      <c r="N4321" s="6">
        <f t="shared" ca="1" si="773"/>
        <v>1</v>
      </c>
      <c r="O4321" s="6">
        <f t="shared" ca="1" si="779"/>
        <v>1</v>
      </c>
      <c r="P4321" s="8">
        <f t="shared" ca="1" si="775"/>
        <v>-1056.5</v>
      </c>
      <c r="Q4321" s="8">
        <f t="shared" ca="1" si="776"/>
        <v>60.5</v>
      </c>
      <c r="R4321" s="8">
        <f t="shared" si="777"/>
        <v>145</v>
      </c>
      <c r="S4321" s="8">
        <f t="shared" ca="1" si="778"/>
        <v>527.5</v>
      </c>
      <c r="T4321" s="8">
        <f t="shared" ca="1" si="774"/>
        <v>715.25</v>
      </c>
    </row>
    <row r="4322" spans="1:20" x14ac:dyDescent="0.25">
      <c r="A4322" s="1">
        <v>39129</v>
      </c>
      <c r="B4322">
        <v>1478</v>
      </c>
      <c r="C4322">
        <v>1478.25</v>
      </c>
      <c r="D4322">
        <v>1473</v>
      </c>
      <c r="E4322">
        <v>1477.5</v>
      </c>
      <c r="F4322" s="3">
        <f t="shared" ca="1" si="769"/>
        <v>152.75</v>
      </c>
      <c r="G4322" s="5">
        <f ca="1">AVERAGE(E4322:OFFSET(E4322,-$F$3+1,0))</f>
        <v>1393.8546875</v>
      </c>
      <c r="H4322" s="4">
        <f t="shared" si="780"/>
        <v>1409.5763777831896</v>
      </c>
      <c r="I4322" s="3">
        <f ca="1">SLOPE(E4322:OFFSET(E4322,-$F$3+1,0),A4322:OFFSET(A4322,-$F$3+1,0))</f>
        <v>0.79765127627705368</v>
      </c>
      <c r="J4322" s="3">
        <f ca="1">IF(E4322&gt;MAX(E4321:OFFSET(E4321,-$F$3+1,0)),1,IF(E4322&lt;MIN(E4321:OFFSET(E4321,-$F$3+1,0)),-1,J4321))</f>
        <v>1</v>
      </c>
      <c r="K4322" s="6">
        <f t="shared" ca="1" si="770"/>
        <v>-1</v>
      </c>
      <c r="L4322" s="6">
        <f t="shared" ca="1" si="771"/>
        <v>1</v>
      </c>
      <c r="M4322" s="6">
        <f t="shared" si="772"/>
        <v>1</v>
      </c>
      <c r="N4322" s="6">
        <f t="shared" ca="1" si="773"/>
        <v>1</v>
      </c>
      <c r="O4322" s="6">
        <f t="shared" ca="1" si="779"/>
        <v>1</v>
      </c>
      <c r="P4322" s="8">
        <f t="shared" ca="1" si="775"/>
        <v>-1056</v>
      </c>
      <c r="Q4322" s="8">
        <f t="shared" ca="1" si="776"/>
        <v>60</v>
      </c>
      <c r="R4322" s="8">
        <f t="shared" si="777"/>
        <v>144.5</v>
      </c>
      <c r="S4322" s="8">
        <f t="shared" ca="1" si="778"/>
        <v>527</v>
      </c>
      <c r="T4322" s="8">
        <f t="shared" ca="1" si="774"/>
        <v>718</v>
      </c>
    </row>
    <row r="4323" spans="1:20" x14ac:dyDescent="0.25">
      <c r="A4323" s="1">
        <v>39133</v>
      </c>
      <c r="B4323">
        <v>1477</v>
      </c>
      <c r="C4323">
        <v>1482.5</v>
      </c>
      <c r="D4323">
        <v>1470.75</v>
      </c>
      <c r="E4323">
        <v>1480.25</v>
      </c>
      <c r="F4323" s="3">
        <f t="shared" ca="1" si="769"/>
        <v>158.5</v>
      </c>
      <c r="G4323" s="5">
        <f ca="1">AVERAGE(E4323:OFFSET(E4323,-$F$3+1,0))</f>
        <v>1394.8265624999999</v>
      </c>
      <c r="H4323" s="4">
        <f t="shared" si="780"/>
        <v>1410.4543109784295</v>
      </c>
      <c r="I4323" s="3">
        <f ca="1">SLOPE(E4323:OFFSET(E4323,-$F$3+1,0),A4323:OFFSET(A4323,-$F$3+1,0))</f>
        <v>0.79980871602086245</v>
      </c>
      <c r="J4323" s="3">
        <f ca="1">IF(E4323&gt;MAX(E4322:OFFSET(E4322,-$F$3+1,0)),1,IF(E4323&lt;MIN(E4322:OFFSET(E4322,-$F$3+1,0)),-1,J4322))</f>
        <v>1</v>
      </c>
      <c r="K4323" s="6">
        <f t="shared" ca="1" si="770"/>
        <v>1</v>
      </c>
      <c r="L4323" s="6">
        <f t="shared" ca="1" si="771"/>
        <v>1</v>
      </c>
      <c r="M4323" s="6">
        <f t="shared" si="772"/>
        <v>1</v>
      </c>
      <c r="N4323" s="6">
        <f t="shared" ca="1" si="773"/>
        <v>1</v>
      </c>
      <c r="O4323" s="6">
        <f t="shared" ca="1" si="779"/>
        <v>1</v>
      </c>
      <c r="P4323" s="8">
        <f t="shared" ca="1" si="775"/>
        <v>-1058.75</v>
      </c>
      <c r="Q4323" s="8">
        <f t="shared" ca="1" si="776"/>
        <v>62.75</v>
      </c>
      <c r="R4323" s="8">
        <f t="shared" si="777"/>
        <v>147.25</v>
      </c>
      <c r="S4323" s="8">
        <f t="shared" ca="1" si="778"/>
        <v>529.75</v>
      </c>
      <c r="T4323" s="8">
        <f t="shared" ca="1" si="774"/>
        <v>716.75</v>
      </c>
    </row>
    <row r="4324" spans="1:20" x14ac:dyDescent="0.25">
      <c r="A4324" s="1">
        <v>39134</v>
      </c>
      <c r="B4324">
        <v>1480.25</v>
      </c>
      <c r="C4324">
        <v>1481.5</v>
      </c>
      <c r="D4324">
        <v>1472.75</v>
      </c>
      <c r="E4324">
        <v>1479</v>
      </c>
      <c r="F4324" s="3">
        <f t="shared" ref="F4324:F4387" ca="1" si="781">E4324-OFFSET(E4324,-$F$3+1,0)</f>
        <v>148.5</v>
      </c>
      <c r="G4324" s="5">
        <f ca="1">AVERAGE(E4324:OFFSET(E4324,-$F$3+1,0))</f>
        <v>1395.809375</v>
      </c>
      <c r="H4324" s="4">
        <f t="shared" si="780"/>
        <v>1411.3058102209334</v>
      </c>
      <c r="I4324" s="3">
        <f ca="1">SLOPE(E4324:OFFSET(E4324,-$F$3+1,0),A4324:OFFSET(A4324,-$F$3+1,0))</f>
        <v>0.80110104815381045</v>
      </c>
      <c r="J4324" s="3">
        <f ca="1">IF(E4324&gt;MAX(E4323:OFFSET(E4323,-$F$3+1,0)),1,IF(E4324&lt;MIN(E4323:OFFSET(E4323,-$F$3+1,0)),-1,J4323))</f>
        <v>1</v>
      </c>
      <c r="K4324" s="6">
        <f t="shared" ca="1" si="770"/>
        <v>-1</v>
      </c>
      <c r="L4324" s="6">
        <f t="shared" ca="1" si="771"/>
        <v>1</v>
      </c>
      <c r="M4324" s="6">
        <f t="shared" si="772"/>
        <v>1</v>
      </c>
      <c r="N4324" s="6">
        <f t="shared" ca="1" si="773"/>
        <v>1</v>
      </c>
      <c r="O4324" s="6">
        <f t="shared" ca="1" si="779"/>
        <v>1</v>
      </c>
      <c r="P4324" s="8">
        <f t="shared" ca="1" si="775"/>
        <v>-1060</v>
      </c>
      <c r="Q4324" s="8">
        <f t="shared" ca="1" si="776"/>
        <v>61.5</v>
      </c>
      <c r="R4324" s="8">
        <f t="shared" si="777"/>
        <v>146</v>
      </c>
      <c r="S4324" s="8">
        <f t="shared" ca="1" si="778"/>
        <v>528.5</v>
      </c>
      <c r="T4324" s="8">
        <f t="shared" ca="1" si="774"/>
        <v>715.5</v>
      </c>
    </row>
    <row r="4325" spans="1:20" x14ac:dyDescent="0.25">
      <c r="A4325" s="1">
        <v>39135</v>
      </c>
      <c r="B4325">
        <v>1478.75</v>
      </c>
      <c r="C4325">
        <v>1483.25</v>
      </c>
      <c r="D4325">
        <v>1471.25</v>
      </c>
      <c r="E4325">
        <v>1477.75</v>
      </c>
      <c r="F4325" s="3">
        <f t="shared" ca="1" si="781"/>
        <v>155.75</v>
      </c>
      <c r="G4325" s="5">
        <f ca="1">AVERAGE(E4325:OFFSET(E4325,-$F$3+1,0))</f>
        <v>1396.7296875</v>
      </c>
      <c r="H4325" s="4">
        <f t="shared" si="780"/>
        <v>1412.131203882785</v>
      </c>
      <c r="I4325" s="3">
        <f ca="1">SLOPE(E4325:OFFSET(E4325,-$F$3+1,0),A4325:OFFSET(A4325,-$F$3+1,0))</f>
        <v>0.80310141178430072</v>
      </c>
      <c r="J4325" s="3">
        <f ca="1">IF(E4325&gt;MAX(E4324:OFFSET(E4324,-$F$3+1,0)),1,IF(E4325&lt;MIN(E4324:OFFSET(E4324,-$F$3+1,0)),-1,J4324))</f>
        <v>1</v>
      </c>
      <c r="K4325" s="6">
        <f t="shared" ref="K4325:K4388" ca="1" si="782">IF(F4325&gt;F4324,1,-1)</f>
        <v>1</v>
      </c>
      <c r="L4325" s="6">
        <f t="shared" ref="L4325:L4388" ca="1" si="783">IF(G4325&gt;G4324,1,-1)</f>
        <v>1</v>
      </c>
      <c r="M4325" s="6">
        <f t="shared" ref="M4325:M4388" si="784">IF(H4325&gt;H4324,1,-1)</f>
        <v>1</v>
      </c>
      <c r="N4325" s="6">
        <f t="shared" ref="N4325:N4388" ca="1" si="785">IF(I4325&gt;0,1,-1)</f>
        <v>1</v>
      </c>
      <c r="O4325" s="6">
        <f t="shared" ca="1" si="779"/>
        <v>1</v>
      </c>
      <c r="P4325" s="8">
        <f t="shared" ca="1" si="775"/>
        <v>-1058.75</v>
      </c>
      <c r="Q4325" s="8">
        <f t="shared" ca="1" si="776"/>
        <v>60.25</v>
      </c>
      <c r="R4325" s="8">
        <f t="shared" si="777"/>
        <v>144.75</v>
      </c>
      <c r="S4325" s="8">
        <f t="shared" ca="1" si="778"/>
        <v>527.25</v>
      </c>
      <c r="T4325" s="8">
        <f t="shared" ref="T4325:T4388" ca="1" si="786">O4325*($E4326-$E4325)+T4324</f>
        <v>710</v>
      </c>
    </row>
    <row r="4326" spans="1:20" x14ac:dyDescent="0.25">
      <c r="A4326" s="1">
        <v>39136</v>
      </c>
      <c r="B4326">
        <v>1477.25</v>
      </c>
      <c r="C4326">
        <v>1477.75</v>
      </c>
      <c r="D4326">
        <v>1469</v>
      </c>
      <c r="E4326">
        <v>1472.25</v>
      </c>
      <c r="F4326" s="3">
        <f t="shared" ca="1" si="781"/>
        <v>147.25</v>
      </c>
      <c r="G4326" s="5">
        <f ca="1">AVERAGE(E4326:OFFSET(E4326,-$F$3+1,0))</f>
        <v>1397.66875</v>
      </c>
      <c r="H4326" s="4">
        <f t="shared" si="780"/>
        <v>1412.8780212258559</v>
      </c>
      <c r="I4326" s="3">
        <f ca="1">SLOPE(E4326:OFFSET(E4326,-$F$3+1,0),A4326:OFFSET(A4326,-$F$3+1,0))</f>
        <v>0.80254321926853756</v>
      </c>
      <c r="J4326" s="3">
        <f ca="1">IF(E4326&gt;MAX(E4325:OFFSET(E4325,-$F$3+1,0)),1,IF(E4326&lt;MIN(E4325:OFFSET(E4325,-$F$3+1,0)),-1,J4325))</f>
        <v>1</v>
      </c>
      <c r="K4326" s="6">
        <f t="shared" ca="1" si="782"/>
        <v>-1</v>
      </c>
      <c r="L4326" s="6">
        <f t="shared" ca="1" si="783"/>
        <v>1</v>
      </c>
      <c r="M4326" s="6">
        <f t="shared" si="784"/>
        <v>1</v>
      </c>
      <c r="N4326" s="6">
        <f t="shared" ca="1" si="785"/>
        <v>1</v>
      </c>
      <c r="O4326" s="6">
        <f t="shared" ca="1" si="779"/>
        <v>1</v>
      </c>
      <c r="P4326" s="8">
        <f t="shared" ref="P4326:P4389" ca="1" si="787">K4325*($E4326-$E4325)+P4325</f>
        <v>-1064.25</v>
      </c>
      <c r="Q4326" s="8">
        <f t="shared" ref="Q4326:Q4389" ca="1" si="788">L4325*($E4326-$E4325)+Q4325</f>
        <v>54.75</v>
      </c>
      <c r="R4326" s="8">
        <f t="shared" ref="R4326:R4389" si="789">M4325*($E4326-$E4325)+R4325</f>
        <v>139.25</v>
      </c>
      <c r="S4326" s="8">
        <f t="shared" ref="S4326:S4389" ca="1" si="790">N4325*($E4326-$E4325)+S4325</f>
        <v>521.75</v>
      </c>
      <c r="T4326" s="8">
        <f t="shared" ca="1" si="786"/>
        <v>708.75</v>
      </c>
    </row>
    <row r="4327" spans="1:20" x14ac:dyDescent="0.25">
      <c r="A4327" s="1">
        <v>39139</v>
      </c>
      <c r="B4327">
        <v>1472.5</v>
      </c>
      <c r="C4327">
        <v>1478.25</v>
      </c>
      <c r="D4327">
        <v>1466.25</v>
      </c>
      <c r="E4327">
        <v>1471</v>
      </c>
      <c r="F4327" s="3">
        <f t="shared" ca="1" si="781"/>
        <v>153.75</v>
      </c>
      <c r="G4327" s="5">
        <f ca="1">AVERAGE(E4327:OFFSET(E4327,-$F$3+1,0))</f>
        <v>1398.58125</v>
      </c>
      <c r="H4327" s="4">
        <f t="shared" si="780"/>
        <v>1413.6000333845409</v>
      </c>
      <c r="I4327" s="3">
        <f ca="1">SLOPE(E4327:OFFSET(E4327,-$F$3+1,0),A4327:OFFSET(A4327,-$F$3+1,0))</f>
        <v>0.80178140722335078</v>
      </c>
      <c r="J4327" s="3">
        <f ca="1">IF(E4327&gt;MAX(E4326:OFFSET(E4326,-$F$3+1,0)),1,IF(E4327&lt;MIN(E4326:OFFSET(E4326,-$F$3+1,0)),-1,J4326))</f>
        <v>1</v>
      </c>
      <c r="K4327" s="6">
        <f t="shared" ca="1" si="782"/>
        <v>1</v>
      </c>
      <c r="L4327" s="6">
        <f t="shared" ca="1" si="783"/>
        <v>1</v>
      </c>
      <c r="M4327" s="6">
        <f t="shared" si="784"/>
        <v>1</v>
      </c>
      <c r="N4327" s="6">
        <f t="shared" ca="1" si="785"/>
        <v>1</v>
      </c>
      <c r="O4327" s="6">
        <f t="shared" ca="1" si="779"/>
        <v>1</v>
      </c>
      <c r="P4327" s="8">
        <f t="shared" ca="1" si="787"/>
        <v>-1063</v>
      </c>
      <c r="Q4327" s="8">
        <f t="shared" ca="1" si="788"/>
        <v>53.5</v>
      </c>
      <c r="R4327" s="8">
        <f t="shared" si="789"/>
        <v>138</v>
      </c>
      <c r="S4327" s="8">
        <f t="shared" ca="1" si="790"/>
        <v>520.5</v>
      </c>
      <c r="T4327" s="8">
        <f t="shared" ca="1" si="786"/>
        <v>648</v>
      </c>
    </row>
    <row r="4328" spans="1:20" x14ac:dyDescent="0.25">
      <c r="A4328" s="1">
        <v>39140</v>
      </c>
      <c r="B4328">
        <v>1471.25</v>
      </c>
      <c r="C4328">
        <v>1471.25</v>
      </c>
      <c r="D4328">
        <v>1407.5</v>
      </c>
      <c r="E4328">
        <v>1410.25</v>
      </c>
      <c r="F4328" s="3">
        <f t="shared" ca="1" si="781"/>
        <v>91</v>
      </c>
      <c r="G4328" s="5">
        <f ca="1">AVERAGE(E4328:OFFSET(E4328,-$F$3+1,0))</f>
        <v>1399.1624999999999</v>
      </c>
      <c r="H4328" s="4">
        <f t="shared" si="780"/>
        <v>1413.5584180629937</v>
      </c>
      <c r="I4328" s="3">
        <f ca="1">SLOPE(E4328:OFFSET(E4328,-$F$3+1,0),A4328:OFFSET(A4328,-$F$3+1,0))</f>
        <v>0.78975546628183424</v>
      </c>
      <c r="J4328" s="3">
        <f ca="1">IF(E4328&gt;MAX(E4327:OFFSET(E4327,-$F$3+1,0)),1,IF(E4328&lt;MIN(E4327:OFFSET(E4327,-$F$3+1,0)),-1,J4327))</f>
        <v>1</v>
      </c>
      <c r="K4328" s="6">
        <f t="shared" ca="1" si="782"/>
        <v>-1</v>
      </c>
      <c r="L4328" s="6">
        <f t="shared" ca="1" si="783"/>
        <v>1</v>
      </c>
      <c r="M4328" s="6">
        <f t="shared" si="784"/>
        <v>-1</v>
      </c>
      <c r="N4328" s="6">
        <f t="shared" ca="1" si="785"/>
        <v>1</v>
      </c>
      <c r="O4328" s="6">
        <f t="shared" ca="1" si="779"/>
        <v>1</v>
      </c>
      <c r="P4328" s="8">
        <f t="shared" ca="1" si="787"/>
        <v>-1123.75</v>
      </c>
      <c r="Q4328" s="8">
        <f t="shared" ca="1" si="788"/>
        <v>-7.25</v>
      </c>
      <c r="R4328" s="8">
        <f t="shared" si="789"/>
        <v>77.25</v>
      </c>
      <c r="S4328" s="8">
        <f t="shared" ca="1" si="790"/>
        <v>459.75</v>
      </c>
      <c r="T4328" s="8">
        <f t="shared" ca="1" si="786"/>
        <v>665.25</v>
      </c>
    </row>
    <row r="4329" spans="1:20" x14ac:dyDescent="0.25">
      <c r="A4329" s="1">
        <v>39141</v>
      </c>
      <c r="B4329">
        <v>1414.25</v>
      </c>
      <c r="C4329">
        <v>1437.25</v>
      </c>
      <c r="D4329">
        <v>1409</v>
      </c>
      <c r="E4329">
        <v>1427.5</v>
      </c>
      <c r="F4329" s="3">
        <f t="shared" ca="1" si="781"/>
        <v>103</v>
      </c>
      <c r="G4329" s="5">
        <f ca="1">AVERAGE(E4329:OFFSET(E4329,-$F$3+1,0))</f>
        <v>1399.8390625</v>
      </c>
      <c r="H4329" s="4">
        <f t="shared" si="780"/>
        <v>1413.7316054162484</v>
      </c>
      <c r="I4329" s="3">
        <f ca="1">SLOPE(E4329:OFFSET(E4329,-$F$3+1,0),A4329:OFFSET(A4329,-$F$3+1,0))</f>
        <v>0.78058335795484879</v>
      </c>
      <c r="J4329" s="3">
        <f ca="1">IF(E4329&gt;MAX(E4328:OFFSET(E4328,-$F$3+1,0)),1,IF(E4329&lt;MIN(E4328:OFFSET(E4328,-$F$3+1,0)),-1,J4328))</f>
        <v>1</v>
      </c>
      <c r="K4329" s="6">
        <f t="shared" ca="1" si="782"/>
        <v>1</v>
      </c>
      <c r="L4329" s="6">
        <f t="shared" ca="1" si="783"/>
        <v>1</v>
      </c>
      <c r="M4329" s="6">
        <f t="shared" si="784"/>
        <v>1</v>
      </c>
      <c r="N4329" s="6">
        <f t="shared" ca="1" si="785"/>
        <v>1</v>
      </c>
      <c r="O4329" s="6">
        <f t="shared" ca="1" si="779"/>
        <v>1</v>
      </c>
      <c r="P4329" s="8">
        <f t="shared" ca="1" si="787"/>
        <v>-1141</v>
      </c>
      <c r="Q4329" s="8">
        <f t="shared" ca="1" si="788"/>
        <v>10</v>
      </c>
      <c r="R4329" s="8">
        <f t="shared" si="789"/>
        <v>60</v>
      </c>
      <c r="S4329" s="8">
        <f t="shared" ca="1" si="790"/>
        <v>477</v>
      </c>
      <c r="T4329" s="8">
        <f t="shared" ca="1" si="786"/>
        <v>661.25</v>
      </c>
    </row>
    <row r="4330" spans="1:20" x14ac:dyDescent="0.25">
      <c r="A4330" s="1">
        <v>39142</v>
      </c>
      <c r="B4330">
        <v>1427.25</v>
      </c>
      <c r="C4330">
        <v>1432</v>
      </c>
      <c r="D4330">
        <v>1399.25</v>
      </c>
      <c r="E4330">
        <v>1423.5</v>
      </c>
      <c r="F4330" s="3">
        <f t="shared" ca="1" si="781"/>
        <v>113</v>
      </c>
      <c r="G4330" s="5">
        <f ca="1">AVERAGE(E4330:OFFSET(E4330,-$F$3+1,0))</f>
        <v>1400.4578125</v>
      </c>
      <c r="H4330" s="4">
        <f t="shared" si="780"/>
        <v>1413.8529519328167</v>
      </c>
      <c r="I4330" s="3">
        <f ca="1">SLOPE(E4330:OFFSET(E4330,-$F$3+1,0),A4330:OFFSET(A4330,-$F$3+1,0))</f>
        <v>0.77156438973236319</v>
      </c>
      <c r="J4330" s="3">
        <f ca="1">IF(E4330&gt;MAX(E4329:OFFSET(E4329,-$F$3+1,0)),1,IF(E4330&lt;MIN(E4329:OFFSET(E4329,-$F$3+1,0)),-1,J4329))</f>
        <v>1</v>
      </c>
      <c r="K4330" s="6">
        <f t="shared" ca="1" si="782"/>
        <v>1</v>
      </c>
      <c r="L4330" s="6">
        <f t="shared" ca="1" si="783"/>
        <v>1</v>
      </c>
      <c r="M4330" s="6">
        <f t="shared" si="784"/>
        <v>1</v>
      </c>
      <c r="N4330" s="6">
        <f t="shared" ca="1" si="785"/>
        <v>1</v>
      </c>
      <c r="O4330" s="6">
        <f t="shared" ca="1" si="779"/>
        <v>1</v>
      </c>
      <c r="P4330" s="8">
        <f t="shared" ca="1" si="787"/>
        <v>-1145</v>
      </c>
      <c r="Q4330" s="8">
        <f t="shared" ca="1" si="788"/>
        <v>6</v>
      </c>
      <c r="R4330" s="8">
        <f t="shared" si="789"/>
        <v>56</v>
      </c>
      <c r="S4330" s="8">
        <f t="shared" ca="1" si="790"/>
        <v>473</v>
      </c>
      <c r="T4330" s="8">
        <f t="shared" ca="1" si="786"/>
        <v>642</v>
      </c>
    </row>
    <row r="4331" spans="1:20" x14ac:dyDescent="0.25">
      <c r="A4331" s="1">
        <v>39143</v>
      </c>
      <c r="B4331">
        <v>1423.25</v>
      </c>
      <c r="C4331">
        <v>1428.5</v>
      </c>
      <c r="D4331">
        <v>1403.5</v>
      </c>
      <c r="E4331">
        <v>1404.25</v>
      </c>
      <c r="F4331" s="3">
        <f t="shared" ca="1" si="781"/>
        <v>114.5</v>
      </c>
      <c r="G4331" s="5">
        <f ca="1">AVERAGE(E4331:OFFSET(E4331,-$F$3+1,0))</f>
        <v>1401.04375</v>
      </c>
      <c r="H4331" s="4">
        <f t="shared" si="780"/>
        <v>1413.7336606044587</v>
      </c>
      <c r="I4331" s="3">
        <f ca="1">SLOPE(E4331:OFFSET(E4331,-$F$3+1,0),A4331:OFFSET(A4331,-$F$3+1,0))</f>
        <v>0.7572294820751988</v>
      </c>
      <c r="J4331" s="3">
        <f ca="1">IF(E4331&gt;MAX(E4330:OFFSET(E4330,-$F$3+1,0)),1,IF(E4331&lt;MIN(E4330:OFFSET(E4330,-$F$3+1,0)),-1,J4330))</f>
        <v>1</v>
      </c>
      <c r="K4331" s="6">
        <f t="shared" ca="1" si="782"/>
        <v>1</v>
      </c>
      <c r="L4331" s="6">
        <f t="shared" ca="1" si="783"/>
        <v>1</v>
      </c>
      <c r="M4331" s="6">
        <f t="shared" si="784"/>
        <v>-1</v>
      </c>
      <c r="N4331" s="6">
        <f t="shared" ca="1" si="785"/>
        <v>1</v>
      </c>
      <c r="O4331" s="6">
        <f t="shared" ca="1" si="779"/>
        <v>1</v>
      </c>
      <c r="P4331" s="8">
        <f t="shared" ca="1" si="787"/>
        <v>-1164.25</v>
      </c>
      <c r="Q4331" s="8">
        <f t="shared" ca="1" si="788"/>
        <v>-13.25</v>
      </c>
      <c r="R4331" s="8">
        <f t="shared" si="789"/>
        <v>36.75</v>
      </c>
      <c r="S4331" s="8">
        <f t="shared" ca="1" si="790"/>
        <v>453.75</v>
      </c>
      <c r="T4331" s="8">
        <f t="shared" ca="1" si="786"/>
        <v>628.5</v>
      </c>
    </row>
    <row r="4332" spans="1:20" x14ac:dyDescent="0.25">
      <c r="A4332" s="1">
        <v>39146</v>
      </c>
      <c r="B4332">
        <v>1405.5</v>
      </c>
      <c r="C4332">
        <v>1412.25</v>
      </c>
      <c r="D4332">
        <v>1389.5</v>
      </c>
      <c r="E4332">
        <v>1390.75</v>
      </c>
      <c r="F4332" s="3">
        <f t="shared" ca="1" si="781"/>
        <v>106.25</v>
      </c>
      <c r="G4332" s="5">
        <f ca="1">AVERAGE(E4332:OFFSET(E4332,-$F$3+1,0))</f>
        <v>1401.675</v>
      </c>
      <c r="H4332" s="4">
        <f t="shared" si="780"/>
        <v>1413.448149292602</v>
      </c>
      <c r="I4332" s="3">
        <f ca="1">SLOPE(E4332:OFFSET(E4332,-$F$3+1,0),A4332:OFFSET(A4332,-$F$3+1,0))</f>
        <v>0.7369386334398027</v>
      </c>
      <c r="J4332" s="3">
        <f ca="1">IF(E4332&gt;MAX(E4331:OFFSET(E4331,-$F$3+1,0)),1,IF(E4332&lt;MIN(E4331:OFFSET(E4331,-$F$3+1,0)),-1,J4331))</f>
        <v>1</v>
      </c>
      <c r="K4332" s="6">
        <f t="shared" ca="1" si="782"/>
        <v>-1</v>
      </c>
      <c r="L4332" s="6">
        <f t="shared" ca="1" si="783"/>
        <v>1</v>
      </c>
      <c r="M4332" s="6">
        <f t="shared" si="784"/>
        <v>-1</v>
      </c>
      <c r="N4332" s="6">
        <f t="shared" ca="1" si="785"/>
        <v>1</v>
      </c>
      <c r="O4332" s="6">
        <f t="shared" ca="1" si="779"/>
        <v>1</v>
      </c>
      <c r="P4332" s="8">
        <f t="shared" ca="1" si="787"/>
        <v>-1177.75</v>
      </c>
      <c r="Q4332" s="8">
        <f t="shared" ca="1" si="788"/>
        <v>-26.75</v>
      </c>
      <c r="R4332" s="8">
        <f t="shared" si="789"/>
        <v>50.25</v>
      </c>
      <c r="S4332" s="8">
        <f t="shared" ca="1" si="790"/>
        <v>440.25</v>
      </c>
      <c r="T4332" s="8">
        <f t="shared" ca="1" si="786"/>
        <v>651.75</v>
      </c>
    </row>
    <row r="4333" spans="1:20" x14ac:dyDescent="0.25">
      <c r="A4333" s="1">
        <v>39147</v>
      </c>
      <c r="B4333">
        <v>1391.5</v>
      </c>
      <c r="C4333">
        <v>1418</v>
      </c>
      <c r="D4333">
        <v>1387.25</v>
      </c>
      <c r="E4333">
        <v>1414</v>
      </c>
      <c r="F4333" s="3">
        <f t="shared" ca="1" si="781"/>
        <v>131.25</v>
      </c>
      <c r="G4333" s="5">
        <f ca="1">AVERAGE(E4333:OFFSET(E4333,-$F$3+1,0))</f>
        <v>1402.484375</v>
      </c>
      <c r="H4333" s="4">
        <f t="shared" si="780"/>
        <v>1413.4550045808926</v>
      </c>
      <c r="I4333" s="3">
        <f ca="1">SLOPE(E4333:OFFSET(E4333,-$F$3+1,0),A4333:OFFSET(A4333,-$F$3+1,0))</f>
        <v>0.71956185899133418</v>
      </c>
      <c r="J4333" s="3">
        <f ca="1">IF(E4333&gt;MAX(E4332:OFFSET(E4332,-$F$3+1,0)),1,IF(E4333&lt;MIN(E4332:OFFSET(E4332,-$F$3+1,0)),-1,J4332))</f>
        <v>1</v>
      </c>
      <c r="K4333" s="6">
        <f t="shared" ca="1" si="782"/>
        <v>1</v>
      </c>
      <c r="L4333" s="6">
        <f t="shared" ca="1" si="783"/>
        <v>1</v>
      </c>
      <c r="M4333" s="6">
        <f t="shared" si="784"/>
        <v>1</v>
      </c>
      <c r="N4333" s="6">
        <f t="shared" ca="1" si="785"/>
        <v>1</v>
      </c>
      <c r="O4333" s="6">
        <f t="shared" ca="1" si="779"/>
        <v>1</v>
      </c>
      <c r="P4333" s="8">
        <f t="shared" ca="1" si="787"/>
        <v>-1201</v>
      </c>
      <c r="Q4333" s="8">
        <f t="shared" ca="1" si="788"/>
        <v>-3.5</v>
      </c>
      <c r="R4333" s="8">
        <f t="shared" si="789"/>
        <v>27</v>
      </c>
      <c r="S4333" s="8">
        <f t="shared" ca="1" si="790"/>
        <v>463.5</v>
      </c>
      <c r="T4333" s="8">
        <f t="shared" ca="1" si="786"/>
        <v>649.5</v>
      </c>
    </row>
    <row r="4334" spans="1:20" x14ac:dyDescent="0.25">
      <c r="A4334" s="1">
        <v>39148</v>
      </c>
      <c r="B4334">
        <v>1413.75</v>
      </c>
      <c r="C4334">
        <v>1421</v>
      </c>
      <c r="D4334">
        <v>1409.5</v>
      </c>
      <c r="E4334">
        <v>1411.75</v>
      </c>
      <c r="F4334" s="3">
        <f t="shared" ca="1" si="781"/>
        <v>123.75</v>
      </c>
      <c r="G4334" s="5">
        <f ca="1">AVERAGE(E4334:OFFSET(E4334,-$F$3+1,0))</f>
        <v>1403.2906250000001</v>
      </c>
      <c r="H4334" s="4">
        <f t="shared" si="780"/>
        <v>1413.4338243997636</v>
      </c>
      <c r="I4334" s="3">
        <f ca="1">SLOPE(E4334:OFFSET(E4334,-$F$3+1,0),A4334:OFFSET(A4334,-$F$3+1,0))</f>
        <v>0.7013306937846826</v>
      </c>
      <c r="J4334" s="3">
        <f ca="1">IF(E4334&gt;MAX(E4333:OFFSET(E4333,-$F$3+1,0)),1,IF(E4334&lt;MIN(E4333:OFFSET(E4333,-$F$3+1,0)),-1,J4333))</f>
        <v>1</v>
      </c>
      <c r="K4334" s="6">
        <f t="shared" ca="1" si="782"/>
        <v>-1</v>
      </c>
      <c r="L4334" s="6">
        <f t="shared" ca="1" si="783"/>
        <v>1</v>
      </c>
      <c r="M4334" s="6">
        <f t="shared" si="784"/>
        <v>-1</v>
      </c>
      <c r="N4334" s="6">
        <f t="shared" ca="1" si="785"/>
        <v>1</v>
      </c>
      <c r="O4334" s="6">
        <f t="shared" ca="1" si="779"/>
        <v>1</v>
      </c>
      <c r="P4334" s="8">
        <f t="shared" ca="1" si="787"/>
        <v>-1203.25</v>
      </c>
      <c r="Q4334" s="8">
        <f t="shared" ca="1" si="788"/>
        <v>-5.75</v>
      </c>
      <c r="R4334" s="8">
        <f t="shared" si="789"/>
        <v>24.75</v>
      </c>
      <c r="S4334" s="8">
        <f t="shared" ca="1" si="790"/>
        <v>461.25</v>
      </c>
      <c r="T4334" s="8">
        <f t="shared" ca="1" si="786"/>
        <v>661</v>
      </c>
    </row>
    <row r="4335" spans="1:20" x14ac:dyDescent="0.25">
      <c r="A4335" s="1">
        <v>39149</v>
      </c>
      <c r="B4335">
        <v>1411.25</v>
      </c>
      <c r="C4335">
        <v>1427.75</v>
      </c>
      <c r="D4335">
        <v>1408.75</v>
      </c>
      <c r="E4335">
        <v>1423.25</v>
      </c>
      <c r="F4335" s="3">
        <f t="shared" ca="1" si="781"/>
        <v>118.5</v>
      </c>
      <c r="G4335" s="5">
        <f ca="1">AVERAGE(E4335:OFFSET(E4335,-$F$3+1,0))</f>
        <v>1404.1359375</v>
      </c>
      <c r="H4335" s="4">
        <f t="shared" si="780"/>
        <v>1413.5557644693317</v>
      </c>
      <c r="I4335" s="3">
        <f ca="1">SLOPE(E4335:OFFSET(E4335,-$F$3+1,0),A4335:OFFSET(A4335,-$F$3+1,0))</f>
        <v>0.68567127580759579</v>
      </c>
      <c r="J4335" s="3">
        <f ca="1">IF(E4335&gt;MAX(E4334:OFFSET(E4334,-$F$3+1,0)),1,IF(E4335&lt;MIN(E4334:OFFSET(E4334,-$F$3+1,0)),-1,J4334))</f>
        <v>1</v>
      </c>
      <c r="K4335" s="6">
        <f t="shared" ca="1" si="782"/>
        <v>-1</v>
      </c>
      <c r="L4335" s="6">
        <f t="shared" ca="1" si="783"/>
        <v>1</v>
      </c>
      <c r="M4335" s="6">
        <f t="shared" si="784"/>
        <v>1</v>
      </c>
      <c r="N4335" s="6">
        <f t="shared" ca="1" si="785"/>
        <v>1</v>
      </c>
      <c r="O4335" s="6">
        <f t="shared" ca="1" si="779"/>
        <v>1</v>
      </c>
      <c r="P4335" s="8">
        <f t="shared" ca="1" si="787"/>
        <v>-1214.75</v>
      </c>
      <c r="Q4335" s="8">
        <f t="shared" ca="1" si="788"/>
        <v>5.75</v>
      </c>
      <c r="R4335" s="8">
        <f t="shared" si="789"/>
        <v>13.25</v>
      </c>
      <c r="S4335" s="8">
        <f t="shared" ca="1" si="790"/>
        <v>472.75</v>
      </c>
      <c r="T4335" s="8">
        <f t="shared" ca="1" si="786"/>
        <v>661.25</v>
      </c>
    </row>
    <row r="4336" spans="1:20" x14ac:dyDescent="0.25">
      <c r="A4336" s="1">
        <v>39150</v>
      </c>
      <c r="B4336">
        <v>1423.25</v>
      </c>
      <c r="C4336">
        <v>1432.25</v>
      </c>
      <c r="D4336">
        <v>1416.25</v>
      </c>
      <c r="E4336">
        <v>1423.5</v>
      </c>
      <c r="F4336" s="3">
        <f t="shared" ca="1" si="781"/>
        <v>127</v>
      </c>
      <c r="G4336" s="5">
        <f ca="1">AVERAGE(E4336:OFFSET(E4336,-$F$3+1,0))</f>
        <v>1404.878125</v>
      </c>
      <c r="H4336" s="4">
        <f t="shared" si="780"/>
        <v>1413.6792953454892</v>
      </c>
      <c r="I4336" s="3">
        <f ca="1">SLOPE(E4336:OFFSET(E4336,-$F$3+1,0),A4336:OFFSET(A4336,-$F$3+1,0))</f>
        <v>0.6725695987116812</v>
      </c>
      <c r="J4336" s="3">
        <f ca="1">IF(E4336&gt;MAX(E4335:OFFSET(E4335,-$F$3+1,0)),1,IF(E4336&lt;MIN(E4335:OFFSET(E4335,-$F$3+1,0)),-1,J4335))</f>
        <v>1</v>
      </c>
      <c r="K4336" s="6">
        <f t="shared" ca="1" si="782"/>
        <v>1</v>
      </c>
      <c r="L4336" s="6">
        <f t="shared" ca="1" si="783"/>
        <v>1</v>
      </c>
      <c r="M4336" s="6">
        <f t="shared" si="784"/>
        <v>1</v>
      </c>
      <c r="N4336" s="6">
        <f t="shared" ca="1" si="785"/>
        <v>1</v>
      </c>
      <c r="O4336" s="6">
        <f t="shared" ca="1" si="779"/>
        <v>1</v>
      </c>
      <c r="P4336" s="8">
        <f t="shared" ca="1" si="787"/>
        <v>-1215</v>
      </c>
      <c r="Q4336" s="8">
        <f t="shared" ca="1" si="788"/>
        <v>6</v>
      </c>
      <c r="R4336" s="8">
        <f t="shared" si="789"/>
        <v>13.5</v>
      </c>
      <c r="S4336" s="8">
        <f t="shared" ca="1" si="790"/>
        <v>473</v>
      </c>
      <c r="T4336" s="8">
        <f t="shared" ca="1" si="786"/>
        <v>663.25</v>
      </c>
    </row>
    <row r="4337" spans="1:20" x14ac:dyDescent="0.25">
      <c r="A4337" s="1">
        <v>39153</v>
      </c>
      <c r="B4337">
        <v>1423.25</v>
      </c>
      <c r="C4337">
        <v>1429</v>
      </c>
      <c r="D4337">
        <v>1417</v>
      </c>
      <c r="E4337">
        <v>1425.5</v>
      </c>
      <c r="F4337" s="3">
        <f t="shared" ca="1" si="781"/>
        <v>138.5</v>
      </c>
      <c r="G4337" s="5">
        <f ca="1">AVERAGE(E4337:OFFSET(E4337,-$F$3+1,0))</f>
        <v>1405.684375</v>
      </c>
      <c r="H4337" s="4">
        <f t="shared" si="780"/>
        <v>1413.826136397098</v>
      </c>
      <c r="I4337" s="3">
        <f ca="1">SLOPE(E4337:OFFSET(E4337,-$F$3+1,0),A4337:OFFSET(A4337,-$F$3+1,0))</f>
        <v>0.65801150850582424</v>
      </c>
      <c r="J4337" s="3">
        <f ca="1">IF(E4337&gt;MAX(E4336:OFFSET(E4336,-$F$3+1,0)),1,IF(E4337&lt;MIN(E4336:OFFSET(E4336,-$F$3+1,0)),-1,J4336))</f>
        <v>1</v>
      </c>
      <c r="K4337" s="6">
        <f t="shared" ca="1" si="782"/>
        <v>1</v>
      </c>
      <c r="L4337" s="6">
        <f t="shared" ca="1" si="783"/>
        <v>1</v>
      </c>
      <c r="M4337" s="6">
        <f t="shared" si="784"/>
        <v>1</v>
      </c>
      <c r="N4337" s="6">
        <f t="shared" ca="1" si="785"/>
        <v>1</v>
      </c>
      <c r="O4337" s="6">
        <f t="shared" ca="1" si="779"/>
        <v>1</v>
      </c>
      <c r="P4337" s="8">
        <f t="shared" ca="1" si="787"/>
        <v>-1213</v>
      </c>
      <c r="Q4337" s="8">
        <f t="shared" ca="1" si="788"/>
        <v>8</v>
      </c>
      <c r="R4337" s="8">
        <f t="shared" si="789"/>
        <v>15.5</v>
      </c>
      <c r="S4337" s="8">
        <f t="shared" ca="1" si="790"/>
        <v>475</v>
      </c>
      <c r="T4337" s="8">
        <f t="shared" ca="1" si="786"/>
        <v>636</v>
      </c>
    </row>
    <row r="4338" spans="1:20" x14ac:dyDescent="0.25">
      <c r="A4338" s="1">
        <v>39154</v>
      </c>
      <c r="B4338">
        <v>1425.5</v>
      </c>
      <c r="C4338">
        <v>1426</v>
      </c>
      <c r="D4338">
        <v>1395.5</v>
      </c>
      <c r="E4338">
        <v>1398.25</v>
      </c>
      <c r="F4338" s="3">
        <f t="shared" ca="1" si="781"/>
        <v>88.5</v>
      </c>
      <c r="G4338" s="5">
        <f ca="1">AVERAGE(E4338:OFFSET(E4338,-$F$3+1,0))</f>
        <v>1406.3796875</v>
      </c>
      <c r="H4338" s="4">
        <f t="shared" si="780"/>
        <v>1413.6326440194944</v>
      </c>
      <c r="I4338" s="3">
        <f ca="1">SLOPE(E4338:OFFSET(E4338,-$F$3+1,0),A4338:OFFSET(A4338,-$F$3+1,0))</f>
        <v>0.6374648423832554</v>
      </c>
      <c r="J4338" s="3">
        <f ca="1">IF(E4338&gt;MAX(E4337:OFFSET(E4337,-$F$3+1,0)),1,IF(E4338&lt;MIN(E4337:OFFSET(E4337,-$F$3+1,0)),-1,J4337))</f>
        <v>1</v>
      </c>
      <c r="K4338" s="6">
        <f t="shared" ca="1" si="782"/>
        <v>-1</v>
      </c>
      <c r="L4338" s="6">
        <f t="shared" ca="1" si="783"/>
        <v>1</v>
      </c>
      <c r="M4338" s="6">
        <f t="shared" si="784"/>
        <v>-1</v>
      </c>
      <c r="N4338" s="6">
        <f t="shared" ca="1" si="785"/>
        <v>1</v>
      </c>
      <c r="O4338" s="6">
        <f t="shared" ref="O4338:O4401" ca="1" si="791">J4338</f>
        <v>1</v>
      </c>
      <c r="P4338" s="8">
        <f t="shared" ca="1" si="787"/>
        <v>-1240.25</v>
      </c>
      <c r="Q4338" s="8">
        <f t="shared" ca="1" si="788"/>
        <v>-19.25</v>
      </c>
      <c r="R4338" s="8">
        <f t="shared" si="789"/>
        <v>-11.75</v>
      </c>
      <c r="S4338" s="8">
        <f t="shared" ca="1" si="790"/>
        <v>447.75</v>
      </c>
      <c r="T4338" s="8">
        <f t="shared" ca="1" si="786"/>
        <v>645.75</v>
      </c>
    </row>
    <row r="4339" spans="1:20" x14ac:dyDescent="0.25">
      <c r="A4339" s="1">
        <v>39155</v>
      </c>
      <c r="B4339">
        <v>1398.5</v>
      </c>
      <c r="C4339">
        <v>1408.25</v>
      </c>
      <c r="D4339">
        <v>1381.5</v>
      </c>
      <c r="E4339">
        <v>1408</v>
      </c>
      <c r="F4339" s="3">
        <f t="shared" ca="1" si="781"/>
        <v>94.25</v>
      </c>
      <c r="G4339" s="5">
        <f ca="1">AVERAGE(E4339:OFFSET(E4339,-$F$3+1,0))</f>
        <v>1406.9937500000001</v>
      </c>
      <c r="H4339" s="4">
        <f t="shared" si="780"/>
        <v>1413.5626732863329</v>
      </c>
      <c r="I4339" s="3">
        <f ca="1">SLOPE(E4339:OFFSET(E4339,-$F$3+1,0),A4339:OFFSET(A4339,-$F$3+1,0))</f>
        <v>0.621893517200233</v>
      </c>
      <c r="J4339" s="3">
        <f ca="1">IF(E4339&gt;MAX(E4338:OFFSET(E4338,-$F$3+1,0)),1,IF(E4339&lt;MIN(E4338:OFFSET(E4338,-$F$3+1,0)),-1,J4338))</f>
        <v>1</v>
      </c>
      <c r="K4339" s="6">
        <f t="shared" ca="1" si="782"/>
        <v>1</v>
      </c>
      <c r="L4339" s="6">
        <f t="shared" ca="1" si="783"/>
        <v>1</v>
      </c>
      <c r="M4339" s="6">
        <f t="shared" si="784"/>
        <v>-1</v>
      </c>
      <c r="N4339" s="6">
        <f t="shared" ca="1" si="785"/>
        <v>1</v>
      </c>
      <c r="O4339" s="6">
        <f t="shared" ca="1" si="791"/>
        <v>1</v>
      </c>
      <c r="P4339" s="8">
        <f t="shared" ca="1" si="787"/>
        <v>-1250</v>
      </c>
      <c r="Q4339" s="8">
        <f t="shared" ca="1" si="788"/>
        <v>-9.5</v>
      </c>
      <c r="R4339" s="8">
        <f t="shared" si="789"/>
        <v>-21.5</v>
      </c>
      <c r="S4339" s="8">
        <f t="shared" ca="1" si="790"/>
        <v>457.5</v>
      </c>
      <c r="T4339" s="8">
        <f t="shared" ca="1" si="786"/>
        <v>647.5</v>
      </c>
    </row>
    <row r="4340" spans="1:20" x14ac:dyDescent="0.25">
      <c r="A4340" s="1">
        <v>39156</v>
      </c>
      <c r="B4340">
        <v>1407.75</v>
      </c>
      <c r="C4340">
        <v>1414.75</v>
      </c>
      <c r="D4340">
        <v>1402.75</v>
      </c>
      <c r="E4340">
        <v>1409.75</v>
      </c>
      <c r="F4340" s="3">
        <f t="shared" ca="1" si="781"/>
        <v>94.25</v>
      </c>
      <c r="G4340" s="5">
        <f ca="1">AVERAGE(E4340:OFFSET(E4340,-$F$3+1,0))</f>
        <v>1407.59375</v>
      </c>
      <c r="H4340" s="4">
        <f t="shared" si="780"/>
        <v>1413.5153108852605</v>
      </c>
      <c r="I4340" s="3">
        <f ca="1">SLOPE(E4340:OFFSET(E4340,-$F$3+1,0),A4340:OFFSET(A4340,-$F$3+1,0))</f>
        <v>0.60718217625868875</v>
      </c>
      <c r="J4340" s="3">
        <f ca="1">IF(E4340&gt;MAX(E4339:OFFSET(E4339,-$F$3+1,0)),1,IF(E4340&lt;MIN(E4339:OFFSET(E4339,-$F$3+1,0)),-1,J4339))</f>
        <v>1</v>
      </c>
      <c r="K4340" s="6">
        <f t="shared" ca="1" si="782"/>
        <v>-1</v>
      </c>
      <c r="L4340" s="6">
        <f t="shared" ca="1" si="783"/>
        <v>1</v>
      </c>
      <c r="M4340" s="6">
        <f t="shared" si="784"/>
        <v>-1</v>
      </c>
      <c r="N4340" s="6">
        <f t="shared" ca="1" si="785"/>
        <v>1</v>
      </c>
      <c r="O4340" s="6">
        <f t="shared" ca="1" si="791"/>
        <v>1</v>
      </c>
      <c r="P4340" s="8">
        <f t="shared" ca="1" si="787"/>
        <v>-1248.25</v>
      </c>
      <c r="Q4340" s="8">
        <f t="shared" ca="1" si="788"/>
        <v>-7.75</v>
      </c>
      <c r="R4340" s="8">
        <f t="shared" si="789"/>
        <v>-23.25</v>
      </c>
      <c r="S4340" s="8">
        <f t="shared" ca="1" si="790"/>
        <v>459.25</v>
      </c>
      <c r="T4340" s="8">
        <f t="shared" ca="1" si="786"/>
        <v>643</v>
      </c>
    </row>
    <row r="4341" spans="1:20" x14ac:dyDescent="0.25">
      <c r="A4341" s="1">
        <v>39157</v>
      </c>
      <c r="B4341">
        <v>1409.25</v>
      </c>
      <c r="C4341">
        <v>1416</v>
      </c>
      <c r="D4341">
        <v>1401.5</v>
      </c>
      <c r="E4341">
        <v>1405.25</v>
      </c>
      <c r="F4341" s="3">
        <f t="shared" ca="1" si="781"/>
        <v>90.75</v>
      </c>
      <c r="G4341" s="5">
        <f ca="1">AVERAGE(E4341:OFFSET(E4341,-$F$3+1,0))</f>
        <v>1408.1546874999999</v>
      </c>
      <c r="H4341" s="4">
        <f t="shared" si="780"/>
        <v>1413.4126362158784</v>
      </c>
      <c r="I4341" s="3">
        <f ca="1">SLOPE(E4341:OFFSET(E4341,-$F$3+1,0),A4341:OFFSET(A4341,-$F$3+1,0))</f>
        <v>0.59198182416845546</v>
      </c>
      <c r="J4341" s="3">
        <f ca="1">IF(E4341&gt;MAX(E4340:OFFSET(E4340,-$F$3+1,0)),1,IF(E4341&lt;MIN(E4340:OFFSET(E4340,-$F$3+1,0)),-1,J4340))</f>
        <v>1</v>
      </c>
      <c r="K4341" s="6">
        <f t="shared" ca="1" si="782"/>
        <v>-1</v>
      </c>
      <c r="L4341" s="6">
        <f t="shared" ca="1" si="783"/>
        <v>1</v>
      </c>
      <c r="M4341" s="6">
        <f t="shared" si="784"/>
        <v>-1</v>
      </c>
      <c r="N4341" s="6">
        <f t="shared" ca="1" si="785"/>
        <v>1</v>
      </c>
      <c r="O4341" s="6">
        <f t="shared" ca="1" si="791"/>
        <v>1</v>
      </c>
      <c r="P4341" s="8">
        <f t="shared" ca="1" si="787"/>
        <v>-1243.75</v>
      </c>
      <c r="Q4341" s="8">
        <f t="shared" ca="1" si="788"/>
        <v>-12.25</v>
      </c>
      <c r="R4341" s="8">
        <f t="shared" si="789"/>
        <v>-18.75</v>
      </c>
      <c r="S4341" s="8">
        <f t="shared" ca="1" si="790"/>
        <v>454.75</v>
      </c>
      <c r="T4341" s="8">
        <f t="shared" ca="1" si="786"/>
        <v>659.75</v>
      </c>
    </row>
    <row r="4342" spans="1:20" x14ac:dyDescent="0.25">
      <c r="A4342" s="1">
        <v>39160</v>
      </c>
      <c r="B4342">
        <v>1404</v>
      </c>
      <c r="C4342">
        <v>1422.25</v>
      </c>
      <c r="D4342">
        <v>1401</v>
      </c>
      <c r="E4342">
        <v>1422</v>
      </c>
      <c r="F4342" s="3">
        <f t="shared" ca="1" si="781"/>
        <v>95.5</v>
      </c>
      <c r="G4342" s="5">
        <f ca="1">AVERAGE(E4342:OFFSET(E4342,-$F$3+1,0))</f>
        <v>1408.8265624999999</v>
      </c>
      <c r="H4342" s="4">
        <f t="shared" si="780"/>
        <v>1413.5193115423892</v>
      </c>
      <c r="I4342" s="3">
        <f ca="1">SLOPE(E4342:OFFSET(E4342,-$F$3+1,0),A4342:OFFSET(A4342,-$F$3+1,0))</f>
        <v>0.57887455269741117</v>
      </c>
      <c r="J4342" s="3">
        <f ca="1">IF(E4342&gt;MAX(E4341:OFFSET(E4341,-$F$3+1,0)),1,IF(E4342&lt;MIN(E4341:OFFSET(E4341,-$F$3+1,0)),-1,J4341))</f>
        <v>1</v>
      </c>
      <c r="K4342" s="6">
        <f t="shared" ca="1" si="782"/>
        <v>1</v>
      </c>
      <c r="L4342" s="6">
        <f t="shared" ca="1" si="783"/>
        <v>1</v>
      </c>
      <c r="M4342" s="6">
        <f t="shared" si="784"/>
        <v>1</v>
      </c>
      <c r="N4342" s="6">
        <f t="shared" ca="1" si="785"/>
        <v>1</v>
      </c>
      <c r="O4342" s="6">
        <f t="shared" ca="1" si="791"/>
        <v>1</v>
      </c>
      <c r="P4342" s="8">
        <f t="shared" ca="1" si="787"/>
        <v>-1260.5</v>
      </c>
      <c r="Q4342" s="8">
        <f t="shared" ca="1" si="788"/>
        <v>4.5</v>
      </c>
      <c r="R4342" s="8">
        <f t="shared" si="789"/>
        <v>-35.5</v>
      </c>
      <c r="S4342" s="8">
        <f t="shared" ca="1" si="790"/>
        <v>471.5</v>
      </c>
      <c r="T4342" s="8">
        <f t="shared" ca="1" si="786"/>
        <v>667</v>
      </c>
    </row>
    <row r="4343" spans="1:20" x14ac:dyDescent="0.25">
      <c r="A4343" s="1">
        <v>39161</v>
      </c>
      <c r="B4343">
        <v>1421.75</v>
      </c>
      <c r="C4343">
        <v>1430.25</v>
      </c>
      <c r="D4343">
        <v>1418.75</v>
      </c>
      <c r="E4343">
        <v>1429.25</v>
      </c>
      <c r="F4343" s="3">
        <f t="shared" ca="1" si="781"/>
        <v>105.25</v>
      </c>
      <c r="G4343" s="5">
        <f ca="1">AVERAGE(E4343:OFFSET(E4343,-$F$3+1,0))</f>
        <v>1409.46875</v>
      </c>
      <c r="H4343" s="4">
        <f t="shared" si="780"/>
        <v>1413.7147238213659</v>
      </c>
      <c r="I4343" s="3">
        <f ca="1">SLOPE(E4343:OFFSET(E4343,-$F$3+1,0),A4343:OFFSET(A4343,-$F$3+1,0))</f>
        <v>0.56873436135929134</v>
      </c>
      <c r="J4343" s="3">
        <f ca="1">IF(E4343&gt;MAX(E4342:OFFSET(E4342,-$F$3+1,0)),1,IF(E4343&lt;MIN(E4342:OFFSET(E4342,-$F$3+1,0)),-1,J4342))</f>
        <v>1</v>
      </c>
      <c r="K4343" s="6">
        <f t="shared" ca="1" si="782"/>
        <v>1</v>
      </c>
      <c r="L4343" s="6">
        <f t="shared" ca="1" si="783"/>
        <v>1</v>
      </c>
      <c r="M4343" s="6">
        <f t="shared" si="784"/>
        <v>1</v>
      </c>
      <c r="N4343" s="6">
        <f t="shared" ca="1" si="785"/>
        <v>1</v>
      </c>
      <c r="O4343" s="6">
        <f t="shared" ca="1" si="791"/>
        <v>1</v>
      </c>
      <c r="P4343" s="8">
        <f t="shared" ca="1" si="787"/>
        <v>-1253.25</v>
      </c>
      <c r="Q4343" s="8">
        <f t="shared" ca="1" si="788"/>
        <v>11.75</v>
      </c>
      <c r="R4343" s="8">
        <f t="shared" si="789"/>
        <v>-28.25</v>
      </c>
      <c r="S4343" s="8">
        <f t="shared" ca="1" si="790"/>
        <v>478.75</v>
      </c>
      <c r="T4343" s="8">
        <f t="shared" ca="1" si="786"/>
        <v>689</v>
      </c>
    </row>
    <row r="4344" spans="1:20" x14ac:dyDescent="0.25">
      <c r="A4344" s="1">
        <v>39162</v>
      </c>
      <c r="B4344">
        <v>1429.75</v>
      </c>
      <c r="C4344">
        <v>1456</v>
      </c>
      <c r="D4344">
        <v>1427.25</v>
      </c>
      <c r="E4344">
        <v>1451.25</v>
      </c>
      <c r="F4344" s="3">
        <f t="shared" ca="1" si="781"/>
        <v>132.25</v>
      </c>
      <c r="G4344" s="5">
        <f ca="1">AVERAGE(E4344:OFFSET(E4344,-$F$3+1,0))</f>
        <v>1410.2640624999999</v>
      </c>
      <c r="H4344" s="4">
        <f t="shared" si="780"/>
        <v>1414.1810005440818</v>
      </c>
      <c r="I4344" s="3">
        <f ca="1">SLOPE(E4344:OFFSET(E4344,-$F$3+1,0),A4344:OFFSET(A4344,-$F$3+1,0))</f>
        <v>0.56146832372078048</v>
      </c>
      <c r="J4344" s="3">
        <f ca="1">IF(E4344&gt;MAX(E4343:OFFSET(E4343,-$F$3+1,0)),1,IF(E4344&lt;MIN(E4343:OFFSET(E4343,-$F$3+1,0)),-1,J4343))</f>
        <v>1</v>
      </c>
      <c r="K4344" s="6">
        <f t="shared" ca="1" si="782"/>
        <v>1</v>
      </c>
      <c r="L4344" s="6">
        <f t="shared" ca="1" si="783"/>
        <v>1</v>
      </c>
      <c r="M4344" s="6">
        <f t="shared" si="784"/>
        <v>1</v>
      </c>
      <c r="N4344" s="6">
        <f t="shared" ca="1" si="785"/>
        <v>1</v>
      </c>
      <c r="O4344" s="6">
        <f t="shared" ca="1" si="791"/>
        <v>1</v>
      </c>
      <c r="P4344" s="8">
        <f t="shared" ca="1" si="787"/>
        <v>-1231.25</v>
      </c>
      <c r="Q4344" s="8">
        <f t="shared" ca="1" si="788"/>
        <v>33.75</v>
      </c>
      <c r="R4344" s="8">
        <f t="shared" si="789"/>
        <v>-6.25</v>
      </c>
      <c r="S4344" s="8">
        <f t="shared" ca="1" si="790"/>
        <v>500.75</v>
      </c>
      <c r="T4344" s="8">
        <f t="shared" ca="1" si="786"/>
        <v>689</v>
      </c>
    </row>
    <row r="4345" spans="1:20" x14ac:dyDescent="0.25">
      <c r="A4345" s="1">
        <v>39163</v>
      </c>
      <c r="B4345">
        <v>1451.25</v>
      </c>
      <c r="C4345">
        <v>1457.25</v>
      </c>
      <c r="D4345">
        <v>1447.25</v>
      </c>
      <c r="E4345">
        <v>1451.25</v>
      </c>
      <c r="F4345" s="3">
        <f t="shared" ca="1" si="781"/>
        <v>124.75</v>
      </c>
      <c r="G4345" s="5">
        <f ca="1">AVERAGE(E4345:OFFSET(E4345,-$F$3+1,0))</f>
        <v>1411.090625</v>
      </c>
      <c r="H4345" s="4">
        <f t="shared" si="780"/>
        <v>1414.6414850093727</v>
      </c>
      <c r="I4345" s="3">
        <f ca="1">SLOPE(E4345:OFFSET(E4345,-$F$3+1,0),A4345:OFFSET(A4345,-$F$3+1,0))</f>
        <v>0.55326089594562888</v>
      </c>
      <c r="J4345" s="3">
        <f ca="1">IF(E4345&gt;MAX(E4344:OFFSET(E4344,-$F$3+1,0)),1,IF(E4345&lt;MIN(E4344:OFFSET(E4344,-$F$3+1,0)),-1,J4344))</f>
        <v>1</v>
      </c>
      <c r="K4345" s="6">
        <f t="shared" ca="1" si="782"/>
        <v>-1</v>
      </c>
      <c r="L4345" s="6">
        <f t="shared" ca="1" si="783"/>
        <v>1</v>
      </c>
      <c r="M4345" s="6">
        <f t="shared" si="784"/>
        <v>1</v>
      </c>
      <c r="N4345" s="6">
        <f t="shared" ca="1" si="785"/>
        <v>1</v>
      </c>
      <c r="O4345" s="6">
        <f t="shared" ca="1" si="791"/>
        <v>1</v>
      </c>
      <c r="P4345" s="8">
        <f t="shared" ca="1" si="787"/>
        <v>-1231.25</v>
      </c>
      <c r="Q4345" s="8">
        <f t="shared" ca="1" si="788"/>
        <v>33.75</v>
      </c>
      <c r="R4345" s="8">
        <f t="shared" si="789"/>
        <v>-6.25</v>
      </c>
      <c r="S4345" s="8">
        <f t="shared" ca="1" si="790"/>
        <v>500.75</v>
      </c>
      <c r="T4345" s="8">
        <f t="shared" ca="1" si="786"/>
        <v>691</v>
      </c>
    </row>
    <row r="4346" spans="1:20" x14ac:dyDescent="0.25">
      <c r="A4346" s="1">
        <v>39164</v>
      </c>
      <c r="B4346">
        <v>1451</v>
      </c>
      <c r="C4346">
        <v>1457.25</v>
      </c>
      <c r="D4346">
        <v>1449.75</v>
      </c>
      <c r="E4346">
        <v>1453.25</v>
      </c>
      <c r="F4346" s="3">
        <f t="shared" ca="1" si="781"/>
        <v>123.75</v>
      </c>
      <c r="G4346" s="5">
        <f ca="1">AVERAGE(E4346:OFFSET(E4346,-$F$3+1,0))</f>
        <v>1411.8828125</v>
      </c>
      <c r="H4346" s="4">
        <f t="shared" si="780"/>
        <v>1415.1210938912438</v>
      </c>
      <c r="I4346" s="3">
        <f ca="1">SLOPE(E4346:OFFSET(E4346,-$F$3+1,0),A4346:OFFSET(A4346,-$F$3+1,0))</f>
        <v>0.5463739481827371</v>
      </c>
      <c r="J4346" s="3">
        <f ca="1">IF(E4346&gt;MAX(E4345:OFFSET(E4345,-$F$3+1,0)),1,IF(E4346&lt;MIN(E4345:OFFSET(E4345,-$F$3+1,0)),-1,J4345))</f>
        <v>1</v>
      </c>
      <c r="K4346" s="6">
        <f t="shared" ca="1" si="782"/>
        <v>-1</v>
      </c>
      <c r="L4346" s="6">
        <f t="shared" ca="1" si="783"/>
        <v>1</v>
      </c>
      <c r="M4346" s="6">
        <f t="shared" si="784"/>
        <v>1</v>
      </c>
      <c r="N4346" s="6">
        <f t="shared" ca="1" si="785"/>
        <v>1</v>
      </c>
      <c r="O4346" s="6">
        <f t="shared" ca="1" si="791"/>
        <v>1</v>
      </c>
      <c r="P4346" s="8">
        <f t="shared" ca="1" si="787"/>
        <v>-1233.25</v>
      </c>
      <c r="Q4346" s="8">
        <f t="shared" ca="1" si="788"/>
        <v>35.75</v>
      </c>
      <c r="R4346" s="8">
        <f t="shared" si="789"/>
        <v>-4.25</v>
      </c>
      <c r="S4346" s="8">
        <f t="shared" ca="1" si="790"/>
        <v>502.75</v>
      </c>
      <c r="T4346" s="8">
        <f t="shared" ca="1" si="786"/>
        <v>689.25</v>
      </c>
    </row>
    <row r="4347" spans="1:20" x14ac:dyDescent="0.25">
      <c r="A4347" s="1">
        <v>39167</v>
      </c>
      <c r="B4347">
        <v>1452.5</v>
      </c>
      <c r="C4347">
        <v>1455.5</v>
      </c>
      <c r="D4347">
        <v>1440</v>
      </c>
      <c r="E4347">
        <v>1451.5</v>
      </c>
      <c r="F4347" s="3">
        <f t="shared" ca="1" si="781"/>
        <v>123.25</v>
      </c>
      <c r="G4347" s="5">
        <f ca="1">AVERAGE(E4347:OFFSET(E4347,-$F$3+1,0))</f>
        <v>1412.6453125</v>
      </c>
      <c r="H4347" s="4">
        <f t="shared" si="780"/>
        <v>1415.5730057683713</v>
      </c>
      <c r="I4347" s="3">
        <f ca="1">SLOPE(E4347:OFFSET(E4347,-$F$3+1,0),A4347:OFFSET(A4347,-$F$3+1,0))</f>
        <v>0.5392846869698803</v>
      </c>
      <c r="J4347" s="3">
        <f ca="1">IF(E4347&gt;MAX(E4346:OFFSET(E4346,-$F$3+1,0)),1,IF(E4347&lt;MIN(E4346:OFFSET(E4346,-$F$3+1,0)),-1,J4346))</f>
        <v>1</v>
      </c>
      <c r="K4347" s="6">
        <f t="shared" ca="1" si="782"/>
        <v>-1</v>
      </c>
      <c r="L4347" s="6">
        <f t="shared" ca="1" si="783"/>
        <v>1</v>
      </c>
      <c r="M4347" s="6">
        <f t="shared" si="784"/>
        <v>1</v>
      </c>
      <c r="N4347" s="6">
        <f t="shared" ca="1" si="785"/>
        <v>1</v>
      </c>
      <c r="O4347" s="6">
        <f t="shared" ca="1" si="791"/>
        <v>1</v>
      </c>
      <c r="P4347" s="8">
        <f t="shared" ca="1" si="787"/>
        <v>-1231.5</v>
      </c>
      <c r="Q4347" s="8">
        <f t="shared" ca="1" si="788"/>
        <v>34</v>
      </c>
      <c r="R4347" s="8">
        <f t="shared" si="789"/>
        <v>-6</v>
      </c>
      <c r="S4347" s="8">
        <f t="shared" ca="1" si="790"/>
        <v>501</v>
      </c>
      <c r="T4347" s="8">
        <f t="shared" ca="1" si="786"/>
        <v>684.5</v>
      </c>
    </row>
    <row r="4348" spans="1:20" x14ac:dyDescent="0.25">
      <c r="A4348" s="1">
        <v>39168</v>
      </c>
      <c r="B4348">
        <v>1451.25</v>
      </c>
      <c r="C4348">
        <v>1452.25</v>
      </c>
      <c r="D4348">
        <v>1442.25</v>
      </c>
      <c r="E4348">
        <v>1446.75</v>
      </c>
      <c r="F4348" s="3">
        <f t="shared" ca="1" si="781"/>
        <v>122.25</v>
      </c>
      <c r="G4348" s="5">
        <f ca="1">AVERAGE(E4348:OFFSET(E4348,-$F$3+1,0))</f>
        <v>1413.3859375</v>
      </c>
      <c r="H4348" s="4">
        <f t="shared" si="780"/>
        <v>1415.9602976221804</v>
      </c>
      <c r="I4348" s="3">
        <f ca="1">SLOPE(E4348:OFFSET(E4348,-$F$3+1,0),A4348:OFFSET(A4348,-$F$3+1,0))</f>
        <v>0.53109433135265427</v>
      </c>
      <c r="J4348" s="3">
        <f ca="1">IF(E4348&gt;MAX(E4347:OFFSET(E4347,-$F$3+1,0)),1,IF(E4348&lt;MIN(E4347:OFFSET(E4347,-$F$3+1,0)),-1,J4347))</f>
        <v>1</v>
      </c>
      <c r="K4348" s="6">
        <f t="shared" ca="1" si="782"/>
        <v>-1</v>
      </c>
      <c r="L4348" s="6">
        <f t="shared" ca="1" si="783"/>
        <v>1</v>
      </c>
      <c r="M4348" s="6">
        <f t="shared" si="784"/>
        <v>1</v>
      </c>
      <c r="N4348" s="6">
        <f t="shared" ca="1" si="785"/>
        <v>1</v>
      </c>
      <c r="O4348" s="6">
        <f t="shared" ca="1" si="791"/>
        <v>1</v>
      </c>
      <c r="P4348" s="8">
        <f t="shared" ca="1" si="787"/>
        <v>-1226.75</v>
      </c>
      <c r="Q4348" s="8">
        <f t="shared" ca="1" si="788"/>
        <v>29.25</v>
      </c>
      <c r="R4348" s="8">
        <f t="shared" si="789"/>
        <v>-10.75</v>
      </c>
      <c r="S4348" s="8">
        <f t="shared" ca="1" si="790"/>
        <v>496.25</v>
      </c>
      <c r="T4348" s="8">
        <f t="shared" ca="1" si="786"/>
        <v>673.5</v>
      </c>
    </row>
    <row r="4349" spans="1:20" x14ac:dyDescent="0.25">
      <c r="A4349" s="1">
        <v>39169</v>
      </c>
      <c r="B4349">
        <v>1446.75</v>
      </c>
      <c r="C4349">
        <v>1447</v>
      </c>
      <c r="D4349">
        <v>1430.5</v>
      </c>
      <c r="E4349">
        <v>1435.75</v>
      </c>
      <c r="F4349" s="3">
        <f t="shared" ca="1" si="781"/>
        <v>116.75</v>
      </c>
      <c r="G4349" s="5">
        <f ca="1">AVERAGE(E4349:OFFSET(E4349,-$F$3+1,0))</f>
        <v>1414.08125</v>
      </c>
      <c r="H4349" s="4">
        <f t="shared" si="780"/>
        <v>1416.2061324343272</v>
      </c>
      <c r="I4349" s="3">
        <f ca="1">SLOPE(E4349:OFFSET(E4349,-$F$3+1,0),A4349:OFFSET(A4349,-$F$3+1,0))</f>
        <v>0.52033799256812652</v>
      </c>
      <c r="J4349" s="3">
        <f ca="1">IF(E4349&gt;MAX(E4348:OFFSET(E4348,-$F$3+1,0)),1,IF(E4349&lt;MIN(E4348:OFFSET(E4348,-$F$3+1,0)),-1,J4348))</f>
        <v>1</v>
      </c>
      <c r="K4349" s="6">
        <f t="shared" ca="1" si="782"/>
        <v>-1</v>
      </c>
      <c r="L4349" s="6">
        <f t="shared" ca="1" si="783"/>
        <v>1</v>
      </c>
      <c r="M4349" s="6">
        <f t="shared" si="784"/>
        <v>1</v>
      </c>
      <c r="N4349" s="6">
        <f t="shared" ca="1" si="785"/>
        <v>1</v>
      </c>
      <c r="O4349" s="6">
        <f t="shared" ca="1" si="791"/>
        <v>1</v>
      </c>
      <c r="P4349" s="8">
        <f t="shared" ca="1" si="787"/>
        <v>-1215.75</v>
      </c>
      <c r="Q4349" s="8">
        <f t="shared" ca="1" si="788"/>
        <v>18.25</v>
      </c>
      <c r="R4349" s="8">
        <f t="shared" si="789"/>
        <v>-21.75</v>
      </c>
      <c r="S4349" s="8">
        <f t="shared" ca="1" si="790"/>
        <v>485.25</v>
      </c>
      <c r="T4349" s="8">
        <f t="shared" ca="1" si="786"/>
        <v>675.5</v>
      </c>
    </row>
    <row r="4350" spans="1:20" x14ac:dyDescent="0.25">
      <c r="A4350" s="1">
        <v>39170</v>
      </c>
      <c r="B4350">
        <v>1436</v>
      </c>
      <c r="C4350">
        <v>1444.5</v>
      </c>
      <c r="D4350">
        <v>1429.5</v>
      </c>
      <c r="E4350">
        <v>1437.75</v>
      </c>
      <c r="F4350" s="3">
        <f t="shared" ca="1" si="781"/>
        <v>124</v>
      </c>
      <c r="G4350" s="5">
        <f ca="1">AVERAGE(E4350:OFFSET(E4350,-$F$3+1,0))</f>
        <v>1414.8234375</v>
      </c>
      <c r="H4350" s="4">
        <f t="shared" si="780"/>
        <v>1416.4737581183729</v>
      </c>
      <c r="I4350" s="3">
        <f ca="1">SLOPE(E4350:OFFSET(E4350,-$F$3+1,0),A4350:OFFSET(A4350,-$F$3+1,0))</f>
        <v>0.50890618709769186</v>
      </c>
      <c r="J4350" s="3">
        <f ca="1">IF(E4350&gt;MAX(E4349:OFFSET(E4349,-$F$3+1,0)),1,IF(E4350&lt;MIN(E4349:OFFSET(E4349,-$F$3+1,0)),-1,J4349))</f>
        <v>1</v>
      </c>
      <c r="K4350" s="6">
        <f t="shared" ca="1" si="782"/>
        <v>1</v>
      </c>
      <c r="L4350" s="6">
        <f t="shared" ca="1" si="783"/>
        <v>1</v>
      </c>
      <c r="M4350" s="6">
        <f t="shared" si="784"/>
        <v>1</v>
      </c>
      <c r="N4350" s="6">
        <f t="shared" ca="1" si="785"/>
        <v>1</v>
      </c>
      <c r="O4350" s="6">
        <f t="shared" ca="1" si="791"/>
        <v>1</v>
      </c>
      <c r="P4350" s="8">
        <f t="shared" ca="1" si="787"/>
        <v>-1217.75</v>
      </c>
      <c r="Q4350" s="8">
        <f t="shared" ca="1" si="788"/>
        <v>20.25</v>
      </c>
      <c r="R4350" s="8">
        <f t="shared" si="789"/>
        <v>-19.75</v>
      </c>
      <c r="S4350" s="8">
        <f t="shared" ca="1" si="790"/>
        <v>487.25</v>
      </c>
      <c r="T4350" s="8">
        <f t="shared" ca="1" si="786"/>
        <v>675.25</v>
      </c>
    </row>
    <row r="4351" spans="1:20" x14ac:dyDescent="0.25">
      <c r="A4351" s="1">
        <v>39171</v>
      </c>
      <c r="B4351">
        <v>1438</v>
      </c>
      <c r="C4351">
        <v>1446</v>
      </c>
      <c r="D4351">
        <v>1424.25</v>
      </c>
      <c r="E4351">
        <v>1437.5</v>
      </c>
      <c r="F4351" s="3">
        <f t="shared" ca="1" si="781"/>
        <v>119.75</v>
      </c>
      <c r="G4351" s="5">
        <f ca="1">AVERAGE(E4351:OFFSET(E4351,-$F$3+1,0))</f>
        <v>1415.596875</v>
      </c>
      <c r="H4351" s="4">
        <f t="shared" si="780"/>
        <v>1416.7349536696975</v>
      </c>
      <c r="I4351" s="3">
        <f ca="1">SLOPE(E4351:OFFSET(E4351,-$F$3+1,0),A4351:OFFSET(A4351,-$F$3+1,0))</f>
        <v>0.49645399251956057</v>
      </c>
      <c r="J4351" s="3">
        <f ca="1">IF(E4351&gt;MAX(E4350:OFFSET(E4350,-$F$3+1,0)),1,IF(E4351&lt;MIN(E4350:OFFSET(E4350,-$F$3+1,0)),-1,J4350))</f>
        <v>1</v>
      </c>
      <c r="K4351" s="6">
        <f t="shared" ca="1" si="782"/>
        <v>-1</v>
      </c>
      <c r="L4351" s="6">
        <f t="shared" ca="1" si="783"/>
        <v>1</v>
      </c>
      <c r="M4351" s="6">
        <f t="shared" si="784"/>
        <v>1</v>
      </c>
      <c r="N4351" s="6">
        <f t="shared" ca="1" si="785"/>
        <v>1</v>
      </c>
      <c r="O4351" s="6">
        <f t="shared" ca="1" si="791"/>
        <v>1</v>
      </c>
      <c r="P4351" s="8">
        <f t="shared" ca="1" si="787"/>
        <v>-1218</v>
      </c>
      <c r="Q4351" s="8">
        <f t="shared" ca="1" si="788"/>
        <v>20</v>
      </c>
      <c r="R4351" s="8">
        <f t="shared" si="789"/>
        <v>-20</v>
      </c>
      <c r="S4351" s="8">
        <f t="shared" ca="1" si="790"/>
        <v>487</v>
      </c>
      <c r="T4351" s="8">
        <f t="shared" ca="1" si="786"/>
        <v>677.25</v>
      </c>
    </row>
    <row r="4352" spans="1:20" x14ac:dyDescent="0.25">
      <c r="A4352" s="1">
        <v>39174</v>
      </c>
      <c r="B4352">
        <v>1438</v>
      </c>
      <c r="C4352">
        <v>1442.25</v>
      </c>
      <c r="D4352">
        <v>1432</v>
      </c>
      <c r="E4352">
        <v>1439.5</v>
      </c>
      <c r="F4352" s="3">
        <f t="shared" ca="1" si="781"/>
        <v>125</v>
      </c>
      <c r="G4352" s="5">
        <f ca="1">AVERAGE(E4352:OFFSET(E4352,-$F$3+1,0))</f>
        <v>1416.3578124999999</v>
      </c>
      <c r="H4352" s="4">
        <f t="shared" si="780"/>
        <v>1417.017749276285</v>
      </c>
      <c r="I4352" s="3">
        <f ca="1">SLOPE(E4352:OFFSET(E4352,-$F$3+1,0),A4352:OFFSET(A4352,-$F$3+1,0))</f>
        <v>0.48452713002430231</v>
      </c>
      <c r="J4352" s="3">
        <f ca="1">IF(E4352&gt;MAX(E4351:OFFSET(E4351,-$F$3+1,0)),1,IF(E4352&lt;MIN(E4351:OFFSET(E4351,-$F$3+1,0)),-1,J4351))</f>
        <v>1</v>
      </c>
      <c r="K4352" s="6">
        <f t="shared" ca="1" si="782"/>
        <v>1</v>
      </c>
      <c r="L4352" s="6">
        <f t="shared" ca="1" si="783"/>
        <v>1</v>
      </c>
      <c r="M4352" s="6">
        <f t="shared" si="784"/>
        <v>1</v>
      </c>
      <c r="N4352" s="6">
        <f t="shared" ca="1" si="785"/>
        <v>1</v>
      </c>
      <c r="O4352" s="6">
        <f t="shared" ca="1" si="791"/>
        <v>1</v>
      </c>
      <c r="P4352" s="8">
        <f t="shared" ca="1" si="787"/>
        <v>-1220</v>
      </c>
      <c r="Q4352" s="8">
        <f t="shared" ca="1" si="788"/>
        <v>22</v>
      </c>
      <c r="R4352" s="8">
        <f t="shared" si="789"/>
        <v>-18</v>
      </c>
      <c r="S4352" s="8">
        <f t="shared" ca="1" si="790"/>
        <v>489</v>
      </c>
      <c r="T4352" s="8">
        <f t="shared" ca="1" si="786"/>
        <v>691.25</v>
      </c>
    </row>
    <row r="4353" spans="1:20" x14ac:dyDescent="0.25">
      <c r="A4353" s="1">
        <v>39175</v>
      </c>
      <c r="B4353">
        <v>1439.75</v>
      </c>
      <c r="C4353">
        <v>1456.75</v>
      </c>
      <c r="D4353">
        <v>1439.5</v>
      </c>
      <c r="E4353">
        <v>1453.5</v>
      </c>
      <c r="F4353" s="3">
        <f t="shared" ca="1" si="781"/>
        <v>138</v>
      </c>
      <c r="G4353" s="5">
        <f ca="1">AVERAGE(E4353:OFFSET(E4353,-$F$3+1,0))</f>
        <v>1417.2265625</v>
      </c>
      <c r="H4353" s="4">
        <f t="shared" si="780"/>
        <v>1417.4709449374493</v>
      </c>
      <c r="I4353" s="3">
        <f ca="1">SLOPE(E4353:OFFSET(E4353,-$F$3+1,0),A4353:OFFSET(A4353,-$F$3+1,0))</f>
        <v>0.47412333626649694</v>
      </c>
      <c r="J4353" s="3">
        <f ca="1">IF(E4353&gt;MAX(E4352:OFFSET(E4352,-$F$3+1,0)),1,IF(E4353&lt;MIN(E4352:OFFSET(E4352,-$F$3+1,0)),-1,J4352))</f>
        <v>1</v>
      </c>
      <c r="K4353" s="6">
        <f t="shared" ca="1" si="782"/>
        <v>1</v>
      </c>
      <c r="L4353" s="6">
        <f t="shared" ca="1" si="783"/>
        <v>1</v>
      </c>
      <c r="M4353" s="6">
        <f t="shared" si="784"/>
        <v>1</v>
      </c>
      <c r="N4353" s="6">
        <f t="shared" ca="1" si="785"/>
        <v>1</v>
      </c>
      <c r="O4353" s="6">
        <f t="shared" ca="1" si="791"/>
        <v>1</v>
      </c>
      <c r="P4353" s="8">
        <f t="shared" ca="1" si="787"/>
        <v>-1206</v>
      </c>
      <c r="Q4353" s="8">
        <f t="shared" ca="1" si="788"/>
        <v>36</v>
      </c>
      <c r="R4353" s="8">
        <f t="shared" si="789"/>
        <v>-4</v>
      </c>
      <c r="S4353" s="8">
        <f t="shared" ca="1" si="790"/>
        <v>503</v>
      </c>
      <c r="T4353" s="8">
        <f t="shared" ca="1" si="786"/>
        <v>692.5</v>
      </c>
    </row>
    <row r="4354" spans="1:20" x14ac:dyDescent="0.25">
      <c r="A4354" s="1">
        <v>39176</v>
      </c>
      <c r="B4354">
        <v>1453.25</v>
      </c>
      <c r="C4354">
        <v>1456.25</v>
      </c>
      <c r="D4354">
        <v>1450.5</v>
      </c>
      <c r="E4354">
        <v>1454.75</v>
      </c>
      <c r="F4354" s="3">
        <f t="shared" ca="1" si="781"/>
        <v>124.75</v>
      </c>
      <c r="G4354" s="5">
        <f ca="1">AVERAGE(E4354:OFFSET(E4354,-$F$3+1,0))</f>
        <v>1418.096875</v>
      </c>
      <c r="H4354" s="4">
        <f t="shared" si="780"/>
        <v>1417.934038789158</v>
      </c>
      <c r="I4354" s="3">
        <f ca="1">SLOPE(E4354:OFFSET(E4354,-$F$3+1,0),A4354:OFFSET(A4354,-$F$3+1,0))</f>
        <v>0.46383662087160049</v>
      </c>
      <c r="J4354" s="3">
        <f ca="1">IF(E4354&gt;MAX(E4353:OFFSET(E4353,-$F$3+1,0)),1,IF(E4354&lt;MIN(E4353:OFFSET(E4353,-$F$3+1,0)),-1,J4353))</f>
        <v>1</v>
      </c>
      <c r="K4354" s="6">
        <f t="shared" ca="1" si="782"/>
        <v>-1</v>
      </c>
      <c r="L4354" s="6">
        <f t="shared" ca="1" si="783"/>
        <v>1</v>
      </c>
      <c r="M4354" s="6">
        <f t="shared" si="784"/>
        <v>1</v>
      </c>
      <c r="N4354" s="6">
        <f t="shared" ca="1" si="785"/>
        <v>1</v>
      </c>
      <c r="O4354" s="6">
        <f t="shared" ca="1" si="791"/>
        <v>1</v>
      </c>
      <c r="P4354" s="8">
        <f t="shared" ca="1" si="787"/>
        <v>-1204.75</v>
      </c>
      <c r="Q4354" s="8">
        <f t="shared" ca="1" si="788"/>
        <v>37.25</v>
      </c>
      <c r="R4354" s="8">
        <f t="shared" si="789"/>
        <v>-2.75</v>
      </c>
      <c r="S4354" s="8">
        <f t="shared" ca="1" si="790"/>
        <v>504.25</v>
      </c>
      <c r="T4354" s="8">
        <f t="shared" ca="1" si="786"/>
        <v>696.75</v>
      </c>
    </row>
    <row r="4355" spans="1:20" x14ac:dyDescent="0.25">
      <c r="A4355" s="1">
        <v>39177</v>
      </c>
      <c r="B4355">
        <v>1454.25</v>
      </c>
      <c r="C4355">
        <v>1461</v>
      </c>
      <c r="D4355">
        <v>1452.5</v>
      </c>
      <c r="E4355">
        <v>1459</v>
      </c>
      <c r="F4355" s="3">
        <f t="shared" ca="1" si="781"/>
        <v>117.75</v>
      </c>
      <c r="G4355" s="5">
        <f ca="1">AVERAGE(E4355:OFFSET(E4355,-$F$3+1,0))</f>
        <v>1418.903125</v>
      </c>
      <c r="H4355" s="4">
        <f t="shared" si="780"/>
        <v>1418.4441749532677</v>
      </c>
      <c r="I4355" s="3">
        <f ca="1">SLOPE(E4355:OFFSET(E4355,-$F$3+1,0),A4355:OFFSET(A4355,-$F$3+1,0))</f>
        <v>0.45627473295968446</v>
      </c>
      <c r="J4355" s="3">
        <f ca="1">IF(E4355&gt;MAX(E4354:OFFSET(E4354,-$F$3+1,0)),1,IF(E4355&lt;MIN(E4354:OFFSET(E4354,-$F$3+1,0)),-1,J4354))</f>
        <v>1</v>
      </c>
      <c r="K4355" s="6">
        <f t="shared" ca="1" si="782"/>
        <v>-1</v>
      </c>
      <c r="L4355" s="6">
        <f t="shared" ca="1" si="783"/>
        <v>1</v>
      </c>
      <c r="M4355" s="6">
        <f t="shared" si="784"/>
        <v>1</v>
      </c>
      <c r="N4355" s="6">
        <f t="shared" ca="1" si="785"/>
        <v>1</v>
      </c>
      <c r="O4355" s="6">
        <f t="shared" ca="1" si="791"/>
        <v>1</v>
      </c>
      <c r="P4355" s="8">
        <f t="shared" ca="1" si="787"/>
        <v>-1209</v>
      </c>
      <c r="Q4355" s="8">
        <f t="shared" ca="1" si="788"/>
        <v>41.5</v>
      </c>
      <c r="R4355" s="8">
        <f t="shared" si="789"/>
        <v>1.5</v>
      </c>
      <c r="S4355" s="8">
        <f t="shared" ca="1" si="790"/>
        <v>508.5</v>
      </c>
      <c r="T4355" s="8">
        <f t="shared" ca="1" si="786"/>
        <v>698.5</v>
      </c>
    </row>
    <row r="4356" spans="1:20" x14ac:dyDescent="0.25">
      <c r="A4356" s="1">
        <v>39181</v>
      </c>
      <c r="B4356">
        <v>1458.75</v>
      </c>
      <c r="C4356">
        <v>1465.25</v>
      </c>
      <c r="D4356">
        <v>1458.25</v>
      </c>
      <c r="E4356">
        <v>1460.75</v>
      </c>
      <c r="F4356" s="3">
        <f t="shared" ca="1" si="781"/>
        <v>117.5</v>
      </c>
      <c r="G4356" s="5">
        <f ca="1">AVERAGE(E4356:OFFSET(E4356,-$F$3+1,0))</f>
        <v>1419.65</v>
      </c>
      <c r="H4356" s="4">
        <f t="shared" si="780"/>
        <v>1418.9697131526061</v>
      </c>
      <c r="I4356" s="3">
        <f ca="1">SLOPE(E4356:OFFSET(E4356,-$F$3+1,0),A4356:OFFSET(A4356,-$F$3+1,0))</f>
        <v>0.45030034032837452</v>
      </c>
      <c r="J4356" s="3">
        <f ca="1">IF(E4356&gt;MAX(E4355:OFFSET(E4355,-$F$3+1,0)),1,IF(E4356&lt;MIN(E4355:OFFSET(E4355,-$F$3+1,0)),-1,J4355))</f>
        <v>1</v>
      </c>
      <c r="K4356" s="6">
        <f t="shared" ca="1" si="782"/>
        <v>-1</v>
      </c>
      <c r="L4356" s="6">
        <f t="shared" ca="1" si="783"/>
        <v>1</v>
      </c>
      <c r="M4356" s="6">
        <f t="shared" si="784"/>
        <v>1</v>
      </c>
      <c r="N4356" s="6">
        <f t="shared" ca="1" si="785"/>
        <v>1</v>
      </c>
      <c r="O4356" s="6">
        <f t="shared" ca="1" si="791"/>
        <v>1</v>
      </c>
      <c r="P4356" s="8">
        <f t="shared" ca="1" si="787"/>
        <v>-1210.75</v>
      </c>
      <c r="Q4356" s="8">
        <f t="shared" ca="1" si="788"/>
        <v>43.25</v>
      </c>
      <c r="R4356" s="8">
        <f t="shared" si="789"/>
        <v>3.25</v>
      </c>
      <c r="S4356" s="8">
        <f t="shared" ca="1" si="790"/>
        <v>510.25</v>
      </c>
      <c r="T4356" s="8">
        <f t="shared" ca="1" si="786"/>
        <v>700</v>
      </c>
    </row>
    <row r="4357" spans="1:20" x14ac:dyDescent="0.25">
      <c r="A4357" s="1">
        <v>39182</v>
      </c>
      <c r="B4357">
        <v>1460.75</v>
      </c>
      <c r="C4357">
        <v>1464.5</v>
      </c>
      <c r="D4357">
        <v>1457.5</v>
      </c>
      <c r="E4357">
        <v>1462.25</v>
      </c>
      <c r="F4357" s="3">
        <f t="shared" ca="1" si="781"/>
        <v>113</v>
      </c>
      <c r="G4357" s="5">
        <f ca="1">AVERAGE(E4357:OFFSET(E4357,-$F$3+1,0))</f>
        <v>1420.39375</v>
      </c>
      <c r="H4357" s="4">
        <f t="shared" si="780"/>
        <v>1419.5073564674806</v>
      </c>
      <c r="I4357" s="3">
        <f ca="1">SLOPE(E4357:OFFSET(E4357,-$F$3+1,0),A4357:OFFSET(A4357,-$F$3+1,0))</f>
        <v>0.44471180607453326</v>
      </c>
      <c r="J4357" s="3">
        <f ca="1">IF(E4357&gt;MAX(E4356:OFFSET(E4356,-$F$3+1,0)),1,IF(E4357&lt;MIN(E4356:OFFSET(E4356,-$F$3+1,0)),-1,J4356))</f>
        <v>1</v>
      </c>
      <c r="K4357" s="6">
        <f t="shared" ca="1" si="782"/>
        <v>-1</v>
      </c>
      <c r="L4357" s="6">
        <f t="shared" ca="1" si="783"/>
        <v>1</v>
      </c>
      <c r="M4357" s="6">
        <f t="shared" si="784"/>
        <v>1</v>
      </c>
      <c r="N4357" s="6">
        <f t="shared" ca="1" si="785"/>
        <v>1</v>
      </c>
      <c r="O4357" s="6">
        <f t="shared" ca="1" si="791"/>
        <v>1</v>
      </c>
      <c r="P4357" s="8">
        <f t="shared" ca="1" si="787"/>
        <v>-1212.25</v>
      </c>
      <c r="Q4357" s="8">
        <f t="shared" ca="1" si="788"/>
        <v>44.75</v>
      </c>
      <c r="R4357" s="8">
        <f t="shared" si="789"/>
        <v>4.75</v>
      </c>
      <c r="S4357" s="8">
        <f t="shared" ca="1" si="790"/>
        <v>511.75</v>
      </c>
      <c r="T4357" s="8">
        <f t="shared" ca="1" si="786"/>
        <v>692.5</v>
      </c>
    </row>
    <row r="4358" spans="1:20" x14ac:dyDescent="0.25">
      <c r="A4358" s="1">
        <v>39183</v>
      </c>
      <c r="B4358">
        <v>1462</v>
      </c>
      <c r="C4358">
        <v>1464.5</v>
      </c>
      <c r="D4358">
        <v>1450.75</v>
      </c>
      <c r="E4358">
        <v>1454.75</v>
      </c>
      <c r="F4358" s="3">
        <f t="shared" ca="1" si="781"/>
        <v>110.25</v>
      </c>
      <c r="G4358" s="5">
        <f ca="1">AVERAGE(E4358:OFFSET(E4358,-$F$3+1,0))</f>
        <v>1421.0531249999999</v>
      </c>
      <c r="H4358" s="4">
        <f t="shared" si="780"/>
        <v>1419.9451532815492</v>
      </c>
      <c r="I4358" s="3">
        <f ca="1">SLOPE(E4358:OFFSET(E4358,-$F$3+1,0),A4358:OFFSET(A4358,-$F$3+1,0))</f>
        <v>0.43871818259441037</v>
      </c>
      <c r="J4358" s="3">
        <f ca="1">IF(E4358&gt;MAX(E4357:OFFSET(E4357,-$F$3+1,0)),1,IF(E4358&lt;MIN(E4357:OFFSET(E4357,-$F$3+1,0)),-1,J4357))</f>
        <v>1</v>
      </c>
      <c r="K4358" s="6">
        <f t="shared" ca="1" si="782"/>
        <v>-1</v>
      </c>
      <c r="L4358" s="6">
        <f t="shared" ca="1" si="783"/>
        <v>1</v>
      </c>
      <c r="M4358" s="6">
        <f t="shared" si="784"/>
        <v>1</v>
      </c>
      <c r="N4358" s="6">
        <f t="shared" ca="1" si="785"/>
        <v>1</v>
      </c>
      <c r="O4358" s="6">
        <f t="shared" ca="1" si="791"/>
        <v>1</v>
      </c>
      <c r="P4358" s="8">
        <f t="shared" ca="1" si="787"/>
        <v>-1204.75</v>
      </c>
      <c r="Q4358" s="8">
        <f t="shared" ca="1" si="788"/>
        <v>37.25</v>
      </c>
      <c r="R4358" s="8">
        <f t="shared" si="789"/>
        <v>-2.75</v>
      </c>
      <c r="S4358" s="8">
        <f t="shared" ca="1" si="790"/>
        <v>504.25</v>
      </c>
      <c r="T4358" s="8">
        <f t="shared" ca="1" si="786"/>
        <v>699.5</v>
      </c>
    </row>
    <row r="4359" spans="1:20" x14ac:dyDescent="0.25">
      <c r="A4359" s="1">
        <v>39184</v>
      </c>
      <c r="B4359">
        <v>1454.75</v>
      </c>
      <c r="C4359">
        <v>1463.25</v>
      </c>
      <c r="D4359">
        <v>1448.5</v>
      </c>
      <c r="E4359">
        <v>1461.75</v>
      </c>
      <c r="F4359" s="3">
        <f t="shared" ca="1" si="781"/>
        <v>117.5</v>
      </c>
      <c r="G4359" s="5">
        <f ca="1">AVERAGE(E4359:OFFSET(E4359,-$F$3+1,0))</f>
        <v>1421.7859375</v>
      </c>
      <c r="H4359" s="4">
        <f t="shared" si="780"/>
        <v>1420.464468147617</v>
      </c>
      <c r="I4359" s="3">
        <f ca="1">SLOPE(E4359:OFFSET(E4359,-$F$3+1,0),A4359:OFFSET(A4359,-$F$3+1,0))</f>
        <v>0.43285992119619232</v>
      </c>
      <c r="J4359" s="3">
        <f ca="1">IF(E4359&gt;MAX(E4358:OFFSET(E4358,-$F$3+1,0)),1,IF(E4359&lt;MIN(E4358:OFFSET(E4358,-$F$3+1,0)),-1,J4358))</f>
        <v>1</v>
      </c>
      <c r="K4359" s="6">
        <f t="shared" ca="1" si="782"/>
        <v>1</v>
      </c>
      <c r="L4359" s="6">
        <f t="shared" ca="1" si="783"/>
        <v>1</v>
      </c>
      <c r="M4359" s="6">
        <f t="shared" si="784"/>
        <v>1</v>
      </c>
      <c r="N4359" s="6">
        <f t="shared" ca="1" si="785"/>
        <v>1</v>
      </c>
      <c r="O4359" s="6">
        <f t="shared" ca="1" si="791"/>
        <v>1</v>
      </c>
      <c r="P4359" s="8">
        <f t="shared" ca="1" si="787"/>
        <v>-1211.75</v>
      </c>
      <c r="Q4359" s="8">
        <f t="shared" ca="1" si="788"/>
        <v>44.25</v>
      </c>
      <c r="R4359" s="8">
        <f t="shared" si="789"/>
        <v>4.25</v>
      </c>
      <c r="S4359" s="8">
        <f t="shared" ca="1" si="790"/>
        <v>511.25</v>
      </c>
      <c r="T4359" s="8">
        <f t="shared" ca="1" si="786"/>
        <v>705.25</v>
      </c>
    </row>
    <row r="4360" spans="1:20" x14ac:dyDescent="0.25">
      <c r="A4360" s="1">
        <v>39185</v>
      </c>
      <c r="B4360">
        <v>1461.5</v>
      </c>
      <c r="C4360">
        <v>1468</v>
      </c>
      <c r="D4360">
        <v>1458.5</v>
      </c>
      <c r="E4360">
        <v>1467.5</v>
      </c>
      <c r="F4360" s="3">
        <f t="shared" ca="1" si="781"/>
        <v>127.5</v>
      </c>
      <c r="G4360" s="5">
        <f ca="1">AVERAGE(E4360:OFFSET(E4360,-$F$3+1,0))</f>
        <v>1422.5562500000001</v>
      </c>
      <c r="H4360" s="4">
        <f t="shared" si="780"/>
        <v>1421.0487604687646</v>
      </c>
      <c r="I4360" s="3">
        <f ca="1">SLOPE(E4360:OFFSET(E4360,-$F$3+1,0),A4360:OFFSET(A4360,-$F$3+1,0))</f>
        <v>0.42769132555714906</v>
      </c>
      <c r="J4360" s="3">
        <f ca="1">IF(E4360&gt;MAX(E4359:OFFSET(E4359,-$F$3+1,0)),1,IF(E4360&lt;MIN(E4359:OFFSET(E4359,-$F$3+1,0)),-1,J4359))</f>
        <v>1</v>
      </c>
      <c r="K4360" s="6">
        <f t="shared" ca="1" si="782"/>
        <v>1</v>
      </c>
      <c r="L4360" s="6">
        <f t="shared" ca="1" si="783"/>
        <v>1</v>
      </c>
      <c r="M4360" s="6">
        <f t="shared" si="784"/>
        <v>1</v>
      </c>
      <c r="N4360" s="6">
        <f t="shared" ca="1" si="785"/>
        <v>1</v>
      </c>
      <c r="O4360" s="6">
        <f t="shared" ca="1" si="791"/>
        <v>1</v>
      </c>
      <c r="P4360" s="8">
        <f t="shared" ca="1" si="787"/>
        <v>-1206</v>
      </c>
      <c r="Q4360" s="8">
        <f t="shared" ca="1" si="788"/>
        <v>50</v>
      </c>
      <c r="R4360" s="8">
        <f t="shared" si="789"/>
        <v>10</v>
      </c>
      <c r="S4360" s="8">
        <f t="shared" ca="1" si="790"/>
        <v>517</v>
      </c>
      <c r="T4360" s="8">
        <f t="shared" ca="1" si="786"/>
        <v>719.5</v>
      </c>
    </row>
    <row r="4361" spans="1:20" x14ac:dyDescent="0.25">
      <c r="A4361" s="1">
        <v>39188</v>
      </c>
      <c r="B4361">
        <v>1467.75</v>
      </c>
      <c r="C4361">
        <v>1483.5</v>
      </c>
      <c r="D4361">
        <v>1467.25</v>
      </c>
      <c r="E4361">
        <v>1481.75</v>
      </c>
      <c r="F4361" s="3">
        <f t="shared" ca="1" si="781"/>
        <v>143.5</v>
      </c>
      <c r="G4361" s="5">
        <f ca="1">AVERAGE(E4361:OFFSET(E4361,-$F$3+1,0))</f>
        <v>1423.4421875</v>
      </c>
      <c r="H4361" s="4">
        <f t="shared" si="780"/>
        <v>1421.8028131337489</v>
      </c>
      <c r="I4361" s="3">
        <f ca="1">SLOPE(E4361:OFFSET(E4361,-$F$3+1,0),A4361:OFFSET(A4361,-$F$3+1,0))</f>
        <v>0.4237723774984592</v>
      </c>
      <c r="J4361" s="3">
        <f ca="1">IF(E4361&gt;MAX(E4360:OFFSET(E4360,-$F$3+1,0)),1,IF(E4361&lt;MIN(E4360:OFFSET(E4360,-$F$3+1,0)),-1,J4360))</f>
        <v>1</v>
      </c>
      <c r="K4361" s="6">
        <f t="shared" ca="1" si="782"/>
        <v>1</v>
      </c>
      <c r="L4361" s="6">
        <f t="shared" ca="1" si="783"/>
        <v>1</v>
      </c>
      <c r="M4361" s="6">
        <f t="shared" si="784"/>
        <v>1</v>
      </c>
      <c r="N4361" s="6">
        <f t="shared" ca="1" si="785"/>
        <v>1</v>
      </c>
      <c r="O4361" s="6">
        <f t="shared" ca="1" si="791"/>
        <v>1</v>
      </c>
      <c r="P4361" s="8">
        <f t="shared" ca="1" si="787"/>
        <v>-1191.75</v>
      </c>
      <c r="Q4361" s="8">
        <f t="shared" ca="1" si="788"/>
        <v>64.25</v>
      </c>
      <c r="R4361" s="8">
        <f t="shared" si="789"/>
        <v>24.25</v>
      </c>
      <c r="S4361" s="8">
        <f t="shared" ca="1" si="790"/>
        <v>531.25</v>
      </c>
      <c r="T4361" s="8">
        <f t="shared" ca="1" si="786"/>
        <v>723</v>
      </c>
    </row>
    <row r="4362" spans="1:20" x14ac:dyDescent="0.25">
      <c r="A4362" s="1">
        <v>39189</v>
      </c>
      <c r="B4362">
        <v>1481</v>
      </c>
      <c r="C4362">
        <v>1489</v>
      </c>
      <c r="D4362">
        <v>1477.5</v>
      </c>
      <c r="E4362">
        <v>1485.25</v>
      </c>
      <c r="F4362" s="3">
        <f t="shared" ca="1" si="781"/>
        <v>145.5</v>
      </c>
      <c r="G4362" s="5">
        <f ca="1">AVERAGE(E4362:OFFSET(E4362,-$F$3+1,0))</f>
        <v>1424.3609375000001</v>
      </c>
      <c r="H4362" s="4">
        <f t="shared" si="780"/>
        <v>1422.5909769457521</v>
      </c>
      <c r="I4362" s="3">
        <f ca="1">SLOPE(E4362:OFFSET(E4362,-$F$3+1,0),A4362:OFFSET(A4362,-$F$3+1,0))</f>
        <v>0.41988979272686222</v>
      </c>
      <c r="J4362" s="3">
        <f ca="1">IF(E4362&gt;MAX(E4361:OFFSET(E4361,-$F$3+1,0)),1,IF(E4362&lt;MIN(E4361:OFFSET(E4361,-$F$3+1,0)),-1,J4361))</f>
        <v>1</v>
      </c>
      <c r="K4362" s="6">
        <f t="shared" ca="1" si="782"/>
        <v>1</v>
      </c>
      <c r="L4362" s="6">
        <f t="shared" ca="1" si="783"/>
        <v>1</v>
      </c>
      <c r="M4362" s="6">
        <f t="shared" si="784"/>
        <v>1</v>
      </c>
      <c r="N4362" s="6">
        <f t="shared" ca="1" si="785"/>
        <v>1</v>
      </c>
      <c r="O4362" s="6">
        <f t="shared" ca="1" si="791"/>
        <v>1</v>
      </c>
      <c r="P4362" s="8">
        <f t="shared" ca="1" si="787"/>
        <v>-1188.25</v>
      </c>
      <c r="Q4362" s="8">
        <f t="shared" ca="1" si="788"/>
        <v>67.75</v>
      </c>
      <c r="R4362" s="8">
        <f t="shared" si="789"/>
        <v>27.75</v>
      </c>
      <c r="S4362" s="8">
        <f t="shared" ca="1" si="790"/>
        <v>534.75</v>
      </c>
      <c r="T4362" s="8">
        <f t="shared" ca="1" si="786"/>
        <v>724.25</v>
      </c>
    </row>
    <row r="4363" spans="1:20" x14ac:dyDescent="0.25">
      <c r="A4363" s="1">
        <v>39190</v>
      </c>
      <c r="B4363">
        <v>1485</v>
      </c>
      <c r="C4363">
        <v>1490.75</v>
      </c>
      <c r="D4363">
        <v>1479.25</v>
      </c>
      <c r="E4363">
        <v>1486.5</v>
      </c>
      <c r="F4363" s="3">
        <f t="shared" ca="1" si="781"/>
        <v>140.5</v>
      </c>
      <c r="G4363" s="5">
        <f ca="1">AVERAGE(E4363:OFFSET(E4363,-$F$3+1,0))</f>
        <v>1425.278125</v>
      </c>
      <c r="H4363" s="4">
        <f t="shared" si="780"/>
        <v>1423.3848778532583</v>
      </c>
      <c r="I4363" s="3">
        <f ca="1">SLOPE(E4363:OFFSET(E4363,-$F$3+1,0),A4363:OFFSET(A4363,-$F$3+1,0))</f>
        <v>0.41618586892091902</v>
      </c>
      <c r="J4363" s="3">
        <f ca="1">IF(E4363&gt;MAX(E4362:OFFSET(E4362,-$F$3+1,0)),1,IF(E4363&lt;MIN(E4362:OFFSET(E4362,-$F$3+1,0)),-1,J4362))</f>
        <v>1</v>
      </c>
      <c r="K4363" s="6">
        <f t="shared" ca="1" si="782"/>
        <v>-1</v>
      </c>
      <c r="L4363" s="6">
        <f t="shared" ca="1" si="783"/>
        <v>1</v>
      </c>
      <c r="M4363" s="6">
        <f t="shared" si="784"/>
        <v>1</v>
      </c>
      <c r="N4363" s="6">
        <f t="shared" ca="1" si="785"/>
        <v>1</v>
      </c>
      <c r="O4363" s="6">
        <f t="shared" ca="1" si="791"/>
        <v>1</v>
      </c>
      <c r="P4363" s="8">
        <f t="shared" ca="1" si="787"/>
        <v>-1187</v>
      </c>
      <c r="Q4363" s="8">
        <f t="shared" ca="1" si="788"/>
        <v>69</v>
      </c>
      <c r="R4363" s="8">
        <f t="shared" si="789"/>
        <v>29</v>
      </c>
      <c r="S4363" s="8">
        <f t="shared" ca="1" si="790"/>
        <v>536</v>
      </c>
      <c r="T4363" s="8">
        <f t="shared" ca="1" si="786"/>
        <v>724.25</v>
      </c>
    </row>
    <row r="4364" spans="1:20" x14ac:dyDescent="0.25">
      <c r="A4364" s="1">
        <v>39191</v>
      </c>
      <c r="B4364">
        <v>1486.75</v>
      </c>
      <c r="C4364">
        <v>1488</v>
      </c>
      <c r="D4364">
        <v>1474.5</v>
      </c>
      <c r="E4364">
        <v>1486.5</v>
      </c>
      <c r="F4364" s="3">
        <f t="shared" ca="1" si="781"/>
        <v>139.25</v>
      </c>
      <c r="G4364" s="5">
        <f ca="1">AVERAGE(E4364:OFFSET(E4364,-$F$3+1,0))</f>
        <v>1426.15625</v>
      </c>
      <c r="H4364" s="4">
        <f t="shared" si="780"/>
        <v>1424.16891663769</v>
      </c>
      <c r="I4364" s="3">
        <f ca="1">SLOPE(E4364:OFFSET(E4364,-$F$3+1,0),A4364:OFFSET(A4364,-$F$3+1,0))</f>
        <v>0.41317381941045683</v>
      </c>
      <c r="J4364" s="3">
        <f ca="1">IF(E4364&gt;MAX(E4363:OFFSET(E4363,-$F$3+1,0)),1,IF(E4364&lt;MIN(E4363:OFFSET(E4363,-$F$3+1,0)),-1,J4363))</f>
        <v>1</v>
      </c>
      <c r="K4364" s="6">
        <f t="shared" ca="1" si="782"/>
        <v>-1</v>
      </c>
      <c r="L4364" s="6">
        <f t="shared" ca="1" si="783"/>
        <v>1</v>
      </c>
      <c r="M4364" s="6">
        <f t="shared" si="784"/>
        <v>1</v>
      </c>
      <c r="N4364" s="6">
        <f t="shared" ca="1" si="785"/>
        <v>1</v>
      </c>
      <c r="O4364" s="6">
        <f t="shared" ca="1" si="791"/>
        <v>1</v>
      </c>
      <c r="P4364" s="8">
        <f t="shared" ca="1" si="787"/>
        <v>-1187</v>
      </c>
      <c r="Q4364" s="8">
        <f t="shared" ca="1" si="788"/>
        <v>69</v>
      </c>
      <c r="R4364" s="8">
        <f t="shared" si="789"/>
        <v>29</v>
      </c>
      <c r="S4364" s="8">
        <f t="shared" ca="1" si="790"/>
        <v>536</v>
      </c>
      <c r="T4364" s="8">
        <f t="shared" ca="1" si="786"/>
        <v>737</v>
      </c>
    </row>
    <row r="4365" spans="1:20" x14ac:dyDescent="0.25">
      <c r="A4365" s="1">
        <v>39192</v>
      </c>
      <c r="B4365">
        <v>1486</v>
      </c>
      <c r="C4365">
        <v>1499.75</v>
      </c>
      <c r="D4365">
        <v>1485</v>
      </c>
      <c r="E4365">
        <v>1499.25</v>
      </c>
      <c r="F4365" s="3">
        <f t="shared" ca="1" si="781"/>
        <v>152</v>
      </c>
      <c r="G4365" s="5">
        <f ca="1">AVERAGE(E4365:OFFSET(E4365,-$F$3+1,0))</f>
        <v>1427.10625</v>
      </c>
      <c r="H4365" s="4">
        <f t="shared" si="780"/>
        <v>1425.1016009030602</v>
      </c>
      <c r="I4365" s="3">
        <f ca="1">SLOPE(E4365:OFFSET(E4365,-$F$3+1,0),A4365:OFFSET(A4365,-$F$3+1,0))</f>
        <v>0.41210556426860273</v>
      </c>
      <c r="J4365" s="3">
        <f ca="1">IF(E4365&gt;MAX(E4364:OFFSET(E4364,-$F$3+1,0)),1,IF(E4365&lt;MIN(E4364:OFFSET(E4364,-$F$3+1,0)),-1,J4364))</f>
        <v>1</v>
      </c>
      <c r="K4365" s="6">
        <f t="shared" ca="1" si="782"/>
        <v>1</v>
      </c>
      <c r="L4365" s="6">
        <f t="shared" ca="1" si="783"/>
        <v>1</v>
      </c>
      <c r="M4365" s="6">
        <f t="shared" si="784"/>
        <v>1</v>
      </c>
      <c r="N4365" s="6">
        <f t="shared" ca="1" si="785"/>
        <v>1</v>
      </c>
      <c r="O4365" s="6">
        <f t="shared" ca="1" si="791"/>
        <v>1</v>
      </c>
      <c r="P4365" s="8">
        <f t="shared" ca="1" si="787"/>
        <v>-1199.75</v>
      </c>
      <c r="Q4365" s="8">
        <f t="shared" ca="1" si="788"/>
        <v>81.75</v>
      </c>
      <c r="R4365" s="8">
        <f t="shared" si="789"/>
        <v>41.75</v>
      </c>
      <c r="S4365" s="8">
        <f t="shared" ca="1" si="790"/>
        <v>548.75</v>
      </c>
      <c r="T4365" s="8">
        <f t="shared" ca="1" si="786"/>
        <v>732.25</v>
      </c>
    </row>
    <row r="4366" spans="1:20" x14ac:dyDescent="0.25">
      <c r="A4366" s="1">
        <v>39195</v>
      </c>
      <c r="B4366">
        <v>1499</v>
      </c>
      <c r="C4366">
        <v>1501</v>
      </c>
      <c r="D4366">
        <v>1493.25</v>
      </c>
      <c r="E4366">
        <v>1494.5</v>
      </c>
      <c r="F4366" s="3">
        <f t="shared" ca="1" si="781"/>
        <v>146.75</v>
      </c>
      <c r="G4366" s="5">
        <f ca="1">AVERAGE(E4366:OFFSET(E4366,-$F$3+1,0))</f>
        <v>1428.0265625</v>
      </c>
      <c r="H4366" s="4">
        <f t="shared" si="780"/>
        <v>1425.9636928173079</v>
      </c>
      <c r="I4366" s="3">
        <f ca="1">SLOPE(E4366:OFFSET(E4366,-$F$3+1,0),A4366:OFFSET(A4366,-$F$3+1,0))</f>
        <v>0.40994814356409193</v>
      </c>
      <c r="J4366" s="3">
        <f ca="1">IF(E4366&gt;MAX(E4365:OFFSET(E4365,-$F$3+1,0)),1,IF(E4366&lt;MIN(E4365:OFFSET(E4365,-$F$3+1,0)),-1,J4365))</f>
        <v>1</v>
      </c>
      <c r="K4366" s="6">
        <f t="shared" ca="1" si="782"/>
        <v>-1</v>
      </c>
      <c r="L4366" s="6">
        <f t="shared" ca="1" si="783"/>
        <v>1</v>
      </c>
      <c r="M4366" s="6">
        <f t="shared" si="784"/>
        <v>1</v>
      </c>
      <c r="N4366" s="6">
        <f t="shared" ca="1" si="785"/>
        <v>1</v>
      </c>
      <c r="O4366" s="6">
        <f t="shared" ca="1" si="791"/>
        <v>1</v>
      </c>
      <c r="P4366" s="8">
        <f t="shared" ca="1" si="787"/>
        <v>-1204.5</v>
      </c>
      <c r="Q4366" s="8">
        <f t="shared" ca="1" si="788"/>
        <v>77</v>
      </c>
      <c r="R4366" s="8">
        <f t="shared" si="789"/>
        <v>37</v>
      </c>
      <c r="S4366" s="8">
        <f t="shared" ca="1" si="790"/>
        <v>544</v>
      </c>
      <c r="T4366" s="8">
        <f t="shared" ca="1" si="786"/>
        <v>732.5</v>
      </c>
    </row>
    <row r="4367" spans="1:20" x14ac:dyDescent="0.25">
      <c r="A4367" s="1">
        <v>39196</v>
      </c>
      <c r="B4367">
        <v>1494.25</v>
      </c>
      <c r="C4367">
        <v>1497.75</v>
      </c>
      <c r="D4367">
        <v>1486.5</v>
      </c>
      <c r="E4367">
        <v>1494.75</v>
      </c>
      <c r="F4367" s="3">
        <f t="shared" ca="1" si="781"/>
        <v>140</v>
      </c>
      <c r="G4367" s="5">
        <f ca="1">AVERAGE(E4367:OFFSET(E4367,-$F$3+1,0))</f>
        <v>1428.9453125</v>
      </c>
      <c r="H4367" s="4">
        <f t="shared" si="780"/>
        <v>1426.8181811052916</v>
      </c>
      <c r="I4367" s="3">
        <f ca="1">SLOPE(E4367:OFFSET(E4367,-$F$3+1,0),A4367:OFFSET(A4367,-$F$3+1,0))</f>
        <v>0.40764927645499704</v>
      </c>
      <c r="J4367" s="3">
        <f ca="1">IF(E4367&gt;MAX(E4366:OFFSET(E4366,-$F$3+1,0)),1,IF(E4367&lt;MIN(E4366:OFFSET(E4366,-$F$3+1,0)),-1,J4366))</f>
        <v>1</v>
      </c>
      <c r="K4367" s="6">
        <f t="shared" ca="1" si="782"/>
        <v>-1</v>
      </c>
      <c r="L4367" s="6">
        <f t="shared" ca="1" si="783"/>
        <v>1</v>
      </c>
      <c r="M4367" s="6">
        <f t="shared" si="784"/>
        <v>1</v>
      </c>
      <c r="N4367" s="6">
        <f t="shared" ca="1" si="785"/>
        <v>1</v>
      </c>
      <c r="O4367" s="6">
        <f t="shared" ca="1" si="791"/>
        <v>1</v>
      </c>
      <c r="P4367" s="8">
        <f t="shared" ca="1" si="787"/>
        <v>-1204.75</v>
      </c>
      <c r="Q4367" s="8">
        <f t="shared" ca="1" si="788"/>
        <v>77.25</v>
      </c>
      <c r="R4367" s="8">
        <f t="shared" si="789"/>
        <v>37.25</v>
      </c>
      <c r="S4367" s="8">
        <f t="shared" ca="1" si="790"/>
        <v>544.25</v>
      </c>
      <c r="T4367" s="8">
        <f t="shared" ca="1" si="786"/>
        <v>744.75</v>
      </c>
    </row>
    <row r="4368" spans="1:20" x14ac:dyDescent="0.25">
      <c r="A4368" s="1">
        <v>39197</v>
      </c>
      <c r="B4368">
        <v>1494.5</v>
      </c>
      <c r="C4368">
        <v>1509.75</v>
      </c>
      <c r="D4368">
        <v>1493</v>
      </c>
      <c r="E4368">
        <v>1507</v>
      </c>
      <c r="F4368" s="3">
        <f t="shared" ca="1" si="781"/>
        <v>150.25</v>
      </c>
      <c r="G4368" s="5">
        <f ca="1">AVERAGE(E4368:OFFSET(E4368,-$F$3+1,0))</f>
        <v>1429.8968749999999</v>
      </c>
      <c r="H4368" s="4">
        <f t="shared" si="780"/>
        <v>1427.8142285449774</v>
      </c>
      <c r="I4368" s="3">
        <f ca="1">SLOPE(E4368:OFFSET(E4368,-$F$3+1,0),A4368:OFFSET(A4368,-$F$3+1,0))</f>
        <v>0.40812271589403071</v>
      </c>
      <c r="J4368" s="3">
        <f ca="1">IF(E4368&gt;MAX(E4367:OFFSET(E4367,-$F$3+1,0)),1,IF(E4368&lt;MIN(E4367:OFFSET(E4367,-$F$3+1,0)),-1,J4367))</f>
        <v>1</v>
      </c>
      <c r="K4368" s="6">
        <f t="shared" ca="1" si="782"/>
        <v>1</v>
      </c>
      <c r="L4368" s="6">
        <f t="shared" ca="1" si="783"/>
        <v>1</v>
      </c>
      <c r="M4368" s="6">
        <f t="shared" si="784"/>
        <v>1</v>
      </c>
      <c r="N4368" s="6">
        <f t="shared" ca="1" si="785"/>
        <v>1</v>
      </c>
      <c r="O4368" s="6">
        <f t="shared" ca="1" si="791"/>
        <v>1</v>
      </c>
      <c r="P4368" s="8">
        <f t="shared" ca="1" si="787"/>
        <v>-1217</v>
      </c>
      <c r="Q4368" s="8">
        <f t="shared" ca="1" si="788"/>
        <v>89.5</v>
      </c>
      <c r="R4368" s="8">
        <f t="shared" si="789"/>
        <v>49.5</v>
      </c>
      <c r="S4368" s="8">
        <f t="shared" ca="1" si="790"/>
        <v>556.5</v>
      </c>
      <c r="T4368" s="8">
        <f t="shared" ca="1" si="786"/>
        <v>746.75</v>
      </c>
    </row>
    <row r="4369" spans="1:20" x14ac:dyDescent="0.25">
      <c r="A4369" s="1">
        <v>39198</v>
      </c>
      <c r="B4369">
        <v>1507</v>
      </c>
      <c r="C4369">
        <v>1511.25</v>
      </c>
      <c r="D4369">
        <v>1503.5</v>
      </c>
      <c r="E4369">
        <v>1509</v>
      </c>
      <c r="F4369" s="3">
        <f t="shared" ca="1" si="781"/>
        <v>164</v>
      </c>
      <c r="G4369" s="5">
        <f ca="1">AVERAGE(E4369:OFFSET(E4369,-$F$3+1,0))</f>
        <v>1430.8484375</v>
      </c>
      <c r="H4369" s="4">
        <f t="shared" si="780"/>
        <v>1428.8227474450398</v>
      </c>
      <c r="I4369" s="3">
        <f ca="1">SLOPE(E4369:OFFSET(E4369,-$F$3+1,0),A4369:OFFSET(A4369,-$F$3+1,0))</f>
        <v>0.40886366763048815</v>
      </c>
      <c r="J4369" s="3">
        <f ca="1">IF(E4369&gt;MAX(E4368:OFFSET(E4368,-$F$3+1,0)),1,IF(E4369&lt;MIN(E4368:OFFSET(E4368,-$F$3+1,0)),-1,J4368))</f>
        <v>1</v>
      </c>
      <c r="K4369" s="6">
        <f t="shared" ca="1" si="782"/>
        <v>1</v>
      </c>
      <c r="L4369" s="6">
        <f t="shared" ca="1" si="783"/>
        <v>1</v>
      </c>
      <c r="M4369" s="6">
        <f t="shared" si="784"/>
        <v>1</v>
      </c>
      <c r="N4369" s="6">
        <f t="shared" ca="1" si="785"/>
        <v>1</v>
      </c>
      <c r="O4369" s="6">
        <f t="shared" ca="1" si="791"/>
        <v>1</v>
      </c>
      <c r="P4369" s="8">
        <f t="shared" ca="1" si="787"/>
        <v>-1215</v>
      </c>
      <c r="Q4369" s="8">
        <f t="shared" ca="1" si="788"/>
        <v>91.5</v>
      </c>
      <c r="R4369" s="8">
        <f t="shared" si="789"/>
        <v>51.5</v>
      </c>
      <c r="S4369" s="8">
        <f t="shared" ca="1" si="790"/>
        <v>558.5</v>
      </c>
      <c r="T4369" s="8">
        <f t="shared" ca="1" si="786"/>
        <v>746</v>
      </c>
    </row>
    <row r="4370" spans="1:20" x14ac:dyDescent="0.25">
      <c r="A4370" s="1">
        <v>39199</v>
      </c>
      <c r="B4370">
        <v>1508.25</v>
      </c>
      <c r="C4370">
        <v>1510</v>
      </c>
      <c r="D4370">
        <v>1500.75</v>
      </c>
      <c r="E4370">
        <v>1508.25</v>
      </c>
      <c r="F4370" s="3">
        <f t="shared" ca="1" si="781"/>
        <v>169.75</v>
      </c>
      <c r="G4370" s="5">
        <f ca="1">AVERAGE(E4370:OFFSET(E4370,-$F$3+1,0))</f>
        <v>1431.8687500000001</v>
      </c>
      <c r="H4370" s="4">
        <f t="shared" si="780"/>
        <v>1429.8094213898219</v>
      </c>
      <c r="I4370" s="3">
        <f ca="1">SLOPE(E4370:OFFSET(E4370,-$F$3+1,0),A4370:OFFSET(A4370,-$F$3+1,0))</f>
        <v>0.40737669398790444</v>
      </c>
      <c r="J4370" s="3">
        <f ca="1">IF(E4370&gt;MAX(E4369:OFFSET(E4369,-$F$3+1,0)),1,IF(E4370&lt;MIN(E4369:OFFSET(E4369,-$F$3+1,0)),-1,J4369))</f>
        <v>1</v>
      </c>
      <c r="K4370" s="6">
        <f t="shared" ca="1" si="782"/>
        <v>1</v>
      </c>
      <c r="L4370" s="6">
        <f t="shared" ca="1" si="783"/>
        <v>1</v>
      </c>
      <c r="M4370" s="6">
        <f t="shared" si="784"/>
        <v>1</v>
      </c>
      <c r="N4370" s="6">
        <f t="shared" ca="1" si="785"/>
        <v>1</v>
      </c>
      <c r="O4370" s="6">
        <f t="shared" ca="1" si="791"/>
        <v>1</v>
      </c>
      <c r="P4370" s="8">
        <f t="shared" ca="1" si="787"/>
        <v>-1215.75</v>
      </c>
      <c r="Q4370" s="8">
        <f t="shared" ca="1" si="788"/>
        <v>90.75</v>
      </c>
      <c r="R4370" s="8">
        <f t="shared" si="789"/>
        <v>50.75</v>
      </c>
      <c r="S4370" s="8">
        <f t="shared" ca="1" si="790"/>
        <v>557.75</v>
      </c>
      <c r="T4370" s="8">
        <f t="shared" ca="1" si="786"/>
        <v>732.5</v>
      </c>
    </row>
    <row r="4371" spans="1:20" x14ac:dyDescent="0.25">
      <c r="A4371" s="1">
        <v>39202</v>
      </c>
      <c r="B4371">
        <v>1507.25</v>
      </c>
      <c r="C4371">
        <v>1511.25</v>
      </c>
      <c r="D4371">
        <v>1494.25</v>
      </c>
      <c r="E4371">
        <v>1494.75</v>
      </c>
      <c r="F4371" s="3">
        <f t="shared" ca="1" si="781"/>
        <v>153.25</v>
      </c>
      <c r="G4371" s="5">
        <f ca="1">AVERAGE(E4371:OFFSET(E4371,-$F$3+1,0))</f>
        <v>1432.8453125000001</v>
      </c>
      <c r="H4371" s="4">
        <f t="shared" si="780"/>
        <v>1430.61613665206</v>
      </c>
      <c r="I4371" s="3">
        <f ca="1">SLOPE(E4371:OFFSET(E4371,-$F$3+1,0),A4371:OFFSET(A4371,-$F$3+1,0))</f>
        <v>0.40239342956155139</v>
      </c>
      <c r="J4371" s="3">
        <f ca="1">IF(E4371&gt;MAX(E4370:OFFSET(E4370,-$F$3+1,0)),1,IF(E4371&lt;MIN(E4370:OFFSET(E4370,-$F$3+1,0)),-1,J4370))</f>
        <v>1</v>
      </c>
      <c r="K4371" s="6">
        <f t="shared" ca="1" si="782"/>
        <v>-1</v>
      </c>
      <c r="L4371" s="6">
        <f t="shared" ca="1" si="783"/>
        <v>1</v>
      </c>
      <c r="M4371" s="6">
        <f t="shared" si="784"/>
        <v>1</v>
      </c>
      <c r="N4371" s="6">
        <f t="shared" ca="1" si="785"/>
        <v>1</v>
      </c>
      <c r="O4371" s="6">
        <f t="shared" ca="1" si="791"/>
        <v>1</v>
      </c>
      <c r="P4371" s="8">
        <f t="shared" ca="1" si="787"/>
        <v>-1229.25</v>
      </c>
      <c r="Q4371" s="8">
        <f t="shared" ca="1" si="788"/>
        <v>77.25</v>
      </c>
      <c r="R4371" s="8">
        <f t="shared" si="789"/>
        <v>37.25</v>
      </c>
      <c r="S4371" s="8">
        <f t="shared" ca="1" si="790"/>
        <v>544.25</v>
      </c>
      <c r="T4371" s="8">
        <f t="shared" ca="1" si="786"/>
        <v>736.75</v>
      </c>
    </row>
    <row r="4372" spans="1:20" x14ac:dyDescent="0.25">
      <c r="A4372" s="1">
        <v>39203</v>
      </c>
      <c r="B4372">
        <v>1495.5</v>
      </c>
      <c r="C4372">
        <v>1499.25</v>
      </c>
      <c r="D4372">
        <v>1488.5</v>
      </c>
      <c r="E4372">
        <v>1499</v>
      </c>
      <c r="F4372" s="3">
        <f t="shared" ca="1" si="781"/>
        <v>156.25</v>
      </c>
      <c r="G4372" s="5">
        <f ca="1">AVERAGE(E4372:OFFSET(E4372,-$F$3+1,0))</f>
        <v>1433.8296875000001</v>
      </c>
      <c r="H4372" s="4">
        <f t="shared" si="780"/>
        <v>1431.4656256377486</v>
      </c>
      <c r="I4372" s="3">
        <f ca="1">SLOPE(E4372:OFFSET(E4372,-$F$3+1,0),A4372:OFFSET(A4372,-$F$3+1,0))</f>
        <v>0.39826600685150537</v>
      </c>
      <c r="J4372" s="3">
        <f ca="1">IF(E4372&gt;MAX(E4371:OFFSET(E4371,-$F$3+1,0)),1,IF(E4372&lt;MIN(E4371:OFFSET(E4371,-$F$3+1,0)),-1,J4371))</f>
        <v>1</v>
      </c>
      <c r="K4372" s="6">
        <f t="shared" ca="1" si="782"/>
        <v>1</v>
      </c>
      <c r="L4372" s="6">
        <f t="shared" ca="1" si="783"/>
        <v>1</v>
      </c>
      <c r="M4372" s="6">
        <f t="shared" si="784"/>
        <v>1</v>
      </c>
      <c r="N4372" s="6">
        <f t="shared" ca="1" si="785"/>
        <v>1</v>
      </c>
      <c r="O4372" s="6">
        <f t="shared" ca="1" si="791"/>
        <v>1</v>
      </c>
      <c r="P4372" s="8">
        <f t="shared" ca="1" si="787"/>
        <v>-1233.5</v>
      </c>
      <c r="Q4372" s="8">
        <f t="shared" ca="1" si="788"/>
        <v>81.5</v>
      </c>
      <c r="R4372" s="8">
        <f t="shared" si="789"/>
        <v>41.5</v>
      </c>
      <c r="S4372" s="8">
        <f t="shared" ca="1" si="790"/>
        <v>548.5</v>
      </c>
      <c r="T4372" s="8">
        <f t="shared" ca="1" si="786"/>
        <v>745</v>
      </c>
    </row>
    <row r="4373" spans="1:20" x14ac:dyDescent="0.25">
      <c r="A4373" s="1">
        <v>39204</v>
      </c>
      <c r="B4373">
        <v>1498.75</v>
      </c>
      <c r="C4373">
        <v>1511</v>
      </c>
      <c r="D4373">
        <v>1498.25</v>
      </c>
      <c r="E4373">
        <v>1507.25</v>
      </c>
      <c r="F4373" s="3">
        <f t="shared" ca="1" si="781"/>
        <v>151.25</v>
      </c>
      <c r="G4373" s="5">
        <f ca="1">AVERAGE(E4373:OFFSET(E4373,-$F$3+1,0))</f>
        <v>1434.8578124999999</v>
      </c>
      <c r="H4373" s="4">
        <f t="shared" si="780"/>
        <v>1432.4070464372796</v>
      </c>
      <c r="I4373" s="3">
        <f ca="1">SLOPE(E4373:OFFSET(E4373,-$F$3+1,0),A4373:OFFSET(A4373,-$F$3+1,0))</f>
        <v>0.39533153022775652</v>
      </c>
      <c r="J4373" s="3">
        <f ca="1">IF(E4373&gt;MAX(E4372:OFFSET(E4372,-$F$3+1,0)),1,IF(E4373&lt;MIN(E4372:OFFSET(E4372,-$F$3+1,0)),-1,J4372))</f>
        <v>1</v>
      </c>
      <c r="K4373" s="6">
        <f t="shared" ca="1" si="782"/>
        <v>-1</v>
      </c>
      <c r="L4373" s="6">
        <f t="shared" ca="1" si="783"/>
        <v>1</v>
      </c>
      <c r="M4373" s="6">
        <f t="shared" si="784"/>
        <v>1</v>
      </c>
      <c r="N4373" s="6">
        <f t="shared" ca="1" si="785"/>
        <v>1</v>
      </c>
      <c r="O4373" s="6">
        <f t="shared" ca="1" si="791"/>
        <v>1</v>
      </c>
      <c r="P4373" s="8">
        <f t="shared" ca="1" si="787"/>
        <v>-1225.25</v>
      </c>
      <c r="Q4373" s="8">
        <f t="shared" ca="1" si="788"/>
        <v>89.75</v>
      </c>
      <c r="R4373" s="8">
        <f t="shared" si="789"/>
        <v>49.75</v>
      </c>
      <c r="S4373" s="8">
        <f t="shared" ca="1" si="790"/>
        <v>556.75</v>
      </c>
      <c r="T4373" s="8">
        <f t="shared" ca="1" si="786"/>
        <v>751</v>
      </c>
    </row>
    <row r="4374" spans="1:20" x14ac:dyDescent="0.25">
      <c r="A4374" s="1">
        <v>39205</v>
      </c>
      <c r="B4374">
        <v>1507</v>
      </c>
      <c r="C4374">
        <v>1515.5</v>
      </c>
      <c r="D4374">
        <v>1505</v>
      </c>
      <c r="E4374">
        <v>1513.25</v>
      </c>
      <c r="F4374" s="3">
        <f t="shared" ca="1" si="781"/>
        <v>153.5</v>
      </c>
      <c r="G4374" s="5">
        <f ca="1">AVERAGE(E4374:OFFSET(E4374,-$F$3+1,0))</f>
        <v>1435.840625</v>
      </c>
      <c r="H4374" s="4">
        <f t="shared" si="780"/>
        <v>1433.4113067299843</v>
      </c>
      <c r="I4374" s="3">
        <f ca="1">SLOPE(E4374:OFFSET(E4374,-$F$3+1,0),A4374:OFFSET(A4374,-$F$3+1,0))</f>
        <v>0.39508938774513969</v>
      </c>
      <c r="J4374" s="3">
        <f ca="1">IF(E4374&gt;MAX(E4373:OFFSET(E4373,-$F$3+1,0)),1,IF(E4374&lt;MIN(E4373:OFFSET(E4373,-$F$3+1,0)),-1,J4373))</f>
        <v>1</v>
      </c>
      <c r="K4374" s="6">
        <f t="shared" ca="1" si="782"/>
        <v>1</v>
      </c>
      <c r="L4374" s="6">
        <f t="shared" ca="1" si="783"/>
        <v>1</v>
      </c>
      <c r="M4374" s="6">
        <f t="shared" si="784"/>
        <v>1</v>
      </c>
      <c r="N4374" s="6">
        <f t="shared" ca="1" si="785"/>
        <v>1</v>
      </c>
      <c r="O4374" s="6">
        <f t="shared" ca="1" si="791"/>
        <v>1</v>
      </c>
      <c r="P4374" s="8">
        <f t="shared" ca="1" si="787"/>
        <v>-1231.25</v>
      </c>
      <c r="Q4374" s="8">
        <f t="shared" ca="1" si="788"/>
        <v>95.75</v>
      </c>
      <c r="R4374" s="8">
        <f t="shared" si="789"/>
        <v>55.75</v>
      </c>
      <c r="S4374" s="8">
        <f t="shared" ca="1" si="790"/>
        <v>562.75</v>
      </c>
      <c r="T4374" s="8">
        <f t="shared" ca="1" si="786"/>
        <v>758.25</v>
      </c>
    </row>
    <row r="4375" spans="1:20" x14ac:dyDescent="0.25">
      <c r="A4375" s="1">
        <v>39206</v>
      </c>
      <c r="B4375">
        <v>1514</v>
      </c>
      <c r="C4375">
        <v>1523.25</v>
      </c>
      <c r="D4375">
        <v>1513.25</v>
      </c>
      <c r="E4375">
        <v>1520.5</v>
      </c>
      <c r="F4375" s="3">
        <f t="shared" ca="1" si="781"/>
        <v>160.25</v>
      </c>
      <c r="G4375" s="5">
        <f ca="1">AVERAGE(E4375:OFFSET(E4375,-$F$3+1,0))</f>
        <v>1436.8453125000001</v>
      </c>
      <c r="H4375" s="4">
        <f t="shared" si="780"/>
        <v>1434.4931538513511</v>
      </c>
      <c r="I4375" s="3">
        <f ca="1">SLOPE(E4375:OFFSET(E4375,-$F$3+1,0),A4375:OFFSET(A4375,-$F$3+1,0))</f>
        <v>0.39626600883080909</v>
      </c>
      <c r="J4375" s="3">
        <f ca="1">IF(E4375&gt;MAX(E4374:OFFSET(E4374,-$F$3+1,0)),1,IF(E4375&lt;MIN(E4374:OFFSET(E4374,-$F$3+1,0)),-1,J4374))</f>
        <v>1</v>
      </c>
      <c r="K4375" s="6">
        <f t="shared" ca="1" si="782"/>
        <v>1</v>
      </c>
      <c r="L4375" s="6">
        <f t="shared" ca="1" si="783"/>
        <v>1</v>
      </c>
      <c r="M4375" s="6">
        <f t="shared" si="784"/>
        <v>1</v>
      </c>
      <c r="N4375" s="6">
        <f t="shared" ca="1" si="785"/>
        <v>1</v>
      </c>
      <c r="O4375" s="6">
        <f t="shared" ca="1" si="791"/>
        <v>1</v>
      </c>
      <c r="P4375" s="8">
        <f t="shared" ca="1" si="787"/>
        <v>-1224</v>
      </c>
      <c r="Q4375" s="8">
        <f t="shared" ca="1" si="788"/>
        <v>103</v>
      </c>
      <c r="R4375" s="8">
        <f t="shared" si="789"/>
        <v>63</v>
      </c>
      <c r="S4375" s="8">
        <f t="shared" ca="1" si="790"/>
        <v>570</v>
      </c>
      <c r="T4375" s="8">
        <f t="shared" ca="1" si="786"/>
        <v>758.25</v>
      </c>
    </row>
    <row r="4376" spans="1:20" x14ac:dyDescent="0.25">
      <c r="A4376" s="1">
        <v>39209</v>
      </c>
      <c r="B4376">
        <v>1519.5</v>
      </c>
      <c r="C4376">
        <v>1523</v>
      </c>
      <c r="D4376">
        <v>1518.5</v>
      </c>
      <c r="E4376">
        <v>1520.5</v>
      </c>
      <c r="F4376" s="3">
        <f t="shared" ca="1" si="781"/>
        <v>157.5</v>
      </c>
      <c r="G4376" s="5">
        <f ca="1">AVERAGE(E4376:OFFSET(E4376,-$F$3+1,0))</f>
        <v>1437.846875</v>
      </c>
      <c r="H4376" s="4">
        <f t="shared" ref="H4376:H4439" si="792">H4375+$H$3*(E4376-H4375)</f>
        <v>1435.5615618780423</v>
      </c>
      <c r="I4376" s="3">
        <f ca="1">SLOPE(E4376:OFFSET(E4376,-$F$3+1,0),A4376:OFFSET(A4376,-$F$3+1,0))</f>
        <v>0.39719734528294243</v>
      </c>
      <c r="J4376" s="3">
        <f ca="1">IF(E4376&gt;MAX(E4375:OFFSET(E4375,-$F$3+1,0)),1,IF(E4376&lt;MIN(E4375:OFFSET(E4375,-$F$3+1,0)),-1,J4375))</f>
        <v>1</v>
      </c>
      <c r="K4376" s="6">
        <f t="shared" ca="1" si="782"/>
        <v>-1</v>
      </c>
      <c r="L4376" s="6">
        <f t="shared" ca="1" si="783"/>
        <v>1</v>
      </c>
      <c r="M4376" s="6">
        <f t="shared" si="784"/>
        <v>1</v>
      </c>
      <c r="N4376" s="6">
        <f t="shared" ca="1" si="785"/>
        <v>1</v>
      </c>
      <c r="O4376" s="6">
        <f t="shared" ca="1" si="791"/>
        <v>1</v>
      </c>
      <c r="P4376" s="8">
        <f t="shared" ca="1" si="787"/>
        <v>-1224</v>
      </c>
      <c r="Q4376" s="8">
        <f t="shared" ca="1" si="788"/>
        <v>103</v>
      </c>
      <c r="R4376" s="8">
        <f t="shared" si="789"/>
        <v>63</v>
      </c>
      <c r="S4376" s="8">
        <f t="shared" ca="1" si="790"/>
        <v>570</v>
      </c>
      <c r="T4376" s="8">
        <f t="shared" ca="1" si="786"/>
        <v>756.25</v>
      </c>
    </row>
    <row r="4377" spans="1:20" x14ac:dyDescent="0.25">
      <c r="A4377" s="1">
        <v>39210</v>
      </c>
      <c r="B4377">
        <v>1520.25</v>
      </c>
      <c r="C4377">
        <v>1520.25</v>
      </c>
      <c r="D4377">
        <v>1512</v>
      </c>
      <c r="E4377">
        <v>1518.5</v>
      </c>
      <c r="F4377" s="3">
        <f t="shared" ca="1" si="781"/>
        <v>153.5</v>
      </c>
      <c r="G4377" s="5">
        <f ca="1">AVERAGE(E4377:OFFSET(E4377,-$F$3+1,0))</f>
        <v>1438.8187499999999</v>
      </c>
      <c r="H4377" s="4">
        <f t="shared" si="792"/>
        <v>1436.5918530348367</v>
      </c>
      <c r="I4377" s="3">
        <f ca="1">SLOPE(E4377:OFFSET(E4377,-$F$3+1,0),A4377:OFFSET(A4377,-$F$3+1,0))</f>
        <v>0.39795244591025902</v>
      </c>
      <c r="J4377" s="3">
        <f ca="1">IF(E4377&gt;MAX(E4376:OFFSET(E4376,-$F$3+1,0)),1,IF(E4377&lt;MIN(E4376:OFFSET(E4376,-$F$3+1,0)),-1,J4376))</f>
        <v>1</v>
      </c>
      <c r="K4377" s="6">
        <f t="shared" ca="1" si="782"/>
        <v>-1</v>
      </c>
      <c r="L4377" s="6">
        <f t="shared" ca="1" si="783"/>
        <v>1</v>
      </c>
      <c r="M4377" s="6">
        <f t="shared" si="784"/>
        <v>1</v>
      </c>
      <c r="N4377" s="6">
        <f t="shared" ca="1" si="785"/>
        <v>1</v>
      </c>
      <c r="O4377" s="6">
        <f t="shared" ca="1" si="791"/>
        <v>1</v>
      </c>
      <c r="P4377" s="8">
        <f t="shared" ca="1" si="787"/>
        <v>-1222</v>
      </c>
      <c r="Q4377" s="8">
        <f t="shared" ca="1" si="788"/>
        <v>101</v>
      </c>
      <c r="R4377" s="8">
        <f t="shared" si="789"/>
        <v>61</v>
      </c>
      <c r="S4377" s="8">
        <f t="shared" ca="1" si="790"/>
        <v>568</v>
      </c>
      <c r="T4377" s="8">
        <f t="shared" ca="1" si="786"/>
        <v>759.5</v>
      </c>
    </row>
    <row r="4378" spans="1:20" x14ac:dyDescent="0.25">
      <c r="A4378" s="1">
        <v>39211</v>
      </c>
      <c r="B4378">
        <v>1518</v>
      </c>
      <c r="C4378">
        <v>1525.25</v>
      </c>
      <c r="D4378">
        <v>1514</v>
      </c>
      <c r="E4378">
        <v>1521.75</v>
      </c>
      <c r="F4378" s="3">
        <f t="shared" ca="1" si="781"/>
        <v>160.5</v>
      </c>
      <c r="G4378" s="5">
        <f ca="1">AVERAGE(E4378:OFFSET(E4378,-$F$3+1,0))</f>
        <v>1439.7984375000001</v>
      </c>
      <c r="H4378" s="4">
        <f t="shared" si="792"/>
        <v>1437.6497182145281</v>
      </c>
      <c r="I4378" s="3">
        <f ca="1">SLOPE(E4378:OFFSET(E4378,-$F$3+1,0),A4378:OFFSET(A4378,-$F$3+1,0))</f>
        <v>0.39919329681826721</v>
      </c>
      <c r="J4378" s="3">
        <f ca="1">IF(E4378&gt;MAX(E4377:OFFSET(E4377,-$F$3+1,0)),1,IF(E4378&lt;MIN(E4377:OFFSET(E4377,-$F$3+1,0)),-1,J4377))</f>
        <v>1</v>
      </c>
      <c r="K4378" s="6">
        <f t="shared" ca="1" si="782"/>
        <v>1</v>
      </c>
      <c r="L4378" s="6">
        <f t="shared" ca="1" si="783"/>
        <v>1</v>
      </c>
      <c r="M4378" s="6">
        <f t="shared" si="784"/>
        <v>1</v>
      </c>
      <c r="N4378" s="6">
        <f t="shared" ca="1" si="785"/>
        <v>1</v>
      </c>
      <c r="O4378" s="6">
        <f t="shared" ca="1" si="791"/>
        <v>1</v>
      </c>
      <c r="P4378" s="8">
        <f t="shared" ca="1" si="787"/>
        <v>-1225.25</v>
      </c>
      <c r="Q4378" s="8">
        <f t="shared" ca="1" si="788"/>
        <v>104.25</v>
      </c>
      <c r="R4378" s="8">
        <f t="shared" si="789"/>
        <v>64.25</v>
      </c>
      <c r="S4378" s="8">
        <f t="shared" ca="1" si="790"/>
        <v>571.25</v>
      </c>
      <c r="T4378" s="8">
        <f t="shared" ca="1" si="786"/>
        <v>743.25</v>
      </c>
    </row>
    <row r="4379" spans="1:20" x14ac:dyDescent="0.25">
      <c r="A4379" s="1">
        <v>39212</v>
      </c>
      <c r="B4379">
        <v>1521.75</v>
      </c>
      <c r="C4379">
        <v>1522</v>
      </c>
      <c r="D4379">
        <v>1502.25</v>
      </c>
      <c r="E4379">
        <v>1505.5</v>
      </c>
      <c r="F4379" s="3">
        <f t="shared" ca="1" si="781"/>
        <v>138.25</v>
      </c>
      <c r="G4379" s="5">
        <f ca="1">AVERAGE(E4379:OFFSET(E4379,-$F$3+1,0))</f>
        <v>1440.7</v>
      </c>
      <c r="H4379" s="4">
        <f t="shared" si="792"/>
        <v>1438.4925788578259</v>
      </c>
      <c r="I4379" s="3">
        <f ca="1">SLOPE(E4379:OFFSET(E4379,-$F$3+1,0),A4379:OFFSET(A4379,-$F$3+1,0))</f>
        <v>0.39704712440788115</v>
      </c>
      <c r="J4379" s="3">
        <f ca="1">IF(E4379&gt;MAX(E4378:OFFSET(E4378,-$F$3+1,0)),1,IF(E4379&lt;MIN(E4378:OFFSET(E4378,-$F$3+1,0)),-1,J4378))</f>
        <v>1</v>
      </c>
      <c r="K4379" s="6">
        <f t="shared" ca="1" si="782"/>
        <v>-1</v>
      </c>
      <c r="L4379" s="6">
        <f t="shared" ca="1" si="783"/>
        <v>1</v>
      </c>
      <c r="M4379" s="6">
        <f t="shared" si="784"/>
        <v>1</v>
      </c>
      <c r="N4379" s="6">
        <f t="shared" ca="1" si="785"/>
        <v>1</v>
      </c>
      <c r="O4379" s="6">
        <f t="shared" ca="1" si="791"/>
        <v>1</v>
      </c>
      <c r="P4379" s="8">
        <f t="shared" ca="1" si="787"/>
        <v>-1241.5</v>
      </c>
      <c r="Q4379" s="8">
        <f t="shared" ca="1" si="788"/>
        <v>88</v>
      </c>
      <c r="R4379" s="8">
        <f t="shared" si="789"/>
        <v>48</v>
      </c>
      <c r="S4379" s="8">
        <f t="shared" ca="1" si="790"/>
        <v>555</v>
      </c>
      <c r="T4379" s="8">
        <f t="shared" ca="1" si="786"/>
        <v>756.25</v>
      </c>
    </row>
    <row r="4380" spans="1:20" x14ac:dyDescent="0.25">
      <c r="A4380" s="1">
        <v>39213</v>
      </c>
      <c r="B4380">
        <v>1505.25</v>
      </c>
      <c r="C4380">
        <v>1519</v>
      </c>
      <c r="D4380">
        <v>1502.25</v>
      </c>
      <c r="E4380">
        <v>1518.5</v>
      </c>
      <c r="F4380" s="3">
        <f t="shared" ca="1" si="781"/>
        <v>157.5</v>
      </c>
      <c r="G4380" s="5">
        <f ca="1">AVERAGE(E4380:OFFSET(E4380,-$F$3+1,0))</f>
        <v>1441.6453125</v>
      </c>
      <c r="H4380" s="4">
        <f t="shared" si="792"/>
        <v>1439.4864598658032</v>
      </c>
      <c r="I4380" s="3">
        <f ca="1">SLOPE(E4380:OFFSET(E4380,-$F$3+1,0),A4380:OFFSET(A4380,-$F$3+1,0))</f>
        <v>0.39758988598039768</v>
      </c>
      <c r="J4380" s="3">
        <f ca="1">IF(E4380&gt;MAX(E4379:OFFSET(E4379,-$F$3+1,0)),1,IF(E4380&lt;MIN(E4379:OFFSET(E4379,-$F$3+1,0)),-1,J4379))</f>
        <v>1</v>
      </c>
      <c r="K4380" s="6">
        <f t="shared" ca="1" si="782"/>
        <v>1</v>
      </c>
      <c r="L4380" s="6">
        <f t="shared" ca="1" si="783"/>
        <v>1</v>
      </c>
      <c r="M4380" s="6">
        <f t="shared" si="784"/>
        <v>1</v>
      </c>
      <c r="N4380" s="6">
        <f t="shared" ca="1" si="785"/>
        <v>1</v>
      </c>
      <c r="O4380" s="6">
        <f t="shared" ca="1" si="791"/>
        <v>1</v>
      </c>
      <c r="P4380" s="8">
        <f t="shared" ca="1" si="787"/>
        <v>-1254.5</v>
      </c>
      <c r="Q4380" s="8">
        <f t="shared" ca="1" si="788"/>
        <v>101</v>
      </c>
      <c r="R4380" s="8">
        <f t="shared" si="789"/>
        <v>61</v>
      </c>
      <c r="S4380" s="8">
        <f t="shared" ca="1" si="790"/>
        <v>568</v>
      </c>
      <c r="T4380" s="8">
        <f t="shared" ca="1" si="786"/>
        <v>752.75</v>
      </c>
    </row>
    <row r="4381" spans="1:20" x14ac:dyDescent="0.25">
      <c r="A4381" s="1">
        <v>39216</v>
      </c>
      <c r="B4381">
        <v>1518.25</v>
      </c>
      <c r="C4381">
        <v>1522.5</v>
      </c>
      <c r="D4381">
        <v>1509</v>
      </c>
      <c r="E4381">
        <v>1515</v>
      </c>
      <c r="F4381" s="3">
        <f t="shared" ca="1" si="781"/>
        <v>158.25</v>
      </c>
      <c r="G4381" s="5">
        <f ca="1">AVERAGE(E4381:OFFSET(E4381,-$F$3+1,0))</f>
        <v>1442.6078124999999</v>
      </c>
      <c r="H4381" s="4">
        <f t="shared" si="792"/>
        <v>1440.4245162649859</v>
      </c>
      <c r="I4381" s="3">
        <f ca="1">SLOPE(E4381:OFFSET(E4381,-$F$3+1,0),A4381:OFFSET(A4381,-$F$3+1,0))</f>
        <v>0.39628527125697788</v>
      </c>
      <c r="J4381" s="3">
        <f ca="1">IF(E4381&gt;MAX(E4380:OFFSET(E4380,-$F$3+1,0)),1,IF(E4381&lt;MIN(E4380:OFFSET(E4380,-$F$3+1,0)),-1,J4380))</f>
        <v>1</v>
      </c>
      <c r="K4381" s="6">
        <f t="shared" ca="1" si="782"/>
        <v>1</v>
      </c>
      <c r="L4381" s="6">
        <f t="shared" ca="1" si="783"/>
        <v>1</v>
      </c>
      <c r="M4381" s="6">
        <f t="shared" si="784"/>
        <v>1</v>
      </c>
      <c r="N4381" s="6">
        <f t="shared" ca="1" si="785"/>
        <v>1</v>
      </c>
      <c r="O4381" s="6">
        <f t="shared" ca="1" si="791"/>
        <v>1</v>
      </c>
      <c r="P4381" s="8">
        <f t="shared" ca="1" si="787"/>
        <v>-1258</v>
      </c>
      <c r="Q4381" s="8">
        <f t="shared" ca="1" si="788"/>
        <v>97.5</v>
      </c>
      <c r="R4381" s="8">
        <f t="shared" si="789"/>
        <v>57.5</v>
      </c>
      <c r="S4381" s="8">
        <f t="shared" ca="1" si="790"/>
        <v>564.5</v>
      </c>
      <c r="T4381" s="8">
        <f t="shared" ca="1" si="786"/>
        <v>752.5</v>
      </c>
    </row>
    <row r="4382" spans="1:20" x14ac:dyDescent="0.25">
      <c r="A4382" s="1">
        <v>39217</v>
      </c>
      <c r="B4382">
        <v>1514.5</v>
      </c>
      <c r="C4382">
        <v>1526</v>
      </c>
      <c r="D4382">
        <v>1509.25</v>
      </c>
      <c r="E4382">
        <v>1514.75</v>
      </c>
      <c r="F4382" s="3">
        <f t="shared" ca="1" si="781"/>
        <v>148.25</v>
      </c>
      <c r="G4382" s="5">
        <f ca="1">AVERAGE(E4382:OFFSET(E4382,-$F$3+1,0))</f>
        <v>1443.5953125000001</v>
      </c>
      <c r="H4382" s="4">
        <f t="shared" si="792"/>
        <v>1441.3478141995822</v>
      </c>
      <c r="I4382" s="3">
        <f ca="1">SLOPE(E4382:OFFSET(E4382,-$F$3+1,0),A4382:OFFSET(A4382,-$F$3+1,0))</f>
        <v>0.39398814518937392</v>
      </c>
      <c r="J4382" s="3">
        <f ca="1">IF(E4382&gt;MAX(E4381:OFFSET(E4381,-$F$3+1,0)),1,IF(E4382&lt;MIN(E4381:OFFSET(E4381,-$F$3+1,0)),-1,J4381))</f>
        <v>1</v>
      </c>
      <c r="K4382" s="6">
        <f t="shared" ca="1" si="782"/>
        <v>-1</v>
      </c>
      <c r="L4382" s="6">
        <f t="shared" ca="1" si="783"/>
        <v>1</v>
      </c>
      <c r="M4382" s="6">
        <f t="shared" si="784"/>
        <v>1</v>
      </c>
      <c r="N4382" s="6">
        <f t="shared" ca="1" si="785"/>
        <v>1</v>
      </c>
      <c r="O4382" s="6">
        <f t="shared" ca="1" si="791"/>
        <v>1</v>
      </c>
      <c r="P4382" s="8">
        <f t="shared" ca="1" si="787"/>
        <v>-1258.25</v>
      </c>
      <c r="Q4382" s="8">
        <f t="shared" ca="1" si="788"/>
        <v>97.25</v>
      </c>
      <c r="R4382" s="8">
        <f t="shared" si="789"/>
        <v>57.25</v>
      </c>
      <c r="S4382" s="8">
        <f t="shared" ca="1" si="790"/>
        <v>564.25</v>
      </c>
      <c r="T4382" s="8">
        <f t="shared" ca="1" si="786"/>
        <v>762</v>
      </c>
    </row>
    <row r="4383" spans="1:20" x14ac:dyDescent="0.25">
      <c r="A4383" s="1">
        <v>39218</v>
      </c>
      <c r="B4383">
        <v>1514.25</v>
      </c>
      <c r="C4383">
        <v>1524.75</v>
      </c>
      <c r="D4383">
        <v>1512.25</v>
      </c>
      <c r="E4383">
        <v>1524.25</v>
      </c>
      <c r="F4383" s="3">
        <f t="shared" ca="1" si="781"/>
        <v>146.75</v>
      </c>
      <c r="G4383" s="5">
        <f ca="1">AVERAGE(E4383:OFFSET(E4383,-$F$3+1,0))</f>
        <v>1444.58125</v>
      </c>
      <c r="H4383" s="4">
        <f t="shared" si="792"/>
        <v>1442.3776550169787</v>
      </c>
      <c r="I4383" s="3">
        <f ca="1">SLOPE(E4383:OFFSET(E4383,-$F$3+1,0),A4383:OFFSET(A4383,-$F$3+1,0))</f>
        <v>0.39437752654565117</v>
      </c>
      <c r="J4383" s="3">
        <f ca="1">IF(E4383&gt;MAX(E4382:OFFSET(E4382,-$F$3+1,0)),1,IF(E4383&lt;MIN(E4382:OFFSET(E4382,-$F$3+1,0)),-1,J4382))</f>
        <v>1</v>
      </c>
      <c r="K4383" s="6">
        <f t="shared" ca="1" si="782"/>
        <v>-1</v>
      </c>
      <c r="L4383" s="6">
        <f t="shared" ca="1" si="783"/>
        <v>1</v>
      </c>
      <c r="M4383" s="6">
        <f t="shared" si="784"/>
        <v>1</v>
      </c>
      <c r="N4383" s="6">
        <f t="shared" ca="1" si="785"/>
        <v>1</v>
      </c>
      <c r="O4383" s="6">
        <f t="shared" ca="1" si="791"/>
        <v>1</v>
      </c>
      <c r="P4383" s="8">
        <f t="shared" ca="1" si="787"/>
        <v>-1267.75</v>
      </c>
      <c r="Q4383" s="8">
        <f t="shared" ca="1" si="788"/>
        <v>106.75</v>
      </c>
      <c r="R4383" s="8">
        <f t="shared" si="789"/>
        <v>66.75</v>
      </c>
      <c r="S4383" s="8">
        <f t="shared" ca="1" si="790"/>
        <v>573.75</v>
      </c>
      <c r="T4383" s="8">
        <f t="shared" ca="1" si="786"/>
        <v>759.25</v>
      </c>
    </row>
    <row r="4384" spans="1:20" x14ac:dyDescent="0.25">
      <c r="A4384" s="1">
        <v>39219</v>
      </c>
      <c r="B4384">
        <v>1524</v>
      </c>
      <c r="C4384">
        <v>1528</v>
      </c>
      <c r="D4384">
        <v>1519.25</v>
      </c>
      <c r="E4384">
        <v>1521.5</v>
      </c>
      <c r="F4384" s="3">
        <f t="shared" ca="1" si="781"/>
        <v>143</v>
      </c>
      <c r="G4384" s="5">
        <f ca="1">AVERAGE(E4384:OFFSET(E4384,-$F$3+1,0))</f>
        <v>1445.48125</v>
      </c>
      <c r="H4384" s="4">
        <f t="shared" si="792"/>
        <v>1443.3605412900597</v>
      </c>
      <c r="I4384" s="3">
        <f ca="1">SLOPE(E4384:OFFSET(E4384,-$F$3+1,0),A4384:OFFSET(A4384,-$F$3+1,0))</f>
        <v>0.39577482409696435</v>
      </c>
      <c r="J4384" s="3">
        <f ca="1">IF(E4384&gt;MAX(E4383:OFFSET(E4383,-$F$3+1,0)),1,IF(E4384&lt;MIN(E4383:OFFSET(E4383,-$F$3+1,0)),-1,J4383))</f>
        <v>1</v>
      </c>
      <c r="K4384" s="6">
        <f t="shared" ca="1" si="782"/>
        <v>-1</v>
      </c>
      <c r="L4384" s="6">
        <f t="shared" ca="1" si="783"/>
        <v>1</v>
      </c>
      <c r="M4384" s="6">
        <f t="shared" si="784"/>
        <v>1</v>
      </c>
      <c r="N4384" s="6">
        <f t="shared" ca="1" si="785"/>
        <v>1</v>
      </c>
      <c r="O4384" s="6">
        <f t="shared" ca="1" si="791"/>
        <v>1</v>
      </c>
      <c r="P4384" s="8">
        <f t="shared" ca="1" si="787"/>
        <v>-1265</v>
      </c>
      <c r="Q4384" s="8">
        <f t="shared" ca="1" si="788"/>
        <v>104</v>
      </c>
      <c r="R4384" s="8">
        <f t="shared" si="789"/>
        <v>64</v>
      </c>
      <c r="S4384" s="8">
        <f t="shared" ca="1" si="790"/>
        <v>571</v>
      </c>
      <c r="T4384" s="8">
        <f t="shared" ca="1" si="786"/>
        <v>772</v>
      </c>
    </row>
    <row r="4385" spans="1:20" x14ac:dyDescent="0.25">
      <c r="A4385" s="1">
        <v>39220</v>
      </c>
      <c r="B4385">
        <v>1521.75</v>
      </c>
      <c r="C4385">
        <v>1534.5</v>
      </c>
      <c r="D4385">
        <v>1520</v>
      </c>
      <c r="E4385">
        <v>1534.25</v>
      </c>
      <c r="F4385" s="3">
        <f t="shared" ca="1" si="781"/>
        <v>156.25</v>
      </c>
      <c r="G4385" s="5">
        <f ca="1">AVERAGE(E4385:OFFSET(E4385,-$F$3+1,0))</f>
        <v>1446.4546875000001</v>
      </c>
      <c r="H4385" s="4">
        <f t="shared" si="792"/>
        <v>1444.4896028889409</v>
      </c>
      <c r="I4385" s="3">
        <f ca="1">SLOPE(E4385:OFFSET(E4385,-$F$3+1,0),A4385:OFFSET(A4385,-$F$3+1,0))</f>
        <v>0.39903506432102037</v>
      </c>
      <c r="J4385" s="3">
        <f ca="1">IF(E4385&gt;MAX(E4384:OFFSET(E4384,-$F$3+1,0)),1,IF(E4385&lt;MIN(E4384:OFFSET(E4384,-$F$3+1,0)),-1,J4384))</f>
        <v>1</v>
      </c>
      <c r="K4385" s="6">
        <f t="shared" ca="1" si="782"/>
        <v>1</v>
      </c>
      <c r="L4385" s="6">
        <f t="shared" ca="1" si="783"/>
        <v>1</v>
      </c>
      <c r="M4385" s="6">
        <f t="shared" si="784"/>
        <v>1</v>
      </c>
      <c r="N4385" s="6">
        <f t="shared" ca="1" si="785"/>
        <v>1</v>
      </c>
      <c r="O4385" s="6">
        <f t="shared" ca="1" si="791"/>
        <v>1</v>
      </c>
      <c r="P4385" s="8">
        <f t="shared" ca="1" si="787"/>
        <v>-1277.75</v>
      </c>
      <c r="Q4385" s="8">
        <f t="shared" ca="1" si="788"/>
        <v>116.75</v>
      </c>
      <c r="R4385" s="8">
        <f t="shared" si="789"/>
        <v>76.75</v>
      </c>
      <c r="S4385" s="8">
        <f t="shared" ca="1" si="790"/>
        <v>583.75</v>
      </c>
      <c r="T4385" s="8">
        <f t="shared" ca="1" si="786"/>
        <v>772</v>
      </c>
    </row>
    <row r="4386" spans="1:20" x14ac:dyDescent="0.25">
      <c r="A4386" s="1">
        <v>39223</v>
      </c>
      <c r="B4386">
        <v>1533.75</v>
      </c>
      <c r="C4386">
        <v>1540.25</v>
      </c>
      <c r="D4386">
        <v>1532.5</v>
      </c>
      <c r="E4386">
        <v>1534.25</v>
      </c>
      <c r="F4386" s="3">
        <f t="shared" ca="1" si="781"/>
        <v>158</v>
      </c>
      <c r="G4386" s="5">
        <f ca="1">AVERAGE(E4386:OFFSET(E4386,-$F$3+1,0))</f>
        <v>1447.4312500000001</v>
      </c>
      <c r="H4386" s="4">
        <f t="shared" si="792"/>
        <v>1445.6046388778982</v>
      </c>
      <c r="I4386" s="3">
        <f ca="1">SLOPE(E4386:OFFSET(E4386,-$F$3+1,0),A4386:OFFSET(A4386,-$F$3+1,0))</f>
        <v>0.40191854699562979</v>
      </c>
      <c r="J4386" s="3">
        <f ca="1">IF(E4386&gt;MAX(E4385:OFFSET(E4385,-$F$3+1,0)),1,IF(E4386&lt;MIN(E4385:OFFSET(E4385,-$F$3+1,0)),-1,J4385))</f>
        <v>1</v>
      </c>
      <c r="K4386" s="6">
        <f t="shared" ca="1" si="782"/>
        <v>1</v>
      </c>
      <c r="L4386" s="6">
        <f t="shared" ca="1" si="783"/>
        <v>1</v>
      </c>
      <c r="M4386" s="6">
        <f t="shared" si="784"/>
        <v>1</v>
      </c>
      <c r="N4386" s="6">
        <f t="shared" ca="1" si="785"/>
        <v>1</v>
      </c>
      <c r="O4386" s="6">
        <f t="shared" ca="1" si="791"/>
        <v>1</v>
      </c>
      <c r="P4386" s="8">
        <f t="shared" ca="1" si="787"/>
        <v>-1277.75</v>
      </c>
      <c r="Q4386" s="8">
        <f t="shared" ca="1" si="788"/>
        <v>116.75</v>
      </c>
      <c r="R4386" s="8">
        <f t="shared" si="789"/>
        <v>76.75</v>
      </c>
      <c r="S4386" s="8">
        <f t="shared" ca="1" si="790"/>
        <v>583.75</v>
      </c>
      <c r="T4386" s="8">
        <f t="shared" ca="1" si="786"/>
        <v>769.25</v>
      </c>
    </row>
    <row r="4387" spans="1:20" x14ac:dyDescent="0.25">
      <c r="A4387" s="1">
        <v>39224</v>
      </c>
      <c r="B4387">
        <v>1533.75</v>
      </c>
      <c r="C4387">
        <v>1539.5</v>
      </c>
      <c r="D4387">
        <v>1531.25</v>
      </c>
      <c r="E4387">
        <v>1531.5</v>
      </c>
      <c r="F4387" s="3">
        <f t="shared" ca="1" si="781"/>
        <v>160.25</v>
      </c>
      <c r="G4387" s="5">
        <f ca="1">AVERAGE(E4387:OFFSET(E4387,-$F$3+1,0))</f>
        <v>1448.4015625</v>
      </c>
      <c r="H4387" s="4">
        <f t="shared" si="792"/>
        <v>1446.6716619974275</v>
      </c>
      <c r="I4387" s="3">
        <f ca="1">SLOPE(E4387:OFFSET(E4387,-$F$3+1,0),A4387:OFFSET(A4387,-$F$3+1,0))</f>
        <v>0.4038126196882541</v>
      </c>
      <c r="J4387" s="3">
        <f ca="1">IF(E4387&gt;MAX(E4386:OFFSET(E4386,-$F$3+1,0)),1,IF(E4387&lt;MIN(E4386:OFFSET(E4386,-$F$3+1,0)),-1,J4386))</f>
        <v>1</v>
      </c>
      <c r="K4387" s="6">
        <f t="shared" ca="1" si="782"/>
        <v>1</v>
      </c>
      <c r="L4387" s="6">
        <f t="shared" ca="1" si="783"/>
        <v>1</v>
      </c>
      <c r="M4387" s="6">
        <f t="shared" si="784"/>
        <v>1</v>
      </c>
      <c r="N4387" s="6">
        <f t="shared" ca="1" si="785"/>
        <v>1</v>
      </c>
      <c r="O4387" s="6">
        <f t="shared" ca="1" si="791"/>
        <v>1</v>
      </c>
      <c r="P4387" s="8">
        <f t="shared" ca="1" si="787"/>
        <v>-1280.5</v>
      </c>
      <c r="Q4387" s="8">
        <f t="shared" ca="1" si="788"/>
        <v>114</v>
      </c>
      <c r="R4387" s="8">
        <f t="shared" si="789"/>
        <v>74</v>
      </c>
      <c r="S4387" s="8">
        <f t="shared" ca="1" si="790"/>
        <v>581</v>
      </c>
      <c r="T4387" s="8">
        <f t="shared" ca="1" si="786"/>
        <v>769.5</v>
      </c>
    </row>
    <row r="4388" spans="1:20" x14ac:dyDescent="0.25">
      <c r="A4388" s="1">
        <v>39225</v>
      </c>
      <c r="B4388">
        <v>1531.75</v>
      </c>
      <c r="C4388">
        <v>1542</v>
      </c>
      <c r="D4388">
        <v>1530.25</v>
      </c>
      <c r="E4388">
        <v>1531.75</v>
      </c>
      <c r="F4388" s="3">
        <f t="shared" ref="F4388:F4451" ca="1" si="793">E4388-OFFSET(E4388,-$F$3+1,0)</f>
        <v>157.75</v>
      </c>
      <c r="G4388" s="5">
        <f ca="1">AVERAGE(E4388:OFFSET(E4388,-$F$3+1,0))</f>
        <v>1449.4046874999999</v>
      </c>
      <c r="H4388" s="4">
        <f t="shared" si="792"/>
        <v>1447.7285357614346</v>
      </c>
      <c r="I4388" s="3">
        <f ca="1">SLOPE(E4388:OFFSET(E4388,-$F$3+1,0),A4388:OFFSET(A4388,-$F$3+1,0))</f>
        <v>0.40462057478646435</v>
      </c>
      <c r="J4388" s="3">
        <f ca="1">IF(E4388&gt;MAX(E4387:OFFSET(E4387,-$F$3+1,0)),1,IF(E4388&lt;MIN(E4387:OFFSET(E4387,-$F$3+1,0)),-1,J4387))</f>
        <v>1</v>
      </c>
      <c r="K4388" s="6">
        <f t="shared" ca="1" si="782"/>
        <v>-1</v>
      </c>
      <c r="L4388" s="6">
        <f t="shared" ca="1" si="783"/>
        <v>1</v>
      </c>
      <c r="M4388" s="6">
        <f t="shared" si="784"/>
        <v>1</v>
      </c>
      <c r="N4388" s="6">
        <f t="shared" ca="1" si="785"/>
        <v>1</v>
      </c>
      <c r="O4388" s="6">
        <f t="shared" ca="1" si="791"/>
        <v>1</v>
      </c>
      <c r="P4388" s="8">
        <f t="shared" ca="1" si="787"/>
        <v>-1280.25</v>
      </c>
      <c r="Q4388" s="8">
        <f t="shared" ca="1" si="788"/>
        <v>114.25</v>
      </c>
      <c r="R4388" s="8">
        <f t="shared" si="789"/>
        <v>74.25</v>
      </c>
      <c r="S4388" s="8">
        <f t="shared" ca="1" si="790"/>
        <v>581.25</v>
      </c>
      <c r="T4388" s="8">
        <f t="shared" ca="1" si="786"/>
        <v>755.5</v>
      </c>
    </row>
    <row r="4389" spans="1:20" x14ac:dyDescent="0.25">
      <c r="A4389" s="1">
        <v>39226</v>
      </c>
      <c r="B4389">
        <v>1531.5</v>
      </c>
      <c r="C4389">
        <v>1538.75</v>
      </c>
      <c r="D4389">
        <v>1514</v>
      </c>
      <c r="E4389">
        <v>1517.75</v>
      </c>
      <c r="F4389" s="3">
        <f t="shared" ca="1" si="793"/>
        <v>128.75</v>
      </c>
      <c r="G4389" s="5">
        <f ca="1">AVERAGE(E4389:OFFSET(E4389,-$F$3+1,0))</f>
        <v>1450.3031249999999</v>
      </c>
      <c r="H4389" s="4">
        <f t="shared" si="792"/>
        <v>1448.5983676153298</v>
      </c>
      <c r="I4389" s="3">
        <f ca="1">SLOPE(E4389:OFFSET(E4389,-$F$3+1,0),A4389:OFFSET(A4389,-$F$3+1,0))</f>
        <v>0.4034092278644284</v>
      </c>
      <c r="J4389" s="3">
        <f ca="1">IF(E4389&gt;MAX(E4388:OFFSET(E4388,-$F$3+1,0)),1,IF(E4389&lt;MIN(E4388:OFFSET(E4388,-$F$3+1,0)),-1,J4388))</f>
        <v>1</v>
      </c>
      <c r="K4389" s="6">
        <f t="shared" ref="K4389:K4452" ca="1" si="794">IF(F4389&gt;F4388,1,-1)</f>
        <v>-1</v>
      </c>
      <c r="L4389" s="6">
        <f t="shared" ref="L4389:L4452" ca="1" si="795">IF(G4389&gt;G4388,1,-1)</f>
        <v>1</v>
      </c>
      <c r="M4389" s="6">
        <f t="shared" ref="M4389:M4452" si="796">IF(H4389&gt;H4388,1,-1)</f>
        <v>1</v>
      </c>
      <c r="N4389" s="6">
        <f t="shared" ref="N4389:N4452" ca="1" si="797">IF(I4389&gt;0,1,-1)</f>
        <v>1</v>
      </c>
      <c r="O4389" s="6">
        <f t="shared" ca="1" si="791"/>
        <v>1</v>
      </c>
      <c r="P4389" s="8">
        <f t="shared" ca="1" si="787"/>
        <v>-1266.25</v>
      </c>
      <c r="Q4389" s="8">
        <f t="shared" ca="1" si="788"/>
        <v>100.25</v>
      </c>
      <c r="R4389" s="8">
        <f t="shared" si="789"/>
        <v>60.25</v>
      </c>
      <c r="S4389" s="8">
        <f t="shared" ca="1" si="790"/>
        <v>567.25</v>
      </c>
      <c r="T4389" s="8">
        <f t="shared" ref="T4389:T4452" ca="1" si="798">O4389*($E4390-$E4389)+T4388</f>
        <v>761.25</v>
      </c>
    </row>
    <row r="4390" spans="1:20" x14ac:dyDescent="0.25">
      <c r="A4390" s="1">
        <v>39227</v>
      </c>
      <c r="B4390">
        <v>1517.5</v>
      </c>
      <c r="C4390">
        <v>1526.75</v>
      </c>
      <c r="D4390">
        <v>1516.5</v>
      </c>
      <c r="E4390">
        <v>1523.5</v>
      </c>
      <c r="F4390" s="3">
        <f t="shared" ca="1" si="793"/>
        <v>132</v>
      </c>
      <c r="G4390" s="5">
        <f ca="1">AVERAGE(E4390:OFFSET(E4390,-$F$3+1,0))</f>
        <v>1451.14375</v>
      </c>
      <c r="H4390" s="4">
        <f t="shared" si="792"/>
        <v>1449.528822676009</v>
      </c>
      <c r="I4390" s="3">
        <f ca="1">SLOPE(E4390:OFFSET(E4390,-$F$3+1,0),A4390:OFFSET(A4390,-$F$3+1,0))</f>
        <v>0.4051954052455789</v>
      </c>
      <c r="J4390" s="3">
        <f ca="1">IF(E4390&gt;MAX(E4389:OFFSET(E4389,-$F$3+1,0)),1,IF(E4390&lt;MIN(E4389:OFFSET(E4389,-$F$3+1,0)),-1,J4389))</f>
        <v>1</v>
      </c>
      <c r="K4390" s="6">
        <f t="shared" ca="1" si="794"/>
        <v>1</v>
      </c>
      <c r="L4390" s="6">
        <f t="shared" ca="1" si="795"/>
        <v>1</v>
      </c>
      <c r="M4390" s="6">
        <f t="shared" si="796"/>
        <v>1</v>
      </c>
      <c r="N4390" s="6">
        <f t="shared" ca="1" si="797"/>
        <v>1</v>
      </c>
      <c r="O4390" s="6">
        <f t="shared" ca="1" si="791"/>
        <v>1</v>
      </c>
      <c r="P4390" s="8">
        <f t="shared" ref="P4390:P4453" ca="1" si="799">K4389*($E4390-$E4389)+P4389</f>
        <v>-1272</v>
      </c>
      <c r="Q4390" s="8">
        <f t="shared" ref="Q4390:Q4453" ca="1" si="800">L4389*($E4390-$E4389)+Q4389</f>
        <v>106</v>
      </c>
      <c r="R4390" s="8">
        <f t="shared" ref="R4390:R4453" si="801">M4389*($E4390-$E4389)+R4389</f>
        <v>66</v>
      </c>
      <c r="S4390" s="8">
        <f t="shared" ref="S4390:S4453" ca="1" si="802">N4389*($E4390-$E4389)+S4389</f>
        <v>573</v>
      </c>
      <c r="T4390" s="8">
        <f t="shared" ca="1" si="798"/>
        <v>766.5</v>
      </c>
    </row>
    <row r="4391" spans="1:20" x14ac:dyDescent="0.25">
      <c r="A4391" s="1">
        <v>39231</v>
      </c>
      <c r="B4391">
        <v>1523.75</v>
      </c>
      <c r="C4391">
        <v>1530.75</v>
      </c>
      <c r="D4391">
        <v>1520.5</v>
      </c>
      <c r="E4391">
        <v>1528.75</v>
      </c>
      <c r="F4391" s="3">
        <f t="shared" ca="1" si="793"/>
        <v>139.25</v>
      </c>
      <c r="G4391" s="5">
        <f ca="1">AVERAGE(E4391:OFFSET(E4391,-$F$3+1,0))</f>
        <v>1452.0015625000001</v>
      </c>
      <c r="H4391" s="4">
        <f t="shared" si="792"/>
        <v>1450.5129366800338</v>
      </c>
      <c r="I4391" s="3">
        <f ca="1">SLOPE(E4391:OFFSET(E4391,-$F$3+1,0),A4391:OFFSET(A4391,-$F$3+1,0))</f>
        <v>0.40788395914529174</v>
      </c>
      <c r="J4391" s="3">
        <f ca="1">IF(E4391&gt;MAX(E4390:OFFSET(E4390,-$F$3+1,0)),1,IF(E4391&lt;MIN(E4390:OFFSET(E4390,-$F$3+1,0)),-1,J4390))</f>
        <v>1</v>
      </c>
      <c r="K4391" s="6">
        <f t="shared" ca="1" si="794"/>
        <v>1</v>
      </c>
      <c r="L4391" s="6">
        <f t="shared" ca="1" si="795"/>
        <v>1</v>
      </c>
      <c r="M4391" s="6">
        <f t="shared" si="796"/>
        <v>1</v>
      </c>
      <c r="N4391" s="6">
        <f t="shared" ca="1" si="797"/>
        <v>1</v>
      </c>
      <c r="O4391" s="6">
        <f t="shared" ca="1" si="791"/>
        <v>1</v>
      </c>
      <c r="P4391" s="8">
        <f t="shared" ca="1" si="799"/>
        <v>-1266.75</v>
      </c>
      <c r="Q4391" s="8">
        <f t="shared" ca="1" si="800"/>
        <v>111.25</v>
      </c>
      <c r="R4391" s="8">
        <f t="shared" si="801"/>
        <v>71.25</v>
      </c>
      <c r="S4391" s="8">
        <f t="shared" ca="1" si="802"/>
        <v>578.25</v>
      </c>
      <c r="T4391" s="8">
        <f t="shared" ca="1" si="798"/>
        <v>778</v>
      </c>
    </row>
    <row r="4392" spans="1:20" x14ac:dyDescent="0.25">
      <c r="A4392" s="1">
        <v>39232</v>
      </c>
      <c r="B4392">
        <v>1528</v>
      </c>
      <c r="C4392">
        <v>1541</v>
      </c>
      <c r="D4392">
        <v>1518.75</v>
      </c>
      <c r="E4392">
        <v>1540.25</v>
      </c>
      <c r="F4392" s="3">
        <f t="shared" ca="1" si="793"/>
        <v>150.25</v>
      </c>
      <c r="G4392" s="5">
        <f ca="1">AVERAGE(E4392:OFFSET(E4392,-$F$3+1,0))</f>
        <v>1452.9437499999999</v>
      </c>
      <c r="H4392" s="4">
        <f t="shared" si="792"/>
        <v>1451.6276828082321</v>
      </c>
      <c r="I4392" s="3">
        <f ca="1">SLOPE(E4392:OFFSET(E4392,-$F$3+1,0),A4392:OFFSET(A4392,-$F$3+1,0))</f>
        <v>0.41181630805455521</v>
      </c>
      <c r="J4392" s="3">
        <f ca="1">IF(E4392&gt;MAX(E4391:OFFSET(E4391,-$F$3+1,0)),1,IF(E4392&lt;MIN(E4391:OFFSET(E4391,-$F$3+1,0)),-1,J4391))</f>
        <v>1</v>
      </c>
      <c r="K4392" s="6">
        <f t="shared" ca="1" si="794"/>
        <v>1</v>
      </c>
      <c r="L4392" s="6">
        <f t="shared" ca="1" si="795"/>
        <v>1</v>
      </c>
      <c r="M4392" s="6">
        <f t="shared" si="796"/>
        <v>1</v>
      </c>
      <c r="N4392" s="6">
        <f t="shared" ca="1" si="797"/>
        <v>1</v>
      </c>
      <c r="O4392" s="6">
        <f t="shared" ca="1" si="791"/>
        <v>1</v>
      </c>
      <c r="P4392" s="8">
        <f t="shared" ca="1" si="799"/>
        <v>-1255.25</v>
      </c>
      <c r="Q4392" s="8">
        <f t="shared" ca="1" si="800"/>
        <v>122.75</v>
      </c>
      <c r="R4392" s="8">
        <f t="shared" si="801"/>
        <v>82.75</v>
      </c>
      <c r="S4392" s="8">
        <f t="shared" ca="1" si="802"/>
        <v>589.75</v>
      </c>
      <c r="T4392" s="8">
        <f t="shared" ca="1" si="798"/>
        <v>777</v>
      </c>
    </row>
    <row r="4393" spans="1:20" x14ac:dyDescent="0.25">
      <c r="A4393" s="1">
        <v>39233</v>
      </c>
      <c r="B4393">
        <v>1539.5</v>
      </c>
      <c r="C4393">
        <v>1544.25</v>
      </c>
      <c r="D4393">
        <v>1536.5</v>
      </c>
      <c r="E4393">
        <v>1539.25</v>
      </c>
      <c r="F4393" s="3">
        <f t="shared" ca="1" si="793"/>
        <v>147.75</v>
      </c>
      <c r="G4393" s="5">
        <f ca="1">AVERAGE(E4393:OFFSET(E4393,-$F$3+1,0))</f>
        <v>1453.8765625000001</v>
      </c>
      <c r="H4393" s="4">
        <f t="shared" si="792"/>
        <v>1452.7161587981918</v>
      </c>
      <c r="I4393" s="3">
        <f ca="1">SLOPE(E4393:OFFSET(E4393,-$F$3+1,0),A4393:OFFSET(A4393,-$F$3+1,0))</f>
        <v>0.41531355329344</v>
      </c>
      <c r="J4393" s="3">
        <f ca="1">IF(E4393&gt;MAX(E4392:OFFSET(E4392,-$F$3+1,0)),1,IF(E4393&lt;MIN(E4392:OFFSET(E4392,-$F$3+1,0)),-1,J4392))</f>
        <v>1</v>
      </c>
      <c r="K4393" s="6">
        <f t="shared" ca="1" si="794"/>
        <v>-1</v>
      </c>
      <c r="L4393" s="6">
        <f t="shared" ca="1" si="795"/>
        <v>1</v>
      </c>
      <c r="M4393" s="6">
        <f t="shared" si="796"/>
        <v>1</v>
      </c>
      <c r="N4393" s="6">
        <f t="shared" ca="1" si="797"/>
        <v>1</v>
      </c>
      <c r="O4393" s="6">
        <f t="shared" ca="1" si="791"/>
        <v>1</v>
      </c>
      <c r="P4393" s="8">
        <f t="shared" ca="1" si="799"/>
        <v>-1256.25</v>
      </c>
      <c r="Q4393" s="8">
        <f t="shared" ca="1" si="800"/>
        <v>121.75</v>
      </c>
      <c r="R4393" s="8">
        <f t="shared" si="801"/>
        <v>81.75</v>
      </c>
      <c r="S4393" s="8">
        <f t="shared" ca="1" si="802"/>
        <v>588.75</v>
      </c>
      <c r="T4393" s="8">
        <f t="shared" ca="1" si="798"/>
        <v>783.5</v>
      </c>
    </row>
    <row r="4394" spans="1:20" x14ac:dyDescent="0.25">
      <c r="A4394" s="1">
        <v>39234</v>
      </c>
      <c r="B4394">
        <v>1539.25</v>
      </c>
      <c r="C4394">
        <v>1549.25</v>
      </c>
      <c r="D4394">
        <v>1539</v>
      </c>
      <c r="E4394">
        <v>1545.75</v>
      </c>
      <c r="F4394" s="3">
        <f t="shared" ca="1" si="793"/>
        <v>156</v>
      </c>
      <c r="G4394" s="5">
        <f ca="1">AVERAGE(E4394:OFFSET(E4394,-$F$3+1,0))</f>
        <v>1454.840625</v>
      </c>
      <c r="H4394" s="4">
        <f t="shared" si="792"/>
        <v>1453.8718586888974</v>
      </c>
      <c r="I4394" s="3">
        <f ca="1">SLOPE(E4394:OFFSET(E4394,-$F$3+1,0),A4394:OFFSET(A4394,-$F$3+1,0))</f>
        <v>0.41979166955632397</v>
      </c>
      <c r="J4394" s="3">
        <f ca="1">IF(E4394&gt;MAX(E4393:OFFSET(E4393,-$F$3+1,0)),1,IF(E4394&lt;MIN(E4393:OFFSET(E4393,-$F$3+1,0)),-1,J4393))</f>
        <v>1</v>
      </c>
      <c r="K4394" s="6">
        <f t="shared" ca="1" si="794"/>
        <v>1</v>
      </c>
      <c r="L4394" s="6">
        <f t="shared" ca="1" si="795"/>
        <v>1</v>
      </c>
      <c r="M4394" s="6">
        <f t="shared" si="796"/>
        <v>1</v>
      </c>
      <c r="N4394" s="6">
        <f t="shared" ca="1" si="797"/>
        <v>1</v>
      </c>
      <c r="O4394" s="6">
        <f t="shared" ca="1" si="791"/>
        <v>1</v>
      </c>
      <c r="P4394" s="8">
        <f t="shared" ca="1" si="799"/>
        <v>-1262.75</v>
      </c>
      <c r="Q4394" s="8">
        <f t="shared" ca="1" si="800"/>
        <v>128.25</v>
      </c>
      <c r="R4394" s="8">
        <f t="shared" si="801"/>
        <v>88.25</v>
      </c>
      <c r="S4394" s="8">
        <f t="shared" ca="1" si="802"/>
        <v>595.25</v>
      </c>
      <c r="T4394" s="8">
        <f t="shared" ca="1" si="798"/>
        <v>784.25</v>
      </c>
    </row>
    <row r="4395" spans="1:20" x14ac:dyDescent="0.25">
      <c r="A4395" s="1">
        <v>39237</v>
      </c>
      <c r="B4395">
        <v>1545.5</v>
      </c>
      <c r="C4395">
        <v>1549</v>
      </c>
      <c r="D4395">
        <v>1539.5</v>
      </c>
      <c r="E4395">
        <v>1546.5</v>
      </c>
      <c r="F4395" s="3">
        <f t="shared" ca="1" si="793"/>
        <v>145</v>
      </c>
      <c r="G4395" s="5">
        <f ca="1">AVERAGE(E4395:OFFSET(E4395,-$F$3+1,0))</f>
        <v>1455.8203125</v>
      </c>
      <c r="H4395" s="4">
        <f t="shared" si="792"/>
        <v>1455.022518829408</v>
      </c>
      <c r="I4395" s="3">
        <f ca="1">SLOPE(E4395:OFFSET(E4395,-$F$3+1,0),A4395:OFFSET(A4395,-$F$3+1,0))</f>
        <v>0.42381398903425371</v>
      </c>
      <c r="J4395" s="3">
        <f ca="1">IF(E4395&gt;MAX(E4394:OFFSET(E4394,-$F$3+1,0)),1,IF(E4395&lt;MIN(E4394:OFFSET(E4394,-$F$3+1,0)),-1,J4394))</f>
        <v>1</v>
      </c>
      <c r="K4395" s="6">
        <f t="shared" ca="1" si="794"/>
        <v>-1</v>
      </c>
      <c r="L4395" s="6">
        <f t="shared" ca="1" si="795"/>
        <v>1</v>
      </c>
      <c r="M4395" s="6">
        <f t="shared" si="796"/>
        <v>1</v>
      </c>
      <c r="N4395" s="6">
        <f t="shared" ca="1" si="797"/>
        <v>1</v>
      </c>
      <c r="O4395" s="6">
        <f t="shared" ca="1" si="791"/>
        <v>1</v>
      </c>
      <c r="P4395" s="8">
        <f t="shared" ca="1" si="799"/>
        <v>-1262</v>
      </c>
      <c r="Q4395" s="8">
        <f t="shared" ca="1" si="800"/>
        <v>129</v>
      </c>
      <c r="R4395" s="8">
        <f t="shared" si="801"/>
        <v>89</v>
      </c>
      <c r="S4395" s="8">
        <f t="shared" ca="1" si="802"/>
        <v>596</v>
      </c>
      <c r="T4395" s="8">
        <f t="shared" ca="1" si="798"/>
        <v>777.75</v>
      </c>
    </row>
    <row r="4396" spans="1:20" x14ac:dyDescent="0.25">
      <c r="A4396" s="1">
        <v>39238</v>
      </c>
      <c r="B4396">
        <v>1546</v>
      </c>
      <c r="C4396">
        <v>1547.5</v>
      </c>
      <c r="D4396">
        <v>1533.25</v>
      </c>
      <c r="E4396">
        <v>1540</v>
      </c>
      <c r="F4396" s="3">
        <f t="shared" ca="1" si="793"/>
        <v>135.75</v>
      </c>
      <c r="G4396" s="5">
        <f ca="1">AVERAGE(E4396:OFFSET(E4396,-$F$3+1,0))</f>
        <v>1456.6859374999999</v>
      </c>
      <c r="H4396" s="4">
        <f t="shared" si="792"/>
        <v>1456.0781397135147</v>
      </c>
      <c r="I4396" s="3">
        <f ca="1">SLOPE(E4396:OFFSET(E4396,-$F$3+1,0),A4396:OFFSET(A4396,-$F$3+1,0))</f>
        <v>0.42840632079306673</v>
      </c>
      <c r="J4396" s="3">
        <f ca="1">IF(E4396&gt;MAX(E4395:OFFSET(E4395,-$F$3+1,0)),1,IF(E4396&lt;MIN(E4395:OFFSET(E4395,-$F$3+1,0)),-1,J4395))</f>
        <v>1</v>
      </c>
      <c r="K4396" s="6">
        <f t="shared" ca="1" si="794"/>
        <v>-1</v>
      </c>
      <c r="L4396" s="6">
        <f t="shared" ca="1" si="795"/>
        <v>1</v>
      </c>
      <c r="M4396" s="6">
        <f t="shared" si="796"/>
        <v>1</v>
      </c>
      <c r="N4396" s="6">
        <f t="shared" ca="1" si="797"/>
        <v>1</v>
      </c>
      <c r="O4396" s="6">
        <f t="shared" ca="1" si="791"/>
        <v>1</v>
      </c>
      <c r="P4396" s="8">
        <f t="shared" ca="1" si="799"/>
        <v>-1255.5</v>
      </c>
      <c r="Q4396" s="8">
        <f t="shared" ca="1" si="800"/>
        <v>122.5</v>
      </c>
      <c r="R4396" s="8">
        <f t="shared" si="801"/>
        <v>82.5</v>
      </c>
      <c r="S4396" s="8">
        <f t="shared" ca="1" si="802"/>
        <v>589.5</v>
      </c>
      <c r="T4396" s="8">
        <f t="shared" ca="1" si="798"/>
        <v>760.5</v>
      </c>
    </row>
    <row r="4397" spans="1:20" x14ac:dyDescent="0.25">
      <c r="A4397" s="1">
        <v>39239</v>
      </c>
      <c r="B4397">
        <v>1539.75</v>
      </c>
      <c r="C4397">
        <v>1542.25</v>
      </c>
      <c r="D4397">
        <v>1521.25</v>
      </c>
      <c r="E4397">
        <v>1522.75</v>
      </c>
      <c r="F4397" s="3">
        <f t="shared" ca="1" si="793"/>
        <v>116</v>
      </c>
      <c r="G4397" s="5">
        <f ca="1">AVERAGE(E4397:OFFSET(E4397,-$F$3+1,0))</f>
        <v>1457.4265625</v>
      </c>
      <c r="H4397" s="4">
        <f t="shared" si="792"/>
        <v>1456.9063615804275</v>
      </c>
      <c r="I4397" s="3">
        <f ca="1">SLOPE(E4397:OFFSET(E4397,-$F$3+1,0),A4397:OFFSET(A4397,-$F$3+1,0))</f>
        <v>0.43051861718801582</v>
      </c>
      <c r="J4397" s="3">
        <f ca="1">IF(E4397&gt;MAX(E4396:OFFSET(E4396,-$F$3+1,0)),1,IF(E4397&lt;MIN(E4396:OFFSET(E4396,-$F$3+1,0)),-1,J4396))</f>
        <v>1</v>
      </c>
      <c r="K4397" s="6">
        <f t="shared" ca="1" si="794"/>
        <v>-1</v>
      </c>
      <c r="L4397" s="6">
        <f t="shared" ca="1" si="795"/>
        <v>1</v>
      </c>
      <c r="M4397" s="6">
        <f t="shared" si="796"/>
        <v>1</v>
      </c>
      <c r="N4397" s="6">
        <f t="shared" ca="1" si="797"/>
        <v>1</v>
      </c>
      <c r="O4397" s="6">
        <f t="shared" ca="1" si="791"/>
        <v>1</v>
      </c>
      <c r="P4397" s="8">
        <f t="shared" ca="1" si="799"/>
        <v>-1238.25</v>
      </c>
      <c r="Q4397" s="8">
        <f t="shared" ca="1" si="800"/>
        <v>105.25</v>
      </c>
      <c r="R4397" s="8">
        <f t="shared" si="801"/>
        <v>65.25</v>
      </c>
      <c r="S4397" s="8">
        <f t="shared" ca="1" si="802"/>
        <v>572.25</v>
      </c>
      <c r="T4397" s="8">
        <f t="shared" ca="1" si="798"/>
        <v>733.25</v>
      </c>
    </row>
    <row r="4398" spans="1:20" x14ac:dyDescent="0.25">
      <c r="A4398" s="1">
        <v>39240</v>
      </c>
      <c r="B4398">
        <v>1523</v>
      </c>
      <c r="C4398">
        <v>1530</v>
      </c>
      <c r="D4398">
        <v>1494</v>
      </c>
      <c r="E4398">
        <v>1495.5</v>
      </c>
      <c r="F4398" s="3">
        <f t="shared" ca="1" si="793"/>
        <v>93</v>
      </c>
      <c r="G4398" s="5">
        <f ca="1">AVERAGE(E4398:OFFSET(E4398,-$F$3+1,0))</f>
        <v>1457.98125</v>
      </c>
      <c r="H4398" s="4">
        <f t="shared" si="792"/>
        <v>1457.3857856601737</v>
      </c>
      <c r="I4398" s="3">
        <f ca="1">SLOPE(E4398:OFFSET(E4398,-$F$3+1,0),A4398:OFFSET(A4398,-$F$3+1,0))</f>
        <v>0.42848485634839117</v>
      </c>
      <c r="J4398" s="3">
        <f ca="1">IF(E4398&gt;MAX(E4397:OFFSET(E4397,-$F$3+1,0)),1,IF(E4398&lt;MIN(E4397:OFFSET(E4397,-$F$3+1,0)),-1,J4397))</f>
        <v>1</v>
      </c>
      <c r="K4398" s="6">
        <f t="shared" ca="1" si="794"/>
        <v>-1</v>
      </c>
      <c r="L4398" s="6">
        <f t="shared" ca="1" si="795"/>
        <v>1</v>
      </c>
      <c r="M4398" s="6">
        <f t="shared" si="796"/>
        <v>1</v>
      </c>
      <c r="N4398" s="6">
        <f t="shared" ca="1" si="797"/>
        <v>1</v>
      </c>
      <c r="O4398" s="6">
        <f t="shared" ca="1" si="791"/>
        <v>1</v>
      </c>
      <c r="P4398" s="8">
        <f t="shared" ca="1" si="799"/>
        <v>-1211</v>
      </c>
      <c r="Q4398" s="8">
        <f t="shared" ca="1" si="800"/>
        <v>78</v>
      </c>
      <c r="R4398" s="8">
        <f t="shared" si="801"/>
        <v>38</v>
      </c>
      <c r="S4398" s="8">
        <f t="shared" ca="1" si="802"/>
        <v>545</v>
      </c>
      <c r="T4398" s="8">
        <f t="shared" ca="1" si="798"/>
        <v>752</v>
      </c>
    </row>
    <row r="4399" spans="1:20" x14ac:dyDescent="0.25">
      <c r="A4399" s="1">
        <v>39241</v>
      </c>
      <c r="B4399">
        <v>1496.5</v>
      </c>
      <c r="C4399">
        <v>1515.5</v>
      </c>
      <c r="D4399">
        <v>1486.75</v>
      </c>
      <c r="E4399">
        <v>1514.25</v>
      </c>
      <c r="F4399" s="3">
        <f t="shared" ca="1" si="793"/>
        <v>111</v>
      </c>
      <c r="G4399" s="5">
        <f ca="1">AVERAGE(E4399:OFFSET(E4399,-$F$3+1,0))</f>
        <v>1458.6796875</v>
      </c>
      <c r="H4399" s="4">
        <f t="shared" si="792"/>
        <v>1458.0921734159479</v>
      </c>
      <c r="I4399" s="3">
        <f ca="1">SLOPE(E4399:OFFSET(E4399,-$F$3+1,0),A4399:OFFSET(A4399,-$F$3+1,0))</f>
        <v>0.4285737936175259</v>
      </c>
      <c r="J4399" s="3">
        <f ca="1">IF(E4399&gt;MAX(E4398:OFFSET(E4398,-$F$3+1,0)),1,IF(E4399&lt;MIN(E4398:OFFSET(E4398,-$F$3+1,0)),-1,J4398))</f>
        <v>1</v>
      </c>
      <c r="K4399" s="6">
        <f t="shared" ca="1" si="794"/>
        <v>1</v>
      </c>
      <c r="L4399" s="6">
        <f t="shared" ca="1" si="795"/>
        <v>1</v>
      </c>
      <c r="M4399" s="6">
        <f t="shared" si="796"/>
        <v>1</v>
      </c>
      <c r="N4399" s="6">
        <f t="shared" ca="1" si="797"/>
        <v>1</v>
      </c>
      <c r="O4399" s="6">
        <f t="shared" ca="1" si="791"/>
        <v>1</v>
      </c>
      <c r="P4399" s="8">
        <f t="shared" ca="1" si="799"/>
        <v>-1229.75</v>
      </c>
      <c r="Q4399" s="8">
        <f t="shared" ca="1" si="800"/>
        <v>96.75</v>
      </c>
      <c r="R4399" s="8">
        <f t="shared" si="801"/>
        <v>56.75</v>
      </c>
      <c r="S4399" s="8">
        <f t="shared" ca="1" si="802"/>
        <v>563.75</v>
      </c>
      <c r="T4399" s="8">
        <f t="shared" ca="1" si="798"/>
        <v>754.5</v>
      </c>
    </row>
    <row r="4400" spans="1:20" x14ac:dyDescent="0.25">
      <c r="A4400" s="1">
        <v>39244</v>
      </c>
      <c r="B4400">
        <v>1513.25</v>
      </c>
      <c r="C4400">
        <v>1523</v>
      </c>
      <c r="D4400">
        <v>1510.25</v>
      </c>
      <c r="E4400">
        <v>1516.75</v>
      </c>
      <c r="F4400" s="3">
        <f t="shared" ca="1" si="793"/>
        <v>111.75</v>
      </c>
      <c r="G4400" s="5">
        <f ca="1">AVERAGE(E4400:OFFSET(E4400,-$F$3+1,0))</f>
        <v>1459.3890624999999</v>
      </c>
      <c r="H4400" s="4">
        <f t="shared" si="792"/>
        <v>1458.8208420691658</v>
      </c>
      <c r="I4400" s="3">
        <f ca="1">SLOPE(E4400:OFFSET(E4400,-$F$3+1,0),A4400:OFFSET(A4400,-$F$3+1,0))</f>
        <v>0.42889064034830532</v>
      </c>
      <c r="J4400" s="3">
        <f ca="1">IF(E4400&gt;MAX(E4399:OFFSET(E4399,-$F$3+1,0)),1,IF(E4400&lt;MIN(E4399:OFFSET(E4399,-$F$3+1,0)),-1,J4399))</f>
        <v>1</v>
      </c>
      <c r="K4400" s="6">
        <f t="shared" ca="1" si="794"/>
        <v>1</v>
      </c>
      <c r="L4400" s="6">
        <f t="shared" ca="1" si="795"/>
        <v>1</v>
      </c>
      <c r="M4400" s="6">
        <f t="shared" si="796"/>
        <v>1</v>
      </c>
      <c r="N4400" s="6">
        <f t="shared" ca="1" si="797"/>
        <v>1</v>
      </c>
      <c r="O4400" s="6">
        <f t="shared" ca="1" si="791"/>
        <v>1</v>
      </c>
      <c r="P4400" s="8">
        <f t="shared" ca="1" si="799"/>
        <v>-1227.25</v>
      </c>
      <c r="Q4400" s="8">
        <f t="shared" ca="1" si="800"/>
        <v>99.25</v>
      </c>
      <c r="R4400" s="8">
        <f t="shared" si="801"/>
        <v>59.25</v>
      </c>
      <c r="S4400" s="8">
        <f t="shared" ca="1" si="802"/>
        <v>566.25</v>
      </c>
      <c r="T4400" s="8">
        <f t="shared" ca="1" si="798"/>
        <v>737</v>
      </c>
    </row>
    <row r="4401" spans="1:20" x14ac:dyDescent="0.25">
      <c r="A4401" s="1">
        <v>39245</v>
      </c>
      <c r="B4401">
        <v>1516.75</v>
      </c>
      <c r="C4401">
        <v>1518.5</v>
      </c>
      <c r="D4401">
        <v>1498.5</v>
      </c>
      <c r="E4401">
        <v>1499.25</v>
      </c>
      <c r="F4401" s="3">
        <f t="shared" ca="1" si="793"/>
        <v>93.5</v>
      </c>
      <c r="G4401" s="5">
        <f ca="1">AVERAGE(E4401:OFFSET(E4401,-$F$3+1,0))</f>
        <v>1459.9781250000001</v>
      </c>
      <c r="H4401" s="4">
        <f t="shared" si="792"/>
        <v>1459.323067633524</v>
      </c>
      <c r="I4401" s="3">
        <f ca="1">SLOPE(E4401:OFFSET(E4401,-$F$3+1,0),A4401:OFFSET(A4401,-$F$3+1,0))</f>
        <v>0.42658588484963994</v>
      </c>
      <c r="J4401" s="3">
        <f ca="1">IF(E4401&gt;MAX(E4400:OFFSET(E4400,-$F$3+1,0)),1,IF(E4401&lt;MIN(E4400:OFFSET(E4400,-$F$3+1,0)),-1,J4400))</f>
        <v>1</v>
      </c>
      <c r="K4401" s="6">
        <f t="shared" ca="1" si="794"/>
        <v>-1</v>
      </c>
      <c r="L4401" s="6">
        <f t="shared" ca="1" si="795"/>
        <v>1</v>
      </c>
      <c r="M4401" s="6">
        <f t="shared" si="796"/>
        <v>1</v>
      </c>
      <c r="N4401" s="6">
        <f t="shared" ca="1" si="797"/>
        <v>1</v>
      </c>
      <c r="O4401" s="6">
        <f t="shared" ca="1" si="791"/>
        <v>1</v>
      </c>
      <c r="P4401" s="8">
        <f t="shared" ca="1" si="799"/>
        <v>-1244.75</v>
      </c>
      <c r="Q4401" s="8">
        <f t="shared" ca="1" si="800"/>
        <v>81.75</v>
      </c>
      <c r="R4401" s="8">
        <f t="shared" si="801"/>
        <v>41.75</v>
      </c>
      <c r="S4401" s="8">
        <f t="shared" ca="1" si="802"/>
        <v>548.75</v>
      </c>
      <c r="T4401" s="8">
        <f t="shared" ca="1" si="798"/>
        <v>759.5</v>
      </c>
    </row>
    <row r="4402" spans="1:20" x14ac:dyDescent="0.25">
      <c r="A4402" s="1">
        <v>39246</v>
      </c>
      <c r="B4402">
        <v>1499.5</v>
      </c>
      <c r="C4402">
        <v>1523.25</v>
      </c>
      <c r="D4402">
        <v>1495.5</v>
      </c>
      <c r="E4402">
        <v>1521.75</v>
      </c>
      <c r="F4402" s="3">
        <f t="shared" ca="1" si="793"/>
        <v>110.25</v>
      </c>
      <c r="G4402" s="5">
        <f ca="1">AVERAGE(E4402:OFFSET(E4402,-$F$3+1,0))</f>
        <v>1460.703125</v>
      </c>
      <c r="H4402" s="4">
        <f t="shared" si="792"/>
        <v>1460.0985574765859</v>
      </c>
      <c r="I4402" s="3">
        <f ca="1">SLOPE(E4402:OFFSET(E4402,-$F$3+1,0),A4402:OFFSET(A4402,-$F$3+1,0))</f>
        <v>0.42778379444809622</v>
      </c>
      <c r="J4402" s="3">
        <f ca="1">IF(E4402&gt;MAX(E4401:OFFSET(E4401,-$F$3+1,0)),1,IF(E4402&lt;MIN(E4401:OFFSET(E4401,-$F$3+1,0)),-1,J4401))</f>
        <v>1</v>
      </c>
      <c r="K4402" s="6">
        <f t="shared" ca="1" si="794"/>
        <v>1</v>
      </c>
      <c r="L4402" s="6">
        <f t="shared" ca="1" si="795"/>
        <v>1</v>
      </c>
      <c r="M4402" s="6">
        <f t="shared" si="796"/>
        <v>1</v>
      </c>
      <c r="N4402" s="6">
        <f t="shared" ca="1" si="797"/>
        <v>1</v>
      </c>
      <c r="O4402" s="6">
        <f t="shared" ref="O4402:O4465" ca="1" si="803">J4402</f>
        <v>1</v>
      </c>
      <c r="P4402" s="8">
        <f t="shared" ca="1" si="799"/>
        <v>-1267.25</v>
      </c>
      <c r="Q4402" s="8">
        <f t="shared" ca="1" si="800"/>
        <v>104.25</v>
      </c>
      <c r="R4402" s="8">
        <f t="shared" si="801"/>
        <v>64.25</v>
      </c>
      <c r="S4402" s="8">
        <f t="shared" ca="1" si="802"/>
        <v>571.25</v>
      </c>
      <c r="T4402" s="8">
        <f t="shared" ca="1" si="798"/>
        <v>768.75</v>
      </c>
    </row>
    <row r="4403" spans="1:20" x14ac:dyDescent="0.25">
      <c r="A4403" s="1">
        <v>39247</v>
      </c>
      <c r="B4403">
        <v>1521</v>
      </c>
      <c r="C4403">
        <v>1533.5</v>
      </c>
      <c r="D4403">
        <v>1520</v>
      </c>
      <c r="E4403">
        <v>1531</v>
      </c>
      <c r="F4403" s="3">
        <f t="shared" ca="1" si="793"/>
        <v>115.5</v>
      </c>
      <c r="G4403" s="5">
        <f ca="1">AVERAGE(E4403:OFFSET(E4403,-$F$3+1,0))</f>
        <v>1461.45</v>
      </c>
      <c r="H4403" s="4">
        <f t="shared" si="792"/>
        <v>1460.9793207377463</v>
      </c>
      <c r="I4403" s="3">
        <f ca="1">SLOPE(E4403:OFFSET(E4403,-$F$3+1,0),A4403:OFFSET(A4403,-$F$3+1,0))</f>
        <v>0.43102996590945636</v>
      </c>
      <c r="J4403" s="3">
        <f ca="1">IF(E4403&gt;MAX(E4402:OFFSET(E4402,-$F$3+1,0)),1,IF(E4403&lt;MIN(E4402:OFFSET(E4402,-$F$3+1,0)),-1,J4402))</f>
        <v>1</v>
      </c>
      <c r="K4403" s="6">
        <f t="shared" ca="1" si="794"/>
        <v>1</v>
      </c>
      <c r="L4403" s="6">
        <f t="shared" ca="1" si="795"/>
        <v>1</v>
      </c>
      <c r="M4403" s="6">
        <f t="shared" si="796"/>
        <v>1</v>
      </c>
      <c r="N4403" s="6">
        <f t="shared" ca="1" si="797"/>
        <v>1</v>
      </c>
      <c r="O4403" s="6">
        <f t="shared" ca="1" si="803"/>
        <v>1</v>
      </c>
      <c r="P4403" s="8">
        <f t="shared" ca="1" si="799"/>
        <v>-1258</v>
      </c>
      <c r="Q4403" s="8">
        <f t="shared" ca="1" si="800"/>
        <v>113.5</v>
      </c>
      <c r="R4403" s="8">
        <f t="shared" si="801"/>
        <v>73.5</v>
      </c>
      <c r="S4403" s="8">
        <f t="shared" ca="1" si="802"/>
        <v>580.5</v>
      </c>
      <c r="T4403" s="8">
        <f t="shared" ca="1" si="798"/>
        <v>777</v>
      </c>
    </row>
    <row r="4404" spans="1:20" x14ac:dyDescent="0.25">
      <c r="A4404" s="1">
        <v>39248</v>
      </c>
      <c r="B4404">
        <v>1531</v>
      </c>
      <c r="C4404">
        <v>1545.5</v>
      </c>
      <c r="D4404">
        <v>1529.75</v>
      </c>
      <c r="E4404">
        <v>1539.25</v>
      </c>
      <c r="F4404" s="3">
        <f t="shared" ca="1" si="793"/>
        <v>119.25</v>
      </c>
      <c r="G4404" s="5">
        <f ca="1">AVERAGE(E4404:OFFSET(E4404,-$F$3+1,0))</f>
        <v>1462.2234375</v>
      </c>
      <c r="H4404" s="4">
        <f t="shared" si="792"/>
        <v>1461.9516273124327</v>
      </c>
      <c r="I4404" s="3">
        <f ca="1">SLOPE(E4404:OFFSET(E4404,-$F$3+1,0),A4404:OFFSET(A4404,-$F$3+1,0))</f>
        <v>0.43600787384470929</v>
      </c>
      <c r="J4404" s="3">
        <f ca="1">IF(E4404&gt;MAX(E4403:OFFSET(E4403,-$F$3+1,0)),1,IF(E4404&lt;MIN(E4403:OFFSET(E4403,-$F$3+1,0)),-1,J4403))</f>
        <v>1</v>
      </c>
      <c r="K4404" s="6">
        <f t="shared" ca="1" si="794"/>
        <v>1</v>
      </c>
      <c r="L4404" s="6">
        <f t="shared" ca="1" si="795"/>
        <v>1</v>
      </c>
      <c r="M4404" s="6">
        <f t="shared" si="796"/>
        <v>1</v>
      </c>
      <c r="N4404" s="6">
        <f t="shared" ca="1" si="797"/>
        <v>1</v>
      </c>
      <c r="O4404" s="6">
        <f t="shared" ca="1" si="803"/>
        <v>1</v>
      </c>
      <c r="P4404" s="8">
        <f t="shared" ca="1" si="799"/>
        <v>-1249.75</v>
      </c>
      <c r="Q4404" s="8">
        <f t="shared" ca="1" si="800"/>
        <v>121.75</v>
      </c>
      <c r="R4404" s="8">
        <f t="shared" si="801"/>
        <v>81.75</v>
      </c>
      <c r="S4404" s="8">
        <f t="shared" ca="1" si="802"/>
        <v>588.75</v>
      </c>
      <c r="T4404" s="8">
        <f t="shared" ca="1" si="798"/>
        <v>775.25</v>
      </c>
    </row>
    <row r="4405" spans="1:20" x14ac:dyDescent="0.25">
      <c r="A4405" s="1">
        <v>39251</v>
      </c>
      <c r="B4405">
        <v>1538.5</v>
      </c>
      <c r="C4405">
        <v>1544.5</v>
      </c>
      <c r="D4405">
        <v>1535.25</v>
      </c>
      <c r="E4405">
        <v>1537.5</v>
      </c>
      <c r="F4405" s="3">
        <f t="shared" ca="1" si="793"/>
        <v>113.75</v>
      </c>
      <c r="G4405" s="5">
        <f ca="1">AVERAGE(E4405:OFFSET(E4405,-$F$3+1,0))</f>
        <v>1462.9578125</v>
      </c>
      <c r="H4405" s="4">
        <f t="shared" si="792"/>
        <v>1462.8901164141416</v>
      </c>
      <c r="I4405" s="3">
        <f ca="1">SLOPE(E4405:OFFSET(E4405,-$F$3+1,0),A4405:OFFSET(A4405,-$F$3+1,0))</f>
        <v>0.44117615130307736</v>
      </c>
      <c r="J4405" s="3">
        <f ca="1">IF(E4405&gt;MAX(E4404:OFFSET(E4404,-$F$3+1,0)),1,IF(E4405&lt;MIN(E4404:OFFSET(E4404,-$F$3+1,0)),-1,J4404))</f>
        <v>1</v>
      </c>
      <c r="K4405" s="6">
        <f t="shared" ca="1" si="794"/>
        <v>-1</v>
      </c>
      <c r="L4405" s="6">
        <f t="shared" ca="1" si="795"/>
        <v>1</v>
      </c>
      <c r="M4405" s="6">
        <f t="shared" si="796"/>
        <v>1</v>
      </c>
      <c r="N4405" s="6">
        <f t="shared" ca="1" si="797"/>
        <v>1</v>
      </c>
      <c r="O4405" s="6">
        <f t="shared" ca="1" si="803"/>
        <v>1</v>
      </c>
      <c r="P4405" s="8">
        <f t="shared" ca="1" si="799"/>
        <v>-1251.5</v>
      </c>
      <c r="Q4405" s="8">
        <f t="shared" ca="1" si="800"/>
        <v>120</v>
      </c>
      <c r="R4405" s="8">
        <f t="shared" si="801"/>
        <v>80</v>
      </c>
      <c r="S4405" s="8">
        <f t="shared" ca="1" si="802"/>
        <v>587</v>
      </c>
      <c r="T4405" s="8">
        <f t="shared" ca="1" si="798"/>
        <v>778.25</v>
      </c>
    </row>
    <row r="4406" spans="1:20" x14ac:dyDescent="0.25">
      <c r="A4406" s="1">
        <v>39252</v>
      </c>
      <c r="B4406">
        <v>1537</v>
      </c>
      <c r="C4406">
        <v>1542.25</v>
      </c>
      <c r="D4406">
        <v>1532</v>
      </c>
      <c r="E4406">
        <v>1540.5</v>
      </c>
      <c r="F4406" s="3">
        <f t="shared" ca="1" si="793"/>
        <v>125</v>
      </c>
      <c r="G4406" s="5">
        <f ca="1">AVERAGE(E4406:OFFSET(E4406,-$F$3+1,0))</f>
        <v>1463.6875</v>
      </c>
      <c r="H4406" s="4">
        <f t="shared" si="792"/>
        <v>1463.8542143468851</v>
      </c>
      <c r="I4406" s="3">
        <f ca="1">SLOPE(E4406:OFFSET(E4406,-$F$3+1,0),A4406:OFFSET(A4406,-$F$3+1,0))</f>
        <v>0.4472447803501024</v>
      </c>
      <c r="J4406" s="3">
        <f ca="1">IF(E4406&gt;MAX(E4405:OFFSET(E4405,-$F$3+1,0)),1,IF(E4406&lt;MIN(E4405:OFFSET(E4405,-$F$3+1,0)),-1,J4405))</f>
        <v>1</v>
      </c>
      <c r="K4406" s="6">
        <f t="shared" ca="1" si="794"/>
        <v>1</v>
      </c>
      <c r="L4406" s="6">
        <f t="shared" ca="1" si="795"/>
        <v>1</v>
      </c>
      <c r="M4406" s="6">
        <f t="shared" si="796"/>
        <v>1</v>
      </c>
      <c r="N4406" s="6">
        <f t="shared" ca="1" si="797"/>
        <v>1</v>
      </c>
      <c r="O4406" s="6">
        <f t="shared" ca="1" si="803"/>
        <v>1</v>
      </c>
      <c r="P4406" s="8">
        <f t="shared" ca="1" si="799"/>
        <v>-1254.5</v>
      </c>
      <c r="Q4406" s="8">
        <f t="shared" ca="1" si="800"/>
        <v>123</v>
      </c>
      <c r="R4406" s="8">
        <f t="shared" si="801"/>
        <v>83</v>
      </c>
      <c r="S4406" s="8">
        <f t="shared" ca="1" si="802"/>
        <v>590</v>
      </c>
      <c r="T4406" s="8">
        <f t="shared" ca="1" si="798"/>
        <v>756.5</v>
      </c>
    </row>
    <row r="4407" spans="1:20" x14ac:dyDescent="0.25">
      <c r="A4407" s="1">
        <v>39253</v>
      </c>
      <c r="B4407">
        <v>1540.25</v>
      </c>
      <c r="C4407">
        <v>1545.75</v>
      </c>
      <c r="D4407">
        <v>1516.75</v>
      </c>
      <c r="E4407">
        <v>1518.75</v>
      </c>
      <c r="F4407" s="3">
        <f t="shared" ca="1" si="793"/>
        <v>104.75</v>
      </c>
      <c r="G4407" s="5">
        <f ca="1">AVERAGE(E4407:OFFSET(E4407,-$F$3+1,0))</f>
        <v>1464.3328125</v>
      </c>
      <c r="H4407" s="4">
        <f t="shared" si="792"/>
        <v>1464.5361495723896</v>
      </c>
      <c r="I4407" s="3">
        <f ca="1">SLOPE(E4407:OFFSET(E4407,-$F$3+1,0),A4407:OFFSET(A4407,-$F$3+1,0))</f>
        <v>0.44843499861765718</v>
      </c>
      <c r="J4407" s="3">
        <f ca="1">IF(E4407&gt;MAX(E4406:OFFSET(E4406,-$F$3+1,0)),1,IF(E4407&lt;MIN(E4406:OFFSET(E4406,-$F$3+1,0)),-1,J4406))</f>
        <v>1</v>
      </c>
      <c r="K4407" s="6">
        <f t="shared" ca="1" si="794"/>
        <v>-1</v>
      </c>
      <c r="L4407" s="6">
        <f t="shared" ca="1" si="795"/>
        <v>1</v>
      </c>
      <c r="M4407" s="6">
        <f t="shared" si="796"/>
        <v>1</v>
      </c>
      <c r="N4407" s="6">
        <f t="shared" ca="1" si="797"/>
        <v>1</v>
      </c>
      <c r="O4407" s="6">
        <f t="shared" ca="1" si="803"/>
        <v>1</v>
      </c>
      <c r="P4407" s="8">
        <f t="shared" ca="1" si="799"/>
        <v>-1276.25</v>
      </c>
      <c r="Q4407" s="8">
        <f t="shared" ca="1" si="800"/>
        <v>101.25</v>
      </c>
      <c r="R4407" s="8">
        <f t="shared" si="801"/>
        <v>61.25</v>
      </c>
      <c r="S4407" s="8">
        <f t="shared" ca="1" si="802"/>
        <v>568.25</v>
      </c>
      <c r="T4407" s="8">
        <f t="shared" ca="1" si="798"/>
        <v>765</v>
      </c>
    </row>
    <row r="4408" spans="1:20" x14ac:dyDescent="0.25">
      <c r="A4408" s="1">
        <v>39254</v>
      </c>
      <c r="B4408">
        <v>1518.75</v>
      </c>
      <c r="C4408">
        <v>1528.5</v>
      </c>
      <c r="D4408">
        <v>1509.5</v>
      </c>
      <c r="E4408">
        <v>1527.25</v>
      </c>
      <c r="F4408" s="3">
        <f t="shared" ca="1" si="793"/>
        <v>113.25</v>
      </c>
      <c r="G4408" s="5">
        <f ca="1">AVERAGE(E4408:OFFSET(E4408,-$F$3+1,0))</f>
        <v>1465.0406250000001</v>
      </c>
      <c r="H4408" s="4">
        <f t="shared" si="792"/>
        <v>1465.3152036149686</v>
      </c>
      <c r="I4408" s="3">
        <f ca="1">SLOPE(E4408:OFFSET(E4408,-$F$3+1,0),A4408:OFFSET(A4408,-$F$3+1,0))</f>
        <v>0.45041530904788341</v>
      </c>
      <c r="J4408" s="3">
        <f ca="1">IF(E4408&gt;MAX(E4407:OFFSET(E4407,-$F$3+1,0)),1,IF(E4408&lt;MIN(E4407:OFFSET(E4407,-$F$3+1,0)),-1,J4407))</f>
        <v>1</v>
      </c>
      <c r="K4408" s="6">
        <f t="shared" ca="1" si="794"/>
        <v>1</v>
      </c>
      <c r="L4408" s="6">
        <f t="shared" ca="1" si="795"/>
        <v>1</v>
      </c>
      <c r="M4408" s="6">
        <f t="shared" si="796"/>
        <v>1</v>
      </c>
      <c r="N4408" s="6">
        <f t="shared" ca="1" si="797"/>
        <v>1</v>
      </c>
      <c r="O4408" s="6">
        <f t="shared" ca="1" si="803"/>
        <v>1</v>
      </c>
      <c r="P4408" s="8">
        <f t="shared" ca="1" si="799"/>
        <v>-1284.75</v>
      </c>
      <c r="Q4408" s="8">
        <f t="shared" ca="1" si="800"/>
        <v>109.75</v>
      </c>
      <c r="R4408" s="8">
        <f t="shared" si="801"/>
        <v>69.75</v>
      </c>
      <c r="S4408" s="8">
        <f t="shared" ca="1" si="802"/>
        <v>576.75</v>
      </c>
      <c r="T4408" s="8">
        <f t="shared" ca="1" si="798"/>
        <v>749.75</v>
      </c>
    </row>
    <row r="4409" spans="1:20" x14ac:dyDescent="0.25">
      <c r="A4409" s="1">
        <v>39255</v>
      </c>
      <c r="B4409">
        <v>1527</v>
      </c>
      <c r="C4409">
        <v>1527.5</v>
      </c>
      <c r="D4409">
        <v>1505</v>
      </c>
      <c r="E4409">
        <v>1512</v>
      </c>
      <c r="F4409" s="3">
        <f t="shared" ca="1" si="793"/>
        <v>108.25</v>
      </c>
      <c r="G4409" s="5">
        <f ca="1">AVERAGE(E4409:OFFSET(E4409,-$F$3+1,0))</f>
        <v>1465.653125</v>
      </c>
      <c r="H4409" s="4">
        <f t="shared" si="792"/>
        <v>1465.8951389737888</v>
      </c>
      <c r="I4409" s="3">
        <f ca="1">SLOPE(E4409:OFFSET(E4409,-$F$3+1,0),A4409:OFFSET(A4409,-$F$3+1,0))</f>
        <v>0.44987860639468569</v>
      </c>
      <c r="J4409" s="3">
        <f ca="1">IF(E4409&gt;MAX(E4408:OFFSET(E4408,-$F$3+1,0)),1,IF(E4409&lt;MIN(E4408:OFFSET(E4408,-$F$3+1,0)),-1,J4408))</f>
        <v>1</v>
      </c>
      <c r="K4409" s="6">
        <f t="shared" ca="1" si="794"/>
        <v>-1</v>
      </c>
      <c r="L4409" s="6">
        <f t="shared" ca="1" si="795"/>
        <v>1</v>
      </c>
      <c r="M4409" s="6">
        <f t="shared" si="796"/>
        <v>1</v>
      </c>
      <c r="N4409" s="6">
        <f t="shared" ca="1" si="797"/>
        <v>1</v>
      </c>
      <c r="O4409" s="6">
        <f t="shared" ca="1" si="803"/>
        <v>1</v>
      </c>
      <c r="P4409" s="8">
        <f t="shared" ca="1" si="799"/>
        <v>-1300</v>
      </c>
      <c r="Q4409" s="8">
        <f t="shared" ca="1" si="800"/>
        <v>94.5</v>
      </c>
      <c r="R4409" s="8">
        <f t="shared" si="801"/>
        <v>54.5</v>
      </c>
      <c r="S4409" s="8">
        <f t="shared" ca="1" si="802"/>
        <v>561.5</v>
      </c>
      <c r="T4409" s="8">
        <f t="shared" ca="1" si="798"/>
        <v>742.75</v>
      </c>
    </row>
    <row r="4410" spans="1:20" x14ac:dyDescent="0.25">
      <c r="A4410" s="1">
        <v>39258</v>
      </c>
      <c r="B4410">
        <v>1510.75</v>
      </c>
      <c r="C4410">
        <v>1519.5</v>
      </c>
      <c r="D4410">
        <v>1496.5</v>
      </c>
      <c r="E4410">
        <v>1505</v>
      </c>
      <c r="F4410" s="3">
        <f t="shared" ca="1" si="793"/>
        <v>103</v>
      </c>
      <c r="G4410" s="5">
        <f ca="1">AVERAGE(E4410:OFFSET(E4410,-$F$3+1,0))</f>
        <v>1466.2859375</v>
      </c>
      <c r="H4410" s="4">
        <f t="shared" si="792"/>
        <v>1466.3809136449217</v>
      </c>
      <c r="I4410" s="3">
        <f ca="1">SLOPE(E4410:OFFSET(E4410,-$F$3+1,0),A4410:OFFSET(A4410,-$F$3+1,0))</f>
        <v>0.44631578069965055</v>
      </c>
      <c r="J4410" s="3">
        <f ca="1">IF(E4410&gt;MAX(E4409:OFFSET(E4409,-$F$3+1,0)),1,IF(E4410&lt;MIN(E4409:OFFSET(E4409,-$F$3+1,0)),-1,J4409))</f>
        <v>1</v>
      </c>
      <c r="K4410" s="6">
        <f t="shared" ca="1" si="794"/>
        <v>-1</v>
      </c>
      <c r="L4410" s="6">
        <f t="shared" ca="1" si="795"/>
        <v>1</v>
      </c>
      <c r="M4410" s="6">
        <f t="shared" si="796"/>
        <v>1</v>
      </c>
      <c r="N4410" s="6">
        <f t="shared" ca="1" si="797"/>
        <v>1</v>
      </c>
      <c r="O4410" s="6">
        <f t="shared" ca="1" si="803"/>
        <v>1</v>
      </c>
      <c r="P4410" s="8">
        <f t="shared" ca="1" si="799"/>
        <v>-1293</v>
      </c>
      <c r="Q4410" s="8">
        <f t="shared" ca="1" si="800"/>
        <v>87.5</v>
      </c>
      <c r="R4410" s="8">
        <f t="shared" si="801"/>
        <v>47.5</v>
      </c>
      <c r="S4410" s="8">
        <f t="shared" ca="1" si="802"/>
        <v>554.5</v>
      </c>
      <c r="T4410" s="8">
        <f t="shared" ca="1" si="798"/>
        <v>727</v>
      </c>
    </row>
    <row r="4411" spans="1:20" x14ac:dyDescent="0.25">
      <c r="A4411" s="1">
        <v>39259</v>
      </c>
      <c r="B4411">
        <v>1505.25</v>
      </c>
      <c r="C4411">
        <v>1511</v>
      </c>
      <c r="D4411">
        <v>1488.75</v>
      </c>
      <c r="E4411">
        <v>1489.25</v>
      </c>
      <c r="F4411" s="3">
        <f t="shared" ca="1" si="793"/>
        <v>90</v>
      </c>
      <c r="G4411" s="5">
        <f ca="1">AVERAGE(E4411:OFFSET(E4411,-$F$3+1,0))</f>
        <v>1466.83125</v>
      </c>
      <c r="H4411" s="4">
        <f t="shared" si="792"/>
        <v>1466.6650016741773</v>
      </c>
      <c r="I4411" s="3">
        <f ca="1">SLOPE(E4411:OFFSET(E4411,-$F$3+1,0),A4411:OFFSET(A4411,-$F$3+1,0))</f>
        <v>0.43987379759026551</v>
      </c>
      <c r="J4411" s="3">
        <f ca="1">IF(E4411&gt;MAX(E4410:OFFSET(E4410,-$F$3+1,0)),1,IF(E4411&lt;MIN(E4410:OFFSET(E4410,-$F$3+1,0)),-1,J4410))</f>
        <v>1</v>
      </c>
      <c r="K4411" s="6">
        <f t="shared" ca="1" si="794"/>
        <v>-1</v>
      </c>
      <c r="L4411" s="6">
        <f t="shared" ca="1" si="795"/>
        <v>1</v>
      </c>
      <c r="M4411" s="6">
        <f t="shared" si="796"/>
        <v>1</v>
      </c>
      <c r="N4411" s="6">
        <f t="shared" ca="1" si="797"/>
        <v>1</v>
      </c>
      <c r="O4411" s="6">
        <f t="shared" ca="1" si="803"/>
        <v>1</v>
      </c>
      <c r="P4411" s="8">
        <f t="shared" ca="1" si="799"/>
        <v>-1277.25</v>
      </c>
      <c r="Q4411" s="8">
        <f t="shared" ca="1" si="800"/>
        <v>71.75</v>
      </c>
      <c r="R4411" s="8">
        <f t="shared" si="801"/>
        <v>31.75</v>
      </c>
      <c r="S4411" s="8">
        <f t="shared" ca="1" si="802"/>
        <v>538.75</v>
      </c>
      <c r="T4411" s="8">
        <f t="shared" ca="1" si="798"/>
        <v>748.25</v>
      </c>
    </row>
    <row r="4412" spans="1:20" x14ac:dyDescent="0.25">
      <c r="A4412" s="1">
        <v>39260</v>
      </c>
      <c r="B4412">
        <v>1490</v>
      </c>
      <c r="C4412">
        <v>1511.5</v>
      </c>
      <c r="D4412">
        <v>1483.5</v>
      </c>
      <c r="E4412">
        <v>1510.5</v>
      </c>
      <c r="F4412" s="3">
        <f t="shared" ca="1" si="793"/>
        <v>96</v>
      </c>
      <c r="G4412" s="5">
        <f ca="1">AVERAGE(E4412:OFFSET(E4412,-$F$3+1,0))</f>
        <v>1467.5265625</v>
      </c>
      <c r="H4412" s="4">
        <f t="shared" si="792"/>
        <v>1467.2095358148708</v>
      </c>
      <c r="I4412" s="3">
        <f ca="1">SLOPE(E4412:OFFSET(E4412,-$F$3+1,0),A4412:OFFSET(A4412,-$F$3+1,0))</f>
        <v>0.43618594504863345</v>
      </c>
      <c r="J4412" s="3">
        <f ca="1">IF(E4412&gt;MAX(E4411:OFFSET(E4411,-$F$3+1,0)),1,IF(E4412&lt;MIN(E4411:OFFSET(E4411,-$F$3+1,0)),-1,J4411))</f>
        <v>1</v>
      </c>
      <c r="K4412" s="6">
        <f t="shared" ca="1" si="794"/>
        <v>1</v>
      </c>
      <c r="L4412" s="6">
        <f t="shared" ca="1" si="795"/>
        <v>1</v>
      </c>
      <c r="M4412" s="6">
        <f t="shared" si="796"/>
        <v>1</v>
      </c>
      <c r="N4412" s="6">
        <f t="shared" ca="1" si="797"/>
        <v>1</v>
      </c>
      <c r="O4412" s="6">
        <f t="shared" ca="1" si="803"/>
        <v>1</v>
      </c>
      <c r="P4412" s="8">
        <f t="shared" ca="1" si="799"/>
        <v>-1298.5</v>
      </c>
      <c r="Q4412" s="8">
        <f t="shared" ca="1" si="800"/>
        <v>93</v>
      </c>
      <c r="R4412" s="8">
        <f t="shared" si="801"/>
        <v>53</v>
      </c>
      <c r="S4412" s="8">
        <f t="shared" ca="1" si="802"/>
        <v>560</v>
      </c>
      <c r="T4412" s="8">
        <f t="shared" ca="1" si="798"/>
        <v>746.5</v>
      </c>
    </row>
    <row r="4413" spans="1:20" x14ac:dyDescent="0.25">
      <c r="A4413" s="1">
        <v>39261</v>
      </c>
      <c r="B4413">
        <v>1510</v>
      </c>
      <c r="C4413">
        <v>1519.5</v>
      </c>
      <c r="D4413">
        <v>1507</v>
      </c>
      <c r="E4413">
        <v>1508.75</v>
      </c>
      <c r="F4413" s="3">
        <f t="shared" ca="1" si="793"/>
        <v>89</v>
      </c>
      <c r="G4413" s="5">
        <f ca="1">AVERAGE(E4413:OFFSET(E4413,-$F$3+1,0))</f>
        <v>1468.1156249999999</v>
      </c>
      <c r="H4413" s="4">
        <f t="shared" si="792"/>
        <v>1467.7255664258662</v>
      </c>
      <c r="I4413" s="3">
        <f ca="1">SLOPE(E4413:OFFSET(E4413,-$F$3+1,0),A4413:OFFSET(A4413,-$F$3+1,0))</f>
        <v>0.43441019218604021</v>
      </c>
      <c r="J4413" s="3">
        <f ca="1">IF(E4413&gt;MAX(E4412:OFFSET(E4412,-$F$3+1,0)),1,IF(E4413&lt;MIN(E4412:OFFSET(E4412,-$F$3+1,0)),-1,J4412))</f>
        <v>1</v>
      </c>
      <c r="K4413" s="6">
        <f t="shared" ca="1" si="794"/>
        <v>-1</v>
      </c>
      <c r="L4413" s="6">
        <f t="shared" ca="1" si="795"/>
        <v>1</v>
      </c>
      <c r="M4413" s="6">
        <f t="shared" si="796"/>
        <v>1</v>
      </c>
      <c r="N4413" s="6">
        <f t="shared" ca="1" si="797"/>
        <v>1</v>
      </c>
      <c r="O4413" s="6">
        <f t="shared" ca="1" si="803"/>
        <v>1</v>
      </c>
      <c r="P4413" s="8">
        <f t="shared" ca="1" si="799"/>
        <v>-1300.25</v>
      </c>
      <c r="Q4413" s="8">
        <f t="shared" ca="1" si="800"/>
        <v>91.25</v>
      </c>
      <c r="R4413" s="8">
        <f t="shared" si="801"/>
        <v>51.25</v>
      </c>
      <c r="S4413" s="8">
        <f t="shared" ca="1" si="802"/>
        <v>558.25</v>
      </c>
      <c r="T4413" s="8">
        <f t="shared" ca="1" si="798"/>
        <v>744.75</v>
      </c>
    </row>
    <row r="4414" spans="1:20" x14ac:dyDescent="0.25">
      <c r="A4414" s="1">
        <v>39262</v>
      </c>
      <c r="B4414">
        <v>1509.25</v>
      </c>
      <c r="C4414">
        <v>1521.75</v>
      </c>
      <c r="D4414">
        <v>1496</v>
      </c>
      <c r="E4414">
        <v>1507</v>
      </c>
      <c r="F4414" s="3">
        <f t="shared" ca="1" si="793"/>
        <v>84.75</v>
      </c>
      <c r="G4414" s="5">
        <f ca="1">AVERAGE(E4414:OFFSET(E4414,-$F$3+1,0))</f>
        <v>1468.6609375</v>
      </c>
      <c r="H4414" s="4">
        <f t="shared" si="792"/>
        <v>1468.2134475882779</v>
      </c>
      <c r="I4414" s="3">
        <f ca="1">SLOPE(E4414:OFFSET(E4414,-$F$3+1,0),A4414:OFFSET(A4414,-$F$3+1,0))</f>
        <v>0.43308909324362821</v>
      </c>
      <c r="J4414" s="3">
        <f ca="1">IF(E4414&gt;MAX(E4413:OFFSET(E4413,-$F$3+1,0)),1,IF(E4414&lt;MIN(E4413:OFFSET(E4413,-$F$3+1,0)),-1,J4413))</f>
        <v>1</v>
      </c>
      <c r="K4414" s="6">
        <f t="shared" ca="1" si="794"/>
        <v>-1</v>
      </c>
      <c r="L4414" s="6">
        <f t="shared" ca="1" si="795"/>
        <v>1</v>
      </c>
      <c r="M4414" s="6">
        <f t="shared" si="796"/>
        <v>1</v>
      </c>
      <c r="N4414" s="6">
        <f t="shared" ca="1" si="797"/>
        <v>1</v>
      </c>
      <c r="O4414" s="6">
        <f t="shared" ca="1" si="803"/>
        <v>1</v>
      </c>
      <c r="P4414" s="8">
        <f t="shared" ca="1" si="799"/>
        <v>-1298.5</v>
      </c>
      <c r="Q4414" s="8">
        <f t="shared" ca="1" si="800"/>
        <v>89.5</v>
      </c>
      <c r="R4414" s="8">
        <f t="shared" si="801"/>
        <v>49.5</v>
      </c>
      <c r="S4414" s="8">
        <f t="shared" ca="1" si="802"/>
        <v>556.5</v>
      </c>
      <c r="T4414" s="8">
        <f t="shared" ca="1" si="798"/>
        <v>760.25</v>
      </c>
    </row>
    <row r="4415" spans="1:20" x14ac:dyDescent="0.25">
      <c r="A4415" s="1">
        <v>39265</v>
      </c>
      <c r="B4415">
        <v>1506.75</v>
      </c>
      <c r="C4415">
        <v>1524.25</v>
      </c>
      <c r="D4415">
        <v>1506.25</v>
      </c>
      <c r="E4415">
        <v>1522.5</v>
      </c>
      <c r="F4415" s="3">
        <f t="shared" ca="1" si="793"/>
        <v>107.75</v>
      </c>
      <c r="G4415" s="5">
        <f ca="1">AVERAGE(E4415:OFFSET(E4415,-$F$3+1,0))</f>
        <v>1469.2874999999999</v>
      </c>
      <c r="H4415" s="4">
        <f t="shared" si="792"/>
        <v>1468.8878146989825</v>
      </c>
      <c r="I4415" s="3">
        <f ca="1">SLOPE(E4415:OFFSET(E4415,-$F$3+1,0),A4415:OFFSET(A4415,-$F$3+1,0))</f>
        <v>0.43433598090474551</v>
      </c>
      <c r="J4415" s="3">
        <f ca="1">IF(E4415&gt;MAX(E4414:OFFSET(E4414,-$F$3+1,0)),1,IF(E4415&lt;MIN(E4414:OFFSET(E4414,-$F$3+1,0)),-1,J4414))</f>
        <v>1</v>
      </c>
      <c r="K4415" s="6">
        <f t="shared" ca="1" si="794"/>
        <v>1</v>
      </c>
      <c r="L4415" s="6">
        <f t="shared" ca="1" si="795"/>
        <v>1</v>
      </c>
      <c r="M4415" s="6">
        <f t="shared" si="796"/>
        <v>1</v>
      </c>
      <c r="N4415" s="6">
        <f t="shared" ca="1" si="797"/>
        <v>1</v>
      </c>
      <c r="O4415" s="6">
        <f t="shared" ca="1" si="803"/>
        <v>1</v>
      </c>
      <c r="P4415" s="8">
        <f t="shared" ca="1" si="799"/>
        <v>-1314</v>
      </c>
      <c r="Q4415" s="8">
        <f t="shared" ca="1" si="800"/>
        <v>105</v>
      </c>
      <c r="R4415" s="8">
        <f t="shared" si="801"/>
        <v>65</v>
      </c>
      <c r="S4415" s="8">
        <f t="shared" ca="1" si="802"/>
        <v>572</v>
      </c>
      <c r="T4415" s="8">
        <f t="shared" ca="1" si="798"/>
        <v>765.5</v>
      </c>
    </row>
    <row r="4416" spans="1:20" x14ac:dyDescent="0.25">
      <c r="A4416" s="1">
        <v>39266</v>
      </c>
      <c r="B4416">
        <v>1522.5</v>
      </c>
      <c r="C4416">
        <v>1529.25</v>
      </c>
      <c r="D4416">
        <v>1522.25</v>
      </c>
      <c r="E4416">
        <v>1527.75</v>
      </c>
      <c r="F4416" s="3">
        <f t="shared" ca="1" si="793"/>
        <v>112.25</v>
      </c>
      <c r="G4416" s="5">
        <f ca="1">AVERAGE(E4416:OFFSET(E4416,-$F$3+1,0))</f>
        <v>1469.9937500000001</v>
      </c>
      <c r="H4416" s="4">
        <f t="shared" si="792"/>
        <v>1469.6190219698026</v>
      </c>
      <c r="I4416" s="3">
        <f ca="1">SLOPE(E4416:OFFSET(E4416,-$F$3+1,0),A4416:OFFSET(A4416,-$F$3+1,0))</f>
        <v>0.43505227277209824</v>
      </c>
      <c r="J4416" s="3">
        <f ca="1">IF(E4416&gt;MAX(E4415:OFFSET(E4415,-$F$3+1,0)),1,IF(E4416&lt;MIN(E4415:OFFSET(E4415,-$F$3+1,0)),-1,J4415))</f>
        <v>1</v>
      </c>
      <c r="K4416" s="6">
        <f t="shared" ca="1" si="794"/>
        <v>1</v>
      </c>
      <c r="L4416" s="6">
        <f t="shared" ca="1" si="795"/>
        <v>1</v>
      </c>
      <c r="M4416" s="6">
        <f t="shared" si="796"/>
        <v>1</v>
      </c>
      <c r="N4416" s="6">
        <f t="shared" ca="1" si="797"/>
        <v>1</v>
      </c>
      <c r="O4416" s="6">
        <f t="shared" ca="1" si="803"/>
        <v>1</v>
      </c>
      <c r="P4416" s="8">
        <f t="shared" ca="1" si="799"/>
        <v>-1308.75</v>
      </c>
      <c r="Q4416" s="8">
        <f t="shared" ca="1" si="800"/>
        <v>110.25</v>
      </c>
      <c r="R4416" s="8">
        <f t="shared" si="801"/>
        <v>70.25</v>
      </c>
      <c r="S4416" s="8">
        <f t="shared" ca="1" si="802"/>
        <v>577.25</v>
      </c>
      <c r="T4416" s="8">
        <f t="shared" ca="1" si="798"/>
        <v>763.75</v>
      </c>
    </row>
    <row r="4417" spans="1:20" x14ac:dyDescent="0.25">
      <c r="A4417" s="1">
        <v>39268</v>
      </c>
      <c r="B4417">
        <v>1527.25</v>
      </c>
      <c r="C4417">
        <v>1532.25</v>
      </c>
      <c r="D4417">
        <v>1520</v>
      </c>
      <c r="E4417">
        <v>1526</v>
      </c>
      <c r="F4417" s="3">
        <f t="shared" ca="1" si="793"/>
        <v>107.25</v>
      </c>
      <c r="G4417" s="5">
        <f ca="1">AVERAGE(E4417:OFFSET(E4417,-$F$3+1,0))</f>
        <v>1470.684375</v>
      </c>
      <c r="H4417" s="4">
        <f t="shared" si="792"/>
        <v>1470.3194067900536</v>
      </c>
      <c r="I4417" s="3">
        <f ca="1">SLOPE(E4417:OFFSET(E4417,-$F$3+1,0),A4417:OFFSET(A4417,-$F$3+1,0))</f>
        <v>0.43539205756165816</v>
      </c>
      <c r="J4417" s="3">
        <f ca="1">IF(E4417&gt;MAX(E4416:OFFSET(E4416,-$F$3+1,0)),1,IF(E4417&lt;MIN(E4416:OFFSET(E4416,-$F$3+1,0)),-1,J4416))</f>
        <v>1</v>
      </c>
      <c r="K4417" s="6">
        <f t="shared" ca="1" si="794"/>
        <v>-1</v>
      </c>
      <c r="L4417" s="6">
        <f t="shared" ca="1" si="795"/>
        <v>1</v>
      </c>
      <c r="M4417" s="6">
        <f t="shared" si="796"/>
        <v>1</v>
      </c>
      <c r="N4417" s="6">
        <f t="shared" ca="1" si="797"/>
        <v>1</v>
      </c>
      <c r="O4417" s="6">
        <f t="shared" ca="1" si="803"/>
        <v>1</v>
      </c>
      <c r="P4417" s="8">
        <f t="shared" ca="1" si="799"/>
        <v>-1310.5</v>
      </c>
      <c r="Q4417" s="8">
        <f t="shared" ca="1" si="800"/>
        <v>108.5</v>
      </c>
      <c r="R4417" s="8">
        <f t="shared" si="801"/>
        <v>68.5</v>
      </c>
      <c r="S4417" s="8">
        <f t="shared" ca="1" si="802"/>
        <v>575.5</v>
      </c>
      <c r="T4417" s="8">
        <f t="shared" ca="1" si="798"/>
        <v>771.75</v>
      </c>
    </row>
    <row r="4418" spans="1:20" x14ac:dyDescent="0.25">
      <c r="A4418" s="1">
        <v>39269</v>
      </c>
      <c r="B4418">
        <v>1525.75</v>
      </c>
      <c r="C4418">
        <v>1535.5</v>
      </c>
      <c r="D4418">
        <v>1522.75</v>
      </c>
      <c r="E4418">
        <v>1534</v>
      </c>
      <c r="F4418" s="3">
        <f t="shared" ca="1" si="793"/>
        <v>105.5</v>
      </c>
      <c r="G4418" s="5">
        <f ca="1">AVERAGE(E4418:OFFSET(E4418,-$F$3+1,0))</f>
        <v>1471.4046874999999</v>
      </c>
      <c r="H4418" s="4">
        <f t="shared" si="792"/>
        <v>1471.1104700597423</v>
      </c>
      <c r="I4418" s="3">
        <f ca="1">SLOPE(E4418:OFFSET(E4418,-$F$3+1,0),A4418:OFFSET(A4418,-$F$3+1,0))</f>
        <v>0.43722072585057509</v>
      </c>
      <c r="J4418" s="3">
        <f ca="1">IF(E4418&gt;MAX(E4417:OFFSET(E4417,-$F$3+1,0)),1,IF(E4418&lt;MIN(E4417:OFFSET(E4417,-$F$3+1,0)),-1,J4417))</f>
        <v>1</v>
      </c>
      <c r="K4418" s="6">
        <f t="shared" ca="1" si="794"/>
        <v>-1</v>
      </c>
      <c r="L4418" s="6">
        <f t="shared" ca="1" si="795"/>
        <v>1</v>
      </c>
      <c r="M4418" s="6">
        <f t="shared" si="796"/>
        <v>1</v>
      </c>
      <c r="N4418" s="6">
        <f t="shared" ca="1" si="797"/>
        <v>1</v>
      </c>
      <c r="O4418" s="6">
        <f t="shared" ca="1" si="803"/>
        <v>1</v>
      </c>
      <c r="P4418" s="8">
        <f t="shared" ca="1" si="799"/>
        <v>-1318.5</v>
      </c>
      <c r="Q4418" s="8">
        <f t="shared" ca="1" si="800"/>
        <v>116.5</v>
      </c>
      <c r="R4418" s="8">
        <f t="shared" si="801"/>
        <v>76.5</v>
      </c>
      <c r="S4418" s="8">
        <f t="shared" ca="1" si="802"/>
        <v>583.5</v>
      </c>
      <c r="T4418" s="8">
        <f t="shared" ca="1" si="798"/>
        <v>771.75</v>
      </c>
    </row>
    <row r="4419" spans="1:20" x14ac:dyDescent="0.25">
      <c r="A4419" s="1">
        <v>39272</v>
      </c>
      <c r="B4419">
        <v>1533.75</v>
      </c>
      <c r="C4419">
        <v>1537.5</v>
      </c>
      <c r="D4419">
        <v>1529.5</v>
      </c>
      <c r="E4419">
        <v>1534</v>
      </c>
      <c r="F4419" s="3">
        <f t="shared" ca="1" si="793"/>
        <v>101.75</v>
      </c>
      <c r="G4419" s="5">
        <f ca="1">AVERAGE(E4419:OFFSET(E4419,-$F$3+1,0))</f>
        <v>1472.0640625000001</v>
      </c>
      <c r="H4419" s="4">
        <f t="shared" si="792"/>
        <v>1471.8917064565157</v>
      </c>
      <c r="I4419" s="3">
        <f ca="1">SLOPE(E4419:OFFSET(E4419,-$F$3+1,0),A4419:OFFSET(A4419,-$F$3+1,0))</f>
        <v>0.44035515554139298</v>
      </c>
      <c r="J4419" s="3">
        <f ca="1">IF(E4419&gt;MAX(E4418:OFFSET(E4418,-$F$3+1,0)),1,IF(E4419&lt;MIN(E4418:OFFSET(E4418,-$F$3+1,0)),-1,J4418))</f>
        <v>1</v>
      </c>
      <c r="K4419" s="6">
        <f t="shared" ca="1" si="794"/>
        <v>-1</v>
      </c>
      <c r="L4419" s="6">
        <f t="shared" ca="1" si="795"/>
        <v>1</v>
      </c>
      <c r="M4419" s="6">
        <f t="shared" si="796"/>
        <v>1</v>
      </c>
      <c r="N4419" s="6">
        <f t="shared" ca="1" si="797"/>
        <v>1</v>
      </c>
      <c r="O4419" s="6">
        <f t="shared" ca="1" si="803"/>
        <v>1</v>
      </c>
      <c r="P4419" s="8">
        <f t="shared" ca="1" si="799"/>
        <v>-1318.5</v>
      </c>
      <c r="Q4419" s="8">
        <f t="shared" ca="1" si="800"/>
        <v>116.5</v>
      </c>
      <c r="R4419" s="8">
        <f t="shared" si="801"/>
        <v>76.5</v>
      </c>
      <c r="S4419" s="8">
        <f t="shared" ca="1" si="802"/>
        <v>583.5</v>
      </c>
      <c r="T4419" s="8">
        <f t="shared" ca="1" si="798"/>
        <v>749.25</v>
      </c>
    </row>
    <row r="4420" spans="1:20" x14ac:dyDescent="0.25">
      <c r="A4420" s="1">
        <v>39273</v>
      </c>
      <c r="B4420">
        <v>1533.75</v>
      </c>
      <c r="C4420">
        <v>1535.5</v>
      </c>
      <c r="D4420">
        <v>1510.5</v>
      </c>
      <c r="E4420">
        <v>1511.5</v>
      </c>
      <c r="F4420" s="3">
        <f t="shared" ca="1" si="793"/>
        <v>75.75</v>
      </c>
      <c r="G4420" s="5">
        <f ca="1">AVERAGE(E4420:OFFSET(E4420,-$F$3+1,0))</f>
        <v>1472.559375</v>
      </c>
      <c r="H4420" s="4">
        <f t="shared" si="792"/>
        <v>1472.3837349477392</v>
      </c>
      <c r="I4420" s="3">
        <f ca="1">SLOPE(E4420:OFFSET(E4420,-$F$3+1,0),A4420:OFFSET(A4420,-$F$3+1,0))</f>
        <v>0.44039644259190347</v>
      </c>
      <c r="J4420" s="3">
        <f ca="1">IF(E4420&gt;MAX(E4419:OFFSET(E4419,-$F$3+1,0)),1,IF(E4420&lt;MIN(E4419:OFFSET(E4419,-$F$3+1,0)),-1,J4419))</f>
        <v>1</v>
      </c>
      <c r="K4420" s="6">
        <f t="shared" ca="1" si="794"/>
        <v>-1</v>
      </c>
      <c r="L4420" s="6">
        <f t="shared" ca="1" si="795"/>
        <v>1</v>
      </c>
      <c r="M4420" s="6">
        <f t="shared" si="796"/>
        <v>1</v>
      </c>
      <c r="N4420" s="6">
        <f t="shared" ca="1" si="797"/>
        <v>1</v>
      </c>
      <c r="O4420" s="6">
        <f t="shared" ca="1" si="803"/>
        <v>1</v>
      </c>
      <c r="P4420" s="8">
        <f t="shared" ca="1" si="799"/>
        <v>-1296</v>
      </c>
      <c r="Q4420" s="8">
        <f t="shared" ca="1" si="800"/>
        <v>94</v>
      </c>
      <c r="R4420" s="8">
        <f t="shared" si="801"/>
        <v>54</v>
      </c>
      <c r="S4420" s="8">
        <f t="shared" ca="1" si="802"/>
        <v>561</v>
      </c>
      <c r="T4420" s="8">
        <f t="shared" ca="1" si="798"/>
        <v>760.25</v>
      </c>
    </row>
    <row r="4421" spans="1:20" x14ac:dyDescent="0.25">
      <c r="A4421" s="1">
        <v>39274</v>
      </c>
      <c r="B4421">
        <v>1511.75</v>
      </c>
      <c r="C4421">
        <v>1523.25</v>
      </c>
      <c r="D4421">
        <v>1506.75</v>
      </c>
      <c r="E4421">
        <v>1522.5</v>
      </c>
      <c r="F4421" s="3">
        <f t="shared" ca="1" si="793"/>
        <v>87</v>
      </c>
      <c r="G4421" s="5">
        <f ca="1">AVERAGE(E4421:OFFSET(E4421,-$F$3+1,0))</f>
        <v>1473.1015625</v>
      </c>
      <c r="H4421" s="4">
        <f t="shared" si="792"/>
        <v>1473.006297246525</v>
      </c>
      <c r="I4421" s="3">
        <f ca="1">SLOPE(E4421:OFFSET(E4421,-$F$3+1,0),A4421:OFFSET(A4421,-$F$3+1,0))</f>
        <v>0.44267383603326332</v>
      </c>
      <c r="J4421" s="3">
        <f ca="1">IF(E4421&gt;MAX(E4420:OFFSET(E4420,-$F$3+1,0)),1,IF(E4421&lt;MIN(E4420:OFFSET(E4420,-$F$3+1,0)),-1,J4420))</f>
        <v>1</v>
      </c>
      <c r="K4421" s="6">
        <f t="shared" ca="1" si="794"/>
        <v>1</v>
      </c>
      <c r="L4421" s="6">
        <f t="shared" ca="1" si="795"/>
        <v>1</v>
      </c>
      <c r="M4421" s="6">
        <f t="shared" si="796"/>
        <v>1</v>
      </c>
      <c r="N4421" s="6">
        <f t="shared" ca="1" si="797"/>
        <v>1</v>
      </c>
      <c r="O4421" s="6">
        <f t="shared" ca="1" si="803"/>
        <v>1</v>
      </c>
      <c r="P4421" s="8">
        <f t="shared" ca="1" si="799"/>
        <v>-1307</v>
      </c>
      <c r="Q4421" s="8">
        <f t="shared" ca="1" si="800"/>
        <v>105</v>
      </c>
      <c r="R4421" s="8">
        <f t="shared" si="801"/>
        <v>65</v>
      </c>
      <c r="S4421" s="8">
        <f t="shared" ca="1" si="802"/>
        <v>572</v>
      </c>
      <c r="T4421" s="8">
        <f t="shared" ca="1" si="798"/>
        <v>785</v>
      </c>
    </row>
    <row r="4422" spans="1:20" x14ac:dyDescent="0.25">
      <c r="A4422" s="1">
        <v>39275</v>
      </c>
      <c r="B4422">
        <v>1522.75</v>
      </c>
      <c r="C4422">
        <v>1550.5</v>
      </c>
      <c r="D4422">
        <v>1521.25</v>
      </c>
      <c r="E4422">
        <v>1547.25</v>
      </c>
      <c r="F4422" s="3">
        <f t="shared" ca="1" si="793"/>
        <v>111.25</v>
      </c>
      <c r="G4422" s="5">
        <f ca="1">AVERAGE(E4422:OFFSET(E4422,-$F$3+1,0))</f>
        <v>1473.8</v>
      </c>
      <c r="H4422" s="4">
        <f t="shared" si="792"/>
        <v>1473.9285792683074</v>
      </c>
      <c r="I4422" s="3">
        <f ca="1">SLOPE(E4422:OFFSET(E4422,-$F$3+1,0),A4422:OFFSET(A4422,-$F$3+1,0))</f>
        <v>0.44871753330704645</v>
      </c>
      <c r="J4422" s="3">
        <f ca="1">IF(E4422&gt;MAX(E4421:OFFSET(E4421,-$F$3+1,0)),1,IF(E4422&lt;MIN(E4421:OFFSET(E4421,-$F$3+1,0)),-1,J4421))</f>
        <v>1</v>
      </c>
      <c r="K4422" s="6">
        <f t="shared" ca="1" si="794"/>
        <v>1</v>
      </c>
      <c r="L4422" s="6">
        <f t="shared" ca="1" si="795"/>
        <v>1</v>
      </c>
      <c r="M4422" s="6">
        <f t="shared" si="796"/>
        <v>1</v>
      </c>
      <c r="N4422" s="6">
        <f t="shared" ca="1" si="797"/>
        <v>1</v>
      </c>
      <c r="O4422" s="6">
        <f t="shared" ca="1" si="803"/>
        <v>1</v>
      </c>
      <c r="P4422" s="8">
        <f t="shared" ca="1" si="799"/>
        <v>-1282.25</v>
      </c>
      <c r="Q4422" s="8">
        <f t="shared" ca="1" si="800"/>
        <v>129.75</v>
      </c>
      <c r="R4422" s="8">
        <f t="shared" si="801"/>
        <v>89.75</v>
      </c>
      <c r="S4422" s="8">
        <f t="shared" ca="1" si="802"/>
        <v>596.75</v>
      </c>
      <c r="T4422" s="8">
        <f t="shared" ca="1" si="798"/>
        <v>789.25</v>
      </c>
    </row>
    <row r="4423" spans="1:20" x14ac:dyDescent="0.25">
      <c r="A4423" s="1">
        <v>39276</v>
      </c>
      <c r="B4423">
        <v>1546.75</v>
      </c>
      <c r="C4423">
        <v>1557.25</v>
      </c>
      <c r="D4423">
        <v>1545</v>
      </c>
      <c r="E4423">
        <v>1551.5</v>
      </c>
      <c r="F4423" s="3">
        <f t="shared" ca="1" si="793"/>
        <v>114.5</v>
      </c>
      <c r="G4423" s="5">
        <f ca="1">AVERAGE(E4423:OFFSET(E4423,-$F$3+1,0))</f>
        <v>1474.5218749999999</v>
      </c>
      <c r="H4423" s="4">
        <f t="shared" si="792"/>
        <v>1474.8921994016205</v>
      </c>
      <c r="I4423" s="3">
        <f ca="1">SLOPE(E4423:OFFSET(E4423,-$F$3+1,0),A4423:OFFSET(A4423,-$F$3+1,0))</f>
        <v>0.45517524470399096</v>
      </c>
      <c r="J4423" s="3">
        <f ca="1">IF(E4423&gt;MAX(E4422:OFFSET(E4422,-$F$3+1,0)),1,IF(E4423&lt;MIN(E4422:OFFSET(E4422,-$F$3+1,0)),-1,J4422))</f>
        <v>1</v>
      </c>
      <c r="K4423" s="6">
        <f t="shared" ca="1" si="794"/>
        <v>1</v>
      </c>
      <c r="L4423" s="6">
        <f t="shared" ca="1" si="795"/>
        <v>1</v>
      </c>
      <c r="M4423" s="6">
        <f t="shared" si="796"/>
        <v>1</v>
      </c>
      <c r="N4423" s="6">
        <f t="shared" ca="1" si="797"/>
        <v>1</v>
      </c>
      <c r="O4423" s="6">
        <f t="shared" ca="1" si="803"/>
        <v>1</v>
      </c>
      <c r="P4423" s="8">
        <f t="shared" ca="1" si="799"/>
        <v>-1278</v>
      </c>
      <c r="Q4423" s="8">
        <f t="shared" ca="1" si="800"/>
        <v>134</v>
      </c>
      <c r="R4423" s="8">
        <f t="shared" si="801"/>
        <v>94</v>
      </c>
      <c r="S4423" s="8">
        <f t="shared" ca="1" si="802"/>
        <v>601</v>
      </c>
      <c r="T4423" s="8">
        <f t="shared" ca="1" si="798"/>
        <v>789</v>
      </c>
    </row>
    <row r="4424" spans="1:20" x14ac:dyDescent="0.25">
      <c r="A4424" s="1">
        <v>39279</v>
      </c>
      <c r="B4424">
        <v>1551.75</v>
      </c>
      <c r="C4424">
        <v>1557.75</v>
      </c>
      <c r="D4424">
        <v>1548</v>
      </c>
      <c r="E4424">
        <v>1551.25</v>
      </c>
      <c r="F4424" s="3">
        <f t="shared" ca="1" si="793"/>
        <v>112</v>
      </c>
      <c r="G4424" s="5">
        <f ca="1">AVERAGE(E4424:OFFSET(E4424,-$F$3+1,0))</f>
        <v>1475.2359375000001</v>
      </c>
      <c r="H4424" s="4">
        <f t="shared" si="792"/>
        <v>1475.8407435084328</v>
      </c>
      <c r="I4424" s="3">
        <f ca="1">SLOPE(E4424:OFFSET(E4424,-$F$3+1,0),A4424:OFFSET(A4424,-$F$3+1,0))</f>
        <v>0.46151920692894299</v>
      </c>
      <c r="J4424" s="3">
        <f ca="1">IF(E4424&gt;MAX(E4423:OFFSET(E4423,-$F$3+1,0)),1,IF(E4424&lt;MIN(E4423:OFFSET(E4423,-$F$3+1,0)),-1,J4423))</f>
        <v>1</v>
      </c>
      <c r="K4424" s="6">
        <f t="shared" ca="1" si="794"/>
        <v>-1</v>
      </c>
      <c r="L4424" s="6">
        <f t="shared" ca="1" si="795"/>
        <v>1</v>
      </c>
      <c r="M4424" s="6">
        <f t="shared" si="796"/>
        <v>1</v>
      </c>
      <c r="N4424" s="6">
        <f t="shared" ca="1" si="797"/>
        <v>1</v>
      </c>
      <c r="O4424" s="6">
        <f t="shared" ca="1" si="803"/>
        <v>1</v>
      </c>
      <c r="P4424" s="8">
        <f t="shared" ca="1" si="799"/>
        <v>-1278.25</v>
      </c>
      <c r="Q4424" s="8">
        <f t="shared" ca="1" si="800"/>
        <v>133.75</v>
      </c>
      <c r="R4424" s="8">
        <f t="shared" si="801"/>
        <v>93.75</v>
      </c>
      <c r="S4424" s="8">
        <f t="shared" ca="1" si="802"/>
        <v>600.75</v>
      </c>
      <c r="T4424" s="8">
        <f t="shared" ca="1" si="798"/>
        <v>788</v>
      </c>
    </row>
    <row r="4425" spans="1:20" x14ac:dyDescent="0.25">
      <c r="A4425" s="1">
        <v>39280</v>
      </c>
      <c r="B4425">
        <v>1550.75</v>
      </c>
      <c r="C4425">
        <v>1557</v>
      </c>
      <c r="D4425">
        <v>1546.5</v>
      </c>
      <c r="E4425">
        <v>1550.25</v>
      </c>
      <c r="F4425" s="3">
        <f t="shared" ca="1" si="793"/>
        <v>116.5</v>
      </c>
      <c r="G4425" s="5">
        <f ca="1">AVERAGE(E4425:OFFSET(E4425,-$F$3+1,0))</f>
        <v>1475.9296875</v>
      </c>
      <c r="H4425" s="4">
        <f t="shared" si="792"/>
        <v>1476.7650820983902</v>
      </c>
      <c r="I4425" s="3">
        <f ca="1">SLOPE(E4425:OFFSET(E4425,-$F$3+1,0),A4425:OFFSET(A4425,-$F$3+1,0))</f>
        <v>0.46792230927703782</v>
      </c>
      <c r="J4425" s="3">
        <f ca="1">IF(E4425&gt;MAX(E4424:OFFSET(E4424,-$F$3+1,0)),1,IF(E4425&lt;MIN(E4424:OFFSET(E4424,-$F$3+1,0)),-1,J4424))</f>
        <v>1</v>
      </c>
      <c r="K4425" s="6">
        <f t="shared" ca="1" si="794"/>
        <v>1</v>
      </c>
      <c r="L4425" s="6">
        <f t="shared" ca="1" si="795"/>
        <v>1</v>
      </c>
      <c r="M4425" s="6">
        <f t="shared" si="796"/>
        <v>1</v>
      </c>
      <c r="N4425" s="6">
        <f t="shared" ca="1" si="797"/>
        <v>1</v>
      </c>
      <c r="O4425" s="6">
        <f t="shared" ca="1" si="803"/>
        <v>1</v>
      </c>
      <c r="P4425" s="8">
        <f t="shared" ca="1" si="799"/>
        <v>-1277.25</v>
      </c>
      <c r="Q4425" s="8">
        <f t="shared" ca="1" si="800"/>
        <v>132.75</v>
      </c>
      <c r="R4425" s="8">
        <f t="shared" si="801"/>
        <v>92.75</v>
      </c>
      <c r="S4425" s="8">
        <f t="shared" ca="1" si="802"/>
        <v>599.75</v>
      </c>
      <c r="T4425" s="8">
        <f t="shared" ca="1" si="798"/>
        <v>784</v>
      </c>
    </row>
    <row r="4426" spans="1:20" x14ac:dyDescent="0.25">
      <c r="A4426" s="1">
        <v>39281</v>
      </c>
      <c r="B4426">
        <v>1549</v>
      </c>
      <c r="C4426">
        <v>1549.5</v>
      </c>
      <c r="D4426">
        <v>1534</v>
      </c>
      <c r="E4426">
        <v>1546.25</v>
      </c>
      <c r="F4426" s="3">
        <f t="shared" ca="1" si="793"/>
        <v>132</v>
      </c>
      <c r="G4426" s="5">
        <f ca="1">AVERAGE(E4426:OFFSET(E4426,-$F$3+1,0))</f>
        <v>1476.6328125</v>
      </c>
      <c r="H4426" s="4">
        <f t="shared" si="792"/>
        <v>1477.6282487803978</v>
      </c>
      <c r="I4426" s="3">
        <f ca="1">SLOPE(E4426:OFFSET(E4426,-$F$3+1,0),A4426:OFFSET(A4426,-$F$3+1,0))</f>
        <v>0.47254833440285726</v>
      </c>
      <c r="J4426" s="3">
        <f ca="1">IF(E4426&gt;MAX(E4425:OFFSET(E4425,-$F$3+1,0)),1,IF(E4426&lt;MIN(E4425:OFFSET(E4425,-$F$3+1,0)),-1,J4425))</f>
        <v>1</v>
      </c>
      <c r="K4426" s="6">
        <f t="shared" ca="1" si="794"/>
        <v>1</v>
      </c>
      <c r="L4426" s="6">
        <f t="shared" ca="1" si="795"/>
        <v>1</v>
      </c>
      <c r="M4426" s="6">
        <f t="shared" si="796"/>
        <v>1</v>
      </c>
      <c r="N4426" s="6">
        <f t="shared" ca="1" si="797"/>
        <v>1</v>
      </c>
      <c r="O4426" s="6">
        <f t="shared" ca="1" si="803"/>
        <v>1</v>
      </c>
      <c r="P4426" s="8">
        <f t="shared" ca="1" si="799"/>
        <v>-1281.25</v>
      </c>
      <c r="Q4426" s="8">
        <f t="shared" ca="1" si="800"/>
        <v>128.75</v>
      </c>
      <c r="R4426" s="8">
        <f t="shared" si="801"/>
        <v>88.75</v>
      </c>
      <c r="S4426" s="8">
        <f t="shared" ca="1" si="802"/>
        <v>595.75</v>
      </c>
      <c r="T4426" s="8">
        <f t="shared" ca="1" si="798"/>
        <v>789</v>
      </c>
    </row>
    <row r="4427" spans="1:20" x14ac:dyDescent="0.25">
      <c r="A4427" s="1">
        <v>39282</v>
      </c>
      <c r="B4427">
        <v>1547</v>
      </c>
      <c r="C4427">
        <v>1556.5</v>
      </c>
      <c r="D4427">
        <v>1540</v>
      </c>
      <c r="E4427">
        <v>1551.25</v>
      </c>
      <c r="F4427" s="3">
        <f t="shared" ca="1" si="793"/>
        <v>132</v>
      </c>
      <c r="G4427" s="5">
        <f ca="1">AVERAGE(E4427:OFFSET(E4427,-$F$3+1,0))</f>
        <v>1477.4890625</v>
      </c>
      <c r="H4427" s="4">
        <f t="shared" si="792"/>
        <v>1478.5428046961692</v>
      </c>
      <c r="I4427" s="3">
        <f ca="1">SLOPE(E4427:OFFSET(E4427,-$F$3+1,0),A4427:OFFSET(A4427,-$F$3+1,0))</f>
        <v>0.47446650747760671</v>
      </c>
      <c r="J4427" s="3">
        <f ca="1">IF(E4427&gt;MAX(E4426:OFFSET(E4426,-$F$3+1,0)),1,IF(E4427&lt;MIN(E4426:OFFSET(E4426,-$F$3+1,0)),-1,J4426))</f>
        <v>1</v>
      </c>
      <c r="K4427" s="6">
        <f t="shared" ca="1" si="794"/>
        <v>-1</v>
      </c>
      <c r="L4427" s="6">
        <f t="shared" ca="1" si="795"/>
        <v>1</v>
      </c>
      <c r="M4427" s="6">
        <f t="shared" si="796"/>
        <v>1</v>
      </c>
      <c r="N4427" s="6">
        <f t="shared" ca="1" si="797"/>
        <v>1</v>
      </c>
      <c r="O4427" s="6">
        <f t="shared" ca="1" si="803"/>
        <v>1</v>
      </c>
      <c r="P4427" s="8">
        <f t="shared" ca="1" si="799"/>
        <v>-1276.25</v>
      </c>
      <c r="Q4427" s="8">
        <f t="shared" ca="1" si="800"/>
        <v>133.75</v>
      </c>
      <c r="R4427" s="8">
        <f t="shared" si="801"/>
        <v>93.75</v>
      </c>
      <c r="S4427" s="8">
        <f t="shared" ca="1" si="802"/>
        <v>600.75</v>
      </c>
      <c r="T4427" s="8">
        <f t="shared" ca="1" si="798"/>
        <v>774.25</v>
      </c>
    </row>
    <row r="4428" spans="1:20" x14ac:dyDescent="0.25">
      <c r="A4428" s="1">
        <v>39283</v>
      </c>
      <c r="B4428">
        <v>1550.5</v>
      </c>
      <c r="C4428">
        <v>1553.25</v>
      </c>
      <c r="D4428">
        <v>1528.75</v>
      </c>
      <c r="E4428">
        <v>1536.5</v>
      </c>
      <c r="F4428" s="3">
        <f t="shared" ca="1" si="793"/>
        <v>103.5</v>
      </c>
      <c r="G4428" s="5">
        <f ca="1">AVERAGE(E4428:OFFSET(E4428,-$F$3+1,0))</f>
        <v>1478.221875</v>
      </c>
      <c r="H4428" s="4">
        <f t="shared" si="792"/>
        <v>1479.262769855223</v>
      </c>
      <c r="I4428" s="3">
        <f ca="1">SLOPE(E4428:OFFSET(E4428,-$F$3+1,0),A4428:OFFSET(A4428,-$F$3+1,0))</f>
        <v>0.47466430120088227</v>
      </c>
      <c r="J4428" s="3">
        <f ca="1">IF(E4428&gt;MAX(E4427:OFFSET(E4427,-$F$3+1,0)),1,IF(E4428&lt;MIN(E4427:OFFSET(E4427,-$F$3+1,0)),-1,J4427))</f>
        <v>1</v>
      </c>
      <c r="K4428" s="6">
        <f t="shared" ca="1" si="794"/>
        <v>-1</v>
      </c>
      <c r="L4428" s="6">
        <f t="shared" ca="1" si="795"/>
        <v>1</v>
      </c>
      <c r="M4428" s="6">
        <f t="shared" si="796"/>
        <v>1</v>
      </c>
      <c r="N4428" s="6">
        <f t="shared" ca="1" si="797"/>
        <v>1</v>
      </c>
      <c r="O4428" s="6">
        <f t="shared" ca="1" si="803"/>
        <v>1</v>
      </c>
      <c r="P4428" s="8">
        <f t="shared" ca="1" si="799"/>
        <v>-1261.5</v>
      </c>
      <c r="Q4428" s="8">
        <f t="shared" ca="1" si="800"/>
        <v>119</v>
      </c>
      <c r="R4428" s="8">
        <f t="shared" si="801"/>
        <v>79</v>
      </c>
      <c r="S4428" s="8">
        <f t="shared" ca="1" si="802"/>
        <v>586</v>
      </c>
      <c r="T4428" s="8">
        <f t="shared" ca="1" si="798"/>
        <v>778.25</v>
      </c>
    </row>
    <row r="4429" spans="1:20" x14ac:dyDescent="0.25">
      <c r="A4429" s="1">
        <v>39286</v>
      </c>
      <c r="B4429">
        <v>1535.25</v>
      </c>
      <c r="C4429">
        <v>1547.75</v>
      </c>
      <c r="D4429">
        <v>1535</v>
      </c>
      <c r="E4429">
        <v>1540.5</v>
      </c>
      <c r="F4429" s="3">
        <f t="shared" ca="1" si="793"/>
        <v>106.75</v>
      </c>
      <c r="G4429" s="5">
        <f ca="1">AVERAGE(E4429:OFFSET(E4429,-$F$3+1,0))</f>
        <v>1478.89375</v>
      </c>
      <c r="H4429" s="4">
        <f t="shared" si="792"/>
        <v>1480.0234807886986</v>
      </c>
      <c r="I4429" s="3">
        <f ca="1">SLOPE(E4429:OFFSET(E4429,-$F$3+1,0),A4429:OFFSET(A4429,-$F$3+1,0))</f>
        <v>0.47743614945230822</v>
      </c>
      <c r="J4429" s="3">
        <f ca="1">IF(E4429&gt;MAX(E4428:OFFSET(E4428,-$F$3+1,0)),1,IF(E4429&lt;MIN(E4428:OFFSET(E4428,-$F$3+1,0)),-1,J4428))</f>
        <v>1</v>
      </c>
      <c r="K4429" s="6">
        <f t="shared" ca="1" si="794"/>
        <v>1</v>
      </c>
      <c r="L4429" s="6">
        <f t="shared" ca="1" si="795"/>
        <v>1</v>
      </c>
      <c r="M4429" s="6">
        <f t="shared" si="796"/>
        <v>1</v>
      </c>
      <c r="N4429" s="6">
        <f t="shared" ca="1" si="797"/>
        <v>1</v>
      </c>
      <c r="O4429" s="6">
        <f t="shared" ca="1" si="803"/>
        <v>1</v>
      </c>
      <c r="P4429" s="8">
        <f t="shared" ca="1" si="799"/>
        <v>-1265.5</v>
      </c>
      <c r="Q4429" s="8">
        <f t="shared" ca="1" si="800"/>
        <v>123</v>
      </c>
      <c r="R4429" s="8">
        <f t="shared" si="801"/>
        <v>83</v>
      </c>
      <c r="S4429" s="8">
        <f t="shared" ca="1" si="802"/>
        <v>590</v>
      </c>
      <c r="T4429" s="8">
        <f t="shared" ca="1" si="798"/>
        <v>751.75</v>
      </c>
    </row>
    <row r="4430" spans="1:20" x14ac:dyDescent="0.25">
      <c r="A4430" s="1">
        <v>39287</v>
      </c>
      <c r="B4430">
        <v>1540.75</v>
      </c>
      <c r="C4430">
        <v>1543.25</v>
      </c>
      <c r="D4430">
        <v>1508</v>
      </c>
      <c r="E4430">
        <v>1514</v>
      </c>
      <c r="F4430" s="3">
        <f t="shared" ca="1" si="793"/>
        <v>82.75</v>
      </c>
      <c r="G4430" s="5">
        <f ca="1">AVERAGE(E4430:OFFSET(E4430,-$F$3+1,0))</f>
        <v>1479.3953125</v>
      </c>
      <c r="H4430" s="4">
        <f t="shared" si="792"/>
        <v>1480.4455493503297</v>
      </c>
      <c r="I4430" s="3">
        <f ca="1">SLOPE(E4430:OFFSET(E4430,-$F$3+1,0),A4430:OFFSET(A4430,-$F$3+1,0))</f>
        <v>0.4759888132679122</v>
      </c>
      <c r="J4430" s="3">
        <f ca="1">IF(E4430&gt;MAX(E4429:OFFSET(E4429,-$F$3+1,0)),1,IF(E4430&lt;MIN(E4429:OFFSET(E4429,-$F$3+1,0)),-1,J4429))</f>
        <v>1</v>
      </c>
      <c r="K4430" s="6">
        <f t="shared" ca="1" si="794"/>
        <v>-1</v>
      </c>
      <c r="L4430" s="6">
        <f t="shared" ca="1" si="795"/>
        <v>1</v>
      </c>
      <c r="M4430" s="6">
        <f t="shared" si="796"/>
        <v>1</v>
      </c>
      <c r="N4430" s="6">
        <f t="shared" ca="1" si="797"/>
        <v>1</v>
      </c>
      <c r="O4430" s="6">
        <f t="shared" ca="1" si="803"/>
        <v>1</v>
      </c>
      <c r="P4430" s="8">
        <f t="shared" ca="1" si="799"/>
        <v>-1292</v>
      </c>
      <c r="Q4430" s="8">
        <f t="shared" ca="1" si="800"/>
        <v>96.5</v>
      </c>
      <c r="R4430" s="8">
        <f t="shared" si="801"/>
        <v>56.5</v>
      </c>
      <c r="S4430" s="8">
        <f t="shared" ca="1" si="802"/>
        <v>563.5</v>
      </c>
      <c r="T4430" s="8">
        <f t="shared" ca="1" si="798"/>
        <v>754</v>
      </c>
    </row>
    <row r="4431" spans="1:20" x14ac:dyDescent="0.25">
      <c r="A4431" s="1">
        <v>39288</v>
      </c>
      <c r="B4431">
        <v>1514</v>
      </c>
      <c r="C4431">
        <v>1523.75</v>
      </c>
      <c r="D4431">
        <v>1502</v>
      </c>
      <c r="E4431">
        <v>1516.25</v>
      </c>
      <c r="F4431" s="3">
        <f t="shared" ca="1" si="793"/>
        <v>74.75</v>
      </c>
      <c r="G4431" s="5">
        <f ca="1">AVERAGE(E4431:OFFSET(E4431,-$F$3+1,0))</f>
        <v>1479.9265625</v>
      </c>
      <c r="H4431" s="4">
        <f t="shared" si="792"/>
        <v>1480.8903251347976</v>
      </c>
      <c r="I4431" s="3">
        <f ca="1">SLOPE(E4431:OFFSET(E4431,-$F$3+1,0),A4431:OFFSET(A4431,-$F$3+1,0))</f>
        <v>0.4744138113046788</v>
      </c>
      <c r="J4431" s="3">
        <f ca="1">IF(E4431&gt;MAX(E4430:OFFSET(E4430,-$F$3+1,0)),1,IF(E4431&lt;MIN(E4430:OFFSET(E4430,-$F$3+1,0)),-1,J4430))</f>
        <v>1</v>
      </c>
      <c r="K4431" s="6">
        <f t="shared" ca="1" si="794"/>
        <v>-1</v>
      </c>
      <c r="L4431" s="6">
        <f t="shared" ca="1" si="795"/>
        <v>1</v>
      </c>
      <c r="M4431" s="6">
        <f t="shared" si="796"/>
        <v>1</v>
      </c>
      <c r="N4431" s="6">
        <f t="shared" ca="1" si="797"/>
        <v>1</v>
      </c>
      <c r="O4431" s="6">
        <f t="shared" ca="1" si="803"/>
        <v>1</v>
      </c>
      <c r="P4431" s="8">
        <f t="shared" ca="1" si="799"/>
        <v>-1294.25</v>
      </c>
      <c r="Q4431" s="8">
        <f t="shared" ca="1" si="800"/>
        <v>98.75</v>
      </c>
      <c r="R4431" s="8">
        <f t="shared" si="801"/>
        <v>58.75</v>
      </c>
      <c r="S4431" s="8">
        <f t="shared" ca="1" si="802"/>
        <v>565.75</v>
      </c>
      <c r="T4431" s="8">
        <f t="shared" ca="1" si="798"/>
        <v>718.25</v>
      </c>
    </row>
    <row r="4432" spans="1:20" x14ac:dyDescent="0.25">
      <c r="A4432" s="1">
        <v>39289</v>
      </c>
      <c r="B4432">
        <v>1515</v>
      </c>
      <c r="C4432">
        <v>1521</v>
      </c>
      <c r="D4432">
        <v>1462.5</v>
      </c>
      <c r="E4432">
        <v>1480.5</v>
      </c>
      <c r="F4432" s="3">
        <f t="shared" ca="1" si="793"/>
        <v>33</v>
      </c>
      <c r="G4432" s="5">
        <f ca="1">AVERAGE(E4432:OFFSET(E4432,-$F$3+1,0))</f>
        <v>1480.1703124999999</v>
      </c>
      <c r="H4432" s="4">
        <f t="shared" si="792"/>
        <v>1480.8854763753591</v>
      </c>
      <c r="I4432" s="3">
        <f ca="1">SLOPE(E4432:OFFSET(E4432,-$F$3+1,0),A4432:OFFSET(A4432,-$F$3+1,0))</f>
        <v>0.46861014588834948</v>
      </c>
      <c r="J4432" s="3">
        <f ca="1">IF(E4432&gt;MAX(E4431:OFFSET(E4431,-$F$3+1,0)),1,IF(E4432&lt;MIN(E4431:OFFSET(E4431,-$F$3+1,0)),-1,J4431))</f>
        <v>1</v>
      </c>
      <c r="K4432" s="6">
        <f t="shared" ca="1" si="794"/>
        <v>-1</v>
      </c>
      <c r="L4432" s="6">
        <f t="shared" ca="1" si="795"/>
        <v>1</v>
      </c>
      <c r="M4432" s="6">
        <f t="shared" si="796"/>
        <v>-1</v>
      </c>
      <c r="N4432" s="6">
        <f t="shared" ca="1" si="797"/>
        <v>1</v>
      </c>
      <c r="O4432" s="6">
        <f t="shared" ca="1" si="803"/>
        <v>1</v>
      </c>
      <c r="P4432" s="8">
        <f t="shared" ca="1" si="799"/>
        <v>-1258.5</v>
      </c>
      <c r="Q4432" s="8">
        <f t="shared" ca="1" si="800"/>
        <v>63</v>
      </c>
      <c r="R4432" s="8">
        <f t="shared" si="801"/>
        <v>23</v>
      </c>
      <c r="S4432" s="8">
        <f t="shared" ca="1" si="802"/>
        <v>530</v>
      </c>
      <c r="T4432" s="8">
        <f t="shared" ca="1" si="798"/>
        <v>687.25</v>
      </c>
    </row>
    <row r="4433" spans="1:20" x14ac:dyDescent="0.25">
      <c r="A4433" s="1">
        <v>39290</v>
      </c>
      <c r="B4433">
        <v>1481.25</v>
      </c>
      <c r="C4433">
        <v>1488</v>
      </c>
      <c r="D4433">
        <v>1448.75</v>
      </c>
      <c r="E4433">
        <v>1449.5</v>
      </c>
      <c r="F4433" s="3">
        <f t="shared" ca="1" si="793"/>
        <v>4</v>
      </c>
      <c r="G4433" s="5">
        <f ca="1">AVERAGE(E4433:OFFSET(E4433,-$F$3+1,0))</f>
        <v>1480.1828125</v>
      </c>
      <c r="H4433" s="4">
        <f t="shared" si="792"/>
        <v>1480.4955946812552</v>
      </c>
      <c r="I4433" s="3">
        <f ca="1">SLOPE(E4433:OFFSET(E4433,-$F$3+1,0),A4433:OFFSET(A4433,-$F$3+1,0))</f>
        <v>0.45894007180613694</v>
      </c>
      <c r="J4433" s="3">
        <f ca="1">IF(E4433&gt;MAX(E4432:OFFSET(E4432,-$F$3+1,0)),1,IF(E4433&lt;MIN(E4432:OFFSET(E4432,-$F$3+1,0)),-1,J4432))</f>
        <v>1</v>
      </c>
      <c r="K4433" s="6">
        <f t="shared" ca="1" si="794"/>
        <v>-1</v>
      </c>
      <c r="L4433" s="6">
        <f t="shared" ca="1" si="795"/>
        <v>1</v>
      </c>
      <c r="M4433" s="6">
        <f t="shared" si="796"/>
        <v>-1</v>
      </c>
      <c r="N4433" s="6">
        <f t="shared" ca="1" si="797"/>
        <v>1</v>
      </c>
      <c r="O4433" s="6">
        <f t="shared" ca="1" si="803"/>
        <v>1</v>
      </c>
      <c r="P4433" s="8">
        <f t="shared" ca="1" si="799"/>
        <v>-1227.5</v>
      </c>
      <c r="Q4433" s="8">
        <f t="shared" ca="1" si="800"/>
        <v>32</v>
      </c>
      <c r="R4433" s="8">
        <f t="shared" si="801"/>
        <v>54</v>
      </c>
      <c r="S4433" s="8">
        <f t="shared" ca="1" si="802"/>
        <v>499</v>
      </c>
      <c r="T4433" s="8">
        <f t="shared" ca="1" si="798"/>
        <v>710</v>
      </c>
    </row>
    <row r="4434" spans="1:20" x14ac:dyDescent="0.25">
      <c r="A4434" s="1">
        <v>39293</v>
      </c>
      <c r="B4434">
        <v>1451.5</v>
      </c>
      <c r="C4434">
        <v>1476.25</v>
      </c>
      <c r="D4434">
        <v>1446.5</v>
      </c>
      <c r="E4434">
        <v>1472.25</v>
      </c>
      <c r="F4434" s="3">
        <f t="shared" ca="1" si="793"/>
        <v>32.75</v>
      </c>
      <c r="G4434" s="5">
        <f ca="1">AVERAGE(E4434:OFFSET(E4434,-$F$3+1,0))</f>
        <v>1480.35</v>
      </c>
      <c r="H4434" s="4">
        <f t="shared" si="792"/>
        <v>1480.3931649336619</v>
      </c>
      <c r="I4434" s="3">
        <f ca="1">SLOPE(E4434:OFFSET(E4434,-$F$3+1,0),A4434:OFFSET(A4434,-$F$3+1,0))</f>
        <v>0.45230754129907375</v>
      </c>
      <c r="J4434" s="3">
        <f ca="1">IF(E4434&gt;MAX(E4433:OFFSET(E4433,-$F$3+1,0)),1,IF(E4434&lt;MIN(E4433:OFFSET(E4433,-$F$3+1,0)),-1,J4433))</f>
        <v>1</v>
      </c>
      <c r="K4434" s="6">
        <f t="shared" ca="1" si="794"/>
        <v>1</v>
      </c>
      <c r="L4434" s="6">
        <f t="shared" ca="1" si="795"/>
        <v>1</v>
      </c>
      <c r="M4434" s="6">
        <f t="shared" si="796"/>
        <v>-1</v>
      </c>
      <c r="N4434" s="6">
        <f t="shared" ca="1" si="797"/>
        <v>1</v>
      </c>
      <c r="O4434" s="6">
        <f t="shared" ca="1" si="803"/>
        <v>1</v>
      </c>
      <c r="P4434" s="8">
        <f t="shared" ca="1" si="799"/>
        <v>-1250.25</v>
      </c>
      <c r="Q4434" s="8">
        <f t="shared" ca="1" si="800"/>
        <v>54.75</v>
      </c>
      <c r="R4434" s="8">
        <f t="shared" si="801"/>
        <v>31.25</v>
      </c>
      <c r="S4434" s="8">
        <f t="shared" ca="1" si="802"/>
        <v>521.75</v>
      </c>
      <c r="T4434" s="8">
        <f t="shared" ca="1" si="798"/>
        <v>691.25</v>
      </c>
    </row>
    <row r="4435" spans="1:20" x14ac:dyDescent="0.25">
      <c r="A4435" s="1">
        <v>39294</v>
      </c>
      <c r="B4435">
        <v>1472</v>
      </c>
      <c r="C4435">
        <v>1487.25</v>
      </c>
      <c r="D4435">
        <v>1447.75</v>
      </c>
      <c r="E4435">
        <v>1453.5</v>
      </c>
      <c r="F4435" s="3">
        <f t="shared" ca="1" si="793"/>
        <v>12.75</v>
      </c>
      <c r="G4435" s="5">
        <f ca="1">AVERAGE(E4435:OFFSET(E4435,-$F$3+1,0))</f>
        <v>1480.4375</v>
      </c>
      <c r="H4435" s="4">
        <f t="shared" si="792"/>
        <v>1480.059088350635</v>
      </c>
      <c r="I4435" s="3">
        <f ca="1">SLOPE(E4435:OFFSET(E4435,-$F$3+1,0),A4435:OFFSET(A4435,-$F$3+1,0))</f>
        <v>0.44175661994275084</v>
      </c>
      <c r="J4435" s="3">
        <f ca="1">IF(E4435&gt;MAX(E4434:OFFSET(E4434,-$F$3+1,0)),1,IF(E4435&lt;MIN(E4434:OFFSET(E4434,-$F$3+1,0)),-1,J4434))</f>
        <v>1</v>
      </c>
      <c r="K4435" s="6">
        <f t="shared" ca="1" si="794"/>
        <v>-1</v>
      </c>
      <c r="L4435" s="6">
        <f t="shared" ca="1" si="795"/>
        <v>1</v>
      </c>
      <c r="M4435" s="6">
        <f t="shared" si="796"/>
        <v>-1</v>
      </c>
      <c r="N4435" s="6">
        <f t="shared" ca="1" si="797"/>
        <v>1</v>
      </c>
      <c r="O4435" s="6">
        <f t="shared" ca="1" si="803"/>
        <v>1</v>
      </c>
      <c r="P4435" s="8">
        <f t="shared" ca="1" si="799"/>
        <v>-1269</v>
      </c>
      <c r="Q4435" s="8">
        <f t="shared" ca="1" si="800"/>
        <v>36</v>
      </c>
      <c r="R4435" s="8">
        <f t="shared" si="801"/>
        <v>50</v>
      </c>
      <c r="S4435" s="8">
        <f t="shared" ca="1" si="802"/>
        <v>503</v>
      </c>
      <c r="T4435" s="8">
        <f t="shared" ca="1" si="798"/>
        <v>699.25</v>
      </c>
    </row>
    <row r="4436" spans="1:20" x14ac:dyDescent="0.25">
      <c r="A4436" s="1">
        <v>39295</v>
      </c>
      <c r="B4436">
        <v>1454</v>
      </c>
      <c r="C4436">
        <v>1466.5</v>
      </c>
      <c r="D4436">
        <v>1433.75</v>
      </c>
      <c r="E4436">
        <v>1461.5</v>
      </c>
      <c r="F4436" s="3">
        <f t="shared" ca="1" si="793"/>
        <v>16.25</v>
      </c>
      <c r="G4436" s="5">
        <f ca="1">AVERAGE(E4436:OFFSET(E4436,-$F$3+1,0))</f>
        <v>1480.5671875</v>
      </c>
      <c r="H4436" s="4">
        <f t="shared" si="792"/>
        <v>1479.8285406692605</v>
      </c>
      <c r="I4436" s="3">
        <f ca="1">SLOPE(E4436:OFFSET(E4436,-$F$3+1,0),A4436:OFFSET(A4436,-$F$3+1,0))</f>
        <v>0.43275526562662242</v>
      </c>
      <c r="J4436" s="3">
        <f ca="1">IF(E4436&gt;MAX(E4435:OFFSET(E4435,-$F$3+1,0)),1,IF(E4436&lt;MIN(E4435:OFFSET(E4435,-$F$3+1,0)),-1,J4435))</f>
        <v>1</v>
      </c>
      <c r="K4436" s="6">
        <f t="shared" ca="1" si="794"/>
        <v>1</v>
      </c>
      <c r="L4436" s="6">
        <f t="shared" ca="1" si="795"/>
        <v>1</v>
      </c>
      <c r="M4436" s="6">
        <f t="shared" si="796"/>
        <v>-1</v>
      </c>
      <c r="N4436" s="6">
        <f t="shared" ca="1" si="797"/>
        <v>1</v>
      </c>
      <c r="O4436" s="6">
        <f t="shared" ca="1" si="803"/>
        <v>1</v>
      </c>
      <c r="P4436" s="8">
        <f t="shared" ca="1" si="799"/>
        <v>-1277</v>
      </c>
      <c r="Q4436" s="8">
        <f t="shared" ca="1" si="800"/>
        <v>44</v>
      </c>
      <c r="R4436" s="8">
        <f t="shared" si="801"/>
        <v>42</v>
      </c>
      <c r="S4436" s="8">
        <f t="shared" ca="1" si="802"/>
        <v>511</v>
      </c>
      <c r="T4436" s="8">
        <f t="shared" ca="1" si="798"/>
        <v>711</v>
      </c>
    </row>
    <row r="4437" spans="1:20" x14ac:dyDescent="0.25">
      <c r="A4437" s="1">
        <v>39296</v>
      </c>
      <c r="B4437">
        <v>1461</v>
      </c>
      <c r="C4437">
        <v>1474.5</v>
      </c>
      <c r="D4437">
        <v>1456</v>
      </c>
      <c r="E4437">
        <v>1473.25</v>
      </c>
      <c r="F4437" s="3">
        <f t="shared" ca="1" si="793"/>
        <v>29.75</v>
      </c>
      <c r="G4437" s="5">
        <f ca="1">AVERAGE(E4437:OFFSET(E4437,-$F$3+1,0))</f>
        <v>1480.7421875</v>
      </c>
      <c r="H4437" s="4">
        <f t="shared" si="792"/>
        <v>1479.746819667158</v>
      </c>
      <c r="I4437" s="3">
        <f ca="1">SLOPE(E4437:OFFSET(E4437,-$F$3+1,0),A4437:OFFSET(A4437,-$F$3+1,0))</f>
        <v>0.42623083593793792</v>
      </c>
      <c r="J4437" s="3">
        <f ca="1">IF(E4437&gt;MAX(E4436:OFFSET(E4436,-$F$3+1,0)),1,IF(E4437&lt;MIN(E4436:OFFSET(E4436,-$F$3+1,0)),-1,J4436))</f>
        <v>1</v>
      </c>
      <c r="K4437" s="6">
        <f t="shared" ca="1" si="794"/>
        <v>1</v>
      </c>
      <c r="L4437" s="6">
        <f t="shared" ca="1" si="795"/>
        <v>1</v>
      </c>
      <c r="M4437" s="6">
        <f t="shared" si="796"/>
        <v>-1</v>
      </c>
      <c r="N4437" s="6">
        <f t="shared" ca="1" si="797"/>
        <v>1</v>
      </c>
      <c r="O4437" s="6">
        <f t="shared" ca="1" si="803"/>
        <v>1</v>
      </c>
      <c r="P4437" s="8">
        <f t="shared" ca="1" si="799"/>
        <v>-1265.25</v>
      </c>
      <c r="Q4437" s="8">
        <f t="shared" ca="1" si="800"/>
        <v>55.75</v>
      </c>
      <c r="R4437" s="8">
        <f t="shared" si="801"/>
        <v>30.25</v>
      </c>
      <c r="S4437" s="8">
        <f t="shared" ca="1" si="802"/>
        <v>522.75</v>
      </c>
      <c r="T4437" s="8">
        <f t="shared" ca="1" si="798"/>
        <v>672.25</v>
      </c>
    </row>
    <row r="4438" spans="1:20" x14ac:dyDescent="0.25">
      <c r="A4438" s="1">
        <v>39297</v>
      </c>
      <c r="B4438">
        <v>1472.75</v>
      </c>
      <c r="C4438">
        <v>1475.75</v>
      </c>
      <c r="D4438">
        <v>1427.75</v>
      </c>
      <c r="E4438">
        <v>1434.5</v>
      </c>
      <c r="F4438" s="3">
        <f t="shared" ca="1" si="793"/>
        <v>-10.5</v>
      </c>
      <c r="G4438" s="5">
        <f ca="1">AVERAGE(E4438:OFFSET(E4438,-$F$3+1,0))</f>
        <v>1480.6859374999999</v>
      </c>
      <c r="H4438" s="4">
        <f t="shared" si="792"/>
        <v>1479.1847473731559</v>
      </c>
      <c r="I4438" s="3">
        <f ca="1">SLOPE(E4438:OFFSET(E4438,-$F$3+1,0),A4438:OFFSET(A4438,-$F$3+1,0))</f>
        <v>0.41334601567380164</v>
      </c>
      <c r="J4438" s="3">
        <f ca="1">IF(E4438&gt;MAX(E4437:OFFSET(E4437,-$F$3+1,0)),1,IF(E4438&lt;MIN(E4437:OFFSET(E4437,-$F$3+1,0)),-1,J4437))</f>
        <v>1</v>
      </c>
      <c r="K4438" s="6">
        <f t="shared" ca="1" si="794"/>
        <v>-1</v>
      </c>
      <c r="L4438" s="6">
        <f t="shared" ca="1" si="795"/>
        <v>-1</v>
      </c>
      <c r="M4438" s="6">
        <f t="shared" si="796"/>
        <v>-1</v>
      </c>
      <c r="N4438" s="6">
        <f t="shared" ca="1" si="797"/>
        <v>1</v>
      </c>
      <c r="O4438" s="6">
        <f t="shared" ca="1" si="803"/>
        <v>1</v>
      </c>
      <c r="P4438" s="8">
        <f t="shared" ca="1" si="799"/>
        <v>-1304</v>
      </c>
      <c r="Q4438" s="8">
        <f t="shared" ca="1" si="800"/>
        <v>17</v>
      </c>
      <c r="R4438" s="8">
        <f t="shared" si="801"/>
        <v>69</v>
      </c>
      <c r="S4438" s="8">
        <f t="shared" ca="1" si="802"/>
        <v>484</v>
      </c>
      <c r="T4438" s="8">
        <f t="shared" ca="1" si="798"/>
        <v>697</v>
      </c>
    </row>
    <row r="4439" spans="1:20" x14ac:dyDescent="0.25">
      <c r="A4439" s="1">
        <v>39300</v>
      </c>
      <c r="B4439">
        <v>1431</v>
      </c>
      <c r="C4439">
        <v>1465</v>
      </c>
      <c r="D4439">
        <v>1423.75</v>
      </c>
      <c r="E4439">
        <v>1459.25</v>
      </c>
      <c r="F4439" s="3">
        <f t="shared" ca="1" si="793"/>
        <v>2.5</v>
      </c>
      <c r="G4439" s="5">
        <f ca="1">AVERAGE(E4439:OFFSET(E4439,-$F$3+1,0))</f>
        <v>1480.7750000000001</v>
      </c>
      <c r="H4439" s="4">
        <f t="shared" si="792"/>
        <v>1478.9371107598247</v>
      </c>
      <c r="I4439" s="3">
        <f ca="1">SLOPE(E4439:OFFSET(E4439,-$F$3+1,0),A4439:OFFSET(A4439,-$F$3+1,0))</f>
        <v>0.40439643940181058</v>
      </c>
      <c r="J4439" s="3">
        <f ca="1">IF(E4439&gt;MAX(E4438:OFFSET(E4438,-$F$3+1,0)),1,IF(E4439&lt;MIN(E4438:OFFSET(E4438,-$F$3+1,0)),-1,J4438))</f>
        <v>1</v>
      </c>
      <c r="K4439" s="6">
        <f t="shared" ca="1" si="794"/>
        <v>1</v>
      </c>
      <c r="L4439" s="6">
        <f t="shared" ca="1" si="795"/>
        <v>1</v>
      </c>
      <c r="M4439" s="6">
        <f t="shared" si="796"/>
        <v>-1</v>
      </c>
      <c r="N4439" s="6">
        <f t="shared" ca="1" si="797"/>
        <v>1</v>
      </c>
      <c r="O4439" s="6">
        <f t="shared" ca="1" si="803"/>
        <v>1</v>
      </c>
      <c r="P4439" s="8">
        <f t="shared" ca="1" si="799"/>
        <v>-1328.75</v>
      </c>
      <c r="Q4439" s="8">
        <f t="shared" ca="1" si="800"/>
        <v>-7.75</v>
      </c>
      <c r="R4439" s="8">
        <f t="shared" si="801"/>
        <v>44.25</v>
      </c>
      <c r="S4439" s="8">
        <f t="shared" ca="1" si="802"/>
        <v>508.75</v>
      </c>
      <c r="T4439" s="8">
        <f t="shared" ca="1" si="798"/>
        <v>711.75</v>
      </c>
    </row>
    <row r="4440" spans="1:20" x14ac:dyDescent="0.25">
      <c r="A4440" s="1">
        <v>39301</v>
      </c>
      <c r="B4440">
        <v>1459.75</v>
      </c>
      <c r="C4440">
        <v>1486.25</v>
      </c>
      <c r="D4440">
        <v>1452.25</v>
      </c>
      <c r="E4440">
        <v>1474</v>
      </c>
      <c r="F4440" s="3">
        <f t="shared" ca="1" si="793"/>
        <v>17.25</v>
      </c>
      <c r="G4440" s="5">
        <f ca="1">AVERAGE(E4440:OFFSET(E4440,-$F$3+1,0))</f>
        <v>1480.8828125</v>
      </c>
      <c r="H4440" s="4">
        <f t="shared" ref="H4440:H4503" si="804">H4439+$H$3*(E4440-H4439)</f>
        <v>1478.8757801913796</v>
      </c>
      <c r="I4440" s="3">
        <f ca="1">SLOPE(E4440:OFFSET(E4440,-$F$3+1,0),A4440:OFFSET(A4440,-$F$3+1,0))</f>
        <v>0.39982749770634518</v>
      </c>
      <c r="J4440" s="3">
        <f ca="1">IF(E4440&gt;MAX(E4439:OFFSET(E4439,-$F$3+1,0)),1,IF(E4440&lt;MIN(E4439:OFFSET(E4439,-$F$3+1,0)),-1,J4439))</f>
        <v>1</v>
      </c>
      <c r="K4440" s="6">
        <f t="shared" ca="1" si="794"/>
        <v>1</v>
      </c>
      <c r="L4440" s="6">
        <f t="shared" ca="1" si="795"/>
        <v>1</v>
      </c>
      <c r="M4440" s="6">
        <f t="shared" si="796"/>
        <v>-1</v>
      </c>
      <c r="N4440" s="6">
        <f t="shared" ca="1" si="797"/>
        <v>1</v>
      </c>
      <c r="O4440" s="6">
        <f t="shared" ca="1" si="803"/>
        <v>1</v>
      </c>
      <c r="P4440" s="8">
        <f t="shared" ca="1" si="799"/>
        <v>-1314</v>
      </c>
      <c r="Q4440" s="8">
        <f t="shared" ca="1" si="800"/>
        <v>7</v>
      </c>
      <c r="R4440" s="8">
        <f t="shared" si="801"/>
        <v>29.5</v>
      </c>
      <c r="S4440" s="8">
        <f t="shared" ca="1" si="802"/>
        <v>523.5</v>
      </c>
      <c r="T4440" s="8">
        <f t="shared" ca="1" si="798"/>
        <v>733.25</v>
      </c>
    </row>
    <row r="4441" spans="1:20" x14ac:dyDescent="0.25">
      <c r="A4441" s="1">
        <v>39302</v>
      </c>
      <c r="B4441">
        <v>1473.5</v>
      </c>
      <c r="C4441">
        <v>1502</v>
      </c>
      <c r="D4441">
        <v>1472</v>
      </c>
      <c r="E4441">
        <v>1495.5</v>
      </c>
      <c r="F4441" s="3">
        <f t="shared" ca="1" si="793"/>
        <v>42.25</v>
      </c>
      <c r="G4441" s="5">
        <f ca="1">AVERAGE(E4441:OFFSET(E4441,-$F$3+1,0))</f>
        <v>1481.125</v>
      </c>
      <c r="H4441" s="4">
        <f t="shared" si="804"/>
        <v>1479.0822922386917</v>
      </c>
      <c r="I4441" s="3">
        <f ca="1">SLOPE(E4441:OFFSET(E4441,-$F$3+1,0),A4441:OFFSET(A4441,-$F$3+1,0))</f>
        <v>0.39874261386871401</v>
      </c>
      <c r="J4441" s="3">
        <f ca="1">IF(E4441&gt;MAX(E4440:OFFSET(E4440,-$F$3+1,0)),1,IF(E4441&lt;MIN(E4440:OFFSET(E4440,-$F$3+1,0)),-1,J4440))</f>
        <v>1</v>
      </c>
      <c r="K4441" s="6">
        <f t="shared" ca="1" si="794"/>
        <v>1</v>
      </c>
      <c r="L4441" s="6">
        <f t="shared" ca="1" si="795"/>
        <v>1</v>
      </c>
      <c r="M4441" s="6">
        <f t="shared" si="796"/>
        <v>1</v>
      </c>
      <c r="N4441" s="6">
        <f t="shared" ca="1" si="797"/>
        <v>1</v>
      </c>
      <c r="O4441" s="6">
        <f t="shared" ca="1" si="803"/>
        <v>1</v>
      </c>
      <c r="P4441" s="8">
        <f t="shared" ca="1" si="799"/>
        <v>-1292.5</v>
      </c>
      <c r="Q4441" s="8">
        <f t="shared" ca="1" si="800"/>
        <v>28.5</v>
      </c>
      <c r="R4441" s="8">
        <f t="shared" si="801"/>
        <v>8</v>
      </c>
      <c r="S4441" s="8">
        <f t="shared" ca="1" si="802"/>
        <v>545</v>
      </c>
      <c r="T4441" s="8">
        <f t="shared" ca="1" si="798"/>
        <v>687.25</v>
      </c>
    </row>
    <row r="4442" spans="1:20" x14ac:dyDescent="0.25">
      <c r="A4442" s="1">
        <v>39303</v>
      </c>
      <c r="B4442">
        <v>1493.75</v>
      </c>
      <c r="C4442">
        <v>1496</v>
      </c>
      <c r="D4442">
        <v>1448</v>
      </c>
      <c r="E4442">
        <v>1449.5</v>
      </c>
      <c r="F4442" s="3">
        <f t="shared" ca="1" si="793"/>
        <v>-5.25</v>
      </c>
      <c r="G4442" s="5">
        <f ca="1">AVERAGE(E4442:OFFSET(E4442,-$F$3+1,0))</f>
        <v>1481.1015625</v>
      </c>
      <c r="H4442" s="4">
        <f t="shared" si="804"/>
        <v>1478.7148103475279</v>
      </c>
      <c r="I4442" s="3">
        <f ca="1">SLOPE(E4442:OFFSET(E4442,-$F$3+1,0),A4442:OFFSET(A4442,-$F$3+1,0))</f>
        <v>0.38959795560595994</v>
      </c>
      <c r="J4442" s="3">
        <f ca="1">IF(E4442&gt;MAX(E4441:OFFSET(E4441,-$F$3+1,0)),1,IF(E4442&lt;MIN(E4441:OFFSET(E4441,-$F$3+1,0)),-1,J4441))</f>
        <v>1</v>
      </c>
      <c r="K4442" s="6">
        <f t="shared" ca="1" si="794"/>
        <v>-1</v>
      </c>
      <c r="L4442" s="6">
        <f t="shared" ca="1" si="795"/>
        <v>-1</v>
      </c>
      <c r="M4442" s="6">
        <f t="shared" si="796"/>
        <v>-1</v>
      </c>
      <c r="N4442" s="6">
        <f t="shared" ca="1" si="797"/>
        <v>1</v>
      </c>
      <c r="O4442" s="6">
        <f t="shared" ca="1" si="803"/>
        <v>1</v>
      </c>
      <c r="P4442" s="8">
        <f t="shared" ca="1" si="799"/>
        <v>-1338.5</v>
      </c>
      <c r="Q4442" s="8">
        <f t="shared" ca="1" si="800"/>
        <v>-17.5</v>
      </c>
      <c r="R4442" s="8">
        <f t="shared" si="801"/>
        <v>-38</v>
      </c>
      <c r="S4442" s="8">
        <f t="shared" ca="1" si="802"/>
        <v>499</v>
      </c>
      <c r="T4442" s="8">
        <f t="shared" ca="1" si="798"/>
        <v>680.25</v>
      </c>
    </row>
    <row r="4443" spans="1:20" x14ac:dyDescent="0.25">
      <c r="A4443" s="1">
        <v>39304</v>
      </c>
      <c r="B4443">
        <v>1449.5</v>
      </c>
      <c r="C4443">
        <v>1460</v>
      </c>
      <c r="D4443">
        <v>1424.5</v>
      </c>
      <c r="E4443">
        <v>1442.5</v>
      </c>
      <c r="F4443" s="3">
        <f t="shared" ca="1" si="793"/>
        <v>-11.25</v>
      </c>
      <c r="G4443" s="5">
        <f ca="1">AVERAGE(E4443:OFFSET(E4443,-$F$3+1,0))</f>
        <v>1481.0250000000001</v>
      </c>
      <c r="H4443" s="4">
        <f t="shared" si="804"/>
        <v>1478.2649369270616</v>
      </c>
      <c r="I4443" s="3">
        <f ca="1">SLOPE(E4443:OFFSET(E4443,-$F$3+1,0),A4443:OFFSET(A4443,-$F$3+1,0))</f>
        <v>0.37969764481611779</v>
      </c>
      <c r="J4443" s="3">
        <f ca="1">IF(E4443&gt;MAX(E4442:OFFSET(E4442,-$F$3+1,0)),1,IF(E4443&lt;MIN(E4442:OFFSET(E4442,-$F$3+1,0)),-1,J4442))</f>
        <v>1</v>
      </c>
      <c r="K4443" s="6">
        <f t="shared" ca="1" si="794"/>
        <v>-1</v>
      </c>
      <c r="L4443" s="6">
        <f t="shared" ca="1" si="795"/>
        <v>-1</v>
      </c>
      <c r="M4443" s="6">
        <f t="shared" si="796"/>
        <v>-1</v>
      </c>
      <c r="N4443" s="6">
        <f t="shared" ca="1" si="797"/>
        <v>1</v>
      </c>
      <c r="O4443" s="6">
        <f t="shared" ca="1" si="803"/>
        <v>1</v>
      </c>
      <c r="P4443" s="8">
        <f t="shared" ca="1" si="799"/>
        <v>-1331.5</v>
      </c>
      <c r="Q4443" s="8">
        <f t="shared" ca="1" si="800"/>
        <v>-10.5</v>
      </c>
      <c r="R4443" s="8">
        <f t="shared" si="801"/>
        <v>-31</v>
      </c>
      <c r="S4443" s="8">
        <f t="shared" ca="1" si="802"/>
        <v>492</v>
      </c>
      <c r="T4443" s="8">
        <f t="shared" ca="1" si="798"/>
        <v>684.25</v>
      </c>
    </row>
    <row r="4444" spans="1:20" x14ac:dyDescent="0.25">
      <c r="A4444" s="1">
        <v>39307</v>
      </c>
      <c r="B4444">
        <v>1446</v>
      </c>
      <c r="C4444">
        <v>1464</v>
      </c>
      <c r="D4444">
        <v>1445</v>
      </c>
      <c r="E4444">
        <v>1446.5</v>
      </c>
      <c r="F4444" s="3">
        <f t="shared" ca="1" si="793"/>
        <v>-1.75</v>
      </c>
      <c r="G4444" s="5">
        <f ca="1">AVERAGE(E4444:OFFSET(E4444,-$F$3+1,0))</f>
        <v>1480.9796875</v>
      </c>
      <c r="H4444" s="4">
        <f t="shared" si="804"/>
        <v>1477.8703414372844</v>
      </c>
      <c r="I4444" s="3">
        <f ca="1">SLOPE(E4444:OFFSET(E4444,-$F$3+1,0),A4444:OFFSET(A4444,-$F$3+1,0))</f>
        <v>0.37004270421484575</v>
      </c>
      <c r="J4444" s="3">
        <f ca="1">IF(E4444&gt;MAX(E4443:OFFSET(E4443,-$F$3+1,0)),1,IF(E4444&lt;MIN(E4443:OFFSET(E4443,-$F$3+1,0)),-1,J4443))</f>
        <v>1</v>
      </c>
      <c r="K4444" s="6">
        <f t="shared" ca="1" si="794"/>
        <v>1</v>
      </c>
      <c r="L4444" s="6">
        <f t="shared" ca="1" si="795"/>
        <v>-1</v>
      </c>
      <c r="M4444" s="6">
        <f t="shared" si="796"/>
        <v>-1</v>
      </c>
      <c r="N4444" s="6">
        <f t="shared" ca="1" si="797"/>
        <v>1</v>
      </c>
      <c r="O4444" s="6">
        <f t="shared" ca="1" si="803"/>
        <v>1</v>
      </c>
      <c r="P4444" s="8">
        <f t="shared" ca="1" si="799"/>
        <v>-1335.5</v>
      </c>
      <c r="Q4444" s="8">
        <f t="shared" ca="1" si="800"/>
        <v>-14.5</v>
      </c>
      <c r="R4444" s="8">
        <f t="shared" si="801"/>
        <v>-35</v>
      </c>
      <c r="S4444" s="8">
        <f t="shared" ca="1" si="802"/>
        <v>496</v>
      </c>
      <c r="T4444" s="8">
        <f t="shared" ca="1" si="798"/>
        <v>663.5</v>
      </c>
    </row>
    <row r="4445" spans="1:20" x14ac:dyDescent="0.25">
      <c r="A4445" s="1">
        <v>39308</v>
      </c>
      <c r="B4445">
        <v>1446.75</v>
      </c>
      <c r="C4445">
        <v>1454.25</v>
      </c>
      <c r="D4445">
        <v>1421.75</v>
      </c>
      <c r="E4445">
        <v>1425.75</v>
      </c>
      <c r="F4445" s="3">
        <f t="shared" ca="1" si="793"/>
        <v>-13</v>
      </c>
      <c r="G4445" s="5">
        <f ca="1">AVERAGE(E4445:OFFSET(E4445,-$F$3+1,0))</f>
        <v>1480.8390625</v>
      </c>
      <c r="H4445" s="4">
        <f t="shared" si="804"/>
        <v>1477.2228837796783</v>
      </c>
      <c r="I4445" s="3">
        <f ca="1">SLOPE(E4445:OFFSET(E4445,-$F$3+1,0),A4445:OFFSET(A4445,-$F$3+1,0))</f>
        <v>0.35624637220700961</v>
      </c>
      <c r="J4445" s="3">
        <f ca="1">IF(E4445&gt;MAX(E4444:OFFSET(E4444,-$F$3+1,0)),1,IF(E4445&lt;MIN(E4444:OFFSET(E4444,-$F$3+1,0)),-1,J4444))</f>
        <v>1</v>
      </c>
      <c r="K4445" s="6">
        <f t="shared" ca="1" si="794"/>
        <v>-1</v>
      </c>
      <c r="L4445" s="6">
        <f t="shared" ca="1" si="795"/>
        <v>-1</v>
      </c>
      <c r="M4445" s="6">
        <f t="shared" si="796"/>
        <v>-1</v>
      </c>
      <c r="N4445" s="6">
        <f t="shared" ca="1" si="797"/>
        <v>1</v>
      </c>
      <c r="O4445" s="6">
        <f t="shared" ca="1" si="803"/>
        <v>1</v>
      </c>
      <c r="P4445" s="8">
        <f t="shared" ca="1" si="799"/>
        <v>-1356.25</v>
      </c>
      <c r="Q4445" s="8">
        <f t="shared" ca="1" si="800"/>
        <v>6.25</v>
      </c>
      <c r="R4445" s="8">
        <f t="shared" si="801"/>
        <v>-14.25</v>
      </c>
      <c r="S4445" s="8">
        <f t="shared" ca="1" si="802"/>
        <v>475.25</v>
      </c>
      <c r="T4445" s="8">
        <f t="shared" ca="1" si="798"/>
        <v>643.75</v>
      </c>
    </row>
    <row r="4446" spans="1:20" x14ac:dyDescent="0.25">
      <c r="A4446" s="1">
        <v>39309</v>
      </c>
      <c r="B4446">
        <v>1424.5</v>
      </c>
      <c r="C4446">
        <v>1438.5</v>
      </c>
      <c r="D4446">
        <v>1400.25</v>
      </c>
      <c r="E4446">
        <v>1406</v>
      </c>
      <c r="F4446" s="3">
        <f t="shared" ca="1" si="793"/>
        <v>-41.25</v>
      </c>
      <c r="G4446" s="5">
        <f ca="1">AVERAGE(E4446:OFFSET(E4446,-$F$3+1,0))</f>
        <v>1480.6343750000001</v>
      </c>
      <c r="H4446" s="4">
        <f t="shared" si="804"/>
        <v>1476.338127459434</v>
      </c>
      <c r="I4446" s="3">
        <f ca="1">SLOPE(E4446:OFFSET(E4446,-$F$3+1,0),A4446:OFFSET(A4446,-$F$3+1,0))</f>
        <v>0.33780941503687956</v>
      </c>
      <c r="J4446" s="3">
        <f ca="1">IF(E4446&gt;MAX(E4445:OFFSET(E4445,-$F$3+1,0)),1,IF(E4446&lt;MIN(E4445:OFFSET(E4445,-$F$3+1,0)),-1,J4445))</f>
        <v>1</v>
      </c>
      <c r="K4446" s="6">
        <f t="shared" ca="1" si="794"/>
        <v>-1</v>
      </c>
      <c r="L4446" s="6">
        <f t="shared" ca="1" si="795"/>
        <v>-1</v>
      </c>
      <c r="M4446" s="6">
        <f t="shared" si="796"/>
        <v>-1</v>
      </c>
      <c r="N4446" s="6">
        <f t="shared" ca="1" si="797"/>
        <v>1</v>
      </c>
      <c r="O4446" s="6">
        <f t="shared" ca="1" si="803"/>
        <v>1</v>
      </c>
      <c r="P4446" s="8">
        <f t="shared" ca="1" si="799"/>
        <v>-1336.5</v>
      </c>
      <c r="Q4446" s="8">
        <f t="shared" ca="1" si="800"/>
        <v>26</v>
      </c>
      <c r="R4446" s="8">
        <f t="shared" si="801"/>
        <v>5.5</v>
      </c>
      <c r="S4446" s="8">
        <f t="shared" ca="1" si="802"/>
        <v>455.5</v>
      </c>
      <c r="T4446" s="8">
        <f t="shared" ca="1" si="798"/>
        <v>653.75</v>
      </c>
    </row>
    <row r="4447" spans="1:20" x14ac:dyDescent="0.25">
      <c r="A4447" s="1">
        <v>39310</v>
      </c>
      <c r="B4447">
        <v>1406</v>
      </c>
      <c r="C4447">
        <v>1424.5</v>
      </c>
      <c r="D4447">
        <v>1366</v>
      </c>
      <c r="E4447">
        <v>1416</v>
      </c>
      <c r="F4447" s="3">
        <f t="shared" ca="1" si="793"/>
        <v>-39.5</v>
      </c>
      <c r="G4447" s="5">
        <f ca="1">AVERAGE(E4447:OFFSET(E4447,-$F$3+1,0))</f>
        <v>1480.4390625000001</v>
      </c>
      <c r="H4447" s="4">
        <f t="shared" si="804"/>
        <v>1475.5885855034162</v>
      </c>
      <c r="I4447" s="3">
        <f ca="1">SLOPE(E4447:OFFSET(E4447,-$F$3+1,0),A4447:OFFSET(A4447,-$F$3+1,0))</f>
        <v>0.32235191043641553</v>
      </c>
      <c r="J4447" s="3">
        <f ca="1">IF(E4447&gt;MAX(E4446:OFFSET(E4446,-$F$3+1,0)),1,IF(E4447&lt;MIN(E4446:OFFSET(E4446,-$F$3+1,0)),-1,J4446))</f>
        <v>1</v>
      </c>
      <c r="K4447" s="6">
        <f t="shared" ca="1" si="794"/>
        <v>1</v>
      </c>
      <c r="L4447" s="6">
        <f t="shared" ca="1" si="795"/>
        <v>-1</v>
      </c>
      <c r="M4447" s="6">
        <f t="shared" si="796"/>
        <v>-1</v>
      </c>
      <c r="N4447" s="6">
        <f t="shared" ca="1" si="797"/>
        <v>1</v>
      </c>
      <c r="O4447" s="6">
        <f t="shared" ca="1" si="803"/>
        <v>1</v>
      </c>
      <c r="P4447" s="8">
        <f t="shared" ca="1" si="799"/>
        <v>-1346.5</v>
      </c>
      <c r="Q4447" s="8">
        <f t="shared" ca="1" si="800"/>
        <v>16</v>
      </c>
      <c r="R4447" s="8">
        <f t="shared" si="801"/>
        <v>-4.5</v>
      </c>
      <c r="S4447" s="8">
        <f t="shared" ca="1" si="802"/>
        <v>465.5</v>
      </c>
      <c r="T4447" s="8">
        <f t="shared" ca="1" si="798"/>
        <v>679.25</v>
      </c>
    </row>
    <row r="4448" spans="1:20" x14ac:dyDescent="0.25">
      <c r="A4448" s="1">
        <v>39311</v>
      </c>
      <c r="B4448">
        <v>1416.25</v>
      </c>
      <c r="C4448">
        <v>1463</v>
      </c>
      <c r="D4448">
        <v>1391</v>
      </c>
      <c r="E4448">
        <v>1441.5</v>
      </c>
      <c r="F4448" s="3">
        <f t="shared" ca="1" si="793"/>
        <v>-10.75</v>
      </c>
      <c r="G4448" s="5">
        <f ca="1">AVERAGE(E4448:OFFSET(E4448,-$F$3+1,0))</f>
        <v>1480.3515625</v>
      </c>
      <c r="H4448" s="4">
        <f t="shared" si="804"/>
        <v>1475.1651248139328</v>
      </c>
      <c r="I4448" s="3">
        <f ca="1">SLOPE(E4448:OFFSET(E4448,-$F$3+1,0),A4448:OFFSET(A4448,-$F$3+1,0))</f>
        <v>0.31246439544607668</v>
      </c>
      <c r="J4448" s="3">
        <f ca="1">IF(E4448&gt;MAX(E4447:OFFSET(E4447,-$F$3+1,0)),1,IF(E4448&lt;MIN(E4447:OFFSET(E4447,-$F$3+1,0)),-1,J4447))</f>
        <v>1</v>
      </c>
      <c r="K4448" s="6">
        <f t="shared" ca="1" si="794"/>
        <v>1</v>
      </c>
      <c r="L4448" s="6">
        <f t="shared" ca="1" si="795"/>
        <v>-1</v>
      </c>
      <c r="M4448" s="6">
        <f t="shared" si="796"/>
        <v>-1</v>
      </c>
      <c r="N4448" s="6">
        <f t="shared" ca="1" si="797"/>
        <v>1</v>
      </c>
      <c r="O4448" s="6">
        <f t="shared" ca="1" si="803"/>
        <v>1</v>
      </c>
      <c r="P4448" s="8">
        <f t="shared" ca="1" si="799"/>
        <v>-1321</v>
      </c>
      <c r="Q4448" s="8">
        <f t="shared" ca="1" si="800"/>
        <v>-9.5</v>
      </c>
      <c r="R4448" s="8">
        <f t="shared" si="801"/>
        <v>-30</v>
      </c>
      <c r="S4448" s="8">
        <f t="shared" ca="1" si="802"/>
        <v>491</v>
      </c>
      <c r="T4448" s="8">
        <f t="shared" ca="1" si="798"/>
        <v>678.25</v>
      </c>
    </row>
    <row r="4449" spans="1:20" x14ac:dyDescent="0.25">
      <c r="A4449" s="1">
        <v>39314</v>
      </c>
      <c r="B4449">
        <v>1440.25</v>
      </c>
      <c r="C4449">
        <v>1448.5</v>
      </c>
      <c r="D4449">
        <v>1426</v>
      </c>
      <c r="E4449">
        <v>1440.5</v>
      </c>
      <c r="F4449" s="3">
        <f t="shared" ca="1" si="793"/>
        <v>-6.5</v>
      </c>
      <c r="G4449" s="5">
        <f ca="1">AVERAGE(E4449:OFFSET(E4449,-$F$3+1,0))</f>
        <v>1480.278125</v>
      </c>
      <c r="H4449" s="4">
        <f t="shared" si="804"/>
        <v>1474.7345021454369</v>
      </c>
      <c r="I4449" s="3">
        <f ca="1">SLOPE(E4449:OFFSET(E4449,-$F$3+1,0),A4449:OFFSET(A4449,-$F$3+1,0))</f>
        <v>0.30166647847600847</v>
      </c>
      <c r="J4449" s="3">
        <f ca="1">IF(E4449&gt;MAX(E4448:OFFSET(E4448,-$F$3+1,0)),1,IF(E4449&lt;MIN(E4448:OFFSET(E4448,-$F$3+1,0)),-1,J4448))</f>
        <v>1</v>
      </c>
      <c r="K4449" s="6">
        <f t="shared" ca="1" si="794"/>
        <v>1</v>
      </c>
      <c r="L4449" s="6">
        <f t="shared" ca="1" si="795"/>
        <v>-1</v>
      </c>
      <c r="M4449" s="6">
        <f t="shared" si="796"/>
        <v>-1</v>
      </c>
      <c r="N4449" s="6">
        <f t="shared" ca="1" si="797"/>
        <v>1</v>
      </c>
      <c r="O4449" s="6">
        <f t="shared" ca="1" si="803"/>
        <v>1</v>
      </c>
      <c r="P4449" s="8">
        <f t="shared" ca="1" si="799"/>
        <v>-1322</v>
      </c>
      <c r="Q4449" s="8">
        <f t="shared" ca="1" si="800"/>
        <v>-8.5</v>
      </c>
      <c r="R4449" s="8">
        <f t="shared" si="801"/>
        <v>-29</v>
      </c>
      <c r="S4449" s="8">
        <f t="shared" ca="1" si="802"/>
        <v>490</v>
      </c>
      <c r="T4449" s="8">
        <f t="shared" ca="1" si="798"/>
        <v>679.5</v>
      </c>
    </row>
    <row r="4450" spans="1:20" x14ac:dyDescent="0.25">
      <c r="A4450" s="1">
        <v>39315</v>
      </c>
      <c r="B4450">
        <v>1440.25</v>
      </c>
      <c r="C4450">
        <v>1451.5</v>
      </c>
      <c r="D4450">
        <v>1431.75</v>
      </c>
      <c r="E4450">
        <v>1441.75</v>
      </c>
      <c r="F4450" s="3">
        <f t="shared" ca="1" si="793"/>
        <v>-1.5</v>
      </c>
      <c r="G4450" s="5">
        <f ca="1">AVERAGE(E4450:OFFSET(E4450,-$F$3+1,0))</f>
        <v>1480.2453125</v>
      </c>
      <c r="H4450" s="4">
        <f t="shared" si="804"/>
        <v>1474.3247567771705</v>
      </c>
      <c r="I4450" s="3">
        <f ca="1">SLOPE(E4450:OFFSET(E4450,-$F$3+1,0),A4450:OFFSET(A4450,-$F$3+1,0))</f>
        <v>0.29028056828091986</v>
      </c>
      <c r="J4450" s="3">
        <f ca="1">IF(E4450&gt;MAX(E4449:OFFSET(E4449,-$F$3+1,0)),1,IF(E4450&lt;MIN(E4449:OFFSET(E4449,-$F$3+1,0)),-1,J4449))</f>
        <v>1</v>
      </c>
      <c r="K4450" s="6">
        <f t="shared" ca="1" si="794"/>
        <v>1</v>
      </c>
      <c r="L4450" s="6">
        <f t="shared" ca="1" si="795"/>
        <v>-1</v>
      </c>
      <c r="M4450" s="6">
        <f t="shared" si="796"/>
        <v>-1</v>
      </c>
      <c r="N4450" s="6">
        <f t="shared" ca="1" si="797"/>
        <v>1</v>
      </c>
      <c r="O4450" s="6">
        <f t="shared" ca="1" si="803"/>
        <v>1</v>
      </c>
      <c r="P4450" s="8">
        <f t="shared" ca="1" si="799"/>
        <v>-1320.75</v>
      </c>
      <c r="Q4450" s="8">
        <f t="shared" ca="1" si="800"/>
        <v>-9.75</v>
      </c>
      <c r="R4450" s="8">
        <f t="shared" si="801"/>
        <v>-30.25</v>
      </c>
      <c r="S4450" s="8">
        <f t="shared" ca="1" si="802"/>
        <v>491.25</v>
      </c>
      <c r="T4450" s="8">
        <f t="shared" ca="1" si="798"/>
        <v>698</v>
      </c>
    </row>
    <row r="4451" spans="1:20" x14ac:dyDescent="0.25">
      <c r="A4451" s="1">
        <v>39316</v>
      </c>
      <c r="B4451">
        <v>1441.75</v>
      </c>
      <c r="C4451">
        <v>1461</v>
      </c>
      <c r="D4451">
        <v>1440.25</v>
      </c>
      <c r="E4451">
        <v>1460.25</v>
      </c>
      <c r="F4451" s="3">
        <f t="shared" ca="1" si="793"/>
        <v>14.25</v>
      </c>
      <c r="G4451" s="5">
        <f ca="1">AVERAGE(E4451:OFFSET(E4451,-$F$3+1,0))</f>
        <v>1480.3515625</v>
      </c>
      <c r="H4451" s="4">
        <f t="shared" si="804"/>
        <v>1474.1499150780751</v>
      </c>
      <c r="I4451" s="3">
        <f ca="1">SLOPE(E4451:OFFSET(E4451,-$F$3+1,0),A4451:OFFSET(A4451,-$F$3+1,0))</f>
        <v>0.2811262538362746</v>
      </c>
      <c r="J4451" s="3">
        <f ca="1">IF(E4451&gt;MAX(E4450:OFFSET(E4450,-$F$3+1,0)),1,IF(E4451&lt;MIN(E4450:OFFSET(E4450,-$F$3+1,0)),-1,J4450))</f>
        <v>1</v>
      </c>
      <c r="K4451" s="6">
        <f t="shared" ca="1" si="794"/>
        <v>1</v>
      </c>
      <c r="L4451" s="6">
        <f t="shared" ca="1" si="795"/>
        <v>1</v>
      </c>
      <c r="M4451" s="6">
        <f t="shared" si="796"/>
        <v>-1</v>
      </c>
      <c r="N4451" s="6">
        <f t="shared" ca="1" si="797"/>
        <v>1</v>
      </c>
      <c r="O4451" s="6">
        <f t="shared" ca="1" si="803"/>
        <v>1</v>
      </c>
      <c r="P4451" s="8">
        <f t="shared" ca="1" si="799"/>
        <v>-1302.25</v>
      </c>
      <c r="Q4451" s="8">
        <f t="shared" ca="1" si="800"/>
        <v>-28.25</v>
      </c>
      <c r="R4451" s="8">
        <f t="shared" si="801"/>
        <v>-48.75</v>
      </c>
      <c r="S4451" s="8">
        <f t="shared" ca="1" si="802"/>
        <v>509.75</v>
      </c>
      <c r="T4451" s="8">
        <f t="shared" ca="1" si="798"/>
        <v>695.75</v>
      </c>
    </row>
    <row r="4452" spans="1:20" x14ac:dyDescent="0.25">
      <c r="A4452" s="1">
        <v>39317</v>
      </c>
      <c r="B4452">
        <v>1459.5</v>
      </c>
      <c r="C4452">
        <v>1475.25</v>
      </c>
      <c r="D4452">
        <v>1448.5</v>
      </c>
      <c r="E4452">
        <v>1458</v>
      </c>
      <c r="F4452" s="3">
        <f t="shared" ref="F4452:F4515" ca="1" si="805">E4452-OFFSET(E4452,-$F$3+1,0)</f>
        <v>23</v>
      </c>
      <c r="G4452" s="5">
        <f ca="1">AVERAGE(E4452:OFFSET(E4452,-$F$3+1,0))</f>
        <v>1480.4265625</v>
      </c>
      <c r="H4452" s="4">
        <f t="shared" si="804"/>
        <v>1473.9492950149934</v>
      </c>
      <c r="I4452" s="3">
        <f ca="1">SLOPE(E4452:OFFSET(E4452,-$F$3+1,0),A4452:OFFSET(A4452,-$F$3+1,0))</f>
        <v>0.27209148423800855</v>
      </c>
      <c r="J4452" s="3">
        <f ca="1">IF(E4452&gt;MAX(E4451:OFFSET(E4451,-$F$3+1,0)),1,IF(E4452&lt;MIN(E4451:OFFSET(E4451,-$F$3+1,0)),-1,J4451))</f>
        <v>1</v>
      </c>
      <c r="K4452" s="6">
        <f t="shared" ca="1" si="794"/>
        <v>1</v>
      </c>
      <c r="L4452" s="6">
        <f t="shared" ca="1" si="795"/>
        <v>1</v>
      </c>
      <c r="M4452" s="6">
        <f t="shared" si="796"/>
        <v>-1</v>
      </c>
      <c r="N4452" s="6">
        <f t="shared" ca="1" si="797"/>
        <v>1</v>
      </c>
      <c r="O4452" s="6">
        <f t="shared" ca="1" si="803"/>
        <v>1</v>
      </c>
      <c r="P4452" s="8">
        <f t="shared" ca="1" si="799"/>
        <v>-1304.5</v>
      </c>
      <c r="Q4452" s="8">
        <f t="shared" ca="1" si="800"/>
        <v>-30.5</v>
      </c>
      <c r="R4452" s="8">
        <f t="shared" si="801"/>
        <v>-46.5</v>
      </c>
      <c r="S4452" s="8">
        <f t="shared" ca="1" si="802"/>
        <v>507.5</v>
      </c>
      <c r="T4452" s="8">
        <f t="shared" ca="1" si="798"/>
        <v>712.75</v>
      </c>
    </row>
    <row r="4453" spans="1:20" x14ac:dyDescent="0.25">
      <c r="A4453" s="1">
        <v>39318</v>
      </c>
      <c r="B4453">
        <v>1458</v>
      </c>
      <c r="C4453">
        <v>1475.5</v>
      </c>
      <c r="D4453">
        <v>1451.5</v>
      </c>
      <c r="E4453">
        <v>1475</v>
      </c>
      <c r="F4453" s="3">
        <f t="shared" ca="1" si="805"/>
        <v>34</v>
      </c>
      <c r="G4453" s="5">
        <f ca="1">AVERAGE(E4453:OFFSET(E4453,-$F$3+1,0))</f>
        <v>1480.6765625</v>
      </c>
      <c r="H4453" s="4">
        <f t="shared" si="804"/>
        <v>1473.962347250832</v>
      </c>
      <c r="I4453" s="3">
        <f ca="1">SLOPE(E4453:OFFSET(E4453,-$F$3+1,0),A4453:OFFSET(A4453,-$F$3+1,0))</f>
        <v>0.26397490222215492</v>
      </c>
      <c r="J4453" s="3">
        <f ca="1">IF(E4453&gt;MAX(E4452:OFFSET(E4452,-$F$3+1,0)),1,IF(E4453&lt;MIN(E4452:OFFSET(E4452,-$F$3+1,0)),-1,J4452))</f>
        <v>1</v>
      </c>
      <c r="K4453" s="6">
        <f t="shared" ref="K4453:K4516" ca="1" si="806">IF(F4453&gt;F4452,1,-1)</f>
        <v>1</v>
      </c>
      <c r="L4453" s="6">
        <f t="shared" ref="L4453:L4516" ca="1" si="807">IF(G4453&gt;G4452,1,-1)</f>
        <v>1</v>
      </c>
      <c r="M4453" s="6">
        <f t="shared" ref="M4453:M4516" si="808">IF(H4453&gt;H4452,1,-1)</f>
        <v>1</v>
      </c>
      <c r="N4453" s="6">
        <f t="shared" ref="N4453:N4516" ca="1" si="809">IF(I4453&gt;0,1,-1)</f>
        <v>1</v>
      </c>
      <c r="O4453" s="6">
        <f t="shared" ca="1" si="803"/>
        <v>1</v>
      </c>
      <c r="P4453" s="8">
        <f t="shared" ca="1" si="799"/>
        <v>-1287.5</v>
      </c>
      <c r="Q4453" s="8">
        <f t="shared" ca="1" si="800"/>
        <v>-13.5</v>
      </c>
      <c r="R4453" s="8">
        <f t="shared" si="801"/>
        <v>-63.5</v>
      </c>
      <c r="S4453" s="8">
        <f t="shared" ca="1" si="802"/>
        <v>524.5</v>
      </c>
      <c r="T4453" s="8">
        <f t="shared" ref="T4453:T4516" ca="1" si="810">O4453*($E4454-$E4453)+T4452</f>
        <v>699.25</v>
      </c>
    </row>
    <row r="4454" spans="1:20" x14ac:dyDescent="0.25">
      <c r="A4454" s="1">
        <v>39321</v>
      </c>
      <c r="B4454">
        <v>1474.75</v>
      </c>
      <c r="C4454">
        <v>1475</v>
      </c>
      <c r="D4454">
        <v>1459.5</v>
      </c>
      <c r="E4454">
        <v>1461.5</v>
      </c>
      <c r="F4454" s="3">
        <f t="shared" ca="1" si="805"/>
        <v>22.5</v>
      </c>
      <c r="G4454" s="5">
        <f ca="1">AVERAGE(E4454:OFFSET(E4454,-$F$3+1,0))</f>
        <v>1480.8046875</v>
      </c>
      <c r="H4454" s="4">
        <f t="shared" si="804"/>
        <v>1473.8075354837408</v>
      </c>
      <c r="I4454" s="3">
        <f ca="1">SLOPE(E4454:OFFSET(E4454,-$F$3+1,0),A4454:OFFSET(A4454,-$F$3+1,0))</f>
        <v>0.25439078401192849</v>
      </c>
      <c r="J4454" s="3">
        <f ca="1">IF(E4454&gt;MAX(E4453:OFFSET(E4453,-$F$3+1,0)),1,IF(E4454&lt;MIN(E4453:OFFSET(E4453,-$F$3+1,0)),-1,J4453))</f>
        <v>1</v>
      </c>
      <c r="K4454" s="6">
        <f t="shared" ca="1" si="806"/>
        <v>-1</v>
      </c>
      <c r="L4454" s="6">
        <f t="shared" ca="1" si="807"/>
        <v>1</v>
      </c>
      <c r="M4454" s="6">
        <f t="shared" si="808"/>
        <v>-1</v>
      </c>
      <c r="N4454" s="6">
        <f t="shared" ca="1" si="809"/>
        <v>1</v>
      </c>
      <c r="O4454" s="6">
        <f t="shared" ca="1" si="803"/>
        <v>1</v>
      </c>
      <c r="P4454" s="8">
        <f t="shared" ref="P4454:P4517" ca="1" si="811">K4453*($E4454-$E4453)+P4453</f>
        <v>-1301</v>
      </c>
      <c r="Q4454" s="8">
        <f t="shared" ref="Q4454:Q4517" ca="1" si="812">L4453*($E4454-$E4453)+Q4453</f>
        <v>-27</v>
      </c>
      <c r="R4454" s="8">
        <f t="shared" ref="R4454:R4517" si="813">M4453*($E4454-$E4453)+R4453</f>
        <v>-77</v>
      </c>
      <c r="S4454" s="8">
        <f t="shared" ref="S4454:S4517" ca="1" si="814">N4453*($E4454-$E4453)+S4453</f>
        <v>511</v>
      </c>
      <c r="T4454" s="8">
        <f t="shared" ca="1" si="810"/>
        <v>667.5</v>
      </c>
    </row>
    <row r="4455" spans="1:20" x14ac:dyDescent="0.25">
      <c r="A4455" s="1">
        <v>39322</v>
      </c>
      <c r="B4455">
        <v>1461</v>
      </c>
      <c r="C4455">
        <v>1462</v>
      </c>
      <c r="D4455">
        <v>1426.25</v>
      </c>
      <c r="E4455">
        <v>1429.75</v>
      </c>
      <c r="F4455" s="3">
        <f t="shared" ca="1" si="805"/>
        <v>-13.25</v>
      </c>
      <c r="G4455" s="5">
        <f ca="1">AVERAGE(E4455:OFFSET(E4455,-$F$3+1,0))</f>
        <v>1480.746875</v>
      </c>
      <c r="H4455" s="4">
        <f t="shared" si="804"/>
        <v>1473.2602369063031</v>
      </c>
      <c r="I4455" s="3">
        <f ca="1">SLOPE(E4455:OFFSET(E4455,-$F$3+1,0),A4455:OFFSET(A4455,-$F$3+1,0))</f>
        <v>0.23938879016547188</v>
      </c>
      <c r="J4455" s="3">
        <f ca="1">IF(E4455&gt;MAX(E4454:OFFSET(E4454,-$F$3+1,0)),1,IF(E4455&lt;MIN(E4454:OFFSET(E4454,-$F$3+1,0)),-1,J4454))</f>
        <v>1</v>
      </c>
      <c r="K4455" s="6">
        <f t="shared" ca="1" si="806"/>
        <v>-1</v>
      </c>
      <c r="L4455" s="6">
        <f t="shared" ca="1" si="807"/>
        <v>-1</v>
      </c>
      <c r="M4455" s="6">
        <f t="shared" si="808"/>
        <v>-1</v>
      </c>
      <c r="N4455" s="6">
        <f t="shared" ca="1" si="809"/>
        <v>1</v>
      </c>
      <c r="O4455" s="6">
        <f t="shared" ca="1" si="803"/>
        <v>1</v>
      </c>
      <c r="P4455" s="8">
        <f t="shared" ca="1" si="811"/>
        <v>-1269.25</v>
      </c>
      <c r="Q4455" s="8">
        <f t="shared" ca="1" si="812"/>
        <v>-58.75</v>
      </c>
      <c r="R4455" s="8">
        <f t="shared" si="813"/>
        <v>-45.25</v>
      </c>
      <c r="S4455" s="8">
        <f t="shared" ca="1" si="814"/>
        <v>479.25</v>
      </c>
      <c r="T4455" s="8">
        <f t="shared" ca="1" si="810"/>
        <v>694.75</v>
      </c>
    </row>
    <row r="4456" spans="1:20" x14ac:dyDescent="0.25">
      <c r="A4456" s="1">
        <v>39323</v>
      </c>
      <c r="B4456">
        <v>1430</v>
      </c>
      <c r="C4456">
        <v>1458.75</v>
      </c>
      <c r="D4456">
        <v>1426.5</v>
      </c>
      <c r="E4456">
        <v>1457</v>
      </c>
      <c r="F4456" s="3">
        <f t="shared" ca="1" si="805"/>
        <v>7.5</v>
      </c>
      <c r="G4456" s="5">
        <f ca="1">AVERAGE(E4456:OFFSET(E4456,-$F$3+1,0))</f>
        <v>1480.8343749999999</v>
      </c>
      <c r="H4456" s="4">
        <f t="shared" si="804"/>
        <v>1473.0582463857279</v>
      </c>
      <c r="I4456" s="3">
        <f ca="1">SLOPE(E4456:OFFSET(E4456,-$F$3+1,0),A4456:OFFSET(A4456,-$F$3+1,0))</f>
        <v>0.22949552935688791</v>
      </c>
      <c r="J4456" s="3">
        <f ca="1">IF(E4456&gt;MAX(E4455:OFFSET(E4455,-$F$3+1,0)),1,IF(E4456&lt;MIN(E4455:OFFSET(E4455,-$F$3+1,0)),-1,J4455))</f>
        <v>1</v>
      </c>
      <c r="K4456" s="6">
        <f t="shared" ca="1" si="806"/>
        <v>1</v>
      </c>
      <c r="L4456" s="6">
        <f t="shared" ca="1" si="807"/>
        <v>1</v>
      </c>
      <c r="M4456" s="6">
        <f t="shared" si="808"/>
        <v>-1</v>
      </c>
      <c r="N4456" s="6">
        <f t="shared" ca="1" si="809"/>
        <v>1</v>
      </c>
      <c r="O4456" s="6">
        <f t="shared" ca="1" si="803"/>
        <v>1</v>
      </c>
      <c r="P4456" s="8">
        <f t="shared" ca="1" si="811"/>
        <v>-1296.5</v>
      </c>
      <c r="Q4456" s="8">
        <f t="shared" ca="1" si="812"/>
        <v>-86</v>
      </c>
      <c r="R4456" s="8">
        <f t="shared" si="813"/>
        <v>-72.5</v>
      </c>
      <c r="S4456" s="8">
        <f t="shared" ca="1" si="814"/>
        <v>506.5</v>
      </c>
      <c r="T4456" s="8">
        <f t="shared" ca="1" si="810"/>
        <v>690.75</v>
      </c>
    </row>
    <row r="4457" spans="1:20" x14ac:dyDescent="0.25">
      <c r="A4457" s="1">
        <v>39324</v>
      </c>
      <c r="B4457">
        <v>1456.75</v>
      </c>
      <c r="C4457">
        <v>1463</v>
      </c>
      <c r="D4457">
        <v>1444</v>
      </c>
      <c r="E4457">
        <v>1453</v>
      </c>
      <c r="F4457" s="3">
        <f t="shared" ca="1" si="805"/>
        <v>-6.25</v>
      </c>
      <c r="G4457" s="5">
        <f ca="1">AVERAGE(E4457:OFFSET(E4457,-$F$3+1,0))</f>
        <v>1480.85625</v>
      </c>
      <c r="H4457" s="4">
        <f t="shared" si="804"/>
        <v>1472.8090756231722</v>
      </c>
      <c r="I4457" s="3">
        <f ca="1">SLOPE(E4457:OFFSET(E4457,-$F$3+1,0),A4457:OFFSET(A4457,-$F$3+1,0))</f>
        <v>0.22005385806814978</v>
      </c>
      <c r="J4457" s="3">
        <f ca="1">IF(E4457&gt;MAX(E4456:OFFSET(E4456,-$F$3+1,0)),1,IF(E4457&lt;MIN(E4456:OFFSET(E4456,-$F$3+1,0)),-1,J4456))</f>
        <v>1</v>
      </c>
      <c r="K4457" s="6">
        <f t="shared" ca="1" si="806"/>
        <v>-1</v>
      </c>
      <c r="L4457" s="6">
        <f t="shared" ca="1" si="807"/>
        <v>1</v>
      </c>
      <c r="M4457" s="6">
        <f t="shared" si="808"/>
        <v>-1</v>
      </c>
      <c r="N4457" s="6">
        <f t="shared" ca="1" si="809"/>
        <v>1</v>
      </c>
      <c r="O4457" s="6">
        <f t="shared" ca="1" si="803"/>
        <v>1</v>
      </c>
      <c r="P4457" s="8">
        <f t="shared" ca="1" si="811"/>
        <v>-1300.5</v>
      </c>
      <c r="Q4457" s="8">
        <f t="shared" ca="1" si="812"/>
        <v>-90</v>
      </c>
      <c r="R4457" s="8">
        <f t="shared" si="813"/>
        <v>-68.5</v>
      </c>
      <c r="S4457" s="8">
        <f t="shared" ca="1" si="814"/>
        <v>502.5</v>
      </c>
      <c r="T4457" s="8">
        <f t="shared" ca="1" si="810"/>
        <v>706</v>
      </c>
    </row>
    <row r="4458" spans="1:20" x14ac:dyDescent="0.25">
      <c r="A4458" s="1">
        <v>39325</v>
      </c>
      <c r="B4458">
        <v>1453</v>
      </c>
      <c r="C4458">
        <v>1476.25</v>
      </c>
      <c r="D4458">
        <v>1452.75</v>
      </c>
      <c r="E4458">
        <v>1468.25</v>
      </c>
      <c r="F4458" s="3">
        <f t="shared" ca="1" si="805"/>
        <v>11</v>
      </c>
      <c r="G4458" s="5">
        <f ca="1">AVERAGE(E4458:OFFSET(E4458,-$F$3+1,0))</f>
        <v>1480.9124999999999</v>
      </c>
      <c r="H4458" s="4">
        <f t="shared" si="804"/>
        <v>1472.7524411433812</v>
      </c>
      <c r="I4458" s="3">
        <f ca="1">SLOPE(E4458:OFFSET(E4458,-$F$3+1,0),A4458:OFFSET(A4458,-$F$3+1,0))</f>
        <v>0.21469939060419138</v>
      </c>
      <c r="J4458" s="3">
        <f ca="1">IF(E4458&gt;MAX(E4457:OFFSET(E4457,-$F$3+1,0)),1,IF(E4458&lt;MIN(E4457:OFFSET(E4457,-$F$3+1,0)),-1,J4457))</f>
        <v>1</v>
      </c>
      <c r="K4458" s="6">
        <f t="shared" ca="1" si="806"/>
        <v>1</v>
      </c>
      <c r="L4458" s="6">
        <f t="shared" ca="1" si="807"/>
        <v>1</v>
      </c>
      <c r="M4458" s="6">
        <f t="shared" si="808"/>
        <v>-1</v>
      </c>
      <c r="N4458" s="6">
        <f t="shared" ca="1" si="809"/>
        <v>1</v>
      </c>
      <c r="O4458" s="6">
        <f t="shared" ca="1" si="803"/>
        <v>1</v>
      </c>
      <c r="P4458" s="8">
        <f t="shared" ca="1" si="811"/>
        <v>-1315.75</v>
      </c>
      <c r="Q4458" s="8">
        <f t="shared" ca="1" si="812"/>
        <v>-74.75</v>
      </c>
      <c r="R4458" s="8">
        <f t="shared" si="813"/>
        <v>-83.75</v>
      </c>
      <c r="S4458" s="8">
        <f t="shared" ca="1" si="814"/>
        <v>517.75</v>
      </c>
      <c r="T4458" s="8">
        <f t="shared" ca="1" si="810"/>
        <v>718.75</v>
      </c>
    </row>
    <row r="4459" spans="1:20" x14ac:dyDescent="0.25">
      <c r="A4459" s="1">
        <v>39329</v>
      </c>
      <c r="B4459">
        <v>1467.5</v>
      </c>
      <c r="C4459">
        <v>1490.75</v>
      </c>
      <c r="D4459">
        <v>1460</v>
      </c>
      <c r="E4459">
        <v>1481</v>
      </c>
      <c r="F4459" s="3">
        <f t="shared" ca="1" si="805"/>
        <v>23.75</v>
      </c>
      <c r="G4459" s="5">
        <f ca="1">AVERAGE(E4459:OFFSET(E4459,-$F$3+1,0))</f>
        <v>1481.0609374999999</v>
      </c>
      <c r="H4459" s="4">
        <f t="shared" si="804"/>
        <v>1472.8548952906685</v>
      </c>
      <c r="I4459" s="3">
        <f ca="1">SLOPE(E4459:OFFSET(E4459,-$F$3+1,0),A4459:OFFSET(A4459,-$F$3+1,0))</f>
        <v>0.2107503305819442</v>
      </c>
      <c r="J4459" s="3">
        <f ca="1">IF(E4459&gt;MAX(E4458:OFFSET(E4458,-$F$3+1,0)),1,IF(E4459&lt;MIN(E4458:OFFSET(E4458,-$F$3+1,0)),-1,J4458))</f>
        <v>1</v>
      </c>
      <c r="K4459" s="6">
        <f t="shared" ca="1" si="806"/>
        <v>1</v>
      </c>
      <c r="L4459" s="6">
        <f t="shared" ca="1" si="807"/>
        <v>1</v>
      </c>
      <c r="M4459" s="6">
        <f t="shared" si="808"/>
        <v>1</v>
      </c>
      <c r="N4459" s="6">
        <f t="shared" ca="1" si="809"/>
        <v>1</v>
      </c>
      <c r="O4459" s="6">
        <f t="shared" ca="1" si="803"/>
        <v>1</v>
      </c>
      <c r="P4459" s="8">
        <f t="shared" ca="1" si="811"/>
        <v>-1303</v>
      </c>
      <c r="Q4459" s="8">
        <f t="shared" ca="1" si="812"/>
        <v>-62</v>
      </c>
      <c r="R4459" s="8">
        <f t="shared" si="813"/>
        <v>-96.5</v>
      </c>
      <c r="S4459" s="8">
        <f t="shared" ca="1" si="814"/>
        <v>530.5</v>
      </c>
      <c r="T4459" s="8">
        <f t="shared" ca="1" si="810"/>
        <v>705.75</v>
      </c>
    </row>
    <row r="4460" spans="1:20" x14ac:dyDescent="0.25">
      <c r="A4460" s="1">
        <v>39330</v>
      </c>
      <c r="B4460">
        <v>1480.25</v>
      </c>
      <c r="C4460">
        <v>1481</v>
      </c>
      <c r="D4460">
        <v>1459.75</v>
      </c>
      <c r="E4460">
        <v>1468</v>
      </c>
      <c r="F4460" s="3">
        <f t="shared" ca="1" si="805"/>
        <v>16.25</v>
      </c>
      <c r="G4460" s="5">
        <f ca="1">AVERAGE(E4460:OFFSET(E4460,-$F$3+1,0))</f>
        <v>1481.128125</v>
      </c>
      <c r="H4460" s="4">
        <f t="shared" si="804"/>
        <v>1472.7945860323994</v>
      </c>
      <c r="I4460" s="3">
        <f ca="1">SLOPE(E4460:OFFSET(E4460,-$F$3+1,0),A4460:OFFSET(A4460,-$F$3+1,0))</f>
        <v>0.20469332301694082</v>
      </c>
      <c r="J4460" s="3">
        <f ca="1">IF(E4460&gt;MAX(E4459:OFFSET(E4459,-$F$3+1,0)),1,IF(E4460&lt;MIN(E4459:OFFSET(E4459,-$F$3+1,0)),-1,J4459))</f>
        <v>1</v>
      </c>
      <c r="K4460" s="6">
        <f t="shared" ca="1" si="806"/>
        <v>-1</v>
      </c>
      <c r="L4460" s="6">
        <f t="shared" ca="1" si="807"/>
        <v>1</v>
      </c>
      <c r="M4460" s="6">
        <f t="shared" si="808"/>
        <v>-1</v>
      </c>
      <c r="N4460" s="6">
        <f t="shared" ca="1" si="809"/>
        <v>1</v>
      </c>
      <c r="O4460" s="6">
        <f t="shared" ca="1" si="803"/>
        <v>1</v>
      </c>
      <c r="P4460" s="8">
        <f t="shared" ca="1" si="811"/>
        <v>-1316</v>
      </c>
      <c r="Q4460" s="8">
        <f t="shared" ca="1" si="812"/>
        <v>-75</v>
      </c>
      <c r="R4460" s="8">
        <f t="shared" si="813"/>
        <v>-109.5</v>
      </c>
      <c r="S4460" s="8">
        <f t="shared" ca="1" si="814"/>
        <v>517.5</v>
      </c>
      <c r="T4460" s="8">
        <f t="shared" ca="1" si="810"/>
        <v>708.75</v>
      </c>
    </row>
    <row r="4461" spans="1:20" x14ac:dyDescent="0.25">
      <c r="A4461" s="1">
        <v>39331</v>
      </c>
      <c r="B4461">
        <v>1467.75</v>
      </c>
      <c r="C4461">
        <v>1476</v>
      </c>
      <c r="D4461">
        <v>1461</v>
      </c>
      <c r="E4461">
        <v>1471</v>
      </c>
      <c r="F4461" s="3">
        <f t="shared" ca="1" si="805"/>
        <v>15.75</v>
      </c>
      <c r="G4461" s="5">
        <f ca="1">AVERAGE(E4461:OFFSET(E4461,-$F$3+1,0))</f>
        <v>1481.2484374999999</v>
      </c>
      <c r="H4461" s="4">
        <f t="shared" si="804"/>
        <v>1472.7722930382081</v>
      </c>
      <c r="I4461" s="3">
        <f ca="1">SLOPE(E4461:OFFSET(E4461,-$F$3+1,0),A4461:OFFSET(A4461,-$F$3+1,0))</f>
        <v>0.19825217491924368</v>
      </c>
      <c r="J4461" s="3">
        <f ca="1">IF(E4461&gt;MAX(E4460:OFFSET(E4460,-$F$3+1,0)),1,IF(E4461&lt;MIN(E4460:OFFSET(E4460,-$F$3+1,0)),-1,J4460))</f>
        <v>1</v>
      </c>
      <c r="K4461" s="6">
        <f t="shared" ca="1" si="806"/>
        <v>-1</v>
      </c>
      <c r="L4461" s="6">
        <f t="shared" ca="1" si="807"/>
        <v>1</v>
      </c>
      <c r="M4461" s="6">
        <f t="shared" si="808"/>
        <v>-1</v>
      </c>
      <c r="N4461" s="6">
        <f t="shared" ca="1" si="809"/>
        <v>1</v>
      </c>
      <c r="O4461" s="6">
        <f t="shared" ca="1" si="803"/>
        <v>1</v>
      </c>
      <c r="P4461" s="8">
        <f t="shared" ca="1" si="811"/>
        <v>-1319</v>
      </c>
      <c r="Q4461" s="8">
        <f t="shared" ca="1" si="812"/>
        <v>-72</v>
      </c>
      <c r="R4461" s="8">
        <f t="shared" si="813"/>
        <v>-112.5</v>
      </c>
      <c r="S4461" s="8">
        <f t="shared" ca="1" si="814"/>
        <v>520.5</v>
      </c>
      <c r="T4461" s="8">
        <f t="shared" ca="1" si="810"/>
        <v>689</v>
      </c>
    </row>
    <row r="4462" spans="1:20" x14ac:dyDescent="0.25">
      <c r="A4462" s="1">
        <v>39332</v>
      </c>
      <c r="B4462">
        <v>1470.75</v>
      </c>
      <c r="C4462">
        <v>1471.75</v>
      </c>
      <c r="D4462">
        <v>1441.75</v>
      </c>
      <c r="E4462">
        <v>1451.25</v>
      </c>
      <c r="F4462" s="3">
        <f t="shared" ca="1" si="805"/>
        <v>1.75</v>
      </c>
      <c r="G4462" s="5">
        <f ca="1">AVERAGE(E4462:OFFSET(E4462,-$F$3+1,0))</f>
        <v>1481.2234375</v>
      </c>
      <c r="H4462" s="4">
        <f t="shared" si="804"/>
        <v>1472.5049353607149</v>
      </c>
      <c r="I4462" s="3">
        <f ca="1">SLOPE(E4462:OFFSET(E4462,-$F$3+1,0),A4462:OFFSET(A4462,-$F$3+1,0))</f>
        <v>0.18921017653047387</v>
      </c>
      <c r="J4462" s="3">
        <f ca="1">IF(E4462&gt;MAX(E4461:OFFSET(E4461,-$F$3+1,0)),1,IF(E4462&lt;MIN(E4461:OFFSET(E4461,-$F$3+1,0)),-1,J4461))</f>
        <v>1</v>
      </c>
      <c r="K4462" s="6">
        <f t="shared" ca="1" si="806"/>
        <v>-1</v>
      </c>
      <c r="L4462" s="6">
        <f t="shared" ca="1" si="807"/>
        <v>-1</v>
      </c>
      <c r="M4462" s="6">
        <f t="shared" si="808"/>
        <v>-1</v>
      </c>
      <c r="N4462" s="6">
        <f t="shared" ca="1" si="809"/>
        <v>1</v>
      </c>
      <c r="O4462" s="6">
        <f t="shared" ca="1" si="803"/>
        <v>1</v>
      </c>
      <c r="P4462" s="8">
        <f t="shared" ca="1" si="811"/>
        <v>-1299.25</v>
      </c>
      <c r="Q4462" s="8">
        <f t="shared" ca="1" si="812"/>
        <v>-91.75</v>
      </c>
      <c r="R4462" s="8">
        <f t="shared" si="813"/>
        <v>-92.75</v>
      </c>
      <c r="S4462" s="8">
        <f t="shared" ca="1" si="814"/>
        <v>500.75</v>
      </c>
      <c r="T4462" s="8">
        <f t="shared" ca="1" si="810"/>
        <v>684.5</v>
      </c>
    </row>
    <row r="4463" spans="1:20" x14ac:dyDescent="0.25">
      <c r="A4463" s="1">
        <v>39335</v>
      </c>
      <c r="B4463">
        <v>1450</v>
      </c>
      <c r="C4463">
        <v>1457</v>
      </c>
      <c r="D4463">
        <v>1432.25</v>
      </c>
      <c r="E4463">
        <v>1446.75</v>
      </c>
      <c r="F4463" s="3">
        <f t="shared" ca="1" si="805"/>
        <v>-7.25</v>
      </c>
      <c r="G4463" s="5">
        <f ca="1">AVERAGE(E4463:OFFSET(E4463,-$F$3+1,0))</f>
        <v>1481.20625</v>
      </c>
      <c r="H4463" s="4">
        <f t="shared" si="804"/>
        <v>1472.1849982754886</v>
      </c>
      <c r="I4463" s="3">
        <f ca="1">SLOPE(E4463:OFFSET(E4463,-$F$3+1,0),A4463:OFFSET(A4463,-$F$3+1,0))</f>
        <v>0.17831295091904864</v>
      </c>
      <c r="J4463" s="3">
        <f ca="1">IF(E4463&gt;MAX(E4462:OFFSET(E4462,-$F$3+1,0)),1,IF(E4463&lt;MIN(E4462:OFFSET(E4462,-$F$3+1,0)),-1,J4462))</f>
        <v>1</v>
      </c>
      <c r="K4463" s="6">
        <f t="shared" ca="1" si="806"/>
        <v>-1</v>
      </c>
      <c r="L4463" s="6">
        <f t="shared" ca="1" si="807"/>
        <v>-1</v>
      </c>
      <c r="M4463" s="6">
        <f t="shared" si="808"/>
        <v>-1</v>
      </c>
      <c r="N4463" s="6">
        <f t="shared" ca="1" si="809"/>
        <v>1</v>
      </c>
      <c r="O4463" s="6">
        <f t="shared" ca="1" si="803"/>
        <v>1</v>
      </c>
      <c r="P4463" s="8">
        <f t="shared" ca="1" si="811"/>
        <v>-1294.75</v>
      </c>
      <c r="Q4463" s="8">
        <f t="shared" ca="1" si="812"/>
        <v>-87.25</v>
      </c>
      <c r="R4463" s="8">
        <f t="shared" si="813"/>
        <v>-88.25</v>
      </c>
      <c r="S4463" s="8">
        <f t="shared" ca="1" si="814"/>
        <v>496.25</v>
      </c>
      <c r="T4463" s="8">
        <f t="shared" ca="1" si="810"/>
        <v>702</v>
      </c>
    </row>
    <row r="4464" spans="1:20" x14ac:dyDescent="0.25">
      <c r="A4464" s="1">
        <v>39336</v>
      </c>
      <c r="B4464">
        <v>1446.25</v>
      </c>
      <c r="C4464">
        <v>1466</v>
      </c>
      <c r="D4464">
        <v>1444.75</v>
      </c>
      <c r="E4464">
        <v>1464.25</v>
      </c>
      <c r="F4464" s="3">
        <f t="shared" ca="1" si="805"/>
        <v>-0.5</v>
      </c>
      <c r="G4464" s="5">
        <f ca="1">AVERAGE(E4464:OFFSET(E4464,-$F$3+1,0))</f>
        <v>1481.2703125</v>
      </c>
      <c r="H4464" s="4">
        <f t="shared" si="804"/>
        <v>1472.0864268683397</v>
      </c>
      <c r="I4464" s="3">
        <f ca="1">SLOPE(E4464:OFFSET(E4464,-$F$3+1,0),A4464:OFFSET(A4464,-$F$3+1,0))</f>
        <v>0.17106081231891709</v>
      </c>
      <c r="J4464" s="3">
        <f ca="1">IF(E4464&gt;MAX(E4463:OFFSET(E4463,-$F$3+1,0)),1,IF(E4464&lt;MIN(E4463:OFFSET(E4463,-$F$3+1,0)),-1,J4463))</f>
        <v>1</v>
      </c>
      <c r="K4464" s="6">
        <f t="shared" ca="1" si="806"/>
        <v>1</v>
      </c>
      <c r="L4464" s="6">
        <f t="shared" ca="1" si="807"/>
        <v>1</v>
      </c>
      <c r="M4464" s="6">
        <f t="shared" si="808"/>
        <v>-1</v>
      </c>
      <c r="N4464" s="6">
        <f t="shared" ca="1" si="809"/>
        <v>1</v>
      </c>
      <c r="O4464" s="6">
        <f t="shared" ca="1" si="803"/>
        <v>1</v>
      </c>
      <c r="P4464" s="8">
        <f t="shared" ca="1" si="811"/>
        <v>-1312.25</v>
      </c>
      <c r="Q4464" s="8">
        <f t="shared" ca="1" si="812"/>
        <v>-104.75</v>
      </c>
      <c r="R4464" s="8">
        <f t="shared" si="813"/>
        <v>-105.75</v>
      </c>
      <c r="S4464" s="8">
        <f t="shared" ca="1" si="814"/>
        <v>513.75</v>
      </c>
      <c r="T4464" s="8">
        <f t="shared" ca="1" si="810"/>
        <v>705.5</v>
      </c>
    </row>
    <row r="4465" spans="1:20" x14ac:dyDescent="0.25">
      <c r="A4465" s="1">
        <v>39337</v>
      </c>
      <c r="B4465">
        <v>1463.5</v>
      </c>
      <c r="C4465">
        <v>1472.75</v>
      </c>
      <c r="D4465">
        <v>1457.25</v>
      </c>
      <c r="E4465">
        <v>1467.75</v>
      </c>
      <c r="F4465" s="3">
        <f t="shared" ca="1" si="805"/>
        <v>20</v>
      </c>
      <c r="G4465" s="5">
        <f ca="1">AVERAGE(E4465:OFFSET(E4465,-$F$3+1,0))</f>
        <v>1481.2890625</v>
      </c>
      <c r="H4465" s="4">
        <f t="shared" si="804"/>
        <v>1472.0325582115902</v>
      </c>
      <c r="I4465" s="3">
        <f ca="1">SLOPE(E4465:OFFSET(E4465,-$F$3+1,0),A4465:OFFSET(A4465,-$F$3+1,0))</f>
        <v>0.16615640114634855</v>
      </c>
      <c r="J4465" s="3">
        <f ca="1">IF(E4465&gt;MAX(E4464:OFFSET(E4464,-$F$3+1,0)),1,IF(E4465&lt;MIN(E4464:OFFSET(E4464,-$F$3+1,0)),-1,J4464))</f>
        <v>1</v>
      </c>
      <c r="K4465" s="6">
        <f t="shared" ca="1" si="806"/>
        <v>1</v>
      </c>
      <c r="L4465" s="6">
        <f t="shared" ca="1" si="807"/>
        <v>1</v>
      </c>
      <c r="M4465" s="6">
        <f t="shared" si="808"/>
        <v>-1</v>
      </c>
      <c r="N4465" s="6">
        <f t="shared" ca="1" si="809"/>
        <v>1</v>
      </c>
      <c r="O4465" s="6">
        <f t="shared" ca="1" si="803"/>
        <v>1</v>
      </c>
      <c r="P4465" s="8">
        <f t="shared" ca="1" si="811"/>
        <v>-1308.75</v>
      </c>
      <c r="Q4465" s="8">
        <f t="shared" ca="1" si="812"/>
        <v>-101.25</v>
      </c>
      <c r="R4465" s="8">
        <f t="shared" si="813"/>
        <v>-109.25</v>
      </c>
      <c r="S4465" s="8">
        <f t="shared" ca="1" si="814"/>
        <v>517.25</v>
      </c>
      <c r="T4465" s="8">
        <f t="shared" ca="1" si="810"/>
        <v>714.25</v>
      </c>
    </row>
    <row r="4466" spans="1:20" x14ac:dyDescent="0.25">
      <c r="A4466" s="1">
        <v>39338</v>
      </c>
      <c r="B4466">
        <v>1467.25</v>
      </c>
      <c r="C4466">
        <v>1482.5</v>
      </c>
      <c r="D4466">
        <v>1462.5</v>
      </c>
      <c r="E4466">
        <v>1476.5</v>
      </c>
      <c r="F4466" s="3">
        <f t="shared" ca="1" si="805"/>
        <v>30.5</v>
      </c>
      <c r="G4466" s="5">
        <f ca="1">AVERAGE(E4466:OFFSET(E4466,-$F$3+1,0))</f>
        <v>1481.46875</v>
      </c>
      <c r="H4466" s="4">
        <f t="shared" si="804"/>
        <v>1472.0880543828748</v>
      </c>
      <c r="I4466" s="3">
        <f ca="1">SLOPE(E4466:OFFSET(E4466,-$F$3+1,0),A4466:OFFSET(A4466,-$F$3+1,0))</f>
        <v>0.15991439121093975</v>
      </c>
      <c r="J4466" s="3">
        <f ca="1">IF(E4466&gt;MAX(E4465:OFFSET(E4465,-$F$3+1,0)),1,IF(E4466&lt;MIN(E4465:OFFSET(E4465,-$F$3+1,0)),-1,J4465))</f>
        <v>1</v>
      </c>
      <c r="K4466" s="6">
        <f t="shared" ca="1" si="806"/>
        <v>1</v>
      </c>
      <c r="L4466" s="6">
        <f t="shared" ca="1" si="807"/>
        <v>1</v>
      </c>
      <c r="M4466" s="6">
        <f t="shared" si="808"/>
        <v>1</v>
      </c>
      <c r="N4466" s="6">
        <f t="shared" ca="1" si="809"/>
        <v>1</v>
      </c>
      <c r="O4466" s="6">
        <f t="shared" ref="O4466:O4529" ca="1" si="815">J4466</f>
        <v>1</v>
      </c>
      <c r="P4466" s="8">
        <f t="shared" ca="1" si="811"/>
        <v>-1300</v>
      </c>
      <c r="Q4466" s="8">
        <f t="shared" ca="1" si="812"/>
        <v>-92.5</v>
      </c>
      <c r="R4466" s="8">
        <f t="shared" si="813"/>
        <v>-118</v>
      </c>
      <c r="S4466" s="8">
        <f t="shared" ca="1" si="814"/>
        <v>526</v>
      </c>
      <c r="T4466" s="8">
        <f t="shared" ca="1" si="810"/>
        <v>714.25</v>
      </c>
    </row>
    <row r="4467" spans="1:20" x14ac:dyDescent="0.25">
      <c r="A4467" s="1">
        <v>39339</v>
      </c>
      <c r="B4467">
        <v>1476.25</v>
      </c>
      <c r="C4467">
        <v>1478.5</v>
      </c>
      <c r="D4467">
        <v>1464.75</v>
      </c>
      <c r="E4467">
        <v>1476.5</v>
      </c>
      <c r="F4467" s="3">
        <f t="shared" ca="1" si="805"/>
        <v>31.75</v>
      </c>
      <c r="G4467" s="5">
        <f ca="1">AVERAGE(E4467:OFFSET(E4467,-$F$3+1,0))</f>
        <v>1481.659375</v>
      </c>
      <c r="H4467" s="4">
        <f t="shared" si="804"/>
        <v>1472.1428611607273</v>
      </c>
      <c r="I4467" s="3">
        <f ca="1">SLOPE(E4467:OFFSET(E4467,-$F$3+1,0),A4467:OFFSET(A4467,-$F$3+1,0))</f>
        <v>0.15334994042324579</v>
      </c>
      <c r="J4467" s="3">
        <f ca="1">IF(E4467&gt;MAX(E4466:OFFSET(E4466,-$F$3+1,0)),1,IF(E4467&lt;MIN(E4466:OFFSET(E4466,-$F$3+1,0)),-1,J4466))</f>
        <v>1</v>
      </c>
      <c r="K4467" s="6">
        <f t="shared" ca="1" si="806"/>
        <v>1</v>
      </c>
      <c r="L4467" s="6">
        <f t="shared" ca="1" si="807"/>
        <v>1</v>
      </c>
      <c r="M4467" s="6">
        <f t="shared" si="808"/>
        <v>1</v>
      </c>
      <c r="N4467" s="6">
        <f t="shared" ca="1" si="809"/>
        <v>1</v>
      </c>
      <c r="O4467" s="6">
        <f t="shared" ca="1" si="815"/>
        <v>1</v>
      </c>
      <c r="P4467" s="8">
        <f t="shared" ca="1" si="811"/>
        <v>-1300</v>
      </c>
      <c r="Q4467" s="8">
        <f t="shared" ca="1" si="812"/>
        <v>-92.5</v>
      </c>
      <c r="R4467" s="8">
        <f t="shared" si="813"/>
        <v>-118</v>
      </c>
      <c r="S4467" s="8">
        <f t="shared" ca="1" si="814"/>
        <v>526</v>
      </c>
      <c r="T4467" s="8">
        <f t="shared" ca="1" si="810"/>
        <v>706.25</v>
      </c>
    </row>
    <row r="4468" spans="1:20" x14ac:dyDescent="0.25">
      <c r="A4468" s="1">
        <v>39342</v>
      </c>
      <c r="B4468">
        <v>1476</v>
      </c>
      <c r="C4468">
        <v>1476</v>
      </c>
      <c r="D4468">
        <v>1463.75</v>
      </c>
      <c r="E4468">
        <v>1468.5</v>
      </c>
      <c r="F4468" s="3">
        <f t="shared" ca="1" si="805"/>
        <v>16</v>
      </c>
      <c r="G4468" s="5">
        <f ca="1">AVERAGE(E4468:OFFSET(E4468,-$F$3+1,0))</f>
        <v>1481.8078125</v>
      </c>
      <c r="H4468" s="4">
        <f t="shared" si="804"/>
        <v>1472.0976082270536</v>
      </c>
      <c r="I4468" s="3">
        <f ca="1">SLOPE(E4468:OFFSET(E4468,-$F$3+1,0),A4468:OFFSET(A4468,-$F$3+1,0))</f>
        <v>0.14513085202755369</v>
      </c>
      <c r="J4468" s="3">
        <f ca="1">IF(E4468&gt;MAX(E4467:OFFSET(E4467,-$F$3+1,0)),1,IF(E4468&lt;MIN(E4467:OFFSET(E4467,-$F$3+1,0)),-1,J4467))</f>
        <v>1</v>
      </c>
      <c r="K4468" s="6">
        <f t="shared" ca="1" si="806"/>
        <v>-1</v>
      </c>
      <c r="L4468" s="6">
        <f t="shared" ca="1" si="807"/>
        <v>1</v>
      </c>
      <c r="M4468" s="6">
        <f t="shared" si="808"/>
        <v>-1</v>
      </c>
      <c r="N4468" s="6">
        <f t="shared" ca="1" si="809"/>
        <v>1</v>
      </c>
      <c r="O4468" s="6">
        <f t="shared" ca="1" si="815"/>
        <v>1</v>
      </c>
      <c r="P4468" s="8">
        <f t="shared" ca="1" si="811"/>
        <v>-1308</v>
      </c>
      <c r="Q4468" s="8">
        <f t="shared" ca="1" si="812"/>
        <v>-100.5</v>
      </c>
      <c r="R4468" s="8">
        <f t="shared" si="813"/>
        <v>-126</v>
      </c>
      <c r="S4468" s="8">
        <f t="shared" ca="1" si="814"/>
        <v>518</v>
      </c>
      <c r="T4468" s="8">
        <f t="shared" ca="1" si="810"/>
        <v>749.25</v>
      </c>
    </row>
    <row r="4469" spans="1:20" x14ac:dyDescent="0.25">
      <c r="A4469" s="1">
        <v>39343</v>
      </c>
      <c r="B4469">
        <v>1469</v>
      </c>
      <c r="C4469">
        <v>1512.5</v>
      </c>
      <c r="D4469">
        <v>1463.75</v>
      </c>
      <c r="E4469">
        <v>1511.5</v>
      </c>
      <c r="F4469" s="3">
        <f t="shared" ca="1" si="805"/>
        <v>50</v>
      </c>
      <c r="G4469" s="5">
        <f ca="1">AVERAGE(E4469:OFFSET(E4469,-$F$3+1,0))</f>
        <v>1482.1765625</v>
      </c>
      <c r="H4469" s="4">
        <f t="shared" si="804"/>
        <v>1472.5870789323076</v>
      </c>
      <c r="I4469" s="3">
        <f ca="1">SLOPE(E4469:OFFSET(E4469,-$F$3+1,0),A4469:OFFSET(A4469,-$F$3+1,0))</f>
        <v>0.14512889569515389</v>
      </c>
      <c r="J4469" s="3">
        <f ca="1">IF(E4469&gt;MAX(E4468:OFFSET(E4468,-$F$3+1,0)),1,IF(E4469&lt;MIN(E4468:OFFSET(E4468,-$F$3+1,0)),-1,J4468))</f>
        <v>1</v>
      </c>
      <c r="K4469" s="6">
        <f t="shared" ca="1" si="806"/>
        <v>1</v>
      </c>
      <c r="L4469" s="6">
        <f t="shared" ca="1" si="807"/>
        <v>1</v>
      </c>
      <c r="M4469" s="6">
        <f t="shared" si="808"/>
        <v>1</v>
      </c>
      <c r="N4469" s="6">
        <f t="shared" ca="1" si="809"/>
        <v>1</v>
      </c>
      <c r="O4469" s="6">
        <f t="shared" ca="1" si="815"/>
        <v>1</v>
      </c>
      <c r="P4469" s="8">
        <f t="shared" ca="1" si="811"/>
        <v>-1351</v>
      </c>
      <c r="Q4469" s="8">
        <f t="shared" ca="1" si="812"/>
        <v>-57.5</v>
      </c>
      <c r="R4469" s="8">
        <f t="shared" si="813"/>
        <v>-169</v>
      </c>
      <c r="S4469" s="8">
        <f t="shared" ca="1" si="814"/>
        <v>561</v>
      </c>
      <c r="T4469" s="8">
        <f t="shared" ca="1" si="810"/>
        <v>758</v>
      </c>
    </row>
    <row r="4470" spans="1:20" x14ac:dyDescent="0.25">
      <c r="A4470" s="1">
        <v>39344</v>
      </c>
      <c r="B4470">
        <v>1510.5</v>
      </c>
      <c r="C4470">
        <v>1530.5</v>
      </c>
      <c r="D4470">
        <v>1510.25</v>
      </c>
      <c r="E4470">
        <v>1520.25</v>
      </c>
      <c r="F4470" s="3">
        <f t="shared" ca="1" si="805"/>
        <v>51</v>
      </c>
      <c r="G4470" s="5">
        <f ca="1">AVERAGE(E4470:OFFSET(E4470,-$F$3+1,0))</f>
        <v>1482.54375</v>
      </c>
      <c r="H4470" s="4">
        <f t="shared" si="804"/>
        <v>1473.1791649083038</v>
      </c>
      <c r="I4470" s="3">
        <f ca="1">SLOPE(E4470:OFFSET(E4470,-$F$3+1,0),A4470:OFFSET(A4470,-$F$3+1,0))</f>
        <v>0.14789717928276377</v>
      </c>
      <c r="J4470" s="3">
        <f ca="1">IF(E4470&gt;MAX(E4469:OFFSET(E4469,-$F$3+1,0)),1,IF(E4470&lt;MIN(E4469:OFFSET(E4469,-$F$3+1,0)),-1,J4469))</f>
        <v>1</v>
      </c>
      <c r="K4470" s="6">
        <f t="shared" ca="1" si="806"/>
        <v>1</v>
      </c>
      <c r="L4470" s="6">
        <f t="shared" ca="1" si="807"/>
        <v>1</v>
      </c>
      <c r="M4470" s="6">
        <f t="shared" si="808"/>
        <v>1</v>
      </c>
      <c r="N4470" s="6">
        <f t="shared" ca="1" si="809"/>
        <v>1</v>
      </c>
      <c r="O4470" s="6">
        <f t="shared" ca="1" si="815"/>
        <v>1</v>
      </c>
      <c r="P4470" s="8">
        <f t="shared" ca="1" si="811"/>
        <v>-1342.25</v>
      </c>
      <c r="Q4470" s="8">
        <f t="shared" ca="1" si="812"/>
        <v>-48.75</v>
      </c>
      <c r="R4470" s="8">
        <f t="shared" si="813"/>
        <v>-160.25</v>
      </c>
      <c r="S4470" s="8">
        <f t="shared" ca="1" si="814"/>
        <v>569.75</v>
      </c>
      <c r="T4470" s="8">
        <f t="shared" ca="1" si="810"/>
        <v>749</v>
      </c>
    </row>
    <row r="4471" spans="1:20" x14ac:dyDescent="0.25">
      <c r="A4471" s="1">
        <v>39345</v>
      </c>
      <c r="B4471">
        <v>1520.25</v>
      </c>
      <c r="C4471">
        <v>1521.75</v>
      </c>
      <c r="D4471">
        <v>1508.25</v>
      </c>
      <c r="E4471">
        <v>1511.25</v>
      </c>
      <c r="F4471" s="3">
        <f t="shared" ca="1" si="805"/>
        <v>39.75</v>
      </c>
      <c r="G4471" s="5">
        <f ca="1">AVERAGE(E4471:OFFSET(E4471,-$F$3+1,0))</f>
        <v>1482.8062500000001</v>
      </c>
      <c r="H4471" s="4">
        <f t="shared" si="804"/>
        <v>1473.6520945367722</v>
      </c>
      <c r="I4471" s="3">
        <f ca="1">SLOPE(E4471:OFFSET(E4471,-$F$3+1,0),A4471:OFFSET(A4471,-$F$3+1,0))</f>
        <v>0.15037838870320322</v>
      </c>
      <c r="J4471" s="3">
        <f ca="1">IF(E4471&gt;MAX(E4470:OFFSET(E4470,-$F$3+1,0)),1,IF(E4471&lt;MIN(E4470:OFFSET(E4470,-$F$3+1,0)),-1,J4470))</f>
        <v>1</v>
      </c>
      <c r="K4471" s="6">
        <f t="shared" ca="1" si="806"/>
        <v>-1</v>
      </c>
      <c r="L4471" s="6">
        <f t="shared" ca="1" si="807"/>
        <v>1</v>
      </c>
      <c r="M4471" s="6">
        <f t="shared" si="808"/>
        <v>1</v>
      </c>
      <c r="N4471" s="6">
        <f t="shared" ca="1" si="809"/>
        <v>1</v>
      </c>
      <c r="O4471" s="6">
        <f t="shared" ca="1" si="815"/>
        <v>1</v>
      </c>
      <c r="P4471" s="8">
        <f t="shared" ca="1" si="811"/>
        <v>-1351.25</v>
      </c>
      <c r="Q4471" s="8">
        <f t="shared" ca="1" si="812"/>
        <v>-57.75</v>
      </c>
      <c r="R4471" s="8">
        <f t="shared" si="813"/>
        <v>-169.25</v>
      </c>
      <c r="S4471" s="8">
        <f t="shared" ca="1" si="814"/>
        <v>560.75</v>
      </c>
      <c r="T4471" s="8">
        <f t="shared" ca="1" si="810"/>
        <v>751.75</v>
      </c>
    </row>
    <row r="4472" spans="1:20" x14ac:dyDescent="0.25">
      <c r="A4472" s="1">
        <v>39346</v>
      </c>
      <c r="B4472">
        <v>1510.5</v>
      </c>
      <c r="C4472">
        <v>1523.5</v>
      </c>
      <c r="D4472">
        <v>1508</v>
      </c>
      <c r="E4472">
        <v>1514</v>
      </c>
      <c r="F4472" s="3">
        <f t="shared" ca="1" si="805"/>
        <v>41.75</v>
      </c>
      <c r="G4472" s="5">
        <f ca="1">AVERAGE(E4472:OFFSET(E4472,-$F$3+1,0))</f>
        <v>1483.0718750000001</v>
      </c>
      <c r="H4472" s="4">
        <f t="shared" si="804"/>
        <v>1474.1533107537068</v>
      </c>
      <c r="I4472" s="3">
        <f ca="1">SLOPE(E4472:OFFSET(E4472,-$F$3+1,0),A4472:OFFSET(A4472,-$F$3+1,0))</f>
        <v>0.15360587421841992</v>
      </c>
      <c r="J4472" s="3">
        <f ca="1">IF(E4472&gt;MAX(E4471:OFFSET(E4471,-$F$3+1,0)),1,IF(E4472&lt;MIN(E4471:OFFSET(E4471,-$F$3+1,0)),-1,J4471))</f>
        <v>1</v>
      </c>
      <c r="K4472" s="6">
        <f t="shared" ca="1" si="806"/>
        <v>1</v>
      </c>
      <c r="L4472" s="6">
        <f t="shared" ca="1" si="807"/>
        <v>1</v>
      </c>
      <c r="M4472" s="6">
        <f t="shared" si="808"/>
        <v>1</v>
      </c>
      <c r="N4472" s="6">
        <f t="shared" ca="1" si="809"/>
        <v>1</v>
      </c>
      <c r="O4472" s="6">
        <f t="shared" ca="1" si="815"/>
        <v>1</v>
      </c>
      <c r="P4472" s="8">
        <f t="shared" ca="1" si="811"/>
        <v>-1354</v>
      </c>
      <c r="Q4472" s="8">
        <f t="shared" ca="1" si="812"/>
        <v>-55</v>
      </c>
      <c r="R4472" s="8">
        <f t="shared" si="813"/>
        <v>-166.5</v>
      </c>
      <c r="S4472" s="8">
        <f t="shared" ca="1" si="814"/>
        <v>563.5</v>
      </c>
      <c r="T4472" s="8">
        <f t="shared" ca="1" si="810"/>
        <v>749</v>
      </c>
    </row>
    <row r="4473" spans="1:20" x14ac:dyDescent="0.25">
      <c r="A4473" s="1">
        <v>39349</v>
      </c>
      <c r="B4473">
        <v>1512.75</v>
      </c>
      <c r="C4473">
        <v>1522.25</v>
      </c>
      <c r="D4473">
        <v>1507.5</v>
      </c>
      <c r="E4473">
        <v>1511.25</v>
      </c>
      <c r="F4473" s="3">
        <f t="shared" ca="1" si="805"/>
        <v>39.5</v>
      </c>
      <c r="G4473" s="5">
        <f ca="1">AVERAGE(E4473:OFFSET(E4473,-$F$3+1,0))</f>
        <v>1483.315625</v>
      </c>
      <c r="H4473" s="4">
        <f t="shared" si="804"/>
        <v>1474.6141391915489</v>
      </c>
      <c r="I4473" s="3">
        <f ca="1">SLOPE(E4473:OFFSET(E4473,-$F$3+1,0),A4473:OFFSET(A4473,-$F$3+1,0))</f>
        <v>0.15636053546398657</v>
      </c>
      <c r="J4473" s="3">
        <f ca="1">IF(E4473&gt;MAX(E4472:OFFSET(E4472,-$F$3+1,0)),1,IF(E4473&lt;MIN(E4472:OFFSET(E4472,-$F$3+1,0)),-1,J4472))</f>
        <v>1</v>
      </c>
      <c r="K4473" s="6">
        <f t="shared" ca="1" si="806"/>
        <v>-1</v>
      </c>
      <c r="L4473" s="6">
        <f t="shared" ca="1" si="807"/>
        <v>1</v>
      </c>
      <c r="M4473" s="6">
        <f t="shared" si="808"/>
        <v>1</v>
      </c>
      <c r="N4473" s="6">
        <f t="shared" ca="1" si="809"/>
        <v>1</v>
      </c>
      <c r="O4473" s="6">
        <f t="shared" ca="1" si="815"/>
        <v>1</v>
      </c>
      <c r="P4473" s="8">
        <f t="shared" ca="1" si="811"/>
        <v>-1356.75</v>
      </c>
      <c r="Q4473" s="8">
        <f t="shared" ca="1" si="812"/>
        <v>-57.75</v>
      </c>
      <c r="R4473" s="8">
        <f t="shared" si="813"/>
        <v>-169.25</v>
      </c>
      <c r="S4473" s="8">
        <f t="shared" ca="1" si="814"/>
        <v>560.75</v>
      </c>
      <c r="T4473" s="8">
        <f t="shared" ca="1" si="810"/>
        <v>746.25</v>
      </c>
    </row>
    <row r="4474" spans="1:20" x14ac:dyDescent="0.25">
      <c r="A4474" s="1">
        <v>39350</v>
      </c>
      <c r="B4474">
        <v>1510.75</v>
      </c>
      <c r="C4474">
        <v>1511</v>
      </c>
      <c r="D4474">
        <v>1498.25</v>
      </c>
      <c r="E4474">
        <v>1508.5</v>
      </c>
      <c r="F4474" s="3">
        <f t="shared" ca="1" si="805"/>
        <v>34.25</v>
      </c>
      <c r="G4474" s="5">
        <f ca="1">AVERAGE(E4474:OFFSET(E4474,-$F$3+1,0))</f>
        <v>1483.5453124999999</v>
      </c>
      <c r="H4474" s="4">
        <f t="shared" si="804"/>
        <v>1475.0350815618403</v>
      </c>
      <c r="I4474" s="3">
        <f ca="1">SLOPE(E4474:OFFSET(E4474,-$F$3+1,0),A4474:OFFSET(A4474,-$F$3+1,0))</f>
        <v>0.15852856781541311</v>
      </c>
      <c r="J4474" s="3">
        <f ca="1">IF(E4474&gt;MAX(E4473:OFFSET(E4473,-$F$3+1,0)),1,IF(E4474&lt;MIN(E4473:OFFSET(E4473,-$F$3+1,0)),-1,J4473))</f>
        <v>1</v>
      </c>
      <c r="K4474" s="6">
        <f t="shared" ca="1" si="806"/>
        <v>-1</v>
      </c>
      <c r="L4474" s="6">
        <f t="shared" ca="1" si="807"/>
        <v>1</v>
      </c>
      <c r="M4474" s="6">
        <f t="shared" si="808"/>
        <v>1</v>
      </c>
      <c r="N4474" s="6">
        <f t="shared" ca="1" si="809"/>
        <v>1</v>
      </c>
      <c r="O4474" s="6">
        <f t="shared" ca="1" si="815"/>
        <v>1</v>
      </c>
      <c r="P4474" s="8">
        <f t="shared" ca="1" si="811"/>
        <v>-1354</v>
      </c>
      <c r="Q4474" s="8">
        <f t="shared" ca="1" si="812"/>
        <v>-60.5</v>
      </c>
      <c r="R4474" s="8">
        <f t="shared" si="813"/>
        <v>-172</v>
      </c>
      <c r="S4474" s="8">
        <f t="shared" ca="1" si="814"/>
        <v>558</v>
      </c>
      <c r="T4474" s="8">
        <f t="shared" ca="1" si="810"/>
        <v>753.5</v>
      </c>
    </row>
    <row r="4475" spans="1:20" x14ac:dyDescent="0.25">
      <c r="A4475" s="1">
        <v>39351</v>
      </c>
      <c r="B4475">
        <v>1508.5</v>
      </c>
      <c r="C4475">
        <v>1521.25</v>
      </c>
      <c r="D4475">
        <v>1508</v>
      </c>
      <c r="E4475">
        <v>1515.75</v>
      </c>
      <c r="F4475" s="3">
        <f t="shared" ca="1" si="805"/>
        <v>43.25</v>
      </c>
      <c r="G4475" s="5">
        <f ca="1">AVERAGE(E4475:OFFSET(E4475,-$F$3+1,0))</f>
        <v>1483.8046875</v>
      </c>
      <c r="H4475" s="4">
        <f t="shared" si="804"/>
        <v>1475.5408569461654</v>
      </c>
      <c r="I4475" s="3">
        <f ca="1">SLOPE(E4475:OFFSET(E4475,-$F$3+1,0),A4475:OFFSET(A4475,-$F$3+1,0))</f>
        <v>0.16222374372841405</v>
      </c>
      <c r="J4475" s="3">
        <f ca="1">IF(E4475&gt;MAX(E4474:OFFSET(E4474,-$F$3+1,0)),1,IF(E4475&lt;MIN(E4474:OFFSET(E4474,-$F$3+1,0)),-1,J4474))</f>
        <v>1</v>
      </c>
      <c r="K4475" s="6">
        <f t="shared" ca="1" si="806"/>
        <v>1</v>
      </c>
      <c r="L4475" s="6">
        <f t="shared" ca="1" si="807"/>
        <v>1</v>
      </c>
      <c r="M4475" s="6">
        <f t="shared" si="808"/>
        <v>1</v>
      </c>
      <c r="N4475" s="6">
        <f t="shared" ca="1" si="809"/>
        <v>1</v>
      </c>
      <c r="O4475" s="6">
        <f t="shared" ca="1" si="815"/>
        <v>1</v>
      </c>
      <c r="P4475" s="8">
        <f t="shared" ca="1" si="811"/>
        <v>-1361.25</v>
      </c>
      <c r="Q4475" s="8">
        <f t="shared" ca="1" si="812"/>
        <v>-53.25</v>
      </c>
      <c r="R4475" s="8">
        <f t="shared" si="813"/>
        <v>-164.75</v>
      </c>
      <c r="S4475" s="8">
        <f t="shared" ca="1" si="814"/>
        <v>565.25</v>
      </c>
      <c r="T4475" s="8">
        <f t="shared" ca="1" si="810"/>
        <v>761.75</v>
      </c>
    </row>
    <row r="4476" spans="1:20" x14ac:dyDescent="0.25">
      <c r="A4476" s="1">
        <v>39352</v>
      </c>
      <c r="B4476">
        <v>1515.5</v>
      </c>
      <c r="C4476">
        <v>1524.5</v>
      </c>
      <c r="D4476">
        <v>1515.25</v>
      </c>
      <c r="E4476">
        <v>1524</v>
      </c>
      <c r="F4476" s="3">
        <f t="shared" ca="1" si="805"/>
        <v>62.5</v>
      </c>
      <c r="G4476" s="5">
        <f ca="1">AVERAGE(E4476:OFFSET(E4476,-$F$3+1,0))</f>
        <v>1484.1265625000001</v>
      </c>
      <c r="H4476" s="4">
        <f t="shared" si="804"/>
        <v>1476.1428338785111</v>
      </c>
      <c r="I4476" s="3">
        <f ca="1">SLOPE(E4476:OFFSET(E4476,-$F$3+1,0),A4476:OFFSET(A4476,-$F$3+1,0))</f>
        <v>0.16689512047319774</v>
      </c>
      <c r="J4476" s="3">
        <f ca="1">IF(E4476&gt;MAX(E4475:OFFSET(E4475,-$F$3+1,0)),1,IF(E4476&lt;MIN(E4475:OFFSET(E4475,-$F$3+1,0)),-1,J4475))</f>
        <v>1</v>
      </c>
      <c r="K4476" s="6">
        <f t="shared" ca="1" si="806"/>
        <v>1</v>
      </c>
      <c r="L4476" s="6">
        <f t="shared" ca="1" si="807"/>
        <v>1</v>
      </c>
      <c r="M4476" s="6">
        <f t="shared" si="808"/>
        <v>1</v>
      </c>
      <c r="N4476" s="6">
        <f t="shared" ca="1" si="809"/>
        <v>1</v>
      </c>
      <c r="O4476" s="6">
        <f t="shared" ca="1" si="815"/>
        <v>1</v>
      </c>
      <c r="P4476" s="8">
        <f t="shared" ca="1" si="811"/>
        <v>-1353</v>
      </c>
      <c r="Q4476" s="8">
        <f t="shared" ca="1" si="812"/>
        <v>-45</v>
      </c>
      <c r="R4476" s="8">
        <f t="shared" si="813"/>
        <v>-156.5</v>
      </c>
      <c r="S4476" s="8">
        <f t="shared" ca="1" si="814"/>
        <v>573.5</v>
      </c>
      <c r="T4476" s="8">
        <f t="shared" ca="1" si="810"/>
        <v>755.25</v>
      </c>
    </row>
    <row r="4477" spans="1:20" x14ac:dyDescent="0.25">
      <c r="A4477" s="1">
        <v>39353</v>
      </c>
      <c r="B4477">
        <v>1523.5</v>
      </c>
      <c r="C4477">
        <v>1525</v>
      </c>
      <c r="D4477">
        <v>1512.5</v>
      </c>
      <c r="E4477">
        <v>1517.5</v>
      </c>
      <c r="F4477" s="3">
        <f t="shared" ca="1" si="805"/>
        <v>61</v>
      </c>
      <c r="G4477" s="5">
        <f ca="1">AVERAGE(E4477:OFFSET(E4477,-$F$3+1,0))</f>
        <v>1484.4765625</v>
      </c>
      <c r="H4477" s="4">
        <f t="shared" si="804"/>
        <v>1476.6565874949272</v>
      </c>
      <c r="I4477" s="3">
        <f ca="1">SLOPE(E4477:OFFSET(E4477,-$F$3+1,0),A4477:OFFSET(A4477,-$F$3+1,0))</f>
        <v>0.16862220121047405</v>
      </c>
      <c r="J4477" s="3">
        <f ca="1">IF(E4477&gt;MAX(E4476:OFFSET(E4476,-$F$3+1,0)),1,IF(E4477&lt;MIN(E4476:OFFSET(E4476,-$F$3+1,0)),-1,J4476))</f>
        <v>1</v>
      </c>
      <c r="K4477" s="6">
        <f t="shared" ca="1" si="806"/>
        <v>-1</v>
      </c>
      <c r="L4477" s="6">
        <f t="shared" ca="1" si="807"/>
        <v>1</v>
      </c>
      <c r="M4477" s="6">
        <f t="shared" si="808"/>
        <v>1</v>
      </c>
      <c r="N4477" s="6">
        <f t="shared" ca="1" si="809"/>
        <v>1</v>
      </c>
      <c r="O4477" s="6">
        <f t="shared" ca="1" si="815"/>
        <v>1</v>
      </c>
      <c r="P4477" s="8">
        <f t="shared" ca="1" si="811"/>
        <v>-1359.5</v>
      </c>
      <c r="Q4477" s="8">
        <f t="shared" ca="1" si="812"/>
        <v>-51.5</v>
      </c>
      <c r="R4477" s="8">
        <f t="shared" si="813"/>
        <v>-163</v>
      </c>
      <c r="S4477" s="8">
        <f t="shared" ca="1" si="814"/>
        <v>567</v>
      </c>
      <c r="T4477" s="8">
        <f t="shared" ca="1" si="810"/>
        <v>773.75</v>
      </c>
    </row>
    <row r="4478" spans="1:20" x14ac:dyDescent="0.25">
      <c r="A4478" s="1">
        <v>39356</v>
      </c>
      <c r="B4478">
        <v>1520</v>
      </c>
      <c r="C4478">
        <v>1540.5</v>
      </c>
      <c r="D4478">
        <v>1514.75</v>
      </c>
      <c r="E4478">
        <v>1536</v>
      </c>
      <c r="F4478" s="3">
        <f t="shared" ca="1" si="805"/>
        <v>68</v>
      </c>
      <c r="G4478" s="5">
        <f ca="1">AVERAGE(E4478:OFFSET(E4478,-$F$3+1,0))</f>
        <v>1484.9734375</v>
      </c>
      <c r="H4478" s="4">
        <f t="shared" si="804"/>
        <v>1477.3937727434375</v>
      </c>
      <c r="I4478" s="3">
        <f ca="1">SLOPE(E4478:OFFSET(E4478,-$F$3+1,0),A4478:OFFSET(A4478,-$F$3+1,0))</f>
        <v>0.17237502270166166</v>
      </c>
      <c r="J4478" s="3">
        <f ca="1">IF(E4478&gt;MAX(E4477:OFFSET(E4477,-$F$3+1,0)),1,IF(E4478&lt;MIN(E4477:OFFSET(E4477,-$F$3+1,0)),-1,J4477))</f>
        <v>1</v>
      </c>
      <c r="K4478" s="6">
        <f t="shared" ca="1" si="806"/>
        <v>1</v>
      </c>
      <c r="L4478" s="6">
        <f t="shared" ca="1" si="807"/>
        <v>1</v>
      </c>
      <c r="M4478" s="6">
        <f t="shared" si="808"/>
        <v>1</v>
      </c>
      <c r="N4478" s="6">
        <f t="shared" ca="1" si="809"/>
        <v>1</v>
      </c>
      <c r="O4478" s="6">
        <f t="shared" ca="1" si="815"/>
        <v>1</v>
      </c>
      <c r="P4478" s="8">
        <f t="shared" ca="1" si="811"/>
        <v>-1378</v>
      </c>
      <c r="Q4478" s="8">
        <f t="shared" ca="1" si="812"/>
        <v>-33</v>
      </c>
      <c r="R4478" s="8">
        <f t="shared" si="813"/>
        <v>-144.5</v>
      </c>
      <c r="S4478" s="8">
        <f t="shared" ca="1" si="814"/>
        <v>585.5</v>
      </c>
      <c r="T4478" s="8">
        <f t="shared" ca="1" si="810"/>
        <v>771.75</v>
      </c>
    </row>
    <row r="4479" spans="1:20" x14ac:dyDescent="0.25">
      <c r="A4479" s="1">
        <v>39357</v>
      </c>
      <c r="B4479">
        <v>1536</v>
      </c>
      <c r="C4479">
        <v>1539.5</v>
      </c>
      <c r="D4479">
        <v>1530.75</v>
      </c>
      <c r="E4479">
        <v>1534</v>
      </c>
      <c r="F4479" s="3">
        <f t="shared" ca="1" si="805"/>
        <v>57</v>
      </c>
      <c r="G4479" s="5">
        <f ca="1">AVERAGE(E4479:OFFSET(E4479,-$F$3+1,0))</f>
        <v>1485.3859375</v>
      </c>
      <c r="H4479" s="4">
        <f t="shared" si="804"/>
        <v>1478.0969556907239</v>
      </c>
      <c r="I4479" s="3">
        <f ca="1">SLOPE(E4479:OFFSET(E4479,-$F$3+1,0),A4479:OFFSET(A4479,-$F$3+1,0))</f>
        <v>0.17752617479752153</v>
      </c>
      <c r="J4479" s="3">
        <f ca="1">IF(E4479&gt;MAX(E4478:OFFSET(E4478,-$F$3+1,0)),1,IF(E4479&lt;MIN(E4478:OFFSET(E4478,-$F$3+1,0)),-1,J4478))</f>
        <v>1</v>
      </c>
      <c r="K4479" s="6">
        <f t="shared" ca="1" si="806"/>
        <v>-1</v>
      </c>
      <c r="L4479" s="6">
        <f t="shared" ca="1" si="807"/>
        <v>1</v>
      </c>
      <c r="M4479" s="6">
        <f t="shared" si="808"/>
        <v>1</v>
      </c>
      <c r="N4479" s="6">
        <f t="shared" ca="1" si="809"/>
        <v>1</v>
      </c>
      <c r="O4479" s="6">
        <f t="shared" ca="1" si="815"/>
        <v>1</v>
      </c>
      <c r="P4479" s="8">
        <f t="shared" ca="1" si="811"/>
        <v>-1380</v>
      </c>
      <c r="Q4479" s="8">
        <f t="shared" ca="1" si="812"/>
        <v>-35</v>
      </c>
      <c r="R4479" s="8">
        <f t="shared" si="813"/>
        <v>-146.5</v>
      </c>
      <c r="S4479" s="8">
        <f t="shared" ca="1" si="814"/>
        <v>583.5</v>
      </c>
      <c r="T4479" s="8">
        <f t="shared" ca="1" si="810"/>
        <v>768</v>
      </c>
    </row>
    <row r="4480" spans="1:20" x14ac:dyDescent="0.25">
      <c r="A4480" s="1">
        <v>39358</v>
      </c>
      <c r="B4480">
        <v>1533.75</v>
      </c>
      <c r="C4480">
        <v>1536</v>
      </c>
      <c r="D4480">
        <v>1526</v>
      </c>
      <c r="E4480">
        <v>1530.25</v>
      </c>
      <c r="F4480" s="3">
        <f t="shared" ca="1" si="805"/>
        <v>52.25</v>
      </c>
      <c r="G4480" s="5">
        <f ca="1">AVERAGE(E4480:OFFSET(E4480,-$F$3+1,0))</f>
        <v>1485.71875</v>
      </c>
      <c r="H4480" s="4">
        <f t="shared" si="804"/>
        <v>1478.744819595187</v>
      </c>
      <c r="I4480" s="3">
        <f ca="1">SLOPE(E4480:OFFSET(E4480,-$F$3+1,0),A4480:OFFSET(A4480,-$F$3+1,0))</f>
        <v>0.18343130637876934</v>
      </c>
      <c r="J4480" s="3">
        <f ca="1">IF(E4480&gt;MAX(E4479:OFFSET(E4479,-$F$3+1,0)),1,IF(E4480&lt;MIN(E4479:OFFSET(E4479,-$F$3+1,0)),-1,J4479))</f>
        <v>1</v>
      </c>
      <c r="K4480" s="6">
        <f t="shared" ca="1" si="806"/>
        <v>-1</v>
      </c>
      <c r="L4480" s="6">
        <f t="shared" ca="1" si="807"/>
        <v>1</v>
      </c>
      <c r="M4480" s="6">
        <f t="shared" si="808"/>
        <v>1</v>
      </c>
      <c r="N4480" s="6">
        <f t="shared" ca="1" si="809"/>
        <v>1</v>
      </c>
      <c r="O4480" s="6">
        <f t="shared" ca="1" si="815"/>
        <v>1</v>
      </c>
      <c r="P4480" s="8">
        <f t="shared" ca="1" si="811"/>
        <v>-1376.25</v>
      </c>
      <c r="Q4480" s="8">
        <f t="shared" ca="1" si="812"/>
        <v>-38.75</v>
      </c>
      <c r="R4480" s="8">
        <f t="shared" si="813"/>
        <v>-150.25</v>
      </c>
      <c r="S4480" s="8">
        <f t="shared" ca="1" si="814"/>
        <v>579.75</v>
      </c>
      <c r="T4480" s="8">
        <f t="shared" ca="1" si="810"/>
        <v>769.5</v>
      </c>
    </row>
    <row r="4481" spans="1:20" x14ac:dyDescent="0.25">
      <c r="A4481" s="1">
        <v>39359</v>
      </c>
      <c r="B4481">
        <v>1530.25</v>
      </c>
      <c r="C4481">
        <v>1534.25</v>
      </c>
      <c r="D4481">
        <v>1527.5</v>
      </c>
      <c r="E4481">
        <v>1531.75</v>
      </c>
      <c r="F4481" s="3">
        <f t="shared" ca="1" si="805"/>
        <v>54.25</v>
      </c>
      <c r="G4481" s="5">
        <f ca="1">AVERAGE(E4481:OFFSET(E4481,-$F$3+1,0))</f>
        <v>1486.0546875</v>
      </c>
      <c r="H4481" s="4">
        <f t="shared" si="804"/>
        <v>1479.4032690412096</v>
      </c>
      <c r="I4481" s="3">
        <f ca="1">SLOPE(E4481:OFFSET(E4481,-$F$3+1,0),A4481:OFFSET(A4481,-$F$3+1,0))</f>
        <v>0.18965929423122715</v>
      </c>
      <c r="J4481" s="3">
        <f ca="1">IF(E4481&gt;MAX(E4480:OFFSET(E4480,-$F$3+1,0)),1,IF(E4481&lt;MIN(E4480:OFFSET(E4480,-$F$3+1,0)),-1,J4480))</f>
        <v>1</v>
      </c>
      <c r="K4481" s="6">
        <f t="shared" ca="1" si="806"/>
        <v>1</v>
      </c>
      <c r="L4481" s="6">
        <f t="shared" ca="1" si="807"/>
        <v>1</v>
      </c>
      <c r="M4481" s="6">
        <f t="shared" si="808"/>
        <v>1</v>
      </c>
      <c r="N4481" s="6">
        <f t="shared" ca="1" si="809"/>
        <v>1</v>
      </c>
      <c r="O4481" s="6">
        <f t="shared" ca="1" si="815"/>
        <v>1</v>
      </c>
      <c r="P4481" s="8">
        <f t="shared" ca="1" si="811"/>
        <v>-1377.75</v>
      </c>
      <c r="Q4481" s="8">
        <f t="shared" ca="1" si="812"/>
        <v>-37.25</v>
      </c>
      <c r="R4481" s="8">
        <f t="shared" si="813"/>
        <v>-148.75</v>
      </c>
      <c r="S4481" s="8">
        <f t="shared" ca="1" si="814"/>
        <v>581.25</v>
      </c>
      <c r="T4481" s="8">
        <f t="shared" ca="1" si="810"/>
        <v>788</v>
      </c>
    </row>
    <row r="4482" spans="1:20" x14ac:dyDescent="0.25">
      <c r="A4482" s="1">
        <v>39360</v>
      </c>
      <c r="B4482">
        <v>1532</v>
      </c>
      <c r="C4482">
        <v>1553</v>
      </c>
      <c r="D4482">
        <v>1530</v>
      </c>
      <c r="E4482">
        <v>1550.25</v>
      </c>
      <c r="F4482" s="3">
        <f t="shared" ca="1" si="805"/>
        <v>70</v>
      </c>
      <c r="G4482" s="5">
        <f ca="1">AVERAGE(E4482:OFFSET(E4482,-$F$3+1,0))</f>
        <v>1486.5093750000001</v>
      </c>
      <c r="H4482" s="4">
        <f t="shared" si="804"/>
        <v>1480.2833526556044</v>
      </c>
      <c r="I4482" s="3">
        <f ca="1">SLOPE(E4482:OFFSET(E4482,-$F$3+1,0),A4482:OFFSET(A4482,-$F$3+1,0))</f>
        <v>0.19868742715276078</v>
      </c>
      <c r="J4482" s="3">
        <f ca="1">IF(E4482&gt;MAX(E4481:OFFSET(E4481,-$F$3+1,0)),1,IF(E4482&lt;MIN(E4481:OFFSET(E4481,-$F$3+1,0)),-1,J4481))</f>
        <v>1</v>
      </c>
      <c r="K4482" s="6">
        <f t="shared" ca="1" si="806"/>
        <v>1</v>
      </c>
      <c r="L4482" s="6">
        <f t="shared" ca="1" si="807"/>
        <v>1</v>
      </c>
      <c r="M4482" s="6">
        <f t="shared" si="808"/>
        <v>1</v>
      </c>
      <c r="N4482" s="6">
        <f t="shared" ca="1" si="809"/>
        <v>1</v>
      </c>
      <c r="O4482" s="6">
        <f t="shared" ca="1" si="815"/>
        <v>1</v>
      </c>
      <c r="P4482" s="8">
        <f t="shared" ca="1" si="811"/>
        <v>-1359.25</v>
      </c>
      <c r="Q4482" s="8">
        <f t="shared" ca="1" si="812"/>
        <v>-18.75</v>
      </c>
      <c r="R4482" s="8">
        <f t="shared" si="813"/>
        <v>-130.25</v>
      </c>
      <c r="S4482" s="8">
        <f t="shared" ca="1" si="814"/>
        <v>599.75</v>
      </c>
      <c r="T4482" s="8">
        <f t="shared" ca="1" si="810"/>
        <v>780</v>
      </c>
    </row>
    <row r="4483" spans="1:20" x14ac:dyDescent="0.25">
      <c r="A4483" s="1">
        <v>39363</v>
      </c>
      <c r="B4483">
        <v>1549.75</v>
      </c>
      <c r="C4483">
        <v>1550</v>
      </c>
      <c r="D4483">
        <v>1539.25</v>
      </c>
      <c r="E4483">
        <v>1542.25</v>
      </c>
      <c r="F4483" s="3">
        <f t="shared" ca="1" si="805"/>
        <v>63.25</v>
      </c>
      <c r="G4483" s="5">
        <f ca="1">AVERAGE(E4483:OFFSET(E4483,-$F$3+1,0))</f>
        <v>1486.8968749999999</v>
      </c>
      <c r="H4483" s="4">
        <f t="shared" si="804"/>
        <v>1481.0531246723049</v>
      </c>
      <c r="I4483" s="3">
        <f ca="1">SLOPE(E4483:OFFSET(E4483,-$F$3+1,0),A4483:OFFSET(A4483,-$F$3+1,0))</f>
        <v>0.20662654643297865</v>
      </c>
      <c r="J4483" s="3">
        <f ca="1">IF(E4483&gt;MAX(E4482:OFFSET(E4482,-$F$3+1,0)),1,IF(E4483&lt;MIN(E4482:OFFSET(E4482,-$F$3+1,0)),-1,J4482))</f>
        <v>1</v>
      </c>
      <c r="K4483" s="6">
        <f t="shared" ca="1" si="806"/>
        <v>-1</v>
      </c>
      <c r="L4483" s="6">
        <f t="shared" ca="1" si="807"/>
        <v>1</v>
      </c>
      <c r="M4483" s="6">
        <f t="shared" si="808"/>
        <v>1</v>
      </c>
      <c r="N4483" s="6">
        <f t="shared" ca="1" si="809"/>
        <v>1</v>
      </c>
      <c r="O4483" s="6">
        <f t="shared" ca="1" si="815"/>
        <v>1</v>
      </c>
      <c r="P4483" s="8">
        <f t="shared" ca="1" si="811"/>
        <v>-1367.25</v>
      </c>
      <c r="Q4483" s="8">
        <f t="shared" ca="1" si="812"/>
        <v>-26.75</v>
      </c>
      <c r="R4483" s="8">
        <f t="shared" si="813"/>
        <v>-138.25</v>
      </c>
      <c r="S4483" s="8">
        <f t="shared" ca="1" si="814"/>
        <v>591.75</v>
      </c>
      <c r="T4483" s="8">
        <f t="shared" ca="1" si="810"/>
        <v>793.5</v>
      </c>
    </row>
    <row r="4484" spans="1:20" x14ac:dyDescent="0.25">
      <c r="A4484" s="1">
        <v>39364</v>
      </c>
      <c r="B4484">
        <v>1542.5</v>
      </c>
      <c r="C4484">
        <v>1557</v>
      </c>
      <c r="D4484">
        <v>1540</v>
      </c>
      <c r="E4484">
        <v>1555.75</v>
      </c>
      <c r="F4484" s="3">
        <f t="shared" ca="1" si="805"/>
        <v>78</v>
      </c>
      <c r="G4484" s="5">
        <f ca="1">AVERAGE(E4484:OFFSET(E4484,-$F$3+1,0))</f>
        <v>1487.3765625000001</v>
      </c>
      <c r="H4484" s="4">
        <f t="shared" si="804"/>
        <v>1481.9810361670588</v>
      </c>
      <c r="I4484" s="3">
        <f ca="1">SLOPE(E4484:OFFSET(E4484,-$F$3+1,0),A4484:OFFSET(A4484,-$F$3+1,0))</f>
        <v>0.21643350627375521</v>
      </c>
      <c r="J4484" s="3">
        <f ca="1">IF(E4484&gt;MAX(E4483:OFFSET(E4483,-$F$3+1,0)),1,IF(E4484&lt;MIN(E4483:OFFSET(E4483,-$F$3+1,0)),-1,J4483))</f>
        <v>1</v>
      </c>
      <c r="K4484" s="6">
        <f t="shared" ca="1" si="806"/>
        <v>1</v>
      </c>
      <c r="L4484" s="6">
        <f t="shared" ca="1" si="807"/>
        <v>1</v>
      </c>
      <c r="M4484" s="6">
        <f t="shared" si="808"/>
        <v>1</v>
      </c>
      <c r="N4484" s="6">
        <f t="shared" ca="1" si="809"/>
        <v>1</v>
      </c>
      <c r="O4484" s="6">
        <f t="shared" ca="1" si="815"/>
        <v>1</v>
      </c>
      <c r="P4484" s="8">
        <f t="shared" ca="1" si="811"/>
        <v>-1380.75</v>
      </c>
      <c r="Q4484" s="8">
        <f t="shared" ca="1" si="812"/>
        <v>-13.25</v>
      </c>
      <c r="R4484" s="8">
        <f t="shared" si="813"/>
        <v>-124.75</v>
      </c>
      <c r="S4484" s="8">
        <f t="shared" ca="1" si="814"/>
        <v>605.25</v>
      </c>
      <c r="T4484" s="8">
        <f t="shared" ca="1" si="810"/>
        <v>790.5</v>
      </c>
    </row>
    <row r="4485" spans="1:20" x14ac:dyDescent="0.25">
      <c r="A4485" s="1">
        <v>39365</v>
      </c>
      <c r="B4485">
        <v>1555.5</v>
      </c>
      <c r="C4485">
        <v>1555.75</v>
      </c>
      <c r="D4485">
        <v>1544.75</v>
      </c>
      <c r="E4485">
        <v>1552.75</v>
      </c>
      <c r="F4485" s="3">
        <f t="shared" ca="1" si="805"/>
        <v>80.5</v>
      </c>
      <c r="G4485" s="5">
        <f ca="1">AVERAGE(E4485:OFFSET(E4485,-$F$3+1,0))</f>
        <v>1487.8453125000001</v>
      </c>
      <c r="H4485" s="4">
        <f t="shared" si="804"/>
        <v>1482.8601537302009</v>
      </c>
      <c r="I4485" s="3">
        <f ca="1">SLOPE(E4485:OFFSET(E4485,-$F$3+1,0),A4485:OFFSET(A4485,-$F$3+1,0))</f>
        <v>0.22541097073558225</v>
      </c>
      <c r="J4485" s="3">
        <f ca="1">IF(E4485&gt;MAX(E4484:OFFSET(E4484,-$F$3+1,0)),1,IF(E4485&lt;MIN(E4484:OFFSET(E4484,-$F$3+1,0)),-1,J4484))</f>
        <v>1</v>
      </c>
      <c r="K4485" s="6">
        <f t="shared" ca="1" si="806"/>
        <v>1</v>
      </c>
      <c r="L4485" s="6">
        <f t="shared" ca="1" si="807"/>
        <v>1</v>
      </c>
      <c r="M4485" s="6">
        <f t="shared" si="808"/>
        <v>1</v>
      </c>
      <c r="N4485" s="6">
        <f t="shared" ca="1" si="809"/>
        <v>1</v>
      </c>
      <c r="O4485" s="6">
        <f t="shared" ca="1" si="815"/>
        <v>1</v>
      </c>
      <c r="P4485" s="8">
        <f t="shared" ca="1" si="811"/>
        <v>-1383.75</v>
      </c>
      <c r="Q4485" s="8">
        <f t="shared" ca="1" si="812"/>
        <v>-16.25</v>
      </c>
      <c r="R4485" s="8">
        <f t="shared" si="813"/>
        <v>-127.75</v>
      </c>
      <c r="S4485" s="8">
        <f t="shared" ca="1" si="814"/>
        <v>602.25</v>
      </c>
      <c r="T4485" s="8">
        <f t="shared" ca="1" si="810"/>
        <v>782.5</v>
      </c>
    </row>
    <row r="4486" spans="1:20" x14ac:dyDescent="0.25">
      <c r="A4486" s="1">
        <v>39366</v>
      </c>
      <c r="B4486">
        <v>1552.5</v>
      </c>
      <c r="C4486">
        <v>1566.25</v>
      </c>
      <c r="D4486">
        <v>1535.75</v>
      </c>
      <c r="E4486">
        <v>1544.75</v>
      </c>
      <c r="F4486" s="3">
        <f t="shared" ca="1" si="805"/>
        <v>73.75</v>
      </c>
      <c r="G4486" s="5">
        <f ca="1">AVERAGE(E4486:OFFSET(E4486,-$F$3+1,0))</f>
        <v>1488.2984375000001</v>
      </c>
      <c r="H4486" s="4">
        <f t="shared" si="804"/>
        <v>1483.6289716962854</v>
      </c>
      <c r="I4486" s="3">
        <f ca="1">SLOPE(E4486:OFFSET(E4486,-$F$3+1,0),A4486:OFFSET(A4486,-$F$3+1,0))</f>
        <v>0.23207165329829671</v>
      </c>
      <c r="J4486" s="3">
        <f ca="1">IF(E4486&gt;MAX(E4485:OFFSET(E4485,-$F$3+1,0)),1,IF(E4486&lt;MIN(E4485:OFFSET(E4485,-$F$3+1,0)),-1,J4485))</f>
        <v>1</v>
      </c>
      <c r="K4486" s="6">
        <f t="shared" ca="1" si="806"/>
        <v>-1</v>
      </c>
      <c r="L4486" s="6">
        <f t="shared" ca="1" si="807"/>
        <v>1</v>
      </c>
      <c r="M4486" s="6">
        <f t="shared" si="808"/>
        <v>1</v>
      </c>
      <c r="N4486" s="6">
        <f t="shared" ca="1" si="809"/>
        <v>1</v>
      </c>
      <c r="O4486" s="6">
        <f t="shared" ca="1" si="815"/>
        <v>1</v>
      </c>
      <c r="P4486" s="8">
        <f t="shared" ca="1" si="811"/>
        <v>-1391.75</v>
      </c>
      <c r="Q4486" s="8">
        <f t="shared" ca="1" si="812"/>
        <v>-24.25</v>
      </c>
      <c r="R4486" s="8">
        <f t="shared" si="813"/>
        <v>-135.75</v>
      </c>
      <c r="S4486" s="8">
        <f t="shared" ca="1" si="814"/>
        <v>594.25</v>
      </c>
      <c r="T4486" s="8">
        <f t="shared" ca="1" si="810"/>
        <v>791.75</v>
      </c>
    </row>
    <row r="4487" spans="1:20" x14ac:dyDescent="0.25">
      <c r="A4487" s="1">
        <v>39367</v>
      </c>
      <c r="B4487">
        <v>1544.5</v>
      </c>
      <c r="C4487">
        <v>1554.5</v>
      </c>
      <c r="D4487">
        <v>1538.5</v>
      </c>
      <c r="E4487">
        <v>1554</v>
      </c>
      <c r="F4487" s="3">
        <f t="shared" ca="1" si="805"/>
        <v>143.75</v>
      </c>
      <c r="G4487" s="5">
        <f ca="1">AVERAGE(E4487:OFFSET(E4487,-$F$3+1,0))</f>
        <v>1488.8171875</v>
      </c>
      <c r="H4487" s="4">
        <f t="shared" si="804"/>
        <v>1484.5031459609277</v>
      </c>
      <c r="I4487" s="3">
        <f ca="1">SLOPE(E4487:OFFSET(E4487,-$F$3+1,0),A4487:OFFSET(A4487,-$F$3+1,0))</f>
        <v>0.23978034789436525</v>
      </c>
      <c r="J4487" s="3">
        <f ca="1">IF(E4487&gt;MAX(E4486:OFFSET(E4486,-$F$3+1,0)),1,IF(E4487&lt;MIN(E4486:OFFSET(E4486,-$F$3+1,0)),-1,J4486))</f>
        <v>1</v>
      </c>
      <c r="K4487" s="6">
        <f t="shared" ca="1" si="806"/>
        <v>1</v>
      </c>
      <c r="L4487" s="6">
        <f t="shared" ca="1" si="807"/>
        <v>1</v>
      </c>
      <c r="M4487" s="6">
        <f t="shared" si="808"/>
        <v>1</v>
      </c>
      <c r="N4487" s="6">
        <f t="shared" ca="1" si="809"/>
        <v>1</v>
      </c>
      <c r="O4487" s="6">
        <f t="shared" ca="1" si="815"/>
        <v>1</v>
      </c>
      <c r="P4487" s="8">
        <f t="shared" ca="1" si="811"/>
        <v>-1401</v>
      </c>
      <c r="Q4487" s="8">
        <f t="shared" ca="1" si="812"/>
        <v>-15</v>
      </c>
      <c r="R4487" s="8">
        <f t="shared" si="813"/>
        <v>-126.5</v>
      </c>
      <c r="S4487" s="8">
        <f t="shared" ca="1" si="814"/>
        <v>603.5</v>
      </c>
      <c r="T4487" s="8">
        <f t="shared" ca="1" si="810"/>
        <v>777.5</v>
      </c>
    </row>
    <row r="4488" spans="1:20" x14ac:dyDescent="0.25">
      <c r="A4488" s="1">
        <v>39370</v>
      </c>
      <c r="B4488">
        <v>1554</v>
      </c>
      <c r="C4488">
        <v>1555.5</v>
      </c>
      <c r="D4488">
        <v>1529.5</v>
      </c>
      <c r="E4488">
        <v>1539.75</v>
      </c>
      <c r="F4488" s="3">
        <f t="shared" ca="1" si="805"/>
        <v>112.25</v>
      </c>
      <c r="G4488" s="5">
        <f ca="1">AVERAGE(E4488:OFFSET(E4488,-$F$3+1,0))</f>
        <v>1489.6265625000001</v>
      </c>
      <c r="H4488" s="4">
        <f t="shared" si="804"/>
        <v>1485.1894422843943</v>
      </c>
      <c r="I4488" s="3">
        <f ca="1">SLOPE(E4488:OFFSET(E4488,-$F$3+1,0),A4488:OFFSET(A4488,-$F$3+1,0))</f>
        <v>0.23517765810233596</v>
      </c>
      <c r="J4488" s="3">
        <f ca="1">IF(E4488&gt;MAX(E4487:OFFSET(E4487,-$F$3+1,0)),1,IF(E4488&lt;MIN(E4487:OFFSET(E4487,-$F$3+1,0)),-1,J4487))</f>
        <v>1</v>
      </c>
      <c r="K4488" s="6">
        <f t="shared" ca="1" si="806"/>
        <v>-1</v>
      </c>
      <c r="L4488" s="6">
        <f t="shared" ca="1" si="807"/>
        <v>1</v>
      </c>
      <c r="M4488" s="6">
        <f t="shared" si="808"/>
        <v>1</v>
      </c>
      <c r="N4488" s="6">
        <f t="shared" ca="1" si="809"/>
        <v>1</v>
      </c>
      <c r="O4488" s="6">
        <f t="shared" ca="1" si="815"/>
        <v>1</v>
      </c>
      <c r="P4488" s="8">
        <f t="shared" ca="1" si="811"/>
        <v>-1415.25</v>
      </c>
      <c r="Q4488" s="8">
        <f t="shared" ca="1" si="812"/>
        <v>-29.25</v>
      </c>
      <c r="R4488" s="8">
        <f t="shared" si="813"/>
        <v>-140.75</v>
      </c>
      <c r="S4488" s="8">
        <f t="shared" ca="1" si="814"/>
        <v>589.25</v>
      </c>
      <c r="T4488" s="8">
        <f t="shared" ca="1" si="810"/>
        <v>764.75</v>
      </c>
    </row>
    <row r="4489" spans="1:20" x14ac:dyDescent="0.25">
      <c r="A4489" s="1">
        <v>39371</v>
      </c>
      <c r="B4489">
        <v>1539.75</v>
      </c>
      <c r="C4489">
        <v>1541.25</v>
      </c>
      <c r="D4489">
        <v>1524.75</v>
      </c>
      <c r="E4489">
        <v>1527</v>
      </c>
      <c r="F4489" s="3">
        <f t="shared" ca="1" si="805"/>
        <v>103.5</v>
      </c>
      <c r="G4489" s="5">
        <f ca="1">AVERAGE(E4489:OFFSET(E4489,-$F$3+1,0))</f>
        <v>1490.2484374999999</v>
      </c>
      <c r="H4489" s="4">
        <f t="shared" si="804"/>
        <v>1485.7088280945261</v>
      </c>
      <c r="I4489" s="3">
        <f ca="1">SLOPE(E4489:OFFSET(E4489,-$F$3+1,0),A4489:OFFSET(A4489,-$F$3+1,0))</f>
        <v>0.23105843657925584</v>
      </c>
      <c r="J4489" s="3">
        <f ca="1">IF(E4489&gt;MAX(E4488:OFFSET(E4488,-$F$3+1,0)),1,IF(E4489&lt;MIN(E4488:OFFSET(E4488,-$F$3+1,0)),-1,J4488))</f>
        <v>1</v>
      </c>
      <c r="K4489" s="6">
        <f t="shared" ca="1" si="806"/>
        <v>-1</v>
      </c>
      <c r="L4489" s="6">
        <f t="shared" ca="1" si="807"/>
        <v>1</v>
      </c>
      <c r="M4489" s="6">
        <f t="shared" si="808"/>
        <v>1</v>
      </c>
      <c r="N4489" s="6">
        <f t="shared" ca="1" si="809"/>
        <v>1</v>
      </c>
      <c r="O4489" s="6">
        <f t="shared" ca="1" si="815"/>
        <v>1</v>
      </c>
      <c r="P4489" s="8">
        <f t="shared" ca="1" si="811"/>
        <v>-1402.5</v>
      </c>
      <c r="Q4489" s="8">
        <f t="shared" ca="1" si="812"/>
        <v>-42</v>
      </c>
      <c r="R4489" s="8">
        <f t="shared" si="813"/>
        <v>-153.5</v>
      </c>
      <c r="S4489" s="8">
        <f t="shared" ca="1" si="814"/>
        <v>576.5</v>
      </c>
      <c r="T4489" s="8">
        <f t="shared" ca="1" si="810"/>
        <v>769.75</v>
      </c>
    </row>
    <row r="4490" spans="1:20" x14ac:dyDescent="0.25">
      <c r="A4490" s="1">
        <v>39372</v>
      </c>
      <c r="B4490">
        <v>1528.5</v>
      </c>
      <c r="C4490">
        <v>1540.75</v>
      </c>
      <c r="D4490">
        <v>1513.5</v>
      </c>
      <c r="E4490">
        <v>1532</v>
      </c>
      <c r="F4490" s="3">
        <f t="shared" ca="1" si="805"/>
        <v>127.75</v>
      </c>
      <c r="G4490" s="5">
        <f ca="1">AVERAGE(E4490:OFFSET(E4490,-$F$3+1,0))</f>
        <v>1490.9265625</v>
      </c>
      <c r="H4490" s="4">
        <f t="shared" si="804"/>
        <v>1486.2838737082586</v>
      </c>
      <c r="I4490" s="3">
        <f ca="1">SLOPE(E4490:OFFSET(E4490,-$F$3+1,0),A4490:OFFSET(A4490,-$F$3+1,0))</f>
        <v>0.22688933135992942</v>
      </c>
      <c r="J4490" s="3">
        <f ca="1">IF(E4490&gt;MAX(E4489:OFFSET(E4489,-$F$3+1,0)),1,IF(E4490&lt;MIN(E4489:OFFSET(E4489,-$F$3+1,0)),-1,J4489))</f>
        <v>1</v>
      </c>
      <c r="K4490" s="6">
        <f t="shared" ca="1" si="806"/>
        <v>1</v>
      </c>
      <c r="L4490" s="6">
        <f t="shared" ca="1" si="807"/>
        <v>1</v>
      </c>
      <c r="M4490" s="6">
        <f t="shared" si="808"/>
        <v>1</v>
      </c>
      <c r="N4490" s="6">
        <f t="shared" ca="1" si="809"/>
        <v>1</v>
      </c>
      <c r="O4490" s="6">
        <f t="shared" ca="1" si="815"/>
        <v>1</v>
      </c>
      <c r="P4490" s="8">
        <f t="shared" ca="1" si="811"/>
        <v>-1407.5</v>
      </c>
      <c r="Q4490" s="8">
        <f t="shared" ca="1" si="812"/>
        <v>-37</v>
      </c>
      <c r="R4490" s="8">
        <f t="shared" si="813"/>
        <v>-148.5</v>
      </c>
      <c r="S4490" s="8">
        <f t="shared" ca="1" si="814"/>
        <v>581.5</v>
      </c>
      <c r="T4490" s="8">
        <f t="shared" ca="1" si="810"/>
        <v>764</v>
      </c>
    </row>
    <row r="4491" spans="1:20" x14ac:dyDescent="0.25">
      <c r="A4491" s="1">
        <v>39373</v>
      </c>
      <c r="B4491">
        <v>1533</v>
      </c>
      <c r="C4491">
        <v>1534.5</v>
      </c>
      <c r="D4491">
        <v>1519.5</v>
      </c>
      <c r="E4491">
        <v>1526.25</v>
      </c>
      <c r="F4491" s="3">
        <f t="shared" ca="1" si="805"/>
        <v>135.5</v>
      </c>
      <c r="G4491" s="5">
        <f ca="1">AVERAGE(E4491:OFFSET(E4491,-$F$3+1,0))</f>
        <v>1491.6890625000001</v>
      </c>
      <c r="H4491" s="4">
        <f t="shared" si="804"/>
        <v>1486.7803473267895</v>
      </c>
      <c r="I4491" s="3">
        <f ca="1">SLOPE(E4491:OFFSET(E4491,-$F$3+1,0),A4491:OFFSET(A4491,-$F$3+1,0))</f>
        <v>0.21840477952907808</v>
      </c>
      <c r="J4491" s="3">
        <f ca="1">IF(E4491&gt;MAX(E4490:OFFSET(E4490,-$F$3+1,0)),1,IF(E4491&lt;MIN(E4490:OFFSET(E4490,-$F$3+1,0)),-1,J4490))</f>
        <v>1</v>
      </c>
      <c r="K4491" s="6">
        <f t="shared" ca="1" si="806"/>
        <v>1</v>
      </c>
      <c r="L4491" s="6">
        <f t="shared" ca="1" si="807"/>
        <v>1</v>
      </c>
      <c r="M4491" s="6">
        <f t="shared" si="808"/>
        <v>1</v>
      </c>
      <c r="N4491" s="6">
        <f t="shared" ca="1" si="809"/>
        <v>1</v>
      </c>
      <c r="O4491" s="6">
        <f t="shared" ca="1" si="815"/>
        <v>1</v>
      </c>
      <c r="P4491" s="8">
        <f t="shared" ca="1" si="811"/>
        <v>-1413.25</v>
      </c>
      <c r="Q4491" s="8">
        <f t="shared" ca="1" si="812"/>
        <v>-42.75</v>
      </c>
      <c r="R4491" s="8">
        <f t="shared" si="813"/>
        <v>-154.25</v>
      </c>
      <c r="S4491" s="8">
        <f t="shared" ca="1" si="814"/>
        <v>575.75</v>
      </c>
      <c r="T4491" s="8">
        <f t="shared" ca="1" si="810"/>
        <v>723</v>
      </c>
    </row>
    <row r="4492" spans="1:20" x14ac:dyDescent="0.25">
      <c r="A4492" s="1">
        <v>39374</v>
      </c>
      <c r="B4492">
        <v>1526.5</v>
      </c>
      <c r="C4492">
        <v>1529</v>
      </c>
      <c r="D4492">
        <v>1484.5</v>
      </c>
      <c r="E4492">
        <v>1485.25</v>
      </c>
      <c r="F4492" s="3">
        <f t="shared" ca="1" si="805"/>
        <v>71.25</v>
      </c>
      <c r="G4492" s="5">
        <f ca="1">AVERAGE(E4492:OFFSET(E4492,-$F$3+1,0))</f>
        <v>1492.2796874999999</v>
      </c>
      <c r="H4492" s="4">
        <f t="shared" si="804"/>
        <v>1486.7613368009909</v>
      </c>
      <c r="I4492" s="3">
        <f ca="1">SLOPE(E4492:OFFSET(E4492,-$F$3+1,0),A4492:OFFSET(A4492,-$F$3+1,0))</f>
        <v>0.20102003567261539</v>
      </c>
      <c r="J4492" s="3">
        <f ca="1">IF(E4492&gt;MAX(E4491:OFFSET(E4491,-$F$3+1,0)),1,IF(E4492&lt;MIN(E4491:OFFSET(E4491,-$F$3+1,0)),-1,J4491))</f>
        <v>1</v>
      </c>
      <c r="K4492" s="6">
        <f t="shared" ca="1" si="806"/>
        <v>-1</v>
      </c>
      <c r="L4492" s="6">
        <f t="shared" ca="1" si="807"/>
        <v>1</v>
      </c>
      <c r="M4492" s="6">
        <f t="shared" si="808"/>
        <v>-1</v>
      </c>
      <c r="N4492" s="6">
        <f t="shared" ca="1" si="809"/>
        <v>1</v>
      </c>
      <c r="O4492" s="6">
        <f t="shared" ca="1" si="815"/>
        <v>1</v>
      </c>
      <c r="P4492" s="8">
        <f t="shared" ca="1" si="811"/>
        <v>-1454.25</v>
      </c>
      <c r="Q4492" s="8">
        <f t="shared" ca="1" si="812"/>
        <v>-83.75</v>
      </c>
      <c r="R4492" s="8">
        <f t="shared" si="813"/>
        <v>-195.25</v>
      </c>
      <c r="S4492" s="8">
        <f t="shared" ca="1" si="814"/>
        <v>534.75</v>
      </c>
      <c r="T4492" s="8">
        <f t="shared" ca="1" si="810"/>
        <v>730.75</v>
      </c>
    </row>
    <row r="4493" spans="1:20" x14ac:dyDescent="0.25">
      <c r="A4493" s="1">
        <v>39377</v>
      </c>
      <c r="B4493">
        <v>1484.75</v>
      </c>
      <c r="C4493">
        <v>1495.25</v>
      </c>
      <c r="D4493">
        <v>1472</v>
      </c>
      <c r="E4493">
        <v>1493</v>
      </c>
      <c r="F4493" s="3">
        <f t="shared" ca="1" si="805"/>
        <v>81.25</v>
      </c>
      <c r="G4493" s="5">
        <f ca="1">AVERAGE(E4493:OFFSET(E4493,-$F$3+1,0))</f>
        <v>1492.7734375</v>
      </c>
      <c r="H4493" s="4">
        <f t="shared" si="804"/>
        <v>1486.8388357227177</v>
      </c>
      <c r="I4493" s="3">
        <f ca="1">SLOPE(E4493:OFFSET(E4493,-$F$3+1,0),A4493:OFFSET(A4493,-$F$3+1,0))</f>
        <v>0.18833710202641232</v>
      </c>
      <c r="J4493" s="3">
        <f ca="1">IF(E4493&gt;MAX(E4492:OFFSET(E4492,-$F$3+1,0)),1,IF(E4493&lt;MIN(E4492:OFFSET(E4492,-$F$3+1,0)),-1,J4492))</f>
        <v>1</v>
      </c>
      <c r="K4493" s="6">
        <f t="shared" ca="1" si="806"/>
        <v>1</v>
      </c>
      <c r="L4493" s="6">
        <f t="shared" ca="1" si="807"/>
        <v>1</v>
      </c>
      <c r="M4493" s="6">
        <f t="shared" si="808"/>
        <v>1</v>
      </c>
      <c r="N4493" s="6">
        <f t="shared" ca="1" si="809"/>
        <v>1</v>
      </c>
      <c r="O4493" s="6">
        <f t="shared" ca="1" si="815"/>
        <v>1</v>
      </c>
      <c r="P4493" s="8">
        <f t="shared" ca="1" si="811"/>
        <v>-1462</v>
      </c>
      <c r="Q4493" s="8">
        <f t="shared" ca="1" si="812"/>
        <v>-76</v>
      </c>
      <c r="R4493" s="8">
        <f t="shared" si="813"/>
        <v>-203</v>
      </c>
      <c r="S4493" s="8">
        <f t="shared" ca="1" si="814"/>
        <v>542.5</v>
      </c>
      <c r="T4493" s="8">
        <f t="shared" ca="1" si="810"/>
        <v>742.75</v>
      </c>
    </row>
    <row r="4494" spans="1:20" x14ac:dyDescent="0.25">
      <c r="A4494" s="1">
        <v>39378</v>
      </c>
      <c r="B4494">
        <v>1493</v>
      </c>
      <c r="C4494">
        <v>1507</v>
      </c>
      <c r="D4494">
        <v>1489.75</v>
      </c>
      <c r="E4494">
        <v>1505</v>
      </c>
      <c r="F4494" s="3">
        <f t="shared" ca="1" si="805"/>
        <v>81.75</v>
      </c>
      <c r="G4494" s="5">
        <f ca="1">AVERAGE(E4494:OFFSET(E4494,-$F$3+1,0))</f>
        <v>1493.35625</v>
      </c>
      <c r="H4494" s="4">
        <f t="shared" si="804"/>
        <v>1487.0644402479013</v>
      </c>
      <c r="I4494" s="3">
        <f ca="1">SLOPE(E4494:OFFSET(E4494,-$F$3+1,0),A4494:OFFSET(A4494,-$F$3+1,0))</f>
        <v>0.17706756447842717</v>
      </c>
      <c r="J4494" s="3">
        <f ca="1">IF(E4494&gt;MAX(E4493:OFFSET(E4493,-$F$3+1,0)),1,IF(E4494&lt;MIN(E4493:OFFSET(E4493,-$F$3+1,0)),-1,J4493))</f>
        <v>1</v>
      </c>
      <c r="K4494" s="6">
        <f t="shared" ca="1" si="806"/>
        <v>1</v>
      </c>
      <c r="L4494" s="6">
        <f t="shared" ca="1" si="807"/>
        <v>1</v>
      </c>
      <c r="M4494" s="6">
        <f t="shared" si="808"/>
        <v>1</v>
      </c>
      <c r="N4494" s="6">
        <f t="shared" ca="1" si="809"/>
        <v>1</v>
      </c>
      <c r="O4494" s="6">
        <f t="shared" ca="1" si="815"/>
        <v>1</v>
      </c>
      <c r="P4494" s="8">
        <f t="shared" ca="1" si="811"/>
        <v>-1450</v>
      </c>
      <c r="Q4494" s="8">
        <f t="shared" ca="1" si="812"/>
        <v>-64</v>
      </c>
      <c r="R4494" s="8">
        <f t="shared" si="813"/>
        <v>-191</v>
      </c>
      <c r="S4494" s="8">
        <f t="shared" ca="1" si="814"/>
        <v>554.5</v>
      </c>
      <c r="T4494" s="8">
        <f t="shared" ca="1" si="810"/>
        <v>739.25</v>
      </c>
    </row>
    <row r="4495" spans="1:20" x14ac:dyDescent="0.25">
      <c r="A4495" s="1">
        <v>39379</v>
      </c>
      <c r="B4495">
        <v>1502.75</v>
      </c>
      <c r="C4495">
        <v>1504</v>
      </c>
      <c r="D4495">
        <v>1474.75</v>
      </c>
      <c r="E4495">
        <v>1501.5</v>
      </c>
      <c r="F4495" s="3">
        <f t="shared" ca="1" si="805"/>
        <v>78</v>
      </c>
      <c r="G4495" s="5">
        <f ca="1">AVERAGE(E4495:OFFSET(E4495,-$F$3+1,0))</f>
        <v>1493.8453125000001</v>
      </c>
      <c r="H4495" s="4">
        <f t="shared" si="804"/>
        <v>1487.2437639715299</v>
      </c>
      <c r="I4495" s="3">
        <f ca="1">SLOPE(E4495:OFFSET(E4495,-$F$3+1,0),A4495:OFFSET(A4495,-$F$3+1,0))</f>
        <v>0.16692311028773024</v>
      </c>
      <c r="J4495" s="3">
        <f ca="1">IF(E4495&gt;MAX(E4494:OFFSET(E4494,-$F$3+1,0)),1,IF(E4495&lt;MIN(E4494:OFFSET(E4494,-$F$3+1,0)),-1,J4494))</f>
        <v>1</v>
      </c>
      <c r="K4495" s="6">
        <f t="shared" ca="1" si="806"/>
        <v>-1</v>
      </c>
      <c r="L4495" s="6">
        <f t="shared" ca="1" si="807"/>
        <v>1</v>
      </c>
      <c r="M4495" s="6">
        <f t="shared" si="808"/>
        <v>1</v>
      </c>
      <c r="N4495" s="6">
        <f t="shared" ca="1" si="809"/>
        <v>1</v>
      </c>
      <c r="O4495" s="6">
        <f t="shared" ca="1" si="815"/>
        <v>1</v>
      </c>
      <c r="P4495" s="8">
        <f t="shared" ca="1" si="811"/>
        <v>-1453.5</v>
      </c>
      <c r="Q4495" s="8">
        <f t="shared" ca="1" si="812"/>
        <v>-67.5</v>
      </c>
      <c r="R4495" s="8">
        <f t="shared" si="813"/>
        <v>-194.5</v>
      </c>
      <c r="S4495" s="8">
        <f t="shared" ca="1" si="814"/>
        <v>551</v>
      </c>
      <c r="T4495" s="8">
        <f t="shared" ca="1" si="810"/>
        <v>742.25</v>
      </c>
    </row>
    <row r="4496" spans="1:20" x14ac:dyDescent="0.25">
      <c r="A4496" s="1">
        <v>39380</v>
      </c>
      <c r="B4496">
        <v>1501.75</v>
      </c>
      <c r="C4496">
        <v>1509.25</v>
      </c>
      <c r="D4496">
        <v>1485</v>
      </c>
      <c r="E4496">
        <v>1504.5</v>
      </c>
      <c r="F4496" s="3">
        <f t="shared" ca="1" si="805"/>
        <v>79</v>
      </c>
      <c r="G4496" s="5">
        <f ca="1">AVERAGE(E4496:OFFSET(E4496,-$F$3+1,0))</f>
        <v>1494.3515625</v>
      </c>
      <c r="H4496" s="4">
        <f t="shared" si="804"/>
        <v>1487.4581271520078</v>
      </c>
      <c r="I4496" s="3">
        <f ca="1">SLOPE(E4496:OFFSET(E4496,-$F$3+1,0),A4496:OFFSET(A4496,-$F$3+1,0))</f>
        <v>0.15713054613085212</v>
      </c>
      <c r="J4496" s="3">
        <f ca="1">IF(E4496&gt;MAX(E4495:OFFSET(E4495,-$F$3+1,0)),1,IF(E4496&lt;MIN(E4495:OFFSET(E4495,-$F$3+1,0)),-1,J4495))</f>
        <v>1</v>
      </c>
      <c r="K4496" s="6">
        <f t="shared" ca="1" si="806"/>
        <v>1</v>
      </c>
      <c r="L4496" s="6">
        <f t="shared" ca="1" si="807"/>
        <v>1</v>
      </c>
      <c r="M4496" s="6">
        <f t="shared" si="808"/>
        <v>1</v>
      </c>
      <c r="N4496" s="6">
        <f t="shared" ca="1" si="809"/>
        <v>1</v>
      </c>
      <c r="O4496" s="6">
        <f t="shared" ca="1" si="815"/>
        <v>1</v>
      </c>
      <c r="P4496" s="8">
        <f t="shared" ca="1" si="811"/>
        <v>-1456.5</v>
      </c>
      <c r="Q4496" s="8">
        <f t="shared" ca="1" si="812"/>
        <v>-64.5</v>
      </c>
      <c r="R4496" s="8">
        <f t="shared" si="813"/>
        <v>-191.5</v>
      </c>
      <c r="S4496" s="8">
        <f t="shared" ca="1" si="814"/>
        <v>554</v>
      </c>
      <c r="T4496" s="8">
        <f t="shared" ca="1" si="810"/>
        <v>759.75</v>
      </c>
    </row>
    <row r="4497" spans="1:20" x14ac:dyDescent="0.25">
      <c r="A4497" s="1">
        <v>39381</v>
      </c>
      <c r="B4497">
        <v>1507.5</v>
      </c>
      <c r="C4497">
        <v>1522.75</v>
      </c>
      <c r="D4497">
        <v>1501.25</v>
      </c>
      <c r="E4497">
        <v>1522</v>
      </c>
      <c r="F4497" s="3">
        <f t="shared" ca="1" si="805"/>
        <v>123.75</v>
      </c>
      <c r="G4497" s="5">
        <f ca="1">AVERAGE(E4497:OFFSET(E4497,-$F$3+1,0))</f>
        <v>1494.9546875000001</v>
      </c>
      <c r="H4497" s="4">
        <f t="shared" si="804"/>
        <v>1487.8872187401817</v>
      </c>
      <c r="I4497" s="3">
        <f ca="1">SLOPE(E4497:OFFSET(E4497,-$F$3+1,0),A4497:OFFSET(A4497,-$F$3+1,0))</f>
        <v>0.15037678649979061</v>
      </c>
      <c r="J4497" s="3">
        <f ca="1">IF(E4497&gt;MAX(E4496:OFFSET(E4496,-$F$3+1,0)),1,IF(E4497&lt;MIN(E4496:OFFSET(E4496,-$F$3+1,0)),-1,J4496))</f>
        <v>1</v>
      </c>
      <c r="K4497" s="6">
        <f t="shared" ca="1" si="806"/>
        <v>1</v>
      </c>
      <c r="L4497" s="6">
        <f t="shared" ca="1" si="807"/>
        <v>1</v>
      </c>
      <c r="M4497" s="6">
        <f t="shared" si="808"/>
        <v>1</v>
      </c>
      <c r="N4497" s="6">
        <f t="shared" ca="1" si="809"/>
        <v>1</v>
      </c>
      <c r="O4497" s="6">
        <f t="shared" ca="1" si="815"/>
        <v>1</v>
      </c>
      <c r="P4497" s="8">
        <f t="shared" ca="1" si="811"/>
        <v>-1439</v>
      </c>
      <c r="Q4497" s="8">
        <f t="shared" ca="1" si="812"/>
        <v>-47</v>
      </c>
      <c r="R4497" s="8">
        <f t="shared" si="813"/>
        <v>-174</v>
      </c>
      <c r="S4497" s="8">
        <f t="shared" ca="1" si="814"/>
        <v>571.5</v>
      </c>
      <c r="T4497" s="8">
        <f t="shared" ca="1" si="810"/>
        <v>764.25</v>
      </c>
    </row>
    <row r="4498" spans="1:20" x14ac:dyDescent="0.25">
      <c r="A4498" s="1">
        <v>39384</v>
      </c>
      <c r="B4498">
        <v>1521.5</v>
      </c>
      <c r="C4498">
        <v>1530.5</v>
      </c>
      <c r="D4498">
        <v>1520.25</v>
      </c>
      <c r="E4498">
        <v>1526.5</v>
      </c>
      <c r="F4498" s="3">
        <f t="shared" ca="1" si="805"/>
        <v>118.5</v>
      </c>
      <c r="G4498" s="5">
        <f ca="1">AVERAGE(E4498:OFFSET(E4498,-$F$3+1,0))</f>
        <v>1495.7562499999999</v>
      </c>
      <c r="H4498" s="4">
        <f t="shared" si="804"/>
        <v>1488.3668806191856</v>
      </c>
      <c r="I4498" s="3">
        <f ca="1">SLOPE(E4498:OFFSET(E4498,-$F$3+1,0),A4498:OFFSET(A4498,-$F$3+1,0))</f>
        <v>0.13966481503441941</v>
      </c>
      <c r="J4498" s="3">
        <f ca="1">IF(E4498&gt;MAX(E4497:OFFSET(E4497,-$F$3+1,0)),1,IF(E4498&lt;MIN(E4497:OFFSET(E4497,-$F$3+1,0)),-1,J4497))</f>
        <v>1</v>
      </c>
      <c r="K4498" s="6">
        <f t="shared" ca="1" si="806"/>
        <v>-1</v>
      </c>
      <c r="L4498" s="6">
        <f t="shared" ca="1" si="807"/>
        <v>1</v>
      </c>
      <c r="M4498" s="6">
        <f t="shared" si="808"/>
        <v>1</v>
      </c>
      <c r="N4498" s="6">
        <f t="shared" ca="1" si="809"/>
        <v>1</v>
      </c>
      <c r="O4498" s="6">
        <f t="shared" ca="1" si="815"/>
        <v>1</v>
      </c>
      <c r="P4498" s="8">
        <f t="shared" ca="1" si="811"/>
        <v>-1434.5</v>
      </c>
      <c r="Q4498" s="8">
        <f t="shared" ca="1" si="812"/>
        <v>-42.5</v>
      </c>
      <c r="R4498" s="8">
        <f t="shared" si="813"/>
        <v>-169.5</v>
      </c>
      <c r="S4498" s="8">
        <f t="shared" ca="1" si="814"/>
        <v>576</v>
      </c>
      <c r="T4498" s="8">
        <f t="shared" ca="1" si="810"/>
        <v>753.25</v>
      </c>
    </row>
    <row r="4499" spans="1:20" x14ac:dyDescent="0.25">
      <c r="A4499" s="1">
        <v>39385</v>
      </c>
      <c r="B4499">
        <v>1526.75</v>
      </c>
      <c r="C4499">
        <v>1527.5</v>
      </c>
      <c r="D4499">
        <v>1514.25</v>
      </c>
      <c r="E4499">
        <v>1515.5</v>
      </c>
      <c r="F4499" s="3">
        <f t="shared" ca="1" si="805"/>
        <v>105.75</v>
      </c>
      <c r="G4499" s="5">
        <f ca="1">AVERAGE(E4499:OFFSET(E4499,-$F$3+1,0))</f>
        <v>1496.4281249999999</v>
      </c>
      <c r="H4499" s="4">
        <f t="shared" si="804"/>
        <v>1488.7039380027982</v>
      </c>
      <c r="I4499" s="3">
        <f ca="1">SLOPE(E4499:OFFSET(E4499,-$F$3+1,0),A4499:OFFSET(A4499,-$F$3+1,0))</f>
        <v>0.12847760666710764</v>
      </c>
      <c r="J4499" s="3">
        <f ca="1">IF(E4499&gt;MAX(E4498:OFFSET(E4498,-$F$3+1,0)),1,IF(E4499&lt;MIN(E4498:OFFSET(E4498,-$F$3+1,0)),-1,J4498))</f>
        <v>1</v>
      </c>
      <c r="K4499" s="6">
        <f t="shared" ca="1" si="806"/>
        <v>-1</v>
      </c>
      <c r="L4499" s="6">
        <f t="shared" ca="1" si="807"/>
        <v>1</v>
      </c>
      <c r="M4499" s="6">
        <f t="shared" si="808"/>
        <v>1</v>
      </c>
      <c r="N4499" s="6">
        <f t="shared" ca="1" si="809"/>
        <v>1</v>
      </c>
      <c r="O4499" s="6">
        <f t="shared" ca="1" si="815"/>
        <v>1</v>
      </c>
      <c r="P4499" s="8">
        <f t="shared" ca="1" si="811"/>
        <v>-1423.5</v>
      </c>
      <c r="Q4499" s="8">
        <f t="shared" ca="1" si="812"/>
        <v>-53.5</v>
      </c>
      <c r="R4499" s="8">
        <f t="shared" si="813"/>
        <v>-180.5</v>
      </c>
      <c r="S4499" s="8">
        <f t="shared" ca="1" si="814"/>
        <v>565</v>
      </c>
      <c r="T4499" s="8">
        <f t="shared" ca="1" si="810"/>
        <v>772.25</v>
      </c>
    </row>
    <row r="4500" spans="1:20" x14ac:dyDescent="0.25">
      <c r="A4500" s="1">
        <v>39386</v>
      </c>
      <c r="B4500">
        <v>1515.75</v>
      </c>
      <c r="C4500">
        <v>1538.25</v>
      </c>
      <c r="D4500">
        <v>1513.25</v>
      </c>
      <c r="E4500">
        <v>1534.5</v>
      </c>
      <c r="F4500" s="3">
        <f t="shared" ca="1" si="805"/>
        <v>129.25</v>
      </c>
      <c r="G4500" s="5">
        <f ca="1">AVERAGE(E4500:OFFSET(E4500,-$F$3+1,0))</f>
        <v>1497.2078125</v>
      </c>
      <c r="H4500" s="4">
        <f t="shared" si="804"/>
        <v>1489.2728331828876</v>
      </c>
      <c r="I4500" s="3">
        <f ca="1">SLOPE(E4500:OFFSET(E4500,-$F$3+1,0),A4500:OFFSET(A4500,-$F$3+1,0))</f>
        <v>0.12037588849176782</v>
      </c>
      <c r="J4500" s="3">
        <f ca="1">IF(E4500&gt;MAX(E4499:OFFSET(E4499,-$F$3+1,0)),1,IF(E4500&lt;MIN(E4499:OFFSET(E4499,-$F$3+1,0)),-1,J4499))</f>
        <v>1</v>
      </c>
      <c r="K4500" s="6">
        <f t="shared" ca="1" si="806"/>
        <v>1</v>
      </c>
      <c r="L4500" s="6">
        <f t="shared" ca="1" si="807"/>
        <v>1</v>
      </c>
      <c r="M4500" s="6">
        <f t="shared" si="808"/>
        <v>1</v>
      </c>
      <c r="N4500" s="6">
        <f t="shared" ca="1" si="809"/>
        <v>1</v>
      </c>
      <c r="O4500" s="6">
        <f t="shared" ca="1" si="815"/>
        <v>1</v>
      </c>
      <c r="P4500" s="8">
        <f t="shared" ca="1" si="811"/>
        <v>-1442.5</v>
      </c>
      <c r="Q4500" s="8">
        <f t="shared" ca="1" si="812"/>
        <v>-34.5</v>
      </c>
      <c r="R4500" s="8">
        <f t="shared" si="813"/>
        <v>-161.5</v>
      </c>
      <c r="S4500" s="8">
        <f t="shared" ca="1" si="814"/>
        <v>584</v>
      </c>
      <c r="T4500" s="8">
        <f t="shared" ca="1" si="810"/>
        <v>733</v>
      </c>
    </row>
    <row r="4501" spans="1:20" x14ac:dyDescent="0.25">
      <c r="A4501" s="1">
        <v>39387</v>
      </c>
      <c r="B4501">
        <v>1532</v>
      </c>
      <c r="C4501">
        <v>1534.5</v>
      </c>
      <c r="D4501">
        <v>1490</v>
      </c>
      <c r="E4501">
        <v>1495.25</v>
      </c>
      <c r="F4501" s="3">
        <f t="shared" ca="1" si="805"/>
        <v>73.25</v>
      </c>
      <c r="G4501" s="5">
        <f ca="1">AVERAGE(E4501:OFFSET(E4501,-$F$3+1,0))</f>
        <v>1497.7703125</v>
      </c>
      <c r="H4501" s="4">
        <f t="shared" si="804"/>
        <v>1489.3470837023549</v>
      </c>
      <c r="I4501" s="3">
        <f ca="1">SLOPE(E4501:OFFSET(E4501,-$F$3+1,0),A4501:OFFSET(A4501,-$F$3+1,0))</f>
        <v>0.10493554866161485</v>
      </c>
      <c r="J4501" s="3">
        <f ca="1">IF(E4501&gt;MAX(E4500:OFFSET(E4500,-$F$3+1,0)),1,IF(E4501&lt;MIN(E4500:OFFSET(E4500,-$F$3+1,0)),-1,J4500))</f>
        <v>1</v>
      </c>
      <c r="K4501" s="6">
        <f t="shared" ca="1" si="806"/>
        <v>-1</v>
      </c>
      <c r="L4501" s="6">
        <f t="shared" ca="1" si="807"/>
        <v>1</v>
      </c>
      <c r="M4501" s="6">
        <f t="shared" si="808"/>
        <v>1</v>
      </c>
      <c r="N4501" s="6">
        <f t="shared" ca="1" si="809"/>
        <v>1</v>
      </c>
      <c r="O4501" s="6">
        <f t="shared" ca="1" si="815"/>
        <v>1</v>
      </c>
      <c r="P4501" s="8">
        <f t="shared" ca="1" si="811"/>
        <v>-1481.75</v>
      </c>
      <c r="Q4501" s="8">
        <f t="shared" ca="1" si="812"/>
        <v>-73.75</v>
      </c>
      <c r="R4501" s="8">
        <f t="shared" si="813"/>
        <v>-200.75</v>
      </c>
      <c r="S4501" s="8">
        <f t="shared" ca="1" si="814"/>
        <v>544.75</v>
      </c>
      <c r="T4501" s="8">
        <f t="shared" ca="1" si="810"/>
        <v>734.75</v>
      </c>
    </row>
    <row r="4502" spans="1:20" x14ac:dyDescent="0.25">
      <c r="A4502" s="1">
        <v>39388</v>
      </c>
      <c r="B4502">
        <v>1495.25</v>
      </c>
      <c r="C4502">
        <v>1504.5</v>
      </c>
      <c r="D4502">
        <v>1476.25</v>
      </c>
      <c r="E4502">
        <v>1497</v>
      </c>
      <c r="F4502" s="3">
        <f t="shared" ca="1" si="805"/>
        <v>67.75</v>
      </c>
      <c r="G4502" s="5">
        <f ca="1">AVERAGE(E4502:OFFSET(E4502,-$F$3+1,0))</f>
        <v>1498.2390625</v>
      </c>
      <c r="H4502" s="4">
        <f t="shared" si="804"/>
        <v>1489.4421509855554</v>
      </c>
      <c r="I4502" s="3">
        <f ca="1">SLOPE(E4502:OFFSET(E4502,-$F$3+1,0),A4502:OFFSET(A4502,-$F$3+1,0))</f>
        <v>9.2478064311023331E-2</v>
      </c>
      <c r="J4502" s="3">
        <f ca="1">IF(E4502&gt;MAX(E4501:OFFSET(E4501,-$F$3+1,0)),1,IF(E4502&lt;MIN(E4501:OFFSET(E4501,-$F$3+1,0)),-1,J4501))</f>
        <v>1</v>
      </c>
      <c r="K4502" s="6">
        <f t="shared" ca="1" si="806"/>
        <v>-1</v>
      </c>
      <c r="L4502" s="6">
        <f t="shared" ca="1" si="807"/>
        <v>1</v>
      </c>
      <c r="M4502" s="6">
        <f t="shared" si="808"/>
        <v>1</v>
      </c>
      <c r="N4502" s="6">
        <f t="shared" ca="1" si="809"/>
        <v>1</v>
      </c>
      <c r="O4502" s="6">
        <f t="shared" ca="1" si="815"/>
        <v>1</v>
      </c>
      <c r="P4502" s="8">
        <f t="shared" ca="1" si="811"/>
        <v>-1483.5</v>
      </c>
      <c r="Q4502" s="8">
        <f t="shared" ca="1" si="812"/>
        <v>-72</v>
      </c>
      <c r="R4502" s="8">
        <f t="shared" si="813"/>
        <v>-199</v>
      </c>
      <c r="S4502" s="8">
        <f t="shared" ca="1" si="814"/>
        <v>546.5</v>
      </c>
      <c r="T4502" s="8">
        <f t="shared" ca="1" si="810"/>
        <v>722.75</v>
      </c>
    </row>
    <row r="4503" spans="1:20" x14ac:dyDescent="0.25">
      <c r="A4503" s="1">
        <v>39391</v>
      </c>
      <c r="B4503">
        <v>1495.25</v>
      </c>
      <c r="C4503">
        <v>1495.75</v>
      </c>
      <c r="D4503">
        <v>1473.75</v>
      </c>
      <c r="E4503">
        <v>1485</v>
      </c>
      <c r="F4503" s="3">
        <f t="shared" ca="1" si="805"/>
        <v>33.75</v>
      </c>
      <c r="G4503" s="5">
        <f ca="1">AVERAGE(E4503:OFFSET(E4503,-$F$3+1,0))</f>
        <v>1498.5875000000001</v>
      </c>
      <c r="H4503" s="4">
        <f t="shared" si="804"/>
        <v>1489.3869689857347</v>
      </c>
      <c r="I4503" s="3">
        <f ca="1">SLOPE(E4503:OFFSET(E4503,-$F$3+1,0),A4503:OFFSET(A4503,-$F$3+1,0))</f>
        <v>7.902665847749922E-2</v>
      </c>
      <c r="J4503" s="3">
        <f ca="1">IF(E4503&gt;MAX(E4502:OFFSET(E4502,-$F$3+1,0)),1,IF(E4503&lt;MIN(E4502:OFFSET(E4502,-$F$3+1,0)),-1,J4502))</f>
        <v>1</v>
      </c>
      <c r="K4503" s="6">
        <f t="shared" ca="1" si="806"/>
        <v>-1</v>
      </c>
      <c r="L4503" s="6">
        <f t="shared" ca="1" si="807"/>
        <v>1</v>
      </c>
      <c r="M4503" s="6">
        <f t="shared" si="808"/>
        <v>-1</v>
      </c>
      <c r="N4503" s="6">
        <f t="shared" ca="1" si="809"/>
        <v>1</v>
      </c>
      <c r="O4503" s="6">
        <f t="shared" ca="1" si="815"/>
        <v>1</v>
      </c>
      <c r="P4503" s="8">
        <f t="shared" ca="1" si="811"/>
        <v>-1471.5</v>
      </c>
      <c r="Q4503" s="8">
        <f t="shared" ca="1" si="812"/>
        <v>-84</v>
      </c>
      <c r="R4503" s="8">
        <f t="shared" si="813"/>
        <v>-211</v>
      </c>
      <c r="S4503" s="8">
        <f t="shared" ca="1" si="814"/>
        <v>534.5</v>
      </c>
      <c r="T4503" s="8">
        <f t="shared" ca="1" si="810"/>
        <v>742.25</v>
      </c>
    </row>
    <row r="4504" spans="1:20" x14ac:dyDescent="0.25">
      <c r="A4504" s="1">
        <v>39392</v>
      </c>
      <c r="B4504">
        <v>1485</v>
      </c>
      <c r="C4504">
        <v>1505.5</v>
      </c>
      <c r="D4504">
        <v>1483</v>
      </c>
      <c r="E4504">
        <v>1504.5</v>
      </c>
      <c r="F4504" s="3">
        <f t="shared" ca="1" si="805"/>
        <v>53.25</v>
      </c>
      <c r="G4504" s="5">
        <f ca="1">AVERAGE(E4504:OFFSET(E4504,-$F$3+1,0))</f>
        <v>1498.9203124999999</v>
      </c>
      <c r="H4504" s="4">
        <f t="shared" ref="H4504:H4567" si="816">H4503+$H$3*(E4504-H4503)</f>
        <v>1489.5747085014398</v>
      </c>
      <c r="I4504" s="3">
        <f ca="1">SLOPE(E4504:OFFSET(E4504,-$F$3+1,0),A4504:OFFSET(A4504,-$F$3+1,0))</f>
        <v>7.2211820065438234E-2</v>
      </c>
      <c r="J4504" s="3">
        <f ca="1">IF(E4504&gt;MAX(E4503:OFFSET(E4503,-$F$3+1,0)),1,IF(E4504&lt;MIN(E4503:OFFSET(E4503,-$F$3+1,0)),-1,J4503))</f>
        <v>1</v>
      </c>
      <c r="K4504" s="6">
        <f t="shared" ca="1" si="806"/>
        <v>1</v>
      </c>
      <c r="L4504" s="6">
        <f t="shared" ca="1" si="807"/>
        <v>1</v>
      </c>
      <c r="M4504" s="6">
        <f t="shared" si="808"/>
        <v>1</v>
      </c>
      <c r="N4504" s="6">
        <f t="shared" ca="1" si="809"/>
        <v>1</v>
      </c>
      <c r="O4504" s="6">
        <f t="shared" ca="1" si="815"/>
        <v>1</v>
      </c>
      <c r="P4504" s="8">
        <f t="shared" ca="1" si="811"/>
        <v>-1491</v>
      </c>
      <c r="Q4504" s="8">
        <f t="shared" ca="1" si="812"/>
        <v>-64.5</v>
      </c>
      <c r="R4504" s="8">
        <f t="shared" si="813"/>
        <v>-230.5</v>
      </c>
      <c r="S4504" s="8">
        <f t="shared" ca="1" si="814"/>
        <v>554</v>
      </c>
      <c r="T4504" s="8">
        <f t="shared" ca="1" si="810"/>
        <v>700</v>
      </c>
    </row>
    <row r="4505" spans="1:20" x14ac:dyDescent="0.25">
      <c r="A4505" s="1">
        <v>39393</v>
      </c>
      <c r="B4505">
        <v>1504.25</v>
      </c>
      <c r="C4505">
        <v>1504.5</v>
      </c>
      <c r="D4505">
        <v>1458.25</v>
      </c>
      <c r="E4505">
        <v>1462.25</v>
      </c>
      <c r="F4505" s="3">
        <f t="shared" ca="1" si="805"/>
        <v>9</v>
      </c>
      <c r="G4505" s="5">
        <f ca="1">AVERAGE(E4505:OFFSET(E4505,-$F$3+1,0))</f>
        <v>1498.9890625</v>
      </c>
      <c r="H4505" s="4">
        <f t="shared" si="816"/>
        <v>1489.235271128751</v>
      </c>
      <c r="I4505" s="3">
        <f ca="1">SLOPE(E4505:OFFSET(E4505,-$F$3+1,0),A4505:OFFSET(A4505,-$F$3+1,0))</f>
        <v>5.8478056287464983E-2</v>
      </c>
      <c r="J4505" s="3">
        <f ca="1">IF(E4505&gt;MAX(E4504:OFFSET(E4504,-$F$3+1,0)),1,IF(E4505&lt;MIN(E4504:OFFSET(E4504,-$F$3+1,0)),-1,J4504))</f>
        <v>1</v>
      </c>
      <c r="K4505" s="6">
        <f t="shared" ca="1" si="806"/>
        <v>-1</v>
      </c>
      <c r="L4505" s="6">
        <f t="shared" ca="1" si="807"/>
        <v>1</v>
      </c>
      <c r="M4505" s="6">
        <f t="shared" si="808"/>
        <v>-1</v>
      </c>
      <c r="N4505" s="6">
        <f t="shared" ca="1" si="809"/>
        <v>1</v>
      </c>
      <c r="O4505" s="6">
        <f t="shared" ca="1" si="815"/>
        <v>1</v>
      </c>
      <c r="P4505" s="8">
        <f t="shared" ca="1" si="811"/>
        <v>-1533.25</v>
      </c>
      <c r="Q4505" s="8">
        <f t="shared" ca="1" si="812"/>
        <v>-106.75</v>
      </c>
      <c r="R4505" s="8">
        <f t="shared" si="813"/>
        <v>-272.75</v>
      </c>
      <c r="S4505" s="8">
        <f t="shared" ca="1" si="814"/>
        <v>511.75</v>
      </c>
      <c r="T4505" s="8">
        <f t="shared" ca="1" si="810"/>
        <v>692.75</v>
      </c>
    </row>
    <row r="4506" spans="1:20" x14ac:dyDescent="0.25">
      <c r="A4506" s="1">
        <v>39394</v>
      </c>
      <c r="B4506">
        <v>1461.5</v>
      </c>
      <c r="C4506">
        <v>1470.5</v>
      </c>
      <c r="D4506">
        <v>1433.5</v>
      </c>
      <c r="E4506">
        <v>1455</v>
      </c>
      <c r="F4506" s="3">
        <f t="shared" ca="1" si="805"/>
        <v>3.5</v>
      </c>
      <c r="G4506" s="5">
        <f ca="1">AVERAGE(E4506:OFFSET(E4506,-$F$3+1,0))</f>
        <v>1499</v>
      </c>
      <c r="H4506" s="4">
        <f t="shared" si="816"/>
        <v>1488.8099882575864</v>
      </c>
      <c r="I4506" s="3">
        <f ca="1">SLOPE(E4506:OFFSET(E4506,-$F$3+1,0),A4506:OFFSET(A4506,-$F$3+1,0))</f>
        <v>4.3882041150060017E-2</v>
      </c>
      <c r="J4506" s="3">
        <f ca="1">IF(E4506&gt;MAX(E4505:OFFSET(E4505,-$F$3+1,0)),1,IF(E4506&lt;MIN(E4505:OFFSET(E4505,-$F$3+1,0)),-1,J4505))</f>
        <v>1</v>
      </c>
      <c r="K4506" s="6">
        <f t="shared" ca="1" si="806"/>
        <v>-1</v>
      </c>
      <c r="L4506" s="6">
        <f t="shared" ca="1" si="807"/>
        <v>1</v>
      </c>
      <c r="M4506" s="6">
        <f t="shared" si="808"/>
        <v>-1</v>
      </c>
      <c r="N4506" s="6">
        <f t="shared" ca="1" si="809"/>
        <v>1</v>
      </c>
      <c r="O4506" s="6">
        <f t="shared" ca="1" si="815"/>
        <v>1</v>
      </c>
      <c r="P4506" s="8">
        <f t="shared" ca="1" si="811"/>
        <v>-1526</v>
      </c>
      <c r="Q4506" s="8">
        <f t="shared" ca="1" si="812"/>
        <v>-114</v>
      </c>
      <c r="R4506" s="8">
        <f t="shared" si="813"/>
        <v>-265.5</v>
      </c>
      <c r="S4506" s="8">
        <f t="shared" ca="1" si="814"/>
        <v>504.5</v>
      </c>
      <c r="T4506" s="8">
        <f t="shared" ca="1" si="810"/>
        <v>672.25</v>
      </c>
    </row>
    <row r="4507" spans="1:20" x14ac:dyDescent="0.25">
      <c r="A4507" s="1">
        <v>39395</v>
      </c>
      <c r="B4507">
        <v>1456</v>
      </c>
      <c r="C4507">
        <v>1459.75</v>
      </c>
      <c r="D4507">
        <v>1431.25</v>
      </c>
      <c r="E4507">
        <v>1434.5</v>
      </c>
      <c r="F4507" s="3">
        <f t="shared" ca="1" si="805"/>
        <v>-12.25</v>
      </c>
      <c r="G4507" s="5">
        <f ca="1">AVERAGE(E4507:OFFSET(E4507,-$F$3+1,0))</f>
        <v>1498.89375</v>
      </c>
      <c r="H4507" s="4">
        <f t="shared" si="816"/>
        <v>1488.1353300183616</v>
      </c>
      <c r="I4507" s="3">
        <f ca="1">SLOPE(E4507:OFFSET(E4507,-$F$3+1,0),A4507:OFFSET(A4507,-$F$3+1,0))</f>
        <v>2.5813261495827917E-2</v>
      </c>
      <c r="J4507" s="3">
        <f ca="1">IF(E4507&gt;MAX(E4506:OFFSET(E4506,-$F$3+1,0)),1,IF(E4507&lt;MIN(E4506:OFFSET(E4506,-$F$3+1,0)),-1,J4506))</f>
        <v>1</v>
      </c>
      <c r="K4507" s="6">
        <f t="shared" ca="1" si="806"/>
        <v>-1</v>
      </c>
      <c r="L4507" s="6">
        <f t="shared" ca="1" si="807"/>
        <v>-1</v>
      </c>
      <c r="M4507" s="6">
        <f t="shared" si="808"/>
        <v>-1</v>
      </c>
      <c r="N4507" s="6">
        <f t="shared" ca="1" si="809"/>
        <v>1</v>
      </c>
      <c r="O4507" s="6">
        <f t="shared" ca="1" si="815"/>
        <v>1</v>
      </c>
      <c r="P4507" s="8">
        <f t="shared" ca="1" si="811"/>
        <v>-1505.5</v>
      </c>
      <c r="Q4507" s="8">
        <f t="shared" ca="1" si="812"/>
        <v>-134.5</v>
      </c>
      <c r="R4507" s="8">
        <f t="shared" si="813"/>
        <v>-245</v>
      </c>
      <c r="S4507" s="8">
        <f t="shared" ca="1" si="814"/>
        <v>484</v>
      </c>
      <c r="T4507" s="8">
        <f t="shared" ca="1" si="810"/>
        <v>657.5</v>
      </c>
    </row>
    <row r="4508" spans="1:20" x14ac:dyDescent="0.25">
      <c r="A4508" s="1">
        <v>39398</v>
      </c>
      <c r="B4508">
        <v>1433.25</v>
      </c>
      <c r="C4508">
        <v>1448.75</v>
      </c>
      <c r="D4508">
        <v>1419</v>
      </c>
      <c r="E4508">
        <v>1419.75</v>
      </c>
      <c r="F4508" s="3">
        <f t="shared" ca="1" si="805"/>
        <v>-16</v>
      </c>
      <c r="G4508" s="5">
        <f ca="1">AVERAGE(E4508:OFFSET(E4508,-$F$3+1,0))</f>
        <v>1498.7249999999999</v>
      </c>
      <c r="H4508" s="4">
        <f t="shared" si="816"/>
        <v>1487.2858228131645</v>
      </c>
      <c r="I4508" s="3">
        <f ca="1">SLOPE(E4508:OFFSET(E4508,-$F$3+1,0),A4508:OFFSET(A4508,-$F$3+1,0))</f>
        <v>4.4150265126539218E-3</v>
      </c>
      <c r="J4508" s="3">
        <f ca="1">IF(E4508&gt;MAX(E4507:OFFSET(E4507,-$F$3+1,0)),1,IF(E4508&lt;MIN(E4507:OFFSET(E4507,-$F$3+1,0)),-1,J4507))</f>
        <v>1</v>
      </c>
      <c r="K4508" s="6">
        <f t="shared" ca="1" si="806"/>
        <v>-1</v>
      </c>
      <c r="L4508" s="6">
        <f t="shared" ca="1" si="807"/>
        <v>-1</v>
      </c>
      <c r="M4508" s="6">
        <f t="shared" si="808"/>
        <v>-1</v>
      </c>
      <c r="N4508" s="6">
        <f t="shared" ca="1" si="809"/>
        <v>1</v>
      </c>
      <c r="O4508" s="6">
        <f t="shared" ca="1" si="815"/>
        <v>1</v>
      </c>
      <c r="P4508" s="8">
        <f t="shared" ca="1" si="811"/>
        <v>-1490.75</v>
      </c>
      <c r="Q4508" s="8">
        <f t="shared" ca="1" si="812"/>
        <v>-119.75</v>
      </c>
      <c r="R4508" s="8">
        <f t="shared" si="813"/>
        <v>-230.25</v>
      </c>
      <c r="S4508" s="8">
        <f t="shared" ca="1" si="814"/>
        <v>469.25</v>
      </c>
      <c r="T4508" s="8">
        <f t="shared" ca="1" si="810"/>
        <v>700.5</v>
      </c>
    </row>
    <row r="4509" spans="1:20" x14ac:dyDescent="0.25">
      <c r="A4509" s="1">
        <v>39399</v>
      </c>
      <c r="B4509">
        <v>1420.5</v>
      </c>
      <c r="C4509">
        <v>1465.75</v>
      </c>
      <c r="D4509">
        <v>1416.75</v>
      </c>
      <c r="E4509">
        <v>1462.75</v>
      </c>
      <c r="F4509" s="3">
        <f t="shared" ca="1" si="805"/>
        <v>25</v>
      </c>
      <c r="G4509" s="5">
        <f ca="1">AVERAGE(E4509:OFFSET(E4509,-$F$3+1,0))</f>
        <v>1498.89375</v>
      </c>
      <c r="H4509" s="4">
        <f t="shared" si="816"/>
        <v>1486.9810299831872</v>
      </c>
      <c r="I4509" s="3">
        <f ca="1">SLOPE(E4509:OFFSET(E4509,-$F$3+1,0),A4509:OFFSET(A4509,-$F$3+1,0))</f>
        <v>-1.179749040393341E-2</v>
      </c>
      <c r="J4509" s="3">
        <f ca="1">IF(E4509&gt;MAX(E4508:OFFSET(E4508,-$F$3+1,0)),1,IF(E4509&lt;MIN(E4508:OFFSET(E4508,-$F$3+1,0)),-1,J4508))</f>
        <v>1</v>
      </c>
      <c r="K4509" s="6">
        <f t="shared" ca="1" si="806"/>
        <v>1</v>
      </c>
      <c r="L4509" s="6">
        <f t="shared" ca="1" si="807"/>
        <v>1</v>
      </c>
      <c r="M4509" s="6">
        <f t="shared" si="808"/>
        <v>-1</v>
      </c>
      <c r="N4509" s="6">
        <f t="shared" ca="1" si="809"/>
        <v>-1</v>
      </c>
      <c r="O4509" s="6">
        <f t="shared" ca="1" si="815"/>
        <v>1</v>
      </c>
      <c r="P4509" s="8">
        <f t="shared" ca="1" si="811"/>
        <v>-1533.75</v>
      </c>
      <c r="Q4509" s="8">
        <f t="shared" ca="1" si="812"/>
        <v>-162.75</v>
      </c>
      <c r="R4509" s="8">
        <f t="shared" si="813"/>
        <v>-273.25</v>
      </c>
      <c r="S4509" s="8">
        <f t="shared" ca="1" si="814"/>
        <v>512.25</v>
      </c>
      <c r="T4509" s="8">
        <f t="shared" ca="1" si="810"/>
        <v>695.25</v>
      </c>
    </row>
    <row r="4510" spans="1:20" x14ac:dyDescent="0.25">
      <c r="A4510" s="1">
        <v>39400</v>
      </c>
      <c r="B4510">
        <v>1462.5</v>
      </c>
      <c r="C4510">
        <v>1476.25</v>
      </c>
      <c r="D4510">
        <v>1449.5</v>
      </c>
      <c r="E4510">
        <v>1457.5</v>
      </c>
      <c r="F4510" s="3">
        <f t="shared" ca="1" si="805"/>
        <v>20</v>
      </c>
      <c r="G4510" s="5">
        <f ca="1">AVERAGE(E4510:OFFSET(E4510,-$F$3+1,0))</f>
        <v>1499.0171875000001</v>
      </c>
      <c r="H4510" s="4">
        <f t="shared" si="816"/>
        <v>1486.6148060082407</v>
      </c>
      <c r="I4510" s="3">
        <f ca="1">SLOPE(E4510:OFFSET(E4510,-$F$3+1,0),A4510:OFFSET(A4510,-$F$3+1,0))</f>
        <v>-2.8616104021903507E-2</v>
      </c>
      <c r="J4510" s="3">
        <f ca="1">IF(E4510&gt;MAX(E4509:OFFSET(E4509,-$F$3+1,0)),1,IF(E4510&lt;MIN(E4509:OFFSET(E4509,-$F$3+1,0)),-1,J4509))</f>
        <v>1</v>
      </c>
      <c r="K4510" s="6">
        <f t="shared" ca="1" si="806"/>
        <v>-1</v>
      </c>
      <c r="L4510" s="6">
        <f t="shared" ca="1" si="807"/>
        <v>1</v>
      </c>
      <c r="M4510" s="6">
        <f t="shared" si="808"/>
        <v>-1</v>
      </c>
      <c r="N4510" s="6">
        <f t="shared" ca="1" si="809"/>
        <v>-1</v>
      </c>
      <c r="O4510" s="6">
        <f t="shared" ca="1" si="815"/>
        <v>1</v>
      </c>
      <c r="P4510" s="8">
        <f t="shared" ca="1" si="811"/>
        <v>-1539</v>
      </c>
      <c r="Q4510" s="8">
        <f t="shared" ca="1" si="812"/>
        <v>-168</v>
      </c>
      <c r="R4510" s="8">
        <f t="shared" si="813"/>
        <v>-268</v>
      </c>
      <c r="S4510" s="8">
        <f t="shared" ca="1" si="814"/>
        <v>517.5</v>
      </c>
      <c r="T4510" s="8">
        <f t="shared" ca="1" si="810"/>
        <v>675.25</v>
      </c>
    </row>
    <row r="4511" spans="1:20" x14ac:dyDescent="0.25">
      <c r="A4511" s="1">
        <v>39401</v>
      </c>
      <c r="B4511">
        <v>1457.5</v>
      </c>
      <c r="C4511">
        <v>1461.5</v>
      </c>
      <c r="D4511">
        <v>1426.25</v>
      </c>
      <c r="E4511">
        <v>1437.5</v>
      </c>
      <c r="F4511" s="3">
        <f t="shared" ca="1" si="805"/>
        <v>-2</v>
      </c>
      <c r="G4511" s="5">
        <f ca="1">AVERAGE(E4511:OFFSET(E4511,-$F$3+1,0))</f>
        <v>1499.0171875000001</v>
      </c>
      <c r="H4511" s="4">
        <f t="shared" si="816"/>
        <v>1486.0046841944738</v>
      </c>
      <c r="I4511" s="3">
        <f ca="1">SLOPE(E4511:OFFSET(E4511,-$F$3+1,0),A4511:OFFSET(A4511,-$F$3+1,0))</f>
        <v>-4.8774700539931354E-2</v>
      </c>
      <c r="J4511" s="3">
        <f ca="1">IF(E4511&gt;MAX(E4510:OFFSET(E4510,-$F$3+1,0)),1,IF(E4511&lt;MIN(E4510:OFFSET(E4510,-$F$3+1,0)),-1,J4510))</f>
        <v>1</v>
      </c>
      <c r="K4511" s="6">
        <f t="shared" ca="1" si="806"/>
        <v>-1</v>
      </c>
      <c r="L4511" s="6">
        <f t="shared" ca="1" si="807"/>
        <v>-1</v>
      </c>
      <c r="M4511" s="6">
        <f t="shared" si="808"/>
        <v>-1</v>
      </c>
      <c r="N4511" s="6">
        <f t="shared" ca="1" si="809"/>
        <v>-1</v>
      </c>
      <c r="O4511" s="6">
        <f t="shared" ca="1" si="815"/>
        <v>1</v>
      </c>
      <c r="P4511" s="8">
        <f t="shared" ca="1" si="811"/>
        <v>-1519</v>
      </c>
      <c r="Q4511" s="8">
        <f t="shared" ca="1" si="812"/>
        <v>-188</v>
      </c>
      <c r="R4511" s="8">
        <f t="shared" si="813"/>
        <v>-248</v>
      </c>
      <c r="S4511" s="8">
        <f t="shared" ca="1" si="814"/>
        <v>537.5</v>
      </c>
      <c r="T4511" s="8">
        <f t="shared" ca="1" si="810"/>
        <v>677.5</v>
      </c>
    </row>
    <row r="4512" spans="1:20" x14ac:dyDescent="0.25">
      <c r="A4512" s="1">
        <v>39402</v>
      </c>
      <c r="B4512">
        <v>1437.25</v>
      </c>
      <c r="C4512">
        <v>1446.25</v>
      </c>
      <c r="D4512">
        <v>1427</v>
      </c>
      <c r="E4512">
        <v>1439.75</v>
      </c>
      <c r="F4512" s="3">
        <f t="shared" ca="1" si="805"/>
        <v>-13.75</v>
      </c>
      <c r="G4512" s="5">
        <f ca="1">AVERAGE(E4512:OFFSET(E4512,-$F$3+1,0))</f>
        <v>1499.01875</v>
      </c>
      <c r="H4512" s="4">
        <f t="shared" si="816"/>
        <v>1485.430091844232</v>
      </c>
      <c r="I4512" s="3">
        <f ca="1">SLOPE(E4512:OFFSET(E4512,-$F$3+1,0),A4512:OFFSET(A4512,-$F$3+1,0))</f>
        <v>-6.8082549894554145E-2</v>
      </c>
      <c r="J4512" s="3">
        <f ca="1">IF(E4512&gt;MAX(E4511:OFFSET(E4511,-$F$3+1,0)),1,IF(E4512&lt;MIN(E4511:OFFSET(E4511,-$F$3+1,0)),-1,J4511))</f>
        <v>1</v>
      </c>
      <c r="K4512" s="6">
        <f t="shared" ca="1" si="806"/>
        <v>-1</v>
      </c>
      <c r="L4512" s="6">
        <f t="shared" ca="1" si="807"/>
        <v>1</v>
      </c>
      <c r="M4512" s="6">
        <f t="shared" si="808"/>
        <v>-1</v>
      </c>
      <c r="N4512" s="6">
        <f t="shared" ca="1" si="809"/>
        <v>-1</v>
      </c>
      <c r="O4512" s="6">
        <f t="shared" ca="1" si="815"/>
        <v>1</v>
      </c>
      <c r="P4512" s="8">
        <f t="shared" ca="1" si="811"/>
        <v>-1521.25</v>
      </c>
      <c r="Q4512" s="8">
        <f t="shared" ca="1" si="812"/>
        <v>-190.25</v>
      </c>
      <c r="R4512" s="8">
        <f t="shared" si="813"/>
        <v>-250.25</v>
      </c>
      <c r="S4512" s="8">
        <f t="shared" ca="1" si="814"/>
        <v>535.25</v>
      </c>
      <c r="T4512" s="8">
        <f t="shared" ca="1" si="810"/>
        <v>654.75</v>
      </c>
    </row>
    <row r="4513" spans="1:20" x14ac:dyDescent="0.25">
      <c r="A4513" s="1">
        <v>39405</v>
      </c>
      <c r="B4513">
        <v>1439.75</v>
      </c>
      <c r="C4513">
        <v>1445.25</v>
      </c>
      <c r="D4513">
        <v>1412.75</v>
      </c>
      <c r="E4513">
        <v>1417</v>
      </c>
      <c r="F4513" s="3">
        <f t="shared" ca="1" si="805"/>
        <v>-37.75</v>
      </c>
      <c r="G4513" s="5">
        <f ca="1">AVERAGE(E4513:OFFSET(E4513,-$F$3+1,0))</f>
        <v>1498.7906250000001</v>
      </c>
      <c r="H4513" s="4">
        <f t="shared" si="816"/>
        <v>1484.5800285915086</v>
      </c>
      <c r="I4513" s="3">
        <f ca="1">SLOPE(E4513:OFFSET(E4513,-$F$3+1,0),A4513:OFFSET(A4513,-$F$3+1,0))</f>
        <v>-8.8927382811689562E-2</v>
      </c>
      <c r="J4513" s="3">
        <f ca="1">IF(E4513&gt;MAX(E4512:OFFSET(E4512,-$F$3+1,0)),1,IF(E4513&lt;MIN(E4512:OFFSET(E4512,-$F$3+1,0)),-1,J4512))</f>
        <v>1</v>
      </c>
      <c r="K4513" s="6">
        <f t="shared" ca="1" si="806"/>
        <v>-1</v>
      </c>
      <c r="L4513" s="6">
        <f t="shared" ca="1" si="807"/>
        <v>-1</v>
      </c>
      <c r="M4513" s="6">
        <f t="shared" si="808"/>
        <v>-1</v>
      </c>
      <c r="N4513" s="6">
        <f t="shared" ca="1" si="809"/>
        <v>-1</v>
      </c>
      <c r="O4513" s="6">
        <f t="shared" ca="1" si="815"/>
        <v>1</v>
      </c>
      <c r="P4513" s="8">
        <f t="shared" ca="1" si="811"/>
        <v>-1498.5</v>
      </c>
      <c r="Q4513" s="8">
        <f t="shared" ca="1" si="812"/>
        <v>-213</v>
      </c>
      <c r="R4513" s="8">
        <f t="shared" si="813"/>
        <v>-227.5</v>
      </c>
      <c r="S4513" s="8">
        <f t="shared" ca="1" si="814"/>
        <v>558</v>
      </c>
      <c r="T4513" s="8">
        <f t="shared" ca="1" si="810"/>
        <v>663.25</v>
      </c>
    </row>
    <row r="4514" spans="1:20" x14ac:dyDescent="0.25">
      <c r="A4514" s="1">
        <v>39406</v>
      </c>
      <c r="B4514">
        <v>1418</v>
      </c>
      <c r="C4514">
        <v>1436</v>
      </c>
      <c r="D4514">
        <v>1401.5</v>
      </c>
      <c r="E4514">
        <v>1425.5</v>
      </c>
      <c r="F4514" s="3">
        <f t="shared" ca="1" si="805"/>
        <v>-33.5</v>
      </c>
      <c r="G4514" s="5">
        <f ca="1">AVERAGE(E4514:OFFSET(E4514,-$F$3+1,0))</f>
        <v>1498.6078124999999</v>
      </c>
      <c r="H4514" s="4">
        <f t="shared" si="816"/>
        <v>1483.8461151928564</v>
      </c>
      <c r="I4514" s="3">
        <f ca="1">SLOPE(E4514:OFFSET(E4514,-$F$3+1,0),A4514:OFFSET(A4514,-$F$3+1,0))</f>
        <v>-0.10813433288415768</v>
      </c>
      <c r="J4514" s="3">
        <f ca="1">IF(E4514&gt;MAX(E4513:OFFSET(E4513,-$F$3+1,0)),1,IF(E4514&lt;MIN(E4513:OFFSET(E4513,-$F$3+1,0)),-1,J4513))</f>
        <v>1</v>
      </c>
      <c r="K4514" s="6">
        <f t="shared" ca="1" si="806"/>
        <v>1</v>
      </c>
      <c r="L4514" s="6">
        <f t="shared" ca="1" si="807"/>
        <v>-1</v>
      </c>
      <c r="M4514" s="6">
        <f t="shared" si="808"/>
        <v>-1</v>
      </c>
      <c r="N4514" s="6">
        <f t="shared" ca="1" si="809"/>
        <v>-1</v>
      </c>
      <c r="O4514" s="6">
        <f t="shared" ca="1" si="815"/>
        <v>1</v>
      </c>
      <c r="P4514" s="8">
        <f t="shared" ca="1" si="811"/>
        <v>-1507</v>
      </c>
      <c r="Q4514" s="8">
        <f t="shared" ca="1" si="812"/>
        <v>-221.5</v>
      </c>
      <c r="R4514" s="8">
        <f t="shared" si="813"/>
        <v>-236</v>
      </c>
      <c r="S4514" s="8">
        <f t="shared" ca="1" si="814"/>
        <v>549.5</v>
      </c>
      <c r="T4514" s="8">
        <f t="shared" ca="1" si="810"/>
        <v>635</v>
      </c>
    </row>
    <row r="4515" spans="1:20" x14ac:dyDescent="0.25">
      <c r="A4515" s="1">
        <v>39407</v>
      </c>
      <c r="B4515">
        <v>1426.25</v>
      </c>
      <c r="C4515">
        <v>1427.5</v>
      </c>
      <c r="D4515">
        <v>1396.5</v>
      </c>
      <c r="E4515">
        <v>1397.25</v>
      </c>
      <c r="F4515" s="3">
        <f t="shared" ca="1" si="805"/>
        <v>-63.5</v>
      </c>
      <c r="G4515" s="5">
        <f ca="1">AVERAGE(E4515:OFFSET(E4515,-$F$3+1,0))</f>
        <v>1498.221875</v>
      </c>
      <c r="H4515" s="4">
        <f t="shared" si="816"/>
        <v>1482.7703870538146</v>
      </c>
      <c r="I4515" s="3">
        <f ca="1">SLOPE(E4515:OFFSET(E4515,-$F$3+1,0),A4515:OFFSET(A4515,-$F$3+1,0))</f>
        <v>-0.13116449253653531</v>
      </c>
      <c r="J4515" s="3">
        <f ca="1">IF(E4515&gt;MAX(E4514:OFFSET(E4514,-$F$3+1,0)),1,IF(E4515&lt;MIN(E4514:OFFSET(E4514,-$F$3+1,0)),-1,J4514))</f>
        <v>-1</v>
      </c>
      <c r="K4515" s="6">
        <f t="shared" ca="1" si="806"/>
        <v>-1</v>
      </c>
      <c r="L4515" s="6">
        <f t="shared" ca="1" si="807"/>
        <v>-1</v>
      </c>
      <c r="M4515" s="6">
        <f t="shared" si="808"/>
        <v>-1</v>
      </c>
      <c r="N4515" s="6">
        <f t="shared" ca="1" si="809"/>
        <v>-1</v>
      </c>
      <c r="O4515" s="6">
        <f t="shared" ca="1" si="815"/>
        <v>-1</v>
      </c>
      <c r="P4515" s="8">
        <f t="shared" ca="1" si="811"/>
        <v>-1535.25</v>
      </c>
      <c r="Q4515" s="8">
        <f t="shared" ca="1" si="812"/>
        <v>-193.25</v>
      </c>
      <c r="R4515" s="8">
        <f t="shared" si="813"/>
        <v>-207.75</v>
      </c>
      <c r="S4515" s="8">
        <f t="shared" ca="1" si="814"/>
        <v>577.75</v>
      </c>
      <c r="T4515" s="8">
        <f t="shared" ca="1" si="810"/>
        <v>610.75</v>
      </c>
    </row>
    <row r="4516" spans="1:20" x14ac:dyDescent="0.25">
      <c r="A4516" s="1">
        <v>39409</v>
      </c>
      <c r="B4516">
        <v>1398</v>
      </c>
      <c r="C4516">
        <v>1423.5</v>
      </c>
      <c r="D4516">
        <v>1397</v>
      </c>
      <c r="E4516">
        <v>1421.5</v>
      </c>
      <c r="F4516" s="3">
        <f t="shared" ref="F4516:F4579" ca="1" si="817">E4516-OFFSET(E4516,-$F$3+1,0)</f>
        <v>-40.75</v>
      </c>
      <c r="G4516" s="5">
        <f ca="1">AVERAGE(E4516:OFFSET(E4516,-$F$3+1,0))</f>
        <v>1497.9765625</v>
      </c>
      <c r="H4516" s="4">
        <f t="shared" si="816"/>
        <v>1482.0092642332704</v>
      </c>
      <c r="I4516" s="3">
        <f ca="1">SLOPE(E4516:OFFSET(E4516,-$F$3+1,0),A4516:OFFSET(A4516,-$F$3+1,0))</f>
        <v>-0.14967284879793055</v>
      </c>
      <c r="J4516" s="3">
        <f ca="1">IF(E4516&gt;MAX(E4515:OFFSET(E4515,-$F$3+1,0)),1,IF(E4516&lt;MIN(E4515:OFFSET(E4515,-$F$3+1,0)),-1,J4515))</f>
        <v>-1</v>
      </c>
      <c r="K4516" s="6">
        <f t="shared" ca="1" si="806"/>
        <v>1</v>
      </c>
      <c r="L4516" s="6">
        <f t="shared" ca="1" si="807"/>
        <v>-1</v>
      </c>
      <c r="M4516" s="6">
        <f t="shared" si="808"/>
        <v>-1</v>
      </c>
      <c r="N4516" s="6">
        <f t="shared" ca="1" si="809"/>
        <v>-1</v>
      </c>
      <c r="O4516" s="6">
        <f t="shared" ca="1" si="815"/>
        <v>-1</v>
      </c>
      <c r="P4516" s="8">
        <f t="shared" ca="1" si="811"/>
        <v>-1559.5</v>
      </c>
      <c r="Q4516" s="8">
        <f t="shared" ca="1" si="812"/>
        <v>-217.5</v>
      </c>
      <c r="R4516" s="8">
        <f t="shared" si="813"/>
        <v>-232</v>
      </c>
      <c r="S4516" s="8">
        <f t="shared" ca="1" si="814"/>
        <v>553.5</v>
      </c>
      <c r="T4516" s="8">
        <f t="shared" ca="1" si="810"/>
        <v>643.5</v>
      </c>
    </row>
    <row r="4517" spans="1:20" x14ac:dyDescent="0.25">
      <c r="A4517" s="1">
        <v>39412</v>
      </c>
      <c r="B4517">
        <v>1421.5</v>
      </c>
      <c r="C4517">
        <v>1433.75</v>
      </c>
      <c r="D4517">
        <v>1386.25</v>
      </c>
      <c r="E4517">
        <v>1388.75</v>
      </c>
      <c r="F4517" s="3">
        <f t="shared" ca="1" si="817"/>
        <v>-66</v>
      </c>
      <c r="G4517" s="5">
        <f ca="1">AVERAGE(E4517:OFFSET(E4517,-$F$3+1,0))</f>
        <v>1497.5171875000001</v>
      </c>
      <c r="H4517" s="4">
        <f t="shared" si="816"/>
        <v>1480.8507640564596</v>
      </c>
      <c r="I4517" s="3">
        <f ca="1">SLOPE(E4517:OFFSET(E4517,-$F$3+1,0),A4517:OFFSET(A4517,-$F$3+1,0))</f>
        <v>-0.17335288885874844</v>
      </c>
      <c r="J4517" s="3">
        <f ca="1">IF(E4517&gt;MAX(E4516:OFFSET(E4516,-$F$3+1,0)),1,IF(E4517&lt;MIN(E4516:OFFSET(E4516,-$F$3+1,0)),-1,J4516))</f>
        <v>-1</v>
      </c>
      <c r="K4517" s="6">
        <f t="shared" ref="K4517:K4580" ca="1" si="818">IF(F4517&gt;F4516,1,-1)</f>
        <v>-1</v>
      </c>
      <c r="L4517" s="6">
        <f t="shared" ref="L4517:L4580" ca="1" si="819">IF(G4517&gt;G4516,1,-1)</f>
        <v>-1</v>
      </c>
      <c r="M4517" s="6">
        <f t="shared" ref="M4517:M4580" si="820">IF(H4517&gt;H4516,1,-1)</f>
        <v>-1</v>
      </c>
      <c r="N4517" s="6">
        <f t="shared" ref="N4517:N4580" ca="1" si="821">IF(I4517&gt;0,1,-1)</f>
        <v>-1</v>
      </c>
      <c r="O4517" s="6">
        <f t="shared" ca="1" si="815"/>
        <v>-1</v>
      </c>
      <c r="P4517" s="8">
        <f t="shared" ca="1" si="811"/>
        <v>-1592.25</v>
      </c>
      <c r="Q4517" s="8">
        <f t="shared" ca="1" si="812"/>
        <v>-184.75</v>
      </c>
      <c r="R4517" s="8">
        <f t="shared" si="813"/>
        <v>-199.25</v>
      </c>
      <c r="S4517" s="8">
        <f t="shared" ca="1" si="814"/>
        <v>586.25</v>
      </c>
      <c r="T4517" s="8">
        <f t="shared" ref="T4517:T4580" ca="1" si="822">O4517*($E4518-$E4517)+T4516</f>
        <v>626.25</v>
      </c>
    </row>
    <row r="4518" spans="1:20" x14ac:dyDescent="0.25">
      <c r="A4518" s="1">
        <v>39413</v>
      </c>
      <c r="B4518">
        <v>1389</v>
      </c>
      <c r="C4518">
        <v>1412.25</v>
      </c>
      <c r="D4518">
        <v>1385.75</v>
      </c>
      <c r="E4518">
        <v>1406</v>
      </c>
      <c r="F4518" s="3">
        <f t="shared" ca="1" si="817"/>
        <v>-55.75</v>
      </c>
      <c r="G4518" s="5">
        <f ca="1">AVERAGE(E4518:OFFSET(E4518,-$F$3+1,0))</f>
        <v>1497.2125000000001</v>
      </c>
      <c r="H4518" s="4">
        <f t="shared" si="816"/>
        <v>1479.9209409004789</v>
      </c>
      <c r="I4518" s="3">
        <f ca="1">SLOPE(E4518:OFFSET(E4518,-$F$3+1,0),A4518:OFFSET(A4518,-$F$3+1,0))</f>
        <v>-0.19527725866581222</v>
      </c>
      <c r="J4518" s="3">
        <f ca="1">IF(E4518&gt;MAX(E4517:OFFSET(E4517,-$F$3+1,0)),1,IF(E4518&lt;MIN(E4517:OFFSET(E4517,-$F$3+1,0)),-1,J4517))</f>
        <v>-1</v>
      </c>
      <c r="K4518" s="6">
        <f t="shared" ca="1" si="818"/>
        <v>1</v>
      </c>
      <c r="L4518" s="6">
        <f t="shared" ca="1" si="819"/>
        <v>-1</v>
      </c>
      <c r="M4518" s="6">
        <f t="shared" si="820"/>
        <v>-1</v>
      </c>
      <c r="N4518" s="6">
        <f t="shared" ca="1" si="821"/>
        <v>-1</v>
      </c>
      <c r="O4518" s="6">
        <f t="shared" ca="1" si="815"/>
        <v>-1</v>
      </c>
      <c r="P4518" s="8">
        <f t="shared" ref="P4518:P4581" ca="1" si="823">K4517*($E4518-$E4517)+P4517</f>
        <v>-1609.5</v>
      </c>
      <c r="Q4518" s="8">
        <f t="shared" ref="Q4518:Q4581" ca="1" si="824">L4517*($E4518-$E4517)+Q4517</f>
        <v>-202</v>
      </c>
      <c r="R4518" s="8">
        <f t="shared" ref="R4518:R4581" si="825">M4517*($E4518-$E4517)+R4517</f>
        <v>-216.5</v>
      </c>
      <c r="S4518" s="8">
        <f t="shared" ref="S4518:S4581" ca="1" si="826">N4517*($E4518-$E4517)+S4517</f>
        <v>569</v>
      </c>
      <c r="T4518" s="8">
        <f t="shared" ca="1" si="822"/>
        <v>582.25</v>
      </c>
    </row>
    <row r="4519" spans="1:20" x14ac:dyDescent="0.25">
      <c r="A4519" s="1">
        <v>39414</v>
      </c>
      <c r="B4519">
        <v>1406</v>
      </c>
      <c r="C4519">
        <v>1454.5</v>
      </c>
      <c r="D4519">
        <v>1400</v>
      </c>
      <c r="E4519">
        <v>1450</v>
      </c>
      <c r="F4519" s="3">
        <f t="shared" ca="1" si="817"/>
        <v>-17.5</v>
      </c>
      <c r="G4519" s="5">
        <f ca="1">AVERAGE(E4519:OFFSET(E4519,-$F$3+1,0))</f>
        <v>1497.1390624999999</v>
      </c>
      <c r="H4519" s="4">
        <f t="shared" si="816"/>
        <v>1479.5492521936405</v>
      </c>
      <c r="I4519" s="3">
        <f ca="1">SLOPE(E4519:OFFSET(E4519,-$F$3+1,0),A4519:OFFSET(A4519,-$F$3+1,0))</f>
        <v>-0.208803722490569</v>
      </c>
      <c r="J4519" s="3">
        <f ca="1">IF(E4519&gt;MAX(E4518:OFFSET(E4518,-$F$3+1,0)),1,IF(E4519&lt;MIN(E4518:OFFSET(E4518,-$F$3+1,0)),-1,J4518))</f>
        <v>-1</v>
      </c>
      <c r="K4519" s="6">
        <f t="shared" ca="1" si="818"/>
        <v>1</v>
      </c>
      <c r="L4519" s="6">
        <f t="shared" ca="1" si="819"/>
        <v>-1</v>
      </c>
      <c r="M4519" s="6">
        <f t="shared" si="820"/>
        <v>-1</v>
      </c>
      <c r="N4519" s="6">
        <f t="shared" ca="1" si="821"/>
        <v>-1</v>
      </c>
      <c r="O4519" s="6">
        <f t="shared" ca="1" si="815"/>
        <v>-1</v>
      </c>
      <c r="P4519" s="8">
        <f t="shared" ca="1" si="823"/>
        <v>-1565.5</v>
      </c>
      <c r="Q4519" s="8">
        <f t="shared" ca="1" si="824"/>
        <v>-246</v>
      </c>
      <c r="R4519" s="8">
        <f t="shared" si="825"/>
        <v>-260.5</v>
      </c>
      <c r="S4519" s="8">
        <f t="shared" ca="1" si="826"/>
        <v>525</v>
      </c>
      <c r="T4519" s="8">
        <f t="shared" ca="1" si="822"/>
        <v>581.25</v>
      </c>
    </row>
    <row r="4520" spans="1:20" x14ac:dyDescent="0.25">
      <c r="A4520" s="1">
        <v>39415</v>
      </c>
      <c r="B4520">
        <v>1450.5</v>
      </c>
      <c r="C4520">
        <v>1456.5</v>
      </c>
      <c r="D4520">
        <v>1440.25</v>
      </c>
      <c r="E4520">
        <v>1451</v>
      </c>
      <c r="F4520" s="3">
        <f t="shared" ca="1" si="817"/>
        <v>-30.75</v>
      </c>
      <c r="G4520" s="5">
        <f ca="1">AVERAGE(E4520:OFFSET(E4520,-$F$3+1,0))</f>
        <v>1497.0359375</v>
      </c>
      <c r="H4520" s="4">
        <f t="shared" si="816"/>
        <v>1479.1946030980673</v>
      </c>
      <c r="I4520" s="3">
        <f ca="1">SLOPE(E4520:OFFSET(E4520,-$F$3+1,0),A4520:OFFSET(A4520,-$F$3+1,0))</f>
        <v>-0.22124856931748588</v>
      </c>
      <c r="J4520" s="3">
        <f ca="1">IF(E4520&gt;MAX(E4519:OFFSET(E4519,-$F$3+1,0)),1,IF(E4520&lt;MIN(E4519:OFFSET(E4519,-$F$3+1,0)),-1,J4519))</f>
        <v>-1</v>
      </c>
      <c r="K4520" s="6">
        <f t="shared" ca="1" si="818"/>
        <v>-1</v>
      </c>
      <c r="L4520" s="6">
        <f t="shared" ca="1" si="819"/>
        <v>-1</v>
      </c>
      <c r="M4520" s="6">
        <f t="shared" si="820"/>
        <v>-1</v>
      </c>
      <c r="N4520" s="6">
        <f t="shared" ca="1" si="821"/>
        <v>-1</v>
      </c>
      <c r="O4520" s="6">
        <f t="shared" ca="1" si="815"/>
        <v>-1</v>
      </c>
      <c r="P4520" s="8">
        <f t="shared" ca="1" si="823"/>
        <v>-1564.5</v>
      </c>
      <c r="Q4520" s="8">
        <f t="shared" ca="1" si="824"/>
        <v>-247</v>
      </c>
      <c r="R4520" s="8">
        <f t="shared" si="825"/>
        <v>-261.5</v>
      </c>
      <c r="S4520" s="8">
        <f t="shared" ca="1" si="826"/>
        <v>524</v>
      </c>
      <c r="T4520" s="8">
        <f t="shared" ca="1" si="822"/>
        <v>569</v>
      </c>
    </row>
    <row r="4521" spans="1:20" x14ac:dyDescent="0.25">
      <c r="A4521" s="1">
        <v>39416</v>
      </c>
      <c r="B4521">
        <v>1450</v>
      </c>
      <c r="C4521">
        <v>1471.75</v>
      </c>
      <c r="D4521">
        <v>1448</v>
      </c>
      <c r="E4521">
        <v>1463.25</v>
      </c>
      <c r="F4521" s="3">
        <f t="shared" ca="1" si="817"/>
        <v>-22</v>
      </c>
      <c r="G4521" s="5">
        <f ca="1">AVERAGE(E4521:OFFSET(E4521,-$F$3+1,0))</f>
        <v>1496.9203124999999</v>
      </c>
      <c r="H4521" s="4">
        <f t="shared" si="816"/>
        <v>1478.9965334943647</v>
      </c>
      <c r="I4521" s="3">
        <f ca="1">SLOPE(E4521:OFFSET(E4521,-$F$3+1,0),A4521:OFFSET(A4521,-$F$3+1,0))</f>
        <v>-0.22918035201373979</v>
      </c>
      <c r="J4521" s="3">
        <f ca="1">IF(E4521&gt;MAX(E4520:OFFSET(E4520,-$F$3+1,0)),1,IF(E4521&lt;MIN(E4520:OFFSET(E4520,-$F$3+1,0)),-1,J4520))</f>
        <v>-1</v>
      </c>
      <c r="K4521" s="6">
        <f t="shared" ca="1" si="818"/>
        <v>1</v>
      </c>
      <c r="L4521" s="6">
        <f t="shared" ca="1" si="819"/>
        <v>-1</v>
      </c>
      <c r="M4521" s="6">
        <f t="shared" si="820"/>
        <v>-1</v>
      </c>
      <c r="N4521" s="6">
        <f t="shared" ca="1" si="821"/>
        <v>-1</v>
      </c>
      <c r="O4521" s="6">
        <f t="shared" ca="1" si="815"/>
        <v>-1</v>
      </c>
      <c r="P4521" s="8">
        <f t="shared" ca="1" si="823"/>
        <v>-1576.75</v>
      </c>
      <c r="Q4521" s="8">
        <f t="shared" ca="1" si="824"/>
        <v>-259.25</v>
      </c>
      <c r="R4521" s="8">
        <f t="shared" si="825"/>
        <v>-273.75</v>
      </c>
      <c r="S4521" s="8">
        <f t="shared" ca="1" si="826"/>
        <v>511.75</v>
      </c>
      <c r="T4521" s="8">
        <f t="shared" ca="1" si="822"/>
        <v>577.25</v>
      </c>
    </row>
    <row r="4522" spans="1:20" x14ac:dyDescent="0.25">
      <c r="A4522" s="1">
        <v>39419</v>
      </c>
      <c r="B4522">
        <v>1463.5</v>
      </c>
      <c r="C4522">
        <v>1465.75</v>
      </c>
      <c r="D4522">
        <v>1451.5</v>
      </c>
      <c r="E4522">
        <v>1455</v>
      </c>
      <c r="F4522" s="3">
        <f t="shared" ca="1" si="817"/>
        <v>-31.5</v>
      </c>
      <c r="G4522" s="5">
        <f ca="1">AVERAGE(E4522:OFFSET(E4522,-$F$3+1,0))</f>
        <v>1496.73125</v>
      </c>
      <c r="H4522" s="4">
        <f t="shared" si="816"/>
        <v>1478.6984399105838</v>
      </c>
      <c r="I4522" s="3">
        <f ca="1">SLOPE(E4522:OFFSET(E4522,-$F$3+1,0),A4522:OFFSET(A4522,-$F$3+1,0))</f>
        <v>-0.23784667508125262</v>
      </c>
      <c r="J4522" s="3">
        <f ca="1">IF(E4522&gt;MAX(E4521:OFFSET(E4521,-$F$3+1,0)),1,IF(E4522&lt;MIN(E4521:OFFSET(E4521,-$F$3+1,0)),-1,J4521))</f>
        <v>-1</v>
      </c>
      <c r="K4522" s="6">
        <f t="shared" ca="1" si="818"/>
        <v>-1</v>
      </c>
      <c r="L4522" s="6">
        <f t="shared" ca="1" si="819"/>
        <v>-1</v>
      </c>
      <c r="M4522" s="6">
        <f t="shared" si="820"/>
        <v>-1</v>
      </c>
      <c r="N4522" s="6">
        <f t="shared" ca="1" si="821"/>
        <v>-1</v>
      </c>
      <c r="O4522" s="6">
        <f t="shared" ca="1" si="815"/>
        <v>-1</v>
      </c>
      <c r="P4522" s="8">
        <f t="shared" ca="1" si="823"/>
        <v>-1585</v>
      </c>
      <c r="Q4522" s="8">
        <f t="shared" ca="1" si="824"/>
        <v>-251</v>
      </c>
      <c r="R4522" s="8">
        <f t="shared" si="825"/>
        <v>-265.5</v>
      </c>
      <c r="S4522" s="8">
        <f t="shared" ca="1" si="826"/>
        <v>520</v>
      </c>
      <c r="T4522" s="8">
        <f t="shared" ca="1" si="822"/>
        <v>589.5</v>
      </c>
    </row>
    <row r="4523" spans="1:20" x14ac:dyDescent="0.25">
      <c r="A4523" s="1">
        <v>39420</v>
      </c>
      <c r="B4523">
        <v>1455</v>
      </c>
      <c r="C4523">
        <v>1455.5</v>
      </c>
      <c r="D4523">
        <v>1442</v>
      </c>
      <c r="E4523">
        <v>1442.75</v>
      </c>
      <c r="F4523" s="3">
        <f t="shared" ca="1" si="817"/>
        <v>-43.75</v>
      </c>
      <c r="G4523" s="5">
        <f ca="1">AVERAGE(E4523:OFFSET(E4523,-$F$3+1,0))</f>
        <v>1496.4578125</v>
      </c>
      <c r="H4523" s="4">
        <f t="shared" si="816"/>
        <v>1478.2518754396449</v>
      </c>
      <c r="I4523" s="3">
        <f ca="1">SLOPE(E4523:OFFSET(E4523,-$F$3+1,0),A4523:OFFSET(A4523,-$F$3+1,0))</f>
        <v>-0.24828715365732318</v>
      </c>
      <c r="J4523" s="3">
        <f ca="1">IF(E4523&gt;MAX(E4522:OFFSET(E4522,-$F$3+1,0)),1,IF(E4523&lt;MIN(E4522:OFFSET(E4522,-$F$3+1,0)),-1,J4522))</f>
        <v>-1</v>
      </c>
      <c r="K4523" s="6">
        <f t="shared" ca="1" si="818"/>
        <v>-1</v>
      </c>
      <c r="L4523" s="6">
        <f t="shared" ca="1" si="819"/>
        <v>-1</v>
      </c>
      <c r="M4523" s="6">
        <f t="shared" si="820"/>
        <v>-1</v>
      </c>
      <c r="N4523" s="6">
        <f t="shared" ca="1" si="821"/>
        <v>-1</v>
      </c>
      <c r="O4523" s="6">
        <f t="shared" ca="1" si="815"/>
        <v>-1</v>
      </c>
      <c r="P4523" s="8">
        <f t="shared" ca="1" si="823"/>
        <v>-1572.75</v>
      </c>
      <c r="Q4523" s="8">
        <f t="shared" ca="1" si="824"/>
        <v>-238.75</v>
      </c>
      <c r="R4523" s="8">
        <f t="shared" si="825"/>
        <v>-253.25</v>
      </c>
      <c r="S4523" s="8">
        <f t="shared" ca="1" si="826"/>
        <v>532.25</v>
      </c>
      <c r="T4523" s="8">
        <f t="shared" ca="1" si="822"/>
        <v>565.75</v>
      </c>
    </row>
    <row r="4524" spans="1:20" x14ac:dyDescent="0.25">
      <c r="A4524" s="1">
        <v>39421</v>
      </c>
      <c r="B4524">
        <v>1443</v>
      </c>
      <c r="C4524">
        <v>1468.5</v>
      </c>
      <c r="D4524">
        <v>1442.5</v>
      </c>
      <c r="E4524">
        <v>1466.5</v>
      </c>
      <c r="F4524" s="3">
        <f t="shared" ca="1" si="817"/>
        <v>-32.75</v>
      </c>
      <c r="G4524" s="5">
        <f ca="1">AVERAGE(E4524:OFFSET(E4524,-$F$3+1,0))</f>
        <v>1496.3328125</v>
      </c>
      <c r="H4524" s="4">
        <f t="shared" si="816"/>
        <v>1478.1058894093387</v>
      </c>
      <c r="I4524" s="3">
        <f ca="1">SLOPE(E4524:OFFSET(E4524,-$F$3+1,0),A4524:OFFSET(A4524,-$F$3+1,0))</f>
        <v>-0.25482196586652334</v>
      </c>
      <c r="J4524" s="3">
        <f ca="1">IF(E4524&gt;MAX(E4523:OFFSET(E4523,-$F$3+1,0)),1,IF(E4524&lt;MIN(E4523:OFFSET(E4523,-$F$3+1,0)),-1,J4523))</f>
        <v>-1</v>
      </c>
      <c r="K4524" s="6">
        <f t="shared" ca="1" si="818"/>
        <v>1</v>
      </c>
      <c r="L4524" s="6">
        <f t="shared" ca="1" si="819"/>
        <v>-1</v>
      </c>
      <c r="M4524" s="6">
        <f t="shared" si="820"/>
        <v>-1</v>
      </c>
      <c r="N4524" s="6">
        <f t="shared" ca="1" si="821"/>
        <v>-1</v>
      </c>
      <c r="O4524" s="6">
        <f t="shared" ca="1" si="815"/>
        <v>-1</v>
      </c>
      <c r="P4524" s="8">
        <f t="shared" ca="1" si="823"/>
        <v>-1596.5</v>
      </c>
      <c r="Q4524" s="8">
        <f t="shared" ca="1" si="824"/>
        <v>-262.5</v>
      </c>
      <c r="R4524" s="8">
        <f t="shared" si="825"/>
        <v>-277</v>
      </c>
      <c r="S4524" s="8">
        <f t="shared" ca="1" si="826"/>
        <v>508.5</v>
      </c>
      <c r="T4524" s="8">
        <f t="shared" ca="1" si="822"/>
        <v>545.25</v>
      </c>
    </row>
    <row r="4525" spans="1:20" x14ac:dyDescent="0.25">
      <c r="A4525" s="1">
        <v>39422</v>
      </c>
      <c r="B4525">
        <v>1466.75</v>
      </c>
      <c r="C4525">
        <v>1490.25</v>
      </c>
      <c r="D4525">
        <v>1461.5</v>
      </c>
      <c r="E4525">
        <v>1487</v>
      </c>
      <c r="F4525" s="3">
        <f t="shared" ca="1" si="817"/>
        <v>-7.5</v>
      </c>
      <c r="G4525" s="5">
        <f ca="1">AVERAGE(E4525:OFFSET(E4525,-$F$3+1,0))</f>
        <v>1496.2562499999999</v>
      </c>
      <c r="H4525" s="4">
        <f t="shared" si="816"/>
        <v>1478.2163752551855</v>
      </c>
      <c r="I4525" s="3">
        <f ca="1">SLOPE(E4525:OFFSET(E4525,-$F$3+1,0),A4525:OFFSET(A4525,-$F$3+1,0))</f>
        <v>-0.25594805498935441</v>
      </c>
      <c r="J4525" s="3">
        <f ca="1">IF(E4525&gt;MAX(E4524:OFFSET(E4524,-$F$3+1,0)),1,IF(E4525&lt;MIN(E4524:OFFSET(E4524,-$F$3+1,0)),-1,J4524))</f>
        <v>-1</v>
      </c>
      <c r="K4525" s="6">
        <f t="shared" ca="1" si="818"/>
        <v>1</v>
      </c>
      <c r="L4525" s="6">
        <f t="shared" ca="1" si="819"/>
        <v>-1</v>
      </c>
      <c r="M4525" s="6">
        <f t="shared" si="820"/>
        <v>1</v>
      </c>
      <c r="N4525" s="6">
        <f t="shared" ca="1" si="821"/>
        <v>-1</v>
      </c>
      <c r="O4525" s="6">
        <f t="shared" ca="1" si="815"/>
        <v>-1</v>
      </c>
      <c r="P4525" s="8">
        <f t="shared" ca="1" si="823"/>
        <v>-1576</v>
      </c>
      <c r="Q4525" s="8">
        <f t="shared" ca="1" si="824"/>
        <v>-283</v>
      </c>
      <c r="R4525" s="8">
        <f t="shared" si="825"/>
        <v>-297.5</v>
      </c>
      <c r="S4525" s="8">
        <f t="shared" ca="1" si="826"/>
        <v>488</v>
      </c>
      <c r="T4525" s="8">
        <f t="shared" ca="1" si="822"/>
        <v>545.5</v>
      </c>
    </row>
    <row r="4526" spans="1:20" x14ac:dyDescent="0.25">
      <c r="A4526" s="1">
        <v>39423</v>
      </c>
      <c r="B4526">
        <v>1487</v>
      </c>
      <c r="C4526">
        <v>1494.75</v>
      </c>
      <c r="D4526">
        <v>1480.25</v>
      </c>
      <c r="E4526">
        <v>1486.75</v>
      </c>
      <c r="F4526" s="3">
        <f t="shared" ca="1" si="817"/>
        <v>-8</v>
      </c>
      <c r="G4526" s="5">
        <f ca="1">AVERAGE(E4526:OFFSET(E4526,-$F$3+1,0))</f>
        <v>1496.2078125</v>
      </c>
      <c r="H4526" s="4">
        <f t="shared" si="816"/>
        <v>1478.3223830159907</v>
      </c>
      <c r="I4526" s="3">
        <f ca="1">SLOPE(E4526:OFFSET(E4526,-$F$3+1,0),A4526:OFFSET(A4526,-$F$3+1,0))</f>
        <v>-0.2577717368890719</v>
      </c>
      <c r="J4526" s="3">
        <f ca="1">IF(E4526&gt;MAX(E4525:OFFSET(E4525,-$F$3+1,0)),1,IF(E4526&lt;MIN(E4525:OFFSET(E4525,-$F$3+1,0)),-1,J4525))</f>
        <v>-1</v>
      </c>
      <c r="K4526" s="6">
        <f t="shared" ca="1" si="818"/>
        <v>-1</v>
      </c>
      <c r="L4526" s="6">
        <f t="shared" ca="1" si="819"/>
        <v>-1</v>
      </c>
      <c r="M4526" s="6">
        <f t="shared" si="820"/>
        <v>1</v>
      </c>
      <c r="N4526" s="6">
        <f t="shared" ca="1" si="821"/>
        <v>-1</v>
      </c>
      <c r="O4526" s="6">
        <f t="shared" ca="1" si="815"/>
        <v>-1</v>
      </c>
      <c r="P4526" s="8">
        <f t="shared" ca="1" si="823"/>
        <v>-1576.25</v>
      </c>
      <c r="Q4526" s="8">
        <f t="shared" ca="1" si="824"/>
        <v>-282.75</v>
      </c>
      <c r="R4526" s="8">
        <f t="shared" si="825"/>
        <v>-297.75</v>
      </c>
      <c r="S4526" s="8">
        <f t="shared" ca="1" si="826"/>
        <v>488.25</v>
      </c>
      <c r="T4526" s="8">
        <f t="shared" ca="1" si="822"/>
        <v>534</v>
      </c>
    </row>
    <row r="4527" spans="1:20" x14ac:dyDescent="0.25">
      <c r="A4527" s="1">
        <v>39426</v>
      </c>
      <c r="B4527">
        <v>1486</v>
      </c>
      <c r="C4527">
        <v>1500.25</v>
      </c>
      <c r="D4527">
        <v>1480.5</v>
      </c>
      <c r="E4527">
        <v>1498.25</v>
      </c>
      <c r="F4527" s="3">
        <f t="shared" ca="1" si="817"/>
        <v>-8.75</v>
      </c>
      <c r="G4527" s="5">
        <f ca="1">AVERAGE(E4527:OFFSET(E4527,-$F$3+1,0))</f>
        <v>1496.2296875</v>
      </c>
      <c r="H4527" s="4">
        <f t="shared" si="816"/>
        <v>1478.569931053059</v>
      </c>
      <c r="I4527" s="3">
        <f ca="1">SLOPE(E4527:OFFSET(E4527,-$F$3+1,0),A4527:OFFSET(A4527,-$F$3+1,0))</f>
        <v>-0.25758404676081254</v>
      </c>
      <c r="J4527" s="3">
        <f ca="1">IF(E4527&gt;MAX(E4526:OFFSET(E4526,-$F$3+1,0)),1,IF(E4527&lt;MIN(E4526:OFFSET(E4526,-$F$3+1,0)),-1,J4526))</f>
        <v>-1</v>
      </c>
      <c r="K4527" s="6">
        <f t="shared" ca="1" si="818"/>
        <v>-1</v>
      </c>
      <c r="L4527" s="6">
        <f t="shared" ca="1" si="819"/>
        <v>1</v>
      </c>
      <c r="M4527" s="6">
        <f t="shared" si="820"/>
        <v>1</v>
      </c>
      <c r="N4527" s="6">
        <f t="shared" ca="1" si="821"/>
        <v>-1</v>
      </c>
      <c r="O4527" s="6">
        <f t="shared" ca="1" si="815"/>
        <v>-1</v>
      </c>
      <c r="P4527" s="8">
        <f t="shared" ca="1" si="823"/>
        <v>-1587.75</v>
      </c>
      <c r="Q4527" s="8">
        <f t="shared" ca="1" si="824"/>
        <v>-294.25</v>
      </c>
      <c r="R4527" s="8">
        <f t="shared" si="825"/>
        <v>-286.25</v>
      </c>
      <c r="S4527" s="8">
        <f t="shared" ca="1" si="826"/>
        <v>476.75</v>
      </c>
      <c r="T4527" s="8">
        <f t="shared" ca="1" si="822"/>
        <v>574.75</v>
      </c>
    </row>
    <row r="4528" spans="1:20" x14ac:dyDescent="0.25">
      <c r="A4528" s="1">
        <v>39427</v>
      </c>
      <c r="B4528">
        <v>1498</v>
      </c>
      <c r="C4528">
        <v>1506.5</v>
      </c>
      <c r="D4528">
        <v>1455</v>
      </c>
      <c r="E4528">
        <v>1457.5</v>
      </c>
      <c r="F4528" s="3">
        <f t="shared" ca="1" si="817"/>
        <v>-51.5</v>
      </c>
      <c r="G4528" s="5">
        <f ca="1">AVERAGE(E4528:OFFSET(E4528,-$F$3+1,0))</f>
        <v>1495.9203124999999</v>
      </c>
      <c r="H4528" s="4">
        <f t="shared" si="816"/>
        <v>1478.3081927791079</v>
      </c>
      <c r="I4528" s="3">
        <f ca="1">SLOPE(E4528:OFFSET(E4528,-$F$3+1,0),A4528:OFFSET(A4528,-$F$3+1,0))</f>
        <v>-0.26209980771022456</v>
      </c>
      <c r="J4528" s="3">
        <f ca="1">IF(E4528&gt;MAX(E4527:OFFSET(E4527,-$F$3+1,0)),1,IF(E4528&lt;MIN(E4527:OFFSET(E4527,-$F$3+1,0)),-1,J4527))</f>
        <v>-1</v>
      </c>
      <c r="K4528" s="6">
        <f t="shared" ca="1" si="818"/>
        <v>-1</v>
      </c>
      <c r="L4528" s="6">
        <f t="shared" ca="1" si="819"/>
        <v>-1</v>
      </c>
      <c r="M4528" s="6">
        <f t="shared" si="820"/>
        <v>-1</v>
      </c>
      <c r="N4528" s="6">
        <f t="shared" ca="1" si="821"/>
        <v>-1</v>
      </c>
      <c r="O4528" s="6">
        <f t="shared" ca="1" si="815"/>
        <v>-1</v>
      </c>
      <c r="P4528" s="8">
        <f t="shared" ca="1" si="823"/>
        <v>-1547</v>
      </c>
      <c r="Q4528" s="8">
        <f t="shared" ca="1" si="824"/>
        <v>-335</v>
      </c>
      <c r="R4528" s="8">
        <f t="shared" si="825"/>
        <v>-327</v>
      </c>
      <c r="S4528" s="8">
        <f t="shared" ca="1" si="826"/>
        <v>517.5</v>
      </c>
      <c r="T4528" s="8">
        <f t="shared" ca="1" si="822"/>
        <v>562.5</v>
      </c>
    </row>
    <row r="4529" spans="1:20" x14ac:dyDescent="0.25">
      <c r="A4529" s="1">
        <v>39428</v>
      </c>
      <c r="B4529">
        <v>1456.75</v>
      </c>
      <c r="C4529">
        <v>1496.5</v>
      </c>
      <c r="D4529">
        <v>1448.25</v>
      </c>
      <c r="E4529">
        <v>1469.75</v>
      </c>
      <c r="F4529" s="3">
        <f t="shared" ca="1" si="817"/>
        <v>-38.5</v>
      </c>
      <c r="G4529" s="5">
        <f ca="1">AVERAGE(E4529:OFFSET(E4529,-$F$3+1,0))</f>
        <v>1495.675</v>
      </c>
      <c r="H4529" s="4">
        <f t="shared" si="816"/>
        <v>1478.2018798253303</v>
      </c>
      <c r="I4529" s="3">
        <f ca="1">SLOPE(E4529:OFFSET(E4529,-$F$3+1,0),A4529:OFFSET(A4529,-$F$3+1,0))</f>
        <v>-0.26424089913776966</v>
      </c>
      <c r="J4529" s="3">
        <f ca="1">IF(E4529&gt;MAX(E4528:OFFSET(E4528,-$F$3+1,0)),1,IF(E4529&lt;MIN(E4528:OFFSET(E4528,-$F$3+1,0)),-1,J4528))</f>
        <v>-1</v>
      </c>
      <c r="K4529" s="6">
        <f t="shared" ca="1" si="818"/>
        <v>1</v>
      </c>
      <c r="L4529" s="6">
        <f t="shared" ca="1" si="819"/>
        <v>-1</v>
      </c>
      <c r="M4529" s="6">
        <f t="shared" si="820"/>
        <v>-1</v>
      </c>
      <c r="N4529" s="6">
        <f t="shared" ca="1" si="821"/>
        <v>-1</v>
      </c>
      <c r="O4529" s="6">
        <f t="shared" ca="1" si="815"/>
        <v>-1</v>
      </c>
      <c r="P4529" s="8">
        <f t="shared" ca="1" si="823"/>
        <v>-1559.25</v>
      </c>
      <c r="Q4529" s="8">
        <f t="shared" ca="1" si="824"/>
        <v>-347.25</v>
      </c>
      <c r="R4529" s="8">
        <f t="shared" si="825"/>
        <v>-339.25</v>
      </c>
      <c r="S4529" s="8">
        <f t="shared" ca="1" si="826"/>
        <v>505.25</v>
      </c>
      <c r="T4529" s="8">
        <f t="shared" ca="1" si="822"/>
        <v>564.75</v>
      </c>
    </row>
    <row r="4530" spans="1:20" x14ac:dyDescent="0.25">
      <c r="A4530" s="1">
        <v>39429</v>
      </c>
      <c r="B4530">
        <v>1469.5</v>
      </c>
      <c r="C4530">
        <v>1471.75</v>
      </c>
      <c r="D4530">
        <v>1449.25</v>
      </c>
      <c r="E4530">
        <v>1467.5</v>
      </c>
      <c r="F4530" s="3">
        <f t="shared" ca="1" si="817"/>
        <v>-27.25</v>
      </c>
      <c r="G4530" s="5">
        <f ca="1">AVERAGE(E4530:OFFSET(E4530,-$F$3+1,0))</f>
        <v>1495.4203124999999</v>
      </c>
      <c r="H4530" s="4">
        <f t="shared" si="816"/>
        <v>1478.0689372188044</v>
      </c>
      <c r="I4530" s="3">
        <f ca="1">SLOPE(E4530:OFFSET(E4530,-$F$3+1,0),A4530:OFFSET(A4530,-$F$3+1,0))</f>
        <v>-0.26684277127846179</v>
      </c>
      <c r="J4530" s="3">
        <f ca="1">IF(E4530&gt;MAX(E4529:OFFSET(E4529,-$F$3+1,0)),1,IF(E4530&lt;MIN(E4529:OFFSET(E4529,-$F$3+1,0)),-1,J4529))</f>
        <v>-1</v>
      </c>
      <c r="K4530" s="6">
        <f t="shared" ca="1" si="818"/>
        <v>1</v>
      </c>
      <c r="L4530" s="6">
        <f t="shared" ca="1" si="819"/>
        <v>-1</v>
      </c>
      <c r="M4530" s="6">
        <f t="shared" si="820"/>
        <v>-1</v>
      </c>
      <c r="N4530" s="6">
        <f t="shared" ca="1" si="821"/>
        <v>-1</v>
      </c>
      <c r="O4530" s="6">
        <f t="shared" ref="O4530:O4593" ca="1" si="827">J4530</f>
        <v>-1</v>
      </c>
      <c r="P4530" s="8">
        <f t="shared" ca="1" si="823"/>
        <v>-1561.5</v>
      </c>
      <c r="Q4530" s="8">
        <f t="shared" ca="1" si="824"/>
        <v>-345</v>
      </c>
      <c r="R4530" s="8">
        <f t="shared" si="825"/>
        <v>-337</v>
      </c>
      <c r="S4530" s="8">
        <f t="shared" ca="1" si="826"/>
        <v>507.5</v>
      </c>
      <c r="T4530" s="8">
        <f t="shared" ca="1" si="822"/>
        <v>584.75</v>
      </c>
    </row>
    <row r="4531" spans="1:20" x14ac:dyDescent="0.25">
      <c r="A4531" s="1">
        <v>39430</v>
      </c>
      <c r="B4531">
        <v>1467.75</v>
      </c>
      <c r="C4531">
        <v>1473.5</v>
      </c>
      <c r="D4531">
        <v>1447</v>
      </c>
      <c r="E4531">
        <v>1447.5</v>
      </c>
      <c r="F4531" s="3">
        <f t="shared" ca="1" si="817"/>
        <v>-51.5</v>
      </c>
      <c r="G4531" s="5">
        <f ca="1">AVERAGE(E4531:OFFSET(E4531,-$F$3+1,0))</f>
        <v>1495.125</v>
      </c>
      <c r="H4531" s="4">
        <f t="shared" si="816"/>
        <v>1477.6891988682603</v>
      </c>
      <c r="I4531" s="3">
        <f ca="1">SLOPE(E4531:OFFSET(E4531,-$F$3+1,0),A4531:OFFSET(A4531,-$F$3+1,0))</f>
        <v>-0.27470796195148955</v>
      </c>
      <c r="J4531" s="3">
        <f ca="1">IF(E4531&gt;MAX(E4530:OFFSET(E4530,-$F$3+1,0)),1,IF(E4531&lt;MIN(E4530:OFFSET(E4530,-$F$3+1,0)),-1,J4530))</f>
        <v>-1</v>
      </c>
      <c r="K4531" s="6">
        <f t="shared" ca="1" si="818"/>
        <v>-1</v>
      </c>
      <c r="L4531" s="6">
        <f t="shared" ca="1" si="819"/>
        <v>-1</v>
      </c>
      <c r="M4531" s="6">
        <f t="shared" si="820"/>
        <v>-1</v>
      </c>
      <c r="N4531" s="6">
        <f t="shared" ca="1" si="821"/>
        <v>-1</v>
      </c>
      <c r="O4531" s="6">
        <f t="shared" ca="1" si="827"/>
        <v>-1</v>
      </c>
      <c r="P4531" s="8">
        <f t="shared" ca="1" si="823"/>
        <v>-1581.5</v>
      </c>
      <c r="Q4531" s="8">
        <f t="shared" ca="1" si="824"/>
        <v>-325</v>
      </c>
      <c r="R4531" s="8">
        <f t="shared" si="825"/>
        <v>-317</v>
      </c>
      <c r="S4531" s="8">
        <f t="shared" ca="1" si="826"/>
        <v>527.5</v>
      </c>
      <c r="T4531" s="8">
        <f t="shared" ca="1" si="822"/>
        <v>606.25</v>
      </c>
    </row>
    <row r="4532" spans="1:20" x14ac:dyDescent="0.25">
      <c r="A4532" s="1">
        <v>39433</v>
      </c>
      <c r="B4532">
        <v>1447.5</v>
      </c>
      <c r="C4532">
        <v>1447.5</v>
      </c>
      <c r="D4532">
        <v>1424.25</v>
      </c>
      <c r="E4532">
        <v>1426</v>
      </c>
      <c r="F4532" s="3">
        <f t="shared" ca="1" si="817"/>
        <v>-81.25</v>
      </c>
      <c r="G4532" s="5">
        <f ca="1">AVERAGE(E4532:OFFSET(E4532,-$F$3+1,0))</f>
        <v>1494.66875</v>
      </c>
      <c r="H4532" s="4">
        <f t="shared" si="816"/>
        <v>1477.0470970189651</v>
      </c>
      <c r="I4532" s="3">
        <f ca="1">SLOPE(E4532:OFFSET(E4532,-$F$3+1,0),A4532:OFFSET(A4532,-$F$3+1,0))</f>
        <v>-0.28529366320097876</v>
      </c>
      <c r="J4532" s="3">
        <f ca="1">IF(E4532&gt;MAX(E4531:OFFSET(E4531,-$F$3+1,0)),1,IF(E4532&lt;MIN(E4531:OFFSET(E4531,-$F$3+1,0)),-1,J4531))</f>
        <v>-1</v>
      </c>
      <c r="K4532" s="6">
        <f t="shared" ca="1" si="818"/>
        <v>-1</v>
      </c>
      <c r="L4532" s="6">
        <f t="shared" ca="1" si="819"/>
        <v>-1</v>
      </c>
      <c r="M4532" s="6">
        <f t="shared" si="820"/>
        <v>-1</v>
      </c>
      <c r="N4532" s="6">
        <f t="shared" ca="1" si="821"/>
        <v>-1</v>
      </c>
      <c r="O4532" s="6">
        <f t="shared" ca="1" si="827"/>
        <v>-1</v>
      </c>
      <c r="P4532" s="8">
        <f t="shared" ca="1" si="823"/>
        <v>-1560</v>
      </c>
      <c r="Q4532" s="8">
        <f t="shared" ca="1" si="824"/>
        <v>-303.5</v>
      </c>
      <c r="R4532" s="8">
        <f t="shared" si="825"/>
        <v>-295.5</v>
      </c>
      <c r="S4532" s="8">
        <f t="shared" ca="1" si="826"/>
        <v>549</v>
      </c>
      <c r="T4532" s="8">
        <f t="shared" ca="1" si="822"/>
        <v>597</v>
      </c>
    </row>
    <row r="4533" spans="1:20" x14ac:dyDescent="0.25">
      <c r="A4533" s="1">
        <v>39434</v>
      </c>
      <c r="B4533">
        <v>1426.5</v>
      </c>
      <c r="C4533">
        <v>1441.25</v>
      </c>
      <c r="D4533">
        <v>1415</v>
      </c>
      <c r="E4533">
        <v>1435.25</v>
      </c>
      <c r="F4533" s="3">
        <f t="shared" ca="1" si="817"/>
        <v>-78</v>
      </c>
      <c r="G4533" s="5">
        <f ca="1">AVERAGE(E4533:OFFSET(E4533,-$F$3+1,0))</f>
        <v>1494.21875</v>
      </c>
      <c r="H4533" s="4">
        <f t="shared" si="816"/>
        <v>1476.5278784224563</v>
      </c>
      <c r="I4533" s="3">
        <f ca="1">SLOPE(E4533:OFFSET(E4533,-$F$3+1,0),A4533:OFFSET(A4533,-$F$3+1,0))</f>
        <v>-0.29289823095815004</v>
      </c>
      <c r="J4533" s="3">
        <f ca="1">IF(E4533&gt;MAX(E4532:OFFSET(E4532,-$F$3+1,0)),1,IF(E4533&lt;MIN(E4532:OFFSET(E4532,-$F$3+1,0)),-1,J4532))</f>
        <v>-1</v>
      </c>
      <c r="K4533" s="6">
        <f t="shared" ca="1" si="818"/>
        <v>1</v>
      </c>
      <c r="L4533" s="6">
        <f t="shared" ca="1" si="819"/>
        <v>-1</v>
      </c>
      <c r="M4533" s="6">
        <f t="shared" si="820"/>
        <v>-1</v>
      </c>
      <c r="N4533" s="6">
        <f t="shared" ca="1" si="821"/>
        <v>-1</v>
      </c>
      <c r="O4533" s="6">
        <f t="shared" ca="1" si="827"/>
        <v>-1</v>
      </c>
      <c r="P4533" s="8">
        <f t="shared" ca="1" si="823"/>
        <v>-1569.25</v>
      </c>
      <c r="Q4533" s="8">
        <f t="shared" ca="1" si="824"/>
        <v>-312.75</v>
      </c>
      <c r="R4533" s="8">
        <f t="shared" si="825"/>
        <v>-304.75</v>
      </c>
      <c r="S4533" s="8">
        <f t="shared" ca="1" si="826"/>
        <v>539.75</v>
      </c>
      <c r="T4533" s="8">
        <f t="shared" ca="1" si="822"/>
        <v>598.75</v>
      </c>
    </row>
    <row r="4534" spans="1:20" x14ac:dyDescent="0.25">
      <c r="A4534" s="1">
        <v>39435</v>
      </c>
      <c r="B4534">
        <v>1435</v>
      </c>
      <c r="C4534">
        <v>1444</v>
      </c>
      <c r="D4534">
        <v>1424.25</v>
      </c>
      <c r="E4534">
        <v>1433.5</v>
      </c>
      <c r="F4534" s="3">
        <f t="shared" ca="1" si="817"/>
        <v>-87</v>
      </c>
      <c r="G4534" s="5">
        <f ca="1">AVERAGE(E4534:OFFSET(E4534,-$F$3+1,0))</f>
        <v>1493.7203125000001</v>
      </c>
      <c r="H4534" s="4">
        <f t="shared" si="816"/>
        <v>1475.9933706159661</v>
      </c>
      <c r="I4534" s="3">
        <f ca="1">SLOPE(E4534:OFFSET(E4534,-$F$3+1,0),A4534:OFFSET(A4534,-$F$3+1,0))</f>
        <v>-0.2996872935271811</v>
      </c>
      <c r="J4534" s="3">
        <f ca="1">IF(E4534&gt;MAX(E4533:OFFSET(E4533,-$F$3+1,0)),1,IF(E4534&lt;MIN(E4533:OFFSET(E4533,-$F$3+1,0)),-1,J4533))</f>
        <v>-1</v>
      </c>
      <c r="K4534" s="6">
        <f t="shared" ca="1" si="818"/>
        <v>-1</v>
      </c>
      <c r="L4534" s="6">
        <f t="shared" ca="1" si="819"/>
        <v>-1</v>
      </c>
      <c r="M4534" s="6">
        <f t="shared" si="820"/>
        <v>-1</v>
      </c>
      <c r="N4534" s="6">
        <f t="shared" ca="1" si="821"/>
        <v>-1</v>
      </c>
      <c r="O4534" s="6">
        <f t="shared" ca="1" si="827"/>
        <v>-1</v>
      </c>
      <c r="P4534" s="8">
        <f t="shared" ca="1" si="823"/>
        <v>-1571</v>
      </c>
      <c r="Q4534" s="8">
        <f t="shared" ca="1" si="824"/>
        <v>-311</v>
      </c>
      <c r="R4534" s="8">
        <f t="shared" si="825"/>
        <v>-303</v>
      </c>
      <c r="S4534" s="8">
        <f t="shared" ca="1" si="826"/>
        <v>541.5</v>
      </c>
      <c r="T4534" s="8">
        <f t="shared" ca="1" si="822"/>
        <v>589</v>
      </c>
    </row>
    <row r="4535" spans="1:20" x14ac:dyDescent="0.25">
      <c r="A4535" s="1">
        <v>39436</v>
      </c>
      <c r="B4535">
        <v>1433</v>
      </c>
      <c r="C4535">
        <v>1443.5</v>
      </c>
      <c r="D4535">
        <v>1426</v>
      </c>
      <c r="E4535">
        <v>1443.25</v>
      </c>
      <c r="F4535" s="3">
        <f t="shared" ca="1" si="817"/>
        <v>-77.25</v>
      </c>
      <c r="G4535" s="5">
        <f ca="1">AVERAGE(E4535:OFFSET(E4535,-$F$3+1,0))</f>
        <v>1493.2375</v>
      </c>
      <c r="H4535" s="4">
        <f t="shared" si="816"/>
        <v>1475.5866206704261</v>
      </c>
      <c r="I4535" s="3">
        <f ca="1">SLOPE(E4535:OFFSET(E4535,-$F$3+1,0),A4535:OFFSET(A4535,-$F$3+1,0))</f>
        <v>-0.30357384509204355</v>
      </c>
      <c r="J4535" s="3">
        <f ca="1">IF(E4535&gt;MAX(E4534:OFFSET(E4534,-$F$3+1,0)),1,IF(E4535&lt;MIN(E4534:OFFSET(E4534,-$F$3+1,0)),-1,J4534))</f>
        <v>-1</v>
      </c>
      <c r="K4535" s="6">
        <f t="shared" ca="1" si="818"/>
        <v>1</v>
      </c>
      <c r="L4535" s="6">
        <f t="shared" ca="1" si="819"/>
        <v>-1</v>
      </c>
      <c r="M4535" s="6">
        <f t="shared" si="820"/>
        <v>-1</v>
      </c>
      <c r="N4535" s="6">
        <f t="shared" ca="1" si="821"/>
        <v>-1</v>
      </c>
      <c r="O4535" s="6">
        <f t="shared" ca="1" si="827"/>
        <v>-1</v>
      </c>
      <c r="P4535" s="8">
        <f t="shared" ca="1" si="823"/>
        <v>-1580.75</v>
      </c>
      <c r="Q4535" s="8">
        <f t="shared" ca="1" si="824"/>
        <v>-320.75</v>
      </c>
      <c r="R4535" s="8">
        <f t="shared" si="825"/>
        <v>-312.75</v>
      </c>
      <c r="S4535" s="8">
        <f t="shared" ca="1" si="826"/>
        <v>531.75</v>
      </c>
      <c r="T4535" s="8">
        <f t="shared" ca="1" si="822"/>
        <v>565.75</v>
      </c>
    </row>
    <row r="4536" spans="1:20" x14ac:dyDescent="0.25">
      <c r="A4536" s="1">
        <v>39437</v>
      </c>
      <c r="B4536">
        <v>1442.5</v>
      </c>
      <c r="C4536">
        <v>1467.5</v>
      </c>
      <c r="D4536">
        <v>1439.75</v>
      </c>
      <c r="E4536">
        <v>1466.5</v>
      </c>
      <c r="F4536" s="3">
        <f t="shared" ca="1" si="817"/>
        <v>-52</v>
      </c>
      <c r="G4536" s="5">
        <f ca="1">AVERAGE(E4536:OFFSET(E4536,-$F$3+1,0))</f>
        <v>1492.9</v>
      </c>
      <c r="H4536" s="4">
        <f t="shared" si="816"/>
        <v>1475.473743395017</v>
      </c>
      <c r="I4536" s="3">
        <f ca="1">SLOPE(E4536:OFFSET(E4536,-$F$3+1,0),A4536:OFFSET(A4536,-$F$3+1,0))</f>
        <v>-0.30347801485360981</v>
      </c>
      <c r="J4536" s="3">
        <f ca="1">IF(E4536&gt;MAX(E4535:OFFSET(E4535,-$F$3+1,0)),1,IF(E4536&lt;MIN(E4535:OFFSET(E4535,-$F$3+1,0)),-1,J4535))</f>
        <v>-1</v>
      </c>
      <c r="K4536" s="6">
        <f t="shared" ca="1" si="818"/>
        <v>1</v>
      </c>
      <c r="L4536" s="6">
        <f t="shared" ca="1" si="819"/>
        <v>-1</v>
      </c>
      <c r="M4536" s="6">
        <f t="shared" si="820"/>
        <v>-1</v>
      </c>
      <c r="N4536" s="6">
        <f t="shared" ca="1" si="821"/>
        <v>-1</v>
      </c>
      <c r="O4536" s="6">
        <f t="shared" ca="1" si="827"/>
        <v>-1</v>
      </c>
      <c r="P4536" s="8">
        <f t="shared" ca="1" si="823"/>
        <v>-1557.5</v>
      </c>
      <c r="Q4536" s="8">
        <f t="shared" ca="1" si="824"/>
        <v>-344</v>
      </c>
      <c r="R4536" s="8">
        <f t="shared" si="825"/>
        <v>-336</v>
      </c>
      <c r="S4536" s="8">
        <f t="shared" ca="1" si="826"/>
        <v>508.5</v>
      </c>
      <c r="T4536" s="8">
        <f t="shared" ca="1" si="822"/>
        <v>557.25</v>
      </c>
    </row>
    <row r="4537" spans="1:20" x14ac:dyDescent="0.25">
      <c r="A4537" s="1">
        <v>39440</v>
      </c>
      <c r="B4537">
        <v>1465.5</v>
      </c>
      <c r="C4537">
        <v>1478.25</v>
      </c>
      <c r="D4537">
        <v>1463.5</v>
      </c>
      <c r="E4537">
        <v>1475</v>
      </c>
      <c r="F4537" s="3">
        <f t="shared" ca="1" si="817"/>
        <v>-46.75</v>
      </c>
      <c r="G4537" s="5">
        <f ca="1">AVERAGE(E4537:OFFSET(E4537,-$F$3+1,0))</f>
        <v>1492.628125</v>
      </c>
      <c r="H4537" s="4">
        <f t="shared" si="816"/>
        <v>1475.4678583838988</v>
      </c>
      <c r="I4537" s="3">
        <f ca="1">SLOPE(E4537:OFFSET(E4537,-$F$3+1,0),A4537:OFFSET(A4537,-$F$3+1,0))</f>
        <v>-0.30214326449931567</v>
      </c>
      <c r="J4537" s="3">
        <f ca="1">IF(E4537&gt;MAX(E4536:OFFSET(E4536,-$F$3+1,0)),1,IF(E4537&lt;MIN(E4536:OFFSET(E4536,-$F$3+1,0)),-1,J4536))</f>
        <v>-1</v>
      </c>
      <c r="K4537" s="6">
        <f t="shared" ca="1" si="818"/>
        <v>1</v>
      </c>
      <c r="L4537" s="6">
        <f t="shared" ca="1" si="819"/>
        <v>-1</v>
      </c>
      <c r="M4537" s="6">
        <f t="shared" si="820"/>
        <v>-1</v>
      </c>
      <c r="N4537" s="6">
        <f t="shared" ca="1" si="821"/>
        <v>-1</v>
      </c>
      <c r="O4537" s="6">
        <f t="shared" ca="1" si="827"/>
        <v>-1</v>
      </c>
      <c r="P4537" s="8">
        <f t="shared" ca="1" si="823"/>
        <v>-1549</v>
      </c>
      <c r="Q4537" s="8">
        <f t="shared" ca="1" si="824"/>
        <v>-352.5</v>
      </c>
      <c r="R4537" s="8">
        <f t="shared" si="825"/>
        <v>-344.5</v>
      </c>
      <c r="S4537" s="8">
        <f t="shared" ca="1" si="826"/>
        <v>500</v>
      </c>
      <c r="T4537" s="8">
        <f t="shared" ca="1" si="822"/>
        <v>554</v>
      </c>
    </row>
    <row r="4538" spans="1:20" x14ac:dyDescent="0.25">
      <c r="A4538" s="1">
        <v>39442</v>
      </c>
      <c r="B4538">
        <v>1475</v>
      </c>
      <c r="C4538">
        <v>1479.5</v>
      </c>
      <c r="D4538">
        <v>1467.75</v>
      </c>
      <c r="E4538">
        <v>1478.25</v>
      </c>
      <c r="F4538" s="3">
        <f t="shared" ca="1" si="817"/>
        <v>-27.25</v>
      </c>
      <c r="G4538" s="5">
        <f ca="1">AVERAGE(E4538:OFFSET(E4538,-$F$3+1,0))</f>
        <v>1492.35625</v>
      </c>
      <c r="H4538" s="4">
        <f t="shared" si="816"/>
        <v>1475.5024191493162</v>
      </c>
      <c r="I4538" s="3">
        <f ca="1">SLOPE(E4538:OFFSET(E4538,-$F$3+1,0),A4538:OFFSET(A4538,-$F$3+1,0))</f>
        <v>-0.29963496831583547</v>
      </c>
      <c r="J4538" s="3">
        <f ca="1">IF(E4538&gt;MAX(E4537:OFFSET(E4537,-$F$3+1,0)),1,IF(E4538&lt;MIN(E4537:OFFSET(E4537,-$F$3+1,0)),-1,J4537))</f>
        <v>-1</v>
      </c>
      <c r="K4538" s="6">
        <f t="shared" ca="1" si="818"/>
        <v>1</v>
      </c>
      <c r="L4538" s="6">
        <f t="shared" ca="1" si="819"/>
        <v>-1</v>
      </c>
      <c r="M4538" s="6">
        <f t="shared" si="820"/>
        <v>1</v>
      </c>
      <c r="N4538" s="6">
        <f t="shared" ca="1" si="821"/>
        <v>-1</v>
      </c>
      <c r="O4538" s="6">
        <f t="shared" ca="1" si="827"/>
        <v>-1</v>
      </c>
      <c r="P4538" s="8">
        <f t="shared" ca="1" si="823"/>
        <v>-1545.75</v>
      </c>
      <c r="Q4538" s="8">
        <f t="shared" ca="1" si="824"/>
        <v>-355.75</v>
      </c>
      <c r="R4538" s="8">
        <f t="shared" si="825"/>
        <v>-347.75</v>
      </c>
      <c r="S4538" s="8">
        <f t="shared" ca="1" si="826"/>
        <v>496.75</v>
      </c>
      <c r="T4538" s="8">
        <f t="shared" ca="1" si="822"/>
        <v>574</v>
      </c>
    </row>
    <row r="4539" spans="1:20" x14ac:dyDescent="0.25">
      <c r="A4539" s="1">
        <v>39443</v>
      </c>
      <c r="B4539">
        <v>1478.25</v>
      </c>
      <c r="C4539">
        <v>1479.5</v>
      </c>
      <c r="D4539">
        <v>1453.5</v>
      </c>
      <c r="E4539">
        <v>1458.25</v>
      </c>
      <c r="F4539" s="3">
        <f t="shared" ca="1" si="817"/>
        <v>-60.25</v>
      </c>
      <c r="G4539" s="5">
        <f ca="1">AVERAGE(E4539:OFFSET(E4539,-$F$3+1,0))</f>
        <v>1492.0609374999999</v>
      </c>
      <c r="H4539" s="4">
        <f t="shared" si="816"/>
        <v>1475.2881033834863</v>
      </c>
      <c r="I4539" s="3">
        <f ca="1">SLOPE(E4539:OFFSET(E4539,-$F$3+1,0),A4539:OFFSET(A4539,-$F$3+1,0))</f>
        <v>-0.30306280960468862</v>
      </c>
      <c r="J4539" s="3">
        <f ca="1">IF(E4539&gt;MAX(E4538:OFFSET(E4538,-$F$3+1,0)),1,IF(E4539&lt;MIN(E4538:OFFSET(E4538,-$F$3+1,0)),-1,J4538))</f>
        <v>-1</v>
      </c>
      <c r="K4539" s="6">
        <f t="shared" ca="1" si="818"/>
        <v>-1</v>
      </c>
      <c r="L4539" s="6">
        <f t="shared" ca="1" si="819"/>
        <v>-1</v>
      </c>
      <c r="M4539" s="6">
        <f t="shared" si="820"/>
        <v>-1</v>
      </c>
      <c r="N4539" s="6">
        <f t="shared" ca="1" si="821"/>
        <v>-1</v>
      </c>
      <c r="O4539" s="6">
        <f t="shared" ca="1" si="827"/>
        <v>-1</v>
      </c>
      <c r="P4539" s="8">
        <f t="shared" ca="1" si="823"/>
        <v>-1565.75</v>
      </c>
      <c r="Q4539" s="8">
        <f t="shared" ca="1" si="824"/>
        <v>-335.75</v>
      </c>
      <c r="R4539" s="8">
        <f t="shared" si="825"/>
        <v>-367.75</v>
      </c>
      <c r="S4539" s="8">
        <f t="shared" ca="1" si="826"/>
        <v>516.75</v>
      </c>
      <c r="T4539" s="8">
        <f t="shared" ca="1" si="822"/>
        <v>578.25</v>
      </c>
    </row>
    <row r="4540" spans="1:20" x14ac:dyDescent="0.25">
      <c r="A4540" s="1">
        <v>39444</v>
      </c>
      <c r="B4540">
        <v>1458.25</v>
      </c>
      <c r="C4540">
        <v>1471.5</v>
      </c>
      <c r="D4540">
        <v>1449.5</v>
      </c>
      <c r="E4540">
        <v>1454</v>
      </c>
      <c r="F4540" s="3">
        <f t="shared" ca="1" si="817"/>
        <v>-61</v>
      </c>
      <c r="G4540" s="5">
        <f ca="1">AVERAGE(E4540:OFFSET(E4540,-$F$3+1,0))</f>
        <v>1491.6578125000001</v>
      </c>
      <c r="H4540" s="4">
        <f t="shared" si="816"/>
        <v>1475.0236548942505</v>
      </c>
      <c r="I4540" s="3">
        <f ca="1">SLOPE(E4540:OFFSET(E4540,-$F$3+1,0),A4540:OFFSET(A4540,-$F$3+1,0))</f>
        <v>-0.3049789589956125</v>
      </c>
      <c r="J4540" s="3">
        <f ca="1">IF(E4540&gt;MAX(E4539:OFFSET(E4539,-$F$3+1,0)),1,IF(E4540&lt;MIN(E4539:OFFSET(E4539,-$F$3+1,0)),-1,J4539))</f>
        <v>-1</v>
      </c>
      <c r="K4540" s="6">
        <f t="shared" ca="1" si="818"/>
        <v>-1</v>
      </c>
      <c r="L4540" s="6">
        <f t="shared" ca="1" si="819"/>
        <v>-1</v>
      </c>
      <c r="M4540" s="6">
        <f t="shared" si="820"/>
        <v>-1</v>
      </c>
      <c r="N4540" s="6">
        <f t="shared" ca="1" si="821"/>
        <v>-1</v>
      </c>
      <c r="O4540" s="6">
        <f t="shared" ca="1" si="827"/>
        <v>-1</v>
      </c>
      <c r="P4540" s="8">
        <f t="shared" ca="1" si="823"/>
        <v>-1561.5</v>
      </c>
      <c r="Q4540" s="8">
        <f t="shared" ca="1" si="824"/>
        <v>-331.5</v>
      </c>
      <c r="R4540" s="8">
        <f t="shared" si="825"/>
        <v>-363.5</v>
      </c>
      <c r="S4540" s="8">
        <f t="shared" ca="1" si="826"/>
        <v>521</v>
      </c>
      <c r="T4540" s="8">
        <f t="shared" ca="1" si="822"/>
        <v>586.5</v>
      </c>
    </row>
    <row r="4541" spans="1:20" x14ac:dyDescent="0.25">
      <c r="A4541" s="1">
        <v>39447</v>
      </c>
      <c r="B4541">
        <v>1453.75</v>
      </c>
      <c r="C4541">
        <v>1457.5</v>
      </c>
      <c r="D4541">
        <v>1439.5</v>
      </c>
      <c r="E4541">
        <v>1445.75</v>
      </c>
      <c r="F4541" s="3">
        <f t="shared" ca="1" si="817"/>
        <v>-69</v>
      </c>
      <c r="G4541" s="5">
        <f ca="1">AVERAGE(E4541:OFFSET(E4541,-$F$3+1,0))</f>
        <v>1491.2249999999999</v>
      </c>
      <c r="H4541" s="4">
        <f t="shared" si="816"/>
        <v>1474.6600070073655</v>
      </c>
      <c r="I4541" s="3">
        <f ca="1">SLOPE(E4541:OFFSET(E4541,-$F$3+1,0),A4541:OFFSET(A4541,-$F$3+1,0))</f>
        <v>-0.30852868582108378</v>
      </c>
      <c r="J4541" s="3">
        <f ca="1">IF(E4541&gt;MAX(E4540:OFFSET(E4540,-$F$3+1,0)),1,IF(E4541&lt;MIN(E4540:OFFSET(E4540,-$F$3+1,0)),-1,J4540))</f>
        <v>-1</v>
      </c>
      <c r="K4541" s="6">
        <f t="shared" ca="1" si="818"/>
        <v>-1</v>
      </c>
      <c r="L4541" s="6">
        <f t="shared" ca="1" si="819"/>
        <v>-1</v>
      </c>
      <c r="M4541" s="6">
        <f t="shared" si="820"/>
        <v>-1</v>
      </c>
      <c r="N4541" s="6">
        <f t="shared" ca="1" si="821"/>
        <v>-1</v>
      </c>
      <c r="O4541" s="6">
        <f t="shared" ca="1" si="827"/>
        <v>-1</v>
      </c>
      <c r="P4541" s="8">
        <f t="shared" ca="1" si="823"/>
        <v>-1553.25</v>
      </c>
      <c r="Q4541" s="8">
        <f t="shared" ca="1" si="824"/>
        <v>-323.25</v>
      </c>
      <c r="R4541" s="8">
        <f t="shared" si="825"/>
        <v>-355.25</v>
      </c>
      <c r="S4541" s="8">
        <f t="shared" ca="1" si="826"/>
        <v>529.25</v>
      </c>
      <c r="T4541" s="8">
        <f t="shared" ca="1" si="822"/>
        <v>605.25</v>
      </c>
    </row>
    <row r="4542" spans="1:20" x14ac:dyDescent="0.25">
      <c r="A4542" s="1">
        <v>39449</v>
      </c>
      <c r="B4542">
        <v>1447.25</v>
      </c>
      <c r="C4542">
        <v>1451.25</v>
      </c>
      <c r="D4542">
        <v>1417.5</v>
      </c>
      <c r="E4542">
        <v>1427</v>
      </c>
      <c r="F4542" s="3">
        <f t="shared" ca="1" si="817"/>
        <v>-97.25</v>
      </c>
      <c r="G4542" s="5">
        <f ca="1">AVERAGE(E4542:OFFSET(E4542,-$F$3+1,0))</f>
        <v>1490.6765625</v>
      </c>
      <c r="H4542" s="4">
        <f t="shared" si="816"/>
        <v>1474.0679572308766</v>
      </c>
      <c r="I4542" s="3">
        <f ca="1">SLOPE(E4542:OFFSET(E4542,-$F$3+1,0),A4542:OFFSET(A4542,-$F$3+1,0))</f>
        <v>-0.315087160284517</v>
      </c>
      <c r="J4542" s="3">
        <f ca="1">IF(E4542&gt;MAX(E4541:OFFSET(E4541,-$F$3+1,0)),1,IF(E4542&lt;MIN(E4541:OFFSET(E4541,-$F$3+1,0)),-1,J4541))</f>
        <v>-1</v>
      </c>
      <c r="K4542" s="6">
        <f t="shared" ca="1" si="818"/>
        <v>-1</v>
      </c>
      <c r="L4542" s="6">
        <f t="shared" ca="1" si="819"/>
        <v>-1</v>
      </c>
      <c r="M4542" s="6">
        <f t="shared" si="820"/>
        <v>-1</v>
      </c>
      <c r="N4542" s="6">
        <f t="shared" ca="1" si="821"/>
        <v>-1</v>
      </c>
      <c r="O4542" s="6">
        <f t="shared" ca="1" si="827"/>
        <v>-1</v>
      </c>
      <c r="P4542" s="8">
        <f t="shared" ca="1" si="823"/>
        <v>-1534.5</v>
      </c>
      <c r="Q4542" s="8">
        <f t="shared" ca="1" si="824"/>
        <v>-304.5</v>
      </c>
      <c r="R4542" s="8">
        <f t="shared" si="825"/>
        <v>-336.5</v>
      </c>
      <c r="S4542" s="8">
        <f t="shared" ca="1" si="826"/>
        <v>548</v>
      </c>
      <c r="T4542" s="8">
        <f t="shared" ca="1" si="822"/>
        <v>605</v>
      </c>
    </row>
    <row r="4543" spans="1:20" x14ac:dyDescent="0.25">
      <c r="A4543" s="1">
        <v>39450</v>
      </c>
      <c r="B4543">
        <v>1427</v>
      </c>
      <c r="C4543">
        <v>1433.25</v>
      </c>
      <c r="D4543">
        <v>1419.5</v>
      </c>
      <c r="E4543">
        <v>1427.25</v>
      </c>
      <c r="F4543" s="3">
        <f t="shared" ca="1" si="817"/>
        <v>-94.25</v>
      </c>
      <c r="G4543" s="5">
        <f ca="1">AVERAGE(E4543:OFFSET(E4543,-$F$3+1,0))</f>
        <v>1490.0703125</v>
      </c>
      <c r="H4543" s="4">
        <f t="shared" si="816"/>
        <v>1473.4863677000583</v>
      </c>
      <c r="I4543" s="3">
        <f ca="1">SLOPE(E4543:OFFSET(E4543,-$F$3+1,0),A4543:OFFSET(A4543,-$F$3+1,0))</f>
        <v>-0.31988193124920683</v>
      </c>
      <c r="J4543" s="3">
        <f ca="1">IF(E4543&gt;MAX(E4542:OFFSET(E4542,-$F$3+1,0)),1,IF(E4543&lt;MIN(E4542:OFFSET(E4542,-$F$3+1,0)),-1,J4542))</f>
        <v>-1</v>
      </c>
      <c r="K4543" s="6">
        <f t="shared" ca="1" si="818"/>
        <v>1</v>
      </c>
      <c r="L4543" s="6">
        <f t="shared" ca="1" si="819"/>
        <v>-1</v>
      </c>
      <c r="M4543" s="6">
        <f t="shared" si="820"/>
        <v>-1</v>
      </c>
      <c r="N4543" s="6">
        <f t="shared" ca="1" si="821"/>
        <v>-1</v>
      </c>
      <c r="O4543" s="6">
        <f t="shared" ca="1" si="827"/>
        <v>-1</v>
      </c>
      <c r="P4543" s="8">
        <f t="shared" ca="1" si="823"/>
        <v>-1534.75</v>
      </c>
      <c r="Q4543" s="8">
        <f t="shared" ca="1" si="824"/>
        <v>-304.75</v>
      </c>
      <c r="R4543" s="8">
        <f t="shared" si="825"/>
        <v>-336.75</v>
      </c>
      <c r="S4543" s="8">
        <f t="shared" ca="1" si="826"/>
        <v>547.75</v>
      </c>
      <c r="T4543" s="8">
        <f t="shared" ca="1" si="822"/>
        <v>640.75</v>
      </c>
    </row>
    <row r="4544" spans="1:20" x14ac:dyDescent="0.25">
      <c r="A4544" s="1">
        <v>39451</v>
      </c>
      <c r="B4544">
        <v>1427.25</v>
      </c>
      <c r="C4544">
        <v>1431.75</v>
      </c>
      <c r="D4544">
        <v>1386</v>
      </c>
      <c r="E4544">
        <v>1391.5</v>
      </c>
      <c r="F4544" s="3">
        <f t="shared" ca="1" si="817"/>
        <v>-142.75</v>
      </c>
      <c r="G4544" s="5">
        <f ca="1">AVERAGE(E4544:OFFSET(E4544,-$F$3+1,0))</f>
        <v>1489.2578125</v>
      </c>
      <c r="H4544" s="4">
        <f t="shared" si="816"/>
        <v>1472.4679035050265</v>
      </c>
      <c r="I4544" s="3">
        <f ca="1">SLOPE(E4544:OFFSET(E4544,-$F$3+1,0),A4544:OFFSET(A4544,-$F$3+1,0))</f>
        <v>-0.33083755628228689</v>
      </c>
      <c r="J4544" s="3">
        <f ca="1">IF(E4544&gt;MAX(E4543:OFFSET(E4543,-$F$3+1,0)),1,IF(E4544&lt;MIN(E4543:OFFSET(E4543,-$F$3+1,0)),-1,J4543))</f>
        <v>-1</v>
      </c>
      <c r="K4544" s="6">
        <f t="shared" ca="1" si="818"/>
        <v>-1</v>
      </c>
      <c r="L4544" s="6">
        <f t="shared" ca="1" si="819"/>
        <v>-1</v>
      </c>
      <c r="M4544" s="6">
        <f t="shared" si="820"/>
        <v>-1</v>
      </c>
      <c r="N4544" s="6">
        <f t="shared" ca="1" si="821"/>
        <v>-1</v>
      </c>
      <c r="O4544" s="6">
        <f t="shared" ca="1" si="827"/>
        <v>-1</v>
      </c>
      <c r="P4544" s="8">
        <f t="shared" ca="1" si="823"/>
        <v>-1570.5</v>
      </c>
      <c r="Q4544" s="8">
        <f t="shared" ca="1" si="824"/>
        <v>-269</v>
      </c>
      <c r="R4544" s="8">
        <f t="shared" si="825"/>
        <v>-301</v>
      </c>
      <c r="S4544" s="8">
        <f t="shared" ca="1" si="826"/>
        <v>583.5</v>
      </c>
      <c r="T4544" s="8">
        <f t="shared" ca="1" si="822"/>
        <v>642.25</v>
      </c>
    </row>
    <row r="4545" spans="1:20" x14ac:dyDescent="0.25">
      <c r="A4545" s="1">
        <v>39454</v>
      </c>
      <c r="B4545">
        <v>1391</v>
      </c>
      <c r="C4545">
        <v>1400.75</v>
      </c>
      <c r="D4545">
        <v>1378.5</v>
      </c>
      <c r="E4545">
        <v>1390</v>
      </c>
      <c r="F4545" s="3">
        <f t="shared" ca="1" si="817"/>
        <v>-144.25</v>
      </c>
      <c r="G4545" s="5">
        <f ca="1">AVERAGE(E4545:OFFSET(E4545,-$F$3+1,0))</f>
        <v>1488.35625</v>
      </c>
      <c r="H4545" s="4">
        <f t="shared" si="816"/>
        <v>1471.4434574987529</v>
      </c>
      <c r="I4545" s="3">
        <f ca="1">SLOPE(E4545:OFFSET(E4545,-$F$3+1,0),A4545:OFFSET(A4545,-$F$3+1,0))</f>
        <v>-0.33971646401366601</v>
      </c>
      <c r="J4545" s="3">
        <f ca="1">IF(E4545&gt;MAX(E4544:OFFSET(E4544,-$F$3+1,0)),1,IF(E4545&lt;MIN(E4544:OFFSET(E4544,-$F$3+1,0)),-1,J4544))</f>
        <v>-1</v>
      </c>
      <c r="K4545" s="6">
        <f t="shared" ca="1" si="818"/>
        <v>-1</v>
      </c>
      <c r="L4545" s="6">
        <f t="shared" ca="1" si="819"/>
        <v>-1</v>
      </c>
      <c r="M4545" s="6">
        <f t="shared" si="820"/>
        <v>-1</v>
      </c>
      <c r="N4545" s="6">
        <f t="shared" ca="1" si="821"/>
        <v>-1</v>
      </c>
      <c r="O4545" s="6">
        <f t="shared" ca="1" si="827"/>
        <v>-1</v>
      </c>
      <c r="P4545" s="8">
        <f t="shared" ca="1" si="823"/>
        <v>-1569</v>
      </c>
      <c r="Q4545" s="8">
        <f t="shared" ca="1" si="824"/>
        <v>-267.5</v>
      </c>
      <c r="R4545" s="8">
        <f t="shared" si="825"/>
        <v>-299.5</v>
      </c>
      <c r="S4545" s="8">
        <f t="shared" ca="1" si="826"/>
        <v>585</v>
      </c>
      <c r="T4545" s="8">
        <f t="shared" ca="1" si="822"/>
        <v>666.75</v>
      </c>
    </row>
    <row r="4546" spans="1:20" x14ac:dyDescent="0.25">
      <c r="A4546" s="1">
        <v>39455</v>
      </c>
      <c r="B4546">
        <v>1390.25</v>
      </c>
      <c r="C4546">
        <v>1406.25</v>
      </c>
      <c r="D4546">
        <v>1361.5</v>
      </c>
      <c r="E4546">
        <v>1365.5</v>
      </c>
      <c r="F4546" s="3">
        <f t="shared" ca="1" si="817"/>
        <v>-166</v>
      </c>
      <c r="G4546" s="5">
        <f ca="1">AVERAGE(E4546:OFFSET(E4546,-$F$3+1,0))</f>
        <v>1487.3015625</v>
      </c>
      <c r="H4546" s="4">
        <f t="shared" si="816"/>
        <v>1470.1273897037372</v>
      </c>
      <c r="I4546" s="3">
        <f ca="1">SLOPE(E4546:OFFSET(E4546,-$F$3+1,0),A4546:OFFSET(A4546,-$F$3+1,0))</f>
        <v>-0.35226043453459671</v>
      </c>
      <c r="J4546" s="3">
        <f ca="1">IF(E4546&gt;MAX(E4545:OFFSET(E4545,-$F$3+1,0)),1,IF(E4546&lt;MIN(E4545:OFFSET(E4545,-$F$3+1,0)),-1,J4545))</f>
        <v>-1</v>
      </c>
      <c r="K4546" s="6">
        <f t="shared" ca="1" si="818"/>
        <v>-1</v>
      </c>
      <c r="L4546" s="6">
        <f t="shared" ca="1" si="819"/>
        <v>-1</v>
      </c>
      <c r="M4546" s="6">
        <f t="shared" si="820"/>
        <v>-1</v>
      </c>
      <c r="N4546" s="6">
        <f t="shared" ca="1" si="821"/>
        <v>-1</v>
      </c>
      <c r="O4546" s="6">
        <f t="shared" ca="1" si="827"/>
        <v>-1</v>
      </c>
      <c r="P4546" s="8">
        <f t="shared" ca="1" si="823"/>
        <v>-1544.5</v>
      </c>
      <c r="Q4546" s="8">
        <f t="shared" ca="1" si="824"/>
        <v>-243</v>
      </c>
      <c r="R4546" s="8">
        <f t="shared" si="825"/>
        <v>-275</v>
      </c>
      <c r="S4546" s="8">
        <f t="shared" ca="1" si="826"/>
        <v>609.5</v>
      </c>
      <c r="T4546" s="8">
        <f t="shared" ca="1" si="822"/>
        <v>652.25</v>
      </c>
    </row>
    <row r="4547" spans="1:20" x14ac:dyDescent="0.25">
      <c r="A4547" s="1">
        <v>39456</v>
      </c>
      <c r="B4547">
        <v>1365.75</v>
      </c>
      <c r="C4547">
        <v>1385</v>
      </c>
      <c r="D4547">
        <v>1353.5</v>
      </c>
      <c r="E4547">
        <v>1380</v>
      </c>
      <c r="F4547" s="3">
        <f t="shared" ca="1" si="817"/>
        <v>-151.75</v>
      </c>
      <c r="G4547" s="5">
        <f ca="1">AVERAGE(E4547:OFFSET(E4547,-$F$3+1,0))</f>
        <v>1486.3546875</v>
      </c>
      <c r="H4547" s="4">
        <f t="shared" si="816"/>
        <v>1469.0077948005851</v>
      </c>
      <c r="I4547" s="3">
        <f ca="1">SLOPE(E4547:OFFSET(E4547,-$F$3+1,0),A4547:OFFSET(A4547,-$F$3+1,0))</f>
        <v>-0.36249970774979318</v>
      </c>
      <c r="J4547" s="3">
        <f ca="1">IF(E4547&gt;MAX(E4546:OFFSET(E4546,-$F$3+1,0)),1,IF(E4547&lt;MIN(E4546:OFFSET(E4546,-$F$3+1,0)),-1,J4546))</f>
        <v>-1</v>
      </c>
      <c r="K4547" s="6">
        <f t="shared" ca="1" si="818"/>
        <v>1</v>
      </c>
      <c r="L4547" s="6">
        <f t="shared" ca="1" si="819"/>
        <v>-1</v>
      </c>
      <c r="M4547" s="6">
        <f t="shared" si="820"/>
        <v>-1</v>
      </c>
      <c r="N4547" s="6">
        <f t="shared" ca="1" si="821"/>
        <v>-1</v>
      </c>
      <c r="O4547" s="6">
        <f t="shared" ca="1" si="827"/>
        <v>-1</v>
      </c>
      <c r="P4547" s="8">
        <f t="shared" ca="1" si="823"/>
        <v>-1559</v>
      </c>
      <c r="Q4547" s="8">
        <f t="shared" ca="1" si="824"/>
        <v>-257.5</v>
      </c>
      <c r="R4547" s="8">
        <f t="shared" si="825"/>
        <v>-289.5</v>
      </c>
      <c r="S4547" s="8">
        <f t="shared" ca="1" si="826"/>
        <v>595</v>
      </c>
      <c r="T4547" s="8">
        <f t="shared" ca="1" si="822"/>
        <v>642.75</v>
      </c>
    </row>
    <row r="4548" spans="1:20" x14ac:dyDescent="0.25">
      <c r="A4548" s="1">
        <v>39457</v>
      </c>
      <c r="B4548">
        <v>1381</v>
      </c>
      <c r="C4548">
        <v>1404.75</v>
      </c>
      <c r="D4548">
        <v>1370</v>
      </c>
      <c r="E4548">
        <v>1389.5</v>
      </c>
      <c r="F4548" s="3">
        <f t="shared" ca="1" si="817"/>
        <v>-128.25</v>
      </c>
      <c r="G4548" s="5">
        <f ca="1">AVERAGE(E4548:OFFSET(E4548,-$F$3+1,0))</f>
        <v>1485.465625</v>
      </c>
      <c r="H4548" s="4">
        <f t="shared" si="816"/>
        <v>1468.0201203310125</v>
      </c>
      <c r="I4548" s="3">
        <f ca="1">SLOPE(E4548:OFFSET(E4548,-$F$3+1,0),A4548:OFFSET(A4548,-$F$3+1,0))</f>
        <v>-0.37082892059329958</v>
      </c>
      <c r="J4548" s="3">
        <f ca="1">IF(E4548&gt;MAX(E4547:OFFSET(E4547,-$F$3+1,0)),1,IF(E4548&lt;MIN(E4547:OFFSET(E4547,-$F$3+1,0)),-1,J4547))</f>
        <v>-1</v>
      </c>
      <c r="K4548" s="6">
        <f t="shared" ca="1" si="818"/>
        <v>1</v>
      </c>
      <c r="L4548" s="6">
        <f t="shared" ca="1" si="819"/>
        <v>-1</v>
      </c>
      <c r="M4548" s="6">
        <f t="shared" si="820"/>
        <v>-1</v>
      </c>
      <c r="N4548" s="6">
        <f t="shared" ca="1" si="821"/>
        <v>-1</v>
      </c>
      <c r="O4548" s="6">
        <f t="shared" ca="1" si="827"/>
        <v>-1</v>
      </c>
      <c r="P4548" s="8">
        <f t="shared" ca="1" si="823"/>
        <v>-1549.5</v>
      </c>
      <c r="Q4548" s="8">
        <f t="shared" ca="1" si="824"/>
        <v>-267</v>
      </c>
      <c r="R4548" s="8">
        <f t="shared" si="825"/>
        <v>-299</v>
      </c>
      <c r="S4548" s="8">
        <f t="shared" ca="1" si="826"/>
        <v>585.5</v>
      </c>
      <c r="T4548" s="8">
        <f t="shared" ca="1" si="822"/>
        <v>656</v>
      </c>
    </row>
    <row r="4549" spans="1:20" x14ac:dyDescent="0.25">
      <c r="A4549" s="1">
        <v>39458</v>
      </c>
      <c r="B4549">
        <v>1389</v>
      </c>
      <c r="C4549">
        <v>1392.25</v>
      </c>
      <c r="D4549">
        <v>1368.75</v>
      </c>
      <c r="E4549">
        <v>1376.25</v>
      </c>
      <c r="F4549" s="3">
        <f t="shared" ca="1" si="817"/>
        <v>-147.25</v>
      </c>
      <c r="G4549" s="5">
        <f ca="1">AVERAGE(E4549:OFFSET(E4549,-$F$3+1,0))</f>
        <v>1484.58125</v>
      </c>
      <c r="H4549" s="4">
        <f t="shared" si="816"/>
        <v>1466.8801188362174</v>
      </c>
      <c r="I4549" s="3">
        <f ca="1">SLOPE(E4549:OFFSET(E4549,-$F$3+1,0),A4549:OFFSET(A4549,-$F$3+1,0))</f>
        <v>-0.38337854971314472</v>
      </c>
      <c r="J4549" s="3">
        <f ca="1">IF(E4549&gt;MAX(E4548:OFFSET(E4548,-$F$3+1,0)),1,IF(E4549&lt;MIN(E4548:OFFSET(E4548,-$F$3+1,0)),-1,J4548))</f>
        <v>-1</v>
      </c>
      <c r="K4549" s="6">
        <f t="shared" ca="1" si="818"/>
        <v>-1</v>
      </c>
      <c r="L4549" s="6">
        <f t="shared" ca="1" si="819"/>
        <v>-1</v>
      </c>
      <c r="M4549" s="6">
        <f t="shared" si="820"/>
        <v>-1</v>
      </c>
      <c r="N4549" s="6">
        <f t="shared" ca="1" si="821"/>
        <v>-1</v>
      </c>
      <c r="O4549" s="6">
        <f t="shared" ca="1" si="827"/>
        <v>-1</v>
      </c>
      <c r="P4549" s="8">
        <f t="shared" ca="1" si="823"/>
        <v>-1562.75</v>
      </c>
      <c r="Q4549" s="8">
        <f t="shared" ca="1" si="824"/>
        <v>-253.75</v>
      </c>
      <c r="R4549" s="8">
        <f t="shared" si="825"/>
        <v>-285.75</v>
      </c>
      <c r="S4549" s="8">
        <f t="shared" ca="1" si="826"/>
        <v>598.75</v>
      </c>
      <c r="T4549" s="8">
        <f t="shared" ca="1" si="822"/>
        <v>643.5</v>
      </c>
    </row>
    <row r="4550" spans="1:20" x14ac:dyDescent="0.25">
      <c r="A4550" s="1">
        <v>39461</v>
      </c>
      <c r="B4550">
        <v>1377</v>
      </c>
      <c r="C4550">
        <v>1393</v>
      </c>
      <c r="D4550">
        <v>1366.5</v>
      </c>
      <c r="E4550">
        <v>1388.75</v>
      </c>
      <c r="F4550" s="3">
        <f t="shared" ca="1" si="817"/>
        <v>-140</v>
      </c>
      <c r="G4550" s="5">
        <f ca="1">AVERAGE(E4550:OFFSET(E4550,-$F$3+1,0))</f>
        <v>1483.7390625</v>
      </c>
      <c r="H4550" s="4">
        <f t="shared" si="816"/>
        <v>1465.9095583537799</v>
      </c>
      <c r="I4550" s="3">
        <f ca="1">SLOPE(E4550:OFFSET(E4550,-$F$3+1,0),A4550:OFFSET(A4550,-$F$3+1,0))</f>
        <v>-0.39268019213216554</v>
      </c>
      <c r="J4550" s="3">
        <f ca="1">IF(E4550&gt;MAX(E4549:OFFSET(E4549,-$F$3+1,0)),1,IF(E4550&lt;MIN(E4549:OFFSET(E4549,-$F$3+1,0)),-1,J4549))</f>
        <v>-1</v>
      </c>
      <c r="K4550" s="6">
        <f t="shared" ca="1" si="818"/>
        <v>1</v>
      </c>
      <c r="L4550" s="6">
        <f t="shared" ca="1" si="819"/>
        <v>-1</v>
      </c>
      <c r="M4550" s="6">
        <f t="shared" si="820"/>
        <v>-1</v>
      </c>
      <c r="N4550" s="6">
        <f t="shared" ca="1" si="821"/>
        <v>-1</v>
      </c>
      <c r="O4550" s="6">
        <f t="shared" ca="1" si="827"/>
        <v>-1</v>
      </c>
      <c r="P4550" s="8">
        <f t="shared" ca="1" si="823"/>
        <v>-1575.25</v>
      </c>
      <c r="Q4550" s="8">
        <f t="shared" ca="1" si="824"/>
        <v>-266.25</v>
      </c>
      <c r="R4550" s="8">
        <f t="shared" si="825"/>
        <v>-298.25</v>
      </c>
      <c r="S4550" s="8">
        <f t="shared" ca="1" si="826"/>
        <v>586.25</v>
      </c>
      <c r="T4550" s="8">
        <f t="shared" ca="1" si="822"/>
        <v>675.75</v>
      </c>
    </row>
    <row r="4551" spans="1:20" x14ac:dyDescent="0.25">
      <c r="A4551" s="1">
        <v>39462</v>
      </c>
      <c r="B4551">
        <v>1389.5</v>
      </c>
      <c r="C4551">
        <v>1391</v>
      </c>
      <c r="D4551">
        <v>1353.75</v>
      </c>
      <c r="E4551">
        <v>1356.5</v>
      </c>
      <c r="F4551" s="3">
        <f t="shared" ca="1" si="817"/>
        <v>-183.75</v>
      </c>
      <c r="G4551" s="5">
        <f ca="1">AVERAGE(E4551:OFFSET(E4551,-$F$3+1,0))</f>
        <v>1482.6624999999999</v>
      </c>
      <c r="H4551" s="4">
        <f t="shared" si="816"/>
        <v>1464.5504334052857</v>
      </c>
      <c r="I4551" s="3">
        <f ca="1">SLOPE(E4551:OFFSET(E4551,-$F$3+1,0),A4551:OFFSET(A4551,-$F$3+1,0))</f>
        <v>-0.40597224704894352</v>
      </c>
      <c r="J4551" s="3">
        <f ca="1">IF(E4551&gt;MAX(E4550:OFFSET(E4550,-$F$3+1,0)),1,IF(E4551&lt;MIN(E4550:OFFSET(E4550,-$F$3+1,0)),-1,J4550))</f>
        <v>-1</v>
      </c>
      <c r="K4551" s="6">
        <f t="shared" ca="1" si="818"/>
        <v>-1</v>
      </c>
      <c r="L4551" s="6">
        <f t="shared" ca="1" si="819"/>
        <v>-1</v>
      </c>
      <c r="M4551" s="6">
        <f t="shared" si="820"/>
        <v>-1</v>
      </c>
      <c r="N4551" s="6">
        <f t="shared" ca="1" si="821"/>
        <v>-1</v>
      </c>
      <c r="O4551" s="6">
        <f t="shared" ca="1" si="827"/>
        <v>-1</v>
      </c>
      <c r="P4551" s="8">
        <f t="shared" ca="1" si="823"/>
        <v>-1607.5</v>
      </c>
      <c r="Q4551" s="8">
        <f t="shared" ca="1" si="824"/>
        <v>-234</v>
      </c>
      <c r="R4551" s="8">
        <f t="shared" si="825"/>
        <v>-266</v>
      </c>
      <c r="S4551" s="8">
        <f t="shared" ca="1" si="826"/>
        <v>618.5</v>
      </c>
      <c r="T4551" s="8">
        <f t="shared" ca="1" si="822"/>
        <v>687.75</v>
      </c>
    </row>
    <row r="4552" spans="1:20" x14ac:dyDescent="0.25">
      <c r="A4552" s="1">
        <v>39463</v>
      </c>
      <c r="B4552">
        <v>1350.25</v>
      </c>
      <c r="C4552">
        <v>1366</v>
      </c>
      <c r="D4552">
        <v>1337</v>
      </c>
      <c r="E4552">
        <v>1344.5</v>
      </c>
      <c r="F4552" s="3">
        <f t="shared" ca="1" si="817"/>
        <v>-194.75</v>
      </c>
      <c r="G4552" s="5">
        <f ca="1">AVERAGE(E4552:OFFSET(E4552,-$F$3+1,0))</f>
        <v>1481.4390625000001</v>
      </c>
      <c r="H4552" s="4">
        <f t="shared" si="816"/>
        <v>1463.0591236735431</v>
      </c>
      <c r="I4552" s="3">
        <f ca="1">SLOPE(E4552:OFFSET(E4552,-$F$3+1,0),A4552:OFFSET(A4552,-$F$3+1,0))</f>
        <v>-0.41899040163658358</v>
      </c>
      <c r="J4552" s="3">
        <f ca="1">IF(E4552&gt;MAX(E4551:OFFSET(E4551,-$F$3+1,0)),1,IF(E4552&lt;MIN(E4551:OFFSET(E4551,-$F$3+1,0)),-1,J4551))</f>
        <v>-1</v>
      </c>
      <c r="K4552" s="6">
        <f t="shared" ca="1" si="818"/>
        <v>-1</v>
      </c>
      <c r="L4552" s="6">
        <f t="shared" ca="1" si="819"/>
        <v>-1</v>
      </c>
      <c r="M4552" s="6">
        <f t="shared" si="820"/>
        <v>-1</v>
      </c>
      <c r="N4552" s="6">
        <f t="shared" ca="1" si="821"/>
        <v>-1</v>
      </c>
      <c r="O4552" s="6">
        <f t="shared" ca="1" si="827"/>
        <v>-1</v>
      </c>
      <c r="P4552" s="8">
        <f t="shared" ca="1" si="823"/>
        <v>-1595.5</v>
      </c>
      <c r="Q4552" s="8">
        <f t="shared" ca="1" si="824"/>
        <v>-222</v>
      </c>
      <c r="R4552" s="8">
        <f t="shared" si="825"/>
        <v>-254</v>
      </c>
      <c r="S4552" s="8">
        <f t="shared" ca="1" si="826"/>
        <v>630.5</v>
      </c>
      <c r="T4552" s="8">
        <f t="shared" ca="1" si="822"/>
        <v>724</v>
      </c>
    </row>
    <row r="4553" spans="1:20" x14ac:dyDescent="0.25">
      <c r="A4553" s="1">
        <v>39464</v>
      </c>
      <c r="B4553">
        <v>1345.75</v>
      </c>
      <c r="C4553">
        <v>1357.75</v>
      </c>
      <c r="D4553">
        <v>1302.5</v>
      </c>
      <c r="E4553">
        <v>1308.25</v>
      </c>
      <c r="F4553" s="3">
        <f t="shared" ca="1" si="817"/>
        <v>-237.5</v>
      </c>
      <c r="G4553" s="5">
        <f ca="1">AVERAGE(E4553:OFFSET(E4553,-$F$3+1,0))</f>
        <v>1479.9953125</v>
      </c>
      <c r="H4553" s="4">
        <f t="shared" si="816"/>
        <v>1461.136028969524</v>
      </c>
      <c r="I4553" s="3">
        <f ca="1">SLOPE(E4553:OFFSET(E4553,-$F$3+1,0),A4553:OFFSET(A4553,-$F$3+1,0))</f>
        <v>-0.43768730308526155</v>
      </c>
      <c r="J4553" s="3">
        <f ca="1">IF(E4553&gt;MAX(E4552:OFFSET(E4552,-$F$3+1,0)),1,IF(E4553&lt;MIN(E4552:OFFSET(E4552,-$F$3+1,0)),-1,J4552))</f>
        <v>-1</v>
      </c>
      <c r="K4553" s="6">
        <f t="shared" ca="1" si="818"/>
        <v>-1</v>
      </c>
      <c r="L4553" s="6">
        <f t="shared" ca="1" si="819"/>
        <v>-1</v>
      </c>
      <c r="M4553" s="6">
        <f t="shared" si="820"/>
        <v>-1</v>
      </c>
      <c r="N4553" s="6">
        <f t="shared" ca="1" si="821"/>
        <v>-1</v>
      </c>
      <c r="O4553" s="6">
        <f t="shared" ca="1" si="827"/>
        <v>-1</v>
      </c>
      <c r="P4553" s="8">
        <f t="shared" ca="1" si="823"/>
        <v>-1559.25</v>
      </c>
      <c r="Q4553" s="8">
        <f t="shared" ca="1" si="824"/>
        <v>-185.75</v>
      </c>
      <c r="R4553" s="8">
        <f t="shared" si="825"/>
        <v>-217.75</v>
      </c>
      <c r="S4553" s="8">
        <f t="shared" ca="1" si="826"/>
        <v>666.75</v>
      </c>
      <c r="T4553" s="8">
        <f t="shared" ca="1" si="822"/>
        <v>738.5</v>
      </c>
    </row>
    <row r="4554" spans="1:20" x14ac:dyDescent="0.25">
      <c r="A4554" s="1">
        <v>39465</v>
      </c>
      <c r="B4554">
        <v>1309.25</v>
      </c>
      <c r="C4554">
        <v>1329</v>
      </c>
      <c r="D4554">
        <v>1284.25</v>
      </c>
      <c r="E4554">
        <v>1293.75</v>
      </c>
      <c r="F4554" s="3">
        <f t="shared" ca="1" si="817"/>
        <v>-252.75</v>
      </c>
      <c r="G4554" s="5">
        <f ca="1">AVERAGE(E4554:OFFSET(E4554,-$F$3+1,0))</f>
        <v>1478.4203124999999</v>
      </c>
      <c r="H4554" s="4">
        <f t="shared" si="816"/>
        <v>1459.0566994171074</v>
      </c>
      <c r="I4554" s="3">
        <f ca="1">SLOPE(E4554:OFFSET(E4554,-$F$3+1,0),A4554:OFFSET(A4554,-$F$3+1,0))</f>
        <v>-0.45717723850992142</v>
      </c>
      <c r="J4554" s="3">
        <f ca="1">IF(E4554&gt;MAX(E4553:OFFSET(E4553,-$F$3+1,0)),1,IF(E4554&lt;MIN(E4553:OFFSET(E4553,-$F$3+1,0)),-1,J4553))</f>
        <v>-1</v>
      </c>
      <c r="K4554" s="6">
        <f t="shared" ca="1" si="818"/>
        <v>-1</v>
      </c>
      <c r="L4554" s="6">
        <f t="shared" ca="1" si="819"/>
        <v>-1</v>
      </c>
      <c r="M4554" s="6">
        <f t="shared" si="820"/>
        <v>-1</v>
      </c>
      <c r="N4554" s="6">
        <f t="shared" ca="1" si="821"/>
        <v>-1</v>
      </c>
      <c r="O4554" s="6">
        <f t="shared" ca="1" si="827"/>
        <v>-1</v>
      </c>
      <c r="P4554" s="8">
        <f t="shared" ca="1" si="823"/>
        <v>-1544.75</v>
      </c>
      <c r="Q4554" s="8">
        <f t="shared" ca="1" si="824"/>
        <v>-171.25</v>
      </c>
      <c r="R4554" s="8">
        <f t="shared" si="825"/>
        <v>-203.25</v>
      </c>
      <c r="S4554" s="8">
        <f t="shared" ca="1" si="826"/>
        <v>681.25</v>
      </c>
      <c r="T4554" s="8">
        <f t="shared" ca="1" si="822"/>
        <v>754.5</v>
      </c>
    </row>
    <row r="4555" spans="1:20" x14ac:dyDescent="0.25">
      <c r="A4555" s="1">
        <v>39469</v>
      </c>
      <c r="B4555">
        <v>1296.25</v>
      </c>
      <c r="C4555">
        <v>1300</v>
      </c>
      <c r="D4555">
        <v>1224</v>
      </c>
      <c r="E4555">
        <v>1277.75</v>
      </c>
      <c r="F4555" s="3">
        <f t="shared" ca="1" si="817"/>
        <v>-262.25</v>
      </c>
      <c r="G4555" s="5">
        <f ca="1">AVERAGE(E4555:OFFSET(E4555,-$F$3+1,0))</f>
        <v>1476.7406249999999</v>
      </c>
      <c r="H4555" s="4">
        <f t="shared" si="816"/>
        <v>1456.8044422814912</v>
      </c>
      <c r="I4555" s="3">
        <f ca="1">SLOPE(E4555:OFFSET(E4555,-$F$3+1,0),A4555:OFFSET(A4555,-$F$3+1,0))</f>
        <v>-0.4788607207435735</v>
      </c>
      <c r="J4555" s="3">
        <f ca="1">IF(E4555&gt;MAX(E4554:OFFSET(E4554,-$F$3+1,0)),1,IF(E4555&lt;MIN(E4554:OFFSET(E4554,-$F$3+1,0)),-1,J4554))</f>
        <v>-1</v>
      </c>
      <c r="K4555" s="6">
        <f t="shared" ca="1" si="818"/>
        <v>-1</v>
      </c>
      <c r="L4555" s="6">
        <f t="shared" ca="1" si="819"/>
        <v>-1</v>
      </c>
      <c r="M4555" s="6">
        <f t="shared" si="820"/>
        <v>-1</v>
      </c>
      <c r="N4555" s="6">
        <f t="shared" ca="1" si="821"/>
        <v>-1</v>
      </c>
      <c r="O4555" s="6">
        <f t="shared" ca="1" si="827"/>
        <v>-1</v>
      </c>
      <c r="P4555" s="8">
        <f t="shared" ca="1" si="823"/>
        <v>-1528.75</v>
      </c>
      <c r="Q4555" s="8">
        <f t="shared" ca="1" si="824"/>
        <v>-155.25</v>
      </c>
      <c r="R4555" s="8">
        <f t="shared" si="825"/>
        <v>-187.25</v>
      </c>
      <c r="S4555" s="8">
        <f t="shared" ca="1" si="826"/>
        <v>697.25</v>
      </c>
      <c r="T4555" s="8">
        <f t="shared" ca="1" si="822"/>
        <v>722.25</v>
      </c>
    </row>
    <row r="4556" spans="1:20" x14ac:dyDescent="0.25">
      <c r="A4556" s="1">
        <v>39470</v>
      </c>
      <c r="B4556">
        <v>1280.25</v>
      </c>
      <c r="C4556">
        <v>1313</v>
      </c>
      <c r="D4556">
        <v>1229.5</v>
      </c>
      <c r="E4556">
        <v>1310</v>
      </c>
      <c r="F4556" s="3">
        <f t="shared" ca="1" si="817"/>
        <v>-212.75</v>
      </c>
      <c r="G4556" s="5">
        <f ca="1">AVERAGE(E4556:OFFSET(E4556,-$F$3+1,0))</f>
        <v>1475.3031249999999</v>
      </c>
      <c r="H4556" s="4">
        <f t="shared" si="816"/>
        <v>1454.9807846133981</v>
      </c>
      <c r="I4556" s="3">
        <f ca="1">SLOPE(E4556:OFFSET(E4556,-$F$3+1,0),A4556:OFFSET(A4556,-$F$3+1,0))</f>
        <v>-0.49562959089142683</v>
      </c>
      <c r="J4556" s="3">
        <f ca="1">IF(E4556&gt;MAX(E4555:OFFSET(E4555,-$F$3+1,0)),1,IF(E4556&lt;MIN(E4555:OFFSET(E4555,-$F$3+1,0)),-1,J4555))</f>
        <v>-1</v>
      </c>
      <c r="K4556" s="6">
        <f t="shared" ca="1" si="818"/>
        <v>1</v>
      </c>
      <c r="L4556" s="6">
        <f t="shared" ca="1" si="819"/>
        <v>-1</v>
      </c>
      <c r="M4556" s="6">
        <f t="shared" si="820"/>
        <v>-1</v>
      </c>
      <c r="N4556" s="6">
        <f t="shared" ca="1" si="821"/>
        <v>-1</v>
      </c>
      <c r="O4556" s="6">
        <f t="shared" ca="1" si="827"/>
        <v>-1</v>
      </c>
      <c r="P4556" s="8">
        <f t="shared" ca="1" si="823"/>
        <v>-1561</v>
      </c>
      <c r="Q4556" s="8">
        <f t="shared" ca="1" si="824"/>
        <v>-187.5</v>
      </c>
      <c r="R4556" s="8">
        <f t="shared" si="825"/>
        <v>-219.5</v>
      </c>
      <c r="S4556" s="8">
        <f t="shared" ca="1" si="826"/>
        <v>665</v>
      </c>
      <c r="T4556" s="8">
        <f t="shared" ca="1" si="822"/>
        <v>711.5</v>
      </c>
    </row>
    <row r="4557" spans="1:20" x14ac:dyDescent="0.25">
      <c r="A4557" s="1">
        <v>39471</v>
      </c>
      <c r="B4557">
        <v>1310.75</v>
      </c>
      <c r="C4557">
        <v>1325.75</v>
      </c>
      <c r="D4557">
        <v>1301.75</v>
      </c>
      <c r="E4557">
        <v>1320.75</v>
      </c>
      <c r="F4557" s="3">
        <f t="shared" ca="1" si="817"/>
        <v>-174.75</v>
      </c>
      <c r="G4557" s="5">
        <f ca="1">AVERAGE(E4557:OFFSET(E4557,-$F$3+1,0))</f>
        <v>1474.0406250000001</v>
      </c>
      <c r="H4557" s="4">
        <f t="shared" si="816"/>
        <v>1453.3133214504987</v>
      </c>
      <c r="I4557" s="3">
        <f ca="1">SLOPE(E4557:OFFSET(E4557,-$F$3+1,0),A4557:OFFSET(A4557,-$F$3+1,0))</f>
        <v>-0.51294091563220989</v>
      </c>
      <c r="J4557" s="3">
        <f ca="1">IF(E4557&gt;MAX(E4556:OFFSET(E4556,-$F$3+1,0)),1,IF(E4557&lt;MIN(E4556:OFFSET(E4556,-$F$3+1,0)),-1,J4556))</f>
        <v>-1</v>
      </c>
      <c r="K4557" s="6">
        <f t="shared" ca="1" si="818"/>
        <v>1</v>
      </c>
      <c r="L4557" s="6">
        <f t="shared" ca="1" si="819"/>
        <v>-1</v>
      </c>
      <c r="M4557" s="6">
        <f t="shared" si="820"/>
        <v>-1</v>
      </c>
      <c r="N4557" s="6">
        <f t="shared" ca="1" si="821"/>
        <v>-1</v>
      </c>
      <c r="O4557" s="6">
        <f t="shared" ca="1" si="827"/>
        <v>-1</v>
      </c>
      <c r="P4557" s="8">
        <f t="shared" ca="1" si="823"/>
        <v>-1550.25</v>
      </c>
      <c r="Q4557" s="8">
        <f t="shared" ca="1" si="824"/>
        <v>-198.25</v>
      </c>
      <c r="R4557" s="8">
        <f t="shared" si="825"/>
        <v>-230.25</v>
      </c>
      <c r="S4557" s="8">
        <f t="shared" ca="1" si="826"/>
        <v>654.25</v>
      </c>
      <c r="T4557" s="8">
        <f t="shared" ca="1" si="822"/>
        <v>729.75</v>
      </c>
    </row>
    <row r="4558" spans="1:20" x14ac:dyDescent="0.25">
      <c r="A4558" s="1">
        <v>39472</v>
      </c>
      <c r="B4558">
        <v>1324.5</v>
      </c>
      <c r="C4558">
        <v>1339.25</v>
      </c>
      <c r="D4558">
        <v>1296.75</v>
      </c>
      <c r="E4558">
        <v>1302.5</v>
      </c>
      <c r="F4558" s="3">
        <f t="shared" ca="1" si="817"/>
        <v>-211.75</v>
      </c>
      <c r="G4558" s="5">
        <f ca="1">AVERAGE(E4558:OFFSET(E4558,-$F$3+1,0))</f>
        <v>1472.8343749999999</v>
      </c>
      <c r="H4558" s="4">
        <f t="shared" si="816"/>
        <v>1451.4398640411757</v>
      </c>
      <c r="I4558" s="3">
        <f ca="1">SLOPE(E4558:OFFSET(E4558,-$F$3+1,0),A4558:OFFSET(A4558,-$F$3+1,0))</f>
        <v>-0.53729653444943837</v>
      </c>
      <c r="J4558" s="3">
        <f ca="1">IF(E4558&gt;MAX(E4557:OFFSET(E4557,-$F$3+1,0)),1,IF(E4558&lt;MIN(E4557:OFFSET(E4557,-$F$3+1,0)),-1,J4557))</f>
        <v>-1</v>
      </c>
      <c r="K4558" s="6">
        <f t="shared" ca="1" si="818"/>
        <v>-1</v>
      </c>
      <c r="L4558" s="6">
        <f t="shared" ca="1" si="819"/>
        <v>-1</v>
      </c>
      <c r="M4558" s="6">
        <f t="shared" si="820"/>
        <v>-1</v>
      </c>
      <c r="N4558" s="6">
        <f t="shared" ca="1" si="821"/>
        <v>-1</v>
      </c>
      <c r="O4558" s="6">
        <f t="shared" ca="1" si="827"/>
        <v>-1</v>
      </c>
      <c r="P4558" s="8">
        <f t="shared" ca="1" si="823"/>
        <v>-1568.5</v>
      </c>
      <c r="Q4558" s="8">
        <f t="shared" ca="1" si="824"/>
        <v>-180</v>
      </c>
      <c r="R4558" s="8">
        <f t="shared" si="825"/>
        <v>-212</v>
      </c>
      <c r="S4558" s="8">
        <f t="shared" ca="1" si="826"/>
        <v>672.5</v>
      </c>
      <c r="T4558" s="8">
        <f t="shared" ca="1" si="822"/>
        <v>709.25</v>
      </c>
    </row>
    <row r="4559" spans="1:20" x14ac:dyDescent="0.25">
      <c r="A4559" s="1">
        <v>39475</v>
      </c>
      <c r="B4559">
        <v>1304.5</v>
      </c>
      <c r="C4559">
        <v>1326.75</v>
      </c>
      <c r="D4559">
        <v>1278.75</v>
      </c>
      <c r="E4559">
        <v>1323</v>
      </c>
      <c r="F4559" s="3">
        <f t="shared" ca="1" si="817"/>
        <v>-193.75</v>
      </c>
      <c r="G4559" s="5">
        <f ca="1">AVERAGE(E4559:OFFSET(E4559,-$F$3+1,0))</f>
        <v>1471.6390624999999</v>
      </c>
      <c r="H4559" s="4">
        <f t="shared" si="816"/>
        <v>1449.8443377797946</v>
      </c>
      <c r="I4559" s="3">
        <f ca="1">SLOPE(E4559:OFFSET(E4559,-$F$3+1,0),A4559:OFFSET(A4559,-$F$3+1,0))</f>
        <v>-0.55489720824854372</v>
      </c>
      <c r="J4559" s="3">
        <f ca="1">IF(E4559&gt;MAX(E4558:OFFSET(E4558,-$F$3+1,0)),1,IF(E4559&lt;MIN(E4558:OFFSET(E4558,-$F$3+1,0)),-1,J4558))</f>
        <v>-1</v>
      </c>
      <c r="K4559" s="6">
        <f t="shared" ca="1" si="818"/>
        <v>1</v>
      </c>
      <c r="L4559" s="6">
        <f t="shared" ca="1" si="819"/>
        <v>-1</v>
      </c>
      <c r="M4559" s="6">
        <f t="shared" si="820"/>
        <v>-1</v>
      </c>
      <c r="N4559" s="6">
        <f t="shared" ca="1" si="821"/>
        <v>-1</v>
      </c>
      <c r="O4559" s="6">
        <f t="shared" ca="1" si="827"/>
        <v>-1</v>
      </c>
      <c r="P4559" s="8">
        <f t="shared" ca="1" si="823"/>
        <v>-1589</v>
      </c>
      <c r="Q4559" s="8">
        <f t="shared" ca="1" si="824"/>
        <v>-200.5</v>
      </c>
      <c r="R4559" s="8">
        <f t="shared" si="825"/>
        <v>-232.5</v>
      </c>
      <c r="S4559" s="8">
        <f t="shared" ca="1" si="826"/>
        <v>652</v>
      </c>
      <c r="T4559" s="8">
        <f t="shared" ca="1" si="822"/>
        <v>701.75</v>
      </c>
    </row>
    <row r="4560" spans="1:20" x14ac:dyDescent="0.25">
      <c r="A4560" s="1">
        <v>39476</v>
      </c>
      <c r="B4560">
        <v>1322.25</v>
      </c>
      <c r="C4560">
        <v>1335.5</v>
      </c>
      <c r="D4560">
        <v>1318.75</v>
      </c>
      <c r="E4560">
        <v>1330.5</v>
      </c>
      <c r="F4560" s="3">
        <f t="shared" ca="1" si="817"/>
        <v>-168.75</v>
      </c>
      <c r="G4560" s="5">
        <f ca="1">AVERAGE(E4560:OFFSET(E4560,-$F$3+1,0))</f>
        <v>1470.4749999999999</v>
      </c>
      <c r="H4560" s="4">
        <f t="shared" si="816"/>
        <v>1448.3617994222816</v>
      </c>
      <c r="I4560" s="3">
        <f ca="1">SLOPE(E4560:OFFSET(E4560,-$F$3+1,0),A4560:OFFSET(A4560,-$F$3+1,0))</f>
        <v>-0.57022810553145753</v>
      </c>
      <c r="J4560" s="3">
        <f ca="1">IF(E4560&gt;MAX(E4559:OFFSET(E4559,-$F$3+1,0)),1,IF(E4560&lt;MIN(E4559:OFFSET(E4559,-$F$3+1,0)),-1,J4559))</f>
        <v>-1</v>
      </c>
      <c r="K4560" s="6">
        <f t="shared" ca="1" si="818"/>
        <v>1</v>
      </c>
      <c r="L4560" s="6">
        <f t="shared" ca="1" si="819"/>
        <v>-1</v>
      </c>
      <c r="M4560" s="6">
        <f t="shared" si="820"/>
        <v>-1</v>
      </c>
      <c r="N4560" s="6">
        <f t="shared" ca="1" si="821"/>
        <v>-1</v>
      </c>
      <c r="O4560" s="6">
        <f t="shared" ca="1" si="827"/>
        <v>-1</v>
      </c>
      <c r="P4560" s="8">
        <f t="shared" ca="1" si="823"/>
        <v>-1581.5</v>
      </c>
      <c r="Q4560" s="8">
        <f t="shared" ca="1" si="824"/>
        <v>-208</v>
      </c>
      <c r="R4560" s="8">
        <f t="shared" si="825"/>
        <v>-240</v>
      </c>
      <c r="S4560" s="8">
        <f t="shared" ca="1" si="826"/>
        <v>644.5</v>
      </c>
      <c r="T4560" s="8">
        <f t="shared" ca="1" si="822"/>
        <v>713.25</v>
      </c>
    </row>
    <row r="4561" spans="1:20" x14ac:dyDescent="0.25">
      <c r="A4561" s="1">
        <v>39477</v>
      </c>
      <c r="B4561">
        <v>1330</v>
      </c>
      <c r="C4561">
        <v>1356</v>
      </c>
      <c r="D4561">
        <v>1315.75</v>
      </c>
      <c r="E4561">
        <v>1319</v>
      </c>
      <c r="F4561" s="3">
        <f t="shared" ca="1" si="817"/>
        <v>-202.75</v>
      </c>
      <c r="G4561" s="5">
        <f ca="1">AVERAGE(E4561:OFFSET(E4561,-$F$3+1,0))</f>
        <v>1469.3484375</v>
      </c>
      <c r="H4561" s="4">
        <f t="shared" si="816"/>
        <v>1446.7548205474707</v>
      </c>
      <c r="I4561" s="3">
        <f ca="1">SLOPE(E4561:OFFSET(E4561,-$F$3+1,0),A4561:OFFSET(A4561,-$F$3+1,0))</f>
        <v>-0.58992899991906611</v>
      </c>
      <c r="J4561" s="3">
        <f ca="1">IF(E4561&gt;MAX(E4560:OFFSET(E4560,-$F$3+1,0)),1,IF(E4561&lt;MIN(E4560:OFFSET(E4560,-$F$3+1,0)),-1,J4560))</f>
        <v>-1</v>
      </c>
      <c r="K4561" s="6">
        <f t="shared" ca="1" si="818"/>
        <v>-1</v>
      </c>
      <c r="L4561" s="6">
        <f t="shared" ca="1" si="819"/>
        <v>-1</v>
      </c>
      <c r="M4561" s="6">
        <f t="shared" si="820"/>
        <v>-1</v>
      </c>
      <c r="N4561" s="6">
        <f t="shared" ca="1" si="821"/>
        <v>-1</v>
      </c>
      <c r="O4561" s="6">
        <f t="shared" ca="1" si="827"/>
        <v>-1</v>
      </c>
      <c r="P4561" s="8">
        <f t="shared" ca="1" si="823"/>
        <v>-1593</v>
      </c>
      <c r="Q4561" s="8">
        <f t="shared" ca="1" si="824"/>
        <v>-196.5</v>
      </c>
      <c r="R4561" s="8">
        <f t="shared" si="825"/>
        <v>-228.5</v>
      </c>
      <c r="S4561" s="8">
        <f t="shared" ca="1" si="826"/>
        <v>656</v>
      </c>
      <c r="T4561" s="8">
        <f t="shared" ca="1" si="822"/>
        <v>684.25</v>
      </c>
    </row>
    <row r="4562" spans="1:20" x14ac:dyDescent="0.25">
      <c r="A4562" s="1">
        <v>39478</v>
      </c>
      <c r="B4562">
        <v>1318.25</v>
      </c>
      <c r="C4562">
        <v>1355.75</v>
      </c>
      <c r="D4562">
        <v>1300</v>
      </c>
      <c r="E4562">
        <v>1348</v>
      </c>
      <c r="F4562" s="3">
        <f t="shared" ca="1" si="817"/>
        <v>-183</v>
      </c>
      <c r="G4562" s="5">
        <f ca="1">AVERAGE(E4562:OFFSET(E4562,-$F$3+1,0))</f>
        <v>1468.2625</v>
      </c>
      <c r="H4562" s="4">
        <f t="shared" si="816"/>
        <v>1445.5280525903593</v>
      </c>
      <c r="I4562" s="3">
        <f ca="1">SLOPE(E4562:OFFSET(E4562,-$F$3+1,0),A4562:OFFSET(A4562,-$F$3+1,0))</f>
        <v>-0.60087652729023355</v>
      </c>
      <c r="J4562" s="3">
        <f ca="1">IF(E4562&gt;MAX(E4561:OFFSET(E4561,-$F$3+1,0)),1,IF(E4562&lt;MIN(E4561:OFFSET(E4561,-$F$3+1,0)),-1,J4561))</f>
        <v>-1</v>
      </c>
      <c r="K4562" s="6">
        <f t="shared" ca="1" si="818"/>
        <v>1</v>
      </c>
      <c r="L4562" s="6">
        <f t="shared" ca="1" si="819"/>
        <v>-1</v>
      </c>
      <c r="M4562" s="6">
        <f t="shared" si="820"/>
        <v>-1</v>
      </c>
      <c r="N4562" s="6">
        <f t="shared" ca="1" si="821"/>
        <v>-1</v>
      </c>
      <c r="O4562" s="6">
        <f t="shared" ca="1" si="827"/>
        <v>-1</v>
      </c>
      <c r="P4562" s="8">
        <f t="shared" ca="1" si="823"/>
        <v>-1622</v>
      </c>
      <c r="Q4562" s="8">
        <f t="shared" ca="1" si="824"/>
        <v>-225.5</v>
      </c>
      <c r="R4562" s="8">
        <f t="shared" si="825"/>
        <v>-257.5</v>
      </c>
      <c r="S4562" s="8">
        <f t="shared" ca="1" si="826"/>
        <v>627</v>
      </c>
      <c r="T4562" s="8">
        <f t="shared" ca="1" si="822"/>
        <v>666.75</v>
      </c>
    </row>
    <row r="4563" spans="1:20" x14ac:dyDescent="0.25">
      <c r="A4563" s="1">
        <v>39479</v>
      </c>
      <c r="B4563">
        <v>1341.5</v>
      </c>
      <c r="C4563">
        <v>1366.5</v>
      </c>
      <c r="D4563">
        <v>1340</v>
      </c>
      <c r="E4563">
        <v>1365.5</v>
      </c>
      <c r="F4563" s="3">
        <f t="shared" ca="1" si="817"/>
        <v>-173.75</v>
      </c>
      <c r="G4563" s="5">
        <f ca="1">AVERAGE(E4563:OFFSET(E4563,-$F$3+1,0))</f>
        <v>1467.2281250000001</v>
      </c>
      <c r="H4563" s="4">
        <f t="shared" si="816"/>
        <v>1444.5339152911001</v>
      </c>
      <c r="I4563" s="3">
        <f ca="1">SLOPE(E4563:OFFSET(E4563,-$F$3+1,0),A4563:OFFSET(A4563,-$F$3+1,0))</f>
        <v>-0.60716007433019248</v>
      </c>
      <c r="J4563" s="3">
        <f ca="1">IF(E4563&gt;MAX(E4562:OFFSET(E4562,-$F$3+1,0)),1,IF(E4563&lt;MIN(E4562:OFFSET(E4562,-$F$3+1,0)),-1,J4562))</f>
        <v>-1</v>
      </c>
      <c r="K4563" s="6">
        <f t="shared" ca="1" si="818"/>
        <v>1</v>
      </c>
      <c r="L4563" s="6">
        <f t="shared" ca="1" si="819"/>
        <v>-1</v>
      </c>
      <c r="M4563" s="6">
        <f t="shared" si="820"/>
        <v>-1</v>
      </c>
      <c r="N4563" s="6">
        <f t="shared" ca="1" si="821"/>
        <v>-1</v>
      </c>
      <c r="O4563" s="6">
        <f t="shared" ca="1" si="827"/>
        <v>-1</v>
      </c>
      <c r="P4563" s="8">
        <f t="shared" ca="1" si="823"/>
        <v>-1604.5</v>
      </c>
      <c r="Q4563" s="8">
        <f t="shared" ca="1" si="824"/>
        <v>-243</v>
      </c>
      <c r="R4563" s="8">
        <f t="shared" si="825"/>
        <v>-275</v>
      </c>
      <c r="S4563" s="8">
        <f t="shared" ca="1" si="826"/>
        <v>609.5</v>
      </c>
      <c r="T4563" s="8">
        <f t="shared" ca="1" si="822"/>
        <v>685</v>
      </c>
    </row>
    <row r="4564" spans="1:20" x14ac:dyDescent="0.25">
      <c r="A4564" s="1">
        <v>39482</v>
      </c>
      <c r="B4564">
        <v>1365.25</v>
      </c>
      <c r="C4564">
        <v>1368.5</v>
      </c>
      <c r="D4564">
        <v>1346.5</v>
      </c>
      <c r="E4564">
        <v>1347.25</v>
      </c>
      <c r="F4564" s="3">
        <f t="shared" ca="1" si="817"/>
        <v>-190.25</v>
      </c>
      <c r="G4564" s="5">
        <f ca="1">AVERAGE(E4564:OFFSET(E4564,-$F$3+1,0))</f>
        <v>1466.028125</v>
      </c>
      <c r="H4564" s="4">
        <f t="shared" si="816"/>
        <v>1443.3254194489746</v>
      </c>
      <c r="I4564" s="3">
        <f ca="1">SLOPE(E4564:OFFSET(E4564,-$F$3+1,0),A4564:OFFSET(A4564,-$F$3+1,0))</f>
        <v>-0.61471701270045587</v>
      </c>
      <c r="J4564" s="3">
        <f ca="1">IF(E4564&gt;MAX(E4563:OFFSET(E4563,-$F$3+1,0)),1,IF(E4564&lt;MIN(E4563:OFFSET(E4563,-$F$3+1,0)),-1,J4563))</f>
        <v>-1</v>
      </c>
      <c r="K4564" s="6">
        <f t="shared" ca="1" si="818"/>
        <v>-1</v>
      </c>
      <c r="L4564" s="6">
        <f t="shared" ca="1" si="819"/>
        <v>-1</v>
      </c>
      <c r="M4564" s="6">
        <f t="shared" si="820"/>
        <v>-1</v>
      </c>
      <c r="N4564" s="6">
        <f t="shared" ca="1" si="821"/>
        <v>-1</v>
      </c>
      <c r="O4564" s="6">
        <f t="shared" ca="1" si="827"/>
        <v>-1</v>
      </c>
      <c r="P4564" s="8">
        <f t="shared" ca="1" si="823"/>
        <v>-1622.75</v>
      </c>
      <c r="Q4564" s="8">
        <f t="shared" ca="1" si="824"/>
        <v>-224.75</v>
      </c>
      <c r="R4564" s="8">
        <f t="shared" si="825"/>
        <v>-256.75</v>
      </c>
      <c r="S4564" s="8">
        <f t="shared" ca="1" si="826"/>
        <v>627.75</v>
      </c>
      <c r="T4564" s="8">
        <f t="shared" ca="1" si="822"/>
        <v>720.5</v>
      </c>
    </row>
    <row r="4565" spans="1:20" x14ac:dyDescent="0.25">
      <c r="A4565" s="1">
        <v>39483</v>
      </c>
      <c r="B4565">
        <v>1347.75</v>
      </c>
      <c r="C4565">
        <v>1349.75</v>
      </c>
      <c r="D4565">
        <v>1306</v>
      </c>
      <c r="E4565">
        <v>1311.75</v>
      </c>
      <c r="F4565" s="3">
        <f t="shared" ca="1" si="817"/>
        <v>-228.75</v>
      </c>
      <c r="G4565" s="5">
        <f ca="1">AVERAGE(E4565:OFFSET(E4565,-$F$3+1,0))</f>
        <v>1464.6171875</v>
      </c>
      <c r="H4565" s="4">
        <f t="shared" si="816"/>
        <v>1441.690942188739</v>
      </c>
      <c r="I4565" s="3">
        <f ca="1">SLOPE(E4565:OFFSET(E4565,-$F$3+1,0),A4565:OFFSET(A4565,-$F$3+1,0))</f>
        <v>-0.62784956877205345</v>
      </c>
      <c r="J4565" s="3">
        <f ca="1">IF(E4565&gt;MAX(E4564:OFFSET(E4564,-$F$3+1,0)),1,IF(E4565&lt;MIN(E4564:OFFSET(E4564,-$F$3+1,0)),-1,J4564))</f>
        <v>-1</v>
      </c>
      <c r="K4565" s="6">
        <f t="shared" ca="1" si="818"/>
        <v>-1</v>
      </c>
      <c r="L4565" s="6">
        <f t="shared" ca="1" si="819"/>
        <v>-1</v>
      </c>
      <c r="M4565" s="6">
        <f t="shared" si="820"/>
        <v>-1</v>
      </c>
      <c r="N4565" s="6">
        <f t="shared" ca="1" si="821"/>
        <v>-1</v>
      </c>
      <c r="O4565" s="6">
        <f t="shared" ca="1" si="827"/>
        <v>-1</v>
      </c>
      <c r="P4565" s="8">
        <f t="shared" ca="1" si="823"/>
        <v>-1587.25</v>
      </c>
      <c r="Q4565" s="8">
        <f t="shared" ca="1" si="824"/>
        <v>-189.25</v>
      </c>
      <c r="R4565" s="8">
        <f t="shared" si="825"/>
        <v>-221.25</v>
      </c>
      <c r="S4565" s="8">
        <f t="shared" ca="1" si="826"/>
        <v>663.25</v>
      </c>
      <c r="T4565" s="8">
        <f t="shared" ca="1" si="822"/>
        <v>733.75</v>
      </c>
    </row>
    <row r="4566" spans="1:20" x14ac:dyDescent="0.25">
      <c r="A4566" s="1">
        <v>39484</v>
      </c>
      <c r="B4566">
        <v>1311.75</v>
      </c>
      <c r="C4566">
        <v>1321.75</v>
      </c>
      <c r="D4566">
        <v>1293.25</v>
      </c>
      <c r="E4566">
        <v>1298.5</v>
      </c>
      <c r="F4566" s="3">
        <f t="shared" ca="1" si="817"/>
        <v>-220.25</v>
      </c>
      <c r="G4566" s="5">
        <f ca="1">AVERAGE(E4566:OFFSET(E4566,-$F$3+1,0))</f>
        <v>1463.1046875</v>
      </c>
      <c r="H4566" s="4">
        <f t="shared" si="816"/>
        <v>1439.9121727205559</v>
      </c>
      <c r="I4566" s="3">
        <f ca="1">SLOPE(E4566:OFFSET(E4566,-$F$3+1,0),A4566:OFFSET(A4566,-$F$3+1,0))</f>
        <v>-0.64221957328418988</v>
      </c>
      <c r="J4566" s="3">
        <f ca="1">IF(E4566&gt;MAX(E4565:OFFSET(E4565,-$F$3+1,0)),1,IF(E4566&lt;MIN(E4565:OFFSET(E4565,-$F$3+1,0)),-1,J4565))</f>
        <v>-1</v>
      </c>
      <c r="K4566" s="6">
        <f t="shared" ca="1" si="818"/>
        <v>1</v>
      </c>
      <c r="L4566" s="6">
        <f t="shared" ca="1" si="819"/>
        <v>-1</v>
      </c>
      <c r="M4566" s="6">
        <f t="shared" si="820"/>
        <v>-1</v>
      </c>
      <c r="N4566" s="6">
        <f t="shared" ca="1" si="821"/>
        <v>-1</v>
      </c>
      <c r="O4566" s="6">
        <f t="shared" ca="1" si="827"/>
        <v>-1</v>
      </c>
      <c r="P4566" s="8">
        <f t="shared" ca="1" si="823"/>
        <v>-1574</v>
      </c>
      <c r="Q4566" s="8">
        <f t="shared" ca="1" si="824"/>
        <v>-176</v>
      </c>
      <c r="R4566" s="8">
        <f t="shared" si="825"/>
        <v>-208</v>
      </c>
      <c r="S4566" s="8">
        <f t="shared" ca="1" si="826"/>
        <v>676.5</v>
      </c>
      <c r="T4566" s="8">
        <f t="shared" ca="1" si="822"/>
        <v>723.5</v>
      </c>
    </row>
    <row r="4567" spans="1:20" x14ac:dyDescent="0.25">
      <c r="A4567" s="1">
        <v>39485</v>
      </c>
      <c r="B4567">
        <v>1300.25</v>
      </c>
      <c r="C4567">
        <v>1317</v>
      </c>
      <c r="D4567">
        <v>1281.25</v>
      </c>
      <c r="E4567">
        <v>1308.75</v>
      </c>
      <c r="F4567" s="3">
        <f t="shared" ca="1" si="817"/>
        <v>-218.5</v>
      </c>
      <c r="G4567" s="5">
        <f ca="1">AVERAGE(E4567:OFFSET(E4567,-$F$3+1,0))</f>
        <v>1461.7921875</v>
      </c>
      <c r="H4567" s="4">
        <f t="shared" si="816"/>
        <v>1438.282828960052</v>
      </c>
      <c r="I4567" s="3">
        <f ca="1">SLOPE(E4567:OFFSET(E4567,-$F$3+1,0),A4567:OFFSET(A4567,-$F$3+1,0))</f>
        <v>-0.65798803401046502</v>
      </c>
      <c r="J4567" s="3">
        <f ca="1">IF(E4567&gt;MAX(E4566:OFFSET(E4566,-$F$3+1,0)),1,IF(E4567&lt;MIN(E4566:OFFSET(E4566,-$F$3+1,0)),-1,J4566))</f>
        <v>-1</v>
      </c>
      <c r="K4567" s="6">
        <f t="shared" ca="1" si="818"/>
        <v>1</v>
      </c>
      <c r="L4567" s="6">
        <f t="shared" ca="1" si="819"/>
        <v>-1</v>
      </c>
      <c r="M4567" s="6">
        <f t="shared" si="820"/>
        <v>-1</v>
      </c>
      <c r="N4567" s="6">
        <f t="shared" ca="1" si="821"/>
        <v>-1</v>
      </c>
      <c r="O4567" s="6">
        <f t="shared" ca="1" si="827"/>
        <v>-1</v>
      </c>
      <c r="P4567" s="8">
        <f t="shared" ca="1" si="823"/>
        <v>-1563.75</v>
      </c>
      <c r="Q4567" s="8">
        <f t="shared" ca="1" si="824"/>
        <v>-186.25</v>
      </c>
      <c r="R4567" s="8">
        <f t="shared" si="825"/>
        <v>-218.25</v>
      </c>
      <c r="S4567" s="8">
        <f t="shared" ca="1" si="826"/>
        <v>666.25</v>
      </c>
      <c r="T4567" s="8">
        <f t="shared" ca="1" si="822"/>
        <v>733.5</v>
      </c>
    </row>
    <row r="4568" spans="1:20" x14ac:dyDescent="0.25">
      <c r="A4568" s="1">
        <v>39486</v>
      </c>
      <c r="B4568">
        <v>1309</v>
      </c>
      <c r="C4568">
        <v>1312.25</v>
      </c>
      <c r="D4568">
        <v>1289.5</v>
      </c>
      <c r="E4568">
        <v>1298.75</v>
      </c>
      <c r="F4568" s="3">
        <f t="shared" ca="1" si="817"/>
        <v>-213.25</v>
      </c>
      <c r="G4568" s="5">
        <f ca="1">AVERAGE(E4568:OFFSET(E4568,-$F$3+1,0))</f>
        <v>1460.3640625</v>
      </c>
      <c r="H4568" s="4">
        <f t="shared" ref="H4568:H4631" si="828">H4567+$H$3*(E4568-H4567)</f>
        <v>1436.5495018922254</v>
      </c>
      <c r="I4568" s="3">
        <f ca="1">SLOPE(E4568:OFFSET(E4568,-$F$3+1,0),A4568:OFFSET(A4568,-$F$3+1,0))</f>
        <v>-0.67361151092827654</v>
      </c>
      <c r="J4568" s="3">
        <f ca="1">IF(E4568&gt;MAX(E4567:OFFSET(E4567,-$F$3+1,0)),1,IF(E4568&lt;MIN(E4567:OFFSET(E4567,-$F$3+1,0)),-1,J4567))</f>
        <v>-1</v>
      </c>
      <c r="K4568" s="6">
        <f t="shared" ca="1" si="818"/>
        <v>1</v>
      </c>
      <c r="L4568" s="6">
        <f t="shared" ca="1" si="819"/>
        <v>-1</v>
      </c>
      <c r="M4568" s="6">
        <f t="shared" si="820"/>
        <v>-1</v>
      </c>
      <c r="N4568" s="6">
        <f t="shared" ca="1" si="821"/>
        <v>-1</v>
      </c>
      <c r="O4568" s="6">
        <f t="shared" ca="1" si="827"/>
        <v>-1</v>
      </c>
      <c r="P4568" s="8">
        <f t="shared" ca="1" si="823"/>
        <v>-1573.75</v>
      </c>
      <c r="Q4568" s="8">
        <f t="shared" ca="1" si="824"/>
        <v>-176.25</v>
      </c>
      <c r="R4568" s="8">
        <f t="shared" si="825"/>
        <v>-208.25</v>
      </c>
      <c r="S4568" s="8">
        <f t="shared" ca="1" si="826"/>
        <v>676.25</v>
      </c>
      <c r="T4568" s="8">
        <f t="shared" ca="1" si="822"/>
        <v>725.5</v>
      </c>
    </row>
    <row r="4569" spans="1:20" x14ac:dyDescent="0.25">
      <c r="A4569" s="1">
        <v>39489</v>
      </c>
      <c r="B4569">
        <v>1298</v>
      </c>
      <c r="C4569">
        <v>1311</v>
      </c>
      <c r="D4569">
        <v>1288.75</v>
      </c>
      <c r="E4569">
        <v>1306.75</v>
      </c>
      <c r="F4569" s="3">
        <f t="shared" ca="1" si="817"/>
        <v>-198.25</v>
      </c>
      <c r="G4569" s="5">
        <f ca="1">AVERAGE(E4569:OFFSET(E4569,-$F$3+1,0))</f>
        <v>1459.08125</v>
      </c>
      <c r="H4569" s="4">
        <f t="shared" si="828"/>
        <v>1434.9370857196511</v>
      </c>
      <c r="I4569" s="3">
        <f ca="1">SLOPE(E4569:OFFSET(E4569,-$F$3+1,0),A4569:OFFSET(A4569,-$F$3+1,0))</f>
        <v>-0.69001061367525496</v>
      </c>
      <c r="J4569" s="3">
        <f ca="1">IF(E4569&gt;MAX(E4568:OFFSET(E4568,-$F$3+1,0)),1,IF(E4569&lt;MIN(E4568:OFFSET(E4568,-$F$3+1,0)),-1,J4568))</f>
        <v>-1</v>
      </c>
      <c r="K4569" s="6">
        <f t="shared" ca="1" si="818"/>
        <v>1</v>
      </c>
      <c r="L4569" s="6">
        <f t="shared" ca="1" si="819"/>
        <v>-1</v>
      </c>
      <c r="M4569" s="6">
        <f t="shared" si="820"/>
        <v>-1</v>
      </c>
      <c r="N4569" s="6">
        <f t="shared" ca="1" si="821"/>
        <v>-1</v>
      </c>
      <c r="O4569" s="6">
        <f t="shared" ca="1" si="827"/>
        <v>-1</v>
      </c>
      <c r="P4569" s="8">
        <f t="shared" ca="1" si="823"/>
        <v>-1565.75</v>
      </c>
      <c r="Q4569" s="8">
        <f t="shared" ca="1" si="824"/>
        <v>-184.25</v>
      </c>
      <c r="R4569" s="8">
        <f t="shared" si="825"/>
        <v>-216.25</v>
      </c>
      <c r="S4569" s="8">
        <f t="shared" ca="1" si="826"/>
        <v>668.25</v>
      </c>
      <c r="T4569" s="8">
        <f t="shared" ca="1" si="822"/>
        <v>714</v>
      </c>
    </row>
    <row r="4570" spans="1:20" x14ac:dyDescent="0.25">
      <c r="A4570" s="1">
        <v>39490</v>
      </c>
      <c r="B4570">
        <v>1306.25</v>
      </c>
      <c r="C4570">
        <v>1332</v>
      </c>
      <c r="D4570">
        <v>1301.25</v>
      </c>
      <c r="E4570">
        <v>1318.25</v>
      </c>
      <c r="F4570" s="3">
        <f t="shared" ca="1" si="817"/>
        <v>-171</v>
      </c>
      <c r="G4570" s="5">
        <f ca="1">AVERAGE(E4570:OFFSET(E4570,-$F$3+1,0))</f>
        <v>1457.9140625</v>
      </c>
      <c r="H4570" s="4">
        <f t="shared" si="828"/>
        <v>1433.4875567045001</v>
      </c>
      <c r="I4570" s="3">
        <f ca="1">SLOPE(E4570:OFFSET(E4570,-$F$3+1,0),A4570:OFFSET(A4570,-$F$3+1,0))</f>
        <v>-0.70499674706015747</v>
      </c>
      <c r="J4570" s="3">
        <f ca="1">IF(E4570&gt;MAX(E4569:OFFSET(E4569,-$F$3+1,0)),1,IF(E4570&lt;MIN(E4569:OFFSET(E4569,-$F$3+1,0)),-1,J4569))</f>
        <v>-1</v>
      </c>
      <c r="K4570" s="6">
        <f t="shared" ca="1" si="818"/>
        <v>1</v>
      </c>
      <c r="L4570" s="6">
        <f t="shared" ca="1" si="819"/>
        <v>-1</v>
      </c>
      <c r="M4570" s="6">
        <f t="shared" si="820"/>
        <v>-1</v>
      </c>
      <c r="N4570" s="6">
        <f t="shared" ca="1" si="821"/>
        <v>-1</v>
      </c>
      <c r="O4570" s="6">
        <f t="shared" ca="1" si="827"/>
        <v>-1</v>
      </c>
      <c r="P4570" s="8">
        <f t="shared" ca="1" si="823"/>
        <v>-1554.25</v>
      </c>
      <c r="Q4570" s="8">
        <f t="shared" ca="1" si="824"/>
        <v>-195.75</v>
      </c>
      <c r="R4570" s="8">
        <f t="shared" si="825"/>
        <v>-227.75</v>
      </c>
      <c r="S4570" s="8">
        <f t="shared" ca="1" si="826"/>
        <v>656.75</v>
      </c>
      <c r="T4570" s="8">
        <f t="shared" ca="1" si="822"/>
        <v>700</v>
      </c>
    </row>
    <row r="4571" spans="1:20" x14ac:dyDescent="0.25">
      <c r="A4571" s="1">
        <v>39491</v>
      </c>
      <c r="B4571">
        <v>1318</v>
      </c>
      <c r="C4571">
        <v>1339</v>
      </c>
      <c r="D4571">
        <v>1312</v>
      </c>
      <c r="E4571">
        <v>1332.25</v>
      </c>
      <c r="F4571" s="3">
        <f t="shared" ca="1" si="817"/>
        <v>-178.25</v>
      </c>
      <c r="G4571" s="5">
        <f ca="1">AVERAGE(E4571:OFFSET(E4571,-$F$3+1,0))</f>
        <v>1456.9328125</v>
      </c>
      <c r="H4571" s="4">
        <f t="shared" si="828"/>
        <v>1432.2299473044443</v>
      </c>
      <c r="I4571" s="3">
        <f ca="1">SLOPE(E4571:OFFSET(E4571,-$F$3+1,0),A4571:OFFSET(A4571,-$F$3+1,0))</f>
        <v>-0.7199475897661568</v>
      </c>
      <c r="J4571" s="3">
        <f ca="1">IF(E4571&gt;MAX(E4570:OFFSET(E4570,-$F$3+1,0)),1,IF(E4571&lt;MIN(E4570:OFFSET(E4570,-$F$3+1,0)),-1,J4570))</f>
        <v>-1</v>
      </c>
      <c r="K4571" s="6">
        <f t="shared" ca="1" si="818"/>
        <v>-1</v>
      </c>
      <c r="L4571" s="6">
        <f t="shared" ca="1" si="819"/>
        <v>-1</v>
      </c>
      <c r="M4571" s="6">
        <f t="shared" si="820"/>
        <v>-1</v>
      </c>
      <c r="N4571" s="6">
        <f t="shared" ca="1" si="821"/>
        <v>-1</v>
      </c>
      <c r="O4571" s="6">
        <f t="shared" ca="1" si="827"/>
        <v>-1</v>
      </c>
      <c r="P4571" s="8">
        <f t="shared" ca="1" si="823"/>
        <v>-1540.25</v>
      </c>
      <c r="Q4571" s="8">
        <f t="shared" ca="1" si="824"/>
        <v>-209.75</v>
      </c>
      <c r="R4571" s="8">
        <f t="shared" si="825"/>
        <v>-241.75</v>
      </c>
      <c r="S4571" s="8">
        <f t="shared" ca="1" si="826"/>
        <v>642.75</v>
      </c>
      <c r="T4571" s="8">
        <f t="shared" ca="1" si="822"/>
        <v>712.75</v>
      </c>
    </row>
    <row r="4572" spans="1:20" x14ac:dyDescent="0.25">
      <c r="A4572" s="1">
        <v>39492</v>
      </c>
      <c r="B4572">
        <v>1332.5</v>
      </c>
      <c r="C4572">
        <v>1340</v>
      </c>
      <c r="D4572">
        <v>1315.75</v>
      </c>
      <c r="E4572">
        <v>1319.5</v>
      </c>
      <c r="F4572" s="3">
        <f t="shared" ca="1" si="817"/>
        <v>-189.25</v>
      </c>
      <c r="G4572" s="5">
        <f ca="1">AVERAGE(E4572:OFFSET(E4572,-$F$3+1,0))</f>
        <v>1455.7390625</v>
      </c>
      <c r="H4572" s="4">
        <f t="shared" si="828"/>
        <v>1430.82957528824</v>
      </c>
      <c r="I4572" s="3">
        <f ca="1">SLOPE(E4572:OFFSET(E4572,-$F$3+1,0),A4572:OFFSET(A4572,-$F$3+1,0))</f>
        <v>-0.73328450514068677</v>
      </c>
      <c r="J4572" s="3">
        <f ca="1">IF(E4572&gt;MAX(E4571:OFFSET(E4571,-$F$3+1,0)),1,IF(E4572&lt;MIN(E4571:OFFSET(E4571,-$F$3+1,0)),-1,J4571))</f>
        <v>-1</v>
      </c>
      <c r="K4572" s="6">
        <f t="shared" ca="1" si="818"/>
        <v>-1</v>
      </c>
      <c r="L4572" s="6">
        <f t="shared" ca="1" si="819"/>
        <v>-1</v>
      </c>
      <c r="M4572" s="6">
        <f t="shared" si="820"/>
        <v>-1</v>
      </c>
      <c r="N4572" s="6">
        <f t="shared" ca="1" si="821"/>
        <v>-1</v>
      </c>
      <c r="O4572" s="6">
        <f t="shared" ca="1" si="827"/>
        <v>-1</v>
      </c>
      <c r="P4572" s="8">
        <f t="shared" ca="1" si="823"/>
        <v>-1527.5</v>
      </c>
      <c r="Q4572" s="8">
        <f t="shared" ca="1" si="824"/>
        <v>-197</v>
      </c>
      <c r="R4572" s="8">
        <f t="shared" si="825"/>
        <v>-229</v>
      </c>
      <c r="S4572" s="8">
        <f t="shared" ca="1" si="826"/>
        <v>655.5</v>
      </c>
      <c r="T4572" s="8">
        <f t="shared" ca="1" si="822"/>
        <v>712.5</v>
      </c>
    </row>
    <row r="4573" spans="1:20" x14ac:dyDescent="0.25">
      <c r="A4573" s="1">
        <v>39493</v>
      </c>
      <c r="B4573">
        <v>1318.75</v>
      </c>
      <c r="C4573">
        <v>1325.75</v>
      </c>
      <c r="D4573">
        <v>1305.5</v>
      </c>
      <c r="E4573">
        <v>1319.75</v>
      </c>
      <c r="F4573" s="3">
        <f t="shared" ca="1" si="817"/>
        <v>-187.25</v>
      </c>
      <c r="G4573" s="5">
        <f ca="1">AVERAGE(E4573:OFFSET(E4573,-$F$3+1,0))</f>
        <v>1454.5578125</v>
      </c>
      <c r="H4573" s="4">
        <f t="shared" si="828"/>
        <v>1429.4497047877649</v>
      </c>
      <c r="I4573" s="3">
        <f ca="1">SLOPE(E4573:OFFSET(E4573,-$F$3+1,0),A4573:OFFSET(A4573,-$F$3+1,0))</f>
        <v>-0.74656957166112514</v>
      </c>
      <c r="J4573" s="3">
        <f ca="1">IF(E4573&gt;MAX(E4572:OFFSET(E4572,-$F$3+1,0)),1,IF(E4573&lt;MIN(E4572:OFFSET(E4572,-$F$3+1,0)),-1,J4572))</f>
        <v>-1</v>
      </c>
      <c r="K4573" s="6">
        <f t="shared" ca="1" si="818"/>
        <v>1</v>
      </c>
      <c r="L4573" s="6">
        <f t="shared" ca="1" si="819"/>
        <v>-1</v>
      </c>
      <c r="M4573" s="6">
        <f t="shared" si="820"/>
        <v>-1</v>
      </c>
      <c r="N4573" s="6">
        <f t="shared" ca="1" si="821"/>
        <v>-1</v>
      </c>
      <c r="O4573" s="6">
        <f t="shared" ca="1" si="827"/>
        <v>-1</v>
      </c>
      <c r="P4573" s="8">
        <f t="shared" ca="1" si="823"/>
        <v>-1527.75</v>
      </c>
      <c r="Q4573" s="8">
        <f t="shared" ca="1" si="824"/>
        <v>-197.25</v>
      </c>
      <c r="R4573" s="8">
        <f t="shared" si="825"/>
        <v>-229.25</v>
      </c>
      <c r="S4573" s="8">
        <f t="shared" ca="1" si="826"/>
        <v>655.25</v>
      </c>
      <c r="T4573" s="8">
        <f t="shared" ca="1" si="822"/>
        <v>708.25</v>
      </c>
    </row>
    <row r="4574" spans="1:20" x14ac:dyDescent="0.25">
      <c r="A4574" s="1">
        <v>39497</v>
      </c>
      <c r="B4574">
        <v>1318.5</v>
      </c>
      <c r="C4574">
        <v>1338.25</v>
      </c>
      <c r="D4574">
        <v>1313.75</v>
      </c>
      <c r="E4574">
        <v>1324</v>
      </c>
      <c r="F4574" s="3">
        <f t="shared" ca="1" si="817"/>
        <v>-198.5</v>
      </c>
      <c r="G4574" s="5">
        <f ca="1">AVERAGE(E4574:OFFSET(E4574,-$F$3+1,0))</f>
        <v>1453.4140625</v>
      </c>
      <c r="H4574" s="4">
        <f t="shared" si="828"/>
        <v>1428.1397705667989</v>
      </c>
      <c r="I4574" s="3">
        <f ca="1">SLOPE(E4574:OFFSET(E4574,-$F$3+1,0),A4574:OFFSET(A4574,-$F$3+1,0))</f>
        <v>-0.75897981128622793</v>
      </c>
      <c r="J4574" s="3">
        <f ca="1">IF(E4574&gt;MAX(E4573:OFFSET(E4573,-$F$3+1,0)),1,IF(E4574&lt;MIN(E4573:OFFSET(E4573,-$F$3+1,0)),-1,J4573))</f>
        <v>-1</v>
      </c>
      <c r="K4574" s="6">
        <f t="shared" ca="1" si="818"/>
        <v>-1</v>
      </c>
      <c r="L4574" s="6">
        <f t="shared" ca="1" si="819"/>
        <v>-1</v>
      </c>
      <c r="M4574" s="6">
        <f t="shared" si="820"/>
        <v>-1</v>
      </c>
      <c r="N4574" s="6">
        <f t="shared" ca="1" si="821"/>
        <v>-1</v>
      </c>
      <c r="O4574" s="6">
        <f t="shared" ca="1" si="827"/>
        <v>-1</v>
      </c>
      <c r="P4574" s="8">
        <f t="shared" ca="1" si="823"/>
        <v>-1523.5</v>
      </c>
      <c r="Q4574" s="8">
        <f t="shared" ca="1" si="824"/>
        <v>-201.5</v>
      </c>
      <c r="R4574" s="8">
        <f t="shared" si="825"/>
        <v>-233.5</v>
      </c>
      <c r="S4574" s="8">
        <f t="shared" ca="1" si="826"/>
        <v>651</v>
      </c>
      <c r="T4574" s="8">
        <f t="shared" ca="1" si="822"/>
        <v>704.75</v>
      </c>
    </row>
    <row r="4575" spans="1:20" x14ac:dyDescent="0.25">
      <c r="A4575" s="1">
        <v>39498</v>
      </c>
      <c r="B4575">
        <v>1323.5</v>
      </c>
      <c r="C4575">
        <v>1333.25</v>
      </c>
      <c r="D4575">
        <v>1301.25</v>
      </c>
      <c r="E4575">
        <v>1327.5</v>
      </c>
      <c r="F4575" s="3">
        <f t="shared" ca="1" si="817"/>
        <v>-200.25</v>
      </c>
      <c r="G4575" s="5">
        <f ca="1">AVERAGE(E4575:OFFSET(E4575,-$F$3+1,0))</f>
        <v>1452.1953125</v>
      </c>
      <c r="H4575" s="4">
        <f t="shared" si="828"/>
        <v>1426.889587081497</v>
      </c>
      <c r="I4575" s="3">
        <f ca="1">SLOPE(E4575:OFFSET(E4575,-$F$3+1,0),A4575:OFFSET(A4575,-$F$3+1,0))</f>
        <v>-0.76768559658588764</v>
      </c>
      <c r="J4575" s="3">
        <f ca="1">IF(E4575&gt;MAX(E4574:OFFSET(E4574,-$F$3+1,0)),1,IF(E4575&lt;MIN(E4574:OFFSET(E4574,-$F$3+1,0)),-1,J4574))</f>
        <v>-1</v>
      </c>
      <c r="K4575" s="6">
        <f t="shared" ca="1" si="818"/>
        <v>-1</v>
      </c>
      <c r="L4575" s="6">
        <f t="shared" ca="1" si="819"/>
        <v>-1</v>
      </c>
      <c r="M4575" s="6">
        <f t="shared" si="820"/>
        <v>-1</v>
      </c>
      <c r="N4575" s="6">
        <f t="shared" ca="1" si="821"/>
        <v>-1</v>
      </c>
      <c r="O4575" s="6">
        <f t="shared" ca="1" si="827"/>
        <v>-1</v>
      </c>
      <c r="P4575" s="8">
        <f t="shared" ca="1" si="823"/>
        <v>-1527</v>
      </c>
      <c r="Q4575" s="8">
        <f t="shared" ca="1" si="824"/>
        <v>-205</v>
      </c>
      <c r="R4575" s="8">
        <f t="shared" si="825"/>
        <v>-237</v>
      </c>
      <c r="S4575" s="8">
        <f t="shared" ca="1" si="826"/>
        <v>647.5</v>
      </c>
      <c r="T4575" s="8">
        <f t="shared" ca="1" si="822"/>
        <v>716.75</v>
      </c>
    </row>
    <row r="4576" spans="1:20" x14ac:dyDescent="0.25">
      <c r="A4576" s="1">
        <v>39499</v>
      </c>
      <c r="B4576">
        <v>1326.75</v>
      </c>
      <c r="C4576">
        <v>1337.75</v>
      </c>
      <c r="D4576">
        <v>1307.75</v>
      </c>
      <c r="E4576">
        <v>1315.5</v>
      </c>
      <c r="F4576" s="3">
        <f t="shared" ca="1" si="817"/>
        <v>-210.5</v>
      </c>
      <c r="G4576" s="5">
        <f ca="1">AVERAGE(E4576:OFFSET(E4576,-$F$3+1,0))</f>
        <v>1450.8687500000001</v>
      </c>
      <c r="H4576" s="4">
        <f t="shared" si="828"/>
        <v>1425.5058655028449</v>
      </c>
      <c r="I4576" s="3">
        <f ca="1">SLOPE(E4576:OFFSET(E4576,-$F$3+1,0),A4576:OFFSET(A4576,-$F$3+1,0))</f>
        <v>-0.7771908457906278</v>
      </c>
      <c r="J4576" s="3">
        <f ca="1">IF(E4576&gt;MAX(E4575:OFFSET(E4575,-$F$3+1,0)),1,IF(E4576&lt;MIN(E4575:OFFSET(E4575,-$F$3+1,0)),-1,J4575))</f>
        <v>-1</v>
      </c>
      <c r="K4576" s="6">
        <f t="shared" ca="1" si="818"/>
        <v>-1</v>
      </c>
      <c r="L4576" s="6">
        <f t="shared" ca="1" si="819"/>
        <v>-1</v>
      </c>
      <c r="M4576" s="6">
        <f t="shared" si="820"/>
        <v>-1</v>
      </c>
      <c r="N4576" s="6">
        <f t="shared" ca="1" si="821"/>
        <v>-1</v>
      </c>
      <c r="O4576" s="6">
        <f t="shared" ca="1" si="827"/>
        <v>-1</v>
      </c>
      <c r="P4576" s="8">
        <f t="shared" ca="1" si="823"/>
        <v>-1515</v>
      </c>
      <c r="Q4576" s="8">
        <f t="shared" ca="1" si="824"/>
        <v>-193</v>
      </c>
      <c r="R4576" s="8">
        <f t="shared" si="825"/>
        <v>-225</v>
      </c>
      <c r="S4576" s="8">
        <f t="shared" ca="1" si="826"/>
        <v>659.5</v>
      </c>
      <c r="T4576" s="8">
        <f t="shared" ca="1" si="822"/>
        <v>708.25</v>
      </c>
    </row>
    <row r="4577" spans="1:20" x14ac:dyDescent="0.25">
      <c r="A4577" s="1">
        <v>39500</v>
      </c>
      <c r="B4577">
        <v>1315</v>
      </c>
      <c r="C4577">
        <v>1326</v>
      </c>
      <c r="D4577">
        <v>1295.5</v>
      </c>
      <c r="E4577">
        <v>1324</v>
      </c>
      <c r="F4577" s="3">
        <f t="shared" ca="1" si="817"/>
        <v>-210</v>
      </c>
      <c r="G4577" s="5">
        <f ca="1">AVERAGE(E4577:OFFSET(E4577,-$F$3+1,0))</f>
        <v>1449.60625</v>
      </c>
      <c r="H4577" s="4">
        <f t="shared" si="828"/>
        <v>1424.2449230742382</v>
      </c>
      <c r="I4577" s="3">
        <f ca="1">SLOPE(E4577:OFFSET(E4577,-$F$3+1,0),A4577:OFFSET(A4577,-$F$3+1,0))</f>
        <v>-0.78510455838154758</v>
      </c>
      <c r="J4577" s="3">
        <f ca="1">IF(E4577&gt;MAX(E4576:OFFSET(E4576,-$F$3+1,0)),1,IF(E4577&lt;MIN(E4576:OFFSET(E4576,-$F$3+1,0)),-1,J4576))</f>
        <v>-1</v>
      </c>
      <c r="K4577" s="6">
        <f t="shared" ca="1" si="818"/>
        <v>1</v>
      </c>
      <c r="L4577" s="6">
        <f t="shared" ca="1" si="819"/>
        <v>-1</v>
      </c>
      <c r="M4577" s="6">
        <f t="shared" si="820"/>
        <v>-1</v>
      </c>
      <c r="N4577" s="6">
        <f t="shared" ca="1" si="821"/>
        <v>-1</v>
      </c>
      <c r="O4577" s="6">
        <f t="shared" ca="1" si="827"/>
        <v>-1</v>
      </c>
      <c r="P4577" s="8">
        <f t="shared" ca="1" si="823"/>
        <v>-1523.5</v>
      </c>
      <c r="Q4577" s="8">
        <f t="shared" ca="1" si="824"/>
        <v>-201.5</v>
      </c>
      <c r="R4577" s="8">
        <f t="shared" si="825"/>
        <v>-233.5</v>
      </c>
      <c r="S4577" s="8">
        <f t="shared" ca="1" si="826"/>
        <v>651</v>
      </c>
      <c r="T4577" s="8">
        <f t="shared" ca="1" si="822"/>
        <v>692.25</v>
      </c>
    </row>
    <row r="4578" spans="1:20" x14ac:dyDescent="0.25">
      <c r="A4578" s="1">
        <v>39503</v>
      </c>
      <c r="B4578">
        <v>1323</v>
      </c>
      <c r="C4578">
        <v>1344</v>
      </c>
      <c r="D4578">
        <v>1314.75</v>
      </c>
      <c r="E4578">
        <v>1340</v>
      </c>
      <c r="F4578" s="3">
        <f t="shared" ca="1" si="817"/>
        <v>-194</v>
      </c>
      <c r="G4578" s="5">
        <f ca="1">AVERAGE(E4578:OFFSET(E4578,-$F$3+1,0))</f>
        <v>1448.39375</v>
      </c>
      <c r="H4578" s="4">
        <f t="shared" si="828"/>
        <v>1423.1984022907072</v>
      </c>
      <c r="I4578" s="3">
        <f ca="1">SLOPE(E4578:OFFSET(E4578,-$F$3+1,0),A4578:OFFSET(A4578,-$F$3+1,0))</f>
        <v>-0.78860637925499499</v>
      </c>
      <c r="J4578" s="3">
        <f ca="1">IF(E4578&gt;MAX(E4577:OFFSET(E4577,-$F$3+1,0)),1,IF(E4578&lt;MIN(E4577:OFFSET(E4577,-$F$3+1,0)),-1,J4577))</f>
        <v>-1</v>
      </c>
      <c r="K4578" s="6">
        <f t="shared" ca="1" si="818"/>
        <v>1</v>
      </c>
      <c r="L4578" s="6">
        <f t="shared" ca="1" si="819"/>
        <v>-1</v>
      </c>
      <c r="M4578" s="6">
        <f t="shared" si="820"/>
        <v>-1</v>
      </c>
      <c r="N4578" s="6">
        <f t="shared" ca="1" si="821"/>
        <v>-1</v>
      </c>
      <c r="O4578" s="6">
        <f t="shared" ca="1" si="827"/>
        <v>-1</v>
      </c>
      <c r="P4578" s="8">
        <f t="shared" ca="1" si="823"/>
        <v>-1507.5</v>
      </c>
      <c r="Q4578" s="8">
        <f t="shared" ca="1" si="824"/>
        <v>-217.5</v>
      </c>
      <c r="R4578" s="8">
        <f t="shared" si="825"/>
        <v>-249.5</v>
      </c>
      <c r="S4578" s="8">
        <f t="shared" ca="1" si="826"/>
        <v>635</v>
      </c>
      <c r="T4578" s="8">
        <f t="shared" ca="1" si="822"/>
        <v>681</v>
      </c>
    </row>
    <row r="4579" spans="1:20" x14ac:dyDescent="0.25">
      <c r="A4579" s="1">
        <v>39504</v>
      </c>
      <c r="B4579">
        <v>1339.5</v>
      </c>
      <c r="C4579">
        <v>1357</v>
      </c>
      <c r="D4579">
        <v>1332.25</v>
      </c>
      <c r="E4579">
        <v>1351.25</v>
      </c>
      <c r="F4579" s="3">
        <f t="shared" ca="1" si="817"/>
        <v>-160.25</v>
      </c>
      <c r="G4579" s="5">
        <f ca="1">AVERAGE(E4579:OFFSET(E4579,-$F$3+1,0))</f>
        <v>1447.2515625000001</v>
      </c>
      <c r="H4579" s="4">
        <f t="shared" si="828"/>
        <v>1422.3046333181519</v>
      </c>
      <c r="I4579" s="3">
        <f ca="1">SLOPE(E4579:OFFSET(E4579,-$F$3+1,0),A4579:OFFSET(A4579,-$F$3+1,0))</f>
        <v>-0.78971123414362687</v>
      </c>
      <c r="J4579" s="3">
        <f ca="1">IF(E4579&gt;MAX(E4578:OFFSET(E4578,-$F$3+1,0)),1,IF(E4579&lt;MIN(E4578:OFFSET(E4578,-$F$3+1,0)),-1,J4578))</f>
        <v>-1</v>
      </c>
      <c r="K4579" s="6">
        <f t="shared" ca="1" si="818"/>
        <v>1</v>
      </c>
      <c r="L4579" s="6">
        <f t="shared" ca="1" si="819"/>
        <v>-1</v>
      </c>
      <c r="M4579" s="6">
        <f t="shared" si="820"/>
        <v>-1</v>
      </c>
      <c r="N4579" s="6">
        <f t="shared" ca="1" si="821"/>
        <v>-1</v>
      </c>
      <c r="O4579" s="6">
        <f t="shared" ca="1" si="827"/>
        <v>-1</v>
      </c>
      <c r="P4579" s="8">
        <f t="shared" ca="1" si="823"/>
        <v>-1496.25</v>
      </c>
      <c r="Q4579" s="8">
        <f t="shared" ca="1" si="824"/>
        <v>-228.75</v>
      </c>
      <c r="R4579" s="8">
        <f t="shared" si="825"/>
        <v>-260.75</v>
      </c>
      <c r="S4579" s="8">
        <f t="shared" ca="1" si="826"/>
        <v>623.75</v>
      </c>
      <c r="T4579" s="8">
        <f t="shared" ca="1" si="822"/>
        <v>683.25</v>
      </c>
    </row>
    <row r="4580" spans="1:20" x14ac:dyDescent="0.25">
      <c r="A4580" s="1">
        <v>39505</v>
      </c>
      <c r="B4580">
        <v>1350.25</v>
      </c>
      <c r="C4580">
        <v>1358.5</v>
      </c>
      <c r="D4580">
        <v>1339.5</v>
      </c>
      <c r="E4580">
        <v>1349</v>
      </c>
      <c r="F4580" s="3">
        <f t="shared" ref="F4580:F4643" ca="1" si="829">E4580-OFFSET(E4580,-$F$3+1,0)</f>
        <v>-173.5</v>
      </c>
      <c r="G4580" s="5">
        <f ca="1">AVERAGE(E4580:OFFSET(E4580,-$F$3+1,0))</f>
        <v>1446.2359375000001</v>
      </c>
      <c r="H4580" s="4">
        <f t="shared" si="828"/>
        <v>1421.3940167551934</v>
      </c>
      <c r="I4580" s="3">
        <f ca="1">SLOPE(E4580:OFFSET(E4580,-$F$3+1,0),A4580:OFFSET(A4580,-$F$3+1,0))</f>
        <v>-0.79452111491618005</v>
      </c>
      <c r="J4580" s="3">
        <f ca="1">IF(E4580&gt;MAX(E4579:OFFSET(E4579,-$F$3+1,0)),1,IF(E4580&lt;MIN(E4579:OFFSET(E4579,-$F$3+1,0)),-1,J4579))</f>
        <v>-1</v>
      </c>
      <c r="K4580" s="6">
        <f t="shared" ca="1" si="818"/>
        <v>-1</v>
      </c>
      <c r="L4580" s="6">
        <f t="shared" ca="1" si="819"/>
        <v>-1</v>
      </c>
      <c r="M4580" s="6">
        <f t="shared" si="820"/>
        <v>-1</v>
      </c>
      <c r="N4580" s="6">
        <f t="shared" ca="1" si="821"/>
        <v>-1</v>
      </c>
      <c r="O4580" s="6">
        <f t="shared" ca="1" si="827"/>
        <v>-1</v>
      </c>
      <c r="P4580" s="8">
        <f t="shared" ca="1" si="823"/>
        <v>-1498.5</v>
      </c>
      <c r="Q4580" s="8">
        <f t="shared" ca="1" si="824"/>
        <v>-226.5</v>
      </c>
      <c r="R4580" s="8">
        <f t="shared" si="825"/>
        <v>-258.5</v>
      </c>
      <c r="S4580" s="8">
        <f t="shared" ca="1" si="826"/>
        <v>626</v>
      </c>
      <c r="T4580" s="8">
        <f t="shared" ca="1" si="822"/>
        <v>698</v>
      </c>
    </row>
    <row r="4581" spans="1:20" x14ac:dyDescent="0.25">
      <c r="A4581" s="1">
        <v>39506</v>
      </c>
      <c r="B4581">
        <v>1348.5</v>
      </c>
      <c r="C4581">
        <v>1350</v>
      </c>
      <c r="D4581">
        <v>1332</v>
      </c>
      <c r="E4581">
        <v>1334.25</v>
      </c>
      <c r="F4581" s="3">
        <f t="shared" ca="1" si="829"/>
        <v>-213</v>
      </c>
      <c r="G4581" s="5">
        <f ca="1">AVERAGE(E4581:OFFSET(E4581,-$F$3+1,0))</f>
        <v>1445.059375</v>
      </c>
      <c r="H4581" s="4">
        <f t="shared" si="828"/>
        <v>1420.3114823855637</v>
      </c>
      <c r="I4581" s="3">
        <f ca="1">SLOPE(E4581:OFFSET(E4581,-$F$3+1,0),A4581:OFFSET(A4581,-$F$3+1,0))</f>
        <v>-0.79974941708346547</v>
      </c>
      <c r="J4581" s="3">
        <f ca="1">IF(E4581&gt;MAX(E4580:OFFSET(E4580,-$F$3+1,0)),1,IF(E4581&lt;MIN(E4580:OFFSET(E4580,-$F$3+1,0)),-1,J4580))</f>
        <v>-1</v>
      </c>
      <c r="K4581" s="6">
        <f t="shared" ref="K4581:K4644" ca="1" si="830">IF(F4581&gt;F4580,1,-1)</f>
        <v>-1</v>
      </c>
      <c r="L4581" s="6">
        <f t="shared" ref="L4581:L4644" ca="1" si="831">IF(G4581&gt;G4580,1,-1)</f>
        <v>-1</v>
      </c>
      <c r="M4581" s="6">
        <f t="shared" ref="M4581:M4644" si="832">IF(H4581&gt;H4580,1,-1)</f>
        <v>-1</v>
      </c>
      <c r="N4581" s="6">
        <f t="shared" ref="N4581:N4644" ca="1" si="833">IF(I4581&gt;0,1,-1)</f>
        <v>-1</v>
      </c>
      <c r="O4581" s="6">
        <f t="shared" ca="1" si="827"/>
        <v>-1</v>
      </c>
      <c r="P4581" s="8">
        <f t="shared" ca="1" si="823"/>
        <v>-1483.75</v>
      </c>
      <c r="Q4581" s="8">
        <f t="shared" ca="1" si="824"/>
        <v>-211.75</v>
      </c>
      <c r="R4581" s="8">
        <f t="shared" si="825"/>
        <v>-243.75</v>
      </c>
      <c r="S4581" s="8">
        <f t="shared" ca="1" si="826"/>
        <v>640.75</v>
      </c>
      <c r="T4581" s="8">
        <f t="shared" ref="T4581:T4644" ca="1" si="834">O4581*($E4582-$E4581)+T4580</f>
        <v>732.5</v>
      </c>
    </row>
    <row r="4582" spans="1:20" x14ac:dyDescent="0.25">
      <c r="A4582" s="1">
        <v>39507</v>
      </c>
      <c r="B4582">
        <v>1334.5</v>
      </c>
      <c r="C4582">
        <v>1335.5</v>
      </c>
      <c r="D4582">
        <v>1293.75</v>
      </c>
      <c r="E4582">
        <v>1299.75</v>
      </c>
      <c r="F4582" s="3">
        <f t="shared" ca="1" si="829"/>
        <v>-251.75</v>
      </c>
      <c r="G4582" s="5">
        <f ca="1">AVERAGE(E4582:OFFSET(E4582,-$F$3+1,0))</f>
        <v>1443.5125</v>
      </c>
      <c r="H4582" s="4">
        <f t="shared" si="828"/>
        <v>1418.8138242192836</v>
      </c>
      <c r="I4582" s="3">
        <f ca="1">SLOPE(E4582:OFFSET(E4582,-$F$3+1,0),A4582:OFFSET(A4582,-$F$3+1,0))</f>
        <v>-0.8062900021671856</v>
      </c>
      <c r="J4582" s="3">
        <f ca="1">IF(E4582&gt;MAX(E4581:OFFSET(E4581,-$F$3+1,0)),1,IF(E4582&lt;MIN(E4581:OFFSET(E4581,-$F$3+1,0)),-1,J4581))</f>
        <v>-1</v>
      </c>
      <c r="K4582" s="6">
        <f t="shared" ca="1" si="830"/>
        <v>-1</v>
      </c>
      <c r="L4582" s="6">
        <f t="shared" ca="1" si="831"/>
        <v>-1</v>
      </c>
      <c r="M4582" s="6">
        <f t="shared" si="832"/>
        <v>-1</v>
      </c>
      <c r="N4582" s="6">
        <f t="shared" ca="1" si="833"/>
        <v>-1</v>
      </c>
      <c r="O4582" s="6">
        <f t="shared" ca="1" si="827"/>
        <v>-1</v>
      </c>
      <c r="P4582" s="8">
        <f t="shared" ref="P4582:P4645" ca="1" si="835">K4581*($E4582-$E4581)+P4581</f>
        <v>-1449.25</v>
      </c>
      <c r="Q4582" s="8">
        <f t="shared" ref="Q4582:Q4645" ca="1" si="836">L4581*($E4582-$E4581)+Q4581</f>
        <v>-177.25</v>
      </c>
      <c r="R4582" s="8">
        <f t="shared" ref="R4582:R4645" si="837">M4581*($E4582-$E4581)+R4581</f>
        <v>-209.25</v>
      </c>
      <c r="S4582" s="8">
        <f t="shared" ref="S4582:S4645" ca="1" si="838">N4581*($E4582-$E4581)+S4581</f>
        <v>675.25</v>
      </c>
      <c r="T4582" s="8">
        <f t="shared" ca="1" si="834"/>
        <v>731.75</v>
      </c>
    </row>
    <row r="4583" spans="1:20" x14ac:dyDescent="0.25">
      <c r="A4583" s="1">
        <v>39510</v>
      </c>
      <c r="B4583">
        <v>1298</v>
      </c>
      <c r="C4583">
        <v>1304.25</v>
      </c>
      <c r="D4583">
        <v>1288.5</v>
      </c>
      <c r="E4583">
        <v>1300.5</v>
      </c>
      <c r="F4583" s="3">
        <f t="shared" ca="1" si="829"/>
        <v>-250.75</v>
      </c>
      <c r="G4583" s="5">
        <f ca="1">AVERAGE(E4583:OFFSET(E4583,-$F$3+1,0))</f>
        <v>1441.9437499999999</v>
      </c>
      <c r="H4583" s="4">
        <f t="shared" si="828"/>
        <v>1417.3440872724602</v>
      </c>
      <c r="I4583" s="3">
        <f ca="1">SLOPE(E4583:OFFSET(E4583,-$F$3+1,0),A4583:OFFSET(A4583,-$F$3+1,0))</f>
        <v>-0.81146636116861715</v>
      </c>
      <c r="J4583" s="3">
        <f ca="1">IF(E4583&gt;MAX(E4582:OFFSET(E4582,-$F$3+1,0)),1,IF(E4583&lt;MIN(E4582:OFFSET(E4582,-$F$3+1,0)),-1,J4582))</f>
        <v>-1</v>
      </c>
      <c r="K4583" s="6">
        <f t="shared" ca="1" si="830"/>
        <v>1</v>
      </c>
      <c r="L4583" s="6">
        <f t="shared" ca="1" si="831"/>
        <v>-1</v>
      </c>
      <c r="M4583" s="6">
        <f t="shared" si="832"/>
        <v>-1</v>
      </c>
      <c r="N4583" s="6">
        <f t="shared" ca="1" si="833"/>
        <v>-1</v>
      </c>
      <c r="O4583" s="6">
        <f t="shared" ca="1" si="827"/>
        <v>-1</v>
      </c>
      <c r="P4583" s="8">
        <f t="shared" ca="1" si="835"/>
        <v>-1450</v>
      </c>
      <c r="Q4583" s="8">
        <f t="shared" ca="1" si="836"/>
        <v>-178</v>
      </c>
      <c r="R4583" s="8">
        <f t="shared" si="837"/>
        <v>-210</v>
      </c>
      <c r="S4583" s="8">
        <f t="shared" ca="1" si="838"/>
        <v>674.5</v>
      </c>
      <c r="T4583" s="8">
        <f t="shared" ca="1" si="834"/>
        <v>736.75</v>
      </c>
    </row>
    <row r="4584" spans="1:20" x14ac:dyDescent="0.25">
      <c r="A4584" s="1">
        <v>39511</v>
      </c>
      <c r="B4584">
        <v>1301</v>
      </c>
      <c r="C4584">
        <v>1306</v>
      </c>
      <c r="D4584">
        <v>1275.5</v>
      </c>
      <c r="E4584">
        <v>1295.5</v>
      </c>
      <c r="F4584" s="3">
        <f t="shared" ca="1" si="829"/>
        <v>-254.75</v>
      </c>
      <c r="G4584" s="5">
        <f ca="1">AVERAGE(E4584:OFFSET(E4584,-$F$3+1,0))</f>
        <v>1440.3453125000001</v>
      </c>
      <c r="H4584" s="4">
        <f t="shared" si="828"/>
        <v>1415.8304961262186</v>
      </c>
      <c r="I4584" s="3">
        <f ca="1">SLOPE(E4584:OFFSET(E4584,-$F$3+1,0),A4584:OFFSET(A4584,-$F$3+1,0))</f>
        <v>-0.81684462706229199</v>
      </c>
      <c r="J4584" s="3">
        <f ca="1">IF(E4584&gt;MAX(E4583:OFFSET(E4583,-$F$3+1,0)),1,IF(E4584&lt;MIN(E4583:OFFSET(E4583,-$F$3+1,0)),-1,J4583))</f>
        <v>-1</v>
      </c>
      <c r="K4584" s="6">
        <f t="shared" ca="1" si="830"/>
        <v>-1</v>
      </c>
      <c r="L4584" s="6">
        <f t="shared" ca="1" si="831"/>
        <v>-1</v>
      </c>
      <c r="M4584" s="6">
        <f t="shared" si="832"/>
        <v>-1</v>
      </c>
      <c r="N4584" s="6">
        <f t="shared" ca="1" si="833"/>
        <v>-1</v>
      </c>
      <c r="O4584" s="6">
        <f t="shared" ca="1" si="827"/>
        <v>-1</v>
      </c>
      <c r="P4584" s="8">
        <f t="shared" ca="1" si="835"/>
        <v>-1455</v>
      </c>
      <c r="Q4584" s="8">
        <f t="shared" ca="1" si="836"/>
        <v>-173</v>
      </c>
      <c r="R4584" s="8">
        <f t="shared" si="837"/>
        <v>-205</v>
      </c>
      <c r="S4584" s="8">
        <f t="shared" ca="1" si="838"/>
        <v>679.5</v>
      </c>
      <c r="T4584" s="8">
        <f t="shared" ca="1" si="834"/>
        <v>728.25</v>
      </c>
    </row>
    <row r="4585" spans="1:20" x14ac:dyDescent="0.25">
      <c r="A4585" s="1">
        <v>39512</v>
      </c>
      <c r="B4585">
        <v>1296.5</v>
      </c>
      <c r="C4585">
        <v>1313.5</v>
      </c>
      <c r="D4585">
        <v>1288.75</v>
      </c>
      <c r="E4585">
        <v>1304</v>
      </c>
      <c r="F4585" s="3">
        <f t="shared" ca="1" si="829"/>
        <v>-242.25</v>
      </c>
      <c r="G4585" s="5">
        <f ca="1">AVERAGE(E4585:OFFSET(E4585,-$F$3+1,0))</f>
        <v>1438.8062500000001</v>
      </c>
      <c r="H4585" s="4">
        <f t="shared" si="828"/>
        <v>1414.4412974165762</v>
      </c>
      <c r="I4585" s="3">
        <f ca="1">SLOPE(E4585:OFFSET(E4585,-$F$3+1,0),A4585:OFFSET(A4585,-$F$3+1,0))</f>
        <v>-0.82055961775552655</v>
      </c>
      <c r="J4585" s="3">
        <f ca="1">IF(E4585&gt;MAX(E4584:OFFSET(E4584,-$F$3+1,0)),1,IF(E4585&lt;MIN(E4584:OFFSET(E4584,-$F$3+1,0)),-1,J4584))</f>
        <v>-1</v>
      </c>
      <c r="K4585" s="6">
        <f t="shared" ca="1" si="830"/>
        <v>1</v>
      </c>
      <c r="L4585" s="6">
        <f t="shared" ca="1" si="831"/>
        <v>-1</v>
      </c>
      <c r="M4585" s="6">
        <f t="shared" si="832"/>
        <v>-1</v>
      </c>
      <c r="N4585" s="6">
        <f t="shared" ca="1" si="833"/>
        <v>-1</v>
      </c>
      <c r="O4585" s="6">
        <f t="shared" ca="1" si="827"/>
        <v>-1</v>
      </c>
      <c r="P4585" s="8">
        <f t="shared" ca="1" si="835"/>
        <v>-1463.5</v>
      </c>
      <c r="Q4585" s="8">
        <f t="shared" ca="1" si="836"/>
        <v>-181.5</v>
      </c>
      <c r="R4585" s="8">
        <f t="shared" si="837"/>
        <v>-213.5</v>
      </c>
      <c r="S4585" s="8">
        <f t="shared" ca="1" si="838"/>
        <v>671</v>
      </c>
      <c r="T4585" s="8">
        <f t="shared" ca="1" si="834"/>
        <v>755.75</v>
      </c>
    </row>
    <row r="4586" spans="1:20" x14ac:dyDescent="0.25">
      <c r="A4586" s="1">
        <v>39513</v>
      </c>
      <c r="B4586">
        <v>1304.25</v>
      </c>
      <c r="C4586">
        <v>1311.5</v>
      </c>
      <c r="D4586">
        <v>1270.75</v>
      </c>
      <c r="E4586">
        <v>1276.5</v>
      </c>
      <c r="F4586" s="3">
        <f t="shared" ca="1" si="829"/>
        <v>-274.75</v>
      </c>
      <c r="G4586" s="5">
        <f ca="1">AVERAGE(E4586:OFFSET(E4586,-$F$3+1,0))</f>
        <v>1437.1203125</v>
      </c>
      <c r="H4586" s="4">
        <f t="shared" si="828"/>
        <v>1412.7277409269293</v>
      </c>
      <c r="I4586" s="3">
        <f ca="1">SLOPE(E4586:OFFSET(E4586,-$F$3+1,0),A4586:OFFSET(A4586,-$F$3+1,0))</f>
        <v>-0.82892324433945597</v>
      </c>
      <c r="J4586" s="3">
        <f ca="1">IF(E4586&gt;MAX(E4585:OFFSET(E4585,-$F$3+1,0)),1,IF(E4586&lt;MIN(E4585:OFFSET(E4585,-$F$3+1,0)),-1,J4585))</f>
        <v>-1</v>
      </c>
      <c r="K4586" s="6">
        <f t="shared" ca="1" si="830"/>
        <v>-1</v>
      </c>
      <c r="L4586" s="6">
        <f t="shared" ca="1" si="831"/>
        <v>-1</v>
      </c>
      <c r="M4586" s="6">
        <f t="shared" si="832"/>
        <v>-1</v>
      </c>
      <c r="N4586" s="6">
        <f t="shared" ca="1" si="833"/>
        <v>-1</v>
      </c>
      <c r="O4586" s="6">
        <f t="shared" ca="1" si="827"/>
        <v>-1</v>
      </c>
      <c r="P4586" s="8">
        <f t="shared" ca="1" si="835"/>
        <v>-1491</v>
      </c>
      <c r="Q4586" s="8">
        <f t="shared" ca="1" si="836"/>
        <v>-154</v>
      </c>
      <c r="R4586" s="8">
        <f t="shared" si="837"/>
        <v>-186</v>
      </c>
      <c r="S4586" s="8">
        <f t="shared" ca="1" si="838"/>
        <v>698.5</v>
      </c>
      <c r="T4586" s="8">
        <f t="shared" ca="1" si="834"/>
        <v>771</v>
      </c>
    </row>
    <row r="4587" spans="1:20" x14ac:dyDescent="0.25">
      <c r="A4587" s="1">
        <v>39514</v>
      </c>
      <c r="B4587">
        <v>1275.5</v>
      </c>
      <c r="C4587">
        <v>1287</v>
      </c>
      <c r="D4587">
        <v>1250.75</v>
      </c>
      <c r="E4587">
        <v>1261.25</v>
      </c>
      <c r="F4587" s="3">
        <f t="shared" ca="1" si="829"/>
        <v>-275.25</v>
      </c>
      <c r="G4587" s="5">
        <f ca="1">AVERAGE(E4587:OFFSET(E4587,-$F$3+1,0))</f>
        <v>1435.3078125</v>
      </c>
      <c r="H4587" s="4">
        <f t="shared" si="828"/>
        <v>1410.8460298595139</v>
      </c>
      <c r="I4587" s="3">
        <f ca="1">SLOPE(E4587:OFFSET(E4587,-$F$3+1,0),A4587:OFFSET(A4587,-$F$3+1,0))</f>
        <v>-0.83844955705915636</v>
      </c>
      <c r="J4587" s="3">
        <f ca="1">IF(E4587&gt;MAX(E4586:OFFSET(E4586,-$F$3+1,0)),1,IF(E4587&lt;MIN(E4586:OFFSET(E4586,-$F$3+1,0)),-1,J4586))</f>
        <v>-1</v>
      </c>
      <c r="K4587" s="6">
        <f t="shared" ca="1" si="830"/>
        <v>-1</v>
      </c>
      <c r="L4587" s="6">
        <f t="shared" ca="1" si="831"/>
        <v>-1</v>
      </c>
      <c r="M4587" s="6">
        <f t="shared" si="832"/>
        <v>-1</v>
      </c>
      <c r="N4587" s="6">
        <f t="shared" ca="1" si="833"/>
        <v>-1</v>
      </c>
      <c r="O4587" s="6">
        <f t="shared" ca="1" si="827"/>
        <v>-1</v>
      </c>
      <c r="P4587" s="8">
        <f t="shared" ca="1" si="835"/>
        <v>-1475.75</v>
      </c>
      <c r="Q4587" s="8">
        <f t="shared" ca="1" si="836"/>
        <v>-138.75</v>
      </c>
      <c r="R4587" s="8">
        <f t="shared" si="837"/>
        <v>-170.75</v>
      </c>
      <c r="S4587" s="8">
        <f t="shared" ca="1" si="838"/>
        <v>713.75</v>
      </c>
      <c r="T4587" s="8">
        <f t="shared" ca="1" si="834"/>
        <v>788.25</v>
      </c>
    </row>
    <row r="4588" spans="1:20" x14ac:dyDescent="0.25">
      <c r="A4588" s="1">
        <v>39517</v>
      </c>
      <c r="B4588">
        <v>1260.5</v>
      </c>
      <c r="C4588">
        <v>1268</v>
      </c>
      <c r="D4588">
        <v>1241</v>
      </c>
      <c r="E4588">
        <v>1244</v>
      </c>
      <c r="F4588" s="3">
        <f t="shared" ca="1" si="829"/>
        <v>-296.5</v>
      </c>
      <c r="G4588" s="5">
        <f ca="1">AVERAGE(E4588:OFFSET(E4588,-$F$3+1,0))</f>
        <v>1433.4796875</v>
      </c>
      <c r="H4588" s="4">
        <f t="shared" si="828"/>
        <v>1408.7734083705759</v>
      </c>
      <c r="I4588" s="3">
        <f ca="1">SLOPE(E4588:OFFSET(E4588,-$F$3+1,0),A4588:OFFSET(A4588,-$F$3+1,0))</f>
        <v>-0.85255493238793212</v>
      </c>
      <c r="J4588" s="3">
        <f ca="1">IF(E4588&gt;MAX(E4587:OFFSET(E4587,-$F$3+1,0)),1,IF(E4588&lt;MIN(E4587:OFFSET(E4587,-$F$3+1,0)),-1,J4587))</f>
        <v>-1</v>
      </c>
      <c r="K4588" s="6">
        <f t="shared" ca="1" si="830"/>
        <v>-1</v>
      </c>
      <c r="L4588" s="6">
        <f t="shared" ca="1" si="831"/>
        <v>-1</v>
      </c>
      <c r="M4588" s="6">
        <f t="shared" si="832"/>
        <v>-1</v>
      </c>
      <c r="N4588" s="6">
        <f t="shared" ca="1" si="833"/>
        <v>-1</v>
      </c>
      <c r="O4588" s="6">
        <f t="shared" ca="1" si="827"/>
        <v>-1</v>
      </c>
      <c r="P4588" s="8">
        <f t="shared" ca="1" si="835"/>
        <v>-1458.5</v>
      </c>
      <c r="Q4588" s="8">
        <f t="shared" ca="1" si="836"/>
        <v>-121.5</v>
      </c>
      <c r="R4588" s="8">
        <f t="shared" si="837"/>
        <v>-153.5</v>
      </c>
      <c r="S4588" s="8">
        <f t="shared" ca="1" si="838"/>
        <v>731</v>
      </c>
      <c r="T4588" s="8">
        <f t="shared" ca="1" si="834"/>
        <v>739.75</v>
      </c>
    </row>
    <row r="4589" spans="1:20" x14ac:dyDescent="0.25">
      <c r="A4589" s="1">
        <v>39518</v>
      </c>
      <c r="B4589">
        <v>1245</v>
      </c>
      <c r="C4589">
        <v>1292.75</v>
      </c>
      <c r="D4589">
        <v>1240.75</v>
      </c>
      <c r="E4589">
        <v>1292.5</v>
      </c>
      <c r="F4589" s="3">
        <f t="shared" ca="1" si="829"/>
        <v>-221.5</v>
      </c>
      <c r="G4589" s="5">
        <f ca="1">AVERAGE(E4589:OFFSET(E4589,-$F$3+1,0))</f>
        <v>1431.9296875</v>
      </c>
      <c r="H4589" s="4">
        <f t="shared" si="828"/>
        <v>1407.3290182044818</v>
      </c>
      <c r="I4589" s="3">
        <f ca="1">SLOPE(E4589:OFFSET(E4589,-$F$3+1,0),A4589:OFFSET(A4589,-$F$3+1,0))</f>
        <v>-0.85739092160926333</v>
      </c>
      <c r="J4589" s="3">
        <f ca="1">IF(E4589&gt;MAX(E4588:OFFSET(E4588,-$F$3+1,0)),1,IF(E4589&lt;MIN(E4588:OFFSET(E4588,-$F$3+1,0)),-1,J4588))</f>
        <v>-1</v>
      </c>
      <c r="K4589" s="6">
        <f t="shared" ca="1" si="830"/>
        <v>1</v>
      </c>
      <c r="L4589" s="6">
        <f t="shared" ca="1" si="831"/>
        <v>-1</v>
      </c>
      <c r="M4589" s="6">
        <f t="shared" si="832"/>
        <v>-1</v>
      </c>
      <c r="N4589" s="6">
        <f t="shared" ca="1" si="833"/>
        <v>-1</v>
      </c>
      <c r="O4589" s="6">
        <f t="shared" ca="1" si="827"/>
        <v>-1</v>
      </c>
      <c r="P4589" s="8">
        <f t="shared" ca="1" si="835"/>
        <v>-1507</v>
      </c>
      <c r="Q4589" s="8">
        <f t="shared" ca="1" si="836"/>
        <v>-170</v>
      </c>
      <c r="R4589" s="8">
        <f t="shared" si="837"/>
        <v>-202</v>
      </c>
      <c r="S4589" s="8">
        <f t="shared" ca="1" si="838"/>
        <v>682.5</v>
      </c>
      <c r="T4589" s="8">
        <f t="shared" ca="1" si="834"/>
        <v>754.25</v>
      </c>
    </row>
    <row r="4590" spans="1:20" x14ac:dyDescent="0.25">
      <c r="A4590" s="1">
        <v>39519</v>
      </c>
      <c r="B4590">
        <v>1291.5</v>
      </c>
      <c r="C4590">
        <v>1302.75</v>
      </c>
      <c r="D4590">
        <v>1276.5</v>
      </c>
      <c r="E4590">
        <v>1278</v>
      </c>
      <c r="F4590" s="3">
        <f t="shared" ca="1" si="829"/>
        <v>-238.25</v>
      </c>
      <c r="G4590" s="5">
        <f ca="1">AVERAGE(E4590:OFFSET(E4590,-$F$3+1,0))</f>
        <v>1430.4546875000001</v>
      </c>
      <c r="H4590" s="4">
        <f t="shared" si="828"/>
        <v>1405.7224465497677</v>
      </c>
      <c r="I4590" s="3">
        <f ca="1">SLOPE(E4590:OFFSET(E4590,-$F$3+1,0),A4590:OFFSET(A4590,-$F$3+1,0))</f>
        <v>-0.8683625950167756</v>
      </c>
      <c r="J4590" s="3">
        <f ca="1">IF(E4590&gt;MAX(E4589:OFFSET(E4589,-$F$3+1,0)),1,IF(E4590&lt;MIN(E4589:OFFSET(E4589,-$F$3+1,0)),-1,J4589))</f>
        <v>-1</v>
      </c>
      <c r="K4590" s="6">
        <f t="shared" ca="1" si="830"/>
        <v>-1</v>
      </c>
      <c r="L4590" s="6">
        <f t="shared" ca="1" si="831"/>
        <v>-1</v>
      </c>
      <c r="M4590" s="6">
        <f t="shared" si="832"/>
        <v>-1</v>
      </c>
      <c r="N4590" s="6">
        <f t="shared" ca="1" si="833"/>
        <v>-1</v>
      </c>
      <c r="O4590" s="6">
        <f t="shared" ca="1" si="827"/>
        <v>-1</v>
      </c>
      <c r="P4590" s="8">
        <f t="shared" ca="1" si="835"/>
        <v>-1521.5</v>
      </c>
      <c r="Q4590" s="8">
        <f t="shared" ca="1" si="836"/>
        <v>-155.5</v>
      </c>
      <c r="R4590" s="8">
        <f t="shared" si="837"/>
        <v>-187.5</v>
      </c>
      <c r="S4590" s="8">
        <f t="shared" ca="1" si="838"/>
        <v>697</v>
      </c>
      <c r="T4590" s="8">
        <f t="shared" ca="1" si="834"/>
        <v>750.5</v>
      </c>
    </row>
    <row r="4591" spans="1:20" x14ac:dyDescent="0.25">
      <c r="A4591" s="1">
        <v>39520</v>
      </c>
      <c r="B4591">
        <v>1278.5</v>
      </c>
      <c r="C4591">
        <v>1291</v>
      </c>
      <c r="D4591">
        <v>1250.5</v>
      </c>
      <c r="E4591">
        <v>1281.75</v>
      </c>
      <c r="F4591" s="3">
        <f t="shared" ca="1" si="829"/>
        <v>-198.75</v>
      </c>
      <c r="G4591" s="5">
        <f ca="1">AVERAGE(E4591:OFFSET(E4591,-$F$3+1,0))</f>
        <v>1428.9890625</v>
      </c>
      <c r="H4591" s="4">
        <f t="shared" si="828"/>
        <v>1404.1824161578452</v>
      </c>
      <c r="I4591" s="3">
        <f ca="1">SLOPE(E4591:OFFSET(E4591,-$F$3+1,0),A4591:OFFSET(A4591,-$F$3+1,0))</f>
        <v>-0.87799226955979692</v>
      </c>
      <c r="J4591" s="3">
        <f ca="1">IF(E4591&gt;MAX(E4590:OFFSET(E4590,-$F$3+1,0)),1,IF(E4591&lt;MIN(E4590:OFFSET(E4590,-$F$3+1,0)),-1,J4590))</f>
        <v>-1</v>
      </c>
      <c r="K4591" s="6">
        <f t="shared" ca="1" si="830"/>
        <v>1</v>
      </c>
      <c r="L4591" s="6">
        <f t="shared" ca="1" si="831"/>
        <v>-1</v>
      </c>
      <c r="M4591" s="6">
        <f t="shared" si="832"/>
        <v>-1</v>
      </c>
      <c r="N4591" s="6">
        <f t="shared" ca="1" si="833"/>
        <v>-1</v>
      </c>
      <c r="O4591" s="6">
        <f t="shared" ca="1" si="827"/>
        <v>-1</v>
      </c>
      <c r="P4591" s="8">
        <f t="shared" ca="1" si="835"/>
        <v>-1525.25</v>
      </c>
      <c r="Q4591" s="8">
        <f t="shared" ca="1" si="836"/>
        <v>-159.25</v>
      </c>
      <c r="R4591" s="8">
        <f t="shared" si="837"/>
        <v>-191.25</v>
      </c>
      <c r="S4591" s="8">
        <f t="shared" ca="1" si="838"/>
        <v>693.25</v>
      </c>
      <c r="T4591" s="8">
        <f t="shared" ca="1" si="834"/>
        <v>772.25</v>
      </c>
    </row>
    <row r="4592" spans="1:20" x14ac:dyDescent="0.25">
      <c r="A4592" s="1">
        <v>39521</v>
      </c>
      <c r="B4592">
        <v>1281.25</v>
      </c>
      <c r="C4592">
        <v>1302.25</v>
      </c>
      <c r="D4592">
        <v>1242.75</v>
      </c>
      <c r="E4592">
        <v>1260</v>
      </c>
      <c r="F4592" s="3">
        <f t="shared" ca="1" si="829"/>
        <v>-189.5</v>
      </c>
      <c r="G4592" s="5">
        <f ca="1">AVERAGE(E4592:OFFSET(E4592,-$F$3+1,0))</f>
        <v>1427.6109375000001</v>
      </c>
      <c r="H4592" s="4">
        <f t="shared" si="828"/>
        <v>1402.3913302428409</v>
      </c>
      <c r="I4592" s="3">
        <f ca="1">SLOPE(E4592:OFFSET(E4592,-$F$3+1,0),A4592:OFFSET(A4592,-$F$3+1,0))</f>
        <v>-0.89644863069745884</v>
      </c>
      <c r="J4592" s="3">
        <f ca="1">IF(E4592&gt;MAX(E4591:OFFSET(E4591,-$F$3+1,0)),1,IF(E4592&lt;MIN(E4591:OFFSET(E4591,-$F$3+1,0)),-1,J4591))</f>
        <v>-1</v>
      </c>
      <c r="K4592" s="6">
        <f t="shared" ca="1" si="830"/>
        <v>1</v>
      </c>
      <c r="L4592" s="6">
        <f t="shared" ca="1" si="831"/>
        <v>-1</v>
      </c>
      <c r="M4592" s="6">
        <f t="shared" si="832"/>
        <v>-1</v>
      </c>
      <c r="N4592" s="6">
        <f t="shared" ca="1" si="833"/>
        <v>-1</v>
      </c>
      <c r="O4592" s="6">
        <f t="shared" ca="1" si="827"/>
        <v>-1</v>
      </c>
      <c r="P4592" s="8">
        <f t="shared" ca="1" si="835"/>
        <v>-1547</v>
      </c>
      <c r="Q4592" s="8">
        <f t="shared" ca="1" si="836"/>
        <v>-137.5</v>
      </c>
      <c r="R4592" s="8">
        <f t="shared" si="837"/>
        <v>-169.5</v>
      </c>
      <c r="S4592" s="8">
        <f t="shared" ca="1" si="838"/>
        <v>715</v>
      </c>
      <c r="T4592" s="8">
        <f t="shared" ca="1" si="834"/>
        <v>785.25</v>
      </c>
    </row>
    <row r="4593" spans="1:20" x14ac:dyDescent="0.25">
      <c r="A4593" s="1">
        <v>39524</v>
      </c>
      <c r="B4593">
        <v>1259.5</v>
      </c>
      <c r="C4593">
        <v>1283.5</v>
      </c>
      <c r="D4593">
        <v>1221.5</v>
      </c>
      <c r="E4593">
        <v>1247</v>
      </c>
      <c r="F4593" s="3">
        <f t="shared" ca="1" si="829"/>
        <v>-225.25</v>
      </c>
      <c r="G4593" s="5">
        <f ca="1">AVERAGE(E4593:OFFSET(E4593,-$F$3+1,0))</f>
        <v>1426.3453125000001</v>
      </c>
      <c r="H4593" s="4">
        <f t="shared" si="828"/>
        <v>1400.4610031590789</v>
      </c>
      <c r="I4593" s="3">
        <f ca="1">SLOPE(E4593:OFFSET(E4593,-$F$3+1,0),A4593:OFFSET(A4593,-$F$3+1,0))</f>
        <v>-0.92153766466075537</v>
      </c>
      <c r="J4593" s="3">
        <f ca="1">IF(E4593&gt;MAX(E4592:OFFSET(E4592,-$F$3+1,0)),1,IF(E4593&lt;MIN(E4592:OFFSET(E4592,-$F$3+1,0)),-1,J4592))</f>
        <v>-1</v>
      </c>
      <c r="K4593" s="6">
        <f t="shared" ca="1" si="830"/>
        <v>-1</v>
      </c>
      <c r="L4593" s="6">
        <f t="shared" ca="1" si="831"/>
        <v>-1</v>
      </c>
      <c r="M4593" s="6">
        <f t="shared" si="832"/>
        <v>-1</v>
      </c>
      <c r="N4593" s="6">
        <f t="shared" ca="1" si="833"/>
        <v>-1</v>
      </c>
      <c r="O4593" s="6">
        <f t="shared" ca="1" si="827"/>
        <v>-1</v>
      </c>
      <c r="P4593" s="8">
        <f t="shared" ca="1" si="835"/>
        <v>-1560</v>
      </c>
      <c r="Q4593" s="8">
        <f t="shared" ca="1" si="836"/>
        <v>-124.5</v>
      </c>
      <c r="R4593" s="8">
        <f t="shared" si="837"/>
        <v>-156.5</v>
      </c>
      <c r="S4593" s="8">
        <f t="shared" ca="1" si="838"/>
        <v>728</v>
      </c>
      <c r="T4593" s="8">
        <f t="shared" ca="1" si="834"/>
        <v>731.25</v>
      </c>
    </row>
    <row r="4594" spans="1:20" x14ac:dyDescent="0.25">
      <c r="A4594" s="1">
        <v>39525</v>
      </c>
      <c r="B4594">
        <v>1248.5</v>
      </c>
      <c r="C4594">
        <v>1301.5</v>
      </c>
      <c r="D4594">
        <v>1245.75</v>
      </c>
      <c r="E4594">
        <v>1301</v>
      </c>
      <c r="F4594" s="3">
        <f t="shared" ca="1" si="829"/>
        <v>-152.5</v>
      </c>
      <c r="G4594" s="5">
        <f ca="1">AVERAGE(E4594:OFFSET(E4594,-$F$3+1,0))</f>
        <v>1425.2750000000001</v>
      </c>
      <c r="H4594" s="4">
        <f t="shared" si="828"/>
        <v>1399.225462747165</v>
      </c>
      <c r="I4594" s="3">
        <f ca="1">SLOPE(E4594:OFFSET(E4594,-$F$3+1,0),A4594:OFFSET(A4594,-$F$3+1,0))</f>
        <v>-0.93352655370849291</v>
      </c>
      <c r="J4594" s="3">
        <f ca="1">IF(E4594&gt;MAX(E4593:OFFSET(E4593,-$F$3+1,0)),1,IF(E4594&lt;MIN(E4593:OFFSET(E4593,-$F$3+1,0)),-1,J4593))</f>
        <v>-1</v>
      </c>
      <c r="K4594" s="6">
        <f t="shared" ca="1" si="830"/>
        <v>1</v>
      </c>
      <c r="L4594" s="6">
        <f t="shared" ca="1" si="831"/>
        <v>-1</v>
      </c>
      <c r="M4594" s="6">
        <f t="shared" si="832"/>
        <v>-1</v>
      </c>
      <c r="N4594" s="6">
        <f t="shared" ca="1" si="833"/>
        <v>-1</v>
      </c>
      <c r="O4594" s="6">
        <f t="shared" ref="O4594:O4657" ca="1" si="839">J4594</f>
        <v>-1</v>
      </c>
      <c r="P4594" s="8">
        <f t="shared" ca="1" si="835"/>
        <v>-1614</v>
      </c>
      <c r="Q4594" s="8">
        <f t="shared" ca="1" si="836"/>
        <v>-178.5</v>
      </c>
      <c r="R4594" s="8">
        <f t="shared" si="837"/>
        <v>-210.5</v>
      </c>
      <c r="S4594" s="8">
        <f t="shared" ca="1" si="838"/>
        <v>674</v>
      </c>
      <c r="T4594" s="8">
        <f t="shared" ca="1" si="834"/>
        <v>765.75</v>
      </c>
    </row>
    <row r="4595" spans="1:20" x14ac:dyDescent="0.25">
      <c r="A4595" s="1">
        <v>39526</v>
      </c>
      <c r="B4595">
        <v>1300</v>
      </c>
      <c r="C4595">
        <v>1310.75</v>
      </c>
      <c r="D4595">
        <v>1263.75</v>
      </c>
      <c r="E4595">
        <v>1266.5</v>
      </c>
      <c r="F4595" s="3">
        <f t="shared" ca="1" si="829"/>
        <v>-195</v>
      </c>
      <c r="G4595" s="5">
        <f ca="1">AVERAGE(E4595:OFFSET(E4595,-$F$3+1,0))</f>
        <v>1424.10625</v>
      </c>
      <c r="H4595" s="4">
        <f t="shared" si="828"/>
        <v>1397.5766992347778</v>
      </c>
      <c r="I4595" s="3">
        <f ca="1">SLOPE(E4595:OFFSET(E4595,-$F$3+1,0),A4595:OFFSET(A4595,-$F$3+1,0))</f>
        <v>-0.95381436368541961</v>
      </c>
      <c r="J4595" s="3">
        <f ca="1">IF(E4595&gt;MAX(E4594:OFFSET(E4594,-$F$3+1,0)),1,IF(E4595&lt;MIN(E4594:OFFSET(E4594,-$F$3+1,0)),-1,J4594))</f>
        <v>-1</v>
      </c>
      <c r="K4595" s="6">
        <f t="shared" ca="1" si="830"/>
        <v>-1</v>
      </c>
      <c r="L4595" s="6">
        <f t="shared" ca="1" si="831"/>
        <v>-1</v>
      </c>
      <c r="M4595" s="6">
        <f t="shared" si="832"/>
        <v>-1</v>
      </c>
      <c r="N4595" s="6">
        <f t="shared" ca="1" si="833"/>
        <v>-1</v>
      </c>
      <c r="O4595" s="6">
        <f t="shared" ca="1" si="839"/>
        <v>-1</v>
      </c>
      <c r="P4595" s="8">
        <f t="shared" ca="1" si="835"/>
        <v>-1648.5</v>
      </c>
      <c r="Q4595" s="8">
        <f t="shared" ca="1" si="836"/>
        <v>-144</v>
      </c>
      <c r="R4595" s="8">
        <f t="shared" si="837"/>
        <v>-176</v>
      </c>
      <c r="S4595" s="8">
        <f t="shared" ca="1" si="838"/>
        <v>708.5</v>
      </c>
      <c r="T4595" s="8">
        <f t="shared" ca="1" si="834"/>
        <v>740.5</v>
      </c>
    </row>
    <row r="4596" spans="1:20" x14ac:dyDescent="0.25">
      <c r="A4596" s="1">
        <v>39527</v>
      </c>
      <c r="B4596">
        <v>1267.25</v>
      </c>
      <c r="C4596">
        <v>1299.5</v>
      </c>
      <c r="D4596">
        <v>1253.5</v>
      </c>
      <c r="E4596">
        <v>1291.75</v>
      </c>
      <c r="F4596" s="3">
        <f t="shared" ca="1" si="829"/>
        <v>-181.5</v>
      </c>
      <c r="G4596" s="5">
        <f ca="1">AVERAGE(E4596:OFFSET(E4596,-$F$3+1,0))</f>
        <v>1423.0453124999999</v>
      </c>
      <c r="H4596" s="4">
        <f t="shared" si="828"/>
        <v>1396.2620818529795</v>
      </c>
      <c r="I4596" s="3">
        <f ca="1">SLOPE(E4596:OFFSET(E4596,-$F$3+1,0),A4596:OFFSET(A4596,-$F$3+1,0))</f>
        <v>-0.96857113654771287</v>
      </c>
      <c r="J4596" s="3">
        <f ca="1">IF(E4596&gt;MAX(E4595:OFFSET(E4595,-$F$3+1,0)),1,IF(E4596&lt;MIN(E4595:OFFSET(E4595,-$F$3+1,0)),-1,J4595))</f>
        <v>-1</v>
      </c>
      <c r="K4596" s="6">
        <f t="shared" ca="1" si="830"/>
        <v>1</v>
      </c>
      <c r="L4596" s="6">
        <f t="shared" ca="1" si="831"/>
        <v>-1</v>
      </c>
      <c r="M4596" s="6">
        <f t="shared" si="832"/>
        <v>-1</v>
      </c>
      <c r="N4596" s="6">
        <f t="shared" ca="1" si="833"/>
        <v>-1</v>
      </c>
      <c r="O4596" s="6">
        <f t="shared" ca="1" si="839"/>
        <v>-1</v>
      </c>
      <c r="P4596" s="8">
        <f t="shared" ca="1" si="835"/>
        <v>-1673.75</v>
      </c>
      <c r="Q4596" s="8">
        <f t="shared" ca="1" si="836"/>
        <v>-169.25</v>
      </c>
      <c r="R4596" s="8">
        <f t="shared" si="837"/>
        <v>-201.25</v>
      </c>
      <c r="S4596" s="8">
        <f t="shared" ca="1" si="838"/>
        <v>683.25</v>
      </c>
      <c r="T4596" s="8">
        <f t="shared" ca="1" si="834"/>
        <v>713.75</v>
      </c>
    </row>
    <row r="4597" spans="1:20" x14ac:dyDescent="0.25">
      <c r="A4597" s="1">
        <v>39531</v>
      </c>
      <c r="B4597">
        <v>1293.25</v>
      </c>
      <c r="C4597">
        <v>1328.5</v>
      </c>
      <c r="D4597">
        <v>1292.25</v>
      </c>
      <c r="E4597">
        <v>1318.5</v>
      </c>
      <c r="F4597" s="3">
        <f t="shared" ca="1" si="829"/>
        <v>-116</v>
      </c>
      <c r="G4597" s="5">
        <f ca="1">AVERAGE(E4597:OFFSET(E4597,-$F$3+1,0))</f>
        <v>1422.078125</v>
      </c>
      <c r="H4597" s="4">
        <f t="shared" si="828"/>
        <v>1395.2960932585324</v>
      </c>
      <c r="I4597" s="3">
        <f ca="1">SLOPE(E4597:OFFSET(E4597,-$F$3+1,0),A4597:OFFSET(A4597,-$F$3+1,0))</f>
        <v>-0.97651857953533838</v>
      </c>
      <c r="J4597" s="3">
        <f ca="1">IF(E4597&gt;MAX(E4596:OFFSET(E4596,-$F$3+1,0)),1,IF(E4597&lt;MIN(E4596:OFFSET(E4596,-$F$3+1,0)),-1,J4596))</f>
        <v>-1</v>
      </c>
      <c r="K4597" s="6">
        <f t="shared" ca="1" si="830"/>
        <v>1</v>
      </c>
      <c r="L4597" s="6">
        <f t="shared" ca="1" si="831"/>
        <v>-1</v>
      </c>
      <c r="M4597" s="6">
        <f t="shared" si="832"/>
        <v>-1</v>
      </c>
      <c r="N4597" s="6">
        <f t="shared" ca="1" si="833"/>
        <v>-1</v>
      </c>
      <c r="O4597" s="6">
        <f t="shared" ca="1" si="839"/>
        <v>-1</v>
      </c>
      <c r="P4597" s="8">
        <f t="shared" ca="1" si="835"/>
        <v>-1647</v>
      </c>
      <c r="Q4597" s="8">
        <f t="shared" ca="1" si="836"/>
        <v>-196</v>
      </c>
      <c r="R4597" s="8">
        <f t="shared" si="837"/>
        <v>-228</v>
      </c>
      <c r="S4597" s="8">
        <f t="shared" ca="1" si="838"/>
        <v>656.5</v>
      </c>
      <c r="T4597" s="8">
        <f t="shared" ca="1" si="834"/>
        <v>713.75</v>
      </c>
    </row>
    <row r="4598" spans="1:20" x14ac:dyDescent="0.25">
      <c r="A4598" s="1">
        <v>39532</v>
      </c>
      <c r="B4598">
        <v>1318.5</v>
      </c>
      <c r="C4598">
        <v>1326.5</v>
      </c>
      <c r="D4598">
        <v>1309</v>
      </c>
      <c r="E4598">
        <v>1318.5</v>
      </c>
      <c r="F4598" s="3">
        <f t="shared" ca="1" si="829"/>
        <v>-140.75</v>
      </c>
      <c r="G4598" s="5">
        <f ca="1">AVERAGE(E4598:OFFSET(E4598,-$F$3+1,0))</f>
        <v>1421.3531250000001</v>
      </c>
      <c r="H4598" s="4">
        <f t="shared" si="828"/>
        <v>1394.3421045224015</v>
      </c>
      <c r="I4598" s="3">
        <f ca="1">SLOPE(E4598:OFFSET(E4598,-$F$3+1,0),A4598:OFFSET(A4598,-$F$3+1,0))</f>
        <v>-0.99056003853896502</v>
      </c>
      <c r="J4598" s="3">
        <f ca="1">IF(E4598&gt;MAX(E4597:OFFSET(E4597,-$F$3+1,0)),1,IF(E4598&lt;MIN(E4597:OFFSET(E4597,-$F$3+1,0)),-1,J4597))</f>
        <v>-1</v>
      </c>
      <c r="K4598" s="6">
        <f t="shared" ca="1" si="830"/>
        <v>-1</v>
      </c>
      <c r="L4598" s="6">
        <f t="shared" ca="1" si="831"/>
        <v>-1</v>
      </c>
      <c r="M4598" s="6">
        <f t="shared" si="832"/>
        <v>-1</v>
      </c>
      <c r="N4598" s="6">
        <f t="shared" ca="1" si="833"/>
        <v>-1</v>
      </c>
      <c r="O4598" s="6">
        <f t="shared" ca="1" si="839"/>
        <v>-1</v>
      </c>
      <c r="P4598" s="8">
        <f t="shared" ca="1" si="835"/>
        <v>-1647</v>
      </c>
      <c r="Q4598" s="8">
        <f t="shared" ca="1" si="836"/>
        <v>-196</v>
      </c>
      <c r="R4598" s="8">
        <f t="shared" si="837"/>
        <v>-228</v>
      </c>
      <c r="S4598" s="8">
        <f t="shared" ca="1" si="838"/>
        <v>656.5</v>
      </c>
      <c r="T4598" s="8">
        <f t="shared" ca="1" si="834"/>
        <v>729.75</v>
      </c>
    </row>
    <row r="4599" spans="1:20" x14ac:dyDescent="0.25">
      <c r="A4599" s="1">
        <v>39533</v>
      </c>
      <c r="B4599">
        <v>1318.25</v>
      </c>
      <c r="C4599">
        <v>1318.75</v>
      </c>
      <c r="D4599">
        <v>1301</v>
      </c>
      <c r="E4599">
        <v>1302.5</v>
      </c>
      <c r="F4599" s="3">
        <f t="shared" ca="1" si="829"/>
        <v>-171.5</v>
      </c>
      <c r="G4599" s="5">
        <f ca="1">AVERAGE(E4599:OFFSET(E4599,-$F$3+1,0))</f>
        <v>1420.3734374999999</v>
      </c>
      <c r="H4599" s="4">
        <f t="shared" si="828"/>
        <v>1393.2012088140486</v>
      </c>
      <c r="I4599" s="3">
        <f ca="1">SLOPE(E4599:OFFSET(E4599,-$F$3+1,0),A4599:OFFSET(A4599,-$F$3+1,0))</f>
        <v>-1.0026284221577999</v>
      </c>
      <c r="J4599" s="3">
        <f ca="1">IF(E4599&gt;MAX(E4598:OFFSET(E4598,-$F$3+1,0)),1,IF(E4599&lt;MIN(E4598:OFFSET(E4598,-$F$3+1,0)),-1,J4598))</f>
        <v>-1</v>
      </c>
      <c r="K4599" s="6">
        <f t="shared" ca="1" si="830"/>
        <v>-1</v>
      </c>
      <c r="L4599" s="6">
        <f t="shared" ca="1" si="831"/>
        <v>-1</v>
      </c>
      <c r="M4599" s="6">
        <f t="shared" si="832"/>
        <v>-1</v>
      </c>
      <c r="N4599" s="6">
        <f t="shared" ca="1" si="833"/>
        <v>-1</v>
      </c>
      <c r="O4599" s="6">
        <f t="shared" ca="1" si="839"/>
        <v>-1</v>
      </c>
      <c r="P4599" s="8">
        <f t="shared" ca="1" si="835"/>
        <v>-1631</v>
      </c>
      <c r="Q4599" s="8">
        <f t="shared" ca="1" si="836"/>
        <v>-180</v>
      </c>
      <c r="R4599" s="8">
        <f t="shared" si="837"/>
        <v>-212</v>
      </c>
      <c r="S4599" s="8">
        <f t="shared" ca="1" si="838"/>
        <v>672.5</v>
      </c>
      <c r="T4599" s="8">
        <f t="shared" ca="1" si="834"/>
        <v>735.5</v>
      </c>
    </row>
    <row r="4600" spans="1:20" x14ac:dyDescent="0.25">
      <c r="A4600" s="1">
        <v>39534</v>
      </c>
      <c r="B4600">
        <v>1302</v>
      </c>
      <c r="C4600">
        <v>1315</v>
      </c>
      <c r="D4600">
        <v>1293.5</v>
      </c>
      <c r="E4600">
        <v>1296.75</v>
      </c>
      <c r="F4600" s="3">
        <f t="shared" ca="1" si="829"/>
        <v>-198.75</v>
      </c>
      <c r="G4600" s="5">
        <f ca="1">AVERAGE(E4600:OFFSET(E4600,-$F$3+1,0))</f>
        <v>1419.265625</v>
      </c>
      <c r="H4600" s="4">
        <f t="shared" si="828"/>
        <v>1392.0030571517623</v>
      </c>
      <c r="I4600" s="3">
        <f ca="1">SLOPE(E4600:OFFSET(E4600,-$F$3+1,0),A4600:OFFSET(A4600,-$F$3+1,0))</f>
        <v>-1.0131341019509879</v>
      </c>
      <c r="J4600" s="3">
        <f ca="1">IF(E4600&gt;MAX(E4599:OFFSET(E4599,-$F$3+1,0)),1,IF(E4600&lt;MIN(E4599:OFFSET(E4599,-$F$3+1,0)),-1,J4599))</f>
        <v>-1</v>
      </c>
      <c r="K4600" s="6">
        <f t="shared" ca="1" si="830"/>
        <v>-1</v>
      </c>
      <c r="L4600" s="6">
        <f t="shared" ca="1" si="831"/>
        <v>-1</v>
      </c>
      <c r="M4600" s="6">
        <f t="shared" si="832"/>
        <v>-1</v>
      </c>
      <c r="N4600" s="6">
        <f t="shared" ca="1" si="833"/>
        <v>-1</v>
      </c>
      <c r="O4600" s="6">
        <f t="shared" ca="1" si="839"/>
        <v>-1</v>
      </c>
      <c r="P4600" s="8">
        <f t="shared" ca="1" si="835"/>
        <v>-1625.25</v>
      </c>
      <c r="Q4600" s="8">
        <f t="shared" ca="1" si="836"/>
        <v>-174.25</v>
      </c>
      <c r="R4600" s="8">
        <f t="shared" si="837"/>
        <v>-206.25</v>
      </c>
      <c r="S4600" s="8">
        <f t="shared" ca="1" si="838"/>
        <v>678.25</v>
      </c>
      <c r="T4600" s="8">
        <f t="shared" ca="1" si="834"/>
        <v>746.25</v>
      </c>
    </row>
    <row r="4601" spans="1:20" x14ac:dyDescent="0.25">
      <c r="A4601" s="1">
        <v>39535</v>
      </c>
      <c r="B4601">
        <v>1297.25</v>
      </c>
      <c r="C4601">
        <v>1307.5</v>
      </c>
      <c r="D4601">
        <v>1280.75</v>
      </c>
      <c r="E4601">
        <v>1286</v>
      </c>
      <c r="F4601" s="3">
        <f t="shared" ca="1" si="829"/>
        <v>-163.5</v>
      </c>
      <c r="G4601" s="5">
        <f ca="1">AVERAGE(E4601:OFFSET(E4601,-$F$3+1,0))</f>
        <v>1417.95625</v>
      </c>
      <c r="H4601" s="4">
        <f t="shared" si="828"/>
        <v>1390.6862489883863</v>
      </c>
      <c r="I4601" s="3">
        <f ca="1">SLOPE(E4601:OFFSET(E4601,-$F$3+1,0),A4601:OFFSET(A4601,-$F$3+1,0))</f>
        <v>-1.0217449288896077</v>
      </c>
      <c r="J4601" s="3">
        <f ca="1">IF(E4601&gt;MAX(E4600:OFFSET(E4600,-$F$3+1,0)),1,IF(E4601&lt;MIN(E4600:OFFSET(E4600,-$F$3+1,0)),-1,J4600))</f>
        <v>-1</v>
      </c>
      <c r="K4601" s="6">
        <f t="shared" ca="1" si="830"/>
        <v>1</v>
      </c>
      <c r="L4601" s="6">
        <f t="shared" ca="1" si="831"/>
        <v>-1</v>
      </c>
      <c r="M4601" s="6">
        <f t="shared" si="832"/>
        <v>-1</v>
      </c>
      <c r="N4601" s="6">
        <f t="shared" ca="1" si="833"/>
        <v>-1</v>
      </c>
      <c r="O4601" s="6">
        <f t="shared" ca="1" si="839"/>
        <v>-1</v>
      </c>
      <c r="P4601" s="8">
        <f t="shared" ca="1" si="835"/>
        <v>-1614.5</v>
      </c>
      <c r="Q4601" s="8">
        <f t="shared" ca="1" si="836"/>
        <v>-163.5</v>
      </c>
      <c r="R4601" s="8">
        <f t="shared" si="837"/>
        <v>-195.5</v>
      </c>
      <c r="S4601" s="8">
        <f t="shared" ca="1" si="838"/>
        <v>689</v>
      </c>
      <c r="T4601" s="8">
        <f t="shared" ca="1" si="834"/>
        <v>741.25</v>
      </c>
    </row>
    <row r="4602" spans="1:20" x14ac:dyDescent="0.25">
      <c r="A4602" s="1">
        <v>39538</v>
      </c>
      <c r="B4602">
        <v>1286</v>
      </c>
      <c r="C4602">
        <v>1297.5</v>
      </c>
      <c r="D4602">
        <v>1276.5</v>
      </c>
      <c r="E4602">
        <v>1291</v>
      </c>
      <c r="F4602" s="3">
        <f t="shared" ca="1" si="829"/>
        <v>-151.5</v>
      </c>
      <c r="G4602" s="5">
        <f ca="1">AVERAGE(E4602:OFFSET(E4602,-$F$3+1,0))</f>
        <v>1416.965625</v>
      </c>
      <c r="H4602" s="4">
        <f t="shared" si="828"/>
        <v>1389.4479104916361</v>
      </c>
      <c r="I4602" s="3">
        <f ca="1">SLOPE(E4602:OFFSET(E4602,-$F$3+1,0),A4602:OFFSET(A4602,-$F$3+1,0))</f>
        <v>-1.0363446743713869</v>
      </c>
      <c r="J4602" s="3">
        <f ca="1">IF(E4602&gt;MAX(E4601:OFFSET(E4601,-$F$3+1,0)),1,IF(E4602&lt;MIN(E4601:OFFSET(E4601,-$F$3+1,0)),-1,J4601))</f>
        <v>-1</v>
      </c>
      <c r="K4602" s="6">
        <f t="shared" ca="1" si="830"/>
        <v>1</v>
      </c>
      <c r="L4602" s="6">
        <f t="shared" ca="1" si="831"/>
        <v>-1</v>
      </c>
      <c r="M4602" s="6">
        <f t="shared" si="832"/>
        <v>-1</v>
      </c>
      <c r="N4602" s="6">
        <f t="shared" ca="1" si="833"/>
        <v>-1</v>
      </c>
      <c r="O4602" s="6">
        <f t="shared" ca="1" si="839"/>
        <v>-1</v>
      </c>
      <c r="P4602" s="8">
        <f t="shared" ca="1" si="835"/>
        <v>-1609.5</v>
      </c>
      <c r="Q4602" s="8">
        <f t="shared" ca="1" si="836"/>
        <v>-168.5</v>
      </c>
      <c r="R4602" s="8">
        <f t="shared" si="837"/>
        <v>-200.5</v>
      </c>
      <c r="S4602" s="8">
        <f t="shared" ca="1" si="838"/>
        <v>684</v>
      </c>
      <c r="T4602" s="8">
        <f t="shared" ca="1" si="834"/>
        <v>694.75</v>
      </c>
    </row>
    <row r="4603" spans="1:20" x14ac:dyDescent="0.25">
      <c r="A4603" s="1">
        <v>39539</v>
      </c>
      <c r="B4603">
        <v>1288.25</v>
      </c>
      <c r="C4603">
        <v>1339.5</v>
      </c>
      <c r="D4603">
        <v>1282.75</v>
      </c>
      <c r="E4603">
        <v>1337.5</v>
      </c>
      <c r="F4603" s="3">
        <f t="shared" ca="1" si="829"/>
        <v>-109</v>
      </c>
      <c r="G4603" s="5">
        <f ca="1">AVERAGE(E4603:OFFSET(E4603,-$F$3+1,0))</f>
        <v>1416.309375</v>
      </c>
      <c r="H4603" s="4">
        <f t="shared" si="828"/>
        <v>1388.802594833355</v>
      </c>
      <c r="I4603" s="3">
        <f ca="1">SLOPE(E4603:OFFSET(E4603,-$F$3+1,0),A4603:OFFSET(A4603,-$F$3+1,0))</f>
        <v>-1.0444671082107981</v>
      </c>
      <c r="J4603" s="3">
        <f ca="1">IF(E4603&gt;MAX(E4602:OFFSET(E4602,-$F$3+1,0)),1,IF(E4603&lt;MIN(E4602:OFFSET(E4602,-$F$3+1,0)),-1,J4602))</f>
        <v>-1</v>
      </c>
      <c r="K4603" s="6">
        <f t="shared" ca="1" si="830"/>
        <v>1</v>
      </c>
      <c r="L4603" s="6">
        <f t="shared" ca="1" si="831"/>
        <v>-1</v>
      </c>
      <c r="M4603" s="6">
        <f t="shared" si="832"/>
        <v>-1</v>
      </c>
      <c r="N4603" s="6">
        <f t="shared" ca="1" si="833"/>
        <v>-1</v>
      </c>
      <c r="O4603" s="6">
        <f t="shared" ca="1" si="839"/>
        <v>-1</v>
      </c>
      <c r="P4603" s="8">
        <f t="shared" ca="1" si="835"/>
        <v>-1563</v>
      </c>
      <c r="Q4603" s="8">
        <f t="shared" ca="1" si="836"/>
        <v>-215</v>
      </c>
      <c r="R4603" s="8">
        <f t="shared" si="837"/>
        <v>-247</v>
      </c>
      <c r="S4603" s="8">
        <f t="shared" ca="1" si="838"/>
        <v>637.5</v>
      </c>
      <c r="T4603" s="8">
        <f t="shared" ca="1" si="834"/>
        <v>694.25</v>
      </c>
    </row>
    <row r="4604" spans="1:20" x14ac:dyDescent="0.25">
      <c r="A4604" s="1">
        <v>39540</v>
      </c>
      <c r="B4604">
        <v>1337.25</v>
      </c>
      <c r="C4604">
        <v>1347</v>
      </c>
      <c r="D4604">
        <v>1330</v>
      </c>
      <c r="E4604">
        <v>1338</v>
      </c>
      <c r="F4604" s="3">
        <f t="shared" ca="1" si="829"/>
        <v>-87.75</v>
      </c>
      <c r="G4604" s="5">
        <f ca="1">AVERAGE(E4604:OFFSET(E4604,-$F$3+1,0))</f>
        <v>1415.6312499999999</v>
      </c>
      <c r="H4604" s="4">
        <f t="shared" si="828"/>
        <v>1388.1715066987792</v>
      </c>
      <c r="I4604" s="3">
        <f ca="1">SLOPE(E4604:OFFSET(E4604,-$F$3+1,0),A4604:OFFSET(A4604,-$F$3+1,0))</f>
        <v>-1.0513084205274033</v>
      </c>
      <c r="J4604" s="3">
        <f ca="1">IF(E4604&gt;MAX(E4603:OFFSET(E4603,-$F$3+1,0)),1,IF(E4604&lt;MIN(E4603:OFFSET(E4603,-$F$3+1,0)),-1,J4603))</f>
        <v>-1</v>
      </c>
      <c r="K4604" s="6">
        <f t="shared" ca="1" si="830"/>
        <v>1</v>
      </c>
      <c r="L4604" s="6">
        <f t="shared" ca="1" si="831"/>
        <v>-1</v>
      </c>
      <c r="M4604" s="6">
        <f t="shared" si="832"/>
        <v>-1</v>
      </c>
      <c r="N4604" s="6">
        <f t="shared" ca="1" si="833"/>
        <v>-1</v>
      </c>
      <c r="O4604" s="6">
        <f t="shared" ca="1" si="839"/>
        <v>-1</v>
      </c>
      <c r="P4604" s="8">
        <f t="shared" ca="1" si="835"/>
        <v>-1562.5</v>
      </c>
      <c r="Q4604" s="8">
        <f t="shared" ca="1" si="836"/>
        <v>-215.5</v>
      </c>
      <c r="R4604" s="8">
        <f t="shared" si="837"/>
        <v>-247.5</v>
      </c>
      <c r="S4604" s="8">
        <f t="shared" ca="1" si="838"/>
        <v>637</v>
      </c>
      <c r="T4604" s="8">
        <f t="shared" ca="1" si="834"/>
        <v>691.75</v>
      </c>
    </row>
    <row r="4605" spans="1:20" x14ac:dyDescent="0.25">
      <c r="A4605" s="1">
        <v>39541</v>
      </c>
      <c r="B4605">
        <v>1337</v>
      </c>
      <c r="C4605">
        <v>1344.75</v>
      </c>
      <c r="D4605">
        <v>1326.5</v>
      </c>
      <c r="E4605">
        <v>1340.5</v>
      </c>
      <c r="F4605" s="3">
        <f t="shared" ca="1" si="829"/>
        <v>-65.5</v>
      </c>
      <c r="G4605" s="5">
        <f ca="1">AVERAGE(E4605:OFFSET(E4605,-$F$3+1,0))</f>
        <v>1415.0984375</v>
      </c>
      <c r="H4605" s="4">
        <f t="shared" si="828"/>
        <v>1387.5793140689807</v>
      </c>
      <c r="I4605" s="3">
        <f ca="1">SLOPE(E4605:OFFSET(E4605,-$F$3+1,0),A4605:OFFSET(A4605,-$F$3+1,0))</f>
        <v>-1.061057363474583</v>
      </c>
      <c r="J4605" s="3">
        <f ca="1">IF(E4605&gt;MAX(E4604:OFFSET(E4604,-$F$3+1,0)),1,IF(E4605&lt;MIN(E4604:OFFSET(E4604,-$F$3+1,0)),-1,J4604))</f>
        <v>-1</v>
      </c>
      <c r="K4605" s="6">
        <f t="shared" ca="1" si="830"/>
        <v>1</v>
      </c>
      <c r="L4605" s="6">
        <f t="shared" ca="1" si="831"/>
        <v>-1</v>
      </c>
      <c r="M4605" s="6">
        <f t="shared" si="832"/>
        <v>-1</v>
      </c>
      <c r="N4605" s="6">
        <f t="shared" ca="1" si="833"/>
        <v>-1</v>
      </c>
      <c r="O4605" s="6">
        <f t="shared" ca="1" si="839"/>
        <v>-1</v>
      </c>
      <c r="P4605" s="8">
        <f t="shared" ca="1" si="835"/>
        <v>-1560</v>
      </c>
      <c r="Q4605" s="8">
        <f t="shared" ca="1" si="836"/>
        <v>-218</v>
      </c>
      <c r="R4605" s="8">
        <f t="shared" si="837"/>
        <v>-250</v>
      </c>
      <c r="S4605" s="8">
        <f t="shared" ca="1" si="838"/>
        <v>634.5</v>
      </c>
      <c r="T4605" s="8">
        <f t="shared" ca="1" si="834"/>
        <v>693.25</v>
      </c>
    </row>
    <row r="4606" spans="1:20" x14ac:dyDescent="0.25">
      <c r="A4606" s="1">
        <v>39542</v>
      </c>
      <c r="B4606">
        <v>1340.5</v>
      </c>
      <c r="C4606">
        <v>1355</v>
      </c>
      <c r="D4606">
        <v>1331.25</v>
      </c>
      <c r="E4606">
        <v>1339</v>
      </c>
      <c r="F4606" s="3">
        <f t="shared" ca="1" si="829"/>
        <v>-77</v>
      </c>
      <c r="G4606" s="5">
        <f ca="1">AVERAGE(E4606:OFFSET(E4606,-$F$3+1,0))</f>
        <v>1414.6796875</v>
      </c>
      <c r="H4606" s="4">
        <f t="shared" si="828"/>
        <v>1386.9758443289934</v>
      </c>
      <c r="I4606" s="3">
        <f ca="1">SLOPE(E4606:OFFSET(E4606,-$F$3+1,0),A4606:OFFSET(A4606,-$F$3+1,0))</f>
        <v>-1.074267445036337</v>
      </c>
      <c r="J4606" s="3">
        <f ca="1">IF(E4606&gt;MAX(E4605:OFFSET(E4605,-$F$3+1,0)),1,IF(E4606&lt;MIN(E4605:OFFSET(E4605,-$F$3+1,0)),-1,J4605))</f>
        <v>-1</v>
      </c>
      <c r="K4606" s="6">
        <f t="shared" ca="1" si="830"/>
        <v>-1</v>
      </c>
      <c r="L4606" s="6">
        <f t="shared" ca="1" si="831"/>
        <v>-1</v>
      </c>
      <c r="M4606" s="6">
        <f t="shared" si="832"/>
        <v>-1</v>
      </c>
      <c r="N4606" s="6">
        <f t="shared" ca="1" si="833"/>
        <v>-1</v>
      </c>
      <c r="O4606" s="6">
        <f t="shared" ca="1" si="839"/>
        <v>-1</v>
      </c>
      <c r="P4606" s="8">
        <f t="shared" ca="1" si="835"/>
        <v>-1561.5</v>
      </c>
      <c r="Q4606" s="8">
        <f t="shared" ca="1" si="836"/>
        <v>-216.5</v>
      </c>
      <c r="R4606" s="8">
        <f t="shared" si="837"/>
        <v>-248.5</v>
      </c>
      <c r="S4606" s="8">
        <f t="shared" ca="1" si="838"/>
        <v>636</v>
      </c>
      <c r="T4606" s="8">
        <f t="shared" ca="1" si="834"/>
        <v>693</v>
      </c>
    </row>
    <row r="4607" spans="1:20" x14ac:dyDescent="0.25">
      <c r="A4607" s="1">
        <v>39545</v>
      </c>
      <c r="B4607">
        <v>1339.5</v>
      </c>
      <c r="C4607">
        <v>1356</v>
      </c>
      <c r="D4607">
        <v>1336.75</v>
      </c>
      <c r="E4607">
        <v>1339.25</v>
      </c>
      <c r="F4607" s="3">
        <f t="shared" ca="1" si="829"/>
        <v>-102.25</v>
      </c>
      <c r="G4607" s="5">
        <f ca="1">AVERAGE(E4607:OFFSET(E4607,-$F$3+1,0))</f>
        <v>1414.2</v>
      </c>
      <c r="H4607" s="4">
        <f t="shared" si="828"/>
        <v>1386.3829766975773</v>
      </c>
      <c r="I4607" s="3">
        <f ca="1">SLOPE(E4607:OFFSET(E4607,-$F$3+1,0),A4607:OFFSET(A4607,-$F$3+1,0))</f>
        <v>-1.0854845630140817</v>
      </c>
      <c r="J4607" s="3">
        <f ca="1">IF(E4607&gt;MAX(E4606:OFFSET(E4606,-$F$3+1,0)),1,IF(E4607&lt;MIN(E4606:OFFSET(E4606,-$F$3+1,0)),-1,J4606))</f>
        <v>-1</v>
      </c>
      <c r="K4607" s="6">
        <f t="shared" ca="1" si="830"/>
        <v>-1</v>
      </c>
      <c r="L4607" s="6">
        <f t="shared" ca="1" si="831"/>
        <v>-1</v>
      </c>
      <c r="M4607" s="6">
        <f t="shared" si="832"/>
        <v>-1</v>
      </c>
      <c r="N4607" s="6">
        <f t="shared" ca="1" si="833"/>
        <v>-1</v>
      </c>
      <c r="O4607" s="6">
        <f t="shared" ca="1" si="839"/>
        <v>-1</v>
      </c>
      <c r="P4607" s="8">
        <f t="shared" ca="1" si="835"/>
        <v>-1561.75</v>
      </c>
      <c r="Q4607" s="8">
        <f t="shared" ca="1" si="836"/>
        <v>-216.75</v>
      </c>
      <c r="R4607" s="8">
        <f t="shared" si="837"/>
        <v>-248.75</v>
      </c>
      <c r="S4607" s="8">
        <f t="shared" ca="1" si="838"/>
        <v>635.75</v>
      </c>
      <c r="T4607" s="8">
        <f t="shared" ca="1" si="834"/>
        <v>694.25</v>
      </c>
    </row>
    <row r="4608" spans="1:20" x14ac:dyDescent="0.25">
      <c r="A4608" s="1">
        <v>39546</v>
      </c>
      <c r="B4608">
        <v>1338.25</v>
      </c>
      <c r="C4608">
        <v>1339.25</v>
      </c>
      <c r="D4608">
        <v>1329.25</v>
      </c>
      <c r="E4608">
        <v>1338</v>
      </c>
      <c r="F4608" s="3">
        <f t="shared" ca="1" si="829"/>
        <v>-102.5</v>
      </c>
      <c r="G4608" s="5">
        <f ca="1">AVERAGE(E4608:OFFSET(E4608,-$F$3+1,0))</f>
        <v>1413.5531249999999</v>
      </c>
      <c r="H4608" s="4">
        <f t="shared" si="828"/>
        <v>1385.7819459311477</v>
      </c>
      <c r="I4608" s="3">
        <f ca="1">SLOPE(E4608:OFFSET(E4608,-$F$3+1,0),A4608:OFFSET(A4608,-$F$3+1,0))</f>
        <v>-1.0929228102117234</v>
      </c>
      <c r="J4608" s="3">
        <f ca="1">IF(E4608&gt;MAX(E4607:OFFSET(E4607,-$F$3+1,0)),1,IF(E4608&lt;MIN(E4607:OFFSET(E4607,-$F$3+1,0)),-1,J4607))</f>
        <v>-1</v>
      </c>
      <c r="K4608" s="6">
        <f t="shared" ca="1" si="830"/>
        <v>-1</v>
      </c>
      <c r="L4608" s="6">
        <f t="shared" ca="1" si="831"/>
        <v>-1</v>
      </c>
      <c r="M4608" s="6">
        <f t="shared" si="832"/>
        <v>-1</v>
      </c>
      <c r="N4608" s="6">
        <f t="shared" ca="1" si="833"/>
        <v>-1</v>
      </c>
      <c r="O4608" s="6">
        <f t="shared" ca="1" si="839"/>
        <v>-1</v>
      </c>
      <c r="P4608" s="8">
        <f t="shared" ca="1" si="835"/>
        <v>-1560.5</v>
      </c>
      <c r="Q4608" s="8">
        <f t="shared" ca="1" si="836"/>
        <v>-215.5</v>
      </c>
      <c r="R4608" s="8">
        <f t="shared" si="837"/>
        <v>-247.5</v>
      </c>
      <c r="S4608" s="8">
        <f t="shared" ca="1" si="838"/>
        <v>637</v>
      </c>
      <c r="T4608" s="8">
        <f t="shared" ca="1" si="834"/>
        <v>705</v>
      </c>
    </row>
    <row r="4609" spans="1:20" x14ac:dyDescent="0.25">
      <c r="A4609" s="1">
        <v>39547</v>
      </c>
      <c r="B4609">
        <v>1337.75</v>
      </c>
      <c r="C4609">
        <v>1344.5</v>
      </c>
      <c r="D4609">
        <v>1318.25</v>
      </c>
      <c r="E4609">
        <v>1327.25</v>
      </c>
      <c r="F4609" s="3">
        <f t="shared" ca="1" si="829"/>
        <v>-114.5</v>
      </c>
      <c r="G4609" s="5">
        <f ca="1">AVERAGE(E4609:OFFSET(E4609,-$F$3+1,0))</f>
        <v>1412.8453125000001</v>
      </c>
      <c r="H4609" s="4">
        <f t="shared" si="828"/>
        <v>1385.0548410127483</v>
      </c>
      <c r="I4609" s="3">
        <f ca="1">SLOPE(E4609:OFFSET(E4609,-$F$3+1,0),A4609:OFFSET(A4609,-$F$3+1,0))</f>
        <v>-1.1016574247645963</v>
      </c>
      <c r="J4609" s="3">
        <f ca="1">IF(E4609&gt;MAX(E4608:OFFSET(E4608,-$F$3+1,0)),1,IF(E4609&lt;MIN(E4608:OFFSET(E4608,-$F$3+1,0)),-1,J4608))</f>
        <v>-1</v>
      </c>
      <c r="K4609" s="6">
        <f t="shared" ca="1" si="830"/>
        <v>-1</v>
      </c>
      <c r="L4609" s="6">
        <f t="shared" ca="1" si="831"/>
        <v>-1</v>
      </c>
      <c r="M4609" s="6">
        <f t="shared" si="832"/>
        <v>-1</v>
      </c>
      <c r="N4609" s="6">
        <f t="shared" ca="1" si="833"/>
        <v>-1</v>
      </c>
      <c r="O4609" s="6">
        <f t="shared" ca="1" si="839"/>
        <v>-1</v>
      </c>
      <c r="P4609" s="8">
        <f t="shared" ca="1" si="835"/>
        <v>-1549.75</v>
      </c>
      <c r="Q4609" s="8">
        <f t="shared" ca="1" si="836"/>
        <v>-204.75</v>
      </c>
      <c r="R4609" s="8">
        <f t="shared" si="837"/>
        <v>-236.75</v>
      </c>
      <c r="S4609" s="8">
        <f t="shared" ca="1" si="838"/>
        <v>647.75</v>
      </c>
      <c r="T4609" s="8">
        <f t="shared" ca="1" si="834"/>
        <v>702.5</v>
      </c>
    </row>
    <row r="4610" spans="1:20" x14ac:dyDescent="0.25">
      <c r="A4610" s="1">
        <v>39548</v>
      </c>
      <c r="B4610">
        <v>1326.25</v>
      </c>
      <c r="C4610">
        <v>1336.25</v>
      </c>
      <c r="D4610">
        <v>1318.25</v>
      </c>
      <c r="E4610">
        <v>1329.75</v>
      </c>
      <c r="F4610" s="3">
        <f t="shared" ca="1" si="829"/>
        <v>-130.5</v>
      </c>
      <c r="G4610" s="5">
        <f ca="1">AVERAGE(E4610:OFFSET(E4610,-$F$3+1,0))</f>
        <v>1412.1453125</v>
      </c>
      <c r="H4610" s="4">
        <f t="shared" si="828"/>
        <v>1384.3678243542049</v>
      </c>
      <c r="I4610" s="3">
        <f ca="1">SLOPE(E4610:OFFSET(E4610,-$F$3+1,0),A4610:OFFSET(A4610,-$F$3+1,0))</f>
        <v>-1.1098122439101761</v>
      </c>
      <c r="J4610" s="3">
        <f ca="1">IF(E4610&gt;MAX(E4609:OFFSET(E4609,-$F$3+1,0)),1,IF(E4610&lt;MIN(E4609:OFFSET(E4609,-$F$3+1,0)),-1,J4609))</f>
        <v>-1</v>
      </c>
      <c r="K4610" s="6">
        <f t="shared" ca="1" si="830"/>
        <v>-1</v>
      </c>
      <c r="L4610" s="6">
        <f t="shared" ca="1" si="831"/>
        <v>-1</v>
      </c>
      <c r="M4610" s="6">
        <f t="shared" si="832"/>
        <v>-1</v>
      </c>
      <c r="N4610" s="6">
        <f t="shared" ca="1" si="833"/>
        <v>-1</v>
      </c>
      <c r="O4610" s="6">
        <f t="shared" ca="1" si="839"/>
        <v>-1</v>
      </c>
      <c r="P4610" s="8">
        <f t="shared" ca="1" si="835"/>
        <v>-1552.25</v>
      </c>
      <c r="Q4610" s="8">
        <f t="shared" ca="1" si="836"/>
        <v>-207.25</v>
      </c>
      <c r="R4610" s="8">
        <f t="shared" si="837"/>
        <v>-239.25</v>
      </c>
      <c r="S4610" s="8">
        <f t="shared" ca="1" si="838"/>
        <v>645.25</v>
      </c>
      <c r="T4610" s="8">
        <f t="shared" ca="1" si="834"/>
        <v>729.75</v>
      </c>
    </row>
    <row r="4611" spans="1:20" x14ac:dyDescent="0.25">
      <c r="A4611" s="1">
        <v>39549</v>
      </c>
      <c r="B4611">
        <v>1329.5</v>
      </c>
      <c r="C4611">
        <v>1336</v>
      </c>
      <c r="D4611">
        <v>1298.75</v>
      </c>
      <c r="E4611">
        <v>1302.5</v>
      </c>
      <c r="F4611" s="3">
        <f t="shared" ca="1" si="829"/>
        <v>-155.5</v>
      </c>
      <c r="G4611" s="5">
        <f ca="1">AVERAGE(E4611:OFFSET(E4611,-$F$3+1,0))</f>
        <v>1411.159375</v>
      </c>
      <c r="H4611" s="4">
        <f t="shared" si="828"/>
        <v>1383.3508327473203</v>
      </c>
      <c r="I4611" s="3">
        <f ca="1">SLOPE(E4611:OFFSET(E4611,-$F$3+1,0),A4611:OFFSET(A4611,-$F$3+1,0))</f>
        <v>-1.1193443552507092</v>
      </c>
      <c r="J4611" s="3">
        <f ca="1">IF(E4611&gt;MAX(E4610:OFFSET(E4610,-$F$3+1,0)),1,IF(E4611&lt;MIN(E4610:OFFSET(E4610,-$F$3+1,0)),-1,J4610))</f>
        <v>-1</v>
      </c>
      <c r="K4611" s="6">
        <f t="shared" ca="1" si="830"/>
        <v>-1</v>
      </c>
      <c r="L4611" s="6">
        <f t="shared" ca="1" si="831"/>
        <v>-1</v>
      </c>
      <c r="M4611" s="6">
        <f t="shared" si="832"/>
        <v>-1</v>
      </c>
      <c r="N4611" s="6">
        <f t="shared" ca="1" si="833"/>
        <v>-1</v>
      </c>
      <c r="O4611" s="6">
        <f t="shared" ca="1" si="839"/>
        <v>-1</v>
      </c>
      <c r="P4611" s="8">
        <f t="shared" ca="1" si="835"/>
        <v>-1525</v>
      </c>
      <c r="Q4611" s="8">
        <f t="shared" ca="1" si="836"/>
        <v>-180</v>
      </c>
      <c r="R4611" s="8">
        <f t="shared" si="837"/>
        <v>-212</v>
      </c>
      <c r="S4611" s="8">
        <f t="shared" ca="1" si="838"/>
        <v>672.5</v>
      </c>
      <c r="T4611" s="8">
        <f t="shared" ca="1" si="834"/>
        <v>734</v>
      </c>
    </row>
    <row r="4612" spans="1:20" x14ac:dyDescent="0.25">
      <c r="A4612" s="1">
        <v>39552</v>
      </c>
      <c r="B4612">
        <v>1302.25</v>
      </c>
      <c r="C4612">
        <v>1304.25</v>
      </c>
      <c r="D4612">
        <v>1292.75</v>
      </c>
      <c r="E4612">
        <v>1298.25</v>
      </c>
      <c r="F4612" s="3">
        <f t="shared" ca="1" si="829"/>
        <v>-176.75</v>
      </c>
      <c r="G4612" s="5">
        <f ca="1">AVERAGE(E4612:OFFSET(E4612,-$F$3+1,0))</f>
        <v>1410.1609375</v>
      </c>
      <c r="H4612" s="4">
        <f t="shared" si="828"/>
        <v>1382.2936795454902</v>
      </c>
      <c r="I4612" s="3">
        <f ca="1">SLOPE(E4612:OFFSET(E4612,-$F$3+1,0),A4612:OFFSET(A4612,-$F$3+1,0))</f>
        <v>-1.1294073735945884</v>
      </c>
      <c r="J4612" s="3">
        <f ca="1">IF(E4612&gt;MAX(E4611:OFFSET(E4611,-$F$3+1,0)),1,IF(E4612&lt;MIN(E4611:OFFSET(E4611,-$F$3+1,0)),-1,J4611))</f>
        <v>-1</v>
      </c>
      <c r="K4612" s="6">
        <f t="shared" ca="1" si="830"/>
        <v>-1</v>
      </c>
      <c r="L4612" s="6">
        <f t="shared" ca="1" si="831"/>
        <v>-1</v>
      </c>
      <c r="M4612" s="6">
        <f t="shared" si="832"/>
        <v>-1</v>
      </c>
      <c r="N4612" s="6">
        <f t="shared" ca="1" si="833"/>
        <v>-1</v>
      </c>
      <c r="O4612" s="6">
        <f t="shared" ca="1" si="839"/>
        <v>-1</v>
      </c>
      <c r="P4612" s="8">
        <f t="shared" ca="1" si="835"/>
        <v>-1520.75</v>
      </c>
      <c r="Q4612" s="8">
        <f t="shared" ca="1" si="836"/>
        <v>-175.75</v>
      </c>
      <c r="R4612" s="8">
        <f t="shared" si="837"/>
        <v>-207.75</v>
      </c>
      <c r="S4612" s="8">
        <f t="shared" ca="1" si="838"/>
        <v>676.75</v>
      </c>
      <c r="T4612" s="8">
        <f t="shared" ca="1" si="834"/>
        <v>729.25</v>
      </c>
    </row>
    <row r="4613" spans="1:20" x14ac:dyDescent="0.25">
      <c r="A4613" s="1">
        <v>39553</v>
      </c>
      <c r="B4613">
        <v>1298</v>
      </c>
      <c r="C4613">
        <v>1305.75</v>
      </c>
      <c r="D4613">
        <v>1292</v>
      </c>
      <c r="E4613">
        <v>1303</v>
      </c>
      <c r="F4613" s="3">
        <f t="shared" ca="1" si="829"/>
        <v>-158.5</v>
      </c>
      <c r="G4613" s="5">
        <f ca="1">AVERAGE(E4613:OFFSET(E4613,-$F$3+1,0))</f>
        <v>1409.0859375</v>
      </c>
      <c r="H4613" s="4">
        <f t="shared" si="828"/>
        <v>1381.3086648927513</v>
      </c>
      <c r="I4613" s="3">
        <f ca="1">SLOPE(E4613:OFFSET(E4613,-$F$3+1,0),A4613:OFFSET(A4613,-$F$3+1,0))</f>
        <v>-1.1358962164790123</v>
      </c>
      <c r="J4613" s="3">
        <f ca="1">IF(E4613&gt;MAX(E4612:OFFSET(E4612,-$F$3+1,0)),1,IF(E4613&lt;MIN(E4612:OFFSET(E4612,-$F$3+1,0)),-1,J4612))</f>
        <v>-1</v>
      </c>
      <c r="K4613" s="6">
        <f t="shared" ca="1" si="830"/>
        <v>1</v>
      </c>
      <c r="L4613" s="6">
        <f t="shared" ca="1" si="831"/>
        <v>-1</v>
      </c>
      <c r="M4613" s="6">
        <f t="shared" si="832"/>
        <v>-1</v>
      </c>
      <c r="N4613" s="6">
        <f t="shared" ca="1" si="833"/>
        <v>-1</v>
      </c>
      <c r="O4613" s="6">
        <f t="shared" ca="1" si="839"/>
        <v>-1</v>
      </c>
      <c r="P4613" s="8">
        <f t="shared" ca="1" si="835"/>
        <v>-1525.5</v>
      </c>
      <c r="Q4613" s="8">
        <f t="shared" ca="1" si="836"/>
        <v>-180.5</v>
      </c>
      <c r="R4613" s="8">
        <f t="shared" si="837"/>
        <v>-212.5</v>
      </c>
      <c r="S4613" s="8">
        <f t="shared" ca="1" si="838"/>
        <v>672</v>
      </c>
      <c r="T4613" s="8">
        <f t="shared" ca="1" si="834"/>
        <v>694.25</v>
      </c>
    </row>
    <row r="4614" spans="1:20" x14ac:dyDescent="0.25">
      <c r="A4614" s="1">
        <v>39554</v>
      </c>
      <c r="B4614">
        <v>1309.75</v>
      </c>
      <c r="C4614">
        <v>1338.5</v>
      </c>
      <c r="D4614">
        <v>1304.25</v>
      </c>
      <c r="E4614">
        <v>1338</v>
      </c>
      <c r="F4614" s="3">
        <f t="shared" ca="1" si="829"/>
        <v>-91.75</v>
      </c>
      <c r="G4614" s="5">
        <f ca="1">AVERAGE(E4614:OFFSET(E4614,-$F$3+1,0))</f>
        <v>1408.3140625000001</v>
      </c>
      <c r="H4614" s="4">
        <f t="shared" si="828"/>
        <v>1380.7706690555742</v>
      </c>
      <c r="I4614" s="3">
        <f ca="1">SLOPE(E4614:OFFSET(E4614,-$F$3+1,0),A4614:OFFSET(A4614,-$F$3+1,0))</f>
        <v>-1.1383165189067863</v>
      </c>
      <c r="J4614" s="3">
        <f ca="1">IF(E4614&gt;MAX(E4613:OFFSET(E4613,-$F$3+1,0)),1,IF(E4614&lt;MIN(E4613:OFFSET(E4613,-$F$3+1,0)),-1,J4613))</f>
        <v>-1</v>
      </c>
      <c r="K4614" s="6">
        <f t="shared" ca="1" si="830"/>
        <v>1</v>
      </c>
      <c r="L4614" s="6">
        <f t="shared" ca="1" si="831"/>
        <v>-1</v>
      </c>
      <c r="M4614" s="6">
        <f t="shared" si="832"/>
        <v>-1</v>
      </c>
      <c r="N4614" s="6">
        <f t="shared" ca="1" si="833"/>
        <v>-1</v>
      </c>
      <c r="O4614" s="6">
        <f t="shared" ca="1" si="839"/>
        <v>-1</v>
      </c>
      <c r="P4614" s="8">
        <f t="shared" ca="1" si="835"/>
        <v>-1490.5</v>
      </c>
      <c r="Q4614" s="8">
        <f t="shared" ca="1" si="836"/>
        <v>-215.5</v>
      </c>
      <c r="R4614" s="8">
        <f t="shared" si="837"/>
        <v>-247.5</v>
      </c>
      <c r="S4614" s="8">
        <f t="shared" ca="1" si="838"/>
        <v>637</v>
      </c>
      <c r="T4614" s="8">
        <f t="shared" ca="1" si="834"/>
        <v>693</v>
      </c>
    </row>
    <row r="4615" spans="1:20" x14ac:dyDescent="0.25">
      <c r="A4615" s="1">
        <v>39555</v>
      </c>
      <c r="B4615">
        <v>1338</v>
      </c>
      <c r="C4615">
        <v>1341.5</v>
      </c>
      <c r="D4615">
        <v>1325.5</v>
      </c>
      <c r="E4615">
        <v>1339.25</v>
      </c>
      <c r="F4615" s="3">
        <f t="shared" ca="1" si="829"/>
        <v>-117.75</v>
      </c>
      <c r="G4615" s="5">
        <f ca="1">AVERAGE(E4615:OFFSET(E4615,-$F$3+1,0))</f>
        <v>1407.7484374999999</v>
      </c>
      <c r="H4615" s="4">
        <f t="shared" si="828"/>
        <v>1380.2548843468094</v>
      </c>
      <c r="I4615" s="3">
        <f ca="1">SLOPE(E4615:OFFSET(E4615,-$F$3+1,0),A4615:OFFSET(A4615,-$F$3+1,0))</f>
        <v>-1.1455937856224305</v>
      </c>
      <c r="J4615" s="3">
        <f ca="1">IF(E4615&gt;MAX(E4614:OFFSET(E4614,-$F$3+1,0)),1,IF(E4615&lt;MIN(E4614:OFFSET(E4614,-$F$3+1,0)),-1,J4614))</f>
        <v>-1</v>
      </c>
      <c r="K4615" s="6">
        <f t="shared" ca="1" si="830"/>
        <v>-1</v>
      </c>
      <c r="L4615" s="6">
        <f t="shared" ca="1" si="831"/>
        <v>-1</v>
      </c>
      <c r="M4615" s="6">
        <f t="shared" si="832"/>
        <v>-1</v>
      </c>
      <c r="N4615" s="6">
        <f t="shared" ca="1" si="833"/>
        <v>-1</v>
      </c>
      <c r="O4615" s="6">
        <f t="shared" ca="1" si="839"/>
        <v>-1</v>
      </c>
      <c r="P4615" s="8">
        <f t="shared" ca="1" si="835"/>
        <v>-1489.25</v>
      </c>
      <c r="Q4615" s="8">
        <f t="shared" ca="1" si="836"/>
        <v>-216.75</v>
      </c>
      <c r="R4615" s="8">
        <f t="shared" si="837"/>
        <v>-248.75</v>
      </c>
      <c r="S4615" s="8">
        <f t="shared" ca="1" si="838"/>
        <v>635.75</v>
      </c>
      <c r="T4615" s="8">
        <f t="shared" ca="1" si="834"/>
        <v>677.25</v>
      </c>
    </row>
    <row r="4616" spans="1:20" x14ac:dyDescent="0.25">
      <c r="A4616" s="1">
        <v>39556</v>
      </c>
      <c r="B4616">
        <v>1341.5</v>
      </c>
      <c r="C4616">
        <v>1365.25</v>
      </c>
      <c r="D4616">
        <v>1337</v>
      </c>
      <c r="E4616">
        <v>1355</v>
      </c>
      <c r="F4616" s="3">
        <f t="shared" ca="1" si="829"/>
        <v>-98</v>
      </c>
      <c r="G4616" s="5">
        <f ca="1">AVERAGE(E4616:OFFSET(E4616,-$F$3+1,0))</f>
        <v>1407.1109375000001</v>
      </c>
      <c r="H4616" s="4">
        <f t="shared" si="828"/>
        <v>1379.9411590754205</v>
      </c>
      <c r="I4616" s="3">
        <f ca="1">SLOPE(E4616:OFFSET(E4616,-$F$3+1,0),A4616:OFFSET(A4616,-$F$3+1,0))</f>
        <v>-1.1461403565162809</v>
      </c>
      <c r="J4616" s="3">
        <f ca="1">IF(E4616&gt;MAX(E4615:OFFSET(E4615,-$F$3+1,0)),1,IF(E4616&lt;MIN(E4615:OFFSET(E4615,-$F$3+1,0)),-1,J4615))</f>
        <v>-1</v>
      </c>
      <c r="K4616" s="6">
        <f t="shared" ca="1" si="830"/>
        <v>1</v>
      </c>
      <c r="L4616" s="6">
        <f t="shared" ca="1" si="831"/>
        <v>-1</v>
      </c>
      <c r="M4616" s="6">
        <f t="shared" si="832"/>
        <v>-1</v>
      </c>
      <c r="N4616" s="6">
        <f t="shared" ca="1" si="833"/>
        <v>-1</v>
      </c>
      <c r="O4616" s="6">
        <f t="shared" ca="1" si="839"/>
        <v>-1</v>
      </c>
      <c r="P4616" s="8">
        <f t="shared" ca="1" si="835"/>
        <v>-1505</v>
      </c>
      <c r="Q4616" s="8">
        <f t="shared" ca="1" si="836"/>
        <v>-232.5</v>
      </c>
      <c r="R4616" s="8">
        <f t="shared" si="837"/>
        <v>-264.5</v>
      </c>
      <c r="S4616" s="8">
        <f t="shared" ca="1" si="838"/>
        <v>620</v>
      </c>
      <c r="T4616" s="8">
        <f t="shared" ca="1" si="834"/>
        <v>677</v>
      </c>
    </row>
    <row r="4617" spans="1:20" x14ac:dyDescent="0.25">
      <c r="A4617" s="1">
        <v>39559</v>
      </c>
      <c r="B4617">
        <v>1356</v>
      </c>
      <c r="C4617">
        <v>1361</v>
      </c>
      <c r="D4617">
        <v>1347.75</v>
      </c>
      <c r="E4617">
        <v>1355.25</v>
      </c>
      <c r="F4617" s="3">
        <f t="shared" ca="1" si="829"/>
        <v>-113</v>
      </c>
      <c r="G4617" s="5">
        <f ca="1">AVERAGE(E4617:OFFSET(E4617,-$F$3+1,0))</f>
        <v>1406.5</v>
      </c>
      <c r="H4617" s="4">
        <f t="shared" si="828"/>
        <v>1379.6344366024339</v>
      </c>
      <c r="I4617" s="3">
        <f ca="1">SLOPE(E4617:OFFSET(E4617,-$F$3+1,0),A4617:OFFSET(A4617,-$F$3+1,0))</f>
        <v>-1.1467700487219754</v>
      </c>
      <c r="J4617" s="3">
        <f ca="1">IF(E4617&gt;MAX(E4616:OFFSET(E4616,-$F$3+1,0)),1,IF(E4617&lt;MIN(E4616:OFFSET(E4616,-$F$3+1,0)),-1,J4616))</f>
        <v>-1</v>
      </c>
      <c r="K4617" s="6">
        <f t="shared" ca="1" si="830"/>
        <v>-1</v>
      </c>
      <c r="L4617" s="6">
        <f t="shared" ca="1" si="831"/>
        <v>-1</v>
      </c>
      <c r="M4617" s="6">
        <f t="shared" si="832"/>
        <v>-1</v>
      </c>
      <c r="N4617" s="6">
        <f t="shared" ca="1" si="833"/>
        <v>-1</v>
      </c>
      <c r="O4617" s="6">
        <f t="shared" ca="1" si="839"/>
        <v>-1</v>
      </c>
      <c r="P4617" s="8">
        <f t="shared" ca="1" si="835"/>
        <v>-1504.75</v>
      </c>
      <c r="Q4617" s="8">
        <f t="shared" ca="1" si="836"/>
        <v>-232.75</v>
      </c>
      <c r="R4617" s="8">
        <f t="shared" si="837"/>
        <v>-264.75</v>
      </c>
      <c r="S4617" s="8">
        <f t="shared" ca="1" si="838"/>
        <v>619.75</v>
      </c>
      <c r="T4617" s="8">
        <f t="shared" ca="1" si="834"/>
        <v>684.5</v>
      </c>
    </row>
    <row r="4618" spans="1:20" x14ac:dyDescent="0.25">
      <c r="A4618" s="1">
        <v>39560</v>
      </c>
      <c r="B4618">
        <v>1354.25</v>
      </c>
      <c r="C4618">
        <v>1357.75</v>
      </c>
      <c r="D4618">
        <v>1337.75</v>
      </c>
      <c r="E4618">
        <v>1347.75</v>
      </c>
      <c r="F4618" s="3">
        <f t="shared" ca="1" si="829"/>
        <v>-133.25</v>
      </c>
      <c r="G4618" s="5">
        <f ca="1">AVERAGE(E4618:OFFSET(E4618,-$F$3+1,0))</f>
        <v>1405.746875</v>
      </c>
      <c r="H4618" s="4">
        <f t="shared" si="828"/>
        <v>1379.2383566446397</v>
      </c>
      <c r="I4618" s="3">
        <f ca="1">SLOPE(E4618:OFFSET(E4618,-$F$3+1,0),A4618:OFFSET(A4618,-$F$3+1,0))</f>
        <v>-1.1462220493902902</v>
      </c>
      <c r="J4618" s="3">
        <f ca="1">IF(E4618&gt;MAX(E4617:OFFSET(E4617,-$F$3+1,0)),1,IF(E4618&lt;MIN(E4617:OFFSET(E4617,-$F$3+1,0)),-1,J4617))</f>
        <v>-1</v>
      </c>
      <c r="K4618" s="6">
        <f t="shared" ca="1" si="830"/>
        <v>-1</v>
      </c>
      <c r="L4618" s="6">
        <f t="shared" ca="1" si="831"/>
        <v>-1</v>
      </c>
      <c r="M4618" s="6">
        <f t="shared" si="832"/>
        <v>-1</v>
      </c>
      <c r="N4618" s="6">
        <f t="shared" ca="1" si="833"/>
        <v>-1</v>
      </c>
      <c r="O4618" s="6">
        <f t="shared" ca="1" si="839"/>
        <v>-1</v>
      </c>
      <c r="P4618" s="8">
        <f t="shared" ca="1" si="835"/>
        <v>-1497.25</v>
      </c>
      <c r="Q4618" s="8">
        <f t="shared" ca="1" si="836"/>
        <v>-225.25</v>
      </c>
      <c r="R4618" s="8">
        <f t="shared" si="837"/>
        <v>-257.25</v>
      </c>
      <c r="S4618" s="8">
        <f t="shared" ca="1" si="838"/>
        <v>627.25</v>
      </c>
      <c r="T4618" s="8">
        <f t="shared" ca="1" si="834"/>
        <v>686.75</v>
      </c>
    </row>
    <row r="4619" spans="1:20" x14ac:dyDescent="0.25">
      <c r="A4619" s="1">
        <v>39561</v>
      </c>
      <c r="B4619">
        <v>1347.5</v>
      </c>
      <c r="C4619">
        <v>1356.75</v>
      </c>
      <c r="D4619">
        <v>1339.75</v>
      </c>
      <c r="E4619">
        <v>1345.5</v>
      </c>
      <c r="F4619" s="3">
        <f t="shared" ca="1" si="829"/>
        <v>-122.5</v>
      </c>
      <c r="G4619" s="5">
        <f ca="1">AVERAGE(E4619:OFFSET(E4619,-$F$3+1,0))</f>
        <v>1404.9</v>
      </c>
      <c r="H4619" s="4">
        <f t="shared" si="828"/>
        <v>1378.8192466242094</v>
      </c>
      <c r="I4619" s="3">
        <f ca="1">SLOPE(E4619:OFFSET(E4619,-$F$3+1,0),A4619:OFFSET(A4619,-$F$3+1,0))</f>
        <v>-1.1432117303260936</v>
      </c>
      <c r="J4619" s="3">
        <f ca="1">IF(E4619&gt;MAX(E4618:OFFSET(E4618,-$F$3+1,0)),1,IF(E4619&lt;MIN(E4618:OFFSET(E4618,-$F$3+1,0)),-1,J4618))</f>
        <v>-1</v>
      </c>
      <c r="K4619" s="6">
        <f t="shared" ca="1" si="830"/>
        <v>1</v>
      </c>
      <c r="L4619" s="6">
        <f t="shared" ca="1" si="831"/>
        <v>-1</v>
      </c>
      <c r="M4619" s="6">
        <f t="shared" si="832"/>
        <v>-1</v>
      </c>
      <c r="N4619" s="6">
        <f t="shared" ca="1" si="833"/>
        <v>-1</v>
      </c>
      <c r="O4619" s="6">
        <f t="shared" ca="1" si="839"/>
        <v>-1</v>
      </c>
      <c r="P4619" s="8">
        <f t="shared" ca="1" si="835"/>
        <v>-1495</v>
      </c>
      <c r="Q4619" s="8">
        <f t="shared" ca="1" si="836"/>
        <v>-223</v>
      </c>
      <c r="R4619" s="8">
        <f t="shared" si="837"/>
        <v>-255</v>
      </c>
      <c r="S4619" s="8">
        <f t="shared" ca="1" si="838"/>
        <v>629.5</v>
      </c>
      <c r="T4619" s="8">
        <f t="shared" ca="1" si="834"/>
        <v>679.25</v>
      </c>
    </row>
    <row r="4620" spans="1:20" x14ac:dyDescent="0.25">
      <c r="A4620" s="1">
        <v>39562</v>
      </c>
      <c r="B4620">
        <v>1346.75</v>
      </c>
      <c r="C4620">
        <v>1366.25</v>
      </c>
      <c r="D4620">
        <v>1335</v>
      </c>
      <c r="E4620">
        <v>1353</v>
      </c>
      <c r="F4620" s="3">
        <f t="shared" ca="1" si="829"/>
        <v>-118</v>
      </c>
      <c r="G4620" s="5">
        <f ca="1">AVERAGE(E4620:OFFSET(E4620,-$F$3+1,0))</f>
        <v>1404.1812500000001</v>
      </c>
      <c r="H4620" s="4">
        <f t="shared" si="828"/>
        <v>1378.4985106413001</v>
      </c>
      <c r="I4620" s="3">
        <f ca="1">SLOPE(E4620:OFFSET(E4620,-$F$3+1,0),A4620:OFFSET(A4620,-$F$3+1,0))</f>
        <v>-1.1410515773000722</v>
      </c>
      <c r="J4620" s="3">
        <f ca="1">IF(E4620&gt;MAX(E4619:OFFSET(E4619,-$F$3+1,0)),1,IF(E4620&lt;MIN(E4619:OFFSET(E4619,-$F$3+1,0)),-1,J4619))</f>
        <v>-1</v>
      </c>
      <c r="K4620" s="6">
        <f t="shared" ca="1" si="830"/>
        <v>1</v>
      </c>
      <c r="L4620" s="6">
        <f t="shared" ca="1" si="831"/>
        <v>-1</v>
      </c>
      <c r="M4620" s="6">
        <f t="shared" si="832"/>
        <v>-1</v>
      </c>
      <c r="N4620" s="6">
        <f t="shared" ca="1" si="833"/>
        <v>-1</v>
      </c>
      <c r="O4620" s="6">
        <f t="shared" ca="1" si="839"/>
        <v>-1</v>
      </c>
      <c r="P4620" s="8">
        <f t="shared" ca="1" si="835"/>
        <v>-1487.5</v>
      </c>
      <c r="Q4620" s="8">
        <f t="shared" ca="1" si="836"/>
        <v>-230.5</v>
      </c>
      <c r="R4620" s="8">
        <f t="shared" si="837"/>
        <v>-262.5</v>
      </c>
      <c r="S4620" s="8">
        <f t="shared" ca="1" si="838"/>
        <v>622</v>
      </c>
      <c r="T4620" s="8">
        <f t="shared" ca="1" si="834"/>
        <v>668.25</v>
      </c>
    </row>
    <row r="4621" spans="1:20" x14ac:dyDescent="0.25">
      <c r="A4621" s="1">
        <v>39563</v>
      </c>
      <c r="B4621">
        <v>1353.5</v>
      </c>
      <c r="C4621">
        <v>1367.75</v>
      </c>
      <c r="D4621">
        <v>1347.5</v>
      </c>
      <c r="E4621">
        <v>1364</v>
      </c>
      <c r="F4621" s="3">
        <f t="shared" ca="1" si="829"/>
        <v>-87.25</v>
      </c>
      <c r="G4621" s="5">
        <f ca="1">AVERAGE(E4621:OFFSET(E4621,-$F$3+1,0))</f>
        <v>1403.5125</v>
      </c>
      <c r="H4621" s="4">
        <f t="shared" si="828"/>
        <v>1378.3184049190479</v>
      </c>
      <c r="I4621" s="3">
        <f ca="1">SLOPE(E4621:OFFSET(E4621,-$F$3+1,0),A4621:OFFSET(A4621,-$F$3+1,0))</f>
        <v>-1.1367204770414729</v>
      </c>
      <c r="J4621" s="3">
        <f ca="1">IF(E4621&gt;MAX(E4620:OFFSET(E4620,-$F$3+1,0)),1,IF(E4621&lt;MIN(E4620:OFFSET(E4620,-$F$3+1,0)),-1,J4620))</f>
        <v>-1</v>
      </c>
      <c r="K4621" s="6">
        <f t="shared" ca="1" si="830"/>
        <v>1</v>
      </c>
      <c r="L4621" s="6">
        <f t="shared" ca="1" si="831"/>
        <v>-1</v>
      </c>
      <c r="M4621" s="6">
        <f t="shared" si="832"/>
        <v>-1</v>
      </c>
      <c r="N4621" s="6">
        <f t="shared" ca="1" si="833"/>
        <v>-1</v>
      </c>
      <c r="O4621" s="6">
        <f t="shared" ca="1" si="839"/>
        <v>-1</v>
      </c>
      <c r="P4621" s="8">
        <f t="shared" ca="1" si="835"/>
        <v>-1476.5</v>
      </c>
      <c r="Q4621" s="8">
        <f t="shared" ca="1" si="836"/>
        <v>-241.5</v>
      </c>
      <c r="R4621" s="8">
        <f t="shared" si="837"/>
        <v>-273.5</v>
      </c>
      <c r="S4621" s="8">
        <f t="shared" ca="1" si="838"/>
        <v>611</v>
      </c>
      <c r="T4621" s="8">
        <f t="shared" ca="1" si="834"/>
        <v>667.75</v>
      </c>
    </row>
    <row r="4622" spans="1:20" x14ac:dyDescent="0.25">
      <c r="A4622" s="1">
        <v>39566</v>
      </c>
      <c r="B4622">
        <v>1365.75</v>
      </c>
      <c r="C4622">
        <v>1371.75</v>
      </c>
      <c r="D4622">
        <v>1360.5</v>
      </c>
      <c r="E4622">
        <v>1364.5</v>
      </c>
      <c r="F4622" s="3">
        <f t="shared" ca="1" si="829"/>
        <v>-82.25</v>
      </c>
      <c r="G4622" s="5">
        <f ca="1">AVERAGE(E4622:OFFSET(E4622,-$F$3+1,0))</f>
        <v>1402.9703125000001</v>
      </c>
      <c r="H4622" s="4">
        <f t="shared" si="828"/>
        <v>1378.1467477150845</v>
      </c>
      <c r="I4622" s="3">
        <f ca="1">SLOPE(E4622:OFFSET(E4622,-$F$3+1,0),A4622:OFFSET(A4622,-$F$3+1,0))</f>
        <v>-1.1348893552431625</v>
      </c>
      <c r="J4622" s="3">
        <f ca="1">IF(E4622&gt;MAX(E4621:OFFSET(E4621,-$F$3+1,0)),1,IF(E4622&lt;MIN(E4621:OFFSET(E4621,-$F$3+1,0)),-1,J4621))</f>
        <v>-1</v>
      </c>
      <c r="K4622" s="6">
        <f t="shared" ca="1" si="830"/>
        <v>1</v>
      </c>
      <c r="L4622" s="6">
        <f t="shared" ca="1" si="831"/>
        <v>-1</v>
      </c>
      <c r="M4622" s="6">
        <f t="shared" si="832"/>
        <v>-1</v>
      </c>
      <c r="N4622" s="6">
        <f t="shared" ca="1" si="833"/>
        <v>-1</v>
      </c>
      <c r="O4622" s="6">
        <f t="shared" ca="1" si="839"/>
        <v>-1</v>
      </c>
      <c r="P4622" s="8">
        <f t="shared" ca="1" si="835"/>
        <v>-1476</v>
      </c>
      <c r="Q4622" s="8">
        <f t="shared" ca="1" si="836"/>
        <v>-242</v>
      </c>
      <c r="R4622" s="8">
        <f t="shared" si="837"/>
        <v>-274</v>
      </c>
      <c r="S4622" s="8">
        <f t="shared" ca="1" si="838"/>
        <v>610.5</v>
      </c>
      <c r="T4622" s="8">
        <f t="shared" ca="1" si="834"/>
        <v>674</v>
      </c>
    </row>
    <row r="4623" spans="1:20" x14ac:dyDescent="0.25">
      <c r="A4623" s="1">
        <v>39567</v>
      </c>
      <c r="B4623">
        <v>1364.25</v>
      </c>
      <c r="C4623">
        <v>1366</v>
      </c>
      <c r="D4623">
        <v>1354</v>
      </c>
      <c r="E4623">
        <v>1358.25</v>
      </c>
      <c r="F4623" s="3">
        <f t="shared" ca="1" si="829"/>
        <v>-106</v>
      </c>
      <c r="G4623" s="5">
        <f ca="1">AVERAGE(E4623:OFFSET(E4623,-$F$3+1,0))</f>
        <v>1402.4171875</v>
      </c>
      <c r="H4623" s="4">
        <f t="shared" si="828"/>
        <v>1377.8995831471952</v>
      </c>
      <c r="I4623" s="3">
        <f ca="1">SLOPE(E4623:OFFSET(E4623,-$F$3+1,0),A4623:OFFSET(A4623,-$F$3+1,0))</f>
        <v>-1.1342742136132029</v>
      </c>
      <c r="J4623" s="3">
        <f ca="1">IF(E4623&gt;MAX(E4622:OFFSET(E4622,-$F$3+1,0)),1,IF(E4623&lt;MIN(E4622:OFFSET(E4622,-$F$3+1,0)),-1,J4622))</f>
        <v>-1</v>
      </c>
      <c r="K4623" s="6">
        <f t="shared" ca="1" si="830"/>
        <v>-1</v>
      </c>
      <c r="L4623" s="6">
        <f t="shared" ca="1" si="831"/>
        <v>-1</v>
      </c>
      <c r="M4623" s="6">
        <f t="shared" si="832"/>
        <v>-1</v>
      </c>
      <c r="N4623" s="6">
        <f t="shared" ca="1" si="833"/>
        <v>-1</v>
      </c>
      <c r="O4623" s="6">
        <f t="shared" ca="1" si="839"/>
        <v>-1</v>
      </c>
      <c r="P4623" s="8">
        <f t="shared" ca="1" si="835"/>
        <v>-1482.25</v>
      </c>
      <c r="Q4623" s="8">
        <f t="shared" ca="1" si="836"/>
        <v>-235.75</v>
      </c>
      <c r="R4623" s="8">
        <f t="shared" si="837"/>
        <v>-267.75</v>
      </c>
      <c r="S4623" s="8">
        <f t="shared" ca="1" si="838"/>
        <v>616.75</v>
      </c>
      <c r="T4623" s="8">
        <f t="shared" ca="1" si="834"/>
        <v>679.25</v>
      </c>
    </row>
    <row r="4624" spans="1:20" x14ac:dyDescent="0.25">
      <c r="A4624" s="1">
        <v>39568</v>
      </c>
      <c r="B4624">
        <v>1355</v>
      </c>
      <c r="C4624">
        <v>1374</v>
      </c>
      <c r="D4624">
        <v>1350.5</v>
      </c>
      <c r="E4624">
        <v>1353</v>
      </c>
      <c r="F4624" s="3">
        <f t="shared" ca="1" si="829"/>
        <v>-114.75</v>
      </c>
      <c r="G4624" s="5">
        <f ca="1">AVERAGE(E4624:OFFSET(E4624,-$F$3+1,0))</f>
        <v>1401.721875</v>
      </c>
      <c r="H4624" s="4">
        <f t="shared" si="828"/>
        <v>1377.5902715553045</v>
      </c>
      <c r="I4624" s="3">
        <f ca="1">SLOPE(E4624:OFFSET(E4624,-$F$3+1,0),A4624:OFFSET(A4624,-$F$3+1,0))</f>
        <v>-1.1318245924037462</v>
      </c>
      <c r="J4624" s="3">
        <f ca="1">IF(E4624&gt;MAX(E4623:OFFSET(E4623,-$F$3+1,0)),1,IF(E4624&lt;MIN(E4623:OFFSET(E4623,-$F$3+1,0)),-1,J4623))</f>
        <v>-1</v>
      </c>
      <c r="K4624" s="6">
        <f t="shared" ca="1" si="830"/>
        <v>-1</v>
      </c>
      <c r="L4624" s="6">
        <f t="shared" ca="1" si="831"/>
        <v>-1</v>
      </c>
      <c r="M4624" s="6">
        <f t="shared" si="832"/>
        <v>-1</v>
      </c>
      <c r="N4624" s="6">
        <f t="shared" ca="1" si="833"/>
        <v>-1</v>
      </c>
      <c r="O4624" s="6">
        <f t="shared" ca="1" si="839"/>
        <v>-1</v>
      </c>
      <c r="P4624" s="8">
        <f t="shared" ca="1" si="835"/>
        <v>-1477</v>
      </c>
      <c r="Q4624" s="8">
        <f t="shared" ca="1" si="836"/>
        <v>-230.5</v>
      </c>
      <c r="R4624" s="8">
        <f t="shared" si="837"/>
        <v>-262.5</v>
      </c>
      <c r="S4624" s="8">
        <f t="shared" ca="1" si="838"/>
        <v>622</v>
      </c>
      <c r="T4624" s="8">
        <f t="shared" ca="1" si="834"/>
        <v>653.75</v>
      </c>
    </row>
    <row r="4625" spans="1:20" x14ac:dyDescent="0.25">
      <c r="A4625" s="1">
        <v>39569</v>
      </c>
      <c r="B4625">
        <v>1350</v>
      </c>
      <c r="C4625">
        <v>1379.25</v>
      </c>
      <c r="D4625">
        <v>1349.25</v>
      </c>
      <c r="E4625">
        <v>1378.5</v>
      </c>
      <c r="F4625" s="3">
        <f t="shared" ca="1" si="829"/>
        <v>-98</v>
      </c>
      <c r="G4625" s="5">
        <f ca="1">AVERAGE(E4625:OFFSET(E4625,-$F$3+1,0))</f>
        <v>1401.1640625</v>
      </c>
      <c r="H4625" s="4">
        <f t="shared" si="828"/>
        <v>1377.6015725297727</v>
      </c>
      <c r="I4625" s="3">
        <f ca="1">SLOPE(E4625:OFFSET(E4625,-$F$3+1,0),A4625:OFFSET(A4625,-$F$3+1,0))</f>
        <v>-1.1248631443727877</v>
      </c>
      <c r="J4625" s="3">
        <f ca="1">IF(E4625&gt;MAX(E4624:OFFSET(E4624,-$F$3+1,0)),1,IF(E4625&lt;MIN(E4624:OFFSET(E4624,-$F$3+1,0)),-1,J4624))</f>
        <v>-1</v>
      </c>
      <c r="K4625" s="6">
        <f t="shared" ca="1" si="830"/>
        <v>1</v>
      </c>
      <c r="L4625" s="6">
        <f t="shared" ca="1" si="831"/>
        <v>-1</v>
      </c>
      <c r="M4625" s="6">
        <f t="shared" si="832"/>
        <v>1</v>
      </c>
      <c r="N4625" s="6">
        <f t="shared" ca="1" si="833"/>
        <v>-1</v>
      </c>
      <c r="O4625" s="6">
        <f t="shared" ca="1" si="839"/>
        <v>-1</v>
      </c>
      <c r="P4625" s="8">
        <f t="shared" ca="1" si="835"/>
        <v>-1502.5</v>
      </c>
      <c r="Q4625" s="8">
        <f t="shared" ca="1" si="836"/>
        <v>-256</v>
      </c>
      <c r="R4625" s="8">
        <f t="shared" si="837"/>
        <v>-288</v>
      </c>
      <c r="S4625" s="8">
        <f t="shared" ca="1" si="838"/>
        <v>596.5</v>
      </c>
      <c r="T4625" s="8">
        <f t="shared" ca="1" si="834"/>
        <v>649.5</v>
      </c>
    </row>
    <row r="4626" spans="1:20" x14ac:dyDescent="0.25">
      <c r="A4626" s="1">
        <v>39570</v>
      </c>
      <c r="B4626">
        <v>1378.25</v>
      </c>
      <c r="C4626">
        <v>1394</v>
      </c>
      <c r="D4626">
        <v>1373</v>
      </c>
      <c r="E4626">
        <v>1382.75</v>
      </c>
      <c r="F4626" s="3">
        <f t="shared" ca="1" si="829"/>
        <v>-93.75</v>
      </c>
      <c r="G4626" s="5">
        <f ca="1">AVERAGE(E4626:OFFSET(E4626,-$F$3+1,0))</f>
        <v>1400.578125</v>
      </c>
      <c r="H4626" s="4">
        <f t="shared" si="828"/>
        <v>1377.6655281505209</v>
      </c>
      <c r="I4626" s="3">
        <f ca="1">SLOPE(E4626:OFFSET(E4626,-$F$3+1,0),A4626:OFFSET(A4626,-$F$3+1,0))</f>
        <v>-1.1159394977910135</v>
      </c>
      <c r="J4626" s="3">
        <f ca="1">IF(E4626&gt;MAX(E4625:OFFSET(E4625,-$F$3+1,0)),1,IF(E4626&lt;MIN(E4625:OFFSET(E4625,-$F$3+1,0)),-1,J4625))</f>
        <v>-1</v>
      </c>
      <c r="K4626" s="6">
        <f t="shared" ca="1" si="830"/>
        <v>1</v>
      </c>
      <c r="L4626" s="6">
        <f t="shared" ca="1" si="831"/>
        <v>-1</v>
      </c>
      <c r="M4626" s="6">
        <f t="shared" si="832"/>
        <v>1</v>
      </c>
      <c r="N4626" s="6">
        <f t="shared" ca="1" si="833"/>
        <v>-1</v>
      </c>
      <c r="O4626" s="6">
        <f t="shared" ca="1" si="839"/>
        <v>-1</v>
      </c>
      <c r="P4626" s="8">
        <f t="shared" ca="1" si="835"/>
        <v>-1498.25</v>
      </c>
      <c r="Q4626" s="8">
        <f t="shared" ca="1" si="836"/>
        <v>-260.25</v>
      </c>
      <c r="R4626" s="8">
        <f t="shared" si="837"/>
        <v>-283.75</v>
      </c>
      <c r="S4626" s="8">
        <f t="shared" ca="1" si="838"/>
        <v>592.25</v>
      </c>
      <c r="T4626" s="8">
        <f t="shared" ca="1" si="834"/>
        <v>657</v>
      </c>
    </row>
    <row r="4627" spans="1:20" x14ac:dyDescent="0.25">
      <c r="A4627" s="1">
        <v>39573</v>
      </c>
      <c r="B4627">
        <v>1380.5</v>
      </c>
      <c r="C4627">
        <v>1384.25</v>
      </c>
      <c r="D4627">
        <v>1367.75</v>
      </c>
      <c r="E4627">
        <v>1375.25</v>
      </c>
      <c r="F4627" s="3">
        <f t="shared" ca="1" si="829"/>
        <v>-93.25</v>
      </c>
      <c r="G4627" s="5">
        <f ca="1">AVERAGE(E4627:OFFSET(E4627,-$F$3+1,0))</f>
        <v>1399.9453125</v>
      </c>
      <c r="H4627" s="4">
        <f t="shared" si="828"/>
        <v>1377.6355215896449</v>
      </c>
      <c r="I4627" s="3">
        <f ca="1">SLOPE(E4627:OFFSET(E4627,-$F$3+1,0),A4627:OFFSET(A4627,-$F$3+1,0))</f>
        <v>-1.1076237497837336</v>
      </c>
      <c r="J4627" s="3">
        <f ca="1">IF(E4627&gt;MAX(E4626:OFFSET(E4626,-$F$3+1,0)),1,IF(E4627&lt;MIN(E4626:OFFSET(E4626,-$F$3+1,0)),-1,J4626))</f>
        <v>-1</v>
      </c>
      <c r="K4627" s="6">
        <f t="shared" ca="1" si="830"/>
        <v>1</v>
      </c>
      <c r="L4627" s="6">
        <f t="shared" ca="1" si="831"/>
        <v>-1</v>
      </c>
      <c r="M4627" s="6">
        <f t="shared" si="832"/>
        <v>-1</v>
      </c>
      <c r="N4627" s="6">
        <f t="shared" ca="1" si="833"/>
        <v>-1</v>
      </c>
      <c r="O4627" s="6">
        <f t="shared" ca="1" si="839"/>
        <v>-1</v>
      </c>
      <c r="P4627" s="8">
        <f t="shared" ca="1" si="835"/>
        <v>-1505.75</v>
      </c>
      <c r="Q4627" s="8">
        <f t="shared" ca="1" si="836"/>
        <v>-252.75</v>
      </c>
      <c r="R4627" s="8">
        <f t="shared" si="837"/>
        <v>-291.25</v>
      </c>
      <c r="S4627" s="8">
        <f t="shared" ca="1" si="838"/>
        <v>599.75</v>
      </c>
      <c r="T4627" s="8">
        <f t="shared" ca="1" si="834"/>
        <v>644.5</v>
      </c>
    </row>
    <row r="4628" spans="1:20" x14ac:dyDescent="0.25">
      <c r="A4628" s="1">
        <v>39574</v>
      </c>
      <c r="B4628">
        <v>1376</v>
      </c>
      <c r="C4628">
        <v>1389.25</v>
      </c>
      <c r="D4628">
        <v>1364</v>
      </c>
      <c r="E4628">
        <v>1387.75</v>
      </c>
      <c r="F4628" s="3">
        <f t="shared" ca="1" si="829"/>
        <v>-123.75</v>
      </c>
      <c r="G4628" s="5">
        <f ca="1">AVERAGE(E4628:OFFSET(E4628,-$F$3+1,0))</f>
        <v>1399.440625</v>
      </c>
      <c r="H4628" s="4">
        <f t="shared" si="828"/>
        <v>1377.7611672841836</v>
      </c>
      <c r="I4628" s="3">
        <f ca="1">SLOPE(E4628:OFFSET(E4628,-$F$3+1,0),A4628:OFFSET(A4628,-$F$3+1,0))</f>
        <v>-1.0981711189204668</v>
      </c>
      <c r="J4628" s="3">
        <f ca="1">IF(E4628&gt;MAX(E4627:OFFSET(E4627,-$F$3+1,0)),1,IF(E4628&lt;MIN(E4627:OFFSET(E4627,-$F$3+1,0)),-1,J4627))</f>
        <v>-1</v>
      </c>
      <c r="K4628" s="6">
        <f t="shared" ca="1" si="830"/>
        <v>-1</v>
      </c>
      <c r="L4628" s="6">
        <f t="shared" ca="1" si="831"/>
        <v>-1</v>
      </c>
      <c r="M4628" s="6">
        <f t="shared" si="832"/>
        <v>1</v>
      </c>
      <c r="N4628" s="6">
        <f t="shared" ca="1" si="833"/>
        <v>-1</v>
      </c>
      <c r="O4628" s="6">
        <f t="shared" ca="1" si="839"/>
        <v>-1</v>
      </c>
      <c r="P4628" s="8">
        <f t="shared" ca="1" si="835"/>
        <v>-1493.25</v>
      </c>
      <c r="Q4628" s="8">
        <f t="shared" ca="1" si="836"/>
        <v>-265.25</v>
      </c>
      <c r="R4628" s="8">
        <f t="shared" si="837"/>
        <v>-303.75</v>
      </c>
      <c r="S4628" s="8">
        <f t="shared" ca="1" si="838"/>
        <v>587.25</v>
      </c>
      <c r="T4628" s="8">
        <f t="shared" ca="1" si="834"/>
        <v>670</v>
      </c>
    </row>
    <row r="4629" spans="1:20" x14ac:dyDescent="0.25">
      <c r="A4629" s="1">
        <v>39575</v>
      </c>
      <c r="B4629">
        <v>1388.25</v>
      </c>
      <c r="C4629">
        <v>1391</v>
      </c>
      <c r="D4629">
        <v>1357.5</v>
      </c>
      <c r="E4629">
        <v>1362.25</v>
      </c>
      <c r="F4629" s="3">
        <f t="shared" ca="1" si="829"/>
        <v>-158</v>
      </c>
      <c r="G4629" s="5">
        <f ca="1">AVERAGE(E4629:OFFSET(E4629,-$F$3+1,0))</f>
        <v>1398.5078125</v>
      </c>
      <c r="H4629" s="4">
        <f t="shared" si="828"/>
        <v>1377.5684819763055</v>
      </c>
      <c r="I4629" s="3">
        <f ca="1">SLOPE(E4629:OFFSET(E4629,-$F$3+1,0),A4629:OFFSET(A4629,-$F$3+1,0))</f>
        <v>-1.0860509180404789</v>
      </c>
      <c r="J4629" s="3">
        <f ca="1">IF(E4629&gt;MAX(E4628:OFFSET(E4628,-$F$3+1,0)),1,IF(E4629&lt;MIN(E4628:OFFSET(E4628,-$F$3+1,0)),-1,J4628))</f>
        <v>-1</v>
      </c>
      <c r="K4629" s="6">
        <f t="shared" ca="1" si="830"/>
        <v>-1</v>
      </c>
      <c r="L4629" s="6">
        <f t="shared" ca="1" si="831"/>
        <v>-1</v>
      </c>
      <c r="M4629" s="6">
        <f t="shared" si="832"/>
        <v>-1</v>
      </c>
      <c r="N4629" s="6">
        <f t="shared" ca="1" si="833"/>
        <v>-1</v>
      </c>
      <c r="O4629" s="6">
        <f t="shared" ca="1" si="839"/>
        <v>-1</v>
      </c>
      <c r="P4629" s="8">
        <f t="shared" ca="1" si="835"/>
        <v>-1467.75</v>
      </c>
      <c r="Q4629" s="8">
        <f t="shared" ca="1" si="836"/>
        <v>-239.75</v>
      </c>
      <c r="R4629" s="8">
        <f t="shared" si="837"/>
        <v>-329.25</v>
      </c>
      <c r="S4629" s="8">
        <f t="shared" ca="1" si="838"/>
        <v>612.75</v>
      </c>
      <c r="T4629" s="8">
        <f t="shared" ca="1" si="834"/>
        <v>673.25</v>
      </c>
    </row>
    <row r="4630" spans="1:20" x14ac:dyDescent="0.25">
      <c r="A4630" s="1">
        <v>39576</v>
      </c>
      <c r="B4630">
        <v>1361</v>
      </c>
      <c r="C4630">
        <v>1370</v>
      </c>
      <c r="D4630">
        <v>1356.25</v>
      </c>
      <c r="E4630">
        <v>1359</v>
      </c>
      <c r="F4630" s="3">
        <f t="shared" ca="1" si="829"/>
        <v>-152.25</v>
      </c>
      <c r="G4630" s="5">
        <f ca="1">AVERAGE(E4630:OFFSET(E4630,-$F$3+1,0))</f>
        <v>1397.5</v>
      </c>
      <c r="H4630" s="4">
        <f t="shared" si="828"/>
        <v>1377.3378176039291</v>
      </c>
      <c r="I4630" s="3">
        <f ca="1">SLOPE(E4630:OFFSET(E4630,-$F$3+1,0),A4630:OFFSET(A4630,-$F$3+1,0))</f>
        <v>-1.0729802304282323</v>
      </c>
      <c r="J4630" s="3">
        <f ca="1">IF(E4630&gt;MAX(E4629:OFFSET(E4629,-$F$3+1,0)),1,IF(E4630&lt;MIN(E4629:OFFSET(E4629,-$F$3+1,0)),-1,J4629))</f>
        <v>-1</v>
      </c>
      <c r="K4630" s="6">
        <f t="shared" ca="1" si="830"/>
        <v>1</v>
      </c>
      <c r="L4630" s="6">
        <f t="shared" ca="1" si="831"/>
        <v>-1</v>
      </c>
      <c r="M4630" s="6">
        <f t="shared" si="832"/>
        <v>-1</v>
      </c>
      <c r="N4630" s="6">
        <f t="shared" ca="1" si="833"/>
        <v>-1</v>
      </c>
      <c r="O4630" s="6">
        <f t="shared" ca="1" si="839"/>
        <v>-1</v>
      </c>
      <c r="P4630" s="8">
        <f t="shared" ca="1" si="835"/>
        <v>-1464.5</v>
      </c>
      <c r="Q4630" s="8">
        <f t="shared" ca="1" si="836"/>
        <v>-236.5</v>
      </c>
      <c r="R4630" s="8">
        <f t="shared" si="837"/>
        <v>-326</v>
      </c>
      <c r="S4630" s="8">
        <f t="shared" ca="1" si="838"/>
        <v>616</v>
      </c>
      <c r="T4630" s="8">
        <f t="shared" ca="1" si="834"/>
        <v>676.25</v>
      </c>
    </row>
    <row r="4631" spans="1:20" x14ac:dyDescent="0.25">
      <c r="A4631" s="1">
        <v>39577</v>
      </c>
      <c r="B4631">
        <v>1358.25</v>
      </c>
      <c r="C4631">
        <v>1360.25</v>
      </c>
      <c r="D4631">
        <v>1348.75</v>
      </c>
      <c r="E4631">
        <v>1356</v>
      </c>
      <c r="F4631" s="3">
        <f t="shared" ca="1" si="829"/>
        <v>-158</v>
      </c>
      <c r="G4631" s="5">
        <f ca="1">AVERAGE(E4631:OFFSET(E4631,-$F$3+1,0))</f>
        <v>1396.5296874999999</v>
      </c>
      <c r="H4631" s="4">
        <f t="shared" si="828"/>
        <v>1377.0727515467374</v>
      </c>
      <c r="I4631" s="3">
        <f ca="1">SLOPE(E4631:OFFSET(E4631,-$F$3+1,0),A4631:OFFSET(A4631,-$F$3+1,0))</f>
        <v>-1.0616900822839821</v>
      </c>
      <c r="J4631" s="3">
        <f ca="1">IF(E4631&gt;MAX(E4630:OFFSET(E4630,-$F$3+1,0)),1,IF(E4631&lt;MIN(E4630:OFFSET(E4630,-$F$3+1,0)),-1,J4630))</f>
        <v>-1</v>
      </c>
      <c r="K4631" s="6">
        <f t="shared" ca="1" si="830"/>
        <v>-1</v>
      </c>
      <c r="L4631" s="6">
        <f t="shared" ca="1" si="831"/>
        <v>-1</v>
      </c>
      <c r="M4631" s="6">
        <f t="shared" si="832"/>
        <v>-1</v>
      </c>
      <c r="N4631" s="6">
        <f t="shared" ca="1" si="833"/>
        <v>-1</v>
      </c>
      <c r="O4631" s="6">
        <f t="shared" ca="1" si="839"/>
        <v>-1</v>
      </c>
      <c r="P4631" s="8">
        <f t="shared" ca="1" si="835"/>
        <v>-1467.5</v>
      </c>
      <c r="Q4631" s="8">
        <f t="shared" ca="1" si="836"/>
        <v>-233.5</v>
      </c>
      <c r="R4631" s="8">
        <f t="shared" si="837"/>
        <v>-323</v>
      </c>
      <c r="S4631" s="8">
        <f t="shared" ca="1" si="838"/>
        <v>619</v>
      </c>
      <c r="T4631" s="8">
        <f t="shared" ca="1" si="834"/>
        <v>660.5</v>
      </c>
    </row>
    <row r="4632" spans="1:20" x14ac:dyDescent="0.25">
      <c r="A4632" s="1">
        <v>39580</v>
      </c>
      <c r="B4632">
        <v>1354.5</v>
      </c>
      <c r="C4632">
        <v>1372</v>
      </c>
      <c r="D4632">
        <v>1353.25</v>
      </c>
      <c r="E4632">
        <v>1371.75</v>
      </c>
      <c r="F4632" s="3">
        <f t="shared" ca="1" si="829"/>
        <v>-139.5</v>
      </c>
      <c r="G4632" s="5">
        <f ca="1">AVERAGE(E4632:OFFSET(E4632,-$F$3+1,0))</f>
        <v>1395.640625</v>
      </c>
      <c r="H4632" s="4">
        <f t="shared" ref="H4632:H4695" si="840">H4631+$H$3*(E4632-H4631)</f>
        <v>1377.006630409511</v>
      </c>
      <c r="I4632" s="3">
        <f ca="1">SLOPE(E4632:OFFSET(E4632,-$F$3+1,0),A4632:OFFSET(A4632,-$F$3+1,0))</f>
        <v>-1.0468195455639899</v>
      </c>
      <c r="J4632" s="3">
        <f ca="1">IF(E4632&gt;MAX(E4631:OFFSET(E4631,-$F$3+1,0)),1,IF(E4632&lt;MIN(E4631:OFFSET(E4631,-$F$3+1,0)),-1,J4631))</f>
        <v>-1</v>
      </c>
      <c r="K4632" s="6">
        <f t="shared" ca="1" si="830"/>
        <v>1</v>
      </c>
      <c r="L4632" s="6">
        <f t="shared" ca="1" si="831"/>
        <v>-1</v>
      </c>
      <c r="M4632" s="6">
        <f t="shared" si="832"/>
        <v>-1</v>
      </c>
      <c r="N4632" s="6">
        <f t="shared" ca="1" si="833"/>
        <v>-1</v>
      </c>
      <c r="O4632" s="6">
        <f t="shared" ca="1" si="839"/>
        <v>-1</v>
      </c>
      <c r="P4632" s="8">
        <f t="shared" ca="1" si="835"/>
        <v>-1483.25</v>
      </c>
      <c r="Q4632" s="8">
        <f t="shared" ca="1" si="836"/>
        <v>-249.25</v>
      </c>
      <c r="R4632" s="8">
        <f t="shared" si="837"/>
        <v>-338.75</v>
      </c>
      <c r="S4632" s="8">
        <f t="shared" ca="1" si="838"/>
        <v>603.25</v>
      </c>
      <c r="T4632" s="8">
        <f t="shared" ca="1" si="834"/>
        <v>660.5</v>
      </c>
    </row>
    <row r="4633" spans="1:20" x14ac:dyDescent="0.25">
      <c r="A4633" s="1">
        <v>39581</v>
      </c>
      <c r="B4633">
        <v>1370.5</v>
      </c>
      <c r="C4633">
        <v>1377.75</v>
      </c>
      <c r="D4633">
        <v>1363.5</v>
      </c>
      <c r="E4633">
        <v>1371.75</v>
      </c>
      <c r="F4633" s="3">
        <f t="shared" ca="1" si="829"/>
        <v>-136.75</v>
      </c>
      <c r="G4633" s="5">
        <f ca="1">AVERAGE(E4633:OFFSET(E4633,-$F$3+1,0))</f>
        <v>1394.76875</v>
      </c>
      <c r="H4633" s="4">
        <f t="shared" si="840"/>
        <v>1376.9413306528711</v>
      </c>
      <c r="I4633" s="3">
        <f ca="1">SLOPE(E4633:OFFSET(E4633,-$F$3+1,0),A4633:OFFSET(A4633,-$F$3+1,0))</f>
        <v>-1.0319826785418145</v>
      </c>
      <c r="J4633" s="3">
        <f ca="1">IF(E4633&gt;MAX(E4632:OFFSET(E4632,-$F$3+1,0)),1,IF(E4633&lt;MIN(E4632:OFFSET(E4632,-$F$3+1,0)),-1,J4632))</f>
        <v>-1</v>
      </c>
      <c r="K4633" s="6">
        <f t="shared" ca="1" si="830"/>
        <v>1</v>
      </c>
      <c r="L4633" s="6">
        <f t="shared" ca="1" si="831"/>
        <v>-1</v>
      </c>
      <c r="M4633" s="6">
        <f t="shared" si="832"/>
        <v>-1</v>
      </c>
      <c r="N4633" s="6">
        <f t="shared" ca="1" si="833"/>
        <v>-1</v>
      </c>
      <c r="O4633" s="6">
        <f t="shared" ca="1" si="839"/>
        <v>-1</v>
      </c>
      <c r="P4633" s="8">
        <f t="shared" ca="1" si="835"/>
        <v>-1483.25</v>
      </c>
      <c r="Q4633" s="8">
        <f t="shared" ca="1" si="836"/>
        <v>-249.25</v>
      </c>
      <c r="R4633" s="8">
        <f t="shared" si="837"/>
        <v>-338.75</v>
      </c>
      <c r="S4633" s="8">
        <f t="shared" ca="1" si="838"/>
        <v>603.25</v>
      </c>
      <c r="T4633" s="8">
        <f t="shared" ca="1" si="834"/>
        <v>657.5</v>
      </c>
    </row>
    <row r="4634" spans="1:20" x14ac:dyDescent="0.25">
      <c r="A4634" s="1">
        <v>39582</v>
      </c>
      <c r="B4634">
        <v>1371</v>
      </c>
      <c r="C4634">
        <v>1388.5</v>
      </c>
      <c r="D4634">
        <v>1365.75</v>
      </c>
      <c r="E4634">
        <v>1374.75</v>
      </c>
      <c r="F4634" s="3">
        <f t="shared" ca="1" si="829"/>
        <v>-141</v>
      </c>
      <c r="G4634" s="5">
        <f ca="1">AVERAGE(E4634:OFFSET(E4634,-$F$3+1,0))</f>
        <v>1393.9328125</v>
      </c>
      <c r="H4634" s="4">
        <f t="shared" si="840"/>
        <v>1376.9141091540778</v>
      </c>
      <c r="I4634" s="3">
        <f ca="1">SLOPE(E4634:OFFSET(E4634,-$F$3+1,0),A4634:OFFSET(A4634,-$F$3+1,0))</f>
        <v>-1.0170509928290645</v>
      </c>
      <c r="J4634" s="3">
        <f ca="1">IF(E4634&gt;MAX(E4633:OFFSET(E4633,-$F$3+1,0)),1,IF(E4634&lt;MIN(E4633:OFFSET(E4633,-$F$3+1,0)),-1,J4633))</f>
        <v>-1</v>
      </c>
      <c r="K4634" s="6">
        <f t="shared" ca="1" si="830"/>
        <v>-1</v>
      </c>
      <c r="L4634" s="6">
        <f t="shared" ca="1" si="831"/>
        <v>-1</v>
      </c>
      <c r="M4634" s="6">
        <f t="shared" si="832"/>
        <v>-1</v>
      </c>
      <c r="N4634" s="6">
        <f t="shared" ca="1" si="833"/>
        <v>-1</v>
      </c>
      <c r="O4634" s="6">
        <f t="shared" ca="1" si="839"/>
        <v>-1</v>
      </c>
      <c r="P4634" s="8">
        <f t="shared" ca="1" si="835"/>
        <v>-1480.25</v>
      </c>
      <c r="Q4634" s="8">
        <f t="shared" ca="1" si="836"/>
        <v>-252.25</v>
      </c>
      <c r="R4634" s="8">
        <f t="shared" si="837"/>
        <v>-341.75</v>
      </c>
      <c r="S4634" s="8">
        <f t="shared" ca="1" si="838"/>
        <v>600.25</v>
      </c>
      <c r="T4634" s="8">
        <f t="shared" ca="1" si="834"/>
        <v>640.75</v>
      </c>
    </row>
    <row r="4635" spans="1:20" x14ac:dyDescent="0.25">
      <c r="A4635" s="1">
        <v>39583</v>
      </c>
      <c r="B4635">
        <v>1374.5</v>
      </c>
      <c r="C4635">
        <v>1392.5</v>
      </c>
      <c r="D4635">
        <v>1372</v>
      </c>
      <c r="E4635">
        <v>1391.5</v>
      </c>
      <c r="F4635" s="3">
        <f t="shared" ca="1" si="829"/>
        <v>-132.5</v>
      </c>
      <c r="G4635" s="5">
        <f ca="1">AVERAGE(E4635:OFFSET(E4635,-$F$3+1,0))</f>
        <v>1393.15625</v>
      </c>
      <c r="H4635" s="4">
        <f t="shared" si="840"/>
        <v>1377.0953003447103</v>
      </c>
      <c r="I4635" s="3">
        <f ca="1">SLOPE(E4635:OFFSET(E4635,-$F$3+1,0),A4635:OFFSET(A4635,-$F$3+1,0))</f>
        <v>-0.99830295181357032</v>
      </c>
      <c r="J4635" s="3">
        <f ca="1">IF(E4635&gt;MAX(E4634:OFFSET(E4634,-$F$3+1,0)),1,IF(E4635&lt;MIN(E4634:OFFSET(E4634,-$F$3+1,0)),-1,J4634))</f>
        <v>-1</v>
      </c>
      <c r="K4635" s="6">
        <f t="shared" ca="1" si="830"/>
        <v>1</v>
      </c>
      <c r="L4635" s="6">
        <f t="shared" ca="1" si="831"/>
        <v>-1</v>
      </c>
      <c r="M4635" s="6">
        <f t="shared" si="832"/>
        <v>1</v>
      </c>
      <c r="N4635" s="6">
        <f t="shared" ca="1" si="833"/>
        <v>-1</v>
      </c>
      <c r="O4635" s="6">
        <f t="shared" ca="1" si="839"/>
        <v>-1</v>
      </c>
      <c r="P4635" s="8">
        <f t="shared" ca="1" si="835"/>
        <v>-1497</v>
      </c>
      <c r="Q4635" s="8">
        <f t="shared" ca="1" si="836"/>
        <v>-269</v>
      </c>
      <c r="R4635" s="8">
        <f t="shared" si="837"/>
        <v>-358.5</v>
      </c>
      <c r="S4635" s="8">
        <f t="shared" ca="1" si="838"/>
        <v>583.5</v>
      </c>
      <c r="T4635" s="8">
        <f t="shared" ca="1" si="834"/>
        <v>639.5</v>
      </c>
    </row>
    <row r="4636" spans="1:20" x14ac:dyDescent="0.25">
      <c r="A4636" s="1">
        <v>39584</v>
      </c>
      <c r="B4636">
        <v>1391.25</v>
      </c>
      <c r="C4636">
        <v>1396.5</v>
      </c>
      <c r="D4636">
        <v>1381.75</v>
      </c>
      <c r="E4636">
        <v>1392.75</v>
      </c>
      <c r="F4636" s="3">
        <f t="shared" ca="1" si="829"/>
        <v>-124.75</v>
      </c>
      <c r="G4636" s="5">
        <f ca="1">AVERAGE(E4636:OFFSET(E4636,-$F$3+1,0))</f>
        <v>1392.3359375</v>
      </c>
      <c r="H4636" s="4">
        <f t="shared" si="840"/>
        <v>1377.2897686634096</v>
      </c>
      <c r="I4636" s="3">
        <f ca="1">SLOPE(E4636:OFFSET(E4636,-$F$3+1,0),A4636:OFFSET(A4636,-$F$3+1,0))</f>
        <v>-0.97799787127205406</v>
      </c>
      <c r="J4636" s="3">
        <f ca="1">IF(E4636&gt;MAX(E4635:OFFSET(E4635,-$F$3+1,0)),1,IF(E4636&lt;MIN(E4635:OFFSET(E4635,-$F$3+1,0)),-1,J4635))</f>
        <v>-1</v>
      </c>
      <c r="K4636" s="6">
        <f t="shared" ca="1" si="830"/>
        <v>1</v>
      </c>
      <c r="L4636" s="6">
        <f t="shared" ca="1" si="831"/>
        <v>-1</v>
      </c>
      <c r="M4636" s="6">
        <f t="shared" si="832"/>
        <v>1</v>
      </c>
      <c r="N4636" s="6">
        <f t="shared" ca="1" si="833"/>
        <v>-1</v>
      </c>
      <c r="O4636" s="6">
        <f t="shared" ca="1" si="839"/>
        <v>-1</v>
      </c>
      <c r="P4636" s="8">
        <f t="shared" ca="1" si="835"/>
        <v>-1495.75</v>
      </c>
      <c r="Q4636" s="8">
        <f t="shared" ca="1" si="836"/>
        <v>-270.25</v>
      </c>
      <c r="R4636" s="8">
        <f t="shared" si="837"/>
        <v>-357.25</v>
      </c>
      <c r="S4636" s="8">
        <f t="shared" ca="1" si="838"/>
        <v>582.25</v>
      </c>
      <c r="T4636" s="8">
        <f t="shared" ca="1" si="834"/>
        <v>635.5</v>
      </c>
    </row>
    <row r="4637" spans="1:20" x14ac:dyDescent="0.25">
      <c r="A4637" s="1">
        <v>39587</v>
      </c>
      <c r="B4637">
        <v>1392.25</v>
      </c>
      <c r="C4637">
        <v>1408</v>
      </c>
      <c r="D4637">
        <v>1388.75</v>
      </c>
      <c r="E4637">
        <v>1396.75</v>
      </c>
      <c r="F4637" s="3">
        <f t="shared" ca="1" si="829"/>
        <v>-139.25</v>
      </c>
      <c r="G4637" s="5">
        <f ca="1">AVERAGE(E4637:OFFSET(E4637,-$F$3+1,0))</f>
        <v>1391.58125</v>
      </c>
      <c r="H4637" s="4">
        <f t="shared" si="840"/>
        <v>1377.531510667591</v>
      </c>
      <c r="I4637" s="3">
        <f ca="1">SLOPE(E4637:OFFSET(E4637,-$F$3+1,0),A4637:OFFSET(A4637,-$F$3+1,0))</f>
        <v>-0.95741570085010386</v>
      </c>
      <c r="J4637" s="3">
        <f ca="1">IF(E4637&gt;MAX(E4636:OFFSET(E4636,-$F$3+1,0)),1,IF(E4637&lt;MIN(E4636:OFFSET(E4636,-$F$3+1,0)),-1,J4636))</f>
        <v>-1</v>
      </c>
      <c r="K4637" s="6">
        <f t="shared" ca="1" si="830"/>
        <v>-1</v>
      </c>
      <c r="L4637" s="6">
        <f t="shared" ca="1" si="831"/>
        <v>-1</v>
      </c>
      <c r="M4637" s="6">
        <f t="shared" si="832"/>
        <v>1</v>
      </c>
      <c r="N4637" s="6">
        <f t="shared" ca="1" si="833"/>
        <v>-1</v>
      </c>
      <c r="O4637" s="6">
        <f t="shared" ca="1" si="839"/>
        <v>-1</v>
      </c>
      <c r="P4637" s="8">
        <f t="shared" ca="1" si="835"/>
        <v>-1491.75</v>
      </c>
      <c r="Q4637" s="8">
        <f t="shared" ca="1" si="836"/>
        <v>-274.25</v>
      </c>
      <c r="R4637" s="8">
        <f t="shared" si="837"/>
        <v>-353.25</v>
      </c>
      <c r="S4637" s="8">
        <f t="shared" ca="1" si="838"/>
        <v>578.25</v>
      </c>
      <c r="T4637" s="8">
        <f t="shared" ca="1" si="834"/>
        <v>647.75</v>
      </c>
    </row>
    <row r="4638" spans="1:20" x14ac:dyDescent="0.25">
      <c r="A4638" s="1">
        <v>39588</v>
      </c>
      <c r="B4638">
        <v>1395.75</v>
      </c>
      <c r="C4638">
        <v>1396.25</v>
      </c>
      <c r="D4638">
        <v>1376</v>
      </c>
      <c r="E4638">
        <v>1384.5</v>
      </c>
      <c r="F4638" s="3">
        <f t="shared" ca="1" si="829"/>
        <v>-149.5</v>
      </c>
      <c r="G4638" s="5">
        <f ca="1">AVERAGE(E4638:OFFSET(E4638,-$F$3+1,0))</f>
        <v>1390.6343750000001</v>
      </c>
      <c r="H4638" s="4">
        <f t="shared" si="840"/>
        <v>1377.6180757524655</v>
      </c>
      <c r="I4638" s="3">
        <f ca="1">SLOPE(E4638:OFFSET(E4638,-$F$3+1,0),A4638:OFFSET(A4638,-$F$3+1,0))</f>
        <v>-0.93553730222674225</v>
      </c>
      <c r="J4638" s="3">
        <f ca="1">IF(E4638&gt;MAX(E4637:OFFSET(E4637,-$F$3+1,0)),1,IF(E4638&lt;MIN(E4637:OFFSET(E4637,-$F$3+1,0)),-1,J4637))</f>
        <v>-1</v>
      </c>
      <c r="K4638" s="6">
        <f t="shared" ca="1" si="830"/>
        <v>-1</v>
      </c>
      <c r="L4638" s="6">
        <f t="shared" ca="1" si="831"/>
        <v>-1</v>
      </c>
      <c r="M4638" s="6">
        <f t="shared" si="832"/>
        <v>1</v>
      </c>
      <c r="N4638" s="6">
        <f t="shared" ca="1" si="833"/>
        <v>-1</v>
      </c>
      <c r="O4638" s="6">
        <f t="shared" ca="1" si="839"/>
        <v>-1</v>
      </c>
      <c r="P4638" s="8">
        <f t="shared" ca="1" si="835"/>
        <v>-1479.5</v>
      </c>
      <c r="Q4638" s="8">
        <f t="shared" ca="1" si="836"/>
        <v>-262</v>
      </c>
      <c r="R4638" s="8">
        <f t="shared" si="837"/>
        <v>-365.5</v>
      </c>
      <c r="S4638" s="8">
        <f t="shared" ca="1" si="838"/>
        <v>590.5</v>
      </c>
      <c r="T4638" s="8">
        <f t="shared" ca="1" si="834"/>
        <v>672.25</v>
      </c>
    </row>
    <row r="4639" spans="1:20" x14ac:dyDescent="0.25">
      <c r="A4639" s="1">
        <v>39589</v>
      </c>
      <c r="B4639">
        <v>1384</v>
      </c>
      <c r="C4639">
        <v>1388</v>
      </c>
      <c r="D4639">
        <v>1355</v>
      </c>
      <c r="E4639">
        <v>1360</v>
      </c>
      <c r="F4639" s="3">
        <f t="shared" ca="1" si="829"/>
        <v>-170.25</v>
      </c>
      <c r="G4639" s="5">
        <f ca="1">AVERAGE(E4639:OFFSET(E4639,-$F$3+1,0))</f>
        <v>1389.546875</v>
      </c>
      <c r="H4639" s="4">
        <f t="shared" si="840"/>
        <v>1377.399217668584</v>
      </c>
      <c r="I4639" s="3">
        <f ca="1">SLOPE(E4639:OFFSET(E4639,-$F$3+1,0),A4639:OFFSET(A4639,-$F$3+1,0))</f>
        <v>-0.91767810216811585</v>
      </c>
      <c r="J4639" s="3">
        <f ca="1">IF(E4639&gt;MAX(E4638:OFFSET(E4638,-$F$3+1,0)),1,IF(E4639&lt;MIN(E4638:OFFSET(E4638,-$F$3+1,0)),-1,J4638))</f>
        <v>-1</v>
      </c>
      <c r="K4639" s="6">
        <f t="shared" ca="1" si="830"/>
        <v>-1</v>
      </c>
      <c r="L4639" s="6">
        <f t="shared" ca="1" si="831"/>
        <v>-1</v>
      </c>
      <c r="M4639" s="6">
        <f t="shared" si="832"/>
        <v>-1</v>
      </c>
      <c r="N4639" s="6">
        <f t="shared" ca="1" si="833"/>
        <v>-1</v>
      </c>
      <c r="O4639" s="6">
        <f t="shared" ca="1" si="839"/>
        <v>-1</v>
      </c>
      <c r="P4639" s="8">
        <f t="shared" ca="1" si="835"/>
        <v>-1455</v>
      </c>
      <c r="Q4639" s="8">
        <f t="shared" ca="1" si="836"/>
        <v>-237.5</v>
      </c>
      <c r="R4639" s="8">
        <f t="shared" si="837"/>
        <v>-390</v>
      </c>
      <c r="S4639" s="8">
        <f t="shared" ca="1" si="838"/>
        <v>615</v>
      </c>
      <c r="T4639" s="8">
        <f t="shared" ca="1" si="834"/>
        <v>672</v>
      </c>
    </row>
    <row r="4640" spans="1:20" x14ac:dyDescent="0.25">
      <c r="A4640" s="1">
        <v>39590</v>
      </c>
      <c r="B4640">
        <v>1360</v>
      </c>
      <c r="C4640">
        <v>1366.75</v>
      </c>
      <c r="D4640">
        <v>1357.25</v>
      </c>
      <c r="E4640">
        <v>1360.25</v>
      </c>
      <c r="F4640" s="3">
        <f t="shared" ca="1" si="829"/>
        <v>-171.5</v>
      </c>
      <c r="G4640" s="5">
        <f ca="1">AVERAGE(E4640:OFFSET(E4640,-$F$3+1,0))</f>
        <v>1388.484375</v>
      </c>
      <c r="H4640" s="4">
        <f t="shared" si="840"/>
        <v>1377.1861839087258</v>
      </c>
      <c r="I4640" s="3">
        <f ca="1">SLOPE(E4640:OFFSET(E4640,-$F$3+1,0),A4640:OFFSET(A4640,-$F$3+1,0))</f>
        <v>-0.90018052865226639</v>
      </c>
      <c r="J4640" s="3">
        <f ca="1">IF(E4640&gt;MAX(E4639:OFFSET(E4639,-$F$3+1,0)),1,IF(E4640&lt;MIN(E4639:OFFSET(E4639,-$F$3+1,0)),-1,J4639))</f>
        <v>-1</v>
      </c>
      <c r="K4640" s="6">
        <f t="shared" ca="1" si="830"/>
        <v>-1</v>
      </c>
      <c r="L4640" s="6">
        <f t="shared" ca="1" si="831"/>
        <v>-1</v>
      </c>
      <c r="M4640" s="6">
        <f t="shared" si="832"/>
        <v>-1</v>
      </c>
      <c r="N4640" s="6">
        <f t="shared" ca="1" si="833"/>
        <v>-1</v>
      </c>
      <c r="O4640" s="6">
        <f t="shared" ca="1" si="839"/>
        <v>-1</v>
      </c>
      <c r="P4640" s="8">
        <f t="shared" ca="1" si="835"/>
        <v>-1455.25</v>
      </c>
      <c r="Q4640" s="8">
        <f t="shared" ca="1" si="836"/>
        <v>-237.75</v>
      </c>
      <c r="R4640" s="8">
        <f t="shared" si="837"/>
        <v>-390.25</v>
      </c>
      <c r="S4640" s="8">
        <f t="shared" ca="1" si="838"/>
        <v>614.75</v>
      </c>
      <c r="T4640" s="8">
        <f t="shared" ca="1" si="834"/>
        <v>691.75</v>
      </c>
    </row>
    <row r="4641" spans="1:20" x14ac:dyDescent="0.25">
      <c r="A4641" s="1">
        <v>39591</v>
      </c>
      <c r="B4641">
        <v>1360.75</v>
      </c>
      <c r="C4641">
        <v>1362</v>
      </c>
      <c r="D4641">
        <v>1339.75</v>
      </c>
      <c r="E4641">
        <v>1340.5</v>
      </c>
      <c r="F4641" s="3">
        <f t="shared" ca="1" si="829"/>
        <v>-209.75</v>
      </c>
      <c r="G4641" s="5">
        <f ca="1">AVERAGE(E4641:OFFSET(E4641,-$F$3+1,0))</f>
        <v>1387.2890625</v>
      </c>
      <c r="H4641" s="4">
        <f t="shared" si="840"/>
        <v>1376.7304549160708</v>
      </c>
      <c r="I4641" s="3">
        <f ca="1">SLOPE(E4641:OFFSET(E4641,-$F$3+1,0),A4641:OFFSET(A4641,-$F$3+1,0))</f>
        <v>-0.88530498975791616</v>
      </c>
      <c r="J4641" s="3">
        <f ca="1">IF(E4641&gt;MAX(E4640:OFFSET(E4640,-$F$3+1,0)),1,IF(E4641&lt;MIN(E4640:OFFSET(E4640,-$F$3+1,0)),-1,J4640))</f>
        <v>-1</v>
      </c>
      <c r="K4641" s="6">
        <f t="shared" ca="1" si="830"/>
        <v>-1</v>
      </c>
      <c r="L4641" s="6">
        <f t="shared" ca="1" si="831"/>
        <v>-1</v>
      </c>
      <c r="M4641" s="6">
        <f t="shared" si="832"/>
        <v>-1</v>
      </c>
      <c r="N4641" s="6">
        <f t="shared" ca="1" si="833"/>
        <v>-1</v>
      </c>
      <c r="O4641" s="6">
        <f t="shared" ca="1" si="839"/>
        <v>-1</v>
      </c>
      <c r="P4641" s="8">
        <f t="shared" ca="1" si="835"/>
        <v>-1435.5</v>
      </c>
      <c r="Q4641" s="8">
        <f t="shared" ca="1" si="836"/>
        <v>-218</v>
      </c>
      <c r="R4641" s="8">
        <f t="shared" si="837"/>
        <v>-370.5</v>
      </c>
      <c r="S4641" s="8">
        <f t="shared" ca="1" si="838"/>
        <v>634.5</v>
      </c>
      <c r="T4641" s="8">
        <f t="shared" ca="1" si="834"/>
        <v>680.5</v>
      </c>
    </row>
    <row r="4642" spans="1:20" x14ac:dyDescent="0.25">
      <c r="A4642" s="1">
        <v>39595</v>
      </c>
      <c r="B4642">
        <v>1341.25</v>
      </c>
      <c r="C4642">
        <v>1354.75</v>
      </c>
      <c r="D4642">
        <v>1337.5</v>
      </c>
      <c r="E4642">
        <v>1351.75</v>
      </c>
      <c r="F4642" s="3">
        <f t="shared" ca="1" si="829"/>
        <v>-190.5</v>
      </c>
      <c r="G4642" s="5">
        <f ca="1">AVERAGE(E4642:OFFSET(E4642,-$F$3+1,0))</f>
        <v>1386.0484375000001</v>
      </c>
      <c r="H4642" s="4">
        <f t="shared" si="840"/>
        <v>1376.4201387059334</v>
      </c>
      <c r="I4642" s="3">
        <f ca="1">SLOPE(E4642:OFFSET(E4642,-$F$3+1,0),A4642:OFFSET(A4642,-$F$3+1,0))</f>
        <v>-0.86478379781909231</v>
      </c>
      <c r="J4642" s="3">
        <f ca="1">IF(E4642&gt;MAX(E4641:OFFSET(E4641,-$F$3+1,0)),1,IF(E4642&lt;MIN(E4641:OFFSET(E4641,-$F$3+1,0)),-1,J4641))</f>
        <v>-1</v>
      </c>
      <c r="K4642" s="6">
        <f t="shared" ca="1" si="830"/>
        <v>1</v>
      </c>
      <c r="L4642" s="6">
        <f t="shared" ca="1" si="831"/>
        <v>-1</v>
      </c>
      <c r="M4642" s="6">
        <f t="shared" si="832"/>
        <v>-1</v>
      </c>
      <c r="N4642" s="6">
        <f t="shared" ca="1" si="833"/>
        <v>-1</v>
      </c>
      <c r="O4642" s="6">
        <f t="shared" ca="1" si="839"/>
        <v>-1</v>
      </c>
      <c r="P4642" s="8">
        <f t="shared" ca="1" si="835"/>
        <v>-1446.75</v>
      </c>
      <c r="Q4642" s="8">
        <f t="shared" ca="1" si="836"/>
        <v>-229.25</v>
      </c>
      <c r="R4642" s="8">
        <f t="shared" si="837"/>
        <v>-381.75</v>
      </c>
      <c r="S4642" s="8">
        <f t="shared" ca="1" si="838"/>
        <v>623.25</v>
      </c>
      <c r="T4642" s="8">
        <f t="shared" ca="1" si="834"/>
        <v>673.75</v>
      </c>
    </row>
    <row r="4643" spans="1:20" x14ac:dyDescent="0.25">
      <c r="A4643" s="1">
        <v>39596</v>
      </c>
      <c r="B4643">
        <v>1352</v>
      </c>
      <c r="C4643">
        <v>1360.25</v>
      </c>
      <c r="D4643">
        <v>1344.75</v>
      </c>
      <c r="E4643">
        <v>1358.5</v>
      </c>
      <c r="F4643" s="3">
        <f t="shared" ca="1" si="829"/>
        <v>-197.25</v>
      </c>
      <c r="G4643" s="5">
        <f ca="1">AVERAGE(E4643:OFFSET(E4643,-$F$3+1,0))</f>
        <v>1384.9</v>
      </c>
      <c r="H4643" s="4">
        <f t="shared" si="840"/>
        <v>1376.1975282872261</v>
      </c>
      <c r="I4643" s="3">
        <f ca="1">SLOPE(E4643:OFFSET(E4643,-$F$3+1,0),A4643:OFFSET(A4643,-$F$3+1,0))</f>
        <v>-0.84410472875844877</v>
      </c>
      <c r="J4643" s="3">
        <f ca="1">IF(E4643&gt;MAX(E4642:OFFSET(E4642,-$F$3+1,0)),1,IF(E4643&lt;MIN(E4642:OFFSET(E4642,-$F$3+1,0)),-1,J4642))</f>
        <v>-1</v>
      </c>
      <c r="K4643" s="6">
        <f t="shared" ca="1" si="830"/>
        <v>-1</v>
      </c>
      <c r="L4643" s="6">
        <f t="shared" ca="1" si="831"/>
        <v>-1</v>
      </c>
      <c r="M4643" s="6">
        <f t="shared" si="832"/>
        <v>-1</v>
      </c>
      <c r="N4643" s="6">
        <f t="shared" ca="1" si="833"/>
        <v>-1</v>
      </c>
      <c r="O4643" s="6">
        <f t="shared" ca="1" si="839"/>
        <v>-1</v>
      </c>
      <c r="P4643" s="8">
        <f t="shared" ca="1" si="835"/>
        <v>-1440</v>
      </c>
      <c r="Q4643" s="8">
        <f t="shared" ca="1" si="836"/>
        <v>-236</v>
      </c>
      <c r="R4643" s="8">
        <f t="shared" si="837"/>
        <v>-388.5</v>
      </c>
      <c r="S4643" s="8">
        <f t="shared" ca="1" si="838"/>
        <v>616.5</v>
      </c>
      <c r="T4643" s="8">
        <f t="shared" ca="1" si="834"/>
        <v>667.5</v>
      </c>
    </row>
    <row r="4644" spans="1:20" x14ac:dyDescent="0.25">
      <c r="A4644" s="1">
        <v>39597</v>
      </c>
      <c r="B4644">
        <v>1357</v>
      </c>
      <c r="C4644">
        <v>1374</v>
      </c>
      <c r="D4644">
        <v>1353.75</v>
      </c>
      <c r="E4644">
        <v>1364.75</v>
      </c>
      <c r="F4644" s="3">
        <f t="shared" ref="F4644:F4707" ca="1" si="841">E4644-OFFSET(E4644,-$F$3+1,0)</f>
        <v>-188</v>
      </c>
      <c r="G4644" s="5">
        <f ca="1">AVERAGE(E4644:OFFSET(E4644,-$F$3+1,0))</f>
        <v>1383.70625</v>
      </c>
      <c r="H4644" s="4">
        <f t="shared" si="840"/>
        <v>1376.0553229668878</v>
      </c>
      <c r="I4644" s="3">
        <f ca="1">SLOPE(E4644:OFFSET(E4644,-$F$3+1,0),A4644:OFFSET(A4644,-$F$3+1,0))</f>
        <v>-0.82007563534437766</v>
      </c>
      <c r="J4644" s="3">
        <f ca="1">IF(E4644&gt;MAX(E4643:OFFSET(E4643,-$F$3+1,0)),1,IF(E4644&lt;MIN(E4643:OFFSET(E4643,-$F$3+1,0)),-1,J4643))</f>
        <v>-1</v>
      </c>
      <c r="K4644" s="6">
        <f t="shared" ca="1" si="830"/>
        <v>1</v>
      </c>
      <c r="L4644" s="6">
        <f t="shared" ca="1" si="831"/>
        <v>-1</v>
      </c>
      <c r="M4644" s="6">
        <f t="shared" si="832"/>
        <v>-1</v>
      </c>
      <c r="N4644" s="6">
        <f t="shared" ca="1" si="833"/>
        <v>-1</v>
      </c>
      <c r="O4644" s="6">
        <f t="shared" ca="1" si="839"/>
        <v>-1</v>
      </c>
      <c r="P4644" s="8">
        <f t="shared" ca="1" si="835"/>
        <v>-1446.25</v>
      </c>
      <c r="Q4644" s="8">
        <f t="shared" ca="1" si="836"/>
        <v>-242.25</v>
      </c>
      <c r="R4644" s="8">
        <f t="shared" si="837"/>
        <v>-394.75</v>
      </c>
      <c r="S4644" s="8">
        <f t="shared" ca="1" si="838"/>
        <v>610.25</v>
      </c>
      <c r="T4644" s="8">
        <f t="shared" ca="1" si="834"/>
        <v>664.75</v>
      </c>
    </row>
    <row r="4645" spans="1:20" x14ac:dyDescent="0.25">
      <c r="A4645" s="1">
        <v>39598</v>
      </c>
      <c r="B4645">
        <v>1364.75</v>
      </c>
      <c r="C4645">
        <v>1372</v>
      </c>
      <c r="D4645">
        <v>1362</v>
      </c>
      <c r="E4645">
        <v>1367.5</v>
      </c>
      <c r="F4645" s="3">
        <f t="shared" ca="1" si="841"/>
        <v>-177.25</v>
      </c>
      <c r="G4645" s="5">
        <f ca="1">AVERAGE(E4645:OFFSET(E4645,-$F$3+1,0))</f>
        <v>1382.5484375000001</v>
      </c>
      <c r="H4645" s="4">
        <f t="shared" si="840"/>
        <v>1375.9490456629514</v>
      </c>
      <c r="I4645" s="3">
        <f ca="1">SLOPE(E4645:OFFSET(E4645,-$F$3+1,0),A4645:OFFSET(A4645,-$F$3+1,0))</f>
        <v>-0.79583214444414463</v>
      </c>
      <c r="J4645" s="3">
        <f ca="1">IF(E4645&gt;MAX(E4644:OFFSET(E4644,-$F$3+1,0)),1,IF(E4645&lt;MIN(E4644:OFFSET(E4644,-$F$3+1,0)),-1,J4644))</f>
        <v>-1</v>
      </c>
      <c r="K4645" s="6">
        <f t="shared" ref="K4645:K4708" ca="1" si="842">IF(F4645&gt;F4644,1,-1)</f>
        <v>1</v>
      </c>
      <c r="L4645" s="6">
        <f t="shared" ref="L4645:L4708" ca="1" si="843">IF(G4645&gt;G4644,1,-1)</f>
        <v>-1</v>
      </c>
      <c r="M4645" s="6">
        <f t="shared" ref="M4645:M4708" si="844">IF(H4645&gt;H4644,1,-1)</f>
        <v>-1</v>
      </c>
      <c r="N4645" s="6">
        <f t="shared" ref="N4645:N4708" ca="1" si="845">IF(I4645&gt;0,1,-1)</f>
        <v>-1</v>
      </c>
      <c r="O4645" s="6">
        <f t="shared" ca="1" si="839"/>
        <v>-1</v>
      </c>
      <c r="P4645" s="8">
        <f t="shared" ca="1" si="835"/>
        <v>-1443.5</v>
      </c>
      <c r="Q4645" s="8">
        <f t="shared" ca="1" si="836"/>
        <v>-245</v>
      </c>
      <c r="R4645" s="8">
        <f t="shared" si="837"/>
        <v>-397.5</v>
      </c>
      <c r="S4645" s="8">
        <f t="shared" ca="1" si="838"/>
        <v>607.5</v>
      </c>
      <c r="T4645" s="8">
        <f t="shared" ref="T4645:T4708" ca="1" si="846">O4645*($E4646-$E4645)+T4644</f>
        <v>679.75</v>
      </c>
    </row>
    <row r="4646" spans="1:20" x14ac:dyDescent="0.25">
      <c r="A4646" s="1">
        <v>39601</v>
      </c>
      <c r="B4646">
        <v>1367.75</v>
      </c>
      <c r="C4646">
        <v>1368</v>
      </c>
      <c r="D4646">
        <v>1344.5</v>
      </c>
      <c r="E4646">
        <v>1352.5</v>
      </c>
      <c r="F4646" s="3">
        <f t="shared" ca="1" si="841"/>
        <v>-201.5</v>
      </c>
      <c r="G4646" s="5">
        <f ca="1">AVERAGE(E4646:OFFSET(E4646,-$F$3+1,0))</f>
        <v>1381.346875</v>
      </c>
      <c r="H4646" s="4">
        <f t="shared" si="840"/>
        <v>1375.657753170244</v>
      </c>
      <c r="I4646" s="3">
        <f ca="1">SLOPE(E4646:OFFSET(E4646,-$F$3+1,0),A4646:OFFSET(A4646,-$F$3+1,0))</f>
        <v>-0.77453258230127031</v>
      </c>
      <c r="J4646" s="3">
        <f ca="1">IF(E4646&gt;MAX(E4645:OFFSET(E4645,-$F$3+1,0)),1,IF(E4646&lt;MIN(E4645:OFFSET(E4645,-$F$3+1,0)),-1,J4645))</f>
        <v>-1</v>
      </c>
      <c r="K4646" s="6">
        <f t="shared" ca="1" si="842"/>
        <v>-1</v>
      </c>
      <c r="L4646" s="6">
        <f t="shared" ca="1" si="843"/>
        <v>-1</v>
      </c>
      <c r="M4646" s="6">
        <f t="shared" si="844"/>
        <v>-1</v>
      </c>
      <c r="N4646" s="6">
        <f t="shared" ca="1" si="845"/>
        <v>-1</v>
      </c>
      <c r="O4646" s="6">
        <f t="shared" ca="1" si="839"/>
        <v>-1</v>
      </c>
      <c r="P4646" s="8">
        <f t="shared" ref="P4646:P4709" ca="1" si="847">K4645*($E4646-$E4645)+P4645</f>
        <v>-1458.5</v>
      </c>
      <c r="Q4646" s="8">
        <f t="shared" ref="Q4646:Q4709" ca="1" si="848">L4645*($E4646-$E4645)+Q4645</f>
        <v>-230</v>
      </c>
      <c r="R4646" s="8">
        <f t="shared" ref="R4646:R4709" si="849">M4645*($E4646-$E4645)+R4645</f>
        <v>-382.5</v>
      </c>
      <c r="S4646" s="8">
        <f t="shared" ref="S4646:S4709" ca="1" si="850">N4645*($E4646-$E4645)+S4645</f>
        <v>622.5</v>
      </c>
      <c r="T4646" s="8">
        <f t="shared" ca="1" si="846"/>
        <v>686.75</v>
      </c>
    </row>
    <row r="4647" spans="1:20" x14ac:dyDescent="0.25">
      <c r="A4647" s="1">
        <v>39602</v>
      </c>
      <c r="B4647">
        <v>1352.75</v>
      </c>
      <c r="C4647">
        <v>1360.5</v>
      </c>
      <c r="D4647">
        <v>1336.25</v>
      </c>
      <c r="E4647">
        <v>1345.5</v>
      </c>
      <c r="F4647" s="3">
        <f t="shared" ca="1" si="841"/>
        <v>-194.25</v>
      </c>
      <c r="G4647" s="5">
        <f ca="1">AVERAGE(E4647:OFFSET(E4647,-$F$3+1,0))</f>
        <v>1380.04375</v>
      </c>
      <c r="H4647" s="4">
        <f t="shared" si="840"/>
        <v>1375.2831226960793</v>
      </c>
      <c r="I4647" s="3">
        <f ca="1">SLOPE(E4647:OFFSET(E4647,-$F$3+1,0),A4647:OFFSET(A4647,-$F$3+1,0))</f>
        <v>-0.75257776704744284</v>
      </c>
      <c r="J4647" s="3">
        <f ca="1">IF(E4647&gt;MAX(E4646:OFFSET(E4646,-$F$3+1,0)),1,IF(E4647&lt;MIN(E4646:OFFSET(E4646,-$F$3+1,0)),-1,J4646))</f>
        <v>-1</v>
      </c>
      <c r="K4647" s="6">
        <f t="shared" ca="1" si="842"/>
        <v>1</v>
      </c>
      <c r="L4647" s="6">
        <f t="shared" ca="1" si="843"/>
        <v>-1</v>
      </c>
      <c r="M4647" s="6">
        <f t="shared" si="844"/>
        <v>-1</v>
      </c>
      <c r="N4647" s="6">
        <f t="shared" ca="1" si="845"/>
        <v>-1</v>
      </c>
      <c r="O4647" s="6">
        <f t="shared" ca="1" si="839"/>
        <v>-1</v>
      </c>
      <c r="P4647" s="8">
        <f t="shared" ca="1" si="847"/>
        <v>-1451.5</v>
      </c>
      <c r="Q4647" s="8">
        <f t="shared" ca="1" si="848"/>
        <v>-223</v>
      </c>
      <c r="R4647" s="8">
        <f t="shared" si="849"/>
        <v>-375.5</v>
      </c>
      <c r="S4647" s="8">
        <f t="shared" ca="1" si="850"/>
        <v>629.5</v>
      </c>
      <c r="T4647" s="8">
        <f t="shared" ca="1" si="846"/>
        <v>687.75</v>
      </c>
    </row>
    <row r="4648" spans="1:20" x14ac:dyDescent="0.25">
      <c r="A4648" s="1">
        <v>39603</v>
      </c>
      <c r="B4648">
        <v>1345.25</v>
      </c>
      <c r="C4648">
        <v>1355.5</v>
      </c>
      <c r="D4648">
        <v>1338</v>
      </c>
      <c r="E4648">
        <v>1344.5</v>
      </c>
      <c r="F4648" s="3">
        <f t="shared" ca="1" si="841"/>
        <v>-182.5</v>
      </c>
      <c r="G4648" s="5">
        <f ca="1">AVERAGE(E4648:OFFSET(E4648,-$F$3+1,0))</f>
        <v>1378.8234375</v>
      </c>
      <c r="H4648" s="4">
        <f t="shared" si="840"/>
        <v>1374.9007236563764</v>
      </c>
      <c r="I4648" s="3">
        <f ca="1">SLOPE(E4648:OFFSET(E4648,-$F$3+1,0),A4648:OFFSET(A4648,-$F$3+1,0))</f>
        <v>-0.73271133619433293</v>
      </c>
      <c r="J4648" s="3">
        <f ca="1">IF(E4648&gt;MAX(E4647:OFFSET(E4647,-$F$3+1,0)),1,IF(E4648&lt;MIN(E4647:OFFSET(E4647,-$F$3+1,0)),-1,J4647))</f>
        <v>-1</v>
      </c>
      <c r="K4648" s="6">
        <f t="shared" ca="1" si="842"/>
        <v>1</v>
      </c>
      <c r="L4648" s="6">
        <f t="shared" ca="1" si="843"/>
        <v>-1</v>
      </c>
      <c r="M4648" s="6">
        <f t="shared" si="844"/>
        <v>-1</v>
      </c>
      <c r="N4648" s="6">
        <f t="shared" ca="1" si="845"/>
        <v>-1</v>
      </c>
      <c r="O4648" s="6">
        <f t="shared" ca="1" si="839"/>
        <v>-1</v>
      </c>
      <c r="P4648" s="8">
        <f t="shared" ca="1" si="847"/>
        <v>-1452.5</v>
      </c>
      <c r="Q4648" s="8">
        <f t="shared" ca="1" si="848"/>
        <v>-222</v>
      </c>
      <c r="R4648" s="8">
        <f t="shared" si="849"/>
        <v>-374.5</v>
      </c>
      <c r="S4648" s="8">
        <f t="shared" ca="1" si="850"/>
        <v>630.5</v>
      </c>
      <c r="T4648" s="8">
        <f t="shared" ca="1" si="846"/>
        <v>660</v>
      </c>
    </row>
    <row r="4649" spans="1:20" x14ac:dyDescent="0.25">
      <c r="A4649" s="1">
        <v>39604</v>
      </c>
      <c r="B4649">
        <v>1343.75</v>
      </c>
      <c r="C4649">
        <v>1372.75</v>
      </c>
      <c r="D4649">
        <v>1342.5</v>
      </c>
      <c r="E4649">
        <v>1372.25</v>
      </c>
      <c r="F4649" s="3">
        <f t="shared" ca="1" si="841"/>
        <v>-159.75</v>
      </c>
      <c r="G4649" s="5">
        <f ca="1">AVERAGE(E4649:OFFSET(E4649,-$F$3+1,0))</f>
        <v>1377.85625</v>
      </c>
      <c r="H4649" s="4">
        <f t="shared" si="840"/>
        <v>1374.8677954121979</v>
      </c>
      <c r="I4649" s="3">
        <f ca="1">SLOPE(E4649:OFFSET(E4649,-$F$3+1,0),A4649:OFFSET(A4649,-$F$3+1,0))</f>
        <v>-0.71023084319278007</v>
      </c>
      <c r="J4649" s="3">
        <f ca="1">IF(E4649&gt;MAX(E4648:OFFSET(E4648,-$F$3+1,0)),1,IF(E4649&lt;MIN(E4648:OFFSET(E4648,-$F$3+1,0)),-1,J4648))</f>
        <v>-1</v>
      </c>
      <c r="K4649" s="6">
        <f t="shared" ca="1" si="842"/>
        <v>1</v>
      </c>
      <c r="L4649" s="6">
        <f t="shared" ca="1" si="843"/>
        <v>-1</v>
      </c>
      <c r="M4649" s="6">
        <f t="shared" si="844"/>
        <v>-1</v>
      </c>
      <c r="N4649" s="6">
        <f t="shared" ca="1" si="845"/>
        <v>-1</v>
      </c>
      <c r="O4649" s="6">
        <f t="shared" ca="1" si="839"/>
        <v>-1</v>
      </c>
      <c r="P4649" s="8">
        <f t="shared" ca="1" si="847"/>
        <v>-1424.75</v>
      </c>
      <c r="Q4649" s="8">
        <f t="shared" ca="1" si="848"/>
        <v>-249.75</v>
      </c>
      <c r="R4649" s="8">
        <f t="shared" si="849"/>
        <v>-402.25</v>
      </c>
      <c r="S4649" s="8">
        <f t="shared" ca="1" si="850"/>
        <v>602.75</v>
      </c>
      <c r="T4649" s="8">
        <f t="shared" ca="1" si="846"/>
        <v>705.75</v>
      </c>
    </row>
    <row r="4650" spans="1:20" x14ac:dyDescent="0.25">
      <c r="A4650" s="1">
        <v>39605</v>
      </c>
      <c r="B4650">
        <v>1371.5</v>
      </c>
      <c r="C4650">
        <v>1378</v>
      </c>
      <c r="D4650">
        <v>1325.5</v>
      </c>
      <c r="E4650">
        <v>1326.5</v>
      </c>
      <c r="F4650" s="3">
        <f t="shared" ca="1" si="841"/>
        <v>-199.75</v>
      </c>
      <c r="G4650" s="5">
        <f ca="1">AVERAGE(E4650:OFFSET(E4650,-$F$3+1,0))</f>
        <v>1376.5718750000001</v>
      </c>
      <c r="H4650" s="4">
        <f t="shared" si="840"/>
        <v>1374.2669532331645</v>
      </c>
      <c r="I4650" s="3">
        <f ca="1">SLOPE(E4650:OFFSET(E4650,-$F$3+1,0),A4650:OFFSET(A4650,-$F$3+1,0))</f>
        <v>-0.69388910498872658</v>
      </c>
      <c r="J4650" s="3">
        <f ca="1">IF(E4650&gt;MAX(E4649:OFFSET(E4649,-$F$3+1,0)),1,IF(E4650&lt;MIN(E4649:OFFSET(E4649,-$F$3+1,0)),-1,J4649))</f>
        <v>-1</v>
      </c>
      <c r="K4650" s="6">
        <f t="shared" ca="1" si="842"/>
        <v>-1</v>
      </c>
      <c r="L4650" s="6">
        <f t="shared" ca="1" si="843"/>
        <v>-1</v>
      </c>
      <c r="M4650" s="6">
        <f t="shared" si="844"/>
        <v>-1</v>
      </c>
      <c r="N4650" s="6">
        <f t="shared" ca="1" si="845"/>
        <v>-1</v>
      </c>
      <c r="O4650" s="6">
        <f t="shared" ca="1" si="839"/>
        <v>-1</v>
      </c>
      <c r="P4650" s="8">
        <f t="shared" ca="1" si="847"/>
        <v>-1470.5</v>
      </c>
      <c r="Q4650" s="8">
        <f t="shared" ca="1" si="848"/>
        <v>-204</v>
      </c>
      <c r="R4650" s="8">
        <f t="shared" si="849"/>
        <v>-356.5</v>
      </c>
      <c r="S4650" s="8">
        <f t="shared" ca="1" si="850"/>
        <v>648.5</v>
      </c>
      <c r="T4650" s="8">
        <f t="shared" ca="1" si="846"/>
        <v>701.75</v>
      </c>
    </row>
    <row r="4651" spans="1:20" x14ac:dyDescent="0.25">
      <c r="A4651" s="1">
        <v>39608</v>
      </c>
      <c r="B4651">
        <v>1325.75</v>
      </c>
      <c r="C4651">
        <v>1338.5</v>
      </c>
      <c r="D4651">
        <v>1317.5</v>
      </c>
      <c r="E4651">
        <v>1330.5</v>
      </c>
      <c r="F4651" s="3">
        <f t="shared" ca="1" si="841"/>
        <v>-154.75</v>
      </c>
      <c r="G4651" s="5">
        <f ca="1">AVERAGE(E4651:OFFSET(E4651,-$F$3+1,0))</f>
        <v>1375.3484375</v>
      </c>
      <c r="H4651" s="4">
        <f t="shared" si="840"/>
        <v>1373.7232643731252</v>
      </c>
      <c r="I4651" s="3">
        <f ca="1">SLOPE(E4651:OFFSET(E4651,-$F$3+1,0),A4651:OFFSET(A4651,-$F$3+1,0))</f>
        <v>-0.67719342704287921</v>
      </c>
      <c r="J4651" s="3">
        <f ca="1">IF(E4651&gt;MAX(E4650:OFFSET(E4650,-$F$3+1,0)),1,IF(E4651&lt;MIN(E4650:OFFSET(E4650,-$F$3+1,0)),-1,J4650))</f>
        <v>-1</v>
      </c>
      <c r="K4651" s="6">
        <f t="shared" ca="1" si="842"/>
        <v>1</v>
      </c>
      <c r="L4651" s="6">
        <f t="shared" ca="1" si="843"/>
        <v>-1</v>
      </c>
      <c r="M4651" s="6">
        <f t="shared" si="844"/>
        <v>-1</v>
      </c>
      <c r="N4651" s="6">
        <f t="shared" ca="1" si="845"/>
        <v>-1</v>
      </c>
      <c r="O4651" s="6">
        <f t="shared" ca="1" si="839"/>
        <v>-1</v>
      </c>
      <c r="P4651" s="8">
        <f t="shared" ca="1" si="847"/>
        <v>-1474.5</v>
      </c>
      <c r="Q4651" s="8">
        <f t="shared" ca="1" si="848"/>
        <v>-208</v>
      </c>
      <c r="R4651" s="8">
        <f t="shared" si="849"/>
        <v>-360.5</v>
      </c>
      <c r="S4651" s="8">
        <f t="shared" ca="1" si="850"/>
        <v>644.5</v>
      </c>
      <c r="T4651" s="8">
        <f t="shared" ca="1" si="846"/>
        <v>709</v>
      </c>
    </row>
    <row r="4652" spans="1:20" x14ac:dyDescent="0.25">
      <c r="A4652" s="1">
        <v>39609</v>
      </c>
      <c r="B4652">
        <v>1329</v>
      </c>
      <c r="C4652">
        <v>1334.25</v>
      </c>
      <c r="D4652">
        <v>1314.25</v>
      </c>
      <c r="E4652">
        <v>1323.25</v>
      </c>
      <c r="F4652" s="3">
        <f t="shared" ca="1" si="841"/>
        <v>-169.75</v>
      </c>
      <c r="G4652" s="5">
        <f ca="1">AVERAGE(E4652:OFFSET(E4652,-$F$3+1,0))</f>
        <v>1374.3359375</v>
      </c>
      <c r="H4652" s="4">
        <f t="shared" si="840"/>
        <v>1373.096267300167</v>
      </c>
      <c r="I4652" s="3">
        <f ca="1">SLOPE(E4652:OFFSET(E4652,-$F$3+1,0),A4652:OFFSET(A4652,-$F$3+1,0))</f>
        <v>-0.66793382858224926</v>
      </c>
      <c r="J4652" s="3">
        <f ca="1">IF(E4652&gt;MAX(E4651:OFFSET(E4651,-$F$3+1,0)),1,IF(E4652&lt;MIN(E4651:OFFSET(E4651,-$F$3+1,0)),-1,J4651))</f>
        <v>-1</v>
      </c>
      <c r="K4652" s="6">
        <f t="shared" ca="1" si="842"/>
        <v>-1</v>
      </c>
      <c r="L4652" s="6">
        <f t="shared" ca="1" si="843"/>
        <v>-1</v>
      </c>
      <c r="M4652" s="6">
        <f t="shared" si="844"/>
        <v>-1</v>
      </c>
      <c r="N4652" s="6">
        <f t="shared" ca="1" si="845"/>
        <v>-1</v>
      </c>
      <c r="O4652" s="6">
        <f t="shared" ca="1" si="839"/>
        <v>-1</v>
      </c>
      <c r="P4652" s="8">
        <f t="shared" ca="1" si="847"/>
        <v>-1481.75</v>
      </c>
      <c r="Q4652" s="8">
        <f t="shared" ca="1" si="848"/>
        <v>-200.75</v>
      </c>
      <c r="R4652" s="8">
        <f t="shared" si="849"/>
        <v>-353.25</v>
      </c>
      <c r="S4652" s="8">
        <f t="shared" ca="1" si="850"/>
        <v>651.75</v>
      </c>
      <c r="T4652" s="8">
        <f t="shared" ca="1" si="846"/>
        <v>729.5</v>
      </c>
    </row>
    <row r="4653" spans="1:20" x14ac:dyDescent="0.25">
      <c r="A4653" s="1">
        <v>39610</v>
      </c>
      <c r="B4653">
        <v>1323.25</v>
      </c>
      <c r="C4653">
        <v>1330.5</v>
      </c>
      <c r="D4653">
        <v>1302</v>
      </c>
      <c r="E4653">
        <v>1302.75</v>
      </c>
      <c r="F4653" s="3">
        <f t="shared" ca="1" si="841"/>
        <v>-202.25</v>
      </c>
      <c r="G4653" s="5">
        <f ca="1">AVERAGE(E4653:OFFSET(E4653,-$F$3+1,0))</f>
        <v>1373.1468749999999</v>
      </c>
      <c r="H4653" s="4">
        <f t="shared" si="840"/>
        <v>1372.2224006256308</v>
      </c>
      <c r="I4653" s="3">
        <f ca="1">SLOPE(E4653:OFFSET(E4653,-$F$3+1,0),A4653:OFFSET(A4653,-$F$3+1,0))</f>
        <v>-0.66030635661269876</v>
      </c>
      <c r="J4653" s="3">
        <f ca="1">IF(E4653&gt;MAX(E4652:OFFSET(E4652,-$F$3+1,0)),1,IF(E4653&lt;MIN(E4652:OFFSET(E4652,-$F$3+1,0)),-1,J4652))</f>
        <v>-1</v>
      </c>
      <c r="K4653" s="6">
        <f t="shared" ca="1" si="842"/>
        <v>-1</v>
      </c>
      <c r="L4653" s="6">
        <f t="shared" ca="1" si="843"/>
        <v>-1</v>
      </c>
      <c r="M4653" s="6">
        <f t="shared" si="844"/>
        <v>-1</v>
      </c>
      <c r="N4653" s="6">
        <f t="shared" ca="1" si="845"/>
        <v>-1</v>
      </c>
      <c r="O4653" s="6">
        <f t="shared" ca="1" si="839"/>
        <v>-1</v>
      </c>
      <c r="P4653" s="8">
        <f t="shared" ca="1" si="847"/>
        <v>-1461.25</v>
      </c>
      <c r="Q4653" s="8">
        <f t="shared" ca="1" si="848"/>
        <v>-180.25</v>
      </c>
      <c r="R4653" s="8">
        <f t="shared" si="849"/>
        <v>-332.75</v>
      </c>
      <c r="S4653" s="8">
        <f t="shared" ca="1" si="850"/>
        <v>672.25</v>
      </c>
      <c r="T4653" s="8">
        <f t="shared" ca="1" si="846"/>
        <v>724.25</v>
      </c>
    </row>
    <row r="4654" spans="1:20" x14ac:dyDescent="0.25">
      <c r="A4654" s="1">
        <v>39611</v>
      </c>
      <c r="B4654">
        <v>1302.25</v>
      </c>
      <c r="C4654">
        <v>1320.5</v>
      </c>
      <c r="D4654">
        <v>1298</v>
      </c>
      <c r="E4654">
        <v>1308</v>
      </c>
      <c r="F4654" s="3">
        <f t="shared" ca="1" si="841"/>
        <v>-193.5</v>
      </c>
      <c r="G4654" s="5">
        <f ca="1">AVERAGE(E4654:OFFSET(E4654,-$F$3+1,0))</f>
        <v>1371.9156250000001</v>
      </c>
      <c r="H4654" s="4">
        <f t="shared" si="840"/>
        <v>1371.4246068290392</v>
      </c>
      <c r="I4654" s="3">
        <f ca="1">SLOPE(E4654:OFFSET(E4654,-$F$3+1,0),A4654:OFFSET(A4654,-$F$3+1,0))</f>
        <v>-0.64963293108208919</v>
      </c>
      <c r="J4654" s="3">
        <f ca="1">IF(E4654&gt;MAX(E4653:OFFSET(E4653,-$F$3+1,0)),1,IF(E4654&lt;MIN(E4653:OFFSET(E4653,-$F$3+1,0)),-1,J4653))</f>
        <v>-1</v>
      </c>
      <c r="K4654" s="6">
        <f t="shared" ca="1" si="842"/>
        <v>1</v>
      </c>
      <c r="L4654" s="6">
        <f t="shared" ca="1" si="843"/>
        <v>-1</v>
      </c>
      <c r="M4654" s="6">
        <f t="shared" si="844"/>
        <v>-1</v>
      </c>
      <c r="N4654" s="6">
        <f t="shared" ca="1" si="845"/>
        <v>-1</v>
      </c>
      <c r="O4654" s="6">
        <f t="shared" ca="1" si="839"/>
        <v>-1</v>
      </c>
      <c r="P4654" s="8">
        <f t="shared" ca="1" si="847"/>
        <v>-1466.5</v>
      </c>
      <c r="Q4654" s="8">
        <f t="shared" ca="1" si="848"/>
        <v>-185.5</v>
      </c>
      <c r="R4654" s="8">
        <f t="shared" si="849"/>
        <v>-338</v>
      </c>
      <c r="S4654" s="8">
        <f t="shared" ca="1" si="850"/>
        <v>667</v>
      </c>
      <c r="T4654" s="8">
        <f t="shared" ca="1" si="846"/>
        <v>707.75</v>
      </c>
    </row>
    <row r="4655" spans="1:20" x14ac:dyDescent="0.25">
      <c r="A4655" s="1">
        <v>39612</v>
      </c>
      <c r="B4655">
        <v>1307.75</v>
      </c>
      <c r="C4655">
        <v>1328.5</v>
      </c>
      <c r="D4655">
        <v>1304</v>
      </c>
      <c r="E4655">
        <v>1324.5</v>
      </c>
      <c r="F4655" s="3">
        <f t="shared" ca="1" si="841"/>
        <v>-180</v>
      </c>
      <c r="G4655" s="5">
        <f ca="1">AVERAGE(E4655:OFFSET(E4655,-$F$3+1,0))</f>
        <v>1370.809375</v>
      </c>
      <c r="H4655" s="4">
        <f t="shared" si="840"/>
        <v>1370.8416924584922</v>
      </c>
      <c r="I4655" s="3">
        <f ca="1">SLOPE(E4655:OFFSET(E4655,-$F$3+1,0),A4655:OFFSET(A4655,-$F$3+1,0))</f>
        <v>-0.63661333664671604</v>
      </c>
      <c r="J4655" s="3">
        <f ca="1">IF(E4655&gt;MAX(E4654:OFFSET(E4654,-$F$3+1,0)),1,IF(E4655&lt;MIN(E4654:OFFSET(E4654,-$F$3+1,0)),-1,J4654))</f>
        <v>-1</v>
      </c>
      <c r="K4655" s="6">
        <f t="shared" ca="1" si="842"/>
        <v>1</v>
      </c>
      <c r="L4655" s="6">
        <f t="shared" ca="1" si="843"/>
        <v>-1</v>
      </c>
      <c r="M4655" s="6">
        <f t="shared" si="844"/>
        <v>-1</v>
      </c>
      <c r="N4655" s="6">
        <f t="shared" ca="1" si="845"/>
        <v>-1</v>
      </c>
      <c r="O4655" s="6">
        <f t="shared" ca="1" si="839"/>
        <v>-1</v>
      </c>
      <c r="P4655" s="8">
        <f t="shared" ca="1" si="847"/>
        <v>-1450</v>
      </c>
      <c r="Q4655" s="8">
        <f t="shared" ca="1" si="848"/>
        <v>-202</v>
      </c>
      <c r="R4655" s="8">
        <f t="shared" si="849"/>
        <v>-354.5</v>
      </c>
      <c r="S4655" s="8">
        <f t="shared" ca="1" si="850"/>
        <v>650.5</v>
      </c>
      <c r="T4655" s="8">
        <f t="shared" ca="1" si="846"/>
        <v>707.5</v>
      </c>
    </row>
    <row r="4656" spans="1:20" x14ac:dyDescent="0.25">
      <c r="A4656" s="1">
        <v>39615</v>
      </c>
      <c r="B4656">
        <v>1324</v>
      </c>
      <c r="C4656">
        <v>1332</v>
      </c>
      <c r="D4656">
        <v>1316.25</v>
      </c>
      <c r="E4656">
        <v>1324.75</v>
      </c>
      <c r="F4656" s="3">
        <f t="shared" ca="1" si="841"/>
        <v>-197.25</v>
      </c>
      <c r="G4656" s="5">
        <f ca="1">AVERAGE(E4656:OFFSET(E4656,-$F$3+1,0))</f>
        <v>1369.6859374999999</v>
      </c>
      <c r="H4656" s="4">
        <f t="shared" si="840"/>
        <v>1370.2691248503122</v>
      </c>
      <c r="I4656" s="3">
        <f ca="1">SLOPE(E4656:OFFSET(E4656,-$F$3+1,0),A4656:OFFSET(A4656,-$F$3+1,0))</f>
        <v>-0.62250679480412319</v>
      </c>
      <c r="J4656" s="3">
        <f ca="1">IF(E4656&gt;MAX(E4655:OFFSET(E4655,-$F$3+1,0)),1,IF(E4656&lt;MIN(E4655:OFFSET(E4655,-$F$3+1,0)),-1,J4655))</f>
        <v>-1</v>
      </c>
      <c r="K4656" s="6">
        <f t="shared" ca="1" si="842"/>
        <v>-1</v>
      </c>
      <c r="L4656" s="6">
        <f t="shared" ca="1" si="843"/>
        <v>-1</v>
      </c>
      <c r="M4656" s="6">
        <f t="shared" si="844"/>
        <v>-1</v>
      </c>
      <c r="N4656" s="6">
        <f t="shared" ca="1" si="845"/>
        <v>-1</v>
      </c>
      <c r="O4656" s="6">
        <f t="shared" ca="1" si="839"/>
        <v>-1</v>
      </c>
      <c r="P4656" s="8">
        <f t="shared" ca="1" si="847"/>
        <v>-1449.75</v>
      </c>
      <c r="Q4656" s="8">
        <f t="shared" ca="1" si="848"/>
        <v>-202.25</v>
      </c>
      <c r="R4656" s="8">
        <f t="shared" si="849"/>
        <v>-354.75</v>
      </c>
      <c r="S4656" s="8">
        <f t="shared" ca="1" si="850"/>
        <v>650.25</v>
      </c>
      <c r="T4656" s="8">
        <f t="shared" ca="1" si="846"/>
        <v>714.25</v>
      </c>
    </row>
    <row r="4657" spans="1:20" x14ac:dyDescent="0.25">
      <c r="A4657" s="1">
        <v>39616</v>
      </c>
      <c r="B4657">
        <v>1325.25</v>
      </c>
      <c r="C4657">
        <v>1337</v>
      </c>
      <c r="D4657">
        <v>1316.25</v>
      </c>
      <c r="E4657">
        <v>1318</v>
      </c>
      <c r="F4657" s="3">
        <f t="shared" ca="1" si="841"/>
        <v>-208.5</v>
      </c>
      <c r="G4657" s="5">
        <f ca="1">AVERAGE(E4657:OFFSET(E4657,-$F$3+1,0))</f>
        <v>1368.4109375</v>
      </c>
      <c r="H4657" s="4">
        <f t="shared" si="840"/>
        <v>1369.6198189515505</v>
      </c>
      <c r="I4657" s="3">
        <f ca="1">SLOPE(E4657:OFFSET(E4657,-$F$3+1,0),A4657:OFFSET(A4657,-$F$3+1,0))</f>
        <v>-0.60633078873167001</v>
      </c>
      <c r="J4657" s="3">
        <f ca="1">IF(E4657&gt;MAX(E4656:OFFSET(E4656,-$F$3+1,0)),1,IF(E4657&lt;MIN(E4656:OFFSET(E4656,-$F$3+1,0)),-1,J4656))</f>
        <v>-1</v>
      </c>
      <c r="K4657" s="6">
        <f t="shared" ca="1" si="842"/>
        <v>-1</v>
      </c>
      <c r="L4657" s="6">
        <f t="shared" ca="1" si="843"/>
        <v>-1</v>
      </c>
      <c r="M4657" s="6">
        <f t="shared" si="844"/>
        <v>-1</v>
      </c>
      <c r="N4657" s="6">
        <f t="shared" ca="1" si="845"/>
        <v>-1</v>
      </c>
      <c r="O4657" s="6">
        <f t="shared" ca="1" si="839"/>
        <v>-1</v>
      </c>
      <c r="P4657" s="8">
        <f t="shared" ca="1" si="847"/>
        <v>-1443</v>
      </c>
      <c r="Q4657" s="8">
        <f t="shared" ca="1" si="848"/>
        <v>-195.5</v>
      </c>
      <c r="R4657" s="8">
        <f t="shared" si="849"/>
        <v>-348</v>
      </c>
      <c r="S4657" s="8">
        <f t="shared" ca="1" si="850"/>
        <v>657</v>
      </c>
      <c r="T4657" s="8">
        <f t="shared" ca="1" si="846"/>
        <v>728.5</v>
      </c>
    </row>
    <row r="4658" spans="1:20" x14ac:dyDescent="0.25">
      <c r="A4658" s="1">
        <v>39617</v>
      </c>
      <c r="B4658">
        <v>1317.75</v>
      </c>
      <c r="C4658">
        <v>1320.5</v>
      </c>
      <c r="D4658">
        <v>1299.5</v>
      </c>
      <c r="E4658">
        <v>1303.75</v>
      </c>
      <c r="F4658" s="3">
        <f t="shared" ca="1" si="841"/>
        <v>-211.75</v>
      </c>
      <c r="G4658" s="5">
        <f ca="1">AVERAGE(E4658:OFFSET(E4658,-$F$3+1,0))</f>
        <v>1367.01875</v>
      </c>
      <c r="H4658" s="4">
        <f t="shared" si="840"/>
        <v>1368.8015603310344</v>
      </c>
      <c r="I4658" s="3">
        <f ca="1">SLOPE(E4658:OFFSET(E4658,-$F$3+1,0),A4658:OFFSET(A4658,-$F$3+1,0))</f>
        <v>-0.59133408244686725</v>
      </c>
      <c r="J4658" s="3">
        <f ca="1">IF(E4658&gt;MAX(E4657:OFFSET(E4657,-$F$3+1,0)),1,IF(E4658&lt;MIN(E4657:OFFSET(E4657,-$F$3+1,0)),-1,J4657))</f>
        <v>-1</v>
      </c>
      <c r="K4658" s="6">
        <f t="shared" ca="1" si="842"/>
        <v>-1</v>
      </c>
      <c r="L4658" s="6">
        <f t="shared" ca="1" si="843"/>
        <v>-1</v>
      </c>
      <c r="M4658" s="6">
        <f t="shared" si="844"/>
        <v>-1</v>
      </c>
      <c r="N4658" s="6">
        <f t="shared" ca="1" si="845"/>
        <v>-1</v>
      </c>
      <c r="O4658" s="6">
        <f t="shared" ref="O4658:O4721" ca="1" si="851">J4658</f>
        <v>-1</v>
      </c>
      <c r="P4658" s="8">
        <f t="shared" ca="1" si="847"/>
        <v>-1428.75</v>
      </c>
      <c r="Q4658" s="8">
        <f t="shared" ca="1" si="848"/>
        <v>-181.25</v>
      </c>
      <c r="R4658" s="8">
        <f t="shared" si="849"/>
        <v>-333.75</v>
      </c>
      <c r="S4658" s="8">
        <f t="shared" ca="1" si="850"/>
        <v>671.25</v>
      </c>
      <c r="T4658" s="8">
        <f t="shared" ca="1" si="846"/>
        <v>725.75</v>
      </c>
    </row>
    <row r="4659" spans="1:20" x14ac:dyDescent="0.25">
      <c r="A4659" s="1">
        <v>39618</v>
      </c>
      <c r="B4659">
        <v>1303.75</v>
      </c>
      <c r="C4659">
        <v>1314.75</v>
      </c>
      <c r="D4659">
        <v>1297.25</v>
      </c>
      <c r="E4659">
        <v>1306.5</v>
      </c>
      <c r="F4659" s="3">
        <f t="shared" ca="1" si="841"/>
        <v>-228</v>
      </c>
      <c r="G4659" s="5">
        <f ca="1">AVERAGE(E4659:OFFSET(E4659,-$F$3+1,0))</f>
        <v>1365.7125000000001</v>
      </c>
      <c r="H4659" s="4">
        <f t="shared" si="840"/>
        <v>1368.0276279045618</v>
      </c>
      <c r="I4659" s="3">
        <f ca="1">SLOPE(E4659:OFFSET(E4659,-$F$3+1,0),A4659:OFFSET(A4659,-$F$3+1,0))</f>
        <v>-0.57725435481845178</v>
      </c>
      <c r="J4659" s="3">
        <f ca="1">IF(E4659&gt;MAX(E4658:OFFSET(E4658,-$F$3+1,0)),1,IF(E4659&lt;MIN(E4658:OFFSET(E4658,-$F$3+1,0)),-1,J4658))</f>
        <v>-1</v>
      </c>
      <c r="K4659" s="6">
        <f t="shared" ca="1" si="842"/>
        <v>-1</v>
      </c>
      <c r="L4659" s="6">
        <f t="shared" ca="1" si="843"/>
        <v>-1</v>
      </c>
      <c r="M4659" s="6">
        <f t="shared" si="844"/>
        <v>-1</v>
      </c>
      <c r="N4659" s="6">
        <f t="shared" ca="1" si="845"/>
        <v>-1</v>
      </c>
      <c r="O4659" s="6">
        <f t="shared" ca="1" si="851"/>
        <v>-1</v>
      </c>
      <c r="P4659" s="8">
        <f t="shared" ca="1" si="847"/>
        <v>-1431.5</v>
      </c>
      <c r="Q4659" s="8">
        <f t="shared" ca="1" si="848"/>
        <v>-184</v>
      </c>
      <c r="R4659" s="8">
        <f t="shared" si="849"/>
        <v>-336.5</v>
      </c>
      <c r="S4659" s="8">
        <f t="shared" ca="1" si="850"/>
        <v>668.5</v>
      </c>
      <c r="T4659" s="8">
        <f t="shared" ca="1" si="846"/>
        <v>748.25</v>
      </c>
    </row>
    <row r="4660" spans="1:20" x14ac:dyDescent="0.25">
      <c r="A4660" s="1">
        <v>39619</v>
      </c>
      <c r="B4660">
        <v>1307.5</v>
      </c>
      <c r="C4660">
        <v>1308.5</v>
      </c>
      <c r="D4660">
        <v>1280.25</v>
      </c>
      <c r="E4660">
        <v>1284</v>
      </c>
      <c r="F4660" s="3">
        <f t="shared" ca="1" si="841"/>
        <v>-211.25</v>
      </c>
      <c r="G4660" s="5">
        <f ca="1">AVERAGE(E4660:OFFSET(E4660,-$F$3+1,0))</f>
        <v>1364.1468749999999</v>
      </c>
      <c r="H4660" s="4">
        <f t="shared" si="840"/>
        <v>1366.9838064399089</v>
      </c>
      <c r="I4660" s="3">
        <f ca="1">SLOPE(E4660:OFFSET(E4660,-$F$3+1,0),A4660:OFFSET(A4660,-$F$3+1,0))</f>
        <v>-0.56322242430913938</v>
      </c>
      <c r="J4660" s="3">
        <f ca="1">IF(E4660&gt;MAX(E4659:OFFSET(E4659,-$F$3+1,0)),1,IF(E4660&lt;MIN(E4659:OFFSET(E4659,-$F$3+1,0)),-1,J4659))</f>
        <v>-1</v>
      </c>
      <c r="K4660" s="6">
        <f t="shared" ca="1" si="842"/>
        <v>1</v>
      </c>
      <c r="L4660" s="6">
        <f t="shared" ca="1" si="843"/>
        <v>-1</v>
      </c>
      <c r="M4660" s="6">
        <f t="shared" si="844"/>
        <v>-1</v>
      </c>
      <c r="N4660" s="6">
        <f t="shared" ca="1" si="845"/>
        <v>-1</v>
      </c>
      <c r="O4660" s="6">
        <f t="shared" ca="1" si="851"/>
        <v>-1</v>
      </c>
      <c r="P4660" s="8">
        <f t="shared" ca="1" si="847"/>
        <v>-1409</v>
      </c>
      <c r="Q4660" s="8">
        <f t="shared" ca="1" si="848"/>
        <v>-161.5</v>
      </c>
      <c r="R4660" s="8">
        <f t="shared" si="849"/>
        <v>-314</v>
      </c>
      <c r="S4660" s="8">
        <f t="shared" ca="1" si="850"/>
        <v>691</v>
      </c>
      <c r="T4660" s="8">
        <f t="shared" ca="1" si="846"/>
        <v>749</v>
      </c>
    </row>
    <row r="4661" spans="1:20" x14ac:dyDescent="0.25">
      <c r="A4661" s="1">
        <v>39622</v>
      </c>
      <c r="B4661">
        <v>1285.75</v>
      </c>
      <c r="C4661">
        <v>1292.75</v>
      </c>
      <c r="D4661">
        <v>1281.25</v>
      </c>
      <c r="E4661">
        <v>1283.25</v>
      </c>
      <c r="F4661" s="3">
        <f t="shared" ca="1" si="841"/>
        <v>-213.75</v>
      </c>
      <c r="G4661" s="5">
        <f ca="1">AVERAGE(E4661:OFFSET(E4661,-$F$3+1,0))</f>
        <v>1362.8218750000001</v>
      </c>
      <c r="H4661" s="4">
        <f t="shared" si="840"/>
        <v>1365.9436349313387</v>
      </c>
      <c r="I4661" s="3">
        <f ca="1">SLOPE(E4661:OFFSET(E4661,-$F$3+1,0),A4661:OFFSET(A4661,-$F$3+1,0))</f>
        <v>-0.55502404388530335</v>
      </c>
      <c r="J4661" s="3">
        <f ca="1">IF(E4661&gt;MAX(E4660:OFFSET(E4660,-$F$3+1,0)),1,IF(E4661&lt;MIN(E4660:OFFSET(E4660,-$F$3+1,0)),-1,J4660))</f>
        <v>-1</v>
      </c>
      <c r="K4661" s="6">
        <f t="shared" ca="1" si="842"/>
        <v>-1</v>
      </c>
      <c r="L4661" s="6">
        <f t="shared" ca="1" si="843"/>
        <v>-1</v>
      </c>
      <c r="M4661" s="6">
        <f t="shared" si="844"/>
        <v>-1</v>
      </c>
      <c r="N4661" s="6">
        <f t="shared" ca="1" si="845"/>
        <v>-1</v>
      </c>
      <c r="O4661" s="6">
        <f t="shared" ca="1" si="851"/>
        <v>-1</v>
      </c>
      <c r="P4661" s="8">
        <f t="shared" ca="1" si="847"/>
        <v>-1409.75</v>
      </c>
      <c r="Q4661" s="8">
        <f t="shared" ca="1" si="848"/>
        <v>-160.75</v>
      </c>
      <c r="R4661" s="8">
        <f t="shared" si="849"/>
        <v>-313.25</v>
      </c>
      <c r="S4661" s="8">
        <f t="shared" ca="1" si="850"/>
        <v>691.75</v>
      </c>
      <c r="T4661" s="8">
        <f t="shared" ca="1" si="846"/>
        <v>751.75</v>
      </c>
    </row>
    <row r="4662" spans="1:20" x14ac:dyDescent="0.25">
      <c r="A4662" s="1">
        <v>39623</v>
      </c>
      <c r="B4662">
        <v>1282.75</v>
      </c>
      <c r="C4662">
        <v>1293</v>
      </c>
      <c r="D4662">
        <v>1270.25</v>
      </c>
      <c r="E4662">
        <v>1280.5</v>
      </c>
      <c r="F4662" s="3">
        <f t="shared" ca="1" si="841"/>
        <v>-204.5</v>
      </c>
      <c r="G4662" s="5">
        <f ca="1">AVERAGE(E4662:OFFSET(E4662,-$F$3+1,0))</f>
        <v>1361.46875</v>
      </c>
      <c r="H4662" s="4">
        <f t="shared" si="840"/>
        <v>1364.8822233172848</v>
      </c>
      <c r="I4662" s="3">
        <f ca="1">SLOPE(E4662:OFFSET(E4662,-$F$3+1,0),A4662:OFFSET(A4662,-$F$3+1,0))</f>
        <v>-0.54657078400612991</v>
      </c>
      <c r="J4662" s="3">
        <f ca="1">IF(E4662&gt;MAX(E4661:OFFSET(E4661,-$F$3+1,0)),1,IF(E4662&lt;MIN(E4661:OFFSET(E4661,-$F$3+1,0)),-1,J4661))</f>
        <v>-1</v>
      </c>
      <c r="K4662" s="6">
        <f t="shared" ca="1" si="842"/>
        <v>1</v>
      </c>
      <c r="L4662" s="6">
        <f t="shared" ca="1" si="843"/>
        <v>-1</v>
      </c>
      <c r="M4662" s="6">
        <f t="shared" si="844"/>
        <v>-1</v>
      </c>
      <c r="N4662" s="6">
        <f t="shared" ca="1" si="845"/>
        <v>-1</v>
      </c>
      <c r="O4662" s="6">
        <f t="shared" ca="1" si="851"/>
        <v>-1</v>
      </c>
      <c r="P4662" s="8">
        <f t="shared" ca="1" si="847"/>
        <v>-1407</v>
      </c>
      <c r="Q4662" s="8">
        <f t="shared" ca="1" si="848"/>
        <v>-158</v>
      </c>
      <c r="R4662" s="8">
        <f t="shared" si="849"/>
        <v>-310.5</v>
      </c>
      <c r="S4662" s="8">
        <f t="shared" ca="1" si="850"/>
        <v>694.5</v>
      </c>
      <c r="T4662" s="8">
        <f t="shared" ca="1" si="846"/>
        <v>744.75</v>
      </c>
    </row>
    <row r="4663" spans="1:20" x14ac:dyDescent="0.25">
      <c r="A4663" s="1">
        <v>39624</v>
      </c>
      <c r="B4663">
        <v>1280</v>
      </c>
      <c r="C4663">
        <v>1302.75</v>
      </c>
      <c r="D4663">
        <v>1279.5</v>
      </c>
      <c r="E4663">
        <v>1287.5</v>
      </c>
      <c r="F4663" s="3">
        <f t="shared" ca="1" si="841"/>
        <v>-217</v>
      </c>
      <c r="G4663" s="5">
        <f ca="1">AVERAGE(E4663:OFFSET(E4663,-$F$3+1,0))</f>
        <v>1360.234375</v>
      </c>
      <c r="H4663" s="4">
        <f t="shared" si="840"/>
        <v>1363.9209534624117</v>
      </c>
      <c r="I4663" s="3">
        <f ca="1">SLOPE(E4663:OFFSET(E4663,-$F$3+1,0),A4663:OFFSET(A4663,-$F$3+1,0))</f>
        <v>-0.5385488203041503</v>
      </c>
      <c r="J4663" s="3">
        <f ca="1">IF(E4663&gt;MAX(E4662:OFFSET(E4662,-$F$3+1,0)),1,IF(E4663&lt;MIN(E4662:OFFSET(E4662,-$F$3+1,0)),-1,J4662))</f>
        <v>-1</v>
      </c>
      <c r="K4663" s="6">
        <f t="shared" ca="1" si="842"/>
        <v>-1</v>
      </c>
      <c r="L4663" s="6">
        <f t="shared" ca="1" si="843"/>
        <v>-1</v>
      </c>
      <c r="M4663" s="6">
        <f t="shared" si="844"/>
        <v>-1</v>
      </c>
      <c r="N4663" s="6">
        <f t="shared" ca="1" si="845"/>
        <v>-1</v>
      </c>
      <c r="O4663" s="6">
        <f t="shared" ca="1" si="851"/>
        <v>-1</v>
      </c>
      <c r="P4663" s="8">
        <f t="shared" ca="1" si="847"/>
        <v>-1400</v>
      </c>
      <c r="Q4663" s="8">
        <f t="shared" ca="1" si="848"/>
        <v>-165</v>
      </c>
      <c r="R4663" s="8">
        <f t="shared" si="849"/>
        <v>-317.5</v>
      </c>
      <c r="S4663" s="8">
        <f t="shared" ca="1" si="850"/>
        <v>687.5</v>
      </c>
      <c r="T4663" s="8">
        <f t="shared" ca="1" si="846"/>
        <v>782.75</v>
      </c>
    </row>
    <row r="4664" spans="1:20" x14ac:dyDescent="0.25">
      <c r="A4664" s="1">
        <v>39625</v>
      </c>
      <c r="B4664">
        <v>1287.25</v>
      </c>
      <c r="C4664">
        <v>1287.25</v>
      </c>
      <c r="D4664">
        <v>1248</v>
      </c>
      <c r="E4664">
        <v>1249.5</v>
      </c>
      <c r="F4664" s="3">
        <f t="shared" ca="1" si="841"/>
        <v>-212.75</v>
      </c>
      <c r="G4664" s="5">
        <f ca="1">AVERAGE(E4664:OFFSET(E4664,-$F$3+1,0))</f>
        <v>1358.640625</v>
      </c>
      <c r="H4664" s="4">
        <f t="shared" si="840"/>
        <v>1362.4995751585309</v>
      </c>
      <c r="I4664" s="3">
        <f ca="1">SLOPE(E4664:OFFSET(E4664,-$F$3+1,0),A4664:OFFSET(A4664,-$F$3+1,0))</f>
        <v>-0.53295689958239989</v>
      </c>
      <c r="J4664" s="3">
        <f ca="1">IF(E4664&gt;MAX(E4663:OFFSET(E4663,-$F$3+1,0)),1,IF(E4664&lt;MIN(E4663:OFFSET(E4663,-$F$3+1,0)),-1,J4663))</f>
        <v>-1</v>
      </c>
      <c r="K4664" s="6">
        <f t="shared" ca="1" si="842"/>
        <v>1</v>
      </c>
      <c r="L4664" s="6">
        <f t="shared" ca="1" si="843"/>
        <v>-1</v>
      </c>
      <c r="M4664" s="6">
        <f t="shared" si="844"/>
        <v>-1</v>
      </c>
      <c r="N4664" s="6">
        <f t="shared" ca="1" si="845"/>
        <v>-1</v>
      </c>
      <c r="O4664" s="6">
        <f t="shared" ca="1" si="851"/>
        <v>-1</v>
      </c>
      <c r="P4664" s="8">
        <f t="shared" ca="1" si="847"/>
        <v>-1362</v>
      </c>
      <c r="Q4664" s="8">
        <f t="shared" ca="1" si="848"/>
        <v>-127</v>
      </c>
      <c r="R4664" s="8">
        <f t="shared" si="849"/>
        <v>-279.5</v>
      </c>
      <c r="S4664" s="8">
        <f t="shared" ca="1" si="850"/>
        <v>725.5</v>
      </c>
      <c r="T4664" s="8">
        <f t="shared" ca="1" si="846"/>
        <v>787.25</v>
      </c>
    </row>
    <row r="4665" spans="1:20" x14ac:dyDescent="0.25">
      <c r="A4665" s="1">
        <v>39626</v>
      </c>
      <c r="B4665">
        <v>1250</v>
      </c>
      <c r="C4665">
        <v>1256.75</v>
      </c>
      <c r="D4665">
        <v>1237.75</v>
      </c>
      <c r="E4665">
        <v>1245</v>
      </c>
      <c r="F4665" s="3">
        <f t="shared" ca="1" si="841"/>
        <v>-210</v>
      </c>
      <c r="G4665" s="5">
        <f ca="1">AVERAGE(E4665:OFFSET(E4665,-$F$3+1,0))</f>
        <v>1357.2828125000001</v>
      </c>
      <c r="H4665" s="4">
        <f t="shared" si="840"/>
        <v>1361.0399531068722</v>
      </c>
      <c r="I4665" s="3">
        <f ca="1">SLOPE(E4665:OFFSET(E4665,-$F$3+1,0),A4665:OFFSET(A4665,-$F$3+1,0))</f>
        <v>-0.53440386720229938</v>
      </c>
      <c r="J4665" s="3">
        <f ca="1">IF(E4665&gt;MAX(E4664:OFFSET(E4664,-$F$3+1,0)),1,IF(E4665&lt;MIN(E4664:OFFSET(E4664,-$F$3+1,0)),-1,J4664))</f>
        <v>-1</v>
      </c>
      <c r="K4665" s="6">
        <f t="shared" ca="1" si="842"/>
        <v>1</v>
      </c>
      <c r="L4665" s="6">
        <f t="shared" ca="1" si="843"/>
        <v>-1</v>
      </c>
      <c r="M4665" s="6">
        <f t="shared" si="844"/>
        <v>-1</v>
      </c>
      <c r="N4665" s="6">
        <f t="shared" ca="1" si="845"/>
        <v>-1</v>
      </c>
      <c r="O4665" s="6">
        <f t="shared" ca="1" si="851"/>
        <v>-1</v>
      </c>
      <c r="P4665" s="8">
        <f t="shared" ca="1" si="847"/>
        <v>-1366.5</v>
      </c>
      <c r="Q4665" s="8">
        <f t="shared" ca="1" si="848"/>
        <v>-122.5</v>
      </c>
      <c r="R4665" s="8">
        <f t="shared" si="849"/>
        <v>-275</v>
      </c>
      <c r="S4665" s="8">
        <f t="shared" ca="1" si="850"/>
        <v>730</v>
      </c>
      <c r="T4665" s="8">
        <f t="shared" ca="1" si="846"/>
        <v>786.25</v>
      </c>
    </row>
    <row r="4666" spans="1:20" x14ac:dyDescent="0.25">
      <c r="A4666" s="1">
        <v>39629</v>
      </c>
      <c r="B4666">
        <v>1246.75</v>
      </c>
      <c r="C4666">
        <v>1257</v>
      </c>
      <c r="D4666">
        <v>1240.25</v>
      </c>
      <c r="E4666">
        <v>1246</v>
      </c>
      <c r="F4666" s="3">
        <f t="shared" ca="1" si="841"/>
        <v>-188.5</v>
      </c>
      <c r="G4666" s="5">
        <f ca="1">AVERAGE(E4666:OFFSET(E4666,-$F$3+1,0))</f>
        <v>1355.9765625</v>
      </c>
      <c r="H4666" s="4">
        <f t="shared" si="840"/>
        <v>1359.6108853664141</v>
      </c>
      <c r="I4666" s="3">
        <f ca="1">SLOPE(E4666:OFFSET(E4666,-$F$3+1,0),A4666:OFFSET(A4666,-$F$3+1,0))</f>
        <v>-0.53643234504974169</v>
      </c>
      <c r="J4666" s="3">
        <f ca="1">IF(E4666&gt;MAX(E4665:OFFSET(E4665,-$F$3+1,0)),1,IF(E4666&lt;MIN(E4665:OFFSET(E4665,-$F$3+1,0)),-1,J4665))</f>
        <v>-1</v>
      </c>
      <c r="K4666" s="6">
        <f t="shared" ca="1" si="842"/>
        <v>1</v>
      </c>
      <c r="L4666" s="6">
        <f t="shared" ca="1" si="843"/>
        <v>-1</v>
      </c>
      <c r="M4666" s="6">
        <f t="shared" si="844"/>
        <v>-1</v>
      </c>
      <c r="N4666" s="6">
        <f t="shared" ca="1" si="845"/>
        <v>-1</v>
      </c>
      <c r="O4666" s="6">
        <f t="shared" ca="1" si="851"/>
        <v>-1</v>
      </c>
      <c r="P4666" s="8">
        <f t="shared" ca="1" si="847"/>
        <v>-1365.5</v>
      </c>
      <c r="Q4666" s="8">
        <f t="shared" ca="1" si="848"/>
        <v>-123.5</v>
      </c>
      <c r="R4666" s="8">
        <f t="shared" si="849"/>
        <v>-276</v>
      </c>
      <c r="S4666" s="8">
        <f t="shared" ca="1" si="850"/>
        <v>729</v>
      </c>
      <c r="T4666" s="8">
        <f t="shared" ca="1" si="846"/>
        <v>781</v>
      </c>
    </row>
    <row r="4667" spans="1:20" x14ac:dyDescent="0.25">
      <c r="A4667" s="1">
        <v>39630</v>
      </c>
      <c r="B4667">
        <v>1248</v>
      </c>
      <c r="C4667">
        <v>1251.75</v>
      </c>
      <c r="D4667">
        <v>1226</v>
      </c>
      <c r="E4667">
        <v>1251.25</v>
      </c>
      <c r="F4667" s="3">
        <f t="shared" ca="1" si="841"/>
        <v>-168.5</v>
      </c>
      <c r="G4667" s="5">
        <f ca="1">AVERAGE(E4667:OFFSET(E4667,-$F$3+1,0))</f>
        <v>1354.83125</v>
      </c>
      <c r="H4667" s="4">
        <f t="shared" si="840"/>
        <v>1358.2647874115519</v>
      </c>
      <c r="I4667" s="3">
        <f ca="1">SLOPE(E4667:OFFSET(E4667,-$F$3+1,0),A4667:OFFSET(A4667,-$F$3+1,0))</f>
        <v>-0.54060243209690118</v>
      </c>
      <c r="J4667" s="3">
        <f ca="1">IF(E4667&gt;MAX(E4666:OFFSET(E4666,-$F$3+1,0)),1,IF(E4667&lt;MIN(E4666:OFFSET(E4666,-$F$3+1,0)),-1,J4666))</f>
        <v>-1</v>
      </c>
      <c r="K4667" s="6">
        <f t="shared" ca="1" si="842"/>
        <v>1</v>
      </c>
      <c r="L4667" s="6">
        <f t="shared" ca="1" si="843"/>
        <v>-1</v>
      </c>
      <c r="M4667" s="6">
        <f t="shared" si="844"/>
        <v>-1</v>
      </c>
      <c r="N4667" s="6">
        <f t="shared" ca="1" si="845"/>
        <v>-1</v>
      </c>
      <c r="O4667" s="6">
        <f t="shared" ca="1" si="851"/>
        <v>-1</v>
      </c>
      <c r="P4667" s="8">
        <f t="shared" ca="1" si="847"/>
        <v>-1360.25</v>
      </c>
      <c r="Q4667" s="8">
        <f t="shared" ca="1" si="848"/>
        <v>-128.75</v>
      </c>
      <c r="R4667" s="8">
        <f t="shared" si="849"/>
        <v>-281.25</v>
      </c>
      <c r="S4667" s="8">
        <f t="shared" ca="1" si="850"/>
        <v>723.75</v>
      </c>
      <c r="T4667" s="8">
        <f t="shared" ca="1" si="846"/>
        <v>804.5</v>
      </c>
    </row>
    <row r="4668" spans="1:20" x14ac:dyDescent="0.25">
      <c r="A4668" s="1">
        <v>39631</v>
      </c>
      <c r="B4668">
        <v>1251.25</v>
      </c>
      <c r="C4668">
        <v>1259.75</v>
      </c>
      <c r="D4668">
        <v>1226</v>
      </c>
      <c r="E4668">
        <v>1227.75</v>
      </c>
      <c r="F4668" s="3">
        <f t="shared" ca="1" si="841"/>
        <v>-235</v>
      </c>
      <c r="G4668" s="5">
        <f ca="1">AVERAGE(E4668:OFFSET(E4668,-$F$3+1,0))</f>
        <v>1353.6312499999999</v>
      </c>
      <c r="H4668" s="4">
        <f t="shared" si="840"/>
        <v>1356.6434857045761</v>
      </c>
      <c r="I4668" s="3">
        <f ca="1">SLOPE(E4668:OFFSET(E4668,-$F$3+1,0),A4668:OFFSET(A4668,-$F$3+1,0))</f>
        <v>-0.55040658274518695</v>
      </c>
      <c r="J4668" s="3">
        <f ca="1">IF(E4668&gt;MAX(E4667:OFFSET(E4667,-$F$3+1,0)),1,IF(E4668&lt;MIN(E4667:OFFSET(E4667,-$F$3+1,0)),-1,J4667))</f>
        <v>-1</v>
      </c>
      <c r="K4668" s="6">
        <f t="shared" ca="1" si="842"/>
        <v>-1</v>
      </c>
      <c r="L4668" s="6">
        <f t="shared" ca="1" si="843"/>
        <v>-1</v>
      </c>
      <c r="M4668" s="6">
        <f t="shared" si="844"/>
        <v>-1</v>
      </c>
      <c r="N4668" s="6">
        <f t="shared" ca="1" si="845"/>
        <v>-1</v>
      </c>
      <c r="O4668" s="6">
        <f t="shared" ca="1" si="851"/>
        <v>-1</v>
      </c>
      <c r="P4668" s="8">
        <f t="shared" ca="1" si="847"/>
        <v>-1383.75</v>
      </c>
      <c r="Q4668" s="8">
        <f t="shared" ca="1" si="848"/>
        <v>-105.25</v>
      </c>
      <c r="R4668" s="8">
        <f t="shared" si="849"/>
        <v>-257.75</v>
      </c>
      <c r="S4668" s="8">
        <f t="shared" ca="1" si="850"/>
        <v>747.25</v>
      </c>
      <c r="T4668" s="8">
        <f t="shared" ca="1" si="846"/>
        <v>802.25</v>
      </c>
    </row>
    <row r="4669" spans="1:20" x14ac:dyDescent="0.25">
      <c r="A4669" s="1">
        <v>39632</v>
      </c>
      <c r="B4669">
        <v>1228.5</v>
      </c>
      <c r="C4669">
        <v>1238.75</v>
      </c>
      <c r="D4669">
        <v>1216.75</v>
      </c>
      <c r="E4669">
        <v>1230</v>
      </c>
      <c r="F4669" s="3">
        <f t="shared" ca="1" si="841"/>
        <v>-227.5</v>
      </c>
      <c r="G4669" s="5">
        <f ca="1">AVERAGE(E4669:OFFSET(E4669,-$F$3+1,0))</f>
        <v>1352.1765625</v>
      </c>
      <c r="H4669" s="4">
        <f t="shared" si="840"/>
        <v>1355.0702747020348</v>
      </c>
      <c r="I4669" s="3">
        <f ca="1">SLOPE(E4669:OFFSET(E4669,-$F$3+1,0),A4669:OFFSET(A4669,-$F$3+1,0))</f>
        <v>-0.55253755736392263</v>
      </c>
      <c r="J4669" s="3">
        <f ca="1">IF(E4669&gt;MAX(E4668:OFFSET(E4668,-$F$3+1,0)),1,IF(E4669&lt;MIN(E4668:OFFSET(E4668,-$F$3+1,0)),-1,J4668))</f>
        <v>-1</v>
      </c>
      <c r="K4669" s="6">
        <f t="shared" ca="1" si="842"/>
        <v>1</v>
      </c>
      <c r="L4669" s="6">
        <f t="shared" ca="1" si="843"/>
        <v>-1</v>
      </c>
      <c r="M4669" s="6">
        <f t="shared" si="844"/>
        <v>-1</v>
      </c>
      <c r="N4669" s="6">
        <f t="shared" ca="1" si="845"/>
        <v>-1</v>
      </c>
      <c r="O4669" s="6">
        <f t="shared" ca="1" si="851"/>
        <v>-1</v>
      </c>
      <c r="P4669" s="8">
        <f t="shared" ca="1" si="847"/>
        <v>-1386</v>
      </c>
      <c r="Q4669" s="8">
        <f t="shared" ca="1" si="848"/>
        <v>-107.5</v>
      </c>
      <c r="R4669" s="8">
        <f t="shared" si="849"/>
        <v>-260</v>
      </c>
      <c r="S4669" s="8">
        <f t="shared" ca="1" si="850"/>
        <v>745</v>
      </c>
      <c r="T4669" s="8">
        <f t="shared" ca="1" si="846"/>
        <v>815.5</v>
      </c>
    </row>
    <row r="4670" spans="1:20" x14ac:dyDescent="0.25">
      <c r="A4670" s="1">
        <v>39636</v>
      </c>
      <c r="B4670">
        <v>1223.5</v>
      </c>
      <c r="C4670">
        <v>1240</v>
      </c>
      <c r="D4670">
        <v>1205.75</v>
      </c>
      <c r="E4670">
        <v>1216.75</v>
      </c>
      <c r="F4670" s="3">
        <f t="shared" ca="1" si="841"/>
        <v>-220.75</v>
      </c>
      <c r="G4670" s="5">
        <f ca="1">AVERAGE(E4670:OFFSET(E4670,-$F$3+1,0))</f>
        <v>1350.671875</v>
      </c>
      <c r="H4670" s="4">
        <f t="shared" si="840"/>
        <v>1353.352010420022</v>
      </c>
      <c r="I4670" s="3">
        <f ca="1">SLOPE(E4670:OFFSET(E4670,-$F$3+1,0),A4670:OFFSET(A4670,-$F$3+1,0))</f>
        <v>-0.55717447912694795</v>
      </c>
      <c r="J4670" s="3">
        <f ca="1">IF(E4670&gt;MAX(E4669:OFFSET(E4669,-$F$3+1,0)),1,IF(E4670&lt;MIN(E4669:OFFSET(E4669,-$F$3+1,0)),-1,J4669))</f>
        <v>-1</v>
      </c>
      <c r="K4670" s="6">
        <f t="shared" ca="1" si="842"/>
        <v>1</v>
      </c>
      <c r="L4670" s="6">
        <f t="shared" ca="1" si="843"/>
        <v>-1</v>
      </c>
      <c r="M4670" s="6">
        <f t="shared" si="844"/>
        <v>-1</v>
      </c>
      <c r="N4670" s="6">
        <f t="shared" ca="1" si="845"/>
        <v>-1</v>
      </c>
      <c r="O4670" s="6">
        <f t="shared" ca="1" si="851"/>
        <v>-1</v>
      </c>
      <c r="P4670" s="8">
        <f t="shared" ca="1" si="847"/>
        <v>-1399.25</v>
      </c>
      <c r="Q4670" s="8">
        <f t="shared" ca="1" si="848"/>
        <v>-94.25</v>
      </c>
      <c r="R4670" s="8">
        <f t="shared" si="849"/>
        <v>-246.75</v>
      </c>
      <c r="S4670" s="8">
        <f t="shared" ca="1" si="850"/>
        <v>758.25</v>
      </c>
      <c r="T4670" s="8">
        <f t="shared" ca="1" si="846"/>
        <v>793.5</v>
      </c>
    </row>
    <row r="4671" spans="1:20" x14ac:dyDescent="0.25">
      <c r="A4671" s="1">
        <v>39637</v>
      </c>
      <c r="B4671">
        <v>1217</v>
      </c>
      <c r="C4671">
        <v>1240.75</v>
      </c>
      <c r="D4671">
        <v>1201.5</v>
      </c>
      <c r="E4671">
        <v>1238.75</v>
      </c>
      <c r="F4671" s="3">
        <f t="shared" ca="1" si="841"/>
        <v>-201</v>
      </c>
      <c r="G4671" s="5">
        <f ca="1">AVERAGE(E4671:OFFSET(E4671,-$F$3+1,0))</f>
        <v>1349.4296875</v>
      </c>
      <c r="H4671" s="4">
        <f t="shared" si="840"/>
        <v>1351.9283829613883</v>
      </c>
      <c r="I4671" s="3">
        <f ca="1">SLOPE(E4671:OFFSET(E4671,-$F$3+1,0),A4671:OFFSET(A4671,-$F$3+1,0))</f>
        <v>-0.56111017402792185</v>
      </c>
      <c r="J4671" s="3">
        <f ca="1">IF(E4671&gt;MAX(E4670:OFFSET(E4670,-$F$3+1,0)),1,IF(E4671&lt;MIN(E4670:OFFSET(E4670,-$F$3+1,0)),-1,J4670))</f>
        <v>-1</v>
      </c>
      <c r="K4671" s="6">
        <f t="shared" ca="1" si="842"/>
        <v>1</v>
      </c>
      <c r="L4671" s="6">
        <f t="shared" ca="1" si="843"/>
        <v>-1</v>
      </c>
      <c r="M4671" s="6">
        <f t="shared" si="844"/>
        <v>-1</v>
      </c>
      <c r="N4671" s="6">
        <f t="shared" ca="1" si="845"/>
        <v>-1</v>
      </c>
      <c r="O4671" s="6">
        <f t="shared" ca="1" si="851"/>
        <v>-1</v>
      </c>
      <c r="P4671" s="8">
        <f t="shared" ca="1" si="847"/>
        <v>-1377.25</v>
      </c>
      <c r="Q4671" s="8">
        <f t="shared" ca="1" si="848"/>
        <v>-116.25</v>
      </c>
      <c r="R4671" s="8">
        <f t="shared" si="849"/>
        <v>-268.75</v>
      </c>
      <c r="S4671" s="8">
        <f t="shared" ca="1" si="850"/>
        <v>736.25</v>
      </c>
      <c r="T4671" s="8">
        <f t="shared" ca="1" si="846"/>
        <v>819.25</v>
      </c>
    </row>
    <row r="4672" spans="1:20" x14ac:dyDescent="0.25">
      <c r="A4672" s="1">
        <v>39638</v>
      </c>
      <c r="B4672">
        <v>1239.5</v>
      </c>
      <c r="C4672">
        <v>1243.75</v>
      </c>
      <c r="D4672">
        <v>1209.75</v>
      </c>
      <c r="E4672">
        <v>1213</v>
      </c>
      <c r="F4672" s="3">
        <f t="shared" ca="1" si="841"/>
        <v>-204</v>
      </c>
      <c r="G4672" s="5">
        <f ca="1">AVERAGE(E4672:OFFSET(E4672,-$F$3+1,0))</f>
        <v>1348.0125</v>
      </c>
      <c r="H4672" s="4">
        <f t="shared" si="840"/>
        <v>1350.2025645395076</v>
      </c>
      <c r="I4672" s="3">
        <f ca="1">SLOPE(E4672:OFFSET(E4672,-$F$3+1,0),A4672:OFFSET(A4672,-$F$3+1,0))</f>
        <v>-0.56841990189333191</v>
      </c>
      <c r="J4672" s="3">
        <f ca="1">IF(E4672&gt;MAX(E4671:OFFSET(E4671,-$F$3+1,0)),1,IF(E4672&lt;MIN(E4671:OFFSET(E4671,-$F$3+1,0)),-1,J4671))</f>
        <v>-1</v>
      </c>
      <c r="K4672" s="6">
        <f t="shared" ca="1" si="842"/>
        <v>-1</v>
      </c>
      <c r="L4672" s="6">
        <f t="shared" ca="1" si="843"/>
        <v>-1</v>
      </c>
      <c r="M4672" s="6">
        <f t="shared" si="844"/>
        <v>-1</v>
      </c>
      <c r="N4672" s="6">
        <f t="shared" ca="1" si="845"/>
        <v>-1</v>
      </c>
      <c r="O4672" s="6">
        <f t="shared" ca="1" si="851"/>
        <v>-1</v>
      </c>
      <c r="P4672" s="8">
        <f t="shared" ca="1" si="847"/>
        <v>-1403</v>
      </c>
      <c r="Q4672" s="8">
        <f t="shared" ca="1" si="848"/>
        <v>-90.5</v>
      </c>
      <c r="R4672" s="8">
        <f t="shared" si="849"/>
        <v>-243</v>
      </c>
      <c r="S4672" s="8">
        <f t="shared" ca="1" si="850"/>
        <v>762</v>
      </c>
      <c r="T4672" s="8">
        <f t="shared" ca="1" si="846"/>
        <v>812.75</v>
      </c>
    </row>
    <row r="4673" spans="1:20" x14ac:dyDescent="0.25">
      <c r="A4673" s="1">
        <v>39639</v>
      </c>
      <c r="B4673">
        <v>1214</v>
      </c>
      <c r="C4673">
        <v>1224.25</v>
      </c>
      <c r="D4673">
        <v>1202</v>
      </c>
      <c r="E4673">
        <v>1219.5</v>
      </c>
      <c r="F4673" s="3">
        <f t="shared" ca="1" si="841"/>
        <v>-206</v>
      </c>
      <c r="G4673" s="5">
        <f ca="1">AVERAGE(E4673:OFFSET(E4673,-$F$3+1,0))</f>
        <v>1346.778125</v>
      </c>
      <c r="H4673" s="4">
        <f t="shared" si="840"/>
        <v>1348.5789301974019</v>
      </c>
      <c r="I4673" s="3">
        <f ca="1">SLOPE(E4673:OFFSET(E4673,-$F$3+1,0),A4673:OFFSET(A4673,-$F$3+1,0))</f>
        <v>-0.57786282618576845</v>
      </c>
      <c r="J4673" s="3">
        <f ca="1">IF(E4673&gt;MAX(E4672:OFFSET(E4672,-$F$3+1,0)),1,IF(E4673&lt;MIN(E4672:OFFSET(E4672,-$F$3+1,0)),-1,J4672))</f>
        <v>-1</v>
      </c>
      <c r="K4673" s="6">
        <f t="shared" ca="1" si="842"/>
        <v>-1</v>
      </c>
      <c r="L4673" s="6">
        <f t="shared" ca="1" si="843"/>
        <v>-1</v>
      </c>
      <c r="M4673" s="6">
        <f t="shared" si="844"/>
        <v>-1</v>
      </c>
      <c r="N4673" s="6">
        <f t="shared" ca="1" si="845"/>
        <v>-1</v>
      </c>
      <c r="O4673" s="6">
        <f t="shared" ca="1" si="851"/>
        <v>-1</v>
      </c>
      <c r="P4673" s="8">
        <f t="shared" ca="1" si="847"/>
        <v>-1409.5</v>
      </c>
      <c r="Q4673" s="8">
        <f t="shared" ca="1" si="848"/>
        <v>-97</v>
      </c>
      <c r="R4673" s="8">
        <f t="shared" si="849"/>
        <v>-249.5</v>
      </c>
      <c r="S4673" s="8">
        <f t="shared" ca="1" si="850"/>
        <v>755.5</v>
      </c>
      <c r="T4673" s="8">
        <f t="shared" ca="1" si="846"/>
        <v>827.5</v>
      </c>
    </row>
    <row r="4674" spans="1:20" x14ac:dyDescent="0.25">
      <c r="A4674" s="1">
        <v>39640</v>
      </c>
      <c r="B4674">
        <v>1219.75</v>
      </c>
      <c r="C4674">
        <v>1226.75</v>
      </c>
      <c r="D4674">
        <v>1190.5</v>
      </c>
      <c r="E4674">
        <v>1204.75</v>
      </c>
      <c r="F4674" s="3">
        <f t="shared" ca="1" si="841"/>
        <v>-192.5</v>
      </c>
      <c r="G4674" s="5">
        <f ca="1">AVERAGE(E4674:OFFSET(E4674,-$F$3+1,0))</f>
        <v>1345.3984375</v>
      </c>
      <c r="H4674" s="4">
        <f t="shared" si="840"/>
        <v>1346.7922354123409</v>
      </c>
      <c r="I4674" s="3">
        <f ca="1">SLOPE(E4674:OFFSET(E4674,-$F$3+1,0),A4674:OFFSET(A4674,-$F$3+1,0))</f>
        <v>-0.58790925263570903</v>
      </c>
      <c r="J4674" s="3">
        <f ca="1">IF(E4674&gt;MAX(E4673:OFFSET(E4673,-$F$3+1,0)),1,IF(E4674&lt;MIN(E4673:OFFSET(E4673,-$F$3+1,0)),-1,J4673))</f>
        <v>-1</v>
      </c>
      <c r="K4674" s="6">
        <f t="shared" ca="1" si="842"/>
        <v>1</v>
      </c>
      <c r="L4674" s="6">
        <f t="shared" ca="1" si="843"/>
        <v>-1</v>
      </c>
      <c r="M4674" s="6">
        <f t="shared" si="844"/>
        <v>-1</v>
      </c>
      <c r="N4674" s="6">
        <f t="shared" ca="1" si="845"/>
        <v>-1</v>
      </c>
      <c r="O4674" s="6">
        <f t="shared" ca="1" si="851"/>
        <v>-1</v>
      </c>
      <c r="P4674" s="8">
        <f t="shared" ca="1" si="847"/>
        <v>-1394.75</v>
      </c>
      <c r="Q4674" s="8">
        <f t="shared" ca="1" si="848"/>
        <v>-82.25</v>
      </c>
      <c r="R4674" s="8">
        <f t="shared" si="849"/>
        <v>-234.75</v>
      </c>
      <c r="S4674" s="8">
        <f t="shared" ca="1" si="850"/>
        <v>770.25</v>
      </c>
      <c r="T4674" s="8">
        <f t="shared" ca="1" si="846"/>
        <v>839</v>
      </c>
    </row>
    <row r="4675" spans="1:20" x14ac:dyDescent="0.25">
      <c r="A4675" s="1">
        <v>39643</v>
      </c>
      <c r="B4675">
        <v>1205</v>
      </c>
      <c r="C4675">
        <v>1225.5</v>
      </c>
      <c r="D4675">
        <v>1189.75</v>
      </c>
      <c r="E4675">
        <v>1193.25</v>
      </c>
      <c r="F4675" s="3">
        <f t="shared" ca="1" si="841"/>
        <v>-228.25</v>
      </c>
      <c r="G4675" s="5">
        <f ca="1">AVERAGE(E4675:OFFSET(E4675,-$F$3+1,0))</f>
        <v>1344.1234374999999</v>
      </c>
      <c r="H4675" s="4">
        <f t="shared" si="840"/>
        <v>1344.884878450697</v>
      </c>
      <c r="I4675" s="3">
        <f ca="1">SLOPE(E4675:OFFSET(E4675,-$F$3+1,0),A4675:OFFSET(A4675,-$F$3+1,0))</f>
        <v>-0.60405345373588448</v>
      </c>
      <c r="J4675" s="3">
        <f ca="1">IF(E4675&gt;MAX(E4674:OFFSET(E4674,-$F$3+1,0)),1,IF(E4675&lt;MIN(E4674:OFFSET(E4674,-$F$3+1,0)),-1,J4674))</f>
        <v>-1</v>
      </c>
      <c r="K4675" s="6">
        <f t="shared" ca="1" si="842"/>
        <v>-1</v>
      </c>
      <c r="L4675" s="6">
        <f t="shared" ca="1" si="843"/>
        <v>-1</v>
      </c>
      <c r="M4675" s="6">
        <f t="shared" si="844"/>
        <v>-1</v>
      </c>
      <c r="N4675" s="6">
        <f t="shared" ca="1" si="845"/>
        <v>-1</v>
      </c>
      <c r="O4675" s="6">
        <f t="shared" ca="1" si="851"/>
        <v>-1</v>
      </c>
      <c r="P4675" s="8">
        <f t="shared" ca="1" si="847"/>
        <v>-1406.25</v>
      </c>
      <c r="Q4675" s="8">
        <f t="shared" ca="1" si="848"/>
        <v>-70.75</v>
      </c>
      <c r="R4675" s="8">
        <f t="shared" si="849"/>
        <v>-223.25</v>
      </c>
      <c r="S4675" s="8">
        <f t="shared" ca="1" si="850"/>
        <v>781.75</v>
      </c>
      <c r="T4675" s="8">
        <f t="shared" ca="1" si="846"/>
        <v>855.75</v>
      </c>
    </row>
    <row r="4676" spans="1:20" x14ac:dyDescent="0.25">
      <c r="A4676" s="1">
        <v>39644</v>
      </c>
      <c r="B4676">
        <v>1194</v>
      </c>
      <c r="C4676">
        <v>1200.75</v>
      </c>
      <c r="D4676">
        <v>1165.75</v>
      </c>
      <c r="E4676">
        <v>1176.5</v>
      </c>
      <c r="F4676" s="3">
        <f t="shared" ca="1" si="841"/>
        <v>-212.25</v>
      </c>
      <c r="G4676" s="5">
        <f ca="1">AVERAGE(E4676:OFFSET(E4676,-$F$3+1,0))</f>
        <v>1342.5921874999999</v>
      </c>
      <c r="H4676" s="4">
        <f t="shared" si="840"/>
        <v>1342.7931408301915</v>
      </c>
      <c r="I4676" s="3">
        <f ca="1">SLOPE(E4676:OFFSET(E4676,-$F$3+1,0),A4676:OFFSET(A4676,-$F$3+1,0))</f>
        <v>-0.61843445927283192</v>
      </c>
      <c r="J4676" s="3">
        <f ca="1">IF(E4676&gt;MAX(E4675:OFFSET(E4675,-$F$3+1,0)),1,IF(E4676&lt;MIN(E4675:OFFSET(E4675,-$F$3+1,0)),-1,J4675))</f>
        <v>-1</v>
      </c>
      <c r="K4676" s="6">
        <f t="shared" ca="1" si="842"/>
        <v>1</v>
      </c>
      <c r="L4676" s="6">
        <f t="shared" ca="1" si="843"/>
        <v>-1</v>
      </c>
      <c r="M4676" s="6">
        <f t="shared" si="844"/>
        <v>-1</v>
      </c>
      <c r="N4676" s="6">
        <f t="shared" ca="1" si="845"/>
        <v>-1</v>
      </c>
      <c r="O4676" s="6">
        <f t="shared" ca="1" si="851"/>
        <v>-1</v>
      </c>
      <c r="P4676" s="8">
        <f t="shared" ca="1" si="847"/>
        <v>-1389.5</v>
      </c>
      <c r="Q4676" s="8">
        <f t="shared" ca="1" si="848"/>
        <v>-54</v>
      </c>
      <c r="R4676" s="8">
        <f t="shared" si="849"/>
        <v>-206.5</v>
      </c>
      <c r="S4676" s="8">
        <f t="shared" ca="1" si="850"/>
        <v>798.5</v>
      </c>
      <c r="T4676" s="8">
        <f t="shared" ca="1" si="846"/>
        <v>826.25</v>
      </c>
    </row>
    <row r="4677" spans="1:20" x14ac:dyDescent="0.25">
      <c r="A4677" s="1">
        <v>39645</v>
      </c>
      <c r="B4677">
        <v>1177.75</v>
      </c>
      <c r="C4677">
        <v>1211.25</v>
      </c>
      <c r="D4677">
        <v>1167.5</v>
      </c>
      <c r="E4677">
        <v>1206</v>
      </c>
      <c r="F4677" s="3">
        <f t="shared" ca="1" si="841"/>
        <v>-200</v>
      </c>
      <c r="G4677" s="5">
        <f ca="1">AVERAGE(E4677:OFFSET(E4677,-$F$3+1,0))</f>
        <v>1341.45</v>
      </c>
      <c r="H4677" s="4">
        <f t="shared" si="840"/>
        <v>1341.0938471552822</v>
      </c>
      <c r="I4677" s="3">
        <f ca="1">SLOPE(E4677:OFFSET(E4677,-$F$3+1,0),A4677:OFFSET(A4677,-$F$3+1,0))</f>
        <v>-0.63277309921163771</v>
      </c>
      <c r="J4677" s="3">
        <f ca="1">IF(E4677&gt;MAX(E4676:OFFSET(E4676,-$F$3+1,0)),1,IF(E4677&lt;MIN(E4676:OFFSET(E4676,-$F$3+1,0)),-1,J4676))</f>
        <v>-1</v>
      </c>
      <c r="K4677" s="6">
        <f t="shared" ca="1" si="842"/>
        <v>1</v>
      </c>
      <c r="L4677" s="6">
        <f t="shared" ca="1" si="843"/>
        <v>-1</v>
      </c>
      <c r="M4677" s="6">
        <f t="shared" si="844"/>
        <v>-1</v>
      </c>
      <c r="N4677" s="6">
        <f t="shared" ca="1" si="845"/>
        <v>-1</v>
      </c>
      <c r="O4677" s="6">
        <f t="shared" ca="1" si="851"/>
        <v>-1</v>
      </c>
      <c r="P4677" s="8">
        <f t="shared" ca="1" si="847"/>
        <v>-1360</v>
      </c>
      <c r="Q4677" s="8">
        <f t="shared" ca="1" si="848"/>
        <v>-83.5</v>
      </c>
      <c r="R4677" s="8">
        <f t="shared" si="849"/>
        <v>-236</v>
      </c>
      <c r="S4677" s="8">
        <f t="shared" ca="1" si="850"/>
        <v>769</v>
      </c>
      <c r="T4677" s="8">
        <f t="shared" ca="1" si="846"/>
        <v>813.75</v>
      </c>
    </row>
    <row r="4678" spans="1:20" x14ac:dyDescent="0.25">
      <c r="A4678" s="1">
        <v>39646</v>
      </c>
      <c r="B4678">
        <v>1205</v>
      </c>
      <c r="C4678">
        <v>1228</v>
      </c>
      <c r="D4678">
        <v>1203</v>
      </c>
      <c r="E4678">
        <v>1218.5</v>
      </c>
      <c r="F4678" s="3">
        <f t="shared" ca="1" si="841"/>
        <v>-231.5</v>
      </c>
      <c r="G4678" s="5">
        <f ca="1">AVERAGE(E4678:OFFSET(E4678,-$F$3+1,0))</f>
        <v>1340.278125</v>
      </c>
      <c r="H4678" s="4">
        <f t="shared" si="840"/>
        <v>1339.5709422216762</v>
      </c>
      <c r="I4678" s="3">
        <f ca="1">SLOPE(E4678:OFFSET(E4678,-$F$3+1,0),A4678:OFFSET(A4678,-$F$3+1,0))</f>
        <v>-0.64204265934744542</v>
      </c>
      <c r="J4678" s="3">
        <f ca="1">IF(E4678&gt;MAX(E4677:OFFSET(E4677,-$F$3+1,0)),1,IF(E4678&lt;MIN(E4677:OFFSET(E4677,-$F$3+1,0)),-1,J4677))</f>
        <v>-1</v>
      </c>
      <c r="K4678" s="6">
        <f t="shared" ca="1" si="842"/>
        <v>-1</v>
      </c>
      <c r="L4678" s="6">
        <f t="shared" ca="1" si="843"/>
        <v>-1</v>
      </c>
      <c r="M4678" s="6">
        <f t="shared" si="844"/>
        <v>-1</v>
      </c>
      <c r="N4678" s="6">
        <f t="shared" ca="1" si="845"/>
        <v>-1</v>
      </c>
      <c r="O4678" s="6">
        <f t="shared" ca="1" si="851"/>
        <v>-1</v>
      </c>
      <c r="P4678" s="8">
        <f t="shared" ca="1" si="847"/>
        <v>-1347.5</v>
      </c>
      <c r="Q4678" s="8">
        <f t="shared" ca="1" si="848"/>
        <v>-96</v>
      </c>
      <c r="R4678" s="8">
        <f t="shared" si="849"/>
        <v>-248.5</v>
      </c>
      <c r="S4678" s="8">
        <f t="shared" ca="1" si="850"/>
        <v>756.5</v>
      </c>
      <c r="T4678" s="8">
        <f t="shared" ca="1" si="846"/>
        <v>806.75</v>
      </c>
    </row>
    <row r="4679" spans="1:20" x14ac:dyDescent="0.25">
      <c r="A4679" s="1">
        <v>39647</v>
      </c>
      <c r="B4679">
        <v>1215.25</v>
      </c>
      <c r="C4679">
        <v>1228</v>
      </c>
      <c r="D4679">
        <v>1206</v>
      </c>
      <c r="E4679">
        <v>1225.5</v>
      </c>
      <c r="F4679" s="3">
        <f t="shared" ca="1" si="841"/>
        <v>-225.5</v>
      </c>
      <c r="G4679" s="5">
        <f ca="1">AVERAGE(E4679:OFFSET(E4679,-$F$3+1,0))</f>
        <v>1338.875</v>
      </c>
      <c r="H4679" s="4">
        <f t="shared" si="840"/>
        <v>1338.1539118835187</v>
      </c>
      <c r="I4679" s="3">
        <f ca="1">SLOPE(E4679:OFFSET(E4679,-$F$3+1,0),A4679:OFFSET(A4679,-$F$3+1,0))</f>
        <v>-0.64273926551601857</v>
      </c>
      <c r="J4679" s="3">
        <f ca="1">IF(E4679&gt;MAX(E4678:OFFSET(E4678,-$F$3+1,0)),1,IF(E4679&lt;MIN(E4678:OFFSET(E4678,-$F$3+1,0)),-1,J4678))</f>
        <v>-1</v>
      </c>
      <c r="K4679" s="6">
        <f t="shared" ca="1" si="842"/>
        <v>1</v>
      </c>
      <c r="L4679" s="6">
        <f t="shared" ca="1" si="843"/>
        <v>-1</v>
      </c>
      <c r="M4679" s="6">
        <f t="shared" si="844"/>
        <v>-1</v>
      </c>
      <c r="N4679" s="6">
        <f t="shared" ca="1" si="845"/>
        <v>-1</v>
      </c>
      <c r="O4679" s="6">
        <f t="shared" ca="1" si="851"/>
        <v>-1</v>
      </c>
      <c r="P4679" s="8">
        <f t="shared" ca="1" si="847"/>
        <v>-1354.5</v>
      </c>
      <c r="Q4679" s="8">
        <f t="shared" ca="1" si="848"/>
        <v>-103</v>
      </c>
      <c r="R4679" s="8">
        <f t="shared" si="849"/>
        <v>-255.5</v>
      </c>
      <c r="S4679" s="8">
        <f t="shared" ca="1" si="850"/>
        <v>749.5</v>
      </c>
      <c r="T4679" s="8">
        <f t="shared" ca="1" si="846"/>
        <v>805.75</v>
      </c>
    </row>
    <row r="4680" spans="1:20" x14ac:dyDescent="0.25">
      <c r="A4680" s="1">
        <v>39650</v>
      </c>
      <c r="B4680">
        <v>1224.25</v>
      </c>
      <c r="C4680">
        <v>1234</v>
      </c>
      <c r="D4680">
        <v>1220</v>
      </c>
      <c r="E4680">
        <v>1226.5</v>
      </c>
      <c r="F4680" s="3">
        <f t="shared" ca="1" si="841"/>
        <v>-236.75</v>
      </c>
      <c r="G4680" s="5">
        <f ca="1">AVERAGE(E4680:OFFSET(E4680,-$F$3+1,0))</f>
        <v>1337.471875</v>
      </c>
      <c r="H4680" s="4">
        <f t="shared" si="840"/>
        <v>1336.7669067669533</v>
      </c>
      <c r="I4680" s="3">
        <f ca="1">SLOPE(E4680:OFFSET(E4680,-$F$3+1,0),A4680:OFFSET(A4680,-$F$3+1,0))</f>
        <v>-0.64260967865858076</v>
      </c>
      <c r="J4680" s="3">
        <f ca="1">IF(E4680&gt;MAX(E4679:OFFSET(E4679,-$F$3+1,0)),1,IF(E4680&lt;MIN(E4679:OFFSET(E4679,-$F$3+1,0)),-1,J4679))</f>
        <v>-1</v>
      </c>
      <c r="K4680" s="6">
        <f t="shared" ca="1" si="842"/>
        <v>-1</v>
      </c>
      <c r="L4680" s="6">
        <f t="shared" ca="1" si="843"/>
        <v>-1</v>
      </c>
      <c r="M4680" s="6">
        <f t="shared" si="844"/>
        <v>-1</v>
      </c>
      <c r="N4680" s="6">
        <f t="shared" ca="1" si="845"/>
        <v>-1</v>
      </c>
      <c r="O4680" s="6">
        <f t="shared" ca="1" si="851"/>
        <v>-1</v>
      </c>
      <c r="P4680" s="8">
        <f t="shared" ca="1" si="847"/>
        <v>-1353.5</v>
      </c>
      <c r="Q4680" s="8">
        <f t="shared" ca="1" si="848"/>
        <v>-104</v>
      </c>
      <c r="R4680" s="8">
        <f t="shared" si="849"/>
        <v>-256.5</v>
      </c>
      <c r="S4680" s="8">
        <f t="shared" ca="1" si="850"/>
        <v>748.5</v>
      </c>
      <c r="T4680" s="8">
        <f t="shared" ca="1" si="846"/>
        <v>793</v>
      </c>
    </row>
    <row r="4681" spans="1:20" x14ac:dyDescent="0.25">
      <c r="A4681" s="1">
        <v>39651</v>
      </c>
      <c r="B4681">
        <v>1223</v>
      </c>
      <c r="C4681">
        <v>1243</v>
      </c>
      <c r="D4681">
        <v>1212.25</v>
      </c>
      <c r="E4681">
        <v>1239.25</v>
      </c>
      <c r="F4681" s="3">
        <f t="shared" ca="1" si="841"/>
        <v>-215.75</v>
      </c>
      <c r="G4681" s="5">
        <f ca="1">AVERAGE(E4681:OFFSET(E4681,-$F$3+1,0))</f>
        <v>1336.0718750000001</v>
      </c>
      <c r="H4681" s="4">
        <f t="shared" si="840"/>
        <v>1335.5555166207801</v>
      </c>
      <c r="I4681" s="3">
        <f ca="1">SLOPE(E4681:OFFSET(E4681,-$F$3+1,0),A4681:OFFSET(A4681,-$F$3+1,0))</f>
        <v>-0.63802569554375732</v>
      </c>
      <c r="J4681" s="3">
        <f ca="1">IF(E4681&gt;MAX(E4680:OFFSET(E4680,-$F$3+1,0)),1,IF(E4681&lt;MIN(E4680:OFFSET(E4680,-$F$3+1,0)),-1,J4680))</f>
        <v>-1</v>
      </c>
      <c r="K4681" s="6">
        <f t="shared" ca="1" si="842"/>
        <v>1</v>
      </c>
      <c r="L4681" s="6">
        <f t="shared" ca="1" si="843"/>
        <v>-1</v>
      </c>
      <c r="M4681" s="6">
        <f t="shared" si="844"/>
        <v>-1</v>
      </c>
      <c r="N4681" s="6">
        <f t="shared" ca="1" si="845"/>
        <v>-1</v>
      </c>
      <c r="O4681" s="6">
        <f t="shared" ca="1" si="851"/>
        <v>-1</v>
      </c>
      <c r="P4681" s="8">
        <f t="shared" ca="1" si="847"/>
        <v>-1366.25</v>
      </c>
      <c r="Q4681" s="8">
        <f t="shared" ca="1" si="848"/>
        <v>-116.75</v>
      </c>
      <c r="R4681" s="8">
        <f t="shared" si="849"/>
        <v>-269.25</v>
      </c>
      <c r="S4681" s="8">
        <f t="shared" ca="1" si="850"/>
        <v>735.75</v>
      </c>
      <c r="T4681" s="8">
        <f t="shared" ca="1" si="846"/>
        <v>784.75</v>
      </c>
    </row>
    <row r="4682" spans="1:20" x14ac:dyDescent="0.25">
      <c r="A4682" s="1">
        <v>39652</v>
      </c>
      <c r="B4682">
        <v>1240</v>
      </c>
      <c r="C4682">
        <v>1256.25</v>
      </c>
      <c r="D4682">
        <v>1237.75</v>
      </c>
      <c r="E4682">
        <v>1247.5</v>
      </c>
      <c r="F4682" s="3">
        <f t="shared" ca="1" si="841"/>
        <v>-195.25</v>
      </c>
      <c r="G4682" s="5">
        <f ca="1">AVERAGE(E4682:OFFSET(E4682,-$F$3+1,0))</f>
        <v>1334.7750000000001</v>
      </c>
      <c r="H4682" s="4">
        <f t="shared" si="840"/>
        <v>1334.4616592714535</v>
      </c>
      <c r="I4682" s="3">
        <f ca="1">SLOPE(E4682:OFFSET(E4682,-$F$3+1,0),A4682:OFFSET(A4682,-$F$3+1,0))</f>
        <v>-0.63299660791604895</v>
      </c>
      <c r="J4682" s="3">
        <f ca="1">IF(E4682&gt;MAX(E4681:OFFSET(E4681,-$F$3+1,0)),1,IF(E4682&lt;MIN(E4681:OFFSET(E4681,-$F$3+1,0)),-1,J4681))</f>
        <v>-1</v>
      </c>
      <c r="K4682" s="6">
        <f t="shared" ca="1" si="842"/>
        <v>1</v>
      </c>
      <c r="L4682" s="6">
        <f t="shared" ca="1" si="843"/>
        <v>-1</v>
      </c>
      <c r="M4682" s="6">
        <f t="shared" si="844"/>
        <v>-1</v>
      </c>
      <c r="N4682" s="6">
        <f t="shared" ca="1" si="845"/>
        <v>-1</v>
      </c>
      <c r="O4682" s="6">
        <f t="shared" ca="1" si="851"/>
        <v>-1</v>
      </c>
      <c r="P4682" s="8">
        <f t="shared" ca="1" si="847"/>
        <v>-1358</v>
      </c>
      <c r="Q4682" s="8">
        <f t="shared" ca="1" si="848"/>
        <v>-125</v>
      </c>
      <c r="R4682" s="8">
        <f t="shared" si="849"/>
        <v>-277.5</v>
      </c>
      <c r="S4682" s="8">
        <f t="shared" ca="1" si="850"/>
        <v>727.5</v>
      </c>
      <c r="T4682" s="8">
        <f t="shared" ca="1" si="846"/>
        <v>813.5</v>
      </c>
    </row>
    <row r="4683" spans="1:20" x14ac:dyDescent="0.25">
      <c r="A4683" s="1">
        <v>39653</v>
      </c>
      <c r="B4683">
        <v>1246.25</v>
      </c>
      <c r="C4683">
        <v>1250</v>
      </c>
      <c r="D4683">
        <v>1216</v>
      </c>
      <c r="E4683">
        <v>1218.75</v>
      </c>
      <c r="F4683" s="3">
        <f t="shared" ca="1" si="841"/>
        <v>-247.75</v>
      </c>
      <c r="G4683" s="5">
        <f ca="1">AVERAGE(E4683:OFFSET(E4683,-$F$3+1,0))</f>
        <v>1333.375</v>
      </c>
      <c r="H4683" s="4">
        <f t="shared" si="840"/>
        <v>1333.0242473550379</v>
      </c>
      <c r="I4683" s="3">
        <f ca="1">SLOPE(E4683:OFFSET(E4683,-$F$3+1,0),A4683:OFFSET(A4683,-$F$3+1,0))</f>
        <v>-0.63415623381656816</v>
      </c>
      <c r="J4683" s="3">
        <f ca="1">IF(E4683&gt;MAX(E4682:OFFSET(E4682,-$F$3+1,0)),1,IF(E4683&lt;MIN(E4682:OFFSET(E4682,-$F$3+1,0)),-1,J4682))</f>
        <v>-1</v>
      </c>
      <c r="K4683" s="6">
        <f t="shared" ca="1" si="842"/>
        <v>-1</v>
      </c>
      <c r="L4683" s="6">
        <f t="shared" ca="1" si="843"/>
        <v>-1</v>
      </c>
      <c r="M4683" s="6">
        <f t="shared" si="844"/>
        <v>-1</v>
      </c>
      <c r="N4683" s="6">
        <f t="shared" ca="1" si="845"/>
        <v>-1</v>
      </c>
      <c r="O4683" s="6">
        <f t="shared" ca="1" si="851"/>
        <v>-1</v>
      </c>
      <c r="P4683" s="8">
        <f t="shared" ca="1" si="847"/>
        <v>-1386.75</v>
      </c>
      <c r="Q4683" s="8">
        <f t="shared" ca="1" si="848"/>
        <v>-96.25</v>
      </c>
      <c r="R4683" s="8">
        <f t="shared" si="849"/>
        <v>-248.75</v>
      </c>
      <c r="S4683" s="8">
        <f t="shared" ca="1" si="850"/>
        <v>756.25</v>
      </c>
      <c r="T4683" s="8">
        <f t="shared" ca="1" si="846"/>
        <v>813.5</v>
      </c>
    </row>
    <row r="4684" spans="1:20" x14ac:dyDescent="0.25">
      <c r="A4684" s="1">
        <v>39654</v>
      </c>
      <c r="B4684">
        <v>1218.25</v>
      </c>
      <c r="C4684">
        <v>1227.75</v>
      </c>
      <c r="D4684">
        <v>1214.25</v>
      </c>
      <c r="E4684">
        <v>1218.75</v>
      </c>
      <c r="F4684" s="3">
        <f t="shared" ca="1" si="841"/>
        <v>-268.25</v>
      </c>
      <c r="G4684" s="5">
        <f ca="1">AVERAGE(E4684:OFFSET(E4684,-$F$3+1,0))</f>
        <v>1331.8265624999999</v>
      </c>
      <c r="H4684" s="4">
        <f t="shared" si="840"/>
        <v>1331.6046914872734</v>
      </c>
      <c r="I4684" s="3">
        <f ca="1">SLOPE(E4684:OFFSET(E4684,-$F$3+1,0),A4684:OFFSET(A4684,-$F$3+1,0))</f>
        <v>-0.63102054295042931</v>
      </c>
      <c r="J4684" s="3">
        <f ca="1">IF(E4684&gt;MAX(E4683:OFFSET(E4683,-$F$3+1,0)),1,IF(E4684&lt;MIN(E4683:OFFSET(E4683,-$F$3+1,0)),-1,J4683))</f>
        <v>-1</v>
      </c>
      <c r="K4684" s="6">
        <f t="shared" ca="1" si="842"/>
        <v>-1</v>
      </c>
      <c r="L4684" s="6">
        <f t="shared" ca="1" si="843"/>
        <v>-1</v>
      </c>
      <c r="M4684" s="6">
        <f t="shared" si="844"/>
        <v>-1</v>
      </c>
      <c r="N4684" s="6">
        <f t="shared" ca="1" si="845"/>
        <v>-1</v>
      </c>
      <c r="O4684" s="6">
        <f t="shared" ca="1" si="851"/>
        <v>-1</v>
      </c>
      <c r="P4684" s="8">
        <f t="shared" ca="1" si="847"/>
        <v>-1386.75</v>
      </c>
      <c r="Q4684" s="8">
        <f t="shared" ca="1" si="848"/>
        <v>-96.25</v>
      </c>
      <c r="R4684" s="8">
        <f t="shared" si="849"/>
        <v>-248.75</v>
      </c>
      <c r="S4684" s="8">
        <f t="shared" ca="1" si="850"/>
        <v>756.25</v>
      </c>
      <c r="T4684" s="8">
        <f t="shared" ca="1" si="846"/>
        <v>832.25</v>
      </c>
    </row>
    <row r="4685" spans="1:20" x14ac:dyDescent="0.25">
      <c r="A4685" s="1">
        <v>39657</v>
      </c>
      <c r="B4685">
        <v>1220.25</v>
      </c>
      <c r="C4685">
        <v>1225</v>
      </c>
      <c r="D4685">
        <v>1198</v>
      </c>
      <c r="E4685">
        <v>1200</v>
      </c>
      <c r="F4685" s="3">
        <f t="shared" ca="1" si="841"/>
        <v>-286.75</v>
      </c>
      <c r="G4685" s="5">
        <f ca="1">AVERAGE(E4685:OFFSET(E4685,-$F$3+1,0))</f>
        <v>1330.0328125000001</v>
      </c>
      <c r="H4685" s="4">
        <f t="shared" si="840"/>
        <v>1329.9698505992328</v>
      </c>
      <c r="I4685" s="3">
        <f ca="1">SLOPE(E4685:OFFSET(E4685,-$F$3+1,0),A4685:OFFSET(A4685,-$F$3+1,0))</f>
        <v>-0.62694853691747121</v>
      </c>
      <c r="J4685" s="3">
        <f ca="1">IF(E4685&gt;MAX(E4684:OFFSET(E4684,-$F$3+1,0)),1,IF(E4685&lt;MIN(E4684:OFFSET(E4684,-$F$3+1,0)),-1,J4684))</f>
        <v>-1</v>
      </c>
      <c r="K4685" s="6">
        <f t="shared" ca="1" si="842"/>
        <v>-1</v>
      </c>
      <c r="L4685" s="6">
        <f t="shared" ca="1" si="843"/>
        <v>-1</v>
      </c>
      <c r="M4685" s="6">
        <f t="shared" si="844"/>
        <v>-1</v>
      </c>
      <c r="N4685" s="6">
        <f t="shared" ca="1" si="845"/>
        <v>-1</v>
      </c>
      <c r="O4685" s="6">
        <f t="shared" ca="1" si="851"/>
        <v>-1</v>
      </c>
      <c r="P4685" s="8">
        <f t="shared" ca="1" si="847"/>
        <v>-1368</v>
      </c>
      <c r="Q4685" s="8">
        <f t="shared" ca="1" si="848"/>
        <v>-77.5</v>
      </c>
      <c r="R4685" s="8">
        <f t="shared" si="849"/>
        <v>-230</v>
      </c>
      <c r="S4685" s="8">
        <f t="shared" ca="1" si="850"/>
        <v>775</v>
      </c>
      <c r="T4685" s="8">
        <f t="shared" ca="1" si="846"/>
        <v>805.5</v>
      </c>
    </row>
    <row r="4686" spans="1:20" x14ac:dyDescent="0.25">
      <c r="A4686" s="1">
        <v>39658</v>
      </c>
      <c r="B4686">
        <v>1199.75</v>
      </c>
      <c r="C4686">
        <v>1228.25</v>
      </c>
      <c r="D4686">
        <v>1196.5</v>
      </c>
      <c r="E4686">
        <v>1226.75</v>
      </c>
      <c r="F4686" s="3">
        <f t="shared" ca="1" si="841"/>
        <v>-271.5</v>
      </c>
      <c r="G4686" s="5">
        <f ca="1">AVERAGE(E4686:OFFSET(E4686,-$F$3+1,0))</f>
        <v>1328.4078125000001</v>
      </c>
      <c r="H4686" s="4">
        <f t="shared" si="840"/>
        <v>1328.6876164302982</v>
      </c>
      <c r="I4686" s="3">
        <f ca="1">SLOPE(E4686:OFFSET(E4686,-$F$3+1,0),A4686:OFFSET(A4686,-$F$3+1,0))</f>
        <v>-0.61806141899859302</v>
      </c>
      <c r="J4686" s="3">
        <f ca="1">IF(E4686&gt;MAX(E4685:OFFSET(E4685,-$F$3+1,0)),1,IF(E4686&lt;MIN(E4685:OFFSET(E4685,-$F$3+1,0)),-1,J4685))</f>
        <v>-1</v>
      </c>
      <c r="K4686" s="6">
        <f t="shared" ca="1" si="842"/>
        <v>1</v>
      </c>
      <c r="L4686" s="6">
        <f t="shared" ca="1" si="843"/>
        <v>-1</v>
      </c>
      <c r="M4686" s="6">
        <f t="shared" si="844"/>
        <v>-1</v>
      </c>
      <c r="N4686" s="6">
        <f t="shared" ca="1" si="845"/>
        <v>-1</v>
      </c>
      <c r="O4686" s="6">
        <f t="shared" ca="1" si="851"/>
        <v>-1</v>
      </c>
      <c r="P4686" s="8">
        <f t="shared" ca="1" si="847"/>
        <v>-1394.75</v>
      </c>
      <c r="Q4686" s="8">
        <f t="shared" ca="1" si="848"/>
        <v>-104.25</v>
      </c>
      <c r="R4686" s="8">
        <f t="shared" si="849"/>
        <v>-256.75</v>
      </c>
      <c r="S4686" s="8">
        <f t="shared" ca="1" si="850"/>
        <v>748.25</v>
      </c>
      <c r="T4686" s="8">
        <f t="shared" ca="1" si="846"/>
        <v>782.5</v>
      </c>
    </row>
    <row r="4687" spans="1:20" x14ac:dyDescent="0.25">
      <c r="A4687" s="1">
        <v>39659</v>
      </c>
      <c r="B4687">
        <v>1226.5</v>
      </c>
      <c r="C4687">
        <v>1250</v>
      </c>
      <c r="D4687">
        <v>1224.75</v>
      </c>
      <c r="E4687">
        <v>1249.75</v>
      </c>
      <c r="F4687" s="3">
        <f t="shared" ca="1" si="841"/>
        <v>-207.75</v>
      </c>
      <c r="G4687" s="5">
        <f ca="1">AVERAGE(E4687:OFFSET(E4687,-$F$3+1,0))</f>
        <v>1326.8546875</v>
      </c>
      <c r="H4687" s="4">
        <f t="shared" si="840"/>
        <v>1327.7070249218473</v>
      </c>
      <c r="I4687" s="3">
        <f ca="1">SLOPE(E4687:OFFSET(E4687,-$F$3+1,0),A4687:OFFSET(A4687,-$F$3+1,0))</f>
        <v>-0.60314999155702342</v>
      </c>
      <c r="J4687" s="3">
        <f ca="1">IF(E4687&gt;MAX(E4686:OFFSET(E4686,-$F$3+1,0)),1,IF(E4687&lt;MIN(E4686:OFFSET(E4686,-$F$3+1,0)),-1,J4686))</f>
        <v>-1</v>
      </c>
      <c r="K4687" s="6">
        <f t="shared" ca="1" si="842"/>
        <v>1</v>
      </c>
      <c r="L4687" s="6">
        <f t="shared" ca="1" si="843"/>
        <v>-1</v>
      </c>
      <c r="M4687" s="6">
        <f t="shared" si="844"/>
        <v>-1</v>
      </c>
      <c r="N4687" s="6">
        <f t="shared" ca="1" si="845"/>
        <v>-1</v>
      </c>
      <c r="O4687" s="6">
        <f t="shared" ca="1" si="851"/>
        <v>-1</v>
      </c>
      <c r="P4687" s="8">
        <f t="shared" ca="1" si="847"/>
        <v>-1371.75</v>
      </c>
      <c r="Q4687" s="8">
        <f t="shared" ca="1" si="848"/>
        <v>-127.25</v>
      </c>
      <c r="R4687" s="8">
        <f t="shared" si="849"/>
        <v>-279.75</v>
      </c>
      <c r="S4687" s="8">
        <f t="shared" ca="1" si="850"/>
        <v>725.25</v>
      </c>
      <c r="T4687" s="8">
        <f t="shared" ca="1" si="846"/>
        <v>800.25</v>
      </c>
    </row>
    <row r="4688" spans="1:20" x14ac:dyDescent="0.25">
      <c r="A4688" s="1">
        <v>39660</v>
      </c>
      <c r="B4688">
        <v>1249.5</v>
      </c>
      <c r="C4688">
        <v>1255</v>
      </c>
      <c r="D4688">
        <v>1230</v>
      </c>
      <c r="E4688">
        <v>1232</v>
      </c>
      <c r="F4688" s="3">
        <f t="shared" ca="1" si="841"/>
        <v>-237.75</v>
      </c>
      <c r="G4688" s="5">
        <f ca="1">AVERAGE(E4688:OFFSET(E4688,-$F$3+1,0))</f>
        <v>1325.4453125</v>
      </c>
      <c r="H4688" s="4">
        <f t="shared" si="840"/>
        <v>1326.5181177799609</v>
      </c>
      <c r="I4688" s="3">
        <f ca="1">SLOPE(E4688:OFFSET(E4688,-$F$3+1,0),A4688:OFFSET(A4688,-$F$3+1,0))</f>
        <v>-0.59724137887150086</v>
      </c>
      <c r="J4688" s="3">
        <f ca="1">IF(E4688&gt;MAX(E4687:OFFSET(E4687,-$F$3+1,0)),1,IF(E4688&lt;MIN(E4687:OFFSET(E4687,-$F$3+1,0)),-1,J4687))</f>
        <v>-1</v>
      </c>
      <c r="K4688" s="6">
        <f t="shared" ca="1" si="842"/>
        <v>-1</v>
      </c>
      <c r="L4688" s="6">
        <f t="shared" ca="1" si="843"/>
        <v>-1</v>
      </c>
      <c r="M4688" s="6">
        <f t="shared" si="844"/>
        <v>-1</v>
      </c>
      <c r="N4688" s="6">
        <f t="shared" ca="1" si="845"/>
        <v>-1</v>
      </c>
      <c r="O4688" s="6">
        <f t="shared" ca="1" si="851"/>
        <v>-1</v>
      </c>
      <c r="P4688" s="8">
        <f t="shared" ca="1" si="847"/>
        <v>-1389.5</v>
      </c>
      <c r="Q4688" s="8">
        <f t="shared" ca="1" si="848"/>
        <v>-109.5</v>
      </c>
      <c r="R4688" s="8">
        <f t="shared" si="849"/>
        <v>-262</v>
      </c>
      <c r="S4688" s="8">
        <f t="shared" ca="1" si="850"/>
        <v>743</v>
      </c>
      <c r="T4688" s="8">
        <f t="shared" ca="1" si="846"/>
        <v>807</v>
      </c>
    </row>
    <row r="4689" spans="1:20" x14ac:dyDescent="0.25">
      <c r="A4689" s="1">
        <v>39661</v>
      </c>
      <c r="B4689">
        <v>1231.5</v>
      </c>
      <c r="C4689">
        <v>1240</v>
      </c>
      <c r="D4689">
        <v>1218</v>
      </c>
      <c r="E4689">
        <v>1225.25</v>
      </c>
      <c r="F4689" s="3">
        <f t="shared" ca="1" si="841"/>
        <v>-242.25</v>
      </c>
      <c r="G4689" s="5">
        <f ca="1">AVERAGE(E4689:OFFSET(E4689,-$F$3+1,0))</f>
        <v>1323.9171875</v>
      </c>
      <c r="H4689" s="4">
        <f t="shared" si="840"/>
        <v>1325.260128739216</v>
      </c>
      <c r="I4689" s="3">
        <f ca="1">SLOPE(E4689:OFFSET(E4689,-$F$3+1,0),A4689:OFFSET(A4689,-$F$3+1,0))</f>
        <v>-0.58994759957291076</v>
      </c>
      <c r="J4689" s="3">
        <f ca="1">IF(E4689&gt;MAX(E4688:OFFSET(E4688,-$F$3+1,0)),1,IF(E4689&lt;MIN(E4688:OFFSET(E4688,-$F$3+1,0)),-1,J4688))</f>
        <v>-1</v>
      </c>
      <c r="K4689" s="6">
        <f t="shared" ca="1" si="842"/>
        <v>-1</v>
      </c>
      <c r="L4689" s="6">
        <f t="shared" ca="1" si="843"/>
        <v>-1</v>
      </c>
      <c r="M4689" s="6">
        <f t="shared" si="844"/>
        <v>-1</v>
      </c>
      <c r="N4689" s="6">
        <f t="shared" ca="1" si="845"/>
        <v>-1</v>
      </c>
      <c r="O4689" s="6">
        <f t="shared" ca="1" si="851"/>
        <v>-1</v>
      </c>
      <c r="P4689" s="8">
        <f t="shared" ca="1" si="847"/>
        <v>-1382.75</v>
      </c>
      <c r="Q4689" s="8">
        <f t="shared" ca="1" si="848"/>
        <v>-102.75</v>
      </c>
      <c r="R4689" s="8">
        <f t="shared" si="849"/>
        <v>-255.25</v>
      </c>
      <c r="S4689" s="8">
        <f t="shared" ca="1" si="850"/>
        <v>749.75</v>
      </c>
      <c r="T4689" s="8">
        <f t="shared" ca="1" si="846"/>
        <v>818.5</v>
      </c>
    </row>
    <row r="4690" spans="1:20" x14ac:dyDescent="0.25">
      <c r="A4690" s="1">
        <v>39664</v>
      </c>
      <c r="B4690">
        <v>1226.25</v>
      </c>
      <c r="C4690">
        <v>1228.25</v>
      </c>
      <c r="D4690">
        <v>1211.25</v>
      </c>
      <c r="E4690">
        <v>1213.75</v>
      </c>
      <c r="F4690" s="3">
        <f t="shared" ca="1" si="841"/>
        <v>-233.75</v>
      </c>
      <c r="G4690" s="5">
        <f ca="1">AVERAGE(E4690:OFFSET(E4690,-$F$3+1,0))</f>
        <v>1322.33125</v>
      </c>
      <c r="H4690" s="4">
        <f t="shared" si="840"/>
        <v>1323.8749097486668</v>
      </c>
      <c r="I4690" s="3">
        <f ca="1">SLOPE(E4690:OFFSET(E4690,-$F$3+1,0),A4690:OFFSET(A4690,-$F$3+1,0))</f>
        <v>-0.58427771929864647</v>
      </c>
      <c r="J4690" s="3">
        <f ca="1">IF(E4690&gt;MAX(E4689:OFFSET(E4689,-$F$3+1,0)),1,IF(E4690&lt;MIN(E4689:OFFSET(E4689,-$F$3+1,0)),-1,J4689))</f>
        <v>-1</v>
      </c>
      <c r="K4690" s="6">
        <f t="shared" ca="1" si="842"/>
        <v>1</v>
      </c>
      <c r="L4690" s="6">
        <f t="shared" ca="1" si="843"/>
        <v>-1</v>
      </c>
      <c r="M4690" s="6">
        <f t="shared" si="844"/>
        <v>-1</v>
      </c>
      <c r="N4690" s="6">
        <f t="shared" ca="1" si="845"/>
        <v>-1</v>
      </c>
      <c r="O4690" s="6">
        <f t="shared" ca="1" si="851"/>
        <v>-1</v>
      </c>
      <c r="P4690" s="8">
        <f t="shared" ca="1" si="847"/>
        <v>-1371.25</v>
      </c>
      <c r="Q4690" s="8">
        <f t="shared" ca="1" si="848"/>
        <v>-91.25</v>
      </c>
      <c r="R4690" s="8">
        <f t="shared" si="849"/>
        <v>-243.75</v>
      </c>
      <c r="S4690" s="8">
        <f t="shared" ca="1" si="850"/>
        <v>761.25</v>
      </c>
      <c r="T4690" s="8">
        <f t="shared" ca="1" si="846"/>
        <v>784.25</v>
      </c>
    </row>
    <row r="4691" spans="1:20" x14ac:dyDescent="0.25">
      <c r="A4691" s="1">
        <v>39665</v>
      </c>
      <c r="B4691">
        <v>1214.25</v>
      </c>
      <c r="C4691">
        <v>1249.5</v>
      </c>
      <c r="D4691">
        <v>1212.25</v>
      </c>
      <c r="E4691">
        <v>1248</v>
      </c>
      <c r="F4691" s="3">
        <f t="shared" ca="1" si="841"/>
        <v>-178</v>
      </c>
      <c r="G4691" s="5">
        <f ca="1">AVERAGE(E4691:OFFSET(E4691,-$F$3+1,0))</f>
        <v>1321.0843749999999</v>
      </c>
      <c r="H4691" s="4">
        <f t="shared" si="840"/>
        <v>1322.9323642859504</v>
      </c>
      <c r="I4691" s="3">
        <f ca="1">SLOPE(E4691:OFFSET(E4691,-$F$3+1,0),A4691:OFFSET(A4691,-$F$3+1,0))</f>
        <v>-0.57594451060126883</v>
      </c>
      <c r="J4691" s="3">
        <f ca="1">IF(E4691&gt;MAX(E4690:OFFSET(E4690,-$F$3+1,0)),1,IF(E4691&lt;MIN(E4690:OFFSET(E4690,-$F$3+1,0)),-1,J4690))</f>
        <v>-1</v>
      </c>
      <c r="K4691" s="6">
        <f t="shared" ca="1" si="842"/>
        <v>1</v>
      </c>
      <c r="L4691" s="6">
        <f t="shared" ca="1" si="843"/>
        <v>-1</v>
      </c>
      <c r="M4691" s="6">
        <f t="shared" si="844"/>
        <v>-1</v>
      </c>
      <c r="N4691" s="6">
        <f t="shared" ca="1" si="845"/>
        <v>-1</v>
      </c>
      <c r="O4691" s="6">
        <f t="shared" ca="1" si="851"/>
        <v>-1</v>
      </c>
      <c r="P4691" s="8">
        <f t="shared" ca="1" si="847"/>
        <v>-1337</v>
      </c>
      <c r="Q4691" s="8">
        <f t="shared" ca="1" si="848"/>
        <v>-125.5</v>
      </c>
      <c r="R4691" s="8">
        <f t="shared" si="849"/>
        <v>-278</v>
      </c>
      <c r="S4691" s="8">
        <f t="shared" ca="1" si="850"/>
        <v>727</v>
      </c>
      <c r="T4691" s="8">
        <f t="shared" ca="1" si="846"/>
        <v>779.5</v>
      </c>
    </row>
    <row r="4692" spans="1:20" x14ac:dyDescent="0.25">
      <c r="A4692" s="1">
        <v>39666</v>
      </c>
      <c r="B4692">
        <v>1247.75</v>
      </c>
      <c r="C4692">
        <v>1256.75</v>
      </c>
      <c r="D4692">
        <v>1240.25</v>
      </c>
      <c r="E4692">
        <v>1252.75</v>
      </c>
      <c r="F4692" s="3">
        <f t="shared" ca="1" si="841"/>
        <v>-182.5</v>
      </c>
      <c r="G4692" s="5">
        <f ca="1">AVERAGE(E4692:OFFSET(E4692,-$F$3+1,0))</f>
        <v>1320.0015625000001</v>
      </c>
      <c r="H4692" s="4">
        <f t="shared" si="840"/>
        <v>1322.0605336737026</v>
      </c>
      <c r="I4692" s="3">
        <f ca="1">SLOPE(E4692:OFFSET(E4692,-$F$3+1,0),A4692:OFFSET(A4692,-$F$3+1,0))</f>
        <v>-0.56998722450276396</v>
      </c>
      <c r="J4692" s="3">
        <f ca="1">IF(E4692&gt;MAX(E4691:OFFSET(E4691,-$F$3+1,0)),1,IF(E4692&lt;MIN(E4691:OFFSET(E4691,-$F$3+1,0)),-1,J4691))</f>
        <v>-1</v>
      </c>
      <c r="K4692" s="6">
        <f t="shared" ca="1" si="842"/>
        <v>-1</v>
      </c>
      <c r="L4692" s="6">
        <f t="shared" ca="1" si="843"/>
        <v>-1</v>
      </c>
      <c r="M4692" s="6">
        <f t="shared" si="844"/>
        <v>-1</v>
      </c>
      <c r="N4692" s="6">
        <f t="shared" ca="1" si="845"/>
        <v>-1</v>
      </c>
      <c r="O4692" s="6">
        <f t="shared" ca="1" si="851"/>
        <v>-1</v>
      </c>
      <c r="P4692" s="8">
        <f t="shared" ca="1" si="847"/>
        <v>-1332.25</v>
      </c>
      <c r="Q4692" s="8">
        <f t="shared" ca="1" si="848"/>
        <v>-130.25</v>
      </c>
      <c r="R4692" s="8">
        <f t="shared" si="849"/>
        <v>-282.75</v>
      </c>
      <c r="S4692" s="8">
        <f t="shared" ca="1" si="850"/>
        <v>722.25</v>
      </c>
      <c r="T4692" s="8">
        <f t="shared" ca="1" si="846"/>
        <v>799.25</v>
      </c>
    </row>
    <row r="4693" spans="1:20" x14ac:dyDescent="0.25">
      <c r="A4693" s="1">
        <v>39667</v>
      </c>
      <c r="B4693">
        <v>1253.25</v>
      </c>
      <c r="C4693">
        <v>1254</v>
      </c>
      <c r="D4693">
        <v>1228.5</v>
      </c>
      <c r="E4693">
        <v>1233</v>
      </c>
      <c r="F4693" s="3">
        <f t="shared" ca="1" si="841"/>
        <v>-200.5</v>
      </c>
      <c r="G4693" s="5">
        <f ca="1">AVERAGE(E4693:OFFSET(E4693,-$F$3+1,0))</f>
        <v>1318.7375</v>
      </c>
      <c r="H4693" s="4">
        <f t="shared" si="840"/>
        <v>1320.9541916404889</v>
      </c>
      <c r="I4693" s="3">
        <f ca="1">SLOPE(E4693:OFFSET(E4693,-$F$3+1,0),A4693:OFFSET(A4693,-$F$3+1,0))</f>
        <v>-0.56533832038509546</v>
      </c>
      <c r="J4693" s="3">
        <f ca="1">IF(E4693&gt;MAX(E4692:OFFSET(E4692,-$F$3+1,0)),1,IF(E4693&lt;MIN(E4692:OFFSET(E4692,-$F$3+1,0)),-1,J4692))</f>
        <v>-1</v>
      </c>
      <c r="K4693" s="6">
        <f t="shared" ca="1" si="842"/>
        <v>-1</v>
      </c>
      <c r="L4693" s="6">
        <f t="shared" ca="1" si="843"/>
        <v>-1</v>
      </c>
      <c r="M4693" s="6">
        <f t="shared" si="844"/>
        <v>-1</v>
      </c>
      <c r="N4693" s="6">
        <f t="shared" ca="1" si="845"/>
        <v>-1</v>
      </c>
      <c r="O4693" s="6">
        <f t="shared" ca="1" si="851"/>
        <v>-1</v>
      </c>
      <c r="P4693" s="8">
        <f t="shared" ca="1" si="847"/>
        <v>-1312.5</v>
      </c>
      <c r="Q4693" s="8">
        <f t="shared" ca="1" si="848"/>
        <v>-110.5</v>
      </c>
      <c r="R4693" s="8">
        <f t="shared" si="849"/>
        <v>-263</v>
      </c>
      <c r="S4693" s="8">
        <f t="shared" ca="1" si="850"/>
        <v>742</v>
      </c>
      <c r="T4693" s="8">
        <f t="shared" ca="1" si="846"/>
        <v>775</v>
      </c>
    </row>
    <row r="4694" spans="1:20" x14ac:dyDescent="0.25">
      <c r="A4694" s="1">
        <v>39668</v>
      </c>
      <c r="B4694">
        <v>1233</v>
      </c>
      <c r="C4694">
        <v>1263</v>
      </c>
      <c r="D4694">
        <v>1227</v>
      </c>
      <c r="E4694">
        <v>1257.25</v>
      </c>
      <c r="F4694" s="3">
        <f t="shared" ca="1" si="841"/>
        <v>-186</v>
      </c>
      <c r="G4694" s="5">
        <f ca="1">AVERAGE(E4694:OFFSET(E4694,-$F$3+1,0))</f>
        <v>1317.6359375</v>
      </c>
      <c r="H4694" s="4">
        <f t="shared" si="840"/>
        <v>1320.1628352225946</v>
      </c>
      <c r="I4694" s="3">
        <f ca="1">SLOPE(E4694:OFFSET(E4694,-$F$3+1,0),A4694:OFFSET(A4694,-$F$3+1,0))</f>
        <v>-0.5567534676087067</v>
      </c>
      <c r="J4694" s="3">
        <f ca="1">IF(E4694&gt;MAX(E4693:OFFSET(E4693,-$F$3+1,0)),1,IF(E4694&lt;MIN(E4693:OFFSET(E4693,-$F$3+1,0)),-1,J4693))</f>
        <v>-1</v>
      </c>
      <c r="K4694" s="6">
        <f t="shared" ca="1" si="842"/>
        <v>1</v>
      </c>
      <c r="L4694" s="6">
        <f t="shared" ca="1" si="843"/>
        <v>-1</v>
      </c>
      <c r="M4694" s="6">
        <f t="shared" si="844"/>
        <v>-1</v>
      </c>
      <c r="N4694" s="6">
        <f t="shared" ca="1" si="845"/>
        <v>-1</v>
      </c>
      <c r="O4694" s="6">
        <f t="shared" ca="1" si="851"/>
        <v>-1</v>
      </c>
      <c r="P4694" s="8">
        <f t="shared" ca="1" si="847"/>
        <v>-1336.75</v>
      </c>
      <c r="Q4694" s="8">
        <f t="shared" ca="1" si="848"/>
        <v>-134.75</v>
      </c>
      <c r="R4694" s="8">
        <f t="shared" si="849"/>
        <v>-287.25</v>
      </c>
      <c r="S4694" s="8">
        <f t="shared" ca="1" si="850"/>
        <v>717.75</v>
      </c>
      <c r="T4694" s="8">
        <f t="shared" ca="1" si="846"/>
        <v>762.25</v>
      </c>
    </row>
    <row r="4695" spans="1:20" x14ac:dyDescent="0.25">
      <c r="A4695" s="1">
        <v>39671</v>
      </c>
      <c r="B4695">
        <v>1256.5</v>
      </c>
      <c r="C4695">
        <v>1278.5</v>
      </c>
      <c r="D4695">
        <v>1253</v>
      </c>
      <c r="E4695">
        <v>1270</v>
      </c>
      <c r="F4695" s="3">
        <f t="shared" ca="1" si="841"/>
        <v>-196.5</v>
      </c>
      <c r="G4695" s="5">
        <f ca="1">AVERAGE(E4695:OFFSET(E4695,-$F$3+1,0))</f>
        <v>1316.5531249999999</v>
      </c>
      <c r="H4695" s="4">
        <f t="shared" si="840"/>
        <v>1319.5396944123761</v>
      </c>
      <c r="I4695" s="3">
        <f ca="1">SLOPE(E4695:OFFSET(E4695,-$F$3+1,0),A4695:OFFSET(A4695,-$F$3+1,0))</f>
        <v>-0.54397656902802827</v>
      </c>
      <c r="J4695" s="3">
        <f ca="1">IF(E4695&gt;MAX(E4694:OFFSET(E4694,-$F$3+1,0)),1,IF(E4695&lt;MIN(E4694:OFFSET(E4694,-$F$3+1,0)),-1,J4694))</f>
        <v>-1</v>
      </c>
      <c r="K4695" s="6">
        <f t="shared" ca="1" si="842"/>
        <v>-1</v>
      </c>
      <c r="L4695" s="6">
        <f t="shared" ca="1" si="843"/>
        <v>-1</v>
      </c>
      <c r="M4695" s="6">
        <f t="shared" si="844"/>
        <v>-1</v>
      </c>
      <c r="N4695" s="6">
        <f t="shared" ca="1" si="845"/>
        <v>-1</v>
      </c>
      <c r="O4695" s="6">
        <f t="shared" ca="1" si="851"/>
        <v>-1</v>
      </c>
      <c r="P4695" s="8">
        <f t="shared" ca="1" si="847"/>
        <v>-1324</v>
      </c>
      <c r="Q4695" s="8">
        <f t="shared" ca="1" si="848"/>
        <v>-147.5</v>
      </c>
      <c r="R4695" s="8">
        <f t="shared" si="849"/>
        <v>-300</v>
      </c>
      <c r="S4695" s="8">
        <f t="shared" ca="1" si="850"/>
        <v>705</v>
      </c>
      <c r="T4695" s="8">
        <f t="shared" ca="1" si="846"/>
        <v>775.75</v>
      </c>
    </row>
    <row r="4696" spans="1:20" x14ac:dyDescent="0.25">
      <c r="A4696" s="1">
        <v>39672</v>
      </c>
      <c r="B4696">
        <v>1268.75</v>
      </c>
      <c r="C4696">
        <v>1272.75</v>
      </c>
      <c r="D4696">
        <v>1250.25</v>
      </c>
      <c r="E4696">
        <v>1256.5</v>
      </c>
      <c r="F4696" s="3">
        <f t="shared" ca="1" si="841"/>
        <v>-218.5</v>
      </c>
      <c r="G4696" s="5">
        <f ca="1">AVERAGE(E4696:OFFSET(E4696,-$F$3+1,0))</f>
        <v>1315.2406249999999</v>
      </c>
      <c r="H4696" s="4">
        <f t="shared" ref="H4696:H4759" si="852">H4695+$H$3*(E4696-H4695)</f>
        <v>1318.7565926184336</v>
      </c>
      <c r="I4696" s="3">
        <f ca="1">SLOPE(E4696:OFFSET(E4696,-$F$3+1,0),A4696:OFFSET(A4696,-$F$3+1,0))</f>
        <v>-0.52913386689237774</v>
      </c>
      <c r="J4696" s="3">
        <f ca="1">IF(E4696&gt;MAX(E4695:OFFSET(E4695,-$F$3+1,0)),1,IF(E4696&lt;MIN(E4695:OFFSET(E4695,-$F$3+1,0)),-1,J4695))</f>
        <v>-1</v>
      </c>
      <c r="K4696" s="6">
        <f t="shared" ca="1" si="842"/>
        <v>-1</v>
      </c>
      <c r="L4696" s="6">
        <f t="shared" ca="1" si="843"/>
        <v>-1</v>
      </c>
      <c r="M4696" s="6">
        <f t="shared" si="844"/>
        <v>-1</v>
      </c>
      <c r="N4696" s="6">
        <f t="shared" ca="1" si="845"/>
        <v>-1</v>
      </c>
      <c r="O4696" s="6">
        <f t="shared" ca="1" si="851"/>
        <v>-1</v>
      </c>
      <c r="P4696" s="8">
        <f t="shared" ca="1" si="847"/>
        <v>-1310.5</v>
      </c>
      <c r="Q4696" s="8">
        <f t="shared" ca="1" si="848"/>
        <v>-134</v>
      </c>
      <c r="R4696" s="8">
        <f t="shared" si="849"/>
        <v>-286.5</v>
      </c>
      <c r="S4696" s="8">
        <f t="shared" ca="1" si="850"/>
        <v>718.5</v>
      </c>
      <c r="T4696" s="8">
        <f t="shared" ca="1" si="846"/>
        <v>782.75</v>
      </c>
    </row>
    <row r="4697" spans="1:20" x14ac:dyDescent="0.25">
      <c r="A4697" s="1">
        <v>39673</v>
      </c>
      <c r="B4697">
        <v>1256.25</v>
      </c>
      <c r="C4697">
        <v>1259.5</v>
      </c>
      <c r="D4697">
        <v>1239.5</v>
      </c>
      <c r="E4697">
        <v>1249.5</v>
      </c>
      <c r="F4697" s="3">
        <f t="shared" ca="1" si="841"/>
        <v>-228.75</v>
      </c>
      <c r="G4697" s="5">
        <f ca="1">AVERAGE(E4697:OFFSET(E4697,-$F$3+1,0))</f>
        <v>1313.83125</v>
      </c>
      <c r="H4697" s="4">
        <f t="shared" si="852"/>
        <v>1317.8962622753475</v>
      </c>
      <c r="I4697" s="3">
        <f ca="1">SLOPE(E4697:OFFSET(E4697,-$F$3+1,0),A4697:OFFSET(A4697,-$F$3+1,0))</f>
        <v>-0.51363590986089724</v>
      </c>
      <c r="J4697" s="3">
        <f ca="1">IF(E4697&gt;MAX(E4696:OFFSET(E4696,-$F$3+1,0)),1,IF(E4697&lt;MIN(E4696:OFFSET(E4696,-$F$3+1,0)),-1,J4696))</f>
        <v>-1</v>
      </c>
      <c r="K4697" s="6">
        <f t="shared" ca="1" si="842"/>
        <v>-1</v>
      </c>
      <c r="L4697" s="6">
        <f t="shared" ca="1" si="843"/>
        <v>-1</v>
      </c>
      <c r="M4697" s="6">
        <f t="shared" si="844"/>
        <v>-1</v>
      </c>
      <c r="N4697" s="6">
        <f t="shared" ca="1" si="845"/>
        <v>-1</v>
      </c>
      <c r="O4697" s="6">
        <f t="shared" ca="1" si="851"/>
        <v>-1</v>
      </c>
      <c r="P4697" s="8">
        <f t="shared" ca="1" si="847"/>
        <v>-1303.5</v>
      </c>
      <c r="Q4697" s="8">
        <f t="shared" ca="1" si="848"/>
        <v>-127</v>
      </c>
      <c r="R4697" s="8">
        <f t="shared" si="849"/>
        <v>-279.5</v>
      </c>
      <c r="S4697" s="8">
        <f t="shared" ca="1" si="850"/>
        <v>725.5</v>
      </c>
      <c r="T4697" s="8">
        <f t="shared" ca="1" si="846"/>
        <v>773.5</v>
      </c>
    </row>
    <row r="4698" spans="1:20" x14ac:dyDescent="0.25">
      <c r="A4698" s="1">
        <v>39674</v>
      </c>
      <c r="B4698">
        <v>1249.75</v>
      </c>
      <c r="C4698">
        <v>1265.75</v>
      </c>
      <c r="D4698">
        <v>1240.25</v>
      </c>
      <c r="E4698">
        <v>1258.75</v>
      </c>
      <c r="F4698" s="3">
        <f t="shared" ca="1" si="841"/>
        <v>-199.5</v>
      </c>
      <c r="G4698" s="5">
        <f ca="1">AVERAGE(E4698:OFFSET(E4698,-$F$3+1,0))</f>
        <v>1312.4593749999999</v>
      </c>
      <c r="H4698" s="4">
        <f t="shared" si="852"/>
        <v>1317.1615260980138</v>
      </c>
      <c r="I4698" s="3">
        <f ca="1">SLOPE(E4698:OFFSET(E4698,-$F$3+1,0),A4698:OFFSET(A4698,-$F$3+1,0))</f>
        <v>-0.49570590923056196</v>
      </c>
      <c r="J4698" s="3">
        <f ca="1">IF(E4698&gt;MAX(E4697:OFFSET(E4697,-$F$3+1,0)),1,IF(E4698&lt;MIN(E4697:OFFSET(E4697,-$F$3+1,0)),-1,J4697))</f>
        <v>-1</v>
      </c>
      <c r="K4698" s="6">
        <f t="shared" ca="1" si="842"/>
        <v>1</v>
      </c>
      <c r="L4698" s="6">
        <f t="shared" ca="1" si="843"/>
        <v>-1</v>
      </c>
      <c r="M4698" s="6">
        <f t="shared" si="844"/>
        <v>-1</v>
      </c>
      <c r="N4698" s="6">
        <f t="shared" ca="1" si="845"/>
        <v>-1</v>
      </c>
      <c r="O4698" s="6">
        <f t="shared" ca="1" si="851"/>
        <v>-1</v>
      </c>
      <c r="P4698" s="8">
        <f t="shared" ca="1" si="847"/>
        <v>-1312.75</v>
      </c>
      <c r="Q4698" s="8">
        <f t="shared" ca="1" si="848"/>
        <v>-136.25</v>
      </c>
      <c r="R4698" s="8">
        <f t="shared" si="849"/>
        <v>-288.75</v>
      </c>
      <c r="S4698" s="8">
        <f t="shared" ca="1" si="850"/>
        <v>716.25</v>
      </c>
      <c r="T4698" s="8">
        <f t="shared" ca="1" si="846"/>
        <v>767.5</v>
      </c>
    </row>
    <row r="4699" spans="1:20" x14ac:dyDescent="0.25">
      <c r="A4699" s="1">
        <v>39675</v>
      </c>
      <c r="B4699">
        <v>1258.5</v>
      </c>
      <c r="C4699">
        <v>1267.5</v>
      </c>
      <c r="D4699">
        <v>1255.5</v>
      </c>
      <c r="E4699">
        <v>1264.75</v>
      </c>
      <c r="F4699" s="3">
        <f t="shared" ca="1" si="841"/>
        <v>-189.25</v>
      </c>
      <c r="G4699" s="5">
        <f ca="1">AVERAGE(E4699:OFFSET(E4699,-$F$3+1,0))</f>
        <v>1311.25</v>
      </c>
      <c r="H4699" s="4">
        <f t="shared" si="852"/>
        <v>1316.5104512396533</v>
      </c>
      <c r="I4699" s="3">
        <f ca="1">SLOPE(E4699:OFFSET(E4699,-$F$3+1,0),A4699:OFFSET(A4699,-$F$3+1,0))</f>
        <v>-0.47966632492403233</v>
      </c>
      <c r="J4699" s="3">
        <f ca="1">IF(E4699&gt;MAX(E4698:OFFSET(E4698,-$F$3+1,0)),1,IF(E4699&lt;MIN(E4698:OFFSET(E4698,-$F$3+1,0)),-1,J4698))</f>
        <v>-1</v>
      </c>
      <c r="K4699" s="6">
        <f t="shared" ca="1" si="842"/>
        <v>1</v>
      </c>
      <c r="L4699" s="6">
        <f t="shared" ca="1" si="843"/>
        <v>-1</v>
      </c>
      <c r="M4699" s="6">
        <f t="shared" si="844"/>
        <v>-1</v>
      </c>
      <c r="N4699" s="6">
        <f t="shared" ca="1" si="845"/>
        <v>-1</v>
      </c>
      <c r="O4699" s="6">
        <f t="shared" ca="1" si="851"/>
        <v>-1</v>
      </c>
      <c r="P4699" s="8">
        <f t="shared" ca="1" si="847"/>
        <v>-1306.75</v>
      </c>
      <c r="Q4699" s="8">
        <f t="shared" ca="1" si="848"/>
        <v>-142.25</v>
      </c>
      <c r="R4699" s="8">
        <f t="shared" si="849"/>
        <v>-294.75</v>
      </c>
      <c r="S4699" s="8">
        <f t="shared" ca="1" si="850"/>
        <v>710.25</v>
      </c>
      <c r="T4699" s="8">
        <f t="shared" ca="1" si="846"/>
        <v>785.25</v>
      </c>
    </row>
    <row r="4700" spans="1:20" x14ac:dyDescent="0.25">
      <c r="A4700" s="1">
        <v>39678</v>
      </c>
      <c r="B4700">
        <v>1264.5</v>
      </c>
      <c r="C4700">
        <v>1271</v>
      </c>
      <c r="D4700">
        <v>1239</v>
      </c>
      <c r="E4700">
        <v>1247</v>
      </c>
      <c r="F4700" s="3">
        <f t="shared" ca="1" si="841"/>
        <v>-198.75</v>
      </c>
      <c r="G4700" s="5">
        <f ca="1">AVERAGE(E4700:OFFSET(E4700,-$F$3+1,0))</f>
        <v>1309.95625</v>
      </c>
      <c r="H4700" s="4">
        <f t="shared" si="852"/>
        <v>1315.6469673733222</v>
      </c>
      <c r="I4700" s="3">
        <f ca="1">SLOPE(E4700:OFFSET(E4700,-$F$3+1,0),A4700:OFFSET(A4700,-$F$3+1,0))</f>
        <v>-0.46661091019594281</v>
      </c>
      <c r="J4700" s="3">
        <f ca="1">IF(E4700&gt;MAX(E4699:OFFSET(E4699,-$F$3+1,0)),1,IF(E4700&lt;MIN(E4699:OFFSET(E4699,-$F$3+1,0)),-1,J4699))</f>
        <v>-1</v>
      </c>
      <c r="K4700" s="6">
        <f t="shared" ca="1" si="842"/>
        <v>-1</v>
      </c>
      <c r="L4700" s="6">
        <f t="shared" ca="1" si="843"/>
        <v>-1</v>
      </c>
      <c r="M4700" s="6">
        <f t="shared" si="844"/>
        <v>-1</v>
      </c>
      <c r="N4700" s="6">
        <f t="shared" ca="1" si="845"/>
        <v>-1</v>
      </c>
      <c r="O4700" s="6">
        <f t="shared" ca="1" si="851"/>
        <v>-1</v>
      </c>
      <c r="P4700" s="8">
        <f t="shared" ca="1" si="847"/>
        <v>-1324.5</v>
      </c>
      <c r="Q4700" s="8">
        <f t="shared" ca="1" si="848"/>
        <v>-124.5</v>
      </c>
      <c r="R4700" s="8">
        <f t="shared" si="849"/>
        <v>-277</v>
      </c>
      <c r="S4700" s="8">
        <f t="shared" ca="1" si="850"/>
        <v>728</v>
      </c>
      <c r="T4700" s="8">
        <f t="shared" ca="1" si="846"/>
        <v>798.75</v>
      </c>
    </row>
    <row r="4701" spans="1:20" x14ac:dyDescent="0.25">
      <c r="A4701" s="1">
        <v>39679</v>
      </c>
      <c r="B4701">
        <v>1247</v>
      </c>
      <c r="C4701">
        <v>1248</v>
      </c>
      <c r="D4701">
        <v>1227.75</v>
      </c>
      <c r="E4701">
        <v>1233.5</v>
      </c>
      <c r="F4701" s="3">
        <f t="shared" ca="1" si="841"/>
        <v>-193.5</v>
      </c>
      <c r="G4701" s="5">
        <f ca="1">AVERAGE(E4701:OFFSET(E4701,-$F$3+1,0))</f>
        <v>1308.6296875</v>
      </c>
      <c r="H4701" s="4">
        <f t="shared" si="852"/>
        <v>1314.6265081512934</v>
      </c>
      <c r="I4701" s="3">
        <f ca="1">SLOPE(E4701:OFFSET(E4701,-$F$3+1,0),A4701:OFFSET(A4701,-$F$3+1,0))</f>
        <v>-0.45674693498896635</v>
      </c>
      <c r="J4701" s="3">
        <f ca="1">IF(E4701&gt;MAX(E4700:OFFSET(E4700,-$F$3+1,0)),1,IF(E4701&lt;MIN(E4700:OFFSET(E4700,-$F$3+1,0)),-1,J4700))</f>
        <v>-1</v>
      </c>
      <c r="K4701" s="6">
        <f t="shared" ca="1" si="842"/>
        <v>1</v>
      </c>
      <c r="L4701" s="6">
        <f t="shared" ca="1" si="843"/>
        <v>-1</v>
      </c>
      <c r="M4701" s="6">
        <f t="shared" si="844"/>
        <v>-1</v>
      </c>
      <c r="N4701" s="6">
        <f t="shared" ca="1" si="845"/>
        <v>-1</v>
      </c>
      <c r="O4701" s="6">
        <f t="shared" ca="1" si="851"/>
        <v>-1</v>
      </c>
      <c r="P4701" s="8">
        <f t="shared" ca="1" si="847"/>
        <v>-1311</v>
      </c>
      <c r="Q4701" s="8">
        <f t="shared" ca="1" si="848"/>
        <v>-111</v>
      </c>
      <c r="R4701" s="8">
        <f t="shared" si="849"/>
        <v>-263.5</v>
      </c>
      <c r="S4701" s="8">
        <f t="shared" ca="1" si="850"/>
        <v>741.5</v>
      </c>
      <c r="T4701" s="8">
        <f t="shared" ca="1" si="846"/>
        <v>793.5</v>
      </c>
    </row>
    <row r="4702" spans="1:20" x14ac:dyDescent="0.25">
      <c r="A4702" s="1">
        <v>39680</v>
      </c>
      <c r="B4702">
        <v>1233</v>
      </c>
      <c r="C4702">
        <v>1241.75</v>
      </c>
      <c r="D4702">
        <v>1225.5</v>
      </c>
      <c r="E4702">
        <v>1238.75</v>
      </c>
      <c r="F4702" s="3">
        <f t="shared" ca="1" si="841"/>
        <v>-188.5</v>
      </c>
      <c r="G4702" s="5">
        <f ca="1">AVERAGE(E4702:OFFSET(E4702,-$F$3+1,0))</f>
        <v>1307.453125</v>
      </c>
      <c r="H4702" s="4">
        <f t="shared" si="852"/>
        <v>1313.6839428326437</v>
      </c>
      <c r="I4702" s="3">
        <f ca="1">SLOPE(E4702:OFFSET(E4702,-$F$3+1,0),A4702:OFFSET(A4702,-$F$3+1,0))</f>
        <v>-0.44871974281861138</v>
      </c>
      <c r="J4702" s="3">
        <f ca="1">IF(E4702&gt;MAX(E4701:OFFSET(E4701,-$F$3+1,0)),1,IF(E4702&lt;MIN(E4701:OFFSET(E4701,-$F$3+1,0)),-1,J4701))</f>
        <v>-1</v>
      </c>
      <c r="K4702" s="6">
        <f t="shared" ca="1" si="842"/>
        <v>1</v>
      </c>
      <c r="L4702" s="6">
        <f t="shared" ca="1" si="843"/>
        <v>-1</v>
      </c>
      <c r="M4702" s="6">
        <f t="shared" si="844"/>
        <v>-1</v>
      </c>
      <c r="N4702" s="6">
        <f t="shared" ca="1" si="845"/>
        <v>-1</v>
      </c>
      <c r="O4702" s="6">
        <f t="shared" ca="1" si="851"/>
        <v>-1</v>
      </c>
      <c r="P4702" s="8">
        <f t="shared" ca="1" si="847"/>
        <v>-1305.75</v>
      </c>
      <c r="Q4702" s="8">
        <f t="shared" ca="1" si="848"/>
        <v>-116.25</v>
      </c>
      <c r="R4702" s="8">
        <f t="shared" si="849"/>
        <v>-268.75</v>
      </c>
      <c r="S4702" s="8">
        <f t="shared" ca="1" si="850"/>
        <v>736.25</v>
      </c>
      <c r="T4702" s="8">
        <f t="shared" ca="1" si="846"/>
        <v>791.75</v>
      </c>
    </row>
    <row r="4703" spans="1:20" x14ac:dyDescent="0.25">
      <c r="A4703" s="1">
        <v>39681</v>
      </c>
      <c r="B4703">
        <v>1238.75</v>
      </c>
      <c r="C4703">
        <v>1246.75</v>
      </c>
      <c r="D4703">
        <v>1228.25</v>
      </c>
      <c r="E4703">
        <v>1240.5</v>
      </c>
      <c r="F4703" s="3">
        <f t="shared" ca="1" si="841"/>
        <v>-151</v>
      </c>
      <c r="G4703" s="5">
        <f ca="1">AVERAGE(E4703:OFFSET(E4703,-$F$3+1,0))</f>
        <v>1306.2859375</v>
      </c>
      <c r="H4703" s="4">
        <f t="shared" si="852"/>
        <v>1312.7748255303748</v>
      </c>
      <c r="I4703" s="3">
        <f ca="1">SLOPE(E4703:OFFSET(E4703,-$F$3+1,0),A4703:OFFSET(A4703,-$F$3+1,0))</f>
        <v>-0.43999333411600655</v>
      </c>
      <c r="J4703" s="3">
        <f ca="1">IF(E4703&gt;MAX(E4702:OFFSET(E4702,-$F$3+1,0)),1,IF(E4703&lt;MIN(E4702:OFFSET(E4702,-$F$3+1,0)),-1,J4702))</f>
        <v>-1</v>
      </c>
      <c r="K4703" s="6">
        <f t="shared" ca="1" si="842"/>
        <v>1</v>
      </c>
      <c r="L4703" s="6">
        <f t="shared" ca="1" si="843"/>
        <v>-1</v>
      </c>
      <c r="M4703" s="6">
        <f t="shared" si="844"/>
        <v>-1</v>
      </c>
      <c r="N4703" s="6">
        <f t="shared" ca="1" si="845"/>
        <v>-1</v>
      </c>
      <c r="O4703" s="6">
        <f t="shared" ca="1" si="851"/>
        <v>-1</v>
      </c>
      <c r="P4703" s="8">
        <f t="shared" ca="1" si="847"/>
        <v>-1304</v>
      </c>
      <c r="Q4703" s="8">
        <f t="shared" ca="1" si="848"/>
        <v>-118</v>
      </c>
      <c r="R4703" s="8">
        <f t="shared" si="849"/>
        <v>-270.5</v>
      </c>
      <c r="S4703" s="8">
        <f t="shared" ca="1" si="850"/>
        <v>734.5</v>
      </c>
      <c r="T4703" s="8">
        <f t="shared" ca="1" si="846"/>
        <v>775</v>
      </c>
    </row>
    <row r="4704" spans="1:20" x14ac:dyDescent="0.25">
      <c r="A4704" s="1">
        <v>39682</v>
      </c>
      <c r="B4704">
        <v>1240.25</v>
      </c>
      <c r="C4704">
        <v>1259</v>
      </c>
      <c r="D4704">
        <v>1236.5</v>
      </c>
      <c r="E4704">
        <v>1257.25</v>
      </c>
      <c r="F4704" s="3">
        <f t="shared" ca="1" si="841"/>
        <v>-132.75</v>
      </c>
      <c r="G4704" s="5">
        <f ca="1">AVERAGE(E4704:OFFSET(E4704,-$F$3+1,0))</f>
        <v>1305.4468750000001</v>
      </c>
      <c r="H4704" s="4">
        <f t="shared" si="852"/>
        <v>1312.0850761449042</v>
      </c>
      <c r="I4704" s="3">
        <f ca="1">SLOPE(E4704:OFFSET(E4704,-$F$3+1,0),A4704:OFFSET(A4704,-$F$3+1,0))</f>
        <v>-0.434133848311342</v>
      </c>
      <c r="J4704" s="3">
        <f ca="1">IF(E4704&gt;MAX(E4703:OFFSET(E4703,-$F$3+1,0)),1,IF(E4704&lt;MIN(E4703:OFFSET(E4703,-$F$3+1,0)),-1,J4703))</f>
        <v>-1</v>
      </c>
      <c r="K4704" s="6">
        <f t="shared" ca="1" si="842"/>
        <v>1</v>
      </c>
      <c r="L4704" s="6">
        <f t="shared" ca="1" si="843"/>
        <v>-1</v>
      </c>
      <c r="M4704" s="6">
        <f t="shared" si="844"/>
        <v>-1</v>
      </c>
      <c r="N4704" s="6">
        <f t="shared" ca="1" si="845"/>
        <v>-1</v>
      </c>
      <c r="O4704" s="6">
        <f t="shared" ca="1" si="851"/>
        <v>-1</v>
      </c>
      <c r="P4704" s="8">
        <f t="shared" ca="1" si="847"/>
        <v>-1287.25</v>
      </c>
      <c r="Q4704" s="8">
        <f t="shared" ca="1" si="848"/>
        <v>-134.75</v>
      </c>
      <c r="R4704" s="8">
        <f t="shared" si="849"/>
        <v>-287.25</v>
      </c>
      <c r="S4704" s="8">
        <f t="shared" ca="1" si="850"/>
        <v>717.75</v>
      </c>
      <c r="T4704" s="8">
        <f t="shared" ca="1" si="846"/>
        <v>800.75</v>
      </c>
    </row>
    <row r="4705" spans="1:20" x14ac:dyDescent="0.25">
      <c r="A4705" s="1">
        <v>39685</v>
      </c>
      <c r="B4705">
        <v>1256</v>
      </c>
      <c r="C4705">
        <v>1257.25</v>
      </c>
      <c r="D4705">
        <v>1229.25</v>
      </c>
      <c r="E4705">
        <v>1231.5</v>
      </c>
      <c r="F4705" s="3">
        <f t="shared" ca="1" si="841"/>
        <v>-134</v>
      </c>
      <c r="G4705" s="5">
        <f ca="1">AVERAGE(E4705:OFFSET(E4705,-$F$3+1,0))</f>
        <v>1304.45625</v>
      </c>
      <c r="H4705" s="4">
        <f t="shared" si="852"/>
        <v>1311.0840192983837</v>
      </c>
      <c r="I4705" s="3">
        <f ca="1">SLOPE(E4705:OFFSET(E4705,-$F$3+1,0),A4705:OFFSET(A4705,-$F$3+1,0))</f>
        <v>-0.43225027248316378</v>
      </c>
      <c r="J4705" s="3">
        <f ca="1">IF(E4705&gt;MAX(E4704:OFFSET(E4704,-$F$3+1,0)),1,IF(E4705&lt;MIN(E4704:OFFSET(E4704,-$F$3+1,0)),-1,J4704))</f>
        <v>-1</v>
      </c>
      <c r="K4705" s="6">
        <f t="shared" ca="1" si="842"/>
        <v>-1</v>
      </c>
      <c r="L4705" s="6">
        <f t="shared" ca="1" si="843"/>
        <v>-1</v>
      </c>
      <c r="M4705" s="6">
        <f t="shared" si="844"/>
        <v>-1</v>
      </c>
      <c r="N4705" s="6">
        <f t="shared" ca="1" si="845"/>
        <v>-1</v>
      </c>
      <c r="O4705" s="6">
        <f t="shared" ca="1" si="851"/>
        <v>-1</v>
      </c>
      <c r="P4705" s="8">
        <f t="shared" ca="1" si="847"/>
        <v>-1313</v>
      </c>
      <c r="Q4705" s="8">
        <f t="shared" ca="1" si="848"/>
        <v>-109</v>
      </c>
      <c r="R4705" s="8">
        <f t="shared" si="849"/>
        <v>-261.5</v>
      </c>
      <c r="S4705" s="8">
        <f t="shared" ca="1" si="850"/>
        <v>743.5</v>
      </c>
      <c r="T4705" s="8">
        <f t="shared" ca="1" si="846"/>
        <v>795.5</v>
      </c>
    </row>
    <row r="4706" spans="1:20" x14ac:dyDescent="0.25">
      <c r="A4706" s="1">
        <v>39686</v>
      </c>
      <c r="B4706">
        <v>1231.75</v>
      </c>
      <c r="C4706">
        <v>1240.75</v>
      </c>
      <c r="D4706">
        <v>1227.5</v>
      </c>
      <c r="E4706">
        <v>1236.75</v>
      </c>
      <c r="F4706" s="3">
        <f t="shared" ca="1" si="841"/>
        <v>-143.25</v>
      </c>
      <c r="G4706" s="5">
        <f ca="1">AVERAGE(E4706:OFFSET(E4706,-$F$3+1,0))</f>
        <v>1303.6515625</v>
      </c>
      <c r="H4706" s="4">
        <f t="shared" si="852"/>
        <v>1310.1606153319442</v>
      </c>
      <c r="I4706" s="3">
        <f ca="1">SLOPE(E4706:OFFSET(E4706,-$F$3+1,0),A4706:OFFSET(A4706,-$F$3+1,0))</f>
        <v>-0.43324338547626906</v>
      </c>
      <c r="J4706" s="3">
        <f ca="1">IF(E4706&gt;MAX(E4705:OFFSET(E4705,-$F$3+1,0)),1,IF(E4706&lt;MIN(E4705:OFFSET(E4705,-$F$3+1,0)),-1,J4705))</f>
        <v>-1</v>
      </c>
      <c r="K4706" s="6">
        <f t="shared" ca="1" si="842"/>
        <v>-1</v>
      </c>
      <c r="L4706" s="6">
        <f t="shared" ca="1" si="843"/>
        <v>-1</v>
      </c>
      <c r="M4706" s="6">
        <f t="shared" si="844"/>
        <v>-1</v>
      </c>
      <c r="N4706" s="6">
        <f t="shared" ca="1" si="845"/>
        <v>-1</v>
      </c>
      <c r="O4706" s="6">
        <f t="shared" ca="1" si="851"/>
        <v>-1</v>
      </c>
      <c r="P4706" s="8">
        <f t="shared" ca="1" si="847"/>
        <v>-1318.25</v>
      </c>
      <c r="Q4706" s="8">
        <f t="shared" ca="1" si="848"/>
        <v>-114.25</v>
      </c>
      <c r="R4706" s="8">
        <f t="shared" si="849"/>
        <v>-266.75</v>
      </c>
      <c r="S4706" s="8">
        <f t="shared" ca="1" si="850"/>
        <v>738.25</v>
      </c>
      <c r="T4706" s="8">
        <f t="shared" ca="1" si="846"/>
        <v>785.25</v>
      </c>
    </row>
    <row r="4707" spans="1:20" x14ac:dyDescent="0.25">
      <c r="A4707" s="1">
        <v>39687</v>
      </c>
      <c r="B4707">
        <v>1236.5</v>
      </c>
      <c r="C4707">
        <v>1250.25</v>
      </c>
      <c r="D4707">
        <v>1230.5</v>
      </c>
      <c r="E4707">
        <v>1247</v>
      </c>
      <c r="F4707" s="3">
        <f t="shared" ca="1" si="841"/>
        <v>-142.5</v>
      </c>
      <c r="G4707" s="5">
        <f ca="1">AVERAGE(E4707:OFFSET(E4707,-$F$3+1,0))</f>
        <v>1302.8203125</v>
      </c>
      <c r="H4707" s="4">
        <f t="shared" si="852"/>
        <v>1309.3760114147772</v>
      </c>
      <c r="I4707" s="3">
        <f ca="1">SLOPE(E4707:OFFSET(E4707,-$F$3+1,0),A4707:OFFSET(A4707,-$F$3+1,0))</f>
        <v>-0.4299904517704442</v>
      </c>
      <c r="J4707" s="3">
        <f ca="1">IF(E4707&gt;MAX(E4706:OFFSET(E4706,-$F$3+1,0)),1,IF(E4707&lt;MIN(E4706:OFFSET(E4706,-$F$3+1,0)),-1,J4706))</f>
        <v>-1</v>
      </c>
      <c r="K4707" s="6">
        <f t="shared" ca="1" si="842"/>
        <v>1</v>
      </c>
      <c r="L4707" s="6">
        <f t="shared" ca="1" si="843"/>
        <v>-1</v>
      </c>
      <c r="M4707" s="6">
        <f t="shared" si="844"/>
        <v>-1</v>
      </c>
      <c r="N4707" s="6">
        <f t="shared" ca="1" si="845"/>
        <v>-1</v>
      </c>
      <c r="O4707" s="6">
        <f t="shared" ca="1" si="851"/>
        <v>-1</v>
      </c>
      <c r="P4707" s="8">
        <f t="shared" ca="1" si="847"/>
        <v>-1328.5</v>
      </c>
      <c r="Q4707" s="8">
        <f t="shared" ca="1" si="848"/>
        <v>-124.5</v>
      </c>
      <c r="R4707" s="8">
        <f t="shared" si="849"/>
        <v>-277</v>
      </c>
      <c r="S4707" s="8">
        <f t="shared" ca="1" si="850"/>
        <v>728</v>
      </c>
      <c r="T4707" s="8">
        <f t="shared" ca="1" si="846"/>
        <v>769.25</v>
      </c>
    </row>
    <row r="4708" spans="1:20" x14ac:dyDescent="0.25">
      <c r="A4708" s="1">
        <v>39688</v>
      </c>
      <c r="B4708">
        <v>1246.75</v>
      </c>
      <c r="C4708">
        <v>1265</v>
      </c>
      <c r="D4708">
        <v>1240.5</v>
      </c>
      <c r="E4708">
        <v>1263</v>
      </c>
      <c r="F4708" s="3">
        <f t="shared" ref="F4708:F4771" ca="1" si="853">E4708-OFFSET(E4708,-$F$3+1,0)</f>
        <v>-113.25</v>
      </c>
      <c r="G4708" s="5">
        <f ca="1">AVERAGE(E4708:OFFSET(E4708,-$F$3+1,0))</f>
        <v>1302.0296874999999</v>
      </c>
      <c r="H4708" s="4">
        <f t="shared" si="852"/>
        <v>1308.7999118940968</v>
      </c>
      <c r="I4708" s="3">
        <f ca="1">SLOPE(E4708:OFFSET(E4708,-$F$3+1,0),A4708:OFFSET(A4708,-$F$3+1,0))</f>
        <v>-0.42237633717406259</v>
      </c>
      <c r="J4708" s="3">
        <f ca="1">IF(E4708&gt;MAX(E4707:OFFSET(E4707,-$F$3+1,0)),1,IF(E4708&lt;MIN(E4707:OFFSET(E4707,-$F$3+1,0)),-1,J4707))</f>
        <v>-1</v>
      </c>
      <c r="K4708" s="6">
        <f t="shared" ca="1" si="842"/>
        <v>1</v>
      </c>
      <c r="L4708" s="6">
        <f t="shared" ca="1" si="843"/>
        <v>-1</v>
      </c>
      <c r="M4708" s="6">
        <f t="shared" si="844"/>
        <v>-1</v>
      </c>
      <c r="N4708" s="6">
        <f t="shared" ca="1" si="845"/>
        <v>-1</v>
      </c>
      <c r="O4708" s="6">
        <f t="shared" ca="1" si="851"/>
        <v>-1</v>
      </c>
      <c r="P4708" s="8">
        <f t="shared" ca="1" si="847"/>
        <v>-1312.5</v>
      </c>
      <c r="Q4708" s="8">
        <f t="shared" ca="1" si="848"/>
        <v>-140.5</v>
      </c>
      <c r="R4708" s="8">
        <f t="shared" si="849"/>
        <v>-293</v>
      </c>
      <c r="S4708" s="8">
        <f t="shared" ca="1" si="850"/>
        <v>712</v>
      </c>
      <c r="T4708" s="8">
        <f t="shared" ca="1" si="846"/>
        <v>784.75</v>
      </c>
    </row>
    <row r="4709" spans="1:20" x14ac:dyDescent="0.25">
      <c r="A4709" s="1">
        <v>39689</v>
      </c>
      <c r="B4709">
        <v>1262</v>
      </c>
      <c r="C4709">
        <v>1263</v>
      </c>
      <c r="D4709">
        <v>1246.5</v>
      </c>
      <c r="E4709">
        <v>1247.5</v>
      </c>
      <c r="F4709" s="3">
        <f t="shared" ca="1" si="853"/>
        <v>-141.25</v>
      </c>
      <c r="G4709" s="5">
        <f ca="1">AVERAGE(E4709:OFFSET(E4709,-$F$3+1,0))</f>
        <v>1301.2249999999999</v>
      </c>
      <c r="H4709" s="4">
        <f t="shared" si="852"/>
        <v>1308.0384223053502</v>
      </c>
      <c r="I4709" s="3">
        <f ca="1">SLOPE(E4709:OFFSET(E4709,-$F$3+1,0),A4709:OFFSET(A4709,-$F$3+1,0))</f>
        <v>-0.41920435054472766</v>
      </c>
      <c r="J4709" s="3">
        <f ca="1">IF(E4709&gt;MAX(E4708:OFFSET(E4708,-$F$3+1,0)),1,IF(E4709&lt;MIN(E4708:OFFSET(E4708,-$F$3+1,0)),-1,J4708))</f>
        <v>-1</v>
      </c>
      <c r="K4709" s="6">
        <f t="shared" ref="K4709:K4772" ca="1" si="854">IF(F4709&gt;F4708,1,-1)</f>
        <v>-1</v>
      </c>
      <c r="L4709" s="6">
        <f t="shared" ref="L4709:L4772" ca="1" si="855">IF(G4709&gt;G4708,1,-1)</f>
        <v>-1</v>
      </c>
      <c r="M4709" s="6">
        <f t="shared" ref="M4709:M4772" si="856">IF(H4709&gt;H4708,1,-1)</f>
        <v>-1</v>
      </c>
      <c r="N4709" s="6">
        <f t="shared" ref="N4709:N4772" ca="1" si="857">IF(I4709&gt;0,1,-1)</f>
        <v>-1</v>
      </c>
      <c r="O4709" s="6">
        <f t="shared" ca="1" si="851"/>
        <v>-1</v>
      </c>
      <c r="P4709" s="8">
        <f t="shared" ca="1" si="847"/>
        <v>-1328</v>
      </c>
      <c r="Q4709" s="8">
        <f t="shared" ca="1" si="848"/>
        <v>-125</v>
      </c>
      <c r="R4709" s="8">
        <f t="shared" si="849"/>
        <v>-277.5</v>
      </c>
      <c r="S4709" s="8">
        <f t="shared" ca="1" si="850"/>
        <v>727.5</v>
      </c>
      <c r="T4709" s="8">
        <f t="shared" ref="T4709:T4772" ca="1" si="858">O4709*($E4710-$E4709)+T4708</f>
        <v>790.75</v>
      </c>
    </row>
    <row r="4710" spans="1:20" x14ac:dyDescent="0.25">
      <c r="A4710" s="1">
        <v>39693</v>
      </c>
      <c r="B4710">
        <v>1247</v>
      </c>
      <c r="C4710">
        <v>1268.5</v>
      </c>
      <c r="D4710">
        <v>1236.5</v>
      </c>
      <c r="E4710">
        <v>1241.5</v>
      </c>
      <c r="F4710" s="3">
        <f t="shared" ca="1" si="853"/>
        <v>-115</v>
      </c>
      <c r="G4710" s="5">
        <f ca="1">AVERAGE(E4710:OFFSET(E4710,-$F$3+1,0))</f>
        <v>1300.3046875</v>
      </c>
      <c r="H4710" s="4">
        <f t="shared" si="852"/>
        <v>1307.2118580531098</v>
      </c>
      <c r="I4710" s="3">
        <f ca="1">SLOPE(E4710:OFFSET(E4710,-$F$3+1,0),A4710:OFFSET(A4710,-$F$3+1,0))</f>
        <v>-0.41449027634472813</v>
      </c>
      <c r="J4710" s="3">
        <f ca="1">IF(E4710&gt;MAX(E4709:OFFSET(E4709,-$F$3+1,0)),1,IF(E4710&lt;MIN(E4709:OFFSET(E4709,-$F$3+1,0)),-1,J4709))</f>
        <v>-1</v>
      </c>
      <c r="K4710" s="6">
        <f t="shared" ca="1" si="854"/>
        <v>1</v>
      </c>
      <c r="L4710" s="6">
        <f t="shared" ca="1" si="855"/>
        <v>-1</v>
      </c>
      <c r="M4710" s="6">
        <f t="shared" si="856"/>
        <v>-1</v>
      </c>
      <c r="N4710" s="6">
        <f t="shared" ca="1" si="857"/>
        <v>-1</v>
      </c>
      <c r="O4710" s="6">
        <f t="shared" ca="1" si="851"/>
        <v>-1</v>
      </c>
      <c r="P4710" s="8">
        <f t="shared" ref="P4710:P4773" ca="1" si="859">K4709*($E4710-$E4709)+P4709</f>
        <v>-1322</v>
      </c>
      <c r="Q4710" s="8">
        <f t="shared" ref="Q4710:Q4773" ca="1" si="860">L4709*($E4710-$E4709)+Q4709</f>
        <v>-119</v>
      </c>
      <c r="R4710" s="8">
        <f t="shared" ref="R4710:R4773" si="861">M4709*($E4710-$E4709)+R4709</f>
        <v>-271.5</v>
      </c>
      <c r="S4710" s="8">
        <f t="shared" ref="S4710:S4773" ca="1" si="862">N4709*($E4710-$E4709)+S4709</f>
        <v>733.5</v>
      </c>
      <c r="T4710" s="8">
        <f t="shared" ca="1" si="858"/>
        <v>792</v>
      </c>
    </row>
    <row r="4711" spans="1:20" x14ac:dyDescent="0.25">
      <c r="A4711" s="1">
        <v>39694</v>
      </c>
      <c r="B4711">
        <v>1241.25</v>
      </c>
      <c r="C4711">
        <v>1246</v>
      </c>
      <c r="D4711">
        <v>1230.25</v>
      </c>
      <c r="E4711">
        <v>1240.25</v>
      </c>
      <c r="F4711" s="3">
        <f t="shared" ca="1" si="853"/>
        <v>-104.25</v>
      </c>
      <c r="G4711" s="5">
        <f ca="1">AVERAGE(E4711:OFFSET(E4711,-$F$3+1,0))</f>
        <v>1299.578125</v>
      </c>
      <c r="H4711" s="4">
        <f t="shared" si="852"/>
        <v>1306.3800337294688</v>
      </c>
      <c r="I4711" s="3">
        <f ca="1">SLOPE(E4711:OFFSET(E4711,-$F$3+1,0),A4711:OFFSET(A4711,-$F$3+1,0))</f>
        <v>-0.4150184383161879</v>
      </c>
      <c r="J4711" s="3">
        <f ca="1">IF(E4711&gt;MAX(E4710:OFFSET(E4710,-$F$3+1,0)),1,IF(E4711&lt;MIN(E4710:OFFSET(E4710,-$F$3+1,0)),-1,J4710))</f>
        <v>-1</v>
      </c>
      <c r="K4711" s="6">
        <f t="shared" ca="1" si="854"/>
        <v>1</v>
      </c>
      <c r="L4711" s="6">
        <f t="shared" ca="1" si="855"/>
        <v>-1</v>
      </c>
      <c r="M4711" s="6">
        <f t="shared" si="856"/>
        <v>-1</v>
      </c>
      <c r="N4711" s="6">
        <f t="shared" ca="1" si="857"/>
        <v>-1</v>
      </c>
      <c r="O4711" s="6">
        <f t="shared" ca="1" si="851"/>
        <v>-1</v>
      </c>
      <c r="P4711" s="8">
        <f t="shared" ca="1" si="859"/>
        <v>-1323.25</v>
      </c>
      <c r="Q4711" s="8">
        <f t="shared" ca="1" si="860"/>
        <v>-117.75</v>
      </c>
      <c r="R4711" s="8">
        <f t="shared" si="861"/>
        <v>-270.25</v>
      </c>
      <c r="S4711" s="8">
        <f t="shared" ca="1" si="862"/>
        <v>734.75</v>
      </c>
      <c r="T4711" s="8">
        <f t="shared" ca="1" si="858"/>
        <v>830.75</v>
      </c>
    </row>
    <row r="4712" spans="1:20" x14ac:dyDescent="0.25">
      <c r="A4712" s="1">
        <v>39695</v>
      </c>
      <c r="B4712">
        <v>1240.5</v>
      </c>
      <c r="C4712">
        <v>1242</v>
      </c>
      <c r="D4712">
        <v>1200</v>
      </c>
      <c r="E4712">
        <v>1201.5</v>
      </c>
      <c r="F4712" s="3">
        <f t="shared" ca="1" si="853"/>
        <v>-106.75</v>
      </c>
      <c r="G4712" s="5">
        <f ca="1">AVERAGE(E4712:OFFSET(E4712,-$F$3+1,0))</f>
        <v>1298.684375</v>
      </c>
      <c r="H4712" s="4">
        <f t="shared" si="852"/>
        <v>1305.0771761676119</v>
      </c>
      <c r="I4712" s="3">
        <f ca="1">SLOPE(E4712:OFFSET(E4712,-$F$3+1,0),A4712:OFFSET(A4712,-$F$3+1,0))</f>
        <v>-0.42360642688999139</v>
      </c>
      <c r="J4712" s="3">
        <f ca="1">IF(E4712&gt;MAX(E4711:OFFSET(E4711,-$F$3+1,0)),1,IF(E4712&lt;MIN(E4711:OFFSET(E4711,-$F$3+1,0)),-1,J4711))</f>
        <v>-1</v>
      </c>
      <c r="K4712" s="6">
        <f t="shared" ca="1" si="854"/>
        <v>-1</v>
      </c>
      <c r="L4712" s="6">
        <f t="shared" ca="1" si="855"/>
        <v>-1</v>
      </c>
      <c r="M4712" s="6">
        <f t="shared" si="856"/>
        <v>-1</v>
      </c>
      <c r="N4712" s="6">
        <f t="shared" ca="1" si="857"/>
        <v>-1</v>
      </c>
      <c r="O4712" s="6">
        <f t="shared" ca="1" si="851"/>
        <v>-1</v>
      </c>
      <c r="P4712" s="8">
        <f t="shared" ca="1" si="859"/>
        <v>-1362</v>
      </c>
      <c r="Q4712" s="8">
        <f t="shared" ca="1" si="860"/>
        <v>-79</v>
      </c>
      <c r="R4712" s="8">
        <f t="shared" si="861"/>
        <v>-231.5</v>
      </c>
      <c r="S4712" s="8">
        <f t="shared" ca="1" si="862"/>
        <v>773.5</v>
      </c>
      <c r="T4712" s="8">
        <f t="shared" ca="1" si="858"/>
        <v>826.25</v>
      </c>
    </row>
    <row r="4713" spans="1:20" x14ac:dyDescent="0.25">
      <c r="A4713" s="1">
        <v>39696</v>
      </c>
      <c r="B4713">
        <v>1201.5</v>
      </c>
      <c r="C4713">
        <v>1210.25</v>
      </c>
      <c r="D4713">
        <v>1181.5</v>
      </c>
      <c r="E4713">
        <v>1206</v>
      </c>
      <c r="F4713" s="3">
        <f t="shared" ca="1" si="853"/>
        <v>-87.75</v>
      </c>
      <c r="G4713" s="5">
        <f ca="1">AVERAGE(E4713:OFFSET(E4713,-$F$3+1,0))</f>
        <v>1298.0453124999999</v>
      </c>
      <c r="H4713" s="4">
        <f t="shared" si="852"/>
        <v>1303.8464037928591</v>
      </c>
      <c r="I4713" s="3">
        <f ca="1">SLOPE(E4713:OFFSET(E4713,-$F$3+1,0),A4713:OFFSET(A4713,-$F$3+1,0))</f>
        <v>-0.43724261103044643</v>
      </c>
      <c r="J4713" s="3">
        <f ca="1">IF(E4713&gt;MAX(E4712:OFFSET(E4712,-$F$3+1,0)),1,IF(E4713&lt;MIN(E4712:OFFSET(E4712,-$F$3+1,0)),-1,J4712))</f>
        <v>-1</v>
      </c>
      <c r="K4713" s="6">
        <f t="shared" ca="1" si="854"/>
        <v>1</v>
      </c>
      <c r="L4713" s="6">
        <f t="shared" ca="1" si="855"/>
        <v>-1</v>
      </c>
      <c r="M4713" s="6">
        <f t="shared" si="856"/>
        <v>-1</v>
      </c>
      <c r="N4713" s="6">
        <f t="shared" ca="1" si="857"/>
        <v>-1</v>
      </c>
      <c r="O4713" s="6">
        <f t="shared" ca="1" si="851"/>
        <v>-1</v>
      </c>
      <c r="P4713" s="8">
        <f t="shared" ca="1" si="859"/>
        <v>-1366.5</v>
      </c>
      <c r="Q4713" s="8">
        <f t="shared" ca="1" si="860"/>
        <v>-83.5</v>
      </c>
      <c r="R4713" s="8">
        <f t="shared" si="861"/>
        <v>-236</v>
      </c>
      <c r="S4713" s="8">
        <f t="shared" ca="1" si="862"/>
        <v>769</v>
      </c>
      <c r="T4713" s="8">
        <f t="shared" ca="1" si="858"/>
        <v>800.25</v>
      </c>
    </row>
    <row r="4714" spans="1:20" x14ac:dyDescent="0.25">
      <c r="A4714" s="1">
        <v>39699</v>
      </c>
      <c r="B4714">
        <v>1228.5</v>
      </c>
      <c r="C4714">
        <v>1247</v>
      </c>
      <c r="D4714">
        <v>1211.75</v>
      </c>
      <c r="E4714">
        <v>1232</v>
      </c>
      <c r="F4714" s="3">
        <f t="shared" ca="1" si="853"/>
        <v>-45.75</v>
      </c>
      <c r="G4714" s="5">
        <f ca="1">AVERAGE(E4714:OFFSET(E4714,-$F$3+1,0))</f>
        <v>1297.659375</v>
      </c>
      <c r="H4714" s="4">
        <f t="shared" si="852"/>
        <v>1302.9539018823887</v>
      </c>
      <c r="I4714" s="3">
        <f ca="1">SLOPE(E4714:OFFSET(E4714,-$F$3+1,0),A4714:OFFSET(A4714,-$F$3+1,0))</f>
        <v>-0.4488942067820228</v>
      </c>
      <c r="J4714" s="3">
        <f ca="1">IF(E4714&gt;MAX(E4713:OFFSET(E4713,-$F$3+1,0)),1,IF(E4714&lt;MIN(E4713:OFFSET(E4713,-$F$3+1,0)),-1,J4713))</f>
        <v>-1</v>
      </c>
      <c r="K4714" s="6">
        <f t="shared" ca="1" si="854"/>
        <v>1</v>
      </c>
      <c r="L4714" s="6">
        <f t="shared" ca="1" si="855"/>
        <v>-1</v>
      </c>
      <c r="M4714" s="6">
        <f t="shared" si="856"/>
        <v>-1</v>
      </c>
      <c r="N4714" s="6">
        <f t="shared" ca="1" si="857"/>
        <v>-1</v>
      </c>
      <c r="O4714" s="6">
        <f t="shared" ca="1" si="851"/>
        <v>-1</v>
      </c>
      <c r="P4714" s="8">
        <f t="shared" ca="1" si="859"/>
        <v>-1340.5</v>
      </c>
      <c r="Q4714" s="8">
        <f t="shared" ca="1" si="860"/>
        <v>-109.5</v>
      </c>
      <c r="R4714" s="8">
        <f t="shared" si="861"/>
        <v>-262</v>
      </c>
      <c r="S4714" s="8">
        <f t="shared" ca="1" si="862"/>
        <v>743</v>
      </c>
      <c r="T4714" s="8">
        <f t="shared" ca="1" si="858"/>
        <v>840.75</v>
      </c>
    </row>
    <row r="4715" spans="1:20" x14ac:dyDescent="0.25">
      <c r="A4715" s="1">
        <v>39700</v>
      </c>
      <c r="B4715">
        <v>1232</v>
      </c>
      <c r="C4715">
        <v>1240</v>
      </c>
      <c r="D4715">
        <v>1188.5</v>
      </c>
      <c r="E4715">
        <v>1191.5</v>
      </c>
      <c r="F4715" s="3">
        <f t="shared" ca="1" si="853"/>
        <v>-118.5</v>
      </c>
      <c r="G4715" s="5">
        <f ca="1">AVERAGE(E4715:OFFSET(E4715,-$F$3+1,0))</f>
        <v>1297.1203125</v>
      </c>
      <c r="H4715" s="4">
        <f t="shared" si="852"/>
        <v>1301.5693813621106</v>
      </c>
      <c r="I4715" s="3">
        <f ca="1">SLOPE(E4715:OFFSET(E4715,-$F$3+1,0),A4715:OFFSET(A4715,-$F$3+1,0))</f>
        <v>-0.46925387574576444</v>
      </c>
      <c r="J4715" s="3">
        <f ca="1">IF(E4715&gt;MAX(E4714:OFFSET(E4714,-$F$3+1,0)),1,IF(E4715&lt;MIN(E4714:OFFSET(E4714,-$F$3+1,0)),-1,J4714))</f>
        <v>-1</v>
      </c>
      <c r="K4715" s="6">
        <f t="shared" ca="1" si="854"/>
        <v>-1</v>
      </c>
      <c r="L4715" s="6">
        <f t="shared" ca="1" si="855"/>
        <v>-1</v>
      </c>
      <c r="M4715" s="6">
        <f t="shared" si="856"/>
        <v>-1</v>
      </c>
      <c r="N4715" s="6">
        <f t="shared" ca="1" si="857"/>
        <v>-1</v>
      </c>
      <c r="O4715" s="6">
        <f t="shared" ca="1" si="851"/>
        <v>-1</v>
      </c>
      <c r="P4715" s="8">
        <f t="shared" ca="1" si="859"/>
        <v>-1381</v>
      </c>
      <c r="Q4715" s="8">
        <f t="shared" ca="1" si="860"/>
        <v>-69</v>
      </c>
      <c r="R4715" s="8">
        <f t="shared" si="861"/>
        <v>-221.5</v>
      </c>
      <c r="S4715" s="8">
        <f t="shared" ca="1" si="862"/>
        <v>783.5</v>
      </c>
      <c r="T4715" s="8">
        <f t="shared" ca="1" si="858"/>
        <v>834</v>
      </c>
    </row>
    <row r="4716" spans="1:20" x14ac:dyDescent="0.25">
      <c r="A4716" s="1">
        <v>39701</v>
      </c>
      <c r="B4716">
        <v>1193</v>
      </c>
      <c r="C4716">
        <v>1209.75</v>
      </c>
      <c r="D4716">
        <v>1185.25</v>
      </c>
      <c r="E4716">
        <v>1198.25</v>
      </c>
      <c r="F4716" s="3">
        <f t="shared" ca="1" si="853"/>
        <v>-122.5</v>
      </c>
      <c r="G4716" s="5">
        <f ca="1">AVERAGE(E4716:OFFSET(E4716,-$F$3+1,0))</f>
        <v>1296.421875</v>
      </c>
      <c r="H4716" s="4">
        <f t="shared" si="852"/>
        <v>1300.2859107861836</v>
      </c>
      <c r="I4716" s="3">
        <f ca="1">SLOPE(E4716:OFFSET(E4716,-$F$3+1,0),A4716:OFFSET(A4716,-$F$3+1,0))</f>
        <v>-0.48313496051585747</v>
      </c>
      <c r="J4716" s="3">
        <f ca="1">IF(E4716&gt;MAX(E4715:OFFSET(E4715,-$F$3+1,0)),1,IF(E4716&lt;MIN(E4715:OFFSET(E4715,-$F$3+1,0)),-1,J4715))</f>
        <v>-1</v>
      </c>
      <c r="K4716" s="6">
        <f t="shared" ca="1" si="854"/>
        <v>-1</v>
      </c>
      <c r="L4716" s="6">
        <f t="shared" ca="1" si="855"/>
        <v>-1</v>
      </c>
      <c r="M4716" s="6">
        <f t="shared" si="856"/>
        <v>-1</v>
      </c>
      <c r="N4716" s="6">
        <f t="shared" ca="1" si="857"/>
        <v>-1</v>
      </c>
      <c r="O4716" s="6">
        <f t="shared" ca="1" si="851"/>
        <v>-1</v>
      </c>
      <c r="P4716" s="8">
        <f t="shared" ca="1" si="859"/>
        <v>-1387.75</v>
      </c>
      <c r="Q4716" s="8">
        <f t="shared" ca="1" si="860"/>
        <v>-75.75</v>
      </c>
      <c r="R4716" s="8">
        <f t="shared" si="861"/>
        <v>-228.25</v>
      </c>
      <c r="S4716" s="8">
        <f t="shared" ca="1" si="862"/>
        <v>776.75</v>
      </c>
      <c r="T4716" s="8">
        <f t="shared" ca="1" si="858"/>
        <v>816.25</v>
      </c>
    </row>
    <row r="4717" spans="1:20" x14ac:dyDescent="0.25">
      <c r="A4717" s="1">
        <v>39702</v>
      </c>
      <c r="B4717">
        <v>1197.25</v>
      </c>
      <c r="C4717">
        <v>1217.75</v>
      </c>
      <c r="D4717">
        <v>1176.25</v>
      </c>
      <c r="E4717">
        <v>1216</v>
      </c>
      <c r="F4717" s="3">
        <f t="shared" ca="1" si="853"/>
        <v>-86.5</v>
      </c>
      <c r="G4717" s="5">
        <f ca="1">AVERAGE(E4717:OFFSET(E4717,-$F$3+1,0))</f>
        <v>1295.7671875000001</v>
      </c>
      <c r="H4717" s="4">
        <f t="shared" si="852"/>
        <v>1299.2388808385292</v>
      </c>
      <c r="I4717" s="3">
        <f ca="1">SLOPE(E4717:OFFSET(E4717,-$F$3+1,0),A4717:OFFSET(A4717,-$F$3+1,0))</f>
        <v>-0.49222686966217355</v>
      </c>
      <c r="J4717" s="3">
        <f ca="1">IF(E4717&gt;MAX(E4716:OFFSET(E4716,-$F$3+1,0)),1,IF(E4717&lt;MIN(E4716:OFFSET(E4716,-$F$3+1,0)),-1,J4716))</f>
        <v>-1</v>
      </c>
      <c r="K4717" s="6">
        <f t="shared" ca="1" si="854"/>
        <v>1</v>
      </c>
      <c r="L4717" s="6">
        <f t="shared" ca="1" si="855"/>
        <v>-1</v>
      </c>
      <c r="M4717" s="6">
        <f t="shared" si="856"/>
        <v>-1</v>
      </c>
      <c r="N4717" s="6">
        <f t="shared" ca="1" si="857"/>
        <v>-1</v>
      </c>
      <c r="O4717" s="6">
        <f t="shared" ca="1" si="851"/>
        <v>-1</v>
      </c>
      <c r="P4717" s="8">
        <f t="shared" ca="1" si="859"/>
        <v>-1405.5</v>
      </c>
      <c r="Q4717" s="8">
        <f t="shared" ca="1" si="860"/>
        <v>-93.5</v>
      </c>
      <c r="R4717" s="8">
        <f t="shared" si="861"/>
        <v>-246</v>
      </c>
      <c r="S4717" s="8">
        <f t="shared" ca="1" si="862"/>
        <v>759</v>
      </c>
      <c r="T4717" s="8">
        <f t="shared" ca="1" si="858"/>
        <v>810</v>
      </c>
    </row>
    <row r="4718" spans="1:20" x14ac:dyDescent="0.25">
      <c r="A4718" s="1">
        <v>39703</v>
      </c>
      <c r="B4718">
        <v>1216</v>
      </c>
      <c r="C4718">
        <v>1222.75</v>
      </c>
      <c r="D4718">
        <v>1198.5</v>
      </c>
      <c r="E4718">
        <v>1222.25</v>
      </c>
      <c r="F4718" s="3">
        <f t="shared" ca="1" si="853"/>
        <v>-100.75</v>
      </c>
      <c r="G4718" s="5">
        <f ca="1">AVERAGE(E4718:OFFSET(E4718,-$F$3+1,0))</f>
        <v>1295.265625</v>
      </c>
      <c r="H4718" s="4">
        <f t="shared" si="852"/>
        <v>1298.2824972256283</v>
      </c>
      <c r="I4718" s="3">
        <f ca="1">SLOPE(E4718:OFFSET(E4718,-$F$3+1,0),A4718:OFFSET(A4718,-$F$3+1,0))</f>
        <v>-0.50319762549572988</v>
      </c>
      <c r="J4718" s="3">
        <f ca="1">IF(E4718&gt;MAX(E4717:OFFSET(E4717,-$F$3+1,0)),1,IF(E4718&lt;MIN(E4717:OFFSET(E4717,-$F$3+1,0)),-1,J4717))</f>
        <v>-1</v>
      </c>
      <c r="K4718" s="6">
        <f t="shared" ca="1" si="854"/>
        <v>-1</v>
      </c>
      <c r="L4718" s="6">
        <f t="shared" ca="1" si="855"/>
        <v>-1</v>
      </c>
      <c r="M4718" s="6">
        <f t="shared" si="856"/>
        <v>-1</v>
      </c>
      <c r="N4718" s="6">
        <f t="shared" ca="1" si="857"/>
        <v>-1</v>
      </c>
      <c r="O4718" s="6">
        <f t="shared" ca="1" si="851"/>
        <v>-1</v>
      </c>
      <c r="P4718" s="8">
        <f t="shared" ca="1" si="859"/>
        <v>-1399.25</v>
      </c>
      <c r="Q4718" s="8">
        <f t="shared" ca="1" si="860"/>
        <v>-99.75</v>
      </c>
      <c r="R4718" s="8">
        <f t="shared" si="861"/>
        <v>-252.25</v>
      </c>
      <c r="S4718" s="8">
        <f t="shared" ca="1" si="862"/>
        <v>752.75</v>
      </c>
      <c r="T4718" s="8">
        <f t="shared" ca="1" si="858"/>
        <v>872.25</v>
      </c>
    </row>
    <row r="4719" spans="1:20" x14ac:dyDescent="0.25">
      <c r="A4719" s="1">
        <v>39706</v>
      </c>
      <c r="B4719">
        <v>1195.25</v>
      </c>
      <c r="C4719">
        <v>1202.75</v>
      </c>
      <c r="D4719">
        <v>1159.5</v>
      </c>
      <c r="E4719">
        <v>1160</v>
      </c>
      <c r="F4719" s="3">
        <f t="shared" ca="1" si="853"/>
        <v>-170.5</v>
      </c>
      <c r="G4719" s="5">
        <f ca="1">AVERAGE(E4719:OFFSET(E4719,-$F$3+1,0))</f>
        <v>1294.246875</v>
      </c>
      <c r="H4719" s="4">
        <f t="shared" si="852"/>
        <v>1296.5647022290366</v>
      </c>
      <c r="I4719" s="3">
        <f ca="1">SLOPE(E4719:OFFSET(E4719,-$F$3+1,0),A4719:OFFSET(A4719,-$F$3+1,0))</f>
        <v>-0.5204793438788099</v>
      </c>
      <c r="J4719" s="3">
        <f ca="1">IF(E4719&gt;MAX(E4718:OFFSET(E4718,-$F$3+1,0)),1,IF(E4719&lt;MIN(E4718:OFFSET(E4718,-$F$3+1,0)),-1,J4718))</f>
        <v>-1</v>
      </c>
      <c r="K4719" s="6">
        <f t="shared" ca="1" si="854"/>
        <v>-1</v>
      </c>
      <c r="L4719" s="6">
        <f t="shared" ca="1" si="855"/>
        <v>-1</v>
      </c>
      <c r="M4719" s="6">
        <f t="shared" si="856"/>
        <v>-1</v>
      </c>
      <c r="N4719" s="6">
        <f t="shared" ca="1" si="857"/>
        <v>-1</v>
      </c>
      <c r="O4719" s="6">
        <f t="shared" ca="1" si="851"/>
        <v>-1</v>
      </c>
      <c r="P4719" s="8">
        <f t="shared" ca="1" si="859"/>
        <v>-1337</v>
      </c>
      <c r="Q4719" s="8">
        <f t="shared" ca="1" si="860"/>
        <v>-37.5</v>
      </c>
      <c r="R4719" s="8">
        <f t="shared" si="861"/>
        <v>-190</v>
      </c>
      <c r="S4719" s="8">
        <f t="shared" ca="1" si="862"/>
        <v>815</v>
      </c>
      <c r="T4719" s="8">
        <f t="shared" ca="1" si="858"/>
        <v>853</v>
      </c>
    </row>
    <row r="4720" spans="1:20" x14ac:dyDescent="0.25">
      <c r="A4720" s="1">
        <v>39707</v>
      </c>
      <c r="B4720">
        <v>1158.5</v>
      </c>
      <c r="C4720">
        <v>1184</v>
      </c>
      <c r="D4720">
        <v>1126</v>
      </c>
      <c r="E4720">
        <v>1179.25</v>
      </c>
      <c r="F4720" s="3">
        <f t="shared" ca="1" si="853"/>
        <v>-139.75</v>
      </c>
      <c r="G4720" s="5">
        <f ca="1">AVERAGE(E4720:OFFSET(E4720,-$F$3+1,0))</f>
        <v>1293.3015625</v>
      </c>
      <c r="H4720" s="4">
        <f t="shared" si="852"/>
        <v>1295.1073767355081</v>
      </c>
      <c r="I4720" s="3">
        <f ca="1">SLOPE(E4720:OFFSET(E4720,-$F$3+1,0),A4720:OFFSET(A4720,-$F$3+1,0))</f>
        <v>-0.53311384131970796</v>
      </c>
      <c r="J4720" s="3">
        <f ca="1">IF(E4720&gt;MAX(E4719:OFFSET(E4719,-$F$3+1,0)),1,IF(E4720&lt;MIN(E4719:OFFSET(E4719,-$F$3+1,0)),-1,J4719))</f>
        <v>-1</v>
      </c>
      <c r="K4720" s="6">
        <f t="shared" ca="1" si="854"/>
        <v>1</v>
      </c>
      <c r="L4720" s="6">
        <f t="shared" ca="1" si="855"/>
        <v>-1</v>
      </c>
      <c r="M4720" s="6">
        <f t="shared" si="856"/>
        <v>-1</v>
      </c>
      <c r="N4720" s="6">
        <f t="shared" ca="1" si="857"/>
        <v>-1</v>
      </c>
      <c r="O4720" s="6">
        <f t="shared" ca="1" si="851"/>
        <v>-1</v>
      </c>
      <c r="P4720" s="8">
        <f t="shared" ca="1" si="859"/>
        <v>-1356.25</v>
      </c>
      <c r="Q4720" s="8">
        <f t="shared" ca="1" si="860"/>
        <v>-56.75</v>
      </c>
      <c r="R4720" s="8">
        <f t="shared" si="861"/>
        <v>-209.25</v>
      </c>
      <c r="S4720" s="8">
        <f t="shared" ca="1" si="862"/>
        <v>795.75</v>
      </c>
      <c r="T4720" s="8">
        <f t="shared" ca="1" si="858"/>
        <v>906.25</v>
      </c>
    </row>
    <row r="4721" spans="1:20" x14ac:dyDescent="0.25">
      <c r="A4721" s="1">
        <v>39708</v>
      </c>
      <c r="B4721">
        <v>1180.75</v>
      </c>
      <c r="C4721">
        <v>1192.5</v>
      </c>
      <c r="D4721">
        <v>1120</v>
      </c>
      <c r="E4721">
        <v>1126</v>
      </c>
      <c r="F4721" s="3">
        <f t="shared" ca="1" si="853"/>
        <v>-222</v>
      </c>
      <c r="G4721" s="5">
        <f ca="1">AVERAGE(E4721:OFFSET(E4721,-$F$3+1,0))</f>
        <v>1292.0953125000001</v>
      </c>
      <c r="H4721" s="4">
        <f t="shared" si="852"/>
        <v>1293.0066639810298</v>
      </c>
      <c r="I4721" s="3">
        <f ca="1">SLOPE(E4721:OFFSET(E4721,-$F$3+1,0),A4721:OFFSET(A4721,-$F$3+1,0))</f>
        <v>-0.55599842576508107</v>
      </c>
      <c r="J4721" s="3">
        <f ca="1">IF(E4721&gt;MAX(E4720:OFFSET(E4720,-$F$3+1,0)),1,IF(E4721&lt;MIN(E4720:OFFSET(E4720,-$F$3+1,0)),-1,J4720))</f>
        <v>-1</v>
      </c>
      <c r="K4721" s="6">
        <f t="shared" ca="1" si="854"/>
        <v>-1</v>
      </c>
      <c r="L4721" s="6">
        <f t="shared" ca="1" si="855"/>
        <v>-1</v>
      </c>
      <c r="M4721" s="6">
        <f t="shared" si="856"/>
        <v>-1</v>
      </c>
      <c r="N4721" s="6">
        <f t="shared" ca="1" si="857"/>
        <v>-1</v>
      </c>
      <c r="O4721" s="6">
        <f t="shared" ca="1" si="851"/>
        <v>-1</v>
      </c>
      <c r="P4721" s="8">
        <f t="shared" ca="1" si="859"/>
        <v>-1409.5</v>
      </c>
      <c r="Q4721" s="8">
        <f t="shared" ca="1" si="860"/>
        <v>-3.5</v>
      </c>
      <c r="R4721" s="8">
        <f t="shared" si="861"/>
        <v>-156</v>
      </c>
      <c r="S4721" s="8">
        <f t="shared" ca="1" si="862"/>
        <v>849</v>
      </c>
      <c r="T4721" s="8">
        <f t="shared" ca="1" si="858"/>
        <v>866</v>
      </c>
    </row>
    <row r="4722" spans="1:20" x14ac:dyDescent="0.25">
      <c r="A4722" s="1">
        <v>39709</v>
      </c>
      <c r="B4722">
        <v>1130</v>
      </c>
      <c r="C4722">
        <v>1181.75</v>
      </c>
      <c r="D4722">
        <v>1099.25</v>
      </c>
      <c r="E4722">
        <v>1166.25</v>
      </c>
      <c r="F4722" s="3">
        <f t="shared" ca="1" si="853"/>
        <v>-199.25</v>
      </c>
      <c r="G4722" s="5">
        <f ca="1">AVERAGE(E4722:OFFSET(E4722,-$F$3+1,0))</f>
        <v>1290.9593749999999</v>
      </c>
      <c r="H4722" s="4">
        <f t="shared" si="852"/>
        <v>1291.4320470371661</v>
      </c>
      <c r="I4722" s="3">
        <f ca="1">SLOPE(E4722:OFFSET(E4722,-$F$3+1,0),A4722:OFFSET(A4722,-$F$3+1,0))</f>
        <v>-0.56727314393070605</v>
      </c>
      <c r="J4722" s="3">
        <f ca="1">IF(E4722&gt;MAX(E4721:OFFSET(E4721,-$F$3+1,0)),1,IF(E4722&lt;MIN(E4721:OFFSET(E4721,-$F$3+1,0)),-1,J4721))</f>
        <v>-1</v>
      </c>
      <c r="K4722" s="6">
        <f t="shared" ca="1" si="854"/>
        <v>1</v>
      </c>
      <c r="L4722" s="6">
        <f t="shared" ca="1" si="855"/>
        <v>-1</v>
      </c>
      <c r="M4722" s="6">
        <f t="shared" si="856"/>
        <v>-1</v>
      </c>
      <c r="N4722" s="6">
        <f t="shared" ca="1" si="857"/>
        <v>-1</v>
      </c>
      <c r="O4722" s="6">
        <f t="shared" ref="O4722:O4785" ca="1" si="863">J4722</f>
        <v>-1</v>
      </c>
      <c r="P4722" s="8">
        <f t="shared" ca="1" si="859"/>
        <v>-1449.75</v>
      </c>
      <c r="Q4722" s="8">
        <f t="shared" ca="1" si="860"/>
        <v>-43.75</v>
      </c>
      <c r="R4722" s="8">
        <f t="shared" si="861"/>
        <v>-196.25</v>
      </c>
      <c r="S4722" s="8">
        <f t="shared" ca="1" si="862"/>
        <v>808.75</v>
      </c>
      <c r="T4722" s="8">
        <f t="shared" ca="1" si="858"/>
        <v>823.25</v>
      </c>
    </row>
    <row r="4723" spans="1:20" x14ac:dyDescent="0.25">
      <c r="A4723" s="1">
        <v>39710</v>
      </c>
      <c r="B4723">
        <v>1166.25</v>
      </c>
      <c r="C4723">
        <v>1254.25</v>
      </c>
      <c r="D4723">
        <v>1165.5</v>
      </c>
      <c r="E4723">
        <v>1209</v>
      </c>
      <c r="F4723" s="3">
        <f t="shared" ca="1" si="853"/>
        <v>-138.25</v>
      </c>
      <c r="G4723" s="5">
        <f ca="1">AVERAGE(E4723:OFFSET(E4723,-$F$3+1,0))</f>
        <v>1289.98125</v>
      </c>
      <c r="H4723" s="4">
        <f t="shared" si="852"/>
        <v>1290.4080464528533</v>
      </c>
      <c r="I4723" s="3">
        <f ca="1">SLOPE(E4723:OFFSET(E4723,-$F$3+1,0),A4723:OFFSET(A4723,-$F$3+1,0))</f>
        <v>-0.56847410991715486</v>
      </c>
      <c r="J4723" s="3">
        <f ca="1">IF(E4723&gt;MAX(E4722:OFFSET(E4722,-$F$3+1,0)),1,IF(E4723&lt;MIN(E4722:OFFSET(E4722,-$F$3+1,0)),-1,J4722))</f>
        <v>-1</v>
      </c>
      <c r="K4723" s="6">
        <f t="shared" ca="1" si="854"/>
        <v>1</v>
      </c>
      <c r="L4723" s="6">
        <f t="shared" ca="1" si="855"/>
        <v>-1</v>
      </c>
      <c r="M4723" s="6">
        <f t="shared" si="856"/>
        <v>-1</v>
      </c>
      <c r="N4723" s="6">
        <f t="shared" ca="1" si="857"/>
        <v>-1</v>
      </c>
      <c r="O4723" s="6">
        <f t="shared" ca="1" si="863"/>
        <v>-1</v>
      </c>
      <c r="P4723" s="8">
        <f t="shared" ca="1" si="859"/>
        <v>-1407</v>
      </c>
      <c r="Q4723" s="8">
        <f t="shared" ca="1" si="860"/>
        <v>-86.5</v>
      </c>
      <c r="R4723" s="8">
        <f t="shared" si="861"/>
        <v>-239</v>
      </c>
      <c r="S4723" s="8">
        <f t="shared" ca="1" si="862"/>
        <v>766</v>
      </c>
      <c r="T4723" s="8">
        <f t="shared" ca="1" si="858"/>
        <v>855.5</v>
      </c>
    </row>
    <row r="4724" spans="1:20" x14ac:dyDescent="0.25">
      <c r="A4724" s="1">
        <v>39713</v>
      </c>
      <c r="B4724">
        <v>1207</v>
      </c>
      <c r="C4724">
        <v>1213.25</v>
      </c>
      <c r="D4724">
        <v>1168.25</v>
      </c>
      <c r="E4724">
        <v>1176.75</v>
      </c>
      <c r="F4724" s="3">
        <f t="shared" ca="1" si="853"/>
        <v>-135</v>
      </c>
      <c r="G4724" s="5">
        <f ca="1">AVERAGE(E4724:OFFSET(E4724,-$F$3+1,0))</f>
        <v>1288.9156250000001</v>
      </c>
      <c r="H4724" s="4">
        <f t="shared" si="852"/>
        <v>1288.9961452546813</v>
      </c>
      <c r="I4724" s="3">
        <f ca="1">SLOPE(E4724:OFFSET(E4724,-$F$3+1,0),A4724:OFFSET(A4724,-$F$3+1,0))</f>
        <v>-0.57735354659951688</v>
      </c>
      <c r="J4724" s="3">
        <f ca="1">IF(E4724&gt;MAX(E4723:OFFSET(E4723,-$F$3+1,0)),1,IF(E4724&lt;MIN(E4723:OFFSET(E4723,-$F$3+1,0)),-1,J4723))</f>
        <v>-1</v>
      </c>
      <c r="K4724" s="6">
        <f t="shared" ca="1" si="854"/>
        <v>1</v>
      </c>
      <c r="L4724" s="6">
        <f t="shared" ca="1" si="855"/>
        <v>-1</v>
      </c>
      <c r="M4724" s="6">
        <f t="shared" si="856"/>
        <v>-1</v>
      </c>
      <c r="N4724" s="6">
        <f t="shared" ca="1" si="857"/>
        <v>-1</v>
      </c>
      <c r="O4724" s="6">
        <f t="shared" ca="1" si="863"/>
        <v>-1</v>
      </c>
      <c r="P4724" s="8">
        <f t="shared" ca="1" si="859"/>
        <v>-1439.25</v>
      </c>
      <c r="Q4724" s="8">
        <f t="shared" ca="1" si="860"/>
        <v>-54.25</v>
      </c>
      <c r="R4724" s="8">
        <f t="shared" si="861"/>
        <v>-206.75</v>
      </c>
      <c r="S4724" s="8">
        <f t="shared" ca="1" si="862"/>
        <v>798.25</v>
      </c>
      <c r="T4724" s="8">
        <f t="shared" ca="1" si="858"/>
        <v>882.25</v>
      </c>
    </row>
    <row r="4725" spans="1:20" x14ac:dyDescent="0.25">
      <c r="A4725" s="1">
        <v>39714</v>
      </c>
      <c r="B4725">
        <v>1176</v>
      </c>
      <c r="C4725">
        <v>1185.75</v>
      </c>
      <c r="D4725">
        <v>1148.5</v>
      </c>
      <c r="E4725">
        <v>1150</v>
      </c>
      <c r="F4725" s="3">
        <f t="shared" ca="1" si="853"/>
        <v>-148.5</v>
      </c>
      <c r="G4725" s="5">
        <f ca="1">AVERAGE(E4725:OFFSET(E4725,-$F$3+1,0))</f>
        <v>1287.9046874999999</v>
      </c>
      <c r="H4725" s="4">
        <f t="shared" si="852"/>
        <v>1287.2694850651822</v>
      </c>
      <c r="I4725" s="3">
        <f ca="1">SLOPE(E4725:OFFSET(E4725,-$F$3+1,0),A4725:OFFSET(A4725,-$F$3+1,0))</f>
        <v>-0.59609843730843604</v>
      </c>
      <c r="J4725" s="3">
        <f ca="1">IF(E4725&gt;MAX(E4724:OFFSET(E4724,-$F$3+1,0)),1,IF(E4725&lt;MIN(E4724:OFFSET(E4724,-$F$3+1,0)),-1,J4724))</f>
        <v>-1</v>
      </c>
      <c r="K4725" s="6">
        <f t="shared" ca="1" si="854"/>
        <v>-1</v>
      </c>
      <c r="L4725" s="6">
        <f t="shared" ca="1" si="855"/>
        <v>-1</v>
      </c>
      <c r="M4725" s="6">
        <f t="shared" si="856"/>
        <v>-1</v>
      </c>
      <c r="N4725" s="6">
        <f t="shared" ca="1" si="857"/>
        <v>-1</v>
      </c>
      <c r="O4725" s="6">
        <f t="shared" ca="1" si="863"/>
        <v>-1</v>
      </c>
      <c r="P4725" s="8">
        <f t="shared" ca="1" si="859"/>
        <v>-1466</v>
      </c>
      <c r="Q4725" s="8">
        <f t="shared" ca="1" si="860"/>
        <v>-27.5</v>
      </c>
      <c r="R4725" s="8">
        <f t="shared" si="861"/>
        <v>-180</v>
      </c>
      <c r="S4725" s="8">
        <f t="shared" ca="1" si="862"/>
        <v>825</v>
      </c>
      <c r="T4725" s="8">
        <f t="shared" ca="1" si="858"/>
        <v>876.25</v>
      </c>
    </row>
    <row r="4726" spans="1:20" x14ac:dyDescent="0.25">
      <c r="A4726" s="1">
        <v>39715</v>
      </c>
      <c r="B4726">
        <v>1151</v>
      </c>
      <c r="C4726">
        <v>1173.25</v>
      </c>
      <c r="D4726">
        <v>1143.25</v>
      </c>
      <c r="E4726">
        <v>1156</v>
      </c>
      <c r="F4726" s="3">
        <f t="shared" ca="1" si="853"/>
        <v>-152.75</v>
      </c>
      <c r="G4726" s="5">
        <f ca="1">AVERAGE(E4726:OFFSET(E4726,-$F$3+1,0))</f>
        <v>1287.0140624999999</v>
      </c>
      <c r="H4726" s="4">
        <f t="shared" si="852"/>
        <v>1285.6388082320743</v>
      </c>
      <c r="I4726" s="3">
        <f ca="1">SLOPE(E4726:OFFSET(E4726,-$F$3+1,0),A4726:OFFSET(A4726,-$F$3+1,0))</f>
        <v>-0.61579885202611695</v>
      </c>
      <c r="J4726" s="3">
        <f ca="1">IF(E4726&gt;MAX(E4725:OFFSET(E4725,-$F$3+1,0)),1,IF(E4726&lt;MIN(E4725:OFFSET(E4725,-$F$3+1,0)),-1,J4725))</f>
        <v>-1</v>
      </c>
      <c r="K4726" s="6">
        <f t="shared" ca="1" si="854"/>
        <v>-1</v>
      </c>
      <c r="L4726" s="6">
        <f t="shared" ca="1" si="855"/>
        <v>-1</v>
      </c>
      <c r="M4726" s="6">
        <f t="shared" si="856"/>
        <v>-1</v>
      </c>
      <c r="N4726" s="6">
        <f t="shared" ca="1" si="857"/>
        <v>-1</v>
      </c>
      <c r="O4726" s="6">
        <f t="shared" ca="1" si="863"/>
        <v>-1</v>
      </c>
      <c r="P4726" s="8">
        <f t="shared" ca="1" si="859"/>
        <v>-1472</v>
      </c>
      <c r="Q4726" s="8">
        <f t="shared" ca="1" si="860"/>
        <v>-33.5</v>
      </c>
      <c r="R4726" s="8">
        <f t="shared" si="861"/>
        <v>-186</v>
      </c>
      <c r="S4726" s="8">
        <f t="shared" ca="1" si="862"/>
        <v>819</v>
      </c>
      <c r="T4726" s="8">
        <f t="shared" ca="1" si="858"/>
        <v>855.75</v>
      </c>
    </row>
    <row r="4727" spans="1:20" x14ac:dyDescent="0.25">
      <c r="A4727" s="1">
        <v>39716</v>
      </c>
      <c r="B4727">
        <v>1155.25</v>
      </c>
      <c r="C4727">
        <v>1187.75</v>
      </c>
      <c r="D4727">
        <v>1149</v>
      </c>
      <c r="E4727">
        <v>1176.5</v>
      </c>
      <c r="F4727" s="3">
        <f t="shared" ca="1" si="853"/>
        <v>-122.25</v>
      </c>
      <c r="G4727" s="5">
        <f ca="1">AVERAGE(E4727:OFFSET(E4727,-$F$3+1,0))</f>
        <v>1286.1875</v>
      </c>
      <c r="H4727" s="4">
        <f t="shared" si="852"/>
        <v>1284.2830466391292</v>
      </c>
      <c r="I4727" s="3">
        <f ca="1">SLOPE(E4727:OFFSET(E4727,-$F$3+1,0),A4727:OFFSET(A4727,-$F$3+1,0))</f>
        <v>-0.6303170112249693</v>
      </c>
      <c r="J4727" s="3">
        <f ca="1">IF(E4727&gt;MAX(E4726:OFFSET(E4726,-$F$3+1,0)),1,IF(E4727&lt;MIN(E4726:OFFSET(E4726,-$F$3+1,0)),-1,J4726))</f>
        <v>-1</v>
      </c>
      <c r="K4727" s="6">
        <f t="shared" ca="1" si="854"/>
        <v>1</v>
      </c>
      <c r="L4727" s="6">
        <f t="shared" ca="1" si="855"/>
        <v>-1</v>
      </c>
      <c r="M4727" s="6">
        <f t="shared" si="856"/>
        <v>-1</v>
      </c>
      <c r="N4727" s="6">
        <f t="shared" ca="1" si="857"/>
        <v>-1</v>
      </c>
      <c r="O4727" s="6">
        <f t="shared" ca="1" si="863"/>
        <v>-1</v>
      </c>
      <c r="P4727" s="8">
        <f t="shared" ca="1" si="859"/>
        <v>-1492.5</v>
      </c>
      <c r="Q4727" s="8">
        <f t="shared" ca="1" si="860"/>
        <v>-54</v>
      </c>
      <c r="R4727" s="8">
        <f t="shared" si="861"/>
        <v>-206.5</v>
      </c>
      <c r="S4727" s="8">
        <f t="shared" ca="1" si="862"/>
        <v>798.5</v>
      </c>
      <c r="T4727" s="8">
        <f t="shared" ca="1" si="858"/>
        <v>854.75</v>
      </c>
    </row>
    <row r="4728" spans="1:20" x14ac:dyDescent="0.25">
      <c r="A4728" s="1">
        <v>39717</v>
      </c>
      <c r="B4728">
        <v>1175.25</v>
      </c>
      <c r="C4728">
        <v>1184.25</v>
      </c>
      <c r="D4728">
        <v>1147.75</v>
      </c>
      <c r="E4728">
        <v>1177.5</v>
      </c>
      <c r="F4728" s="3">
        <f t="shared" ca="1" si="853"/>
        <v>-129.25</v>
      </c>
      <c r="G4728" s="5">
        <f ca="1">AVERAGE(E4728:OFFSET(E4728,-$F$3+1,0))</f>
        <v>1285.4296875</v>
      </c>
      <c r="H4728" s="4">
        <f t="shared" si="852"/>
        <v>1282.9565491653511</v>
      </c>
      <c r="I4728" s="3">
        <f ca="1">SLOPE(E4728:OFFSET(E4728,-$F$3+1,0),A4728:OFFSET(A4728,-$F$3+1,0))</f>
        <v>-0.64618391428089972</v>
      </c>
      <c r="J4728" s="3">
        <f ca="1">IF(E4728&gt;MAX(E4727:OFFSET(E4727,-$F$3+1,0)),1,IF(E4728&lt;MIN(E4727:OFFSET(E4727,-$F$3+1,0)),-1,J4727))</f>
        <v>-1</v>
      </c>
      <c r="K4728" s="6">
        <f t="shared" ca="1" si="854"/>
        <v>-1</v>
      </c>
      <c r="L4728" s="6">
        <f t="shared" ca="1" si="855"/>
        <v>-1</v>
      </c>
      <c r="M4728" s="6">
        <f t="shared" si="856"/>
        <v>-1</v>
      </c>
      <c r="N4728" s="6">
        <f t="shared" ca="1" si="857"/>
        <v>-1</v>
      </c>
      <c r="O4728" s="6">
        <f t="shared" ca="1" si="863"/>
        <v>-1</v>
      </c>
      <c r="P4728" s="8">
        <f t="shared" ca="1" si="859"/>
        <v>-1491.5</v>
      </c>
      <c r="Q4728" s="8">
        <f t="shared" ca="1" si="860"/>
        <v>-55</v>
      </c>
      <c r="R4728" s="8">
        <f t="shared" si="861"/>
        <v>-207.5</v>
      </c>
      <c r="S4728" s="8">
        <f t="shared" ca="1" si="862"/>
        <v>797.5</v>
      </c>
      <c r="T4728" s="8">
        <f t="shared" ca="1" si="858"/>
        <v>950.5</v>
      </c>
    </row>
    <row r="4729" spans="1:20" x14ac:dyDescent="0.25">
      <c r="A4729" s="1">
        <v>39720</v>
      </c>
      <c r="B4729">
        <v>1183</v>
      </c>
      <c r="C4729">
        <v>1184.25</v>
      </c>
      <c r="D4729">
        <v>1076.5</v>
      </c>
      <c r="E4729">
        <v>1081.75</v>
      </c>
      <c r="F4729" s="3">
        <f t="shared" ca="1" si="853"/>
        <v>-236.5</v>
      </c>
      <c r="G4729" s="5">
        <f ca="1">AVERAGE(E4729:OFFSET(E4729,-$F$3+1,0))</f>
        <v>1284.0234375</v>
      </c>
      <c r="H4729" s="4">
        <f t="shared" si="852"/>
        <v>1280.4570889272723</v>
      </c>
      <c r="I4729" s="3">
        <f ca="1">SLOPE(E4729:OFFSET(E4729,-$F$3+1,0),A4729:OFFSET(A4729,-$F$3+1,0))</f>
        <v>-0.67569001650508209</v>
      </c>
      <c r="J4729" s="3">
        <f ca="1">IF(E4729&gt;MAX(E4728:OFFSET(E4728,-$F$3+1,0)),1,IF(E4729&lt;MIN(E4728:OFFSET(E4728,-$F$3+1,0)),-1,J4728))</f>
        <v>-1</v>
      </c>
      <c r="K4729" s="6">
        <f t="shared" ca="1" si="854"/>
        <v>-1</v>
      </c>
      <c r="L4729" s="6">
        <f t="shared" ca="1" si="855"/>
        <v>-1</v>
      </c>
      <c r="M4729" s="6">
        <f t="shared" si="856"/>
        <v>-1</v>
      </c>
      <c r="N4729" s="6">
        <f t="shared" ca="1" si="857"/>
        <v>-1</v>
      </c>
      <c r="O4729" s="6">
        <f t="shared" ca="1" si="863"/>
        <v>-1</v>
      </c>
      <c r="P4729" s="8">
        <f t="shared" ca="1" si="859"/>
        <v>-1395.75</v>
      </c>
      <c r="Q4729" s="8">
        <f t="shared" ca="1" si="860"/>
        <v>40.75</v>
      </c>
      <c r="R4729" s="8">
        <f t="shared" si="861"/>
        <v>-111.75</v>
      </c>
      <c r="S4729" s="8">
        <f t="shared" ca="1" si="862"/>
        <v>893.25</v>
      </c>
      <c r="T4729" s="8">
        <f t="shared" ca="1" si="858"/>
        <v>900.25</v>
      </c>
    </row>
    <row r="4730" spans="1:20" x14ac:dyDescent="0.25">
      <c r="A4730" s="1">
        <v>39721</v>
      </c>
      <c r="B4730">
        <v>1081.25</v>
      </c>
      <c r="C4730">
        <v>1138.75</v>
      </c>
      <c r="D4730">
        <v>1075</v>
      </c>
      <c r="E4730">
        <v>1132</v>
      </c>
      <c r="F4730" s="3">
        <f t="shared" ca="1" si="853"/>
        <v>-200.25</v>
      </c>
      <c r="G4730" s="5">
        <f ca="1">AVERAGE(E4730:OFFSET(E4730,-$F$3+1,0))</f>
        <v>1282.859375</v>
      </c>
      <c r="H4730" s="4">
        <f t="shared" si="852"/>
        <v>1278.6129014871819</v>
      </c>
      <c r="I4730" s="3">
        <f ca="1">SLOPE(E4730:OFFSET(E4730,-$F$3+1,0),A4730:OFFSET(A4730,-$F$3+1,0))</f>
        <v>-0.69475208855514015</v>
      </c>
      <c r="J4730" s="3">
        <f ca="1">IF(E4730&gt;MAX(E4729:OFFSET(E4729,-$F$3+1,0)),1,IF(E4730&lt;MIN(E4729:OFFSET(E4729,-$F$3+1,0)),-1,J4729))</f>
        <v>-1</v>
      </c>
      <c r="K4730" s="6">
        <f t="shared" ca="1" si="854"/>
        <v>1</v>
      </c>
      <c r="L4730" s="6">
        <f t="shared" ca="1" si="855"/>
        <v>-1</v>
      </c>
      <c r="M4730" s="6">
        <f t="shared" si="856"/>
        <v>-1</v>
      </c>
      <c r="N4730" s="6">
        <f t="shared" ca="1" si="857"/>
        <v>-1</v>
      </c>
      <c r="O4730" s="6">
        <f t="shared" ca="1" si="863"/>
        <v>-1</v>
      </c>
      <c r="P4730" s="8">
        <f t="shared" ca="1" si="859"/>
        <v>-1446</v>
      </c>
      <c r="Q4730" s="8">
        <f t="shared" ca="1" si="860"/>
        <v>-9.5</v>
      </c>
      <c r="R4730" s="8">
        <f t="shared" si="861"/>
        <v>-162</v>
      </c>
      <c r="S4730" s="8">
        <f t="shared" ca="1" si="862"/>
        <v>843</v>
      </c>
      <c r="T4730" s="8">
        <f t="shared" ca="1" si="858"/>
        <v>900.75</v>
      </c>
    </row>
    <row r="4731" spans="1:20" x14ac:dyDescent="0.25">
      <c r="A4731" s="1">
        <v>39722</v>
      </c>
      <c r="B4731">
        <v>1130.5</v>
      </c>
      <c r="C4731">
        <v>1136</v>
      </c>
      <c r="D4731">
        <v>1106.75</v>
      </c>
      <c r="E4731">
        <v>1131.5</v>
      </c>
      <c r="F4731" s="3">
        <f t="shared" ca="1" si="853"/>
        <v>-188</v>
      </c>
      <c r="G4731" s="5">
        <f ca="1">AVERAGE(E4731:OFFSET(E4731,-$F$3+1,0))</f>
        <v>1281.6046875</v>
      </c>
      <c r="H4731" s="4">
        <f t="shared" si="852"/>
        <v>1276.7854120277138</v>
      </c>
      <c r="I4731" s="3">
        <f ca="1">SLOPE(E4731:OFFSET(E4731,-$F$3+1,0),A4731:OFFSET(A4731,-$F$3+1,0))</f>
        <v>-0.71129578638827373</v>
      </c>
      <c r="J4731" s="3">
        <f ca="1">IF(E4731&gt;MAX(E4730:OFFSET(E4730,-$F$3+1,0)),1,IF(E4731&lt;MIN(E4730:OFFSET(E4730,-$F$3+1,0)),-1,J4730))</f>
        <v>-1</v>
      </c>
      <c r="K4731" s="6">
        <f t="shared" ca="1" si="854"/>
        <v>1</v>
      </c>
      <c r="L4731" s="6">
        <f t="shared" ca="1" si="855"/>
        <v>-1</v>
      </c>
      <c r="M4731" s="6">
        <f t="shared" si="856"/>
        <v>-1</v>
      </c>
      <c r="N4731" s="6">
        <f t="shared" ca="1" si="857"/>
        <v>-1</v>
      </c>
      <c r="O4731" s="6">
        <f t="shared" ca="1" si="863"/>
        <v>-1</v>
      </c>
      <c r="P4731" s="8">
        <f t="shared" ca="1" si="859"/>
        <v>-1446.5</v>
      </c>
      <c r="Q4731" s="8">
        <f t="shared" ca="1" si="860"/>
        <v>-9</v>
      </c>
      <c r="R4731" s="8">
        <f t="shared" si="861"/>
        <v>-161.5</v>
      </c>
      <c r="S4731" s="8">
        <f t="shared" ca="1" si="862"/>
        <v>843.5</v>
      </c>
      <c r="T4731" s="8">
        <f t="shared" ca="1" si="858"/>
        <v>944.75</v>
      </c>
    </row>
    <row r="4732" spans="1:20" x14ac:dyDescent="0.25">
      <c r="A4732" s="1">
        <v>39723</v>
      </c>
      <c r="B4732">
        <v>1131.25</v>
      </c>
      <c r="C4732">
        <v>1137</v>
      </c>
      <c r="D4732">
        <v>1078.25</v>
      </c>
      <c r="E4732">
        <v>1087.5</v>
      </c>
      <c r="F4732" s="3">
        <f t="shared" ca="1" si="853"/>
        <v>-232.25</v>
      </c>
      <c r="G4732" s="5">
        <f ca="1">AVERAGE(E4732:OFFSET(E4732,-$F$3+1,0))</f>
        <v>1280.1546874999999</v>
      </c>
      <c r="H4732" s="4">
        <f t="shared" si="852"/>
        <v>1274.4340404497298</v>
      </c>
      <c r="I4732" s="3">
        <f ca="1">SLOPE(E4732:OFFSET(E4732,-$F$3+1,0),A4732:OFFSET(A4732,-$F$3+1,0))</f>
        <v>-0.73672477271984471</v>
      </c>
      <c r="J4732" s="3">
        <f ca="1">IF(E4732&gt;MAX(E4731:OFFSET(E4731,-$F$3+1,0)),1,IF(E4732&lt;MIN(E4731:OFFSET(E4731,-$F$3+1,0)),-1,J4731))</f>
        <v>-1</v>
      </c>
      <c r="K4732" s="6">
        <f t="shared" ca="1" si="854"/>
        <v>-1</v>
      </c>
      <c r="L4732" s="6">
        <f t="shared" ca="1" si="855"/>
        <v>-1</v>
      </c>
      <c r="M4732" s="6">
        <f t="shared" si="856"/>
        <v>-1</v>
      </c>
      <c r="N4732" s="6">
        <f t="shared" ca="1" si="857"/>
        <v>-1</v>
      </c>
      <c r="O4732" s="6">
        <f t="shared" ca="1" si="863"/>
        <v>-1</v>
      </c>
      <c r="P4732" s="8">
        <f t="shared" ca="1" si="859"/>
        <v>-1490.5</v>
      </c>
      <c r="Q4732" s="8">
        <f t="shared" ca="1" si="860"/>
        <v>35</v>
      </c>
      <c r="R4732" s="8">
        <f t="shared" si="861"/>
        <v>-117.5</v>
      </c>
      <c r="S4732" s="8">
        <f t="shared" ca="1" si="862"/>
        <v>887.5</v>
      </c>
      <c r="T4732" s="8">
        <f t="shared" ca="1" si="858"/>
        <v>961</v>
      </c>
    </row>
    <row r="4733" spans="1:20" x14ac:dyDescent="0.25">
      <c r="A4733" s="1">
        <v>39724</v>
      </c>
      <c r="B4733">
        <v>1087.75</v>
      </c>
      <c r="C4733">
        <v>1124</v>
      </c>
      <c r="D4733">
        <v>1065.5</v>
      </c>
      <c r="E4733">
        <v>1071.25</v>
      </c>
      <c r="F4733" s="3">
        <f t="shared" ca="1" si="853"/>
        <v>-252.75</v>
      </c>
      <c r="G4733" s="5">
        <f ca="1">AVERAGE(E4733:OFFSET(E4733,-$F$3+1,0))</f>
        <v>1278.6015625</v>
      </c>
      <c r="H4733" s="4">
        <f t="shared" si="852"/>
        <v>1271.9100151025282</v>
      </c>
      <c r="I4733" s="3">
        <f ca="1">SLOPE(E4733:OFFSET(E4733,-$F$3+1,0),A4733:OFFSET(A4733,-$F$3+1,0))</f>
        <v>-0.76435486900717509</v>
      </c>
      <c r="J4733" s="3">
        <f ca="1">IF(E4733&gt;MAX(E4732:OFFSET(E4732,-$F$3+1,0)),1,IF(E4733&lt;MIN(E4732:OFFSET(E4732,-$F$3+1,0)),-1,J4732))</f>
        <v>-1</v>
      </c>
      <c r="K4733" s="6">
        <f t="shared" ca="1" si="854"/>
        <v>-1</v>
      </c>
      <c r="L4733" s="6">
        <f t="shared" ca="1" si="855"/>
        <v>-1</v>
      </c>
      <c r="M4733" s="6">
        <f t="shared" si="856"/>
        <v>-1</v>
      </c>
      <c r="N4733" s="6">
        <f t="shared" ca="1" si="857"/>
        <v>-1</v>
      </c>
      <c r="O4733" s="6">
        <f t="shared" ca="1" si="863"/>
        <v>-1</v>
      </c>
      <c r="P4733" s="8">
        <f t="shared" ca="1" si="859"/>
        <v>-1474.25</v>
      </c>
      <c r="Q4733" s="8">
        <f t="shared" ca="1" si="860"/>
        <v>51.25</v>
      </c>
      <c r="R4733" s="8">
        <f t="shared" si="861"/>
        <v>-101.25</v>
      </c>
      <c r="S4733" s="8">
        <f t="shared" ca="1" si="862"/>
        <v>903.75</v>
      </c>
      <c r="T4733" s="8">
        <f t="shared" ca="1" si="858"/>
        <v>1016</v>
      </c>
    </row>
    <row r="4734" spans="1:20" x14ac:dyDescent="0.25">
      <c r="A4734" s="1">
        <v>39727</v>
      </c>
      <c r="B4734">
        <v>1066.75</v>
      </c>
      <c r="C4734">
        <v>1067</v>
      </c>
      <c r="D4734">
        <v>972</v>
      </c>
      <c r="E4734">
        <v>1016.25</v>
      </c>
      <c r="F4734" s="3">
        <f t="shared" ca="1" si="853"/>
        <v>-311.25</v>
      </c>
      <c r="G4734" s="5">
        <f ca="1">AVERAGE(E4734:OFFSET(E4734,-$F$3+1,0))</f>
        <v>1276.6781249999999</v>
      </c>
      <c r="H4734" s="4">
        <f t="shared" si="852"/>
        <v>1268.7341142938012</v>
      </c>
      <c r="I4734" s="3">
        <f ca="1">SLOPE(E4734:OFFSET(E4734,-$F$3+1,0),A4734:OFFSET(A4734,-$F$3+1,0))</f>
        <v>-0.79932550991742579</v>
      </c>
      <c r="J4734" s="3">
        <f ca="1">IF(E4734&gt;MAX(E4733:OFFSET(E4733,-$F$3+1,0)),1,IF(E4734&lt;MIN(E4733:OFFSET(E4733,-$F$3+1,0)),-1,J4733))</f>
        <v>-1</v>
      </c>
      <c r="K4734" s="6">
        <f t="shared" ca="1" si="854"/>
        <v>-1</v>
      </c>
      <c r="L4734" s="6">
        <f t="shared" ca="1" si="855"/>
        <v>-1</v>
      </c>
      <c r="M4734" s="6">
        <f t="shared" si="856"/>
        <v>-1</v>
      </c>
      <c r="N4734" s="6">
        <f t="shared" ca="1" si="857"/>
        <v>-1</v>
      </c>
      <c r="O4734" s="6">
        <f t="shared" ca="1" si="863"/>
        <v>-1</v>
      </c>
      <c r="P4734" s="8">
        <f t="shared" ca="1" si="859"/>
        <v>-1419.25</v>
      </c>
      <c r="Q4734" s="8">
        <f t="shared" ca="1" si="860"/>
        <v>106.25</v>
      </c>
      <c r="R4734" s="8">
        <f t="shared" si="861"/>
        <v>-46.25</v>
      </c>
      <c r="S4734" s="8">
        <f t="shared" ca="1" si="862"/>
        <v>958.75</v>
      </c>
      <c r="T4734" s="8">
        <f t="shared" ca="1" si="858"/>
        <v>1063.5</v>
      </c>
    </row>
    <row r="4735" spans="1:20" x14ac:dyDescent="0.25">
      <c r="A4735" s="1">
        <v>39728</v>
      </c>
      <c r="B4735">
        <v>1017</v>
      </c>
      <c r="C4735">
        <v>1041</v>
      </c>
      <c r="D4735">
        <v>962.5</v>
      </c>
      <c r="E4735">
        <v>968.75</v>
      </c>
      <c r="F4735" s="3">
        <f t="shared" ca="1" si="853"/>
        <v>-346.75</v>
      </c>
      <c r="G4735" s="5">
        <f ca="1">AVERAGE(E4735:OFFSET(E4735,-$F$3+1,0))</f>
        <v>1274.4359374999999</v>
      </c>
      <c r="H4735" s="4">
        <f t="shared" si="852"/>
        <v>1265.0076035572322</v>
      </c>
      <c r="I4735" s="3">
        <f ca="1">SLOPE(E4735:OFFSET(E4735,-$F$3+1,0),A4735:OFFSET(A4735,-$F$3+1,0))</f>
        <v>-0.84081261050088463</v>
      </c>
      <c r="J4735" s="3">
        <f ca="1">IF(E4735&gt;MAX(E4734:OFFSET(E4734,-$F$3+1,0)),1,IF(E4735&lt;MIN(E4734:OFFSET(E4734,-$F$3+1,0)),-1,J4734))</f>
        <v>-1</v>
      </c>
      <c r="K4735" s="6">
        <f t="shared" ca="1" si="854"/>
        <v>-1</v>
      </c>
      <c r="L4735" s="6">
        <f t="shared" ca="1" si="855"/>
        <v>-1</v>
      </c>
      <c r="M4735" s="6">
        <f t="shared" si="856"/>
        <v>-1</v>
      </c>
      <c r="N4735" s="6">
        <f t="shared" ca="1" si="857"/>
        <v>-1</v>
      </c>
      <c r="O4735" s="6">
        <f t="shared" ca="1" si="863"/>
        <v>-1</v>
      </c>
      <c r="P4735" s="8">
        <f t="shared" ca="1" si="859"/>
        <v>-1371.75</v>
      </c>
      <c r="Q4735" s="8">
        <f t="shared" ca="1" si="860"/>
        <v>153.75</v>
      </c>
      <c r="R4735" s="8">
        <f t="shared" si="861"/>
        <v>1.25</v>
      </c>
      <c r="S4735" s="8">
        <f t="shared" ca="1" si="862"/>
        <v>1006.25</v>
      </c>
      <c r="T4735" s="8">
        <f t="shared" ca="1" si="858"/>
        <v>1088.25</v>
      </c>
    </row>
    <row r="4736" spans="1:20" x14ac:dyDescent="0.25">
      <c r="A4736" s="1">
        <v>39729</v>
      </c>
      <c r="B4736">
        <v>967</v>
      </c>
      <c r="C4736">
        <v>1008</v>
      </c>
      <c r="D4736">
        <v>926</v>
      </c>
      <c r="E4736">
        <v>944</v>
      </c>
      <c r="F4736" s="3">
        <f t="shared" ca="1" si="853"/>
        <v>-380</v>
      </c>
      <c r="G4736" s="5">
        <f ca="1">AVERAGE(E4736:OFFSET(E4736,-$F$3+1,0))</f>
        <v>1272.1140625</v>
      </c>
      <c r="H4736" s="4">
        <f t="shared" si="852"/>
        <v>1261.0199314633535</v>
      </c>
      <c r="I4736" s="3">
        <f ca="1">SLOPE(E4736:OFFSET(E4736,-$F$3+1,0),A4736:OFFSET(A4736,-$F$3+1,0))</f>
        <v>-0.88755513893663895</v>
      </c>
      <c r="J4736" s="3">
        <f ca="1">IF(E4736&gt;MAX(E4735:OFFSET(E4735,-$F$3+1,0)),1,IF(E4736&lt;MIN(E4735:OFFSET(E4735,-$F$3+1,0)),-1,J4735))</f>
        <v>-1</v>
      </c>
      <c r="K4736" s="6">
        <f t="shared" ca="1" si="854"/>
        <v>-1</v>
      </c>
      <c r="L4736" s="6">
        <f t="shared" ca="1" si="855"/>
        <v>-1</v>
      </c>
      <c r="M4736" s="6">
        <f t="shared" si="856"/>
        <v>-1</v>
      </c>
      <c r="N4736" s="6">
        <f t="shared" ca="1" si="857"/>
        <v>-1</v>
      </c>
      <c r="O4736" s="6">
        <f t="shared" ca="1" si="863"/>
        <v>-1</v>
      </c>
      <c r="P4736" s="8">
        <f t="shared" ca="1" si="859"/>
        <v>-1347</v>
      </c>
      <c r="Q4736" s="8">
        <f t="shared" ca="1" si="860"/>
        <v>178.5</v>
      </c>
      <c r="R4736" s="8">
        <f t="shared" si="861"/>
        <v>26</v>
      </c>
      <c r="S4736" s="8">
        <f t="shared" ca="1" si="862"/>
        <v>1031</v>
      </c>
      <c r="T4736" s="8">
        <f t="shared" ca="1" si="858"/>
        <v>1156.75</v>
      </c>
    </row>
    <row r="4737" spans="1:20" x14ac:dyDescent="0.25">
      <c r="A4737" s="1">
        <v>39730</v>
      </c>
      <c r="B4737">
        <v>944.25</v>
      </c>
      <c r="C4737">
        <v>973</v>
      </c>
      <c r="D4737">
        <v>868.5</v>
      </c>
      <c r="E4737">
        <v>875.5</v>
      </c>
      <c r="F4737" s="3">
        <f t="shared" ca="1" si="853"/>
        <v>-464.5</v>
      </c>
      <c r="G4737" s="5">
        <f ca="1">AVERAGE(E4737:OFFSET(E4737,-$F$3+1,0))</f>
        <v>1269.3109374999999</v>
      </c>
      <c r="H4737" s="4">
        <f t="shared" si="852"/>
        <v>1256.230863991759</v>
      </c>
      <c r="I4737" s="3">
        <f ca="1">SLOPE(E4737:OFFSET(E4737,-$F$3+1,0),A4737:OFFSET(A4737,-$F$3+1,0))</f>
        <v>-0.94321212634783713</v>
      </c>
      <c r="J4737" s="3">
        <f ca="1">IF(E4737&gt;MAX(E4736:OFFSET(E4736,-$F$3+1,0)),1,IF(E4737&lt;MIN(E4736:OFFSET(E4736,-$F$3+1,0)),-1,J4736))</f>
        <v>-1</v>
      </c>
      <c r="K4737" s="6">
        <f t="shared" ca="1" si="854"/>
        <v>-1</v>
      </c>
      <c r="L4737" s="6">
        <f t="shared" ca="1" si="855"/>
        <v>-1</v>
      </c>
      <c r="M4737" s="6">
        <f t="shared" si="856"/>
        <v>-1</v>
      </c>
      <c r="N4737" s="6">
        <f t="shared" ca="1" si="857"/>
        <v>-1</v>
      </c>
      <c r="O4737" s="6">
        <f t="shared" ca="1" si="863"/>
        <v>-1</v>
      </c>
      <c r="P4737" s="8">
        <f t="shared" ca="1" si="859"/>
        <v>-1278.5</v>
      </c>
      <c r="Q4737" s="8">
        <f t="shared" ca="1" si="860"/>
        <v>247</v>
      </c>
      <c r="R4737" s="8">
        <f t="shared" si="861"/>
        <v>94.5</v>
      </c>
      <c r="S4737" s="8">
        <f t="shared" ca="1" si="862"/>
        <v>1099.5</v>
      </c>
      <c r="T4737" s="8">
        <f t="shared" ca="1" si="858"/>
        <v>1178.25</v>
      </c>
    </row>
    <row r="4738" spans="1:20" x14ac:dyDescent="0.25">
      <c r="A4738" s="1">
        <v>39731</v>
      </c>
      <c r="B4738">
        <v>876.5</v>
      </c>
      <c r="C4738">
        <v>906</v>
      </c>
      <c r="D4738">
        <v>800</v>
      </c>
      <c r="E4738">
        <v>854</v>
      </c>
      <c r="F4738" s="3">
        <f t="shared" ca="1" si="853"/>
        <v>-497.25</v>
      </c>
      <c r="G4738" s="5">
        <f ca="1">AVERAGE(E4738:OFFSET(E4738,-$F$3+1,0))</f>
        <v>1266.2734375</v>
      </c>
      <c r="H4738" s="4">
        <f t="shared" si="852"/>
        <v>1251.2342072962092</v>
      </c>
      <c r="I4738" s="3">
        <f ca="1">SLOPE(E4738:OFFSET(E4738,-$F$3+1,0),A4738:OFFSET(A4738,-$F$3+1,0))</f>
        <v>-0.99836395794177457</v>
      </c>
      <c r="J4738" s="3">
        <f ca="1">IF(E4738&gt;MAX(E4737:OFFSET(E4737,-$F$3+1,0)),1,IF(E4738&lt;MIN(E4737:OFFSET(E4737,-$F$3+1,0)),-1,J4737))</f>
        <v>-1</v>
      </c>
      <c r="K4738" s="6">
        <f t="shared" ca="1" si="854"/>
        <v>-1</v>
      </c>
      <c r="L4738" s="6">
        <f t="shared" ca="1" si="855"/>
        <v>-1</v>
      </c>
      <c r="M4738" s="6">
        <f t="shared" si="856"/>
        <v>-1</v>
      </c>
      <c r="N4738" s="6">
        <f t="shared" ca="1" si="857"/>
        <v>-1</v>
      </c>
      <c r="O4738" s="6">
        <f t="shared" ca="1" si="863"/>
        <v>-1</v>
      </c>
      <c r="P4738" s="8">
        <f t="shared" ca="1" si="859"/>
        <v>-1257</v>
      </c>
      <c r="Q4738" s="8">
        <f t="shared" ca="1" si="860"/>
        <v>268.5</v>
      </c>
      <c r="R4738" s="8">
        <f t="shared" si="861"/>
        <v>116</v>
      </c>
      <c r="S4738" s="8">
        <f t="shared" ca="1" si="862"/>
        <v>1121</v>
      </c>
      <c r="T4738" s="8">
        <f t="shared" ca="1" si="858"/>
        <v>1052.5</v>
      </c>
    </row>
    <row r="4739" spans="1:20" x14ac:dyDescent="0.25">
      <c r="A4739" s="1">
        <v>39734</v>
      </c>
      <c r="B4739">
        <v>872.5</v>
      </c>
      <c r="C4739">
        <v>980.5</v>
      </c>
      <c r="D4739">
        <v>872.25</v>
      </c>
      <c r="E4739">
        <v>979.75</v>
      </c>
      <c r="F4739" s="3">
        <f t="shared" ca="1" si="853"/>
        <v>-369.25</v>
      </c>
      <c r="G4739" s="5">
        <f ca="1">AVERAGE(E4739:OFFSET(E4739,-$F$3+1,0))</f>
        <v>1263.9515624999999</v>
      </c>
      <c r="H4739" s="4">
        <f t="shared" si="852"/>
        <v>1247.8617326714116</v>
      </c>
      <c r="I4739" s="3">
        <f ca="1">SLOPE(E4739:OFFSET(E4739,-$F$3+1,0),A4739:OFFSET(A4739,-$F$3+1,0))</f>
        <v>-1.0307552660138746</v>
      </c>
      <c r="J4739" s="3">
        <f ca="1">IF(E4739&gt;MAX(E4738:OFFSET(E4738,-$F$3+1,0)),1,IF(E4739&lt;MIN(E4738:OFFSET(E4738,-$F$3+1,0)),-1,J4738))</f>
        <v>-1</v>
      </c>
      <c r="K4739" s="6">
        <f t="shared" ca="1" si="854"/>
        <v>1</v>
      </c>
      <c r="L4739" s="6">
        <f t="shared" ca="1" si="855"/>
        <v>-1</v>
      </c>
      <c r="M4739" s="6">
        <f t="shared" si="856"/>
        <v>-1</v>
      </c>
      <c r="N4739" s="6">
        <f t="shared" ca="1" si="857"/>
        <v>-1</v>
      </c>
      <c r="O4739" s="6">
        <f t="shared" ca="1" si="863"/>
        <v>-1</v>
      </c>
      <c r="P4739" s="8">
        <f t="shared" ca="1" si="859"/>
        <v>-1382.75</v>
      </c>
      <c r="Q4739" s="8">
        <f t="shared" ca="1" si="860"/>
        <v>142.75</v>
      </c>
      <c r="R4739" s="8">
        <f t="shared" si="861"/>
        <v>-9.75</v>
      </c>
      <c r="S4739" s="8">
        <f t="shared" ca="1" si="862"/>
        <v>995.25</v>
      </c>
      <c r="T4739" s="8">
        <f t="shared" ca="1" si="858"/>
        <v>1067</v>
      </c>
    </row>
    <row r="4740" spans="1:20" x14ac:dyDescent="0.25">
      <c r="A4740" s="1">
        <v>39735</v>
      </c>
      <c r="B4740">
        <v>975</v>
      </c>
      <c r="C4740">
        <v>1030</v>
      </c>
      <c r="D4740">
        <v>937.25</v>
      </c>
      <c r="E4740">
        <v>965.25</v>
      </c>
      <c r="F4740" s="3">
        <f t="shared" ca="1" si="853"/>
        <v>-369</v>
      </c>
      <c r="G4740" s="5">
        <f ca="1">AVERAGE(E4740:OFFSET(E4740,-$F$3+1,0))</f>
        <v>1261.5531249999999</v>
      </c>
      <c r="H4740" s="4">
        <f t="shared" si="852"/>
        <v>1244.3510279177294</v>
      </c>
      <c r="I4740" s="3">
        <f ca="1">SLOPE(E4740:OFFSET(E4740,-$F$3+1,0),A4740:OFFSET(A4740,-$F$3+1,0))</f>
        <v>-1.0651600884061285</v>
      </c>
      <c r="J4740" s="3">
        <f ca="1">IF(E4740&gt;MAX(E4739:OFFSET(E4739,-$F$3+1,0)),1,IF(E4740&lt;MIN(E4739:OFFSET(E4739,-$F$3+1,0)),-1,J4739))</f>
        <v>-1</v>
      </c>
      <c r="K4740" s="6">
        <f t="shared" ca="1" si="854"/>
        <v>1</v>
      </c>
      <c r="L4740" s="6">
        <f t="shared" ca="1" si="855"/>
        <v>-1</v>
      </c>
      <c r="M4740" s="6">
        <f t="shared" si="856"/>
        <v>-1</v>
      </c>
      <c r="N4740" s="6">
        <f t="shared" ca="1" si="857"/>
        <v>-1</v>
      </c>
      <c r="O4740" s="6">
        <f t="shared" ca="1" si="863"/>
        <v>-1</v>
      </c>
      <c r="P4740" s="8">
        <f t="shared" ca="1" si="859"/>
        <v>-1397.25</v>
      </c>
      <c r="Q4740" s="8">
        <f t="shared" ca="1" si="860"/>
        <v>157.25</v>
      </c>
      <c r="R4740" s="8">
        <f t="shared" si="861"/>
        <v>4.75</v>
      </c>
      <c r="S4740" s="8">
        <f t="shared" ca="1" si="862"/>
        <v>1009.75</v>
      </c>
      <c r="T4740" s="8">
        <f t="shared" ca="1" si="858"/>
        <v>1166</v>
      </c>
    </row>
    <row r="4741" spans="1:20" x14ac:dyDescent="0.25">
      <c r="A4741" s="1">
        <v>39736</v>
      </c>
      <c r="B4741">
        <v>967</v>
      </c>
      <c r="C4741">
        <v>971.5</v>
      </c>
      <c r="D4741">
        <v>860.25</v>
      </c>
      <c r="E4741">
        <v>866.25</v>
      </c>
      <c r="F4741" s="3">
        <f t="shared" ca="1" si="853"/>
        <v>-433.5</v>
      </c>
      <c r="G4741" s="5">
        <f ca="1">AVERAGE(E4741:OFFSET(E4741,-$F$3+1,0))</f>
        <v>1258.628125</v>
      </c>
      <c r="H4741" s="4">
        <f t="shared" si="852"/>
        <v>1239.6541207386272</v>
      </c>
      <c r="I4741" s="3">
        <f ca="1">SLOPE(E4741:OFFSET(E4741,-$F$3+1,0),A4741:OFFSET(A4741,-$F$3+1,0))</f>
        <v>-1.1172516618281114</v>
      </c>
      <c r="J4741" s="3">
        <f ca="1">IF(E4741&gt;MAX(E4740:OFFSET(E4740,-$F$3+1,0)),1,IF(E4741&lt;MIN(E4740:OFFSET(E4740,-$F$3+1,0)),-1,J4740))</f>
        <v>-1</v>
      </c>
      <c r="K4741" s="6">
        <f t="shared" ca="1" si="854"/>
        <v>-1</v>
      </c>
      <c r="L4741" s="6">
        <f t="shared" ca="1" si="855"/>
        <v>-1</v>
      </c>
      <c r="M4741" s="6">
        <f t="shared" si="856"/>
        <v>-1</v>
      </c>
      <c r="N4741" s="6">
        <f t="shared" ca="1" si="857"/>
        <v>-1</v>
      </c>
      <c r="O4741" s="6">
        <f t="shared" ca="1" si="863"/>
        <v>-1</v>
      </c>
      <c r="P4741" s="8">
        <f t="shared" ca="1" si="859"/>
        <v>-1496.25</v>
      </c>
      <c r="Q4741" s="8">
        <f t="shared" ca="1" si="860"/>
        <v>256.25</v>
      </c>
      <c r="R4741" s="8">
        <f t="shared" si="861"/>
        <v>103.75</v>
      </c>
      <c r="S4741" s="8">
        <f t="shared" ca="1" si="862"/>
        <v>1108.75</v>
      </c>
      <c r="T4741" s="8">
        <f t="shared" ca="1" si="858"/>
        <v>1128.25</v>
      </c>
    </row>
    <row r="4742" spans="1:20" x14ac:dyDescent="0.25">
      <c r="A4742" s="1">
        <v>39737</v>
      </c>
      <c r="B4742">
        <v>866.5</v>
      </c>
      <c r="C4742">
        <v>913</v>
      </c>
      <c r="D4742">
        <v>828.25</v>
      </c>
      <c r="E4742">
        <v>904</v>
      </c>
      <c r="F4742" s="3">
        <f t="shared" ca="1" si="853"/>
        <v>-396.5</v>
      </c>
      <c r="G4742" s="5">
        <f ca="1">AVERAGE(E4742:OFFSET(E4742,-$F$3+1,0))</f>
        <v>1256.1546874999999</v>
      </c>
      <c r="H4742" s="4">
        <f t="shared" si="852"/>
        <v>1235.4845043319363</v>
      </c>
      <c r="I4742" s="3">
        <f ca="1">SLOPE(E4742:OFFSET(E4742,-$F$3+1,0),A4742:OFFSET(A4742,-$F$3+1,0))</f>
        <v>-1.1680962172271057</v>
      </c>
      <c r="J4742" s="3">
        <f ca="1">IF(E4742&gt;MAX(E4741:OFFSET(E4741,-$F$3+1,0)),1,IF(E4742&lt;MIN(E4741:OFFSET(E4741,-$F$3+1,0)),-1,J4741))</f>
        <v>-1</v>
      </c>
      <c r="K4742" s="6">
        <f t="shared" ca="1" si="854"/>
        <v>1</v>
      </c>
      <c r="L4742" s="6">
        <f t="shared" ca="1" si="855"/>
        <v>-1</v>
      </c>
      <c r="M4742" s="6">
        <f t="shared" si="856"/>
        <v>-1</v>
      </c>
      <c r="N4742" s="6">
        <f t="shared" ca="1" si="857"/>
        <v>-1</v>
      </c>
      <c r="O4742" s="6">
        <f t="shared" ca="1" si="863"/>
        <v>-1</v>
      </c>
      <c r="P4742" s="8">
        <f t="shared" ca="1" si="859"/>
        <v>-1534</v>
      </c>
      <c r="Q4742" s="8">
        <f t="shared" ca="1" si="860"/>
        <v>218.5</v>
      </c>
      <c r="R4742" s="8">
        <f t="shared" si="861"/>
        <v>66</v>
      </c>
      <c r="S4742" s="8">
        <f t="shared" ca="1" si="862"/>
        <v>1071</v>
      </c>
      <c r="T4742" s="8">
        <f t="shared" ca="1" si="858"/>
        <v>1135.75</v>
      </c>
    </row>
    <row r="4743" spans="1:20" x14ac:dyDescent="0.25">
      <c r="A4743" s="1">
        <v>39738</v>
      </c>
      <c r="B4743">
        <v>904</v>
      </c>
      <c r="C4743">
        <v>950.75</v>
      </c>
      <c r="D4743">
        <v>871</v>
      </c>
      <c r="E4743">
        <v>896.5</v>
      </c>
      <c r="F4743" s="3">
        <f t="shared" ca="1" si="853"/>
        <v>-399</v>
      </c>
      <c r="G4743" s="5">
        <f ca="1">AVERAGE(E4743:OFFSET(E4743,-$F$3+1,0))</f>
        <v>1253.6296875</v>
      </c>
      <c r="H4743" s="4">
        <f t="shared" si="852"/>
        <v>1231.2735167004837</v>
      </c>
      <c r="I4743" s="3">
        <f ca="1">SLOPE(E4743:OFFSET(E4743,-$F$3+1,0),A4743:OFFSET(A4743,-$F$3+1,0))</f>
        <v>-1.2187022267414909</v>
      </c>
      <c r="J4743" s="3">
        <f ca="1">IF(E4743&gt;MAX(E4742:OFFSET(E4742,-$F$3+1,0)),1,IF(E4743&lt;MIN(E4742:OFFSET(E4742,-$F$3+1,0)),-1,J4742))</f>
        <v>-1</v>
      </c>
      <c r="K4743" s="6">
        <f t="shared" ca="1" si="854"/>
        <v>-1</v>
      </c>
      <c r="L4743" s="6">
        <f t="shared" ca="1" si="855"/>
        <v>-1</v>
      </c>
      <c r="M4743" s="6">
        <f t="shared" si="856"/>
        <v>-1</v>
      </c>
      <c r="N4743" s="6">
        <f t="shared" ca="1" si="857"/>
        <v>-1</v>
      </c>
      <c r="O4743" s="6">
        <f t="shared" ca="1" si="863"/>
        <v>-1</v>
      </c>
      <c r="P4743" s="8">
        <f t="shared" ca="1" si="859"/>
        <v>-1541.5</v>
      </c>
      <c r="Q4743" s="8">
        <f t="shared" ca="1" si="860"/>
        <v>226</v>
      </c>
      <c r="R4743" s="8">
        <f t="shared" si="861"/>
        <v>73.5</v>
      </c>
      <c r="S4743" s="8">
        <f t="shared" ca="1" si="862"/>
        <v>1078.5</v>
      </c>
      <c r="T4743" s="8">
        <f t="shared" ca="1" si="858"/>
        <v>1078.75</v>
      </c>
    </row>
    <row r="4744" spans="1:20" x14ac:dyDescent="0.25">
      <c r="A4744" s="1">
        <v>39741</v>
      </c>
      <c r="B4744">
        <v>900.5</v>
      </c>
      <c r="C4744">
        <v>955.75</v>
      </c>
      <c r="D4744">
        <v>888.5</v>
      </c>
      <c r="E4744">
        <v>953.5</v>
      </c>
      <c r="F4744" s="3">
        <f t="shared" ca="1" si="853"/>
        <v>-350.5</v>
      </c>
      <c r="G4744" s="5">
        <f ca="1">AVERAGE(E4744:OFFSET(E4744,-$F$3+1,0))</f>
        <v>1251.4921875</v>
      </c>
      <c r="H4744" s="4">
        <f t="shared" si="852"/>
        <v>1227.8229140085523</v>
      </c>
      <c r="I4744" s="3">
        <f ca="1">SLOPE(E4744:OFFSET(E4744,-$F$3+1,0),A4744:OFFSET(A4744,-$F$3+1,0))</f>
        <v>-1.2603695715366516</v>
      </c>
      <c r="J4744" s="3">
        <f ca="1">IF(E4744&gt;MAX(E4743:OFFSET(E4743,-$F$3+1,0)),1,IF(E4744&lt;MIN(E4743:OFFSET(E4743,-$F$3+1,0)),-1,J4743))</f>
        <v>-1</v>
      </c>
      <c r="K4744" s="6">
        <f t="shared" ca="1" si="854"/>
        <v>1</v>
      </c>
      <c r="L4744" s="6">
        <f t="shared" ca="1" si="855"/>
        <v>-1</v>
      </c>
      <c r="M4744" s="6">
        <f t="shared" si="856"/>
        <v>-1</v>
      </c>
      <c r="N4744" s="6">
        <f t="shared" ca="1" si="857"/>
        <v>-1</v>
      </c>
      <c r="O4744" s="6">
        <f t="shared" ca="1" si="863"/>
        <v>-1</v>
      </c>
      <c r="P4744" s="8">
        <f t="shared" ca="1" si="859"/>
        <v>-1598.5</v>
      </c>
      <c r="Q4744" s="8">
        <f t="shared" ca="1" si="860"/>
        <v>169</v>
      </c>
      <c r="R4744" s="8">
        <f t="shared" si="861"/>
        <v>16.5</v>
      </c>
      <c r="S4744" s="8">
        <f t="shared" ca="1" si="862"/>
        <v>1021.5</v>
      </c>
      <c r="T4744" s="8">
        <f t="shared" ca="1" si="858"/>
        <v>1110</v>
      </c>
    </row>
    <row r="4745" spans="1:20" x14ac:dyDescent="0.25">
      <c r="A4745" s="1">
        <v>39742</v>
      </c>
      <c r="B4745">
        <v>955.75</v>
      </c>
      <c r="C4745">
        <v>955.75</v>
      </c>
      <c r="D4745">
        <v>914</v>
      </c>
      <c r="E4745">
        <v>922.25</v>
      </c>
      <c r="F4745" s="3">
        <f t="shared" ca="1" si="853"/>
        <v>-354.25</v>
      </c>
      <c r="G4745" s="5">
        <f ca="1">AVERAGE(E4745:OFFSET(E4745,-$F$3+1,0))</f>
        <v>1249.10625</v>
      </c>
      <c r="H4745" s="4">
        <f t="shared" si="852"/>
        <v>1224.0269771885703</v>
      </c>
      <c r="I4745" s="3">
        <f ca="1">SLOPE(E4745:OFFSET(E4745,-$F$3+1,0),A4745:OFFSET(A4745,-$F$3+1,0))</f>
        <v>-1.3051434675429985</v>
      </c>
      <c r="J4745" s="3">
        <f ca="1">IF(E4745&gt;MAX(E4744:OFFSET(E4744,-$F$3+1,0)),1,IF(E4745&lt;MIN(E4744:OFFSET(E4744,-$F$3+1,0)),-1,J4744))</f>
        <v>-1</v>
      </c>
      <c r="K4745" s="6">
        <f t="shared" ca="1" si="854"/>
        <v>-1</v>
      </c>
      <c r="L4745" s="6">
        <f t="shared" ca="1" si="855"/>
        <v>-1</v>
      </c>
      <c r="M4745" s="6">
        <f t="shared" si="856"/>
        <v>-1</v>
      </c>
      <c r="N4745" s="6">
        <f t="shared" ca="1" si="857"/>
        <v>-1</v>
      </c>
      <c r="O4745" s="6">
        <f t="shared" ca="1" si="863"/>
        <v>-1</v>
      </c>
      <c r="P4745" s="8">
        <f t="shared" ca="1" si="859"/>
        <v>-1629.75</v>
      </c>
      <c r="Q4745" s="8">
        <f t="shared" ca="1" si="860"/>
        <v>200.25</v>
      </c>
      <c r="R4745" s="8">
        <f t="shared" si="861"/>
        <v>47.75</v>
      </c>
      <c r="S4745" s="8">
        <f t="shared" ca="1" si="862"/>
        <v>1052.75</v>
      </c>
      <c r="T4745" s="8">
        <f t="shared" ca="1" si="858"/>
        <v>1166.5</v>
      </c>
    </row>
    <row r="4746" spans="1:20" x14ac:dyDescent="0.25">
      <c r="A4746" s="1">
        <v>39743</v>
      </c>
      <c r="B4746">
        <v>921.5</v>
      </c>
      <c r="C4746">
        <v>932.25</v>
      </c>
      <c r="D4746">
        <v>835.5</v>
      </c>
      <c r="E4746">
        <v>865.75</v>
      </c>
      <c r="F4746" s="3">
        <f t="shared" ca="1" si="853"/>
        <v>-395.5</v>
      </c>
      <c r="G4746" s="5">
        <f ca="1">AVERAGE(E4746:OFFSET(E4746,-$F$3+1,0))</f>
        <v>1246.5390625</v>
      </c>
      <c r="H4746" s="4">
        <f t="shared" si="852"/>
        <v>1219.5763315092092</v>
      </c>
      <c r="I4746" s="3">
        <f ca="1">SLOPE(E4746:OFFSET(E4746,-$F$3+1,0),A4746:OFFSET(A4746,-$F$3+1,0))</f>
        <v>-1.3629423246379724</v>
      </c>
      <c r="J4746" s="3">
        <f ca="1">IF(E4746&gt;MAX(E4745:OFFSET(E4745,-$F$3+1,0)),1,IF(E4746&lt;MIN(E4745:OFFSET(E4745,-$F$3+1,0)),-1,J4745))</f>
        <v>-1</v>
      </c>
      <c r="K4746" s="6">
        <f t="shared" ca="1" si="854"/>
        <v>-1</v>
      </c>
      <c r="L4746" s="6">
        <f t="shared" ca="1" si="855"/>
        <v>-1</v>
      </c>
      <c r="M4746" s="6">
        <f t="shared" si="856"/>
        <v>-1</v>
      </c>
      <c r="N4746" s="6">
        <f t="shared" ca="1" si="857"/>
        <v>-1</v>
      </c>
      <c r="O4746" s="6">
        <f t="shared" ca="1" si="863"/>
        <v>-1</v>
      </c>
      <c r="P4746" s="8">
        <f t="shared" ca="1" si="859"/>
        <v>-1573.25</v>
      </c>
      <c r="Q4746" s="8">
        <f t="shared" ca="1" si="860"/>
        <v>256.75</v>
      </c>
      <c r="R4746" s="8">
        <f t="shared" si="861"/>
        <v>104.25</v>
      </c>
      <c r="S4746" s="8">
        <f t="shared" ca="1" si="862"/>
        <v>1109.25</v>
      </c>
      <c r="T4746" s="8">
        <f t="shared" ca="1" si="858"/>
        <v>1154</v>
      </c>
    </row>
    <row r="4747" spans="1:20" x14ac:dyDescent="0.25">
      <c r="A4747" s="1">
        <v>39744</v>
      </c>
      <c r="B4747">
        <v>867.5</v>
      </c>
      <c r="C4747">
        <v>886.25</v>
      </c>
      <c r="D4747">
        <v>819</v>
      </c>
      <c r="E4747">
        <v>878.25</v>
      </c>
      <c r="F4747" s="3">
        <f t="shared" ca="1" si="853"/>
        <v>-365.75</v>
      </c>
      <c r="G4747" s="5">
        <f ca="1">AVERAGE(E4747:OFFSET(E4747,-$F$3+1,0))</f>
        <v>1244.1453125</v>
      </c>
      <c r="H4747" s="4">
        <f t="shared" si="852"/>
        <v>1215.336252856921</v>
      </c>
      <c r="I4747" s="3">
        <f ca="1">SLOPE(E4747:OFFSET(E4747,-$F$3+1,0),A4747:OFFSET(A4747,-$F$3+1,0))</f>
        <v>-1.4206186697139402</v>
      </c>
      <c r="J4747" s="3">
        <f ca="1">IF(E4747&gt;MAX(E4746:OFFSET(E4746,-$F$3+1,0)),1,IF(E4747&lt;MIN(E4746:OFFSET(E4746,-$F$3+1,0)),-1,J4746))</f>
        <v>-1</v>
      </c>
      <c r="K4747" s="6">
        <f t="shared" ca="1" si="854"/>
        <v>1</v>
      </c>
      <c r="L4747" s="6">
        <f t="shared" ca="1" si="855"/>
        <v>-1</v>
      </c>
      <c r="M4747" s="6">
        <f t="shared" si="856"/>
        <v>-1</v>
      </c>
      <c r="N4747" s="6">
        <f t="shared" ca="1" si="857"/>
        <v>-1</v>
      </c>
      <c r="O4747" s="6">
        <f t="shared" ca="1" si="863"/>
        <v>-1</v>
      </c>
      <c r="P4747" s="8">
        <f t="shared" ca="1" si="859"/>
        <v>-1585.75</v>
      </c>
      <c r="Q4747" s="8">
        <f t="shared" ca="1" si="860"/>
        <v>244.25</v>
      </c>
      <c r="R4747" s="8">
        <f t="shared" si="861"/>
        <v>91.75</v>
      </c>
      <c r="S4747" s="8">
        <f t="shared" ca="1" si="862"/>
        <v>1096.75</v>
      </c>
      <c r="T4747" s="8">
        <f t="shared" ca="1" si="858"/>
        <v>1203.25</v>
      </c>
    </row>
    <row r="4748" spans="1:20" x14ac:dyDescent="0.25">
      <c r="A4748" s="1">
        <v>39745</v>
      </c>
      <c r="B4748">
        <v>877.5</v>
      </c>
      <c r="C4748">
        <v>880.25</v>
      </c>
      <c r="D4748">
        <v>803.25</v>
      </c>
      <c r="E4748">
        <v>829</v>
      </c>
      <c r="F4748" s="3">
        <f t="shared" ca="1" si="853"/>
        <v>-463.5</v>
      </c>
      <c r="G4748" s="5">
        <f ca="1">AVERAGE(E4748:OFFSET(E4748,-$F$3+1,0))</f>
        <v>1241.5515625</v>
      </c>
      <c r="H4748" s="4">
        <f t="shared" si="852"/>
        <v>1210.5370447468972</v>
      </c>
      <c r="I4748" s="3">
        <f ca="1">SLOPE(E4748:OFFSET(E4748,-$F$3+1,0),A4748:OFFSET(A4748,-$F$3+1,0))</f>
        <v>-1.4875644413171492</v>
      </c>
      <c r="J4748" s="3">
        <f ca="1">IF(E4748&gt;MAX(E4747:OFFSET(E4747,-$F$3+1,0)),1,IF(E4748&lt;MIN(E4747:OFFSET(E4747,-$F$3+1,0)),-1,J4747))</f>
        <v>-1</v>
      </c>
      <c r="K4748" s="6">
        <f t="shared" ca="1" si="854"/>
        <v>-1</v>
      </c>
      <c r="L4748" s="6">
        <f t="shared" ca="1" si="855"/>
        <v>-1</v>
      </c>
      <c r="M4748" s="6">
        <f t="shared" si="856"/>
        <v>-1</v>
      </c>
      <c r="N4748" s="6">
        <f t="shared" ca="1" si="857"/>
        <v>-1</v>
      </c>
      <c r="O4748" s="6">
        <f t="shared" ca="1" si="863"/>
        <v>-1</v>
      </c>
      <c r="P4748" s="8">
        <f t="shared" ca="1" si="859"/>
        <v>-1635</v>
      </c>
      <c r="Q4748" s="8">
        <f t="shared" ca="1" si="860"/>
        <v>293.5</v>
      </c>
      <c r="R4748" s="8">
        <f t="shared" si="861"/>
        <v>141</v>
      </c>
      <c r="S4748" s="8">
        <f t="shared" ca="1" si="862"/>
        <v>1146</v>
      </c>
      <c r="T4748" s="8">
        <f t="shared" ca="1" si="858"/>
        <v>1234.5</v>
      </c>
    </row>
    <row r="4749" spans="1:20" x14ac:dyDescent="0.25">
      <c r="A4749" s="1">
        <v>39748</v>
      </c>
      <c r="B4749">
        <v>827.25</v>
      </c>
      <c r="C4749">
        <v>857</v>
      </c>
      <c r="D4749">
        <v>788</v>
      </c>
      <c r="E4749">
        <v>797.75</v>
      </c>
      <c r="F4749" s="3">
        <f t="shared" ca="1" si="853"/>
        <v>-480.25</v>
      </c>
      <c r="G4749" s="5">
        <f ca="1">AVERAGE(E4749:OFFSET(E4749,-$F$3+1,0))</f>
        <v>1238.4593749999999</v>
      </c>
      <c r="H4749" s="4">
        <f t="shared" si="852"/>
        <v>1205.4092553711594</v>
      </c>
      <c r="I4749" s="3">
        <f ca="1">SLOPE(E4749:OFFSET(E4749,-$F$3+1,0),A4749:OFFSET(A4749,-$F$3+1,0))</f>
        <v>-1.5511655622327212</v>
      </c>
      <c r="J4749" s="3">
        <f ca="1">IF(E4749&gt;MAX(E4748:OFFSET(E4748,-$F$3+1,0)),1,IF(E4749&lt;MIN(E4748:OFFSET(E4748,-$F$3+1,0)),-1,J4748))</f>
        <v>-1</v>
      </c>
      <c r="K4749" s="6">
        <f t="shared" ca="1" si="854"/>
        <v>-1</v>
      </c>
      <c r="L4749" s="6">
        <f t="shared" ca="1" si="855"/>
        <v>-1</v>
      </c>
      <c r="M4749" s="6">
        <f t="shared" si="856"/>
        <v>-1</v>
      </c>
      <c r="N4749" s="6">
        <f t="shared" ca="1" si="857"/>
        <v>-1</v>
      </c>
      <c r="O4749" s="6">
        <f t="shared" ca="1" si="863"/>
        <v>-1</v>
      </c>
      <c r="P4749" s="8">
        <f t="shared" ca="1" si="859"/>
        <v>-1603.75</v>
      </c>
      <c r="Q4749" s="8">
        <f t="shared" ca="1" si="860"/>
        <v>324.75</v>
      </c>
      <c r="R4749" s="8">
        <f t="shared" si="861"/>
        <v>172.25</v>
      </c>
      <c r="S4749" s="8">
        <f t="shared" ca="1" si="862"/>
        <v>1177.25</v>
      </c>
      <c r="T4749" s="8">
        <f t="shared" ca="1" si="858"/>
        <v>1130.5</v>
      </c>
    </row>
    <row r="4750" spans="1:20" x14ac:dyDescent="0.25">
      <c r="A4750" s="1">
        <v>39749</v>
      </c>
      <c r="B4750">
        <v>799.5</v>
      </c>
      <c r="C4750">
        <v>905.75</v>
      </c>
      <c r="D4750">
        <v>790.25</v>
      </c>
      <c r="E4750">
        <v>901.75</v>
      </c>
      <c r="F4750" s="3">
        <f t="shared" ca="1" si="853"/>
        <v>-380</v>
      </c>
      <c r="G4750" s="5">
        <f ca="1">AVERAGE(E4750:OFFSET(E4750,-$F$3+1,0))</f>
        <v>1236.1078124999999</v>
      </c>
      <c r="H4750" s="4">
        <f t="shared" si="852"/>
        <v>1201.6370907081637</v>
      </c>
      <c r="I4750" s="3">
        <f ca="1">SLOPE(E4750:OFFSET(E4750,-$F$3+1,0),A4750:OFFSET(A4750,-$F$3+1,0))</f>
        <v>-1.5994701941251883</v>
      </c>
      <c r="J4750" s="3">
        <f ca="1">IF(E4750&gt;MAX(E4749:OFFSET(E4749,-$F$3+1,0)),1,IF(E4750&lt;MIN(E4749:OFFSET(E4749,-$F$3+1,0)),-1,J4749))</f>
        <v>-1</v>
      </c>
      <c r="K4750" s="6">
        <f t="shared" ca="1" si="854"/>
        <v>1</v>
      </c>
      <c r="L4750" s="6">
        <f t="shared" ca="1" si="855"/>
        <v>-1</v>
      </c>
      <c r="M4750" s="6">
        <f t="shared" si="856"/>
        <v>-1</v>
      </c>
      <c r="N4750" s="6">
        <f t="shared" ca="1" si="857"/>
        <v>-1</v>
      </c>
      <c r="O4750" s="6">
        <f t="shared" ca="1" si="863"/>
        <v>-1</v>
      </c>
      <c r="P4750" s="8">
        <f t="shared" ca="1" si="859"/>
        <v>-1707.75</v>
      </c>
      <c r="Q4750" s="8">
        <f t="shared" ca="1" si="860"/>
        <v>220.75</v>
      </c>
      <c r="R4750" s="8">
        <f t="shared" si="861"/>
        <v>68.25</v>
      </c>
      <c r="S4750" s="8">
        <f t="shared" ca="1" si="862"/>
        <v>1073.25</v>
      </c>
      <c r="T4750" s="8">
        <f t="shared" ca="1" si="858"/>
        <v>1142.25</v>
      </c>
    </row>
    <row r="4751" spans="1:20" x14ac:dyDescent="0.25">
      <c r="A4751" s="1">
        <v>39750</v>
      </c>
      <c r="B4751">
        <v>901.75</v>
      </c>
      <c r="C4751">
        <v>934.25</v>
      </c>
      <c r="D4751">
        <v>877.25</v>
      </c>
      <c r="E4751">
        <v>890</v>
      </c>
      <c r="F4751" s="3">
        <f t="shared" ca="1" si="853"/>
        <v>-370</v>
      </c>
      <c r="G4751" s="5">
        <f ca="1">AVERAGE(E4751:OFFSET(E4751,-$F$3+1,0))</f>
        <v>1233.659375</v>
      </c>
      <c r="H4751" s="4">
        <f t="shared" si="852"/>
        <v>1197.7658225006089</v>
      </c>
      <c r="I4751" s="3">
        <f ca="1">SLOPE(E4751:OFFSET(E4751,-$F$3+1,0),A4751:OFFSET(A4751,-$F$3+1,0))</f>
        <v>-1.6485395756553929</v>
      </c>
      <c r="J4751" s="3">
        <f ca="1">IF(E4751&gt;MAX(E4750:OFFSET(E4750,-$F$3+1,0)),1,IF(E4751&lt;MIN(E4750:OFFSET(E4750,-$F$3+1,0)),-1,J4750))</f>
        <v>-1</v>
      </c>
      <c r="K4751" s="6">
        <f t="shared" ca="1" si="854"/>
        <v>1</v>
      </c>
      <c r="L4751" s="6">
        <f t="shared" ca="1" si="855"/>
        <v>-1</v>
      </c>
      <c r="M4751" s="6">
        <f t="shared" si="856"/>
        <v>-1</v>
      </c>
      <c r="N4751" s="6">
        <f t="shared" ca="1" si="857"/>
        <v>-1</v>
      </c>
      <c r="O4751" s="6">
        <f t="shared" ca="1" si="863"/>
        <v>-1</v>
      </c>
      <c r="P4751" s="8">
        <f t="shared" ca="1" si="859"/>
        <v>-1719.5</v>
      </c>
      <c r="Q4751" s="8">
        <f t="shared" ca="1" si="860"/>
        <v>232.5</v>
      </c>
      <c r="R4751" s="8">
        <f t="shared" si="861"/>
        <v>80</v>
      </c>
      <c r="S4751" s="8">
        <f t="shared" ca="1" si="862"/>
        <v>1085</v>
      </c>
      <c r="T4751" s="8">
        <f t="shared" ca="1" si="858"/>
        <v>1107.75</v>
      </c>
    </row>
    <row r="4752" spans="1:20" x14ac:dyDescent="0.25">
      <c r="A4752" s="1">
        <v>39751</v>
      </c>
      <c r="B4752">
        <v>890.75</v>
      </c>
      <c r="C4752">
        <v>931.5</v>
      </c>
      <c r="D4752">
        <v>889.75</v>
      </c>
      <c r="E4752">
        <v>924.5</v>
      </c>
      <c r="F4752" s="3">
        <f t="shared" ca="1" si="853"/>
        <v>-322.5</v>
      </c>
      <c r="G4752" s="5">
        <f ca="1">AVERAGE(E4752:OFFSET(E4752,-$F$3+1,0))</f>
        <v>1231.5625</v>
      </c>
      <c r="H4752" s="4">
        <f t="shared" si="852"/>
        <v>1194.371216009918</v>
      </c>
      <c r="I4752" s="3">
        <f ca="1">SLOPE(E4752:OFFSET(E4752,-$F$3+1,0),A4752:OFFSET(A4752,-$F$3+1,0))</f>
        <v>-1.6951718527101343</v>
      </c>
      <c r="J4752" s="3">
        <f ca="1">IF(E4752&gt;MAX(E4751:OFFSET(E4751,-$F$3+1,0)),1,IF(E4752&lt;MIN(E4751:OFFSET(E4751,-$F$3+1,0)),-1,J4751))</f>
        <v>-1</v>
      </c>
      <c r="K4752" s="6">
        <f t="shared" ca="1" si="854"/>
        <v>1</v>
      </c>
      <c r="L4752" s="6">
        <f t="shared" ca="1" si="855"/>
        <v>-1</v>
      </c>
      <c r="M4752" s="6">
        <f t="shared" si="856"/>
        <v>-1</v>
      </c>
      <c r="N4752" s="6">
        <f t="shared" ca="1" si="857"/>
        <v>-1</v>
      </c>
      <c r="O4752" s="6">
        <f t="shared" ca="1" si="863"/>
        <v>-1</v>
      </c>
      <c r="P4752" s="8">
        <f t="shared" ca="1" si="859"/>
        <v>-1685</v>
      </c>
      <c r="Q4752" s="8">
        <f t="shared" ca="1" si="860"/>
        <v>198</v>
      </c>
      <c r="R4752" s="8">
        <f t="shared" si="861"/>
        <v>45.5</v>
      </c>
      <c r="S4752" s="8">
        <f t="shared" ca="1" si="862"/>
        <v>1050.5</v>
      </c>
      <c r="T4752" s="8">
        <f t="shared" ca="1" si="858"/>
        <v>1102</v>
      </c>
    </row>
    <row r="4753" spans="1:20" x14ac:dyDescent="0.25">
      <c r="A4753" s="1">
        <v>39752</v>
      </c>
      <c r="B4753">
        <v>922.75</v>
      </c>
      <c r="C4753">
        <v>947</v>
      </c>
      <c r="D4753">
        <v>903</v>
      </c>
      <c r="E4753">
        <v>930.25</v>
      </c>
      <c r="F4753" s="3">
        <f t="shared" ca="1" si="853"/>
        <v>-370.75</v>
      </c>
      <c r="G4753" s="5">
        <f ca="1">AVERAGE(E4753:OFFSET(E4753,-$F$3+1,0))</f>
        <v>1229.5828125</v>
      </c>
      <c r="H4753" s="4">
        <f t="shared" si="852"/>
        <v>1191.0902071153848</v>
      </c>
      <c r="I4753" s="3">
        <f ca="1">SLOPE(E4753:OFFSET(E4753,-$F$3+1,0),A4753:OFFSET(A4753,-$F$3+1,0))</f>
        <v>-1.7416284117491241</v>
      </c>
      <c r="J4753" s="3">
        <f ca="1">IF(E4753&gt;MAX(E4752:OFFSET(E4752,-$F$3+1,0)),1,IF(E4753&lt;MIN(E4752:OFFSET(E4752,-$F$3+1,0)),-1,J4752))</f>
        <v>-1</v>
      </c>
      <c r="K4753" s="6">
        <f t="shared" ca="1" si="854"/>
        <v>-1</v>
      </c>
      <c r="L4753" s="6">
        <f t="shared" ca="1" si="855"/>
        <v>-1</v>
      </c>
      <c r="M4753" s="6">
        <f t="shared" si="856"/>
        <v>-1</v>
      </c>
      <c r="N4753" s="6">
        <f t="shared" ca="1" si="857"/>
        <v>-1</v>
      </c>
      <c r="O4753" s="6">
        <f t="shared" ca="1" si="863"/>
        <v>-1</v>
      </c>
      <c r="P4753" s="8">
        <f t="shared" ca="1" si="859"/>
        <v>-1679.25</v>
      </c>
      <c r="Q4753" s="8">
        <f t="shared" ca="1" si="860"/>
        <v>192.25</v>
      </c>
      <c r="R4753" s="8">
        <f t="shared" si="861"/>
        <v>39.75</v>
      </c>
      <c r="S4753" s="8">
        <f t="shared" ca="1" si="862"/>
        <v>1044.75</v>
      </c>
      <c r="T4753" s="8">
        <f t="shared" ca="1" si="858"/>
        <v>1099.75</v>
      </c>
    </row>
    <row r="4754" spans="1:20" x14ac:dyDescent="0.25">
      <c r="A4754" s="1">
        <v>39755</v>
      </c>
      <c r="B4754">
        <v>928.75</v>
      </c>
      <c r="C4754">
        <v>942.75</v>
      </c>
      <c r="D4754">
        <v>920</v>
      </c>
      <c r="E4754">
        <v>932.5</v>
      </c>
      <c r="F4754" s="3">
        <f t="shared" ca="1" si="853"/>
        <v>-334</v>
      </c>
      <c r="G4754" s="5">
        <f ca="1">AVERAGE(E4754:OFFSET(E4754,-$F$3+1,0))</f>
        <v>1227.2796874999999</v>
      </c>
      <c r="H4754" s="4">
        <f t="shared" si="852"/>
        <v>1187.877906405877</v>
      </c>
      <c r="I4754" s="3">
        <f ca="1">SLOPE(E4754:OFFSET(E4754,-$F$3+1,0),A4754:OFFSET(A4754,-$F$3+1,0))</f>
        <v>-1.7782179692419835</v>
      </c>
      <c r="J4754" s="3">
        <f ca="1">IF(E4754&gt;MAX(E4753:OFFSET(E4753,-$F$3+1,0)),1,IF(E4754&lt;MIN(E4753:OFFSET(E4753,-$F$3+1,0)),-1,J4753))</f>
        <v>-1</v>
      </c>
      <c r="K4754" s="6">
        <f t="shared" ca="1" si="854"/>
        <v>1</v>
      </c>
      <c r="L4754" s="6">
        <f t="shared" ca="1" si="855"/>
        <v>-1</v>
      </c>
      <c r="M4754" s="6">
        <f t="shared" si="856"/>
        <v>-1</v>
      </c>
      <c r="N4754" s="6">
        <f t="shared" ca="1" si="857"/>
        <v>-1</v>
      </c>
      <c r="O4754" s="6">
        <f t="shared" ca="1" si="863"/>
        <v>-1</v>
      </c>
      <c r="P4754" s="8">
        <f t="shared" ca="1" si="859"/>
        <v>-1681.5</v>
      </c>
      <c r="Q4754" s="8">
        <f t="shared" ca="1" si="860"/>
        <v>190</v>
      </c>
      <c r="R4754" s="8">
        <f t="shared" si="861"/>
        <v>37.5</v>
      </c>
      <c r="S4754" s="8">
        <f t="shared" ca="1" si="862"/>
        <v>1042.5</v>
      </c>
      <c r="T4754" s="8">
        <f t="shared" ca="1" si="858"/>
        <v>1066</v>
      </c>
    </row>
    <row r="4755" spans="1:20" x14ac:dyDescent="0.25">
      <c r="A4755" s="1">
        <v>39756</v>
      </c>
      <c r="B4755">
        <v>932.5</v>
      </c>
      <c r="C4755">
        <v>969.75</v>
      </c>
      <c r="D4755">
        <v>927</v>
      </c>
      <c r="E4755">
        <v>966.25</v>
      </c>
      <c r="F4755" s="3">
        <f t="shared" ca="1" si="853"/>
        <v>-325.5</v>
      </c>
      <c r="G4755" s="5">
        <f ca="1">AVERAGE(E4755:OFFSET(E4755,-$F$3+1,0))</f>
        <v>1225.403125</v>
      </c>
      <c r="H4755" s="4">
        <f t="shared" si="852"/>
        <v>1185.1247647113939</v>
      </c>
      <c r="I4755" s="3">
        <f ca="1">SLOPE(E4755:OFFSET(E4755,-$F$3+1,0),A4755:OFFSET(A4755,-$F$3+1,0))</f>
        <v>-1.8145917857762091</v>
      </c>
      <c r="J4755" s="3">
        <f ca="1">IF(E4755&gt;MAX(E4754:OFFSET(E4754,-$F$3+1,0)),1,IF(E4755&lt;MIN(E4754:OFFSET(E4754,-$F$3+1,0)),-1,J4754))</f>
        <v>-1</v>
      </c>
      <c r="K4755" s="6">
        <f t="shared" ca="1" si="854"/>
        <v>1</v>
      </c>
      <c r="L4755" s="6">
        <f t="shared" ca="1" si="855"/>
        <v>-1</v>
      </c>
      <c r="M4755" s="6">
        <f t="shared" si="856"/>
        <v>-1</v>
      </c>
      <c r="N4755" s="6">
        <f t="shared" ca="1" si="857"/>
        <v>-1</v>
      </c>
      <c r="O4755" s="6">
        <f t="shared" ca="1" si="863"/>
        <v>-1</v>
      </c>
      <c r="P4755" s="8">
        <f t="shared" ca="1" si="859"/>
        <v>-1647.75</v>
      </c>
      <c r="Q4755" s="8">
        <f t="shared" ca="1" si="860"/>
        <v>156.25</v>
      </c>
      <c r="R4755" s="8">
        <f t="shared" si="861"/>
        <v>3.75</v>
      </c>
      <c r="S4755" s="8">
        <f t="shared" ca="1" si="862"/>
        <v>1008.75</v>
      </c>
      <c r="T4755" s="8">
        <f t="shared" ca="1" si="858"/>
        <v>1111.25</v>
      </c>
    </row>
    <row r="4756" spans="1:20" x14ac:dyDescent="0.25">
      <c r="A4756" s="1">
        <v>39757</v>
      </c>
      <c r="B4756">
        <v>965.5</v>
      </c>
      <c r="C4756">
        <v>971.5</v>
      </c>
      <c r="D4756">
        <v>910</v>
      </c>
      <c r="E4756">
        <v>921</v>
      </c>
      <c r="F4756" s="3">
        <f t="shared" ca="1" si="853"/>
        <v>-397.5</v>
      </c>
      <c r="G4756" s="5">
        <f ca="1">AVERAGE(E4756:OFFSET(E4756,-$F$3+1,0))</f>
        <v>1223.0859375</v>
      </c>
      <c r="H4756" s="4">
        <f t="shared" si="852"/>
        <v>1181.8437117336127</v>
      </c>
      <c r="I4756" s="3">
        <f ca="1">SLOPE(E4756:OFFSET(E4756,-$F$3+1,0),A4756:OFFSET(A4756,-$F$3+1,0))</f>
        <v>-1.8538253068244861</v>
      </c>
      <c r="J4756" s="3">
        <f ca="1">IF(E4756&gt;MAX(E4755:OFFSET(E4755,-$F$3+1,0)),1,IF(E4756&lt;MIN(E4755:OFFSET(E4755,-$F$3+1,0)),-1,J4755))</f>
        <v>-1</v>
      </c>
      <c r="K4756" s="6">
        <f t="shared" ca="1" si="854"/>
        <v>-1</v>
      </c>
      <c r="L4756" s="6">
        <f t="shared" ca="1" si="855"/>
        <v>-1</v>
      </c>
      <c r="M4756" s="6">
        <f t="shared" si="856"/>
        <v>-1</v>
      </c>
      <c r="N4756" s="6">
        <f t="shared" ca="1" si="857"/>
        <v>-1</v>
      </c>
      <c r="O4756" s="6">
        <f t="shared" ca="1" si="863"/>
        <v>-1</v>
      </c>
      <c r="P4756" s="8">
        <f t="shared" ca="1" si="859"/>
        <v>-1693</v>
      </c>
      <c r="Q4756" s="8">
        <f t="shared" ca="1" si="860"/>
        <v>201.5</v>
      </c>
      <c r="R4756" s="8">
        <f t="shared" si="861"/>
        <v>49</v>
      </c>
      <c r="S4756" s="8">
        <f t="shared" ca="1" si="862"/>
        <v>1054</v>
      </c>
      <c r="T4756" s="8">
        <f t="shared" ca="1" si="858"/>
        <v>1164.75</v>
      </c>
    </row>
    <row r="4757" spans="1:20" x14ac:dyDescent="0.25">
      <c r="A4757" s="1">
        <v>39758</v>
      </c>
      <c r="B4757">
        <v>920.5</v>
      </c>
      <c r="C4757">
        <v>921</v>
      </c>
      <c r="D4757">
        <v>860</v>
      </c>
      <c r="E4757">
        <v>867.5</v>
      </c>
      <c r="F4757" s="3">
        <f t="shared" ca="1" si="853"/>
        <v>-451</v>
      </c>
      <c r="G4757" s="5">
        <f ca="1">AVERAGE(E4757:OFFSET(E4757,-$F$3+1,0))</f>
        <v>1220.2671875000001</v>
      </c>
      <c r="H4757" s="4">
        <f t="shared" si="852"/>
        <v>1177.9388209046238</v>
      </c>
      <c r="I4757" s="3">
        <f ca="1">SLOPE(E4757:OFFSET(E4757,-$F$3+1,0),A4757:OFFSET(A4757,-$F$3+1,0))</f>
        <v>-1.895348546686437</v>
      </c>
      <c r="J4757" s="3">
        <f ca="1">IF(E4757&gt;MAX(E4756:OFFSET(E4756,-$F$3+1,0)),1,IF(E4757&lt;MIN(E4756:OFFSET(E4756,-$F$3+1,0)),-1,J4756))</f>
        <v>-1</v>
      </c>
      <c r="K4757" s="6">
        <f t="shared" ca="1" si="854"/>
        <v>-1</v>
      </c>
      <c r="L4757" s="6">
        <f t="shared" ca="1" si="855"/>
        <v>-1</v>
      </c>
      <c r="M4757" s="6">
        <f t="shared" si="856"/>
        <v>-1</v>
      </c>
      <c r="N4757" s="6">
        <f t="shared" ca="1" si="857"/>
        <v>-1</v>
      </c>
      <c r="O4757" s="6">
        <f t="shared" ca="1" si="863"/>
        <v>-1</v>
      </c>
      <c r="P4757" s="8">
        <f t="shared" ca="1" si="859"/>
        <v>-1639.5</v>
      </c>
      <c r="Q4757" s="8">
        <f t="shared" ca="1" si="860"/>
        <v>255</v>
      </c>
      <c r="R4757" s="8">
        <f t="shared" si="861"/>
        <v>102.5</v>
      </c>
      <c r="S4757" s="8">
        <f t="shared" ca="1" si="862"/>
        <v>1107.5</v>
      </c>
      <c r="T4757" s="8">
        <f t="shared" ca="1" si="858"/>
        <v>1133</v>
      </c>
    </row>
    <row r="4758" spans="1:20" x14ac:dyDescent="0.25">
      <c r="A4758" s="1">
        <v>39759</v>
      </c>
      <c r="B4758">
        <v>866.5</v>
      </c>
      <c r="C4758">
        <v>900.5</v>
      </c>
      <c r="D4758">
        <v>864</v>
      </c>
      <c r="E4758">
        <v>899.25</v>
      </c>
      <c r="F4758" s="3">
        <f t="shared" ca="1" si="853"/>
        <v>-403.25</v>
      </c>
      <c r="G4758" s="5">
        <f ca="1">AVERAGE(E4758:OFFSET(E4758,-$F$3+1,0))</f>
        <v>1217.6468749999999</v>
      </c>
      <c r="H4758" s="4">
        <f t="shared" si="852"/>
        <v>1174.4768479741315</v>
      </c>
      <c r="I4758" s="3">
        <f ca="1">SLOPE(E4758:OFFSET(E4758,-$F$3+1,0),A4758:OFFSET(A4758,-$F$3+1,0))</f>
        <v>-1.9311249601310818</v>
      </c>
      <c r="J4758" s="3">
        <f ca="1">IF(E4758&gt;MAX(E4757:OFFSET(E4757,-$F$3+1,0)),1,IF(E4758&lt;MIN(E4757:OFFSET(E4757,-$F$3+1,0)),-1,J4757))</f>
        <v>-1</v>
      </c>
      <c r="K4758" s="6">
        <f t="shared" ca="1" si="854"/>
        <v>1</v>
      </c>
      <c r="L4758" s="6">
        <f t="shared" ca="1" si="855"/>
        <v>-1</v>
      </c>
      <c r="M4758" s="6">
        <f t="shared" si="856"/>
        <v>-1</v>
      </c>
      <c r="N4758" s="6">
        <f t="shared" ca="1" si="857"/>
        <v>-1</v>
      </c>
      <c r="O4758" s="6">
        <f t="shared" ca="1" si="863"/>
        <v>-1</v>
      </c>
      <c r="P4758" s="8">
        <f t="shared" ca="1" si="859"/>
        <v>-1671.25</v>
      </c>
      <c r="Q4758" s="8">
        <f t="shared" ca="1" si="860"/>
        <v>223.25</v>
      </c>
      <c r="R4758" s="8">
        <f t="shared" si="861"/>
        <v>70.75</v>
      </c>
      <c r="S4758" s="8">
        <f t="shared" ca="1" si="862"/>
        <v>1075.75</v>
      </c>
      <c r="T4758" s="8">
        <f t="shared" ca="1" si="858"/>
        <v>1147.75</v>
      </c>
    </row>
    <row r="4759" spans="1:20" x14ac:dyDescent="0.25">
      <c r="A4759" s="1">
        <v>39762</v>
      </c>
      <c r="B4759">
        <v>904</v>
      </c>
      <c r="C4759">
        <v>925.5</v>
      </c>
      <c r="D4759">
        <v>868.5</v>
      </c>
      <c r="E4759">
        <v>884.5</v>
      </c>
      <c r="F4759" s="3">
        <f t="shared" ca="1" si="853"/>
        <v>-412.25</v>
      </c>
      <c r="G4759" s="5">
        <f ca="1">AVERAGE(E4759:OFFSET(E4759,-$F$3+1,0))</f>
        <v>1215.034375</v>
      </c>
      <c r="H4759" s="4">
        <f t="shared" si="852"/>
        <v>1170.8746511048876</v>
      </c>
      <c r="I4759" s="3">
        <f ca="1">SLOPE(E4759:OFFSET(E4759,-$F$3+1,0),A4759:OFFSET(A4759,-$F$3+1,0))</f>
        <v>-1.9709974792270464</v>
      </c>
      <c r="J4759" s="3">
        <f ca="1">IF(E4759&gt;MAX(E4758:OFFSET(E4758,-$F$3+1,0)),1,IF(E4759&lt;MIN(E4758:OFFSET(E4758,-$F$3+1,0)),-1,J4758))</f>
        <v>-1</v>
      </c>
      <c r="K4759" s="6">
        <f t="shared" ca="1" si="854"/>
        <v>-1</v>
      </c>
      <c r="L4759" s="6">
        <f t="shared" ca="1" si="855"/>
        <v>-1</v>
      </c>
      <c r="M4759" s="6">
        <f t="shared" si="856"/>
        <v>-1</v>
      </c>
      <c r="N4759" s="6">
        <f t="shared" ca="1" si="857"/>
        <v>-1</v>
      </c>
      <c r="O4759" s="6">
        <f t="shared" ca="1" si="863"/>
        <v>-1</v>
      </c>
      <c r="P4759" s="8">
        <f t="shared" ca="1" si="859"/>
        <v>-1686</v>
      </c>
      <c r="Q4759" s="8">
        <f t="shared" ca="1" si="860"/>
        <v>238</v>
      </c>
      <c r="R4759" s="8">
        <f t="shared" si="861"/>
        <v>85.5</v>
      </c>
      <c r="S4759" s="8">
        <f t="shared" ca="1" si="862"/>
        <v>1090.5</v>
      </c>
      <c r="T4759" s="8">
        <f t="shared" ca="1" si="858"/>
        <v>1176.25</v>
      </c>
    </row>
    <row r="4760" spans="1:20" x14ac:dyDescent="0.25">
      <c r="A4760" s="1">
        <v>39763</v>
      </c>
      <c r="B4760">
        <v>882.5</v>
      </c>
      <c r="C4760">
        <v>890.25</v>
      </c>
      <c r="D4760">
        <v>845.75</v>
      </c>
      <c r="E4760">
        <v>856</v>
      </c>
      <c r="F4760" s="3">
        <f t="shared" ca="1" si="853"/>
        <v>-430</v>
      </c>
      <c r="G4760" s="5">
        <f ca="1">AVERAGE(E4760:OFFSET(E4760,-$F$3+1,0))</f>
        <v>1212.2796874999999</v>
      </c>
      <c r="H4760" s="4">
        <f t="shared" ref="H4760:H4823" si="864">H4759+$H$3*(E4760-H4759)</f>
        <v>1166.9631647557585</v>
      </c>
      <c r="I4760" s="3">
        <f ca="1">SLOPE(E4760:OFFSET(E4760,-$F$3+1,0),A4760:OFFSET(A4760,-$F$3+1,0))</f>
        <v>-2.0158684083558978</v>
      </c>
      <c r="J4760" s="3">
        <f ca="1">IF(E4760&gt;MAX(E4759:OFFSET(E4759,-$F$3+1,0)),1,IF(E4760&lt;MIN(E4759:OFFSET(E4759,-$F$3+1,0)),-1,J4759))</f>
        <v>-1</v>
      </c>
      <c r="K4760" s="6">
        <f t="shared" ca="1" si="854"/>
        <v>-1</v>
      </c>
      <c r="L4760" s="6">
        <f t="shared" ca="1" si="855"/>
        <v>-1</v>
      </c>
      <c r="M4760" s="6">
        <f t="shared" si="856"/>
        <v>-1</v>
      </c>
      <c r="N4760" s="6">
        <f t="shared" ca="1" si="857"/>
        <v>-1</v>
      </c>
      <c r="O4760" s="6">
        <f t="shared" ca="1" si="863"/>
        <v>-1</v>
      </c>
      <c r="P4760" s="8">
        <f t="shared" ca="1" si="859"/>
        <v>-1657.5</v>
      </c>
      <c r="Q4760" s="8">
        <f t="shared" ca="1" si="860"/>
        <v>266.5</v>
      </c>
      <c r="R4760" s="8">
        <f t="shared" si="861"/>
        <v>114</v>
      </c>
      <c r="S4760" s="8">
        <f t="shared" ca="1" si="862"/>
        <v>1119</v>
      </c>
      <c r="T4760" s="8">
        <f t="shared" ca="1" si="858"/>
        <v>1215.75</v>
      </c>
    </row>
    <row r="4761" spans="1:20" x14ac:dyDescent="0.25">
      <c r="A4761" s="1">
        <v>39764</v>
      </c>
      <c r="B4761">
        <v>856.5</v>
      </c>
      <c r="C4761">
        <v>874</v>
      </c>
      <c r="D4761">
        <v>811.5</v>
      </c>
      <c r="E4761">
        <v>816.5</v>
      </c>
      <c r="F4761" s="3">
        <f t="shared" ca="1" si="853"/>
        <v>-474.5</v>
      </c>
      <c r="G4761" s="5">
        <f ca="1">AVERAGE(E4761:OFFSET(E4761,-$F$3+1,0))</f>
        <v>1209.3453125000001</v>
      </c>
      <c r="H4761" s="4">
        <f t="shared" si="864"/>
        <v>1162.6095850693516</v>
      </c>
      <c r="I4761" s="3">
        <f ca="1">SLOPE(E4761:OFFSET(E4761,-$F$3+1,0),A4761:OFFSET(A4761,-$F$3+1,0))</f>
        <v>-2.0683011777043618</v>
      </c>
      <c r="J4761" s="3">
        <f ca="1">IF(E4761&gt;MAX(E4760:OFFSET(E4760,-$F$3+1,0)),1,IF(E4761&lt;MIN(E4760:OFFSET(E4760,-$F$3+1,0)),-1,J4760))</f>
        <v>-1</v>
      </c>
      <c r="K4761" s="6">
        <f t="shared" ca="1" si="854"/>
        <v>-1</v>
      </c>
      <c r="L4761" s="6">
        <f t="shared" ca="1" si="855"/>
        <v>-1</v>
      </c>
      <c r="M4761" s="6">
        <f t="shared" si="856"/>
        <v>-1</v>
      </c>
      <c r="N4761" s="6">
        <f t="shared" ca="1" si="857"/>
        <v>-1</v>
      </c>
      <c r="O4761" s="6">
        <f t="shared" ca="1" si="863"/>
        <v>-1</v>
      </c>
      <c r="P4761" s="8">
        <f t="shared" ca="1" si="859"/>
        <v>-1618</v>
      </c>
      <c r="Q4761" s="8">
        <f t="shared" ca="1" si="860"/>
        <v>306</v>
      </c>
      <c r="R4761" s="8">
        <f t="shared" si="861"/>
        <v>153.5</v>
      </c>
      <c r="S4761" s="8">
        <f t="shared" ca="1" si="862"/>
        <v>1158.5</v>
      </c>
      <c r="T4761" s="8">
        <f t="shared" ca="1" si="858"/>
        <v>1161.5</v>
      </c>
    </row>
    <row r="4762" spans="1:20" x14ac:dyDescent="0.25">
      <c r="A4762" s="1">
        <v>39765</v>
      </c>
      <c r="B4762">
        <v>817</v>
      </c>
      <c r="C4762">
        <v>876.75</v>
      </c>
      <c r="D4762">
        <v>779.75</v>
      </c>
      <c r="E4762">
        <v>870.75</v>
      </c>
      <c r="F4762" s="3">
        <f t="shared" ca="1" si="853"/>
        <v>-466.75</v>
      </c>
      <c r="G4762" s="5">
        <f ca="1">AVERAGE(E4762:OFFSET(E4762,-$F$3+1,0))</f>
        <v>1206.71875</v>
      </c>
      <c r="H4762" s="4">
        <f t="shared" si="864"/>
        <v>1158.9840001616578</v>
      </c>
      <c r="I4762" s="3">
        <f ca="1">SLOPE(E4762:OFFSET(E4762,-$F$3+1,0),A4762:OFFSET(A4762,-$F$3+1,0))</f>
        <v>-2.1094324681776926</v>
      </c>
      <c r="J4762" s="3">
        <f ca="1">IF(E4762&gt;MAX(E4761:OFFSET(E4761,-$F$3+1,0)),1,IF(E4762&lt;MIN(E4761:OFFSET(E4761,-$F$3+1,0)),-1,J4761))</f>
        <v>-1</v>
      </c>
      <c r="K4762" s="6">
        <f t="shared" ca="1" si="854"/>
        <v>1</v>
      </c>
      <c r="L4762" s="6">
        <f t="shared" ca="1" si="855"/>
        <v>-1</v>
      </c>
      <c r="M4762" s="6">
        <f t="shared" si="856"/>
        <v>-1</v>
      </c>
      <c r="N4762" s="6">
        <f t="shared" ca="1" si="857"/>
        <v>-1</v>
      </c>
      <c r="O4762" s="6">
        <f t="shared" ca="1" si="863"/>
        <v>-1</v>
      </c>
      <c r="P4762" s="8">
        <f t="shared" ca="1" si="859"/>
        <v>-1672.25</v>
      </c>
      <c r="Q4762" s="8">
        <f t="shared" ca="1" si="860"/>
        <v>251.75</v>
      </c>
      <c r="R4762" s="8">
        <f t="shared" si="861"/>
        <v>99.25</v>
      </c>
      <c r="S4762" s="8">
        <f t="shared" ca="1" si="862"/>
        <v>1104.25</v>
      </c>
      <c r="T4762" s="8">
        <f t="shared" ca="1" si="858"/>
        <v>1207.75</v>
      </c>
    </row>
    <row r="4763" spans="1:20" x14ac:dyDescent="0.25">
      <c r="A4763" s="1">
        <v>39766</v>
      </c>
      <c r="B4763">
        <v>870.5</v>
      </c>
      <c r="C4763">
        <v>881</v>
      </c>
      <c r="D4763">
        <v>823.25</v>
      </c>
      <c r="E4763">
        <v>824.5</v>
      </c>
      <c r="F4763" s="3">
        <f t="shared" ca="1" si="853"/>
        <v>-513.5</v>
      </c>
      <c r="G4763" s="5">
        <f ca="1">AVERAGE(E4763:OFFSET(E4763,-$F$3+1,0))</f>
        <v>1203.5125</v>
      </c>
      <c r="H4763" s="4">
        <f t="shared" si="864"/>
        <v>1154.8289194143081</v>
      </c>
      <c r="I4763" s="3">
        <f ca="1">SLOPE(E4763:OFFSET(E4763,-$F$3+1,0),A4763:OFFSET(A4763,-$F$3+1,0))</f>
        <v>-2.1498547968752026</v>
      </c>
      <c r="J4763" s="3">
        <f ca="1">IF(E4763&gt;MAX(E4762:OFFSET(E4762,-$F$3+1,0)),1,IF(E4763&lt;MIN(E4762:OFFSET(E4762,-$F$3+1,0)),-1,J4762))</f>
        <v>-1</v>
      </c>
      <c r="K4763" s="6">
        <f t="shared" ca="1" si="854"/>
        <v>-1</v>
      </c>
      <c r="L4763" s="6">
        <f t="shared" ca="1" si="855"/>
        <v>-1</v>
      </c>
      <c r="M4763" s="6">
        <f t="shared" si="856"/>
        <v>-1</v>
      </c>
      <c r="N4763" s="6">
        <f t="shared" ca="1" si="857"/>
        <v>-1</v>
      </c>
      <c r="O4763" s="6">
        <f t="shared" ca="1" si="863"/>
        <v>-1</v>
      </c>
      <c r="P4763" s="8">
        <f t="shared" ca="1" si="859"/>
        <v>-1718.5</v>
      </c>
      <c r="Q4763" s="8">
        <f t="shared" ca="1" si="860"/>
        <v>298</v>
      </c>
      <c r="R4763" s="8">
        <f t="shared" si="861"/>
        <v>145.5</v>
      </c>
      <c r="S4763" s="8">
        <f t="shared" ca="1" si="862"/>
        <v>1150.5</v>
      </c>
      <c r="T4763" s="8">
        <f t="shared" ca="1" si="858"/>
        <v>1218.25</v>
      </c>
    </row>
    <row r="4764" spans="1:20" x14ac:dyDescent="0.25">
      <c r="A4764" s="1">
        <v>39769</v>
      </c>
      <c r="B4764">
        <v>825</v>
      </c>
      <c r="C4764">
        <v>844.75</v>
      </c>
      <c r="D4764">
        <v>810</v>
      </c>
      <c r="E4764">
        <v>814</v>
      </c>
      <c r="F4764" s="3">
        <f t="shared" ca="1" si="853"/>
        <v>-526.5</v>
      </c>
      <c r="G4764" s="5">
        <f ca="1">AVERAGE(E4764:OFFSET(E4764,-$F$3+1,0))</f>
        <v>1200.2375</v>
      </c>
      <c r="H4764" s="4">
        <f t="shared" si="864"/>
        <v>1150.5950197942545</v>
      </c>
      <c r="I4764" s="3">
        <f ca="1">SLOPE(E4764:OFFSET(E4764,-$F$3+1,0),A4764:OFFSET(A4764,-$F$3+1,0))</f>
        <v>-2.1908339018820273</v>
      </c>
      <c r="J4764" s="3">
        <f ca="1">IF(E4764&gt;MAX(E4763:OFFSET(E4763,-$F$3+1,0)),1,IF(E4764&lt;MIN(E4763:OFFSET(E4763,-$F$3+1,0)),-1,J4763))</f>
        <v>-1</v>
      </c>
      <c r="K4764" s="6">
        <f t="shared" ca="1" si="854"/>
        <v>-1</v>
      </c>
      <c r="L4764" s="6">
        <f t="shared" ca="1" si="855"/>
        <v>-1</v>
      </c>
      <c r="M4764" s="6">
        <f t="shared" si="856"/>
        <v>-1</v>
      </c>
      <c r="N4764" s="6">
        <f t="shared" ca="1" si="857"/>
        <v>-1</v>
      </c>
      <c r="O4764" s="6">
        <f t="shared" ca="1" si="863"/>
        <v>-1</v>
      </c>
      <c r="P4764" s="8">
        <f t="shared" ca="1" si="859"/>
        <v>-1708</v>
      </c>
      <c r="Q4764" s="8">
        <f t="shared" ca="1" si="860"/>
        <v>308.5</v>
      </c>
      <c r="R4764" s="8">
        <f t="shared" si="861"/>
        <v>156</v>
      </c>
      <c r="S4764" s="8">
        <f t="shared" ca="1" si="862"/>
        <v>1161</v>
      </c>
      <c r="T4764" s="8">
        <f t="shared" ca="1" si="858"/>
        <v>1202.75</v>
      </c>
    </row>
    <row r="4765" spans="1:20" x14ac:dyDescent="0.25">
      <c r="A4765" s="1">
        <v>39770</v>
      </c>
      <c r="B4765">
        <v>813.75</v>
      </c>
      <c r="C4765">
        <v>832</v>
      </c>
      <c r="D4765">
        <v>787.75</v>
      </c>
      <c r="E4765">
        <v>829.5</v>
      </c>
      <c r="F4765" s="3">
        <f t="shared" ca="1" si="853"/>
        <v>-509.5</v>
      </c>
      <c r="G4765" s="5">
        <f ca="1">AVERAGE(E4765:OFFSET(E4765,-$F$3+1,0))</f>
        <v>1197.04375</v>
      </c>
      <c r="H4765" s="4">
        <f t="shared" si="864"/>
        <v>1146.6062617843879</v>
      </c>
      <c r="I4765" s="3">
        <f ca="1">SLOPE(E4765:OFFSET(E4765,-$F$3+1,0),A4765:OFFSET(A4765,-$F$3+1,0))</f>
        <v>-2.2281251595296605</v>
      </c>
      <c r="J4765" s="3">
        <f ca="1">IF(E4765&gt;MAX(E4764:OFFSET(E4764,-$F$3+1,0)),1,IF(E4765&lt;MIN(E4764:OFFSET(E4764,-$F$3+1,0)),-1,J4764))</f>
        <v>-1</v>
      </c>
      <c r="K4765" s="6">
        <f t="shared" ca="1" si="854"/>
        <v>1</v>
      </c>
      <c r="L4765" s="6">
        <f t="shared" ca="1" si="855"/>
        <v>-1</v>
      </c>
      <c r="M4765" s="6">
        <f t="shared" si="856"/>
        <v>-1</v>
      </c>
      <c r="N4765" s="6">
        <f t="shared" ca="1" si="857"/>
        <v>-1</v>
      </c>
      <c r="O4765" s="6">
        <f t="shared" ca="1" si="863"/>
        <v>-1</v>
      </c>
      <c r="P4765" s="8">
        <f t="shared" ca="1" si="859"/>
        <v>-1723.5</v>
      </c>
      <c r="Q4765" s="8">
        <f t="shared" ca="1" si="860"/>
        <v>293</v>
      </c>
      <c r="R4765" s="8">
        <f t="shared" si="861"/>
        <v>140.5</v>
      </c>
      <c r="S4765" s="8">
        <f t="shared" ca="1" si="862"/>
        <v>1145.5</v>
      </c>
      <c r="T4765" s="8">
        <f t="shared" ca="1" si="858"/>
        <v>1256.75</v>
      </c>
    </row>
    <row r="4766" spans="1:20" x14ac:dyDescent="0.25">
      <c r="A4766" s="1">
        <v>39771</v>
      </c>
      <c r="B4766">
        <v>828.25</v>
      </c>
      <c r="C4766">
        <v>829</v>
      </c>
      <c r="D4766">
        <v>767.25</v>
      </c>
      <c r="E4766">
        <v>775.5</v>
      </c>
      <c r="F4766" s="3">
        <f t="shared" ca="1" si="853"/>
        <v>-563.75</v>
      </c>
      <c r="G4766" s="5">
        <f ca="1">AVERAGE(E4766:OFFSET(E4766,-$F$3+1,0))</f>
        <v>1193.5218749999999</v>
      </c>
      <c r="H4766" s="4">
        <f t="shared" si="864"/>
        <v>1141.9962461100477</v>
      </c>
      <c r="I4766" s="3">
        <f ca="1">SLOPE(E4766:OFFSET(E4766,-$F$3+1,0),A4766:OFFSET(A4766,-$F$3+1,0))</f>
        <v>-2.2736634995974647</v>
      </c>
      <c r="J4766" s="3">
        <f ca="1">IF(E4766&gt;MAX(E4765:OFFSET(E4765,-$F$3+1,0)),1,IF(E4766&lt;MIN(E4765:OFFSET(E4765,-$F$3+1,0)),-1,J4765))</f>
        <v>-1</v>
      </c>
      <c r="K4766" s="6">
        <f t="shared" ca="1" si="854"/>
        <v>-1</v>
      </c>
      <c r="L4766" s="6">
        <f t="shared" ca="1" si="855"/>
        <v>-1</v>
      </c>
      <c r="M4766" s="6">
        <f t="shared" si="856"/>
        <v>-1</v>
      </c>
      <c r="N4766" s="6">
        <f t="shared" ca="1" si="857"/>
        <v>-1</v>
      </c>
      <c r="O4766" s="6">
        <f t="shared" ca="1" si="863"/>
        <v>-1</v>
      </c>
      <c r="P4766" s="8">
        <f t="shared" ca="1" si="859"/>
        <v>-1777.5</v>
      </c>
      <c r="Q4766" s="8">
        <f t="shared" ca="1" si="860"/>
        <v>347</v>
      </c>
      <c r="R4766" s="8">
        <f t="shared" si="861"/>
        <v>194.5</v>
      </c>
      <c r="S4766" s="8">
        <f t="shared" ca="1" si="862"/>
        <v>1199.5</v>
      </c>
      <c r="T4766" s="8">
        <f t="shared" ca="1" si="858"/>
        <v>1321</v>
      </c>
    </row>
    <row r="4767" spans="1:20" x14ac:dyDescent="0.25">
      <c r="A4767" s="1">
        <v>39772</v>
      </c>
      <c r="B4767">
        <v>773.5</v>
      </c>
      <c r="C4767">
        <v>783.75</v>
      </c>
      <c r="D4767">
        <v>708</v>
      </c>
      <c r="E4767">
        <v>711.25</v>
      </c>
      <c r="F4767" s="3">
        <f t="shared" ca="1" si="853"/>
        <v>-626.75</v>
      </c>
      <c r="G4767" s="5">
        <f ca="1">AVERAGE(E4767:OFFSET(E4767,-$F$3+1,0))</f>
        <v>1189.596875</v>
      </c>
      <c r="H4767" s="4">
        <f t="shared" si="864"/>
        <v>1136.6453610652025</v>
      </c>
      <c r="I4767" s="3">
        <f ca="1">SLOPE(E4767:OFFSET(E4767,-$F$3+1,0),A4767:OFFSET(A4767,-$F$3+1,0))</f>
        <v>-2.3275783961028398</v>
      </c>
      <c r="J4767" s="3">
        <f ca="1">IF(E4767&gt;MAX(E4766:OFFSET(E4766,-$F$3+1,0)),1,IF(E4767&lt;MIN(E4766:OFFSET(E4766,-$F$3+1,0)),-1,J4766))</f>
        <v>-1</v>
      </c>
      <c r="K4767" s="6">
        <f t="shared" ca="1" si="854"/>
        <v>-1</v>
      </c>
      <c r="L4767" s="6">
        <f t="shared" ca="1" si="855"/>
        <v>-1</v>
      </c>
      <c r="M4767" s="6">
        <f t="shared" si="856"/>
        <v>-1</v>
      </c>
      <c r="N4767" s="6">
        <f t="shared" ca="1" si="857"/>
        <v>-1</v>
      </c>
      <c r="O4767" s="6">
        <f t="shared" ca="1" si="863"/>
        <v>-1</v>
      </c>
      <c r="P4767" s="8">
        <f t="shared" ca="1" si="859"/>
        <v>-1713.25</v>
      </c>
      <c r="Q4767" s="8">
        <f t="shared" ca="1" si="860"/>
        <v>411.25</v>
      </c>
      <c r="R4767" s="8">
        <f t="shared" si="861"/>
        <v>258.75</v>
      </c>
      <c r="S4767" s="8">
        <f t="shared" ca="1" si="862"/>
        <v>1263.75</v>
      </c>
      <c r="T4767" s="8">
        <f t="shared" ca="1" si="858"/>
        <v>1277.25</v>
      </c>
    </row>
    <row r="4768" spans="1:20" x14ac:dyDescent="0.25">
      <c r="A4768" s="1">
        <v>39773</v>
      </c>
      <c r="B4768">
        <v>712.75</v>
      </c>
      <c r="C4768">
        <v>765.25</v>
      </c>
      <c r="D4768">
        <v>702</v>
      </c>
      <c r="E4768">
        <v>755</v>
      </c>
      <c r="F4768" s="3">
        <f t="shared" ca="1" si="853"/>
        <v>-572.25</v>
      </c>
      <c r="G4768" s="5">
        <f ca="1">AVERAGE(E4768:OFFSET(E4768,-$F$3+1,0))</f>
        <v>1185.953125</v>
      </c>
      <c r="H4768" s="4">
        <f t="shared" si="864"/>
        <v>1131.9044249029018</v>
      </c>
      <c r="I4768" s="3">
        <f ca="1">SLOPE(E4768:OFFSET(E4768,-$F$3+1,0),A4768:OFFSET(A4768,-$F$3+1,0))</f>
        <v>-2.3737059031839589</v>
      </c>
      <c r="J4768" s="3">
        <f ca="1">IF(E4768&gt;MAX(E4767:OFFSET(E4767,-$F$3+1,0)),1,IF(E4768&lt;MIN(E4767:OFFSET(E4767,-$F$3+1,0)),-1,J4767))</f>
        <v>-1</v>
      </c>
      <c r="K4768" s="6">
        <f t="shared" ca="1" si="854"/>
        <v>1</v>
      </c>
      <c r="L4768" s="6">
        <f t="shared" ca="1" si="855"/>
        <v>-1</v>
      </c>
      <c r="M4768" s="6">
        <f t="shared" si="856"/>
        <v>-1</v>
      </c>
      <c r="N4768" s="6">
        <f t="shared" ca="1" si="857"/>
        <v>-1</v>
      </c>
      <c r="O4768" s="6">
        <f t="shared" ca="1" si="863"/>
        <v>-1</v>
      </c>
      <c r="P4768" s="8">
        <f t="shared" ca="1" si="859"/>
        <v>-1757</v>
      </c>
      <c r="Q4768" s="8">
        <f t="shared" ca="1" si="860"/>
        <v>367.5</v>
      </c>
      <c r="R4768" s="8">
        <f t="shared" si="861"/>
        <v>215</v>
      </c>
      <c r="S4768" s="8">
        <f t="shared" ca="1" si="862"/>
        <v>1220</v>
      </c>
      <c r="T4768" s="8">
        <f t="shared" ca="1" si="858"/>
        <v>1221.25</v>
      </c>
    </row>
    <row r="4769" spans="1:20" x14ac:dyDescent="0.25">
      <c r="A4769" s="1">
        <v>39776</v>
      </c>
      <c r="B4769">
        <v>764</v>
      </c>
      <c r="C4769">
        <v>829.25</v>
      </c>
      <c r="D4769">
        <v>746.25</v>
      </c>
      <c r="E4769">
        <v>811</v>
      </c>
      <c r="F4769" s="3">
        <f t="shared" ca="1" si="853"/>
        <v>-518.75</v>
      </c>
      <c r="G4769" s="5">
        <f ca="1">AVERAGE(E4769:OFFSET(E4769,-$F$3+1,0))</f>
        <v>1182.7265625</v>
      </c>
      <c r="H4769" s="4">
        <f t="shared" si="864"/>
        <v>1127.9180345314371</v>
      </c>
      <c r="I4769" s="3">
        <f ca="1">SLOPE(E4769:OFFSET(E4769,-$F$3+1,0),A4769:OFFSET(A4769,-$F$3+1,0))</f>
        <v>-2.4113354637802091</v>
      </c>
      <c r="J4769" s="3">
        <f ca="1">IF(E4769&gt;MAX(E4768:OFFSET(E4768,-$F$3+1,0)),1,IF(E4769&lt;MIN(E4768:OFFSET(E4768,-$F$3+1,0)),-1,J4768))</f>
        <v>-1</v>
      </c>
      <c r="K4769" s="6">
        <f t="shared" ca="1" si="854"/>
        <v>1</v>
      </c>
      <c r="L4769" s="6">
        <f t="shared" ca="1" si="855"/>
        <v>-1</v>
      </c>
      <c r="M4769" s="6">
        <f t="shared" si="856"/>
        <v>-1</v>
      </c>
      <c r="N4769" s="6">
        <f t="shared" ca="1" si="857"/>
        <v>-1</v>
      </c>
      <c r="O4769" s="6">
        <f t="shared" ca="1" si="863"/>
        <v>-1</v>
      </c>
      <c r="P4769" s="8">
        <f t="shared" ca="1" si="859"/>
        <v>-1701</v>
      </c>
      <c r="Q4769" s="8">
        <f t="shared" ca="1" si="860"/>
        <v>311.5</v>
      </c>
      <c r="R4769" s="8">
        <f t="shared" si="861"/>
        <v>159</v>
      </c>
      <c r="S4769" s="8">
        <f t="shared" ca="1" si="862"/>
        <v>1164</v>
      </c>
      <c r="T4769" s="8">
        <f t="shared" ca="1" si="858"/>
        <v>1216</v>
      </c>
    </row>
    <row r="4770" spans="1:20" x14ac:dyDescent="0.25">
      <c r="A4770" s="1">
        <v>39777</v>
      </c>
      <c r="B4770">
        <v>810.25</v>
      </c>
      <c r="C4770">
        <v>837</v>
      </c>
      <c r="D4770">
        <v>796.5</v>
      </c>
      <c r="E4770">
        <v>816.25</v>
      </c>
      <c r="F4770" s="3">
        <f t="shared" ca="1" si="853"/>
        <v>-486.25</v>
      </c>
      <c r="G4770" s="5">
        <f ca="1">AVERAGE(E4770:OFFSET(E4770,-$F$3+1,0))</f>
        <v>1179.5171875000001</v>
      </c>
      <c r="H4770" s="4">
        <f t="shared" si="864"/>
        <v>1124.0463819285621</v>
      </c>
      <c r="I4770" s="3">
        <f ca="1">SLOPE(E4770:OFFSET(E4770,-$F$3+1,0),A4770:OFFSET(A4770,-$F$3+1,0))</f>
        <v>-2.4470216270961944</v>
      </c>
      <c r="J4770" s="3">
        <f ca="1">IF(E4770&gt;MAX(E4769:OFFSET(E4769,-$F$3+1,0)),1,IF(E4770&lt;MIN(E4769:OFFSET(E4769,-$F$3+1,0)),-1,J4769))</f>
        <v>-1</v>
      </c>
      <c r="K4770" s="6">
        <f t="shared" ca="1" si="854"/>
        <v>1</v>
      </c>
      <c r="L4770" s="6">
        <f t="shared" ca="1" si="855"/>
        <v>-1</v>
      </c>
      <c r="M4770" s="6">
        <f t="shared" si="856"/>
        <v>-1</v>
      </c>
      <c r="N4770" s="6">
        <f t="shared" ca="1" si="857"/>
        <v>-1</v>
      </c>
      <c r="O4770" s="6">
        <f t="shared" ca="1" si="863"/>
        <v>-1</v>
      </c>
      <c r="P4770" s="8">
        <f t="shared" ca="1" si="859"/>
        <v>-1695.75</v>
      </c>
      <c r="Q4770" s="8">
        <f t="shared" ca="1" si="860"/>
        <v>306.25</v>
      </c>
      <c r="R4770" s="8">
        <f t="shared" si="861"/>
        <v>153.75</v>
      </c>
      <c r="S4770" s="8">
        <f t="shared" ca="1" si="862"/>
        <v>1158.75</v>
      </c>
      <c r="T4770" s="8">
        <f t="shared" ca="1" si="858"/>
        <v>1183</v>
      </c>
    </row>
    <row r="4771" spans="1:20" x14ac:dyDescent="0.25">
      <c r="A4771" s="1">
        <v>39778</v>
      </c>
      <c r="B4771">
        <v>816</v>
      </c>
      <c r="C4771">
        <v>850.75</v>
      </c>
      <c r="D4771">
        <v>792.5</v>
      </c>
      <c r="E4771">
        <v>849.25</v>
      </c>
      <c r="F4771" s="3">
        <f t="shared" ca="1" si="853"/>
        <v>-449</v>
      </c>
      <c r="G4771" s="5">
        <f ca="1">AVERAGE(E4771:OFFSET(E4771,-$F$3+1,0))</f>
        <v>1176.684375</v>
      </c>
      <c r="H4771" s="4">
        <f t="shared" si="864"/>
        <v>1120.6327622772756</v>
      </c>
      <c r="I4771" s="3">
        <f ca="1">SLOPE(E4771:OFFSET(E4771,-$F$3+1,0),A4771:OFFSET(A4771,-$F$3+1,0))</f>
        <v>-2.481258130577737</v>
      </c>
      <c r="J4771" s="3">
        <f ca="1">IF(E4771&gt;MAX(E4770:OFFSET(E4770,-$F$3+1,0)),1,IF(E4771&lt;MIN(E4770:OFFSET(E4770,-$F$3+1,0)),-1,J4770))</f>
        <v>-1</v>
      </c>
      <c r="K4771" s="6">
        <f t="shared" ca="1" si="854"/>
        <v>1</v>
      </c>
      <c r="L4771" s="6">
        <f t="shared" ca="1" si="855"/>
        <v>-1</v>
      </c>
      <c r="M4771" s="6">
        <f t="shared" si="856"/>
        <v>-1</v>
      </c>
      <c r="N4771" s="6">
        <f t="shared" ca="1" si="857"/>
        <v>-1</v>
      </c>
      <c r="O4771" s="6">
        <f t="shared" ca="1" si="863"/>
        <v>-1</v>
      </c>
      <c r="P4771" s="8">
        <f t="shared" ca="1" si="859"/>
        <v>-1662.75</v>
      </c>
      <c r="Q4771" s="8">
        <f t="shared" ca="1" si="860"/>
        <v>273.25</v>
      </c>
      <c r="R4771" s="8">
        <f t="shared" si="861"/>
        <v>120.75</v>
      </c>
      <c r="S4771" s="8">
        <f t="shared" ca="1" si="862"/>
        <v>1125.75</v>
      </c>
      <c r="T4771" s="8">
        <f t="shared" ca="1" si="858"/>
        <v>1174</v>
      </c>
    </row>
    <row r="4772" spans="1:20" x14ac:dyDescent="0.25">
      <c r="A4772" s="1">
        <v>39780</v>
      </c>
      <c r="B4772">
        <v>849.5</v>
      </c>
      <c r="C4772">
        <v>860</v>
      </c>
      <c r="D4772">
        <v>838</v>
      </c>
      <c r="E4772">
        <v>858.25</v>
      </c>
      <c r="F4772" s="3">
        <f t="shared" ref="F4772:F4835" ca="1" si="865">E4772-OFFSET(E4772,-$F$3+1,0)</f>
        <v>-444.75</v>
      </c>
      <c r="G4772" s="5">
        <f ca="1">AVERAGE(E4772:OFFSET(E4772,-$F$3+1,0))</f>
        <v>1173.934375</v>
      </c>
      <c r="H4772" s="4">
        <f t="shared" si="864"/>
        <v>1117.3733490812845</v>
      </c>
      <c r="I4772" s="3">
        <f ca="1">SLOPE(E4772:OFFSET(E4772,-$F$3+1,0),A4772:OFFSET(A4772,-$F$3+1,0))</f>
        <v>-2.512634239012526</v>
      </c>
      <c r="J4772" s="3">
        <f ca="1">IF(E4772&gt;MAX(E4771:OFFSET(E4771,-$F$3+1,0)),1,IF(E4772&lt;MIN(E4771:OFFSET(E4771,-$F$3+1,0)),-1,J4771))</f>
        <v>-1</v>
      </c>
      <c r="K4772" s="6">
        <f t="shared" ca="1" si="854"/>
        <v>1</v>
      </c>
      <c r="L4772" s="6">
        <f t="shared" ca="1" si="855"/>
        <v>-1</v>
      </c>
      <c r="M4772" s="6">
        <f t="shared" si="856"/>
        <v>-1</v>
      </c>
      <c r="N4772" s="6">
        <f t="shared" ca="1" si="857"/>
        <v>-1</v>
      </c>
      <c r="O4772" s="6">
        <f t="shared" ca="1" si="863"/>
        <v>-1</v>
      </c>
      <c r="P4772" s="8">
        <f t="shared" ca="1" si="859"/>
        <v>-1653.75</v>
      </c>
      <c r="Q4772" s="8">
        <f t="shared" ca="1" si="860"/>
        <v>264.25</v>
      </c>
      <c r="R4772" s="8">
        <f t="shared" si="861"/>
        <v>111.75</v>
      </c>
      <c r="S4772" s="8">
        <f t="shared" ca="1" si="862"/>
        <v>1116.75</v>
      </c>
      <c r="T4772" s="8">
        <f t="shared" ca="1" si="858"/>
        <v>1253.5</v>
      </c>
    </row>
    <row r="4773" spans="1:20" x14ac:dyDescent="0.25">
      <c r="A4773" s="1">
        <v>39783</v>
      </c>
      <c r="B4773">
        <v>860.5</v>
      </c>
      <c r="C4773">
        <v>860.5</v>
      </c>
      <c r="D4773">
        <v>776</v>
      </c>
      <c r="E4773">
        <v>778.75</v>
      </c>
      <c r="F4773" s="3">
        <f t="shared" ca="1" si="865"/>
        <v>-559.25</v>
      </c>
      <c r="G4773" s="5">
        <f ca="1">AVERAGE(E4773:OFFSET(E4773,-$F$3+1,0))</f>
        <v>1170.6578125000001</v>
      </c>
      <c r="H4773" s="4">
        <f t="shared" si="864"/>
        <v>1113.166847850461</v>
      </c>
      <c r="I4773" s="3">
        <f ca="1">SLOPE(E4773:OFFSET(E4773,-$F$3+1,0),A4773:OFFSET(A4773,-$F$3+1,0))</f>
        <v>-2.5550514836202334</v>
      </c>
      <c r="J4773" s="3">
        <f ca="1">IF(E4773&gt;MAX(E4772:OFFSET(E4772,-$F$3+1,0)),1,IF(E4773&lt;MIN(E4772:OFFSET(E4772,-$F$3+1,0)),-1,J4772))</f>
        <v>-1</v>
      </c>
      <c r="K4773" s="6">
        <f t="shared" ref="K4773:K4836" ca="1" si="866">IF(F4773&gt;F4772,1,-1)</f>
        <v>-1</v>
      </c>
      <c r="L4773" s="6">
        <f t="shared" ref="L4773:L4836" ca="1" si="867">IF(G4773&gt;G4772,1,-1)</f>
        <v>-1</v>
      </c>
      <c r="M4773" s="6">
        <f t="shared" ref="M4773:M4836" si="868">IF(H4773&gt;H4772,1,-1)</f>
        <v>-1</v>
      </c>
      <c r="N4773" s="6">
        <f t="shared" ref="N4773:N4836" ca="1" si="869">IF(I4773&gt;0,1,-1)</f>
        <v>-1</v>
      </c>
      <c r="O4773" s="6">
        <f t="shared" ca="1" si="863"/>
        <v>-1</v>
      </c>
      <c r="P4773" s="8">
        <f t="shared" ca="1" si="859"/>
        <v>-1733.25</v>
      </c>
      <c r="Q4773" s="8">
        <f t="shared" ca="1" si="860"/>
        <v>343.75</v>
      </c>
      <c r="R4773" s="8">
        <f t="shared" si="861"/>
        <v>191.25</v>
      </c>
      <c r="S4773" s="8">
        <f t="shared" ca="1" si="862"/>
        <v>1196.25</v>
      </c>
      <c r="T4773" s="8">
        <f t="shared" ref="T4773:T4836" ca="1" si="870">O4773*($E4774-$E4773)+T4772</f>
        <v>1220.25</v>
      </c>
    </row>
    <row r="4774" spans="1:20" x14ac:dyDescent="0.25">
      <c r="A4774" s="1">
        <v>39784</v>
      </c>
      <c r="B4774">
        <v>779</v>
      </c>
      <c r="C4774">
        <v>813.75</v>
      </c>
      <c r="D4774">
        <v>776</v>
      </c>
      <c r="E4774">
        <v>812</v>
      </c>
      <c r="F4774" s="3">
        <f t="shared" ca="1" si="865"/>
        <v>-527.25</v>
      </c>
      <c r="G4774" s="5">
        <f ca="1">AVERAGE(E4774:OFFSET(E4774,-$F$3+1,0))</f>
        <v>1167.3703125</v>
      </c>
      <c r="H4774" s="4">
        <f t="shared" si="864"/>
        <v>1109.4256447715732</v>
      </c>
      <c r="I4774" s="3">
        <f ca="1">SLOPE(E4774:OFFSET(E4774,-$F$3+1,0),A4774:OFFSET(A4774,-$F$3+1,0))</f>
        <v>-2.585573530219281</v>
      </c>
      <c r="J4774" s="3">
        <f ca="1">IF(E4774&gt;MAX(E4773:OFFSET(E4773,-$F$3+1,0)),1,IF(E4774&lt;MIN(E4773:OFFSET(E4773,-$F$3+1,0)),-1,J4773))</f>
        <v>-1</v>
      </c>
      <c r="K4774" s="6">
        <f t="shared" ca="1" si="866"/>
        <v>1</v>
      </c>
      <c r="L4774" s="6">
        <f t="shared" ca="1" si="867"/>
        <v>-1</v>
      </c>
      <c r="M4774" s="6">
        <f t="shared" si="868"/>
        <v>-1</v>
      </c>
      <c r="N4774" s="6">
        <f t="shared" ca="1" si="869"/>
        <v>-1</v>
      </c>
      <c r="O4774" s="6">
        <f t="shared" ca="1" si="863"/>
        <v>-1</v>
      </c>
      <c r="P4774" s="8">
        <f t="shared" ref="P4774:P4837" ca="1" si="871">K4773*($E4774-$E4773)+P4773</f>
        <v>-1766.5</v>
      </c>
      <c r="Q4774" s="8">
        <f t="shared" ref="Q4774:Q4837" ca="1" si="872">L4773*($E4774-$E4773)+Q4773</f>
        <v>310.5</v>
      </c>
      <c r="R4774" s="8">
        <f t="shared" ref="R4774:R4837" si="873">M4773*($E4774-$E4773)+R4773</f>
        <v>158</v>
      </c>
      <c r="S4774" s="8">
        <f t="shared" ref="S4774:S4837" ca="1" si="874">N4773*($E4774-$E4773)+S4773</f>
        <v>1163</v>
      </c>
      <c r="T4774" s="8">
        <f t="shared" ca="1" si="870"/>
        <v>1200.75</v>
      </c>
    </row>
    <row r="4775" spans="1:20" x14ac:dyDescent="0.25">
      <c r="A4775" s="1">
        <v>39785</v>
      </c>
      <c r="B4775">
        <v>811.5</v>
      </c>
      <c r="C4775">
        <v>836.75</v>
      </c>
      <c r="D4775">
        <v>789</v>
      </c>
      <c r="E4775">
        <v>831.5</v>
      </c>
      <c r="F4775" s="3">
        <f t="shared" ca="1" si="865"/>
        <v>-523.5</v>
      </c>
      <c r="G4775" s="5">
        <f ca="1">AVERAGE(E4775:OFFSET(E4775,-$F$3+1,0))</f>
        <v>1164.1968750000001</v>
      </c>
      <c r="H4775" s="4">
        <f t="shared" si="864"/>
        <v>1105.9731522899388</v>
      </c>
      <c r="I4775" s="3">
        <f ca="1">SLOPE(E4775:OFFSET(E4775,-$F$3+1,0),A4775:OFFSET(A4775,-$F$3+1,0))</f>
        <v>-2.612043552516321</v>
      </c>
      <c r="J4775" s="3">
        <f ca="1">IF(E4775&gt;MAX(E4774:OFFSET(E4774,-$F$3+1,0)),1,IF(E4775&lt;MIN(E4774:OFFSET(E4774,-$F$3+1,0)),-1,J4774))</f>
        <v>-1</v>
      </c>
      <c r="K4775" s="6">
        <f t="shared" ca="1" si="866"/>
        <v>1</v>
      </c>
      <c r="L4775" s="6">
        <f t="shared" ca="1" si="867"/>
        <v>-1</v>
      </c>
      <c r="M4775" s="6">
        <f t="shared" si="868"/>
        <v>-1</v>
      </c>
      <c r="N4775" s="6">
        <f t="shared" ca="1" si="869"/>
        <v>-1</v>
      </c>
      <c r="O4775" s="6">
        <f t="shared" ca="1" si="863"/>
        <v>-1</v>
      </c>
      <c r="P4775" s="8">
        <f t="shared" ca="1" si="871"/>
        <v>-1747</v>
      </c>
      <c r="Q4775" s="8">
        <f t="shared" ca="1" si="872"/>
        <v>291</v>
      </c>
      <c r="R4775" s="8">
        <f t="shared" si="873"/>
        <v>138.5</v>
      </c>
      <c r="S4775" s="8">
        <f t="shared" ca="1" si="874"/>
        <v>1143.5</v>
      </c>
      <c r="T4775" s="8">
        <f t="shared" ca="1" si="870"/>
        <v>1221.75</v>
      </c>
    </row>
    <row r="4776" spans="1:20" x14ac:dyDescent="0.25">
      <c r="A4776" s="1">
        <v>39786</v>
      </c>
      <c r="B4776">
        <v>832</v>
      </c>
      <c r="C4776">
        <v>838.5</v>
      </c>
      <c r="D4776">
        <v>795</v>
      </c>
      <c r="E4776">
        <v>810.5</v>
      </c>
      <c r="F4776" s="3">
        <f t="shared" ca="1" si="865"/>
        <v>-544.75</v>
      </c>
      <c r="G4776" s="5">
        <f ca="1">AVERAGE(E4776:OFFSET(E4776,-$F$3+1,0))</f>
        <v>1160.79375</v>
      </c>
      <c r="H4776" s="4">
        <f t="shared" si="864"/>
        <v>1102.3026783484488</v>
      </c>
      <c r="I4776" s="3">
        <f ca="1">SLOPE(E4776:OFFSET(E4776,-$F$3+1,0),A4776:OFFSET(A4776,-$F$3+1,0))</f>
        <v>-2.6387119994977497</v>
      </c>
      <c r="J4776" s="3">
        <f ca="1">IF(E4776&gt;MAX(E4775:OFFSET(E4775,-$F$3+1,0)),1,IF(E4776&lt;MIN(E4775:OFFSET(E4775,-$F$3+1,0)),-1,J4775))</f>
        <v>-1</v>
      </c>
      <c r="K4776" s="6">
        <f t="shared" ca="1" si="866"/>
        <v>-1</v>
      </c>
      <c r="L4776" s="6">
        <f t="shared" ca="1" si="867"/>
        <v>-1</v>
      </c>
      <c r="M4776" s="6">
        <f t="shared" si="868"/>
        <v>-1</v>
      </c>
      <c r="N4776" s="6">
        <f t="shared" ca="1" si="869"/>
        <v>-1</v>
      </c>
      <c r="O4776" s="6">
        <f t="shared" ca="1" si="863"/>
        <v>-1</v>
      </c>
      <c r="P4776" s="8">
        <f t="shared" ca="1" si="871"/>
        <v>-1768</v>
      </c>
      <c r="Q4776" s="8">
        <f t="shared" ca="1" si="872"/>
        <v>312</v>
      </c>
      <c r="R4776" s="8">
        <f t="shared" si="873"/>
        <v>159.5</v>
      </c>
      <c r="S4776" s="8">
        <f t="shared" ca="1" si="874"/>
        <v>1164.5</v>
      </c>
      <c r="T4776" s="8">
        <f t="shared" ca="1" si="870"/>
        <v>1196.75</v>
      </c>
    </row>
    <row r="4777" spans="1:20" x14ac:dyDescent="0.25">
      <c r="A4777" s="1">
        <v>39787</v>
      </c>
      <c r="B4777">
        <v>810.5</v>
      </c>
      <c r="C4777">
        <v>842.5</v>
      </c>
      <c r="D4777">
        <v>780</v>
      </c>
      <c r="E4777">
        <v>835.5</v>
      </c>
      <c r="F4777" s="3">
        <f t="shared" ca="1" si="865"/>
        <v>-512.25</v>
      </c>
      <c r="G4777" s="5">
        <f ca="1">AVERAGE(E4777:OFFSET(E4777,-$F$3+1,0))</f>
        <v>1157.5453124999999</v>
      </c>
      <c r="H4777" s="4">
        <f t="shared" si="864"/>
        <v>1098.9883593627537</v>
      </c>
      <c r="I4777" s="3">
        <f ca="1">SLOPE(E4777:OFFSET(E4777,-$F$3+1,0),A4777:OFFSET(A4777,-$F$3+1,0))</f>
        <v>-2.6594286298565244</v>
      </c>
      <c r="J4777" s="3">
        <f ca="1">IF(E4777&gt;MAX(E4776:OFFSET(E4776,-$F$3+1,0)),1,IF(E4777&lt;MIN(E4776:OFFSET(E4776,-$F$3+1,0)),-1,J4776))</f>
        <v>-1</v>
      </c>
      <c r="K4777" s="6">
        <f t="shared" ca="1" si="866"/>
        <v>1</v>
      </c>
      <c r="L4777" s="6">
        <f t="shared" ca="1" si="867"/>
        <v>-1</v>
      </c>
      <c r="M4777" s="6">
        <f t="shared" si="868"/>
        <v>-1</v>
      </c>
      <c r="N4777" s="6">
        <f t="shared" ca="1" si="869"/>
        <v>-1</v>
      </c>
      <c r="O4777" s="6">
        <f t="shared" ca="1" si="863"/>
        <v>-1</v>
      </c>
      <c r="P4777" s="8">
        <f t="shared" ca="1" si="871"/>
        <v>-1793</v>
      </c>
      <c r="Q4777" s="8">
        <f t="shared" ca="1" si="872"/>
        <v>287</v>
      </c>
      <c r="R4777" s="8">
        <f t="shared" si="873"/>
        <v>134.5</v>
      </c>
      <c r="S4777" s="8">
        <f t="shared" ca="1" si="874"/>
        <v>1139.5</v>
      </c>
      <c r="T4777" s="8">
        <f t="shared" ca="1" si="870"/>
        <v>1164.5</v>
      </c>
    </row>
    <row r="4778" spans="1:20" x14ac:dyDescent="0.25">
      <c r="A4778" s="1">
        <v>39790</v>
      </c>
      <c r="B4778">
        <v>835.25</v>
      </c>
      <c r="C4778">
        <v>882.25</v>
      </c>
      <c r="D4778">
        <v>830.5</v>
      </c>
      <c r="E4778">
        <v>867.75</v>
      </c>
      <c r="F4778" s="3">
        <f t="shared" ca="1" si="865"/>
        <v>-477.75</v>
      </c>
      <c r="G4778" s="5">
        <f ca="1">AVERAGE(E4778:OFFSET(E4778,-$F$3+1,0))</f>
        <v>1154.5453124999999</v>
      </c>
      <c r="H4778" s="4">
        <f t="shared" si="864"/>
        <v>1096.1158331594897</v>
      </c>
      <c r="I4778" s="3">
        <f ca="1">SLOPE(E4778:OFFSET(E4778,-$F$3+1,0),A4778:OFFSET(A4778,-$F$3+1,0))</f>
        <v>-2.6746285096181874</v>
      </c>
      <c r="J4778" s="3">
        <f ca="1">IF(E4778&gt;MAX(E4777:OFFSET(E4777,-$F$3+1,0)),1,IF(E4778&lt;MIN(E4777:OFFSET(E4777,-$F$3+1,0)),-1,J4777))</f>
        <v>-1</v>
      </c>
      <c r="K4778" s="6">
        <f t="shared" ca="1" si="866"/>
        <v>1</v>
      </c>
      <c r="L4778" s="6">
        <f t="shared" ca="1" si="867"/>
        <v>-1</v>
      </c>
      <c r="M4778" s="6">
        <f t="shared" si="868"/>
        <v>-1</v>
      </c>
      <c r="N4778" s="6">
        <f t="shared" ca="1" si="869"/>
        <v>-1</v>
      </c>
      <c r="O4778" s="6">
        <f t="shared" ca="1" si="863"/>
        <v>-1</v>
      </c>
      <c r="P4778" s="8">
        <f t="shared" ca="1" si="871"/>
        <v>-1760.75</v>
      </c>
      <c r="Q4778" s="8">
        <f t="shared" ca="1" si="872"/>
        <v>254.75</v>
      </c>
      <c r="R4778" s="8">
        <f t="shared" si="873"/>
        <v>102.25</v>
      </c>
      <c r="S4778" s="8">
        <f t="shared" ca="1" si="874"/>
        <v>1107.25</v>
      </c>
      <c r="T4778" s="8">
        <f t="shared" ca="1" si="870"/>
        <v>1179.75</v>
      </c>
    </row>
    <row r="4779" spans="1:20" x14ac:dyDescent="0.25">
      <c r="A4779" s="1">
        <v>39791</v>
      </c>
      <c r="B4779">
        <v>869.25</v>
      </c>
      <c r="C4779">
        <v>879.25</v>
      </c>
      <c r="D4779">
        <v>847.5</v>
      </c>
      <c r="E4779">
        <v>852.5</v>
      </c>
      <c r="F4779" s="3">
        <f t="shared" ca="1" si="865"/>
        <v>-500.5</v>
      </c>
      <c r="G4779" s="5">
        <f ca="1">AVERAGE(E4779:OFFSET(E4779,-$F$3+1,0))</f>
        <v>1151.4640625</v>
      </c>
      <c r="H4779" s="4">
        <f t="shared" si="864"/>
        <v>1093.089549517757</v>
      </c>
      <c r="I4779" s="3">
        <f ca="1">SLOPE(E4779:OFFSET(E4779,-$F$3+1,0),A4779:OFFSET(A4779,-$F$3+1,0))</f>
        <v>-2.6921646050680832</v>
      </c>
      <c r="J4779" s="3">
        <f ca="1">IF(E4779&gt;MAX(E4778:OFFSET(E4778,-$F$3+1,0)),1,IF(E4779&lt;MIN(E4778:OFFSET(E4778,-$F$3+1,0)),-1,J4778))</f>
        <v>-1</v>
      </c>
      <c r="K4779" s="6">
        <f t="shared" ca="1" si="866"/>
        <v>-1</v>
      </c>
      <c r="L4779" s="6">
        <f t="shared" ca="1" si="867"/>
        <v>-1</v>
      </c>
      <c r="M4779" s="6">
        <f t="shared" si="868"/>
        <v>-1</v>
      </c>
      <c r="N4779" s="6">
        <f t="shared" ca="1" si="869"/>
        <v>-1</v>
      </c>
      <c r="O4779" s="6">
        <f t="shared" ca="1" si="863"/>
        <v>-1</v>
      </c>
      <c r="P4779" s="8">
        <f t="shared" ca="1" si="871"/>
        <v>-1776</v>
      </c>
      <c r="Q4779" s="8">
        <f t="shared" ca="1" si="872"/>
        <v>270</v>
      </c>
      <c r="R4779" s="8">
        <f t="shared" si="873"/>
        <v>117.5</v>
      </c>
      <c r="S4779" s="8">
        <f t="shared" ca="1" si="874"/>
        <v>1122.5</v>
      </c>
      <c r="T4779" s="8">
        <f t="shared" ca="1" si="870"/>
        <v>1173.5</v>
      </c>
    </row>
    <row r="4780" spans="1:20" x14ac:dyDescent="0.25">
      <c r="A4780" s="1">
        <v>39792</v>
      </c>
      <c r="B4780">
        <v>853.5</v>
      </c>
      <c r="C4780">
        <v>871.75</v>
      </c>
      <c r="D4780">
        <v>847.5</v>
      </c>
      <c r="E4780">
        <v>858.75</v>
      </c>
      <c r="F4780" s="3">
        <f t="shared" ca="1" si="865"/>
        <v>-505.25</v>
      </c>
      <c r="G4780" s="5">
        <f ca="1">AVERAGE(E4780:OFFSET(E4780,-$F$3+1,0))</f>
        <v>1148.375</v>
      </c>
      <c r="H4780" s="4">
        <f t="shared" si="864"/>
        <v>1090.1784992131886</v>
      </c>
      <c r="I4780" s="3">
        <f ca="1">SLOPE(E4780:OFFSET(E4780,-$F$3+1,0),A4780:OFFSET(A4780,-$F$3+1,0))</f>
        <v>-2.7068990090835943</v>
      </c>
      <c r="J4780" s="3">
        <f ca="1">IF(E4780&gt;MAX(E4779:OFFSET(E4779,-$F$3+1,0)),1,IF(E4780&lt;MIN(E4779:OFFSET(E4779,-$F$3+1,0)),-1,J4779))</f>
        <v>-1</v>
      </c>
      <c r="K4780" s="6">
        <f t="shared" ca="1" si="866"/>
        <v>-1</v>
      </c>
      <c r="L4780" s="6">
        <f t="shared" ca="1" si="867"/>
        <v>-1</v>
      </c>
      <c r="M4780" s="6">
        <f t="shared" si="868"/>
        <v>-1</v>
      </c>
      <c r="N4780" s="6">
        <f t="shared" ca="1" si="869"/>
        <v>-1</v>
      </c>
      <c r="O4780" s="6">
        <f t="shared" ca="1" si="863"/>
        <v>-1</v>
      </c>
      <c r="P4780" s="8">
        <f t="shared" ca="1" si="871"/>
        <v>-1782.25</v>
      </c>
      <c r="Q4780" s="8">
        <f t="shared" ca="1" si="872"/>
        <v>263.75</v>
      </c>
      <c r="R4780" s="8">
        <f t="shared" si="873"/>
        <v>111.25</v>
      </c>
      <c r="S4780" s="8">
        <f t="shared" ca="1" si="874"/>
        <v>1116.25</v>
      </c>
      <c r="T4780" s="8">
        <f t="shared" ca="1" si="870"/>
        <v>1194.25</v>
      </c>
    </row>
    <row r="4781" spans="1:20" x14ac:dyDescent="0.25">
      <c r="A4781" s="1">
        <v>39793</v>
      </c>
      <c r="B4781">
        <v>861.25</v>
      </c>
      <c r="C4781">
        <v>868</v>
      </c>
      <c r="D4781">
        <v>831.25</v>
      </c>
      <c r="E4781">
        <v>838</v>
      </c>
      <c r="F4781" s="3">
        <f t="shared" ca="1" si="865"/>
        <v>-526.5</v>
      </c>
      <c r="G4781" s="5">
        <f ca="1">AVERAGE(E4781:OFFSET(E4781,-$F$3+1,0))</f>
        <v>1145.0875000000001</v>
      </c>
      <c r="H4781" s="4">
        <f t="shared" si="864"/>
        <v>1087.0458470490496</v>
      </c>
      <c r="I4781" s="3">
        <f ca="1">SLOPE(E4781:OFFSET(E4781,-$F$3+1,0),A4781:OFFSET(A4781,-$F$3+1,0))</f>
        <v>-2.7226332535688229</v>
      </c>
      <c r="J4781" s="3">
        <f ca="1">IF(E4781&gt;MAX(E4780:OFFSET(E4780,-$F$3+1,0)),1,IF(E4781&lt;MIN(E4780:OFFSET(E4780,-$F$3+1,0)),-1,J4780))</f>
        <v>-1</v>
      </c>
      <c r="K4781" s="6">
        <f t="shared" ca="1" si="866"/>
        <v>-1</v>
      </c>
      <c r="L4781" s="6">
        <f t="shared" ca="1" si="867"/>
        <v>-1</v>
      </c>
      <c r="M4781" s="6">
        <f t="shared" si="868"/>
        <v>-1</v>
      </c>
      <c r="N4781" s="6">
        <f t="shared" ca="1" si="869"/>
        <v>-1</v>
      </c>
      <c r="O4781" s="6">
        <f t="shared" ca="1" si="863"/>
        <v>-1</v>
      </c>
      <c r="P4781" s="8">
        <f t="shared" ca="1" si="871"/>
        <v>-1761.5</v>
      </c>
      <c r="Q4781" s="8">
        <f t="shared" ca="1" si="872"/>
        <v>284.5</v>
      </c>
      <c r="R4781" s="8">
        <f t="shared" si="873"/>
        <v>132</v>
      </c>
      <c r="S4781" s="8">
        <f t="shared" ca="1" si="874"/>
        <v>1137</v>
      </c>
      <c r="T4781" s="8">
        <f t="shared" ca="1" si="870"/>
        <v>1183.25</v>
      </c>
    </row>
    <row r="4782" spans="1:20" x14ac:dyDescent="0.25">
      <c r="A4782" s="1">
        <v>39794</v>
      </c>
      <c r="B4782">
        <v>836</v>
      </c>
      <c r="C4782">
        <v>850.25</v>
      </c>
      <c r="D4782">
        <v>792</v>
      </c>
      <c r="E4782">
        <v>849</v>
      </c>
      <c r="F4782" s="3">
        <f t="shared" ca="1" si="865"/>
        <v>-509.25</v>
      </c>
      <c r="G4782" s="5">
        <f ca="1">AVERAGE(E4782:OFFSET(E4782,-$F$3+1,0))</f>
        <v>1141.8656249999999</v>
      </c>
      <c r="H4782" s="4">
        <f t="shared" si="864"/>
        <v>1084.0887557813596</v>
      </c>
      <c r="I4782" s="3">
        <f ca="1">SLOPE(E4782:OFFSET(E4782,-$F$3+1,0),A4782:OFFSET(A4782,-$F$3+1,0))</f>
        <v>-2.734725993009361</v>
      </c>
      <c r="J4782" s="3">
        <f ca="1">IF(E4782&gt;MAX(E4781:OFFSET(E4781,-$F$3+1,0)),1,IF(E4782&lt;MIN(E4781:OFFSET(E4781,-$F$3+1,0)),-1,J4781))</f>
        <v>-1</v>
      </c>
      <c r="K4782" s="6">
        <f t="shared" ca="1" si="866"/>
        <v>1</v>
      </c>
      <c r="L4782" s="6">
        <f t="shared" ca="1" si="867"/>
        <v>-1</v>
      </c>
      <c r="M4782" s="6">
        <f t="shared" si="868"/>
        <v>-1</v>
      </c>
      <c r="N4782" s="6">
        <f t="shared" ca="1" si="869"/>
        <v>-1</v>
      </c>
      <c r="O4782" s="6">
        <f t="shared" ca="1" si="863"/>
        <v>-1</v>
      </c>
      <c r="P4782" s="8">
        <f t="shared" ca="1" si="871"/>
        <v>-1772.5</v>
      </c>
      <c r="Q4782" s="8">
        <f t="shared" ca="1" si="872"/>
        <v>273.5</v>
      </c>
      <c r="R4782" s="8">
        <f t="shared" si="873"/>
        <v>121</v>
      </c>
      <c r="S4782" s="8">
        <f t="shared" ca="1" si="874"/>
        <v>1126</v>
      </c>
      <c r="T4782" s="8">
        <f t="shared" ca="1" si="870"/>
        <v>1196</v>
      </c>
    </row>
    <row r="4783" spans="1:20" x14ac:dyDescent="0.25">
      <c r="A4783" s="1">
        <v>39797</v>
      </c>
      <c r="B4783">
        <v>846.5</v>
      </c>
      <c r="C4783">
        <v>857</v>
      </c>
      <c r="D4783">
        <v>820.25</v>
      </c>
      <c r="E4783">
        <v>836.25</v>
      </c>
      <c r="F4783" s="3">
        <f t="shared" ca="1" si="865"/>
        <v>-516.75</v>
      </c>
      <c r="G4783" s="5">
        <f ca="1">AVERAGE(E4783:OFFSET(E4783,-$F$3+1,0))</f>
        <v>1138.6031250000001</v>
      </c>
      <c r="H4783" s="4">
        <f t="shared" si="864"/>
        <v>1081.0100134735167</v>
      </c>
      <c r="I4783" s="3">
        <f ca="1">SLOPE(E4783:OFFSET(E4783,-$F$3+1,0),A4783:OFFSET(A4783,-$F$3+1,0))</f>
        <v>-2.748378332838918</v>
      </c>
      <c r="J4783" s="3">
        <f ca="1">IF(E4783&gt;MAX(E4782:OFFSET(E4782,-$F$3+1,0)),1,IF(E4783&lt;MIN(E4782:OFFSET(E4782,-$F$3+1,0)),-1,J4782))</f>
        <v>-1</v>
      </c>
      <c r="K4783" s="6">
        <f t="shared" ca="1" si="866"/>
        <v>-1</v>
      </c>
      <c r="L4783" s="6">
        <f t="shared" ca="1" si="867"/>
        <v>-1</v>
      </c>
      <c r="M4783" s="6">
        <f t="shared" si="868"/>
        <v>-1</v>
      </c>
      <c r="N4783" s="6">
        <f t="shared" ca="1" si="869"/>
        <v>-1</v>
      </c>
      <c r="O4783" s="6">
        <f t="shared" ca="1" si="863"/>
        <v>-1</v>
      </c>
      <c r="P4783" s="8">
        <f t="shared" ca="1" si="871"/>
        <v>-1785.25</v>
      </c>
      <c r="Q4783" s="8">
        <f t="shared" ca="1" si="872"/>
        <v>286.25</v>
      </c>
      <c r="R4783" s="8">
        <f t="shared" si="873"/>
        <v>133.75</v>
      </c>
      <c r="S4783" s="8">
        <f t="shared" ca="1" si="874"/>
        <v>1138.75</v>
      </c>
      <c r="T4783" s="8">
        <f t="shared" ca="1" si="870"/>
        <v>1155.75</v>
      </c>
    </row>
    <row r="4784" spans="1:20" x14ac:dyDescent="0.25">
      <c r="A4784" s="1">
        <v>39798</v>
      </c>
      <c r="B4784">
        <v>836.5</v>
      </c>
      <c r="C4784">
        <v>879</v>
      </c>
      <c r="D4784">
        <v>832.5</v>
      </c>
      <c r="E4784">
        <v>876.5</v>
      </c>
      <c r="F4784" s="3">
        <f t="shared" ca="1" si="865"/>
        <v>-502</v>
      </c>
      <c r="G4784" s="5">
        <f ca="1">AVERAGE(E4784:OFFSET(E4784,-$F$3+1,0))</f>
        <v>1135.625</v>
      </c>
      <c r="H4784" s="4">
        <f t="shared" si="864"/>
        <v>1078.4695164117338</v>
      </c>
      <c r="I4784" s="3">
        <f ca="1">SLOPE(E4784:OFFSET(E4784,-$F$3+1,0),A4784:OFFSET(A4784,-$F$3+1,0))</f>
        <v>-2.755724072872185</v>
      </c>
      <c r="J4784" s="3">
        <f ca="1">IF(E4784&gt;MAX(E4783:OFFSET(E4783,-$F$3+1,0)),1,IF(E4784&lt;MIN(E4783:OFFSET(E4783,-$F$3+1,0)),-1,J4783))</f>
        <v>-1</v>
      </c>
      <c r="K4784" s="6">
        <f t="shared" ca="1" si="866"/>
        <v>1</v>
      </c>
      <c r="L4784" s="6">
        <f t="shared" ca="1" si="867"/>
        <v>-1</v>
      </c>
      <c r="M4784" s="6">
        <f t="shared" si="868"/>
        <v>-1</v>
      </c>
      <c r="N4784" s="6">
        <f t="shared" ca="1" si="869"/>
        <v>-1</v>
      </c>
      <c r="O4784" s="6">
        <f t="shared" ca="1" si="863"/>
        <v>-1</v>
      </c>
      <c r="P4784" s="8">
        <f t="shared" ca="1" si="871"/>
        <v>-1825.5</v>
      </c>
      <c r="Q4784" s="8">
        <f t="shared" ca="1" si="872"/>
        <v>246</v>
      </c>
      <c r="R4784" s="8">
        <f t="shared" si="873"/>
        <v>93.5</v>
      </c>
      <c r="S4784" s="8">
        <f t="shared" ca="1" si="874"/>
        <v>1098.5</v>
      </c>
      <c r="T4784" s="8">
        <f t="shared" ca="1" si="870"/>
        <v>1165</v>
      </c>
    </row>
    <row r="4785" spans="1:20" x14ac:dyDescent="0.25">
      <c r="A4785" s="1">
        <v>39799</v>
      </c>
      <c r="B4785">
        <v>877.75</v>
      </c>
      <c r="C4785">
        <v>882.5</v>
      </c>
      <c r="D4785">
        <v>851</v>
      </c>
      <c r="E4785">
        <v>867.25</v>
      </c>
      <c r="F4785" s="3">
        <f t="shared" ca="1" si="865"/>
        <v>-515.5</v>
      </c>
      <c r="G4785" s="5">
        <f ca="1">AVERAGE(E4785:OFFSET(E4785,-$F$3+1,0))</f>
        <v>1132.4296875</v>
      </c>
      <c r="H4785" s="4">
        <f t="shared" si="864"/>
        <v>1075.8456714873644</v>
      </c>
      <c r="I4785" s="3">
        <f ca="1">SLOPE(E4785:OFFSET(E4785,-$F$3+1,0),A4785:OFFSET(A4785,-$F$3+1,0))</f>
        <v>-2.7598637688659173</v>
      </c>
      <c r="J4785" s="3">
        <f ca="1">IF(E4785&gt;MAX(E4784:OFFSET(E4784,-$F$3+1,0)),1,IF(E4785&lt;MIN(E4784:OFFSET(E4784,-$F$3+1,0)),-1,J4784))</f>
        <v>-1</v>
      </c>
      <c r="K4785" s="6">
        <f t="shared" ca="1" si="866"/>
        <v>-1</v>
      </c>
      <c r="L4785" s="6">
        <f t="shared" ca="1" si="867"/>
        <v>-1</v>
      </c>
      <c r="M4785" s="6">
        <f t="shared" si="868"/>
        <v>-1</v>
      </c>
      <c r="N4785" s="6">
        <f t="shared" ca="1" si="869"/>
        <v>-1</v>
      </c>
      <c r="O4785" s="6">
        <f t="shared" ca="1" si="863"/>
        <v>-1</v>
      </c>
      <c r="P4785" s="8">
        <f t="shared" ca="1" si="871"/>
        <v>-1834.75</v>
      </c>
      <c r="Q4785" s="8">
        <f t="shared" ca="1" si="872"/>
        <v>255.25</v>
      </c>
      <c r="R4785" s="8">
        <f t="shared" si="873"/>
        <v>102.75</v>
      </c>
      <c r="S4785" s="8">
        <f t="shared" ca="1" si="874"/>
        <v>1107.75</v>
      </c>
      <c r="T4785" s="8">
        <f t="shared" ca="1" si="870"/>
        <v>1175.5</v>
      </c>
    </row>
    <row r="4786" spans="1:20" x14ac:dyDescent="0.25">
      <c r="A4786" s="1">
        <v>39800</v>
      </c>
      <c r="B4786">
        <v>871.25</v>
      </c>
      <c r="C4786">
        <v>875.75</v>
      </c>
      <c r="D4786">
        <v>837.75</v>
      </c>
      <c r="E4786">
        <v>856.75</v>
      </c>
      <c r="F4786" s="3">
        <f t="shared" ca="1" si="865"/>
        <v>-518.5</v>
      </c>
      <c r="G4786" s="5">
        <f ca="1">AVERAGE(E4786:OFFSET(E4786,-$F$3+1,0))</f>
        <v>1129.1421875000001</v>
      </c>
      <c r="H4786" s="4">
        <f t="shared" si="864"/>
        <v>1073.1239861272729</v>
      </c>
      <c r="I4786" s="3">
        <f ca="1">SLOPE(E4786:OFFSET(E4786,-$F$3+1,0),A4786:OFFSET(A4786,-$F$3+1,0))</f>
        <v>-2.7644240051041433</v>
      </c>
      <c r="J4786" s="3">
        <f ca="1">IF(E4786&gt;MAX(E4785:OFFSET(E4785,-$F$3+1,0)),1,IF(E4786&lt;MIN(E4785:OFFSET(E4785,-$F$3+1,0)),-1,J4785))</f>
        <v>-1</v>
      </c>
      <c r="K4786" s="6">
        <f t="shared" ca="1" si="866"/>
        <v>-1</v>
      </c>
      <c r="L4786" s="6">
        <f t="shared" ca="1" si="867"/>
        <v>-1</v>
      </c>
      <c r="M4786" s="6">
        <f t="shared" si="868"/>
        <v>-1</v>
      </c>
      <c r="N4786" s="6">
        <f t="shared" ca="1" si="869"/>
        <v>-1</v>
      </c>
      <c r="O4786" s="6">
        <f t="shared" ref="O4786:O4849" ca="1" si="875">J4786</f>
        <v>-1</v>
      </c>
      <c r="P4786" s="8">
        <f t="shared" ca="1" si="871"/>
        <v>-1824.25</v>
      </c>
      <c r="Q4786" s="8">
        <f t="shared" ca="1" si="872"/>
        <v>265.75</v>
      </c>
      <c r="R4786" s="8">
        <f t="shared" si="873"/>
        <v>113.25</v>
      </c>
      <c r="S4786" s="8">
        <f t="shared" ca="1" si="874"/>
        <v>1118.25</v>
      </c>
      <c r="T4786" s="8">
        <f t="shared" ca="1" si="870"/>
        <v>1186.75</v>
      </c>
    </row>
    <row r="4787" spans="1:20" x14ac:dyDescent="0.25">
      <c r="A4787" s="1">
        <v>39801</v>
      </c>
      <c r="B4787">
        <v>855.25</v>
      </c>
      <c r="C4787">
        <v>867.75</v>
      </c>
      <c r="D4787">
        <v>840.75</v>
      </c>
      <c r="E4787">
        <v>845.5</v>
      </c>
      <c r="F4787" s="3">
        <f t="shared" ca="1" si="865"/>
        <v>-542.25</v>
      </c>
      <c r="G4787" s="5">
        <f ca="1">AVERAGE(E4787:OFFSET(E4787,-$F$3+1,0))</f>
        <v>1125.83125</v>
      </c>
      <c r="H4787" s="4">
        <f t="shared" si="864"/>
        <v>1070.2963589704125</v>
      </c>
      <c r="I4787" s="3">
        <f ca="1">SLOPE(E4787:OFFSET(E4787,-$F$3+1,0),A4787:OFFSET(A4787,-$F$3+1,0))</f>
        <v>-2.7703225185848965</v>
      </c>
      <c r="J4787" s="3">
        <f ca="1">IF(E4787&gt;MAX(E4786:OFFSET(E4786,-$F$3+1,0)),1,IF(E4787&lt;MIN(E4786:OFFSET(E4786,-$F$3+1,0)),-1,J4786))</f>
        <v>-1</v>
      </c>
      <c r="K4787" s="6">
        <f t="shared" ca="1" si="866"/>
        <v>-1</v>
      </c>
      <c r="L4787" s="6">
        <f t="shared" ca="1" si="867"/>
        <v>-1</v>
      </c>
      <c r="M4787" s="6">
        <f t="shared" si="868"/>
        <v>-1</v>
      </c>
      <c r="N4787" s="6">
        <f t="shared" ca="1" si="869"/>
        <v>-1</v>
      </c>
      <c r="O4787" s="6">
        <f t="shared" ca="1" si="875"/>
        <v>-1</v>
      </c>
      <c r="P4787" s="8">
        <f t="shared" ca="1" si="871"/>
        <v>-1813</v>
      </c>
      <c r="Q4787" s="8">
        <f t="shared" ca="1" si="872"/>
        <v>277</v>
      </c>
      <c r="R4787" s="8">
        <f t="shared" si="873"/>
        <v>124.5</v>
      </c>
      <c r="S4787" s="8">
        <f t="shared" ca="1" si="874"/>
        <v>1129.5</v>
      </c>
      <c r="T4787" s="8">
        <f t="shared" ca="1" si="870"/>
        <v>1196.75</v>
      </c>
    </row>
    <row r="4788" spans="1:20" x14ac:dyDescent="0.25">
      <c r="A4788" s="1">
        <v>39804</v>
      </c>
      <c r="B4788">
        <v>848.5</v>
      </c>
      <c r="C4788">
        <v>855.75</v>
      </c>
      <c r="D4788">
        <v>817</v>
      </c>
      <c r="E4788">
        <v>835.5</v>
      </c>
      <c r="F4788" s="3">
        <f t="shared" ca="1" si="865"/>
        <v>-526.75</v>
      </c>
      <c r="G4788" s="5">
        <f ca="1">AVERAGE(E4788:OFFSET(E4788,-$F$3+1,0))</f>
        <v>1122.3796875</v>
      </c>
      <c r="H4788" s="4">
        <f t="shared" si="864"/>
        <v>1067.3796340142583</v>
      </c>
      <c r="I4788" s="3">
        <f ca="1">SLOPE(E4788:OFFSET(E4788,-$F$3+1,0),A4788:OFFSET(A4788,-$F$3+1,0))</f>
        <v>-2.7741574265075215</v>
      </c>
      <c r="J4788" s="3">
        <f ca="1">IF(E4788&gt;MAX(E4787:OFFSET(E4787,-$F$3+1,0)),1,IF(E4788&lt;MIN(E4787:OFFSET(E4787,-$F$3+1,0)),-1,J4787))</f>
        <v>-1</v>
      </c>
      <c r="K4788" s="6">
        <f t="shared" ca="1" si="866"/>
        <v>1</v>
      </c>
      <c r="L4788" s="6">
        <f t="shared" ca="1" si="867"/>
        <v>-1</v>
      </c>
      <c r="M4788" s="6">
        <f t="shared" si="868"/>
        <v>-1</v>
      </c>
      <c r="N4788" s="6">
        <f t="shared" ca="1" si="869"/>
        <v>-1</v>
      </c>
      <c r="O4788" s="6">
        <f t="shared" ca="1" si="875"/>
        <v>-1</v>
      </c>
      <c r="P4788" s="8">
        <f t="shared" ca="1" si="871"/>
        <v>-1803</v>
      </c>
      <c r="Q4788" s="8">
        <f t="shared" ca="1" si="872"/>
        <v>287</v>
      </c>
      <c r="R4788" s="8">
        <f t="shared" si="873"/>
        <v>134.5</v>
      </c>
      <c r="S4788" s="8">
        <f t="shared" ca="1" si="874"/>
        <v>1139.5</v>
      </c>
      <c r="T4788" s="8">
        <f t="shared" ca="1" si="870"/>
        <v>1209.5</v>
      </c>
    </row>
    <row r="4789" spans="1:20" x14ac:dyDescent="0.25">
      <c r="A4789" s="1">
        <v>39805</v>
      </c>
      <c r="B4789">
        <v>835.5</v>
      </c>
      <c r="C4789">
        <v>842.25</v>
      </c>
      <c r="D4789">
        <v>819.5</v>
      </c>
      <c r="E4789">
        <v>822.75</v>
      </c>
      <c r="F4789" s="3">
        <f t="shared" ca="1" si="865"/>
        <v>-536.25</v>
      </c>
      <c r="G4789" s="5">
        <f ca="1">AVERAGE(E4789:OFFSET(E4789,-$F$3+1,0))</f>
        <v>1119.0078125</v>
      </c>
      <c r="H4789" s="4">
        <f t="shared" si="864"/>
        <v>1064.3407565730874</v>
      </c>
      <c r="I4789" s="3">
        <f ca="1">SLOPE(E4789:OFFSET(E4789,-$F$3+1,0),A4789:OFFSET(A4789,-$F$3+1,0))</f>
        <v>-2.7836093003234548</v>
      </c>
      <c r="J4789" s="3">
        <f ca="1">IF(E4789&gt;MAX(E4788:OFFSET(E4788,-$F$3+1,0)),1,IF(E4789&lt;MIN(E4788:OFFSET(E4788,-$F$3+1,0)),-1,J4788))</f>
        <v>-1</v>
      </c>
      <c r="K4789" s="6">
        <f t="shared" ca="1" si="866"/>
        <v>-1</v>
      </c>
      <c r="L4789" s="6">
        <f t="shared" ca="1" si="867"/>
        <v>-1</v>
      </c>
      <c r="M4789" s="6">
        <f t="shared" si="868"/>
        <v>-1</v>
      </c>
      <c r="N4789" s="6">
        <f t="shared" ca="1" si="869"/>
        <v>-1</v>
      </c>
      <c r="O4789" s="6">
        <f t="shared" ca="1" si="875"/>
        <v>-1</v>
      </c>
      <c r="P4789" s="8">
        <f t="shared" ca="1" si="871"/>
        <v>-1815.75</v>
      </c>
      <c r="Q4789" s="8">
        <f t="shared" ca="1" si="872"/>
        <v>299.75</v>
      </c>
      <c r="R4789" s="8">
        <f t="shared" si="873"/>
        <v>147.25</v>
      </c>
      <c r="S4789" s="8">
        <f t="shared" ca="1" si="874"/>
        <v>1152.25</v>
      </c>
      <c r="T4789" s="8">
        <f t="shared" ca="1" si="870"/>
        <v>1203</v>
      </c>
    </row>
    <row r="4790" spans="1:20" x14ac:dyDescent="0.25">
      <c r="A4790" s="1">
        <v>39806</v>
      </c>
      <c r="B4790">
        <v>823.5</v>
      </c>
      <c r="C4790">
        <v>830.75</v>
      </c>
      <c r="D4790">
        <v>820.25</v>
      </c>
      <c r="E4790">
        <v>829.25</v>
      </c>
      <c r="F4790" s="3">
        <f t="shared" ca="1" si="865"/>
        <v>-526.75</v>
      </c>
      <c r="G4790" s="5">
        <f ca="1">AVERAGE(E4790:OFFSET(E4790,-$F$3+1,0))</f>
        <v>1115.6968750000001</v>
      </c>
      <c r="H4790" s="4">
        <f t="shared" si="864"/>
        <v>1061.4203745038565</v>
      </c>
      <c r="I4790" s="3">
        <f ca="1">SLOPE(E4790:OFFSET(E4790,-$F$3+1,0),A4790:OFFSET(A4790,-$F$3+1,0))</f>
        <v>-2.7919058802929855</v>
      </c>
      <c r="J4790" s="3">
        <f ca="1">IF(E4790&gt;MAX(E4789:OFFSET(E4789,-$F$3+1,0)),1,IF(E4790&lt;MIN(E4789:OFFSET(E4789,-$F$3+1,0)),-1,J4789))</f>
        <v>-1</v>
      </c>
      <c r="K4790" s="6">
        <f t="shared" ca="1" si="866"/>
        <v>1</v>
      </c>
      <c r="L4790" s="6">
        <f t="shared" ca="1" si="867"/>
        <v>-1</v>
      </c>
      <c r="M4790" s="6">
        <f t="shared" si="868"/>
        <v>-1</v>
      </c>
      <c r="N4790" s="6">
        <f t="shared" ca="1" si="869"/>
        <v>-1</v>
      </c>
      <c r="O4790" s="6">
        <f t="shared" ca="1" si="875"/>
        <v>-1</v>
      </c>
      <c r="P4790" s="8">
        <f t="shared" ca="1" si="871"/>
        <v>-1822.25</v>
      </c>
      <c r="Q4790" s="8">
        <f t="shared" ca="1" si="872"/>
        <v>293.25</v>
      </c>
      <c r="R4790" s="8">
        <f t="shared" si="873"/>
        <v>140.75</v>
      </c>
      <c r="S4790" s="8">
        <f t="shared" ca="1" si="874"/>
        <v>1145.75</v>
      </c>
      <c r="T4790" s="8">
        <f t="shared" ca="1" si="870"/>
        <v>1199</v>
      </c>
    </row>
    <row r="4791" spans="1:20" x14ac:dyDescent="0.25">
      <c r="A4791" s="1">
        <v>39808</v>
      </c>
      <c r="B4791">
        <v>830.75</v>
      </c>
      <c r="C4791">
        <v>836</v>
      </c>
      <c r="D4791">
        <v>827</v>
      </c>
      <c r="E4791">
        <v>833.25</v>
      </c>
      <c r="F4791" s="3">
        <f t="shared" ca="1" si="865"/>
        <v>-538.5</v>
      </c>
      <c r="G4791" s="5">
        <f ca="1">AVERAGE(E4791:OFFSET(E4791,-$F$3+1,0))</f>
        <v>1112.4296875</v>
      </c>
      <c r="H4791" s="4">
        <f t="shared" si="864"/>
        <v>1058.5859599137464</v>
      </c>
      <c r="I4791" s="3">
        <f ca="1">SLOPE(E4791:OFFSET(E4791,-$F$3+1,0),A4791:OFFSET(A4791,-$F$3+1,0))</f>
        <v>-2.7989370990674849</v>
      </c>
      <c r="J4791" s="3">
        <f ca="1">IF(E4791&gt;MAX(E4790:OFFSET(E4790,-$F$3+1,0)),1,IF(E4791&lt;MIN(E4790:OFFSET(E4790,-$F$3+1,0)),-1,J4790))</f>
        <v>-1</v>
      </c>
      <c r="K4791" s="6">
        <f t="shared" ca="1" si="866"/>
        <v>-1</v>
      </c>
      <c r="L4791" s="6">
        <f t="shared" ca="1" si="867"/>
        <v>-1</v>
      </c>
      <c r="M4791" s="6">
        <f t="shared" si="868"/>
        <v>-1</v>
      </c>
      <c r="N4791" s="6">
        <f t="shared" ca="1" si="869"/>
        <v>-1</v>
      </c>
      <c r="O4791" s="6">
        <f t="shared" ca="1" si="875"/>
        <v>-1</v>
      </c>
      <c r="P4791" s="8">
        <f t="shared" ca="1" si="871"/>
        <v>-1818.25</v>
      </c>
      <c r="Q4791" s="8">
        <f t="shared" ca="1" si="872"/>
        <v>289.25</v>
      </c>
      <c r="R4791" s="8">
        <f t="shared" si="873"/>
        <v>136.75</v>
      </c>
      <c r="S4791" s="8">
        <f t="shared" ca="1" si="874"/>
        <v>1141.75</v>
      </c>
      <c r="T4791" s="8">
        <f t="shared" ca="1" si="870"/>
        <v>1197.5</v>
      </c>
    </row>
    <row r="4792" spans="1:20" x14ac:dyDescent="0.25">
      <c r="A4792" s="1">
        <v>39811</v>
      </c>
      <c r="B4792">
        <v>833.25</v>
      </c>
      <c r="C4792">
        <v>837.75</v>
      </c>
      <c r="D4792">
        <v>817.5</v>
      </c>
      <c r="E4792">
        <v>834.75</v>
      </c>
      <c r="F4792" s="3">
        <f t="shared" ca="1" si="865"/>
        <v>-537</v>
      </c>
      <c r="G4792" s="5">
        <f ca="1">AVERAGE(E4792:OFFSET(E4792,-$F$3+1,0))</f>
        <v>1109.0734375</v>
      </c>
      <c r="H4792" s="4">
        <f t="shared" si="864"/>
        <v>1055.8053889831408</v>
      </c>
      <c r="I4792" s="3">
        <f ca="1">SLOPE(E4792:OFFSET(E4792,-$F$3+1,0),A4792:OFFSET(A4792,-$F$3+1,0))</f>
        <v>-2.8003356269690833</v>
      </c>
      <c r="J4792" s="3">
        <f ca="1">IF(E4792&gt;MAX(E4791:OFFSET(E4791,-$F$3+1,0)),1,IF(E4792&lt;MIN(E4791:OFFSET(E4791,-$F$3+1,0)),-1,J4791))</f>
        <v>-1</v>
      </c>
      <c r="K4792" s="6">
        <f t="shared" ca="1" si="866"/>
        <v>1</v>
      </c>
      <c r="L4792" s="6">
        <f t="shared" ca="1" si="867"/>
        <v>-1</v>
      </c>
      <c r="M4792" s="6">
        <f t="shared" si="868"/>
        <v>-1</v>
      </c>
      <c r="N4792" s="6">
        <f t="shared" ca="1" si="869"/>
        <v>-1</v>
      </c>
      <c r="O4792" s="6">
        <f t="shared" ca="1" si="875"/>
        <v>-1</v>
      </c>
      <c r="P4792" s="8">
        <f t="shared" ca="1" si="871"/>
        <v>-1819.75</v>
      </c>
      <c r="Q4792" s="8">
        <f t="shared" ca="1" si="872"/>
        <v>287.75</v>
      </c>
      <c r="R4792" s="8">
        <f t="shared" si="873"/>
        <v>135.25</v>
      </c>
      <c r="S4792" s="8">
        <f t="shared" ca="1" si="874"/>
        <v>1140.25</v>
      </c>
      <c r="T4792" s="8">
        <f t="shared" ca="1" si="870"/>
        <v>1179.75</v>
      </c>
    </row>
    <row r="4793" spans="1:20" x14ac:dyDescent="0.25">
      <c r="A4793" s="1">
        <v>39812</v>
      </c>
      <c r="B4793">
        <v>834.5</v>
      </c>
      <c r="C4793">
        <v>853.25</v>
      </c>
      <c r="D4793">
        <v>833</v>
      </c>
      <c r="E4793">
        <v>852.5</v>
      </c>
      <c r="F4793" s="3">
        <f t="shared" ca="1" si="865"/>
        <v>-522.25</v>
      </c>
      <c r="G4793" s="5">
        <f ca="1">AVERAGE(E4793:OFFSET(E4793,-$F$3+1,0))</f>
        <v>1105.828125</v>
      </c>
      <c r="H4793" s="4">
        <f t="shared" si="864"/>
        <v>1053.2798562007415</v>
      </c>
      <c r="I4793" s="3">
        <f ca="1">SLOPE(E4793:OFFSET(E4793,-$F$3+1,0),A4793:OFFSET(A4793,-$F$3+1,0))</f>
        <v>-2.7981822432233043</v>
      </c>
      <c r="J4793" s="3">
        <f ca="1">IF(E4793&gt;MAX(E4792:OFFSET(E4792,-$F$3+1,0)),1,IF(E4793&lt;MIN(E4792:OFFSET(E4792,-$F$3+1,0)),-1,J4792))</f>
        <v>-1</v>
      </c>
      <c r="K4793" s="6">
        <f t="shared" ca="1" si="866"/>
        <v>1</v>
      </c>
      <c r="L4793" s="6">
        <f t="shared" ca="1" si="867"/>
        <v>-1</v>
      </c>
      <c r="M4793" s="6">
        <f t="shared" si="868"/>
        <v>-1</v>
      </c>
      <c r="N4793" s="6">
        <f t="shared" ca="1" si="869"/>
        <v>-1</v>
      </c>
      <c r="O4793" s="6">
        <f t="shared" ca="1" si="875"/>
        <v>-1</v>
      </c>
      <c r="P4793" s="8">
        <f t="shared" ca="1" si="871"/>
        <v>-1802</v>
      </c>
      <c r="Q4793" s="8">
        <f t="shared" ca="1" si="872"/>
        <v>270</v>
      </c>
      <c r="R4793" s="8">
        <f t="shared" si="873"/>
        <v>117.5</v>
      </c>
      <c r="S4793" s="8">
        <f t="shared" ca="1" si="874"/>
        <v>1122.5</v>
      </c>
      <c r="T4793" s="8">
        <f t="shared" ca="1" si="870"/>
        <v>1168</v>
      </c>
    </row>
    <row r="4794" spans="1:20" x14ac:dyDescent="0.25">
      <c r="A4794" s="1">
        <v>39813</v>
      </c>
      <c r="B4794">
        <v>852.25</v>
      </c>
      <c r="C4794">
        <v>872.25</v>
      </c>
      <c r="D4794">
        <v>850.75</v>
      </c>
      <c r="E4794">
        <v>864.25</v>
      </c>
      <c r="F4794" s="3">
        <f t="shared" ca="1" si="865"/>
        <v>-527.25</v>
      </c>
      <c r="G4794" s="5">
        <f ca="1">AVERAGE(E4794:OFFSET(E4794,-$F$3+1,0))</f>
        <v>1102.6375</v>
      </c>
      <c r="H4794" s="4">
        <f t="shared" si="864"/>
        <v>1050.9316592293037</v>
      </c>
      <c r="I4794" s="3">
        <f ca="1">SLOPE(E4794:OFFSET(E4794,-$F$3+1,0),A4794:OFFSET(A4794,-$F$3+1,0))</f>
        <v>-2.793024863759261</v>
      </c>
      <c r="J4794" s="3">
        <f ca="1">IF(E4794&gt;MAX(E4793:OFFSET(E4793,-$F$3+1,0)),1,IF(E4794&lt;MIN(E4793:OFFSET(E4793,-$F$3+1,0)),-1,J4793))</f>
        <v>-1</v>
      </c>
      <c r="K4794" s="6">
        <f t="shared" ca="1" si="866"/>
        <v>-1</v>
      </c>
      <c r="L4794" s="6">
        <f t="shared" ca="1" si="867"/>
        <v>-1</v>
      </c>
      <c r="M4794" s="6">
        <f t="shared" si="868"/>
        <v>-1</v>
      </c>
      <c r="N4794" s="6">
        <f t="shared" ca="1" si="869"/>
        <v>-1</v>
      </c>
      <c r="O4794" s="6">
        <f t="shared" ca="1" si="875"/>
        <v>-1</v>
      </c>
      <c r="P4794" s="8">
        <f t="shared" ca="1" si="871"/>
        <v>-1790.25</v>
      </c>
      <c r="Q4794" s="8">
        <f t="shared" ca="1" si="872"/>
        <v>258.25</v>
      </c>
      <c r="R4794" s="8">
        <f t="shared" si="873"/>
        <v>105.75</v>
      </c>
      <c r="S4794" s="8">
        <f t="shared" ca="1" si="874"/>
        <v>1110.75</v>
      </c>
      <c r="T4794" s="8">
        <f t="shared" ca="1" si="870"/>
        <v>1142.5</v>
      </c>
    </row>
    <row r="4795" spans="1:20" x14ac:dyDescent="0.25">
      <c r="A4795" s="1">
        <v>39815</v>
      </c>
      <c r="B4795">
        <v>864.25</v>
      </c>
      <c r="C4795">
        <v>897</v>
      </c>
      <c r="D4795">
        <v>857.75</v>
      </c>
      <c r="E4795">
        <v>889.75</v>
      </c>
      <c r="F4795" s="3">
        <f t="shared" ca="1" si="865"/>
        <v>-503</v>
      </c>
      <c r="G4795" s="5">
        <f ca="1">AVERAGE(E4795:OFFSET(E4795,-$F$3+1,0))</f>
        <v>1099.5015625000001</v>
      </c>
      <c r="H4795" s="4">
        <f t="shared" si="864"/>
        <v>1048.9294025929148</v>
      </c>
      <c r="I4795" s="3">
        <f ca="1">SLOPE(E4795:OFFSET(E4795,-$F$3+1,0),A4795:OFFSET(A4795,-$F$3+1,0))</f>
        <v>-2.7797398919641969</v>
      </c>
      <c r="J4795" s="3">
        <f ca="1">IF(E4795&gt;MAX(E4794:OFFSET(E4794,-$F$3+1,0)),1,IF(E4795&lt;MIN(E4794:OFFSET(E4794,-$F$3+1,0)),-1,J4794))</f>
        <v>-1</v>
      </c>
      <c r="K4795" s="6">
        <f t="shared" ca="1" si="866"/>
        <v>1</v>
      </c>
      <c r="L4795" s="6">
        <f t="shared" ca="1" si="867"/>
        <v>-1</v>
      </c>
      <c r="M4795" s="6">
        <f t="shared" si="868"/>
        <v>-1</v>
      </c>
      <c r="N4795" s="6">
        <f t="shared" ca="1" si="869"/>
        <v>-1</v>
      </c>
      <c r="O4795" s="6">
        <f t="shared" ca="1" si="875"/>
        <v>-1</v>
      </c>
      <c r="P4795" s="8">
        <f t="shared" ca="1" si="871"/>
        <v>-1815.75</v>
      </c>
      <c r="Q4795" s="8">
        <f t="shared" ca="1" si="872"/>
        <v>232.75</v>
      </c>
      <c r="R4795" s="8">
        <f t="shared" si="873"/>
        <v>80.25</v>
      </c>
      <c r="S4795" s="8">
        <f t="shared" ca="1" si="874"/>
        <v>1085.25</v>
      </c>
      <c r="T4795" s="8">
        <f t="shared" ca="1" si="870"/>
        <v>1140.5</v>
      </c>
    </row>
    <row r="4796" spans="1:20" x14ac:dyDescent="0.25">
      <c r="A4796" s="1">
        <v>39818</v>
      </c>
      <c r="B4796">
        <v>889</v>
      </c>
      <c r="C4796">
        <v>898.5</v>
      </c>
      <c r="D4796">
        <v>880.75</v>
      </c>
      <c r="E4796">
        <v>891.75</v>
      </c>
      <c r="F4796" s="3">
        <f t="shared" ca="1" si="865"/>
        <v>-505</v>
      </c>
      <c r="G4796" s="5">
        <f ca="1">AVERAGE(E4796:OFFSET(E4796,-$F$3+1,0))</f>
        <v>1096.3703125</v>
      </c>
      <c r="H4796" s="4">
        <f t="shared" si="864"/>
        <v>1046.97686343027</v>
      </c>
      <c r="I4796" s="3">
        <f ca="1">SLOPE(E4796:OFFSET(E4796,-$F$3+1,0),A4796:OFFSET(A4796,-$F$3+1,0))</f>
        <v>-2.764137459281391</v>
      </c>
      <c r="J4796" s="3">
        <f ca="1">IF(E4796&gt;MAX(E4795:OFFSET(E4795,-$F$3+1,0)),1,IF(E4796&lt;MIN(E4795:OFFSET(E4795,-$F$3+1,0)),-1,J4795))</f>
        <v>-1</v>
      </c>
      <c r="K4796" s="6">
        <f t="shared" ca="1" si="866"/>
        <v>-1</v>
      </c>
      <c r="L4796" s="6">
        <f t="shared" ca="1" si="867"/>
        <v>-1</v>
      </c>
      <c r="M4796" s="6">
        <f t="shared" si="868"/>
        <v>-1</v>
      </c>
      <c r="N4796" s="6">
        <f t="shared" ca="1" si="869"/>
        <v>-1</v>
      </c>
      <c r="O4796" s="6">
        <f t="shared" ca="1" si="875"/>
        <v>-1</v>
      </c>
      <c r="P4796" s="8">
        <f t="shared" ca="1" si="871"/>
        <v>-1813.75</v>
      </c>
      <c r="Q4796" s="8">
        <f t="shared" ca="1" si="872"/>
        <v>230.75</v>
      </c>
      <c r="R4796" s="8">
        <f t="shared" si="873"/>
        <v>78.25</v>
      </c>
      <c r="S4796" s="8">
        <f t="shared" ca="1" si="874"/>
        <v>1083.25</v>
      </c>
      <c r="T4796" s="8">
        <f t="shared" ca="1" si="870"/>
        <v>1137.5</v>
      </c>
    </row>
    <row r="4797" spans="1:20" x14ac:dyDescent="0.25">
      <c r="A4797" s="1">
        <v>39819</v>
      </c>
      <c r="B4797">
        <v>891.5</v>
      </c>
      <c r="C4797">
        <v>907</v>
      </c>
      <c r="D4797">
        <v>887.75</v>
      </c>
      <c r="E4797">
        <v>894.75</v>
      </c>
      <c r="F4797" s="3">
        <f t="shared" ca="1" si="865"/>
        <v>-489.75</v>
      </c>
      <c r="G4797" s="5">
        <f ca="1">AVERAGE(E4797:OFFSET(E4797,-$F$3+1,0))</f>
        <v>1093.2328124999999</v>
      </c>
      <c r="H4797" s="4">
        <f t="shared" si="864"/>
        <v>1045.085846493248</v>
      </c>
      <c r="I4797" s="3">
        <f ca="1">SLOPE(E4797:OFFSET(E4797,-$F$3+1,0),A4797:OFFSET(A4797,-$F$3+1,0))</f>
        <v>-2.7458942143089229</v>
      </c>
      <c r="J4797" s="3">
        <f ca="1">IF(E4797&gt;MAX(E4796:OFFSET(E4796,-$F$3+1,0)),1,IF(E4797&lt;MIN(E4796:OFFSET(E4796,-$F$3+1,0)),-1,J4796))</f>
        <v>-1</v>
      </c>
      <c r="K4797" s="6">
        <f t="shared" ca="1" si="866"/>
        <v>1</v>
      </c>
      <c r="L4797" s="6">
        <f t="shared" ca="1" si="867"/>
        <v>-1</v>
      </c>
      <c r="M4797" s="6">
        <f t="shared" si="868"/>
        <v>-1</v>
      </c>
      <c r="N4797" s="6">
        <f t="shared" ca="1" si="869"/>
        <v>-1</v>
      </c>
      <c r="O4797" s="6">
        <f t="shared" ca="1" si="875"/>
        <v>-1</v>
      </c>
      <c r="P4797" s="8">
        <f t="shared" ca="1" si="871"/>
        <v>-1816.75</v>
      </c>
      <c r="Q4797" s="8">
        <f t="shared" ca="1" si="872"/>
        <v>227.75</v>
      </c>
      <c r="R4797" s="8">
        <f t="shared" si="873"/>
        <v>75.25</v>
      </c>
      <c r="S4797" s="8">
        <f t="shared" ca="1" si="874"/>
        <v>1080.25</v>
      </c>
      <c r="T4797" s="8">
        <f t="shared" ca="1" si="870"/>
        <v>1162.75</v>
      </c>
    </row>
    <row r="4798" spans="1:20" x14ac:dyDescent="0.25">
      <c r="A4798" s="1">
        <v>39820</v>
      </c>
      <c r="B4798">
        <v>894.5</v>
      </c>
      <c r="C4798">
        <v>896</v>
      </c>
      <c r="D4798">
        <v>863</v>
      </c>
      <c r="E4798">
        <v>869.5</v>
      </c>
      <c r="F4798" s="3">
        <f t="shared" ca="1" si="865"/>
        <v>-490.5</v>
      </c>
      <c r="G4798" s="5">
        <f ca="1">AVERAGE(E4798:OFFSET(E4798,-$F$3+1,0))</f>
        <v>1090.0140624999999</v>
      </c>
      <c r="H4798" s="4">
        <f t="shared" si="864"/>
        <v>1042.9046558535804</v>
      </c>
      <c r="I4798" s="3">
        <f ca="1">SLOPE(E4798:OFFSET(E4798,-$F$3+1,0),A4798:OFFSET(A4798,-$F$3+1,0))</f>
        <v>-2.7333335821100744</v>
      </c>
      <c r="J4798" s="3">
        <f ca="1">IF(E4798&gt;MAX(E4797:OFFSET(E4797,-$F$3+1,0)),1,IF(E4798&lt;MIN(E4797:OFFSET(E4797,-$F$3+1,0)),-1,J4797))</f>
        <v>-1</v>
      </c>
      <c r="K4798" s="6">
        <f t="shared" ca="1" si="866"/>
        <v>-1</v>
      </c>
      <c r="L4798" s="6">
        <f t="shared" ca="1" si="867"/>
        <v>-1</v>
      </c>
      <c r="M4798" s="6">
        <f t="shared" si="868"/>
        <v>-1</v>
      </c>
      <c r="N4798" s="6">
        <f t="shared" ca="1" si="869"/>
        <v>-1</v>
      </c>
      <c r="O4798" s="6">
        <f t="shared" ca="1" si="875"/>
        <v>-1</v>
      </c>
      <c r="P4798" s="8">
        <f t="shared" ca="1" si="871"/>
        <v>-1842</v>
      </c>
      <c r="Q4798" s="8">
        <f t="shared" ca="1" si="872"/>
        <v>253</v>
      </c>
      <c r="R4798" s="8">
        <f t="shared" si="873"/>
        <v>100.5</v>
      </c>
      <c r="S4798" s="8">
        <f t="shared" ca="1" si="874"/>
        <v>1105.5</v>
      </c>
      <c r="T4798" s="8">
        <f t="shared" ca="1" si="870"/>
        <v>1161.25</v>
      </c>
    </row>
    <row r="4799" spans="1:20" x14ac:dyDescent="0.25">
      <c r="A4799" s="1">
        <v>39821</v>
      </c>
      <c r="B4799">
        <v>869.25</v>
      </c>
      <c r="C4799">
        <v>872</v>
      </c>
      <c r="D4799">
        <v>855.75</v>
      </c>
      <c r="E4799">
        <v>871</v>
      </c>
      <c r="F4799" s="3">
        <f t="shared" ca="1" si="865"/>
        <v>-489.25</v>
      </c>
      <c r="G4799" s="5">
        <f ca="1">AVERAGE(E4799:OFFSET(E4799,-$F$3+1,0))</f>
        <v>1086.9578125</v>
      </c>
      <c r="H4799" s="4">
        <f t="shared" si="864"/>
        <v>1040.7691942901818</v>
      </c>
      <c r="I4799" s="3">
        <f ca="1">SLOPE(E4799:OFFSET(E4799,-$F$3+1,0),A4799:OFFSET(A4799,-$F$3+1,0))</f>
        <v>-2.7240163987266528</v>
      </c>
      <c r="J4799" s="3">
        <f ca="1">IF(E4799&gt;MAX(E4798:OFFSET(E4798,-$F$3+1,0)),1,IF(E4799&lt;MIN(E4798:OFFSET(E4798,-$F$3+1,0)),-1,J4798))</f>
        <v>-1</v>
      </c>
      <c r="K4799" s="6">
        <f t="shared" ca="1" si="866"/>
        <v>1</v>
      </c>
      <c r="L4799" s="6">
        <f t="shared" ca="1" si="867"/>
        <v>-1</v>
      </c>
      <c r="M4799" s="6">
        <f t="shared" si="868"/>
        <v>-1</v>
      </c>
      <c r="N4799" s="6">
        <f t="shared" ca="1" si="869"/>
        <v>-1</v>
      </c>
      <c r="O4799" s="6">
        <f t="shared" ca="1" si="875"/>
        <v>-1</v>
      </c>
      <c r="P4799" s="8">
        <f t="shared" ca="1" si="871"/>
        <v>-1843.5</v>
      </c>
      <c r="Q4799" s="8">
        <f t="shared" ca="1" si="872"/>
        <v>251.5</v>
      </c>
      <c r="R4799" s="8">
        <f t="shared" si="873"/>
        <v>99</v>
      </c>
      <c r="S4799" s="8">
        <f t="shared" ca="1" si="874"/>
        <v>1104</v>
      </c>
      <c r="T4799" s="8">
        <f t="shared" ca="1" si="870"/>
        <v>1182.5</v>
      </c>
    </row>
    <row r="4800" spans="1:20" x14ac:dyDescent="0.25">
      <c r="A4800" s="1">
        <v>39822</v>
      </c>
      <c r="B4800">
        <v>871</v>
      </c>
      <c r="C4800">
        <v>879</v>
      </c>
      <c r="D4800">
        <v>847</v>
      </c>
      <c r="E4800">
        <v>849.75</v>
      </c>
      <c r="F4800" s="3">
        <f t="shared" ca="1" si="865"/>
        <v>-490.75</v>
      </c>
      <c r="G4800" s="5">
        <f ca="1">AVERAGE(E4800:OFFSET(E4800,-$F$3+1,0))</f>
        <v>1083.7671875000001</v>
      </c>
      <c r="H4800" s="4">
        <f t="shared" si="864"/>
        <v>1038.3962850443411</v>
      </c>
      <c r="I4800" s="3">
        <f ca="1">SLOPE(E4800:OFFSET(E4800,-$F$3+1,0),A4800:OFFSET(A4800,-$F$3+1,0))</f>
        <v>-2.7176327778087264</v>
      </c>
      <c r="J4800" s="3">
        <f ca="1">IF(E4800&gt;MAX(E4799:OFFSET(E4799,-$F$3+1,0)),1,IF(E4800&lt;MIN(E4799:OFFSET(E4799,-$F$3+1,0)),-1,J4799))</f>
        <v>-1</v>
      </c>
      <c r="K4800" s="6">
        <f t="shared" ca="1" si="866"/>
        <v>-1</v>
      </c>
      <c r="L4800" s="6">
        <f t="shared" ca="1" si="867"/>
        <v>-1</v>
      </c>
      <c r="M4800" s="6">
        <f t="shared" si="868"/>
        <v>-1</v>
      </c>
      <c r="N4800" s="6">
        <f t="shared" ca="1" si="869"/>
        <v>-1</v>
      </c>
      <c r="O4800" s="6">
        <f t="shared" ca="1" si="875"/>
        <v>-1</v>
      </c>
      <c r="P4800" s="8">
        <f t="shared" ca="1" si="871"/>
        <v>-1864.75</v>
      </c>
      <c r="Q4800" s="8">
        <f t="shared" ca="1" si="872"/>
        <v>272.75</v>
      </c>
      <c r="R4800" s="8">
        <f t="shared" si="873"/>
        <v>120.25</v>
      </c>
      <c r="S4800" s="8">
        <f t="shared" ca="1" si="874"/>
        <v>1125.25</v>
      </c>
      <c r="T4800" s="8">
        <f t="shared" ca="1" si="870"/>
        <v>1200</v>
      </c>
    </row>
    <row r="4801" spans="1:20" x14ac:dyDescent="0.25">
      <c r="A4801" s="1">
        <v>39825</v>
      </c>
      <c r="B4801">
        <v>849.25</v>
      </c>
      <c r="C4801">
        <v>849.75</v>
      </c>
      <c r="D4801">
        <v>824.5</v>
      </c>
      <c r="E4801">
        <v>832.25</v>
      </c>
      <c r="F4801" s="3">
        <f t="shared" ca="1" si="865"/>
        <v>-519.5</v>
      </c>
      <c r="G4801" s="5">
        <f ca="1">AVERAGE(E4801:OFFSET(E4801,-$F$3+1,0))</f>
        <v>1080.590625</v>
      </c>
      <c r="H4801" s="4">
        <f t="shared" si="864"/>
        <v>1035.8354616276413</v>
      </c>
      <c r="I4801" s="3">
        <f ca="1">SLOPE(E4801:OFFSET(E4801,-$F$3+1,0),A4801:OFFSET(A4801,-$F$3+1,0))</f>
        <v>-2.7157516330420424</v>
      </c>
      <c r="J4801" s="3">
        <f ca="1">IF(E4801&gt;MAX(E4800:OFFSET(E4800,-$F$3+1,0)),1,IF(E4801&lt;MIN(E4800:OFFSET(E4800,-$F$3+1,0)),-1,J4800))</f>
        <v>-1</v>
      </c>
      <c r="K4801" s="6">
        <f t="shared" ca="1" si="866"/>
        <v>-1</v>
      </c>
      <c r="L4801" s="6">
        <f t="shared" ca="1" si="867"/>
        <v>-1</v>
      </c>
      <c r="M4801" s="6">
        <f t="shared" si="868"/>
        <v>-1</v>
      </c>
      <c r="N4801" s="6">
        <f t="shared" ca="1" si="869"/>
        <v>-1</v>
      </c>
      <c r="O4801" s="6">
        <f t="shared" ca="1" si="875"/>
        <v>-1</v>
      </c>
      <c r="P4801" s="8">
        <f t="shared" ca="1" si="871"/>
        <v>-1847.25</v>
      </c>
      <c r="Q4801" s="8">
        <f t="shared" ca="1" si="872"/>
        <v>290.25</v>
      </c>
      <c r="R4801" s="8">
        <f t="shared" si="873"/>
        <v>137.75</v>
      </c>
      <c r="S4801" s="8">
        <f t="shared" ca="1" si="874"/>
        <v>1142.75</v>
      </c>
      <c r="T4801" s="8">
        <f t="shared" ca="1" si="870"/>
        <v>1199.5</v>
      </c>
    </row>
    <row r="4802" spans="1:20" x14ac:dyDescent="0.25">
      <c r="A4802" s="1">
        <v>39826</v>
      </c>
      <c r="B4802">
        <v>832.75</v>
      </c>
      <c r="C4802">
        <v>838.25</v>
      </c>
      <c r="D4802">
        <v>821.25</v>
      </c>
      <c r="E4802">
        <v>832.75</v>
      </c>
      <c r="F4802" s="3">
        <f t="shared" ca="1" si="865"/>
        <v>-525.75</v>
      </c>
      <c r="G4802" s="5">
        <f ca="1">AVERAGE(E4802:OFFSET(E4802,-$F$3+1,0))</f>
        <v>1077.346875</v>
      </c>
      <c r="H4802" s="4">
        <f t="shared" si="864"/>
        <v>1033.3126608620805</v>
      </c>
      <c r="I4802" s="3">
        <f ca="1">SLOPE(E4802:OFFSET(E4802,-$F$3+1,0),A4802:OFFSET(A4802,-$F$3+1,0))</f>
        <v>-2.709825751608721</v>
      </c>
      <c r="J4802" s="3">
        <f ca="1">IF(E4802&gt;MAX(E4801:OFFSET(E4801,-$F$3+1,0)),1,IF(E4802&lt;MIN(E4801:OFFSET(E4801,-$F$3+1,0)),-1,J4801))</f>
        <v>-1</v>
      </c>
      <c r="K4802" s="6">
        <f t="shared" ca="1" si="866"/>
        <v>-1</v>
      </c>
      <c r="L4802" s="6">
        <f t="shared" ca="1" si="867"/>
        <v>-1</v>
      </c>
      <c r="M4802" s="6">
        <f t="shared" si="868"/>
        <v>-1</v>
      </c>
      <c r="N4802" s="6">
        <f t="shared" ca="1" si="869"/>
        <v>-1</v>
      </c>
      <c r="O4802" s="6">
        <f t="shared" ca="1" si="875"/>
        <v>-1</v>
      </c>
      <c r="P4802" s="8">
        <f t="shared" ca="1" si="871"/>
        <v>-1847.75</v>
      </c>
      <c r="Q4802" s="8">
        <f t="shared" ca="1" si="872"/>
        <v>289.75</v>
      </c>
      <c r="R4802" s="8">
        <f t="shared" si="873"/>
        <v>137.25</v>
      </c>
      <c r="S4802" s="8">
        <f t="shared" ca="1" si="874"/>
        <v>1142.25</v>
      </c>
      <c r="T4802" s="8">
        <f t="shared" ca="1" si="870"/>
        <v>1228.25</v>
      </c>
    </row>
    <row r="4803" spans="1:20" x14ac:dyDescent="0.25">
      <c r="A4803" s="1">
        <v>39827</v>
      </c>
      <c r="B4803">
        <v>833</v>
      </c>
      <c r="C4803">
        <v>839.25</v>
      </c>
      <c r="D4803">
        <v>796.75</v>
      </c>
      <c r="E4803">
        <v>804</v>
      </c>
      <c r="F4803" s="3">
        <f t="shared" ca="1" si="865"/>
        <v>-560.75</v>
      </c>
      <c r="G4803" s="5">
        <f ca="1">AVERAGE(E4803:OFFSET(E4803,-$F$3+1,0))</f>
        <v>1073.8812499999999</v>
      </c>
      <c r="H4803" s="4">
        <f t="shared" si="864"/>
        <v>1030.4640563793218</v>
      </c>
      <c r="I4803" s="3">
        <f ca="1">SLOPE(E4803:OFFSET(E4803,-$F$3+1,0),A4803:OFFSET(A4803,-$F$3+1,0))</f>
        <v>-2.7069363158681297</v>
      </c>
      <c r="J4803" s="3">
        <f ca="1">IF(E4803&gt;MAX(E4802:OFFSET(E4802,-$F$3+1,0)),1,IF(E4803&lt;MIN(E4802:OFFSET(E4802,-$F$3+1,0)),-1,J4802))</f>
        <v>-1</v>
      </c>
      <c r="K4803" s="6">
        <f t="shared" ca="1" si="866"/>
        <v>-1</v>
      </c>
      <c r="L4803" s="6">
        <f t="shared" ca="1" si="867"/>
        <v>-1</v>
      </c>
      <c r="M4803" s="6">
        <f t="shared" si="868"/>
        <v>-1</v>
      </c>
      <c r="N4803" s="6">
        <f t="shared" ca="1" si="869"/>
        <v>-1</v>
      </c>
      <c r="O4803" s="6">
        <f t="shared" ca="1" si="875"/>
        <v>-1</v>
      </c>
      <c r="P4803" s="8">
        <f t="shared" ca="1" si="871"/>
        <v>-1819</v>
      </c>
      <c r="Q4803" s="8">
        <f t="shared" ca="1" si="872"/>
        <v>318.5</v>
      </c>
      <c r="R4803" s="8">
        <f t="shared" si="873"/>
        <v>166</v>
      </c>
      <c r="S4803" s="8">
        <f t="shared" ca="1" si="874"/>
        <v>1171</v>
      </c>
      <c r="T4803" s="8">
        <f t="shared" ca="1" si="870"/>
        <v>1228.75</v>
      </c>
    </row>
    <row r="4804" spans="1:20" x14ac:dyDescent="0.25">
      <c r="A4804" s="1">
        <v>39828</v>
      </c>
      <c r="B4804">
        <v>803.75</v>
      </c>
      <c r="C4804">
        <v>812.75</v>
      </c>
      <c r="D4804">
        <v>777</v>
      </c>
      <c r="E4804">
        <v>803.5</v>
      </c>
      <c r="F4804" s="3">
        <f t="shared" ca="1" si="865"/>
        <v>-564</v>
      </c>
      <c r="G4804" s="5">
        <f ca="1">AVERAGE(E4804:OFFSET(E4804,-$F$3+1,0))</f>
        <v>1070.3734374999999</v>
      </c>
      <c r="H4804" s="4">
        <f t="shared" si="864"/>
        <v>1027.644627107529</v>
      </c>
      <c r="I4804" s="3">
        <f ca="1">SLOPE(E4804:OFFSET(E4804,-$F$3+1,0),A4804:OFFSET(A4804,-$F$3+1,0))</f>
        <v>-2.7024060579241231</v>
      </c>
      <c r="J4804" s="3">
        <f ca="1">IF(E4804&gt;MAX(E4803:OFFSET(E4803,-$F$3+1,0)),1,IF(E4804&lt;MIN(E4803:OFFSET(E4803,-$F$3+1,0)),-1,J4803))</f>
        <v>-1</v>
      </c>
      <c r="K4804" s="6">
        <f t="shared" ca="1" si="866"/>
        <v>-1</v>
      </c>
      <c r="L4804" s="6">
        <f t="shared" ca="1" si="867"/>
        <v>-1</v>
      </c>
      <c r="M4804" s="6">
        <f t="shared" si="868"/>
        <v>-1</v>
      </c>
      <c r="N4804" s="6">
        <f t="shared" ca="1" si="869"/>
        <v>-1</v>
      </c>
      <c r="O4804" s="6">
        <f t="shared" ca="1" si="875"/>
        <v>-1</v>
      </c>
      <c r="P4804" s="8">
        <f t="shared" ca="1" si="871"/>
        <v>-1818.5</v>
      </c>
      <c r="Q4804" s="8">
        <f t="shared" ca="1" si="872"/>
        <v>319</v>
      </c>
      <c r="R4804" s="8">
        <f t="shared" si="873"/>
        <v>166.5</v>
      </c>
      <c r="S4804" s="8">
        <f t="shared" ca="1" si="874"/>
        <v>1171.5</v>
      </c>
      <c r="T4804" s="8">
        <f t="shared" ca="1" si="870"/>
        <v>1219.5</v>
      </c>
    </row>
    <row r="4805" spans="1:20" x14ac:dyDescent="0.25">
      <c r="A4805" s="1">
        <v>39829</v>
      </c>
      <c r="B4805">
        <v>806</v>
      </c>
      <c r="C4805">
        <v>822</v>
      </c>
      <c r="D4805">
        <v>790.5</v>
      </c>
      <c r="E4805">
        <v>812.75</v>
      </c>
      <c r="F4805" s="3">
        <f t="shared" ca="1" si="865"/>
        <v>-539.75</v>
      </c>
      <c r="G4805" s="5">
        <f ca="1">AVERAGE(E4805:OFFSET(E4805,-$F$3+1,0))</f>
        <v>1066.90625</v>
      </c>
      <c r="H4805" s="4">
        <f t="shared" si="864"/>
        <v>1024.9751286341436</v>
      </c>
      <c r="I4805" s="3">
        <f ca="1">SLOPE(E4805:OFFSET(E4805,-$F$3+1,0),A4805:OFFSET(A4805,-$F$3+1,0))</f>
        <v>-2.6951952442767473</v>
      </c>
      <c r="J4805" s="3">
        <f ca="1">IF(E4805&gt;MAX(E4804:OFFSET(E4804,-$F$3+1,0)),1,IF(E4805&lt;MIN(E4804:OFFSET(E4804,-$F$3+1,0)),-1,J4804))</f>
        <v>-1</v>
      </c>
      <c r="K4805" s="6">
        <f t="shared" ca="1" si="866"/>
        <v>1</v>
      </c>
      <c r="L4805" s="6">
        <f t="shared" ca="1" si="867"/>
        <v>-1</v>
      </c>
      <c r="M4805" s="6">
        <f t="shared" si="868"/>
        <v>-1</v>
      </c>
      <c r="N4805" s="6">
        <f t="shared" ca="1" si="869"/>
        <v>-1</v>
      </c>
      <c r="O4805" s="6">
        <f t="shared" ca="1" si="875"/>
        <v>-1</v>
      </c>
      <c r="P4805" s="8">
        <f t="shared" ca="1" si="871"/>
        <v>-1827.75</v>
      </c>
      <c r="Q4805" s="8">
        <f t="shared" ca="1" si="872"/>
        <v>309.75</v>
      </c>
      <c r="R4805" s="8">
        <f t="shared" si="873"/>
        <v>157.25</v>
      </c>
      <c r="S4805" s="8">
        <f t="shared" ca="1" si="874"/>
        <v>1162.25</v>
      </c>
      <c r="T4805" s="8">
        <f t="shared" ca="1" si="870"/>
        <v>1262</v>
      </c>
    </row>
    <row r="4806" spans="1:20" x14ac:dyDescent="0.25">
      <c r="A4806" s="1">
        <v>39833</v>
      </c>
      <c r="B4806">
        <v>816</v>
      </c>
      <c r="C4806">
        <v>830</v>
      </c>
      <c r="D4806">
        <v>761.75</v>
      </c>
      <c r="E4806">
        <v>770.25</v>
      </c>
      <c r="F4806" s="3">
        <f t="shared" ca="1" si="865"/>
        <v>-575.25</v>
      </c>
      <c r="G4806" s="5">
        <f ca="1">AVERAGE(E4806:OFFSET(E4806,-$F$3+1,0))</f>
        <v>1063.2671875000001</v>
      </c>
      <c r="H4806" s="4">
        <f t="shared" si="864"/>
        <v>1021.8108413219182</v>
      </c>
      <c r="I4806" s="3">
        <f ca="1">SLOPE(E4806:OFFSET(E4806,-$F$3+1,0),A4806:OFFSET(A4806,-$F$3+1,0))</f>
        <v>-2.6943188551533583</v>
      </c>
      <c r="J4806" s="3">
        <f ca="1">IF(E4806&gt;MAX(E4805:OFFSET(E4805,-$F$3+1,0)),1,IF(E4806&lt;MIN(E4805:OFFSET(E4805,-$F$3+1,0)),-1,J4805))</f>
        <v>-1</v>
      </c>
      <c r="K4806" s="6">
        <f t="shared" ca="1" si="866"/>
        <v>-1</v>
      </c>
      <c r="L4806" s="6">
        <f t="shared" ca="1" si="867"/>
        <v>-1</v>
      </c>
      <c r="M4806" s="6">
        <f t="shared" si="868"/>
        <v>-1</v>
      </c>
      <c r="N4806" s="6">
        <f t="shared" ca="1" si="869"/>
        <v>-1</v>
      </c>
      <c r="O4806" s="6">
        <f t="shared" ca="1" si="875"/>
        <v>-1</v>
      </c>
      <c r="P4806" s="8">
        <f t="shared" ca="1" si="871"/>
        <v>-1870.25</v>
      </c>
      <c r="Q4806" s="8">
        <f t="shared" ca="1" si="872"/>
        <v>352.25</v>
      </c>
      <c r="R4806" s="8">
        <f t="shared" si="873"/>
        <v>199.75</v>
      </c>
      <c r="S4806" s="8">
        <f t="shared" ca="1" si="874"/>
        <v>1204.75</v>
      </c>
      <c r="T4806" s="8">
        <f t="shared" ca="1" si="870"/>
        <v>1231.25</v>
      </c>
    </row>
    <row r="4807" spans="1:20" x14ac:dyDescent="0.25">
      <c r="A4807" s="1">
        <v>39834</v>
      </c>
      <c r="B4807">
        <v>771</v>
      </c>
      <c r="C4807">
        <v>802.75</v>
      </c>
      <c r="D4807">
        <v>764.75</v>
      </c>
      <c r="E4807">
        <v>801</v>
      </c>
      <c r="F4807" s="3">
        <f t="shared" ca="1" si="865"/>
        <v>-543.5</v>
      </c>
      <c r="G4807" s="5">
        <f ca="1">AVERAGE(E4807:OFFSET(E4807,-$F$3+1,0))</f>
        <v>1059.8640625</v>
      </c>
      <c r="H4807" s="4">
        <f t="shared" si="864"/>
        <v>1019.0678495042547</v>
      </c>
      <c r="I4807" s="3">
        <f ca="1">SLOPE(E4807:OFFSET(E4807,-$F$3+1,0),A4807:OFFSET(A4807,-$F$3+1,0))</f>
        <v>-2.6887132801087033</v>
      </c>
      <c r="J4807" s="3">
        <f ca="1">IF(E4807&gt;MAX(E4806:OFFSET(E4806,-$F$3+1,0)),1,IF(E4807&lt;MIN(E4806:OFFSET(E4806,-$F$3+1,0)),-1,J4806))</f>
        <v>-1</v>
      </c>
      <c r="K4807" s="6">
        <f t="shared" ca="1" si="866"/>
        <v>1</v>
      </c>
      <c r="L4807" s="6">
        <f t="shared" ca="1" si="867"/>
        <v>-1</v>
      </c>
      <c r="M4807" s="6">
        <f t="shared" si="868"/>
        <v>-1</v>
      </c>
      <c r="N4807" s="6">
        <f t="shared" ca="1" si="869"/>
        <v>-1</v>
      </c>
      <c r="O4807" s="6">
        <f t="shared" ca="1" si="875"/>
        <v>-1</v>
      </c>
      <c r="P4807" s="8">
        <f t="shared" ca="1" si="871"/>
        <v>-1901</v>
      </c>
      <c r="Q4807" s="8">
        <f t="shared" ca="1" si="872"/>
        <v>321.5</v>
      </c>
      <c r="R4807" s="8">
        <f t="shared" si="873"/>
        <v>169</v>
      </c>
      <c r="S4807" s="8">
        <f t="shared" ca="1" si="874"/>
        <v>1174</v>
      </c>
      <c r="T4807" s="8">
        <f t="shared" ca="1" si="870"/>
        <v>1242.5</v>
      </c>
    </row>
    <row r="4808" spans="1:20" x14ac:dyDescent="0.25">
      <c r="A4808" s="1">
        <v>39835</v>
      </c>
      <c r="B4808">
        <v>801.25</v>
      </c>
      <c r="C4808">
        <v>808.25</v>
      </c>
      <c r="D4808">
        <v>771.75</v>
      </c>
      <c r="E4808">
        <v>789.75</v>
      </c>
      <c r="F4808" s="3">
        <f t="shared" ca="1" si="865"/>
        <v>-582.5</v>
      </c>
      <c r="G4808" s="5">
        <f ca="1">AVERAGE(E4808:OFFSET(E4808,-$F$3+1,0))</f>
        <v>1056.3968749999999</v>
      </c>
      <c r="H4808" s="4">
        <f t="shared" si="864"/>
        <v>1016.2191805663136</v>
      </c>
      <c r="I4808" s="3">
        <f ca="1">SLOPE(E4808:OFFSET(E4808,-$F$3+1,0),A4808:OFFSET(A4808,-$F$3+1,0))</f>
        <v>-2.6844699990450631</v>
      </c>
      <c r="J4808" s="3">
        <f ca="1">IF(E4808&gt;MAX(E4807:OFFSET(E4807,-$F$3+1,0)),1,IF(E4808&lt;MIN(E4807:OFFSET(E4807,-$F$3+1,0)),-1,J4807))</f>
        <v>-1</v>
      </c>
      <c r="K4808" s="6">
        <f t="shared" ca="1" si="866"/>
        <v>-1</v>
      </c>
      <c r="L4808" s="6">
        <f t="shared" ca="1" si="867"/>
        <v>-1</v>
      </c>
      <c r="M4808" s="6">
        <f t="shared" si="868"/>
        <v>-1</v>
      </c>
      <c r="N4808" s="6">
        <f t="shared" ca="1" si="869"/>
        <v>-1</v>
      </c>
      <c r="O4808" s="6">
        <f t="shared" ca="1" si="875"/>
        <v>-1</v>
      </c>
      <c r="P4808" s="8">
        <f t="shared" ca="1" si="871"/>
        <v>-1912.25</v>
      </c>
      <c r="Q4808" s="8">
        <f t="shared" ca="1" si="872"/>
        <v>332.75</v>
      </c>
      <c r="R4808" s="8">
        <f t="shared" si="873"/>
        <v>180.25</v>
      </c>
      <c r="S4808" s="8">
        <f t="shared" ca="1" si="874"/>
        <v>1185.25</v>
      </c>
      <c r="T4808" s="8">
        <f t="shared" ca="1" si="870"/>
        <v>1244.5</v>
      </c>
    </row>
    <row r="4809" spans="1:20" x14ac:dyDescent="0.25">
      <c r="A4809" s="1">
        <v>39836</v>
      </c>
      <c r="B4809">
        <v>788.5</v>
      </c>
      <c r="C4809">
        <v>800.25</v>
      </c>
      <c r="D4809">
        <v>763.75</v>
      </c>
      <c r="E4809">
        <v>787.75</v>
      </c>
      <c r="F4809" s="3">
        <f t="shared" ca="1" si="865"/>
        <v>-538.75</v>
      </c>
      <c r="G4809" s="5">
        <f ca="1">AVERAGE(E4809:OFFSET(E4809,-$F$3+1,0))</f>
        <v>1052.7437500000001</v>
      </c>
      <c r="H4809" s="4">
        <f t="shared" si="864"/>
        <v>1013.3810540996514</v>
      </c>
      <c r="I4809" s="3">
        <f ca="1">SLOPE(E4809:OFFSET(E4809,-$F$3+1,0),A4809:OFFSET(A4809,-$F$3+1,0))</f>
        <v>-2.6753119448734459</v>
      </c>
      <c r="J4809" s="3">
        <f ca="1">IF(E4809&gt;MAX(E4808:OFFSET(E4808,-$F$3+1,0)),1,IF(E4809&lt;MIN(E4808:OFFSET(E4808,-$F$3+1,0)),-1,J4808))</f>
        <v>-1</v>
      </c>
      <c r="K4809" s="6">
        <f t="shared" ca="1" si="866"/>
        <v>1</v>
      </c>
      <c r="L4809" s="6">
        <f t="shared" ca="1" si="867"/>
        <v>-1</v>
      </c>
      <c r="M4809" s="6">
        <f t="shared" si="868"/>
        <v>-1</v>
      </c>
      <c r="N4809" s="6">
        <f t="shared" ca="1" si="869"/>
        <v>-1</v>
      </c>
      <c r="O4809" s="6">
        <f t="shared" ca="1" si="875"/>
        <v>-1</v>
      </c>
      <c r="P4809" s="8">
        <f t="shared" ca="1" si="871"/>
        <v>-1910.25</v>
      </c>
      <c r="Q4809" s="8">
        <f t="shared" ca="1" si="872"/>
        <v>334.75</v>
      </c>
      <c r="R4809" s="8">
        <f t="shared" si="873"/>
        <v>182.25</v>
      </c>
      <c r="S4809" s="8">
        <f t="shared" ca="1" si="874"/>
        <v>1187.25</v>
      </c>
      <c r="T4809" s="8">
        <f t="shared" ca="1" si="870"/>
        <v>1237.25</v>
      </c>
    </row>
    <row r="4810" spans="1:20" x14ac:dyDescent="0.25">
      <c r="A4810" s="1">
        <v>39839</v>
      </c>
      <c r="B4810">
        <v>787.75</v>
      </c>
      <c r="C4810">
        <v>813.75</v>
      </c>
      <c r="D4810">
        <v>775</v>
      </c>
      <c r="E4810">
        <v>795</v>
      </c>
      <c r="F4810" s="3">
        <f t="shared" ca="1" si="865"/>
        <v>-535.5</v>
      </c>
      <c r="G4810" s="5">
        <f ca="1">AVERAGE(E4810:OFFSET(E4810,-$F$3+1,0))</f>
        <v>1049.421875</v>
      </c>
      <c r="H4810" s="4">
        <f t="shared" si="864"/>
        <v>1010.6682459741899</v>
      </c>
      <c r="I4810" s="3">
        <f ca="1">SLOPE(E4810:OFFSET(E4810,-$F$3+1,0),A4810:OFFSET(A4810,-$F$3+1,0))</f>
        <v>-2.6706799774750469</v>
      </c>
      <c r="J4810" s="3">
        <f ca="1">IF(E4810&gt;MAX(E4809:OFFSET(E4809,-$F$3+1,0)),1,IF(E4810&lt;MIN(E4809:OFFSET(E4809,-$F$3+1,0)),-1,J4809))</f>
        <v>-1</v>
      </c>
      <c r="K4810" s="6">
        <f t="shared" ca="1" si="866"/>
        <v>1</v>
      </c>
      <c r="L4810" s="6">
        <f t="shared" ca="1" si="867"/>
        <v>-1</v>
      </c>
      <c r="M4810" s="6">
        <f t="shared" si="868"/>
        <v>-1</v>
      </c>
      <c r="N4810" s="6">
        <f t="shared" ca="1" si="869"/>
        <v>-1</v>
      </c>
      <c r="O4810" s="6">
        <f t="shared" ca="1" si="875"/>
        <v>-1</v>
      </c>
      <c r="P4810" s="8">
        <f t="shared" ca="1" si="871"/>
        <v>-1903</v>
      </c>
      <c r="Q4810" s="8">
        <f t="shared" ca="1" si="872"/>
        <v>327.5</v>
      </c>
      <c r="R4810" s="8">
        <f t="shared" si="873"/>
        <v>175</v>
      </c>
      <c r="S4810" s="8">
        <f t="shared" ca="1" si="874"/>
        <v>1180</v>
      </c>
      <c r="T4810" s="8">
        <f t="shared" ca="1" si="870"/>
        <v>1228.75</v>
      </c>
    </row>
    <row r="4811" spans="1:20" x14ac:dyDescent="0.25">
      <c r="A4811" s="1">
        <v>39840</v>
      </c>
      <c r="B4811">
        <v>797.75</v>
      </c>
      <c r="C4811">
        <v>811.75</v>
      </c>
      <c r="D4811">
        <v>795.5</v>
      </c>
      <c r="E4811">
        <v>803.5</v>
      </c>
      <c r="F4811" s="3">
        <f t="shared" ca="1" si="865"/>
        <v>-519.75</v>
      </c>
      <c r="G4811" s="5">
        <f ca="1">AVERAGE(E4811:OFFSET(E4811,-$F$3+1,0))</f>
        <v>1046.128125</v>
      </c>
      <c r="H4811" s="4">
        <f t="shared" si="864"/>
        <v>1008.0947273906595</v>
      </c>
      <c r="I4811" s="3">
        <f ca="1">SLOPE(E4811:OFFSET(E4811,-$F$3+1,0),A4811:OFFSET(A4811,-$F$3+1,0))</f>
        <v>-2.6624190767393414</v>
      </c>
      <c r="J4811" s="3">
        <f ca="1">IF(E4811&gt;MAX(E4810:OFFSET(E4810,-$F$3+1,0)),1,IF(E4811&lt;MIN(E4810:OFFSET(E4810,-$F$3+1,0)),-1,J4810))</f>
        <v>-1</v>
      </c>
      <c r="K4811" s="6">
        <f t="shared" ca="1" si="866"/>
        <v>1</v>
      </c>
      <c r="L4811" s="6">
        <f t="shared" ca="1" si="867"/>
        <v>-1</v>
      </c>
      <c r="M4811" s="6">
        <f t="shared" si="868"/>
        <v>-1</v>
      </c>
      <c r="N4811" s="6">
        <f t="shared" ca="1" si="869"/>
        <v>-1</v>
      </c>
      <c r="O4811" s="6">
        <f t="shared" ca="1" si="875"/>
        <v>-1</v>
      </c>
      <c r="P4811" s="8">
        <f t="shared" ca="1" si="871"/>
        <v>-1894.5</v>
      </c>
      <c r="Q4811" s="8">
        <f t="shared" ca="1" si="872"/>
        <v>319</v>
      </c>
      <c r="R4811" s="8">
        <f t="shared" si="873"/>
        <v>166.5</v>
      </c>
      <c r="S4811" s="8">
        <f t="shared" ca="1" si="874"/>
        <v>1171.5</v>
      </c>
      <c r="T4811" s="8">
        <f t="shared" ca="1" si="870"/>
        <v>1196.5</v>
      </c>
    </row>
    <row r="4812" spans="1:20" x14ac:dyDescent="0.25">
      <c r="A4812" s="1">
        <v>39841</v>
      </c>
      <c r="B4812">
        <v>804.5</v>
      </c>
      <c r="C4812">
        <v>840.25</v>
      </c>
      <c r="D4812">
        <v>802</v>
      </c>
      <c r="E4812">
        <v>835.75</v>
      </c>
      <c r="F4812" s="3">
        <f t="shared" ca="1" si="865"/>
        <v>-467</v>
      </c>
      <c r="G4812" s="5">
        <f ca="1">AVERAGE(E4812:OFFSET(E4812,-$F$3+1,0))</f>
        <v>1043.08125</v>
      </c>
      <c r="H4812" s="4">
        <f t="shared" si="864"/>
        <v>1005.9537991000923</v>
      </c>
      <c r="I4812" s="3">
        <f ca="1">SLOPE(E4812:OFFSET(E4812,-$F$3+1,0),A4812:OFFSET(A4812,-$F$3+1,0))</f>
        <v>-2.6494133714786758</v>
      </c>
      <c r="J4812" s="3">
        <f ca="1">IF(E4812&gt;MAX(E4811:OFFSET(E4811,-$F$3+1,0)),1,IF(E4812&lt;MIN(E4811:OFFSET(E4811,-$F$3+1,0)),-1,J4811))</f>
        <v>-1</v>
      </c>
      <c r="K4812" s="6">
        <f t="shared" ca="1" si="866"/>
        <v>1</v>
      </c>
      <c r="L4812" s="6">
        <f t="shared" ca="1" si="867"/>
        <v>-1</v>
      </c>
      <c r="M4812" s="6">
        <f t="shared" si="868"/>
        <v>-1</v>
      </c>
      <c r="N4812" s="6">
        <f t="shared" ca="1" si="869"/>
        <v>-1</v>
      </c>
      <c r="O4812" s="6">
        <f t="shared" ca="1" si="875"/>
        <v>-1</v>
      </c>
      <c r="P4812" s="8">
        <f t="shared" ca="1" si="871"/>
        <v>-1862.25</v>
      </c>
      <c r="Q4812" s="8">
        <f t="shared" ca="1" si="872"/>
        <v>286.75</v>
      </c>
      <c r="R4812" s="8">
        <f t="shared" si="873"/>
        <v>134.25</v>
      </c>
      <c r="S4812" s="8">
        <f t="shared" ca="1" si="874"/>
        <v>1139.25</v>
      </c>
      <c r="T4812" s="8">
        <f t="shared" ca="1" si="870"/>
        <v>1225.25</v>
      </c>
    </row>
    <row r="4813" spans="1:20" x14ac:dyDescent="0.25">
      <c r="A4813" s="1">
        <v>39842</v>
      </c>
      <c r="B4813">
        <v>835.75</v>
      </c>
      <c r="C4813">
        <v>836</v>
      </c>
      <c r="D4813">
        <v>804.5</v>
      </c>
      <c r="E4813">
        <v>807</v>
      </c>
      <c r="F4813" s="3">
        <f t="shared" ca="1" si="865"/>
        <v>-501</v>
      </c>
      <c r="G4813" s="5">
        <f ca="1">AVERAGE(E4813:OFFSET(E4813,-$F$3+1,0))</f>
        <v>1039.9828124999999</v>
      </c>
      <c r="H4813" s="4">
        <f t="shared" si="864"/>
        <v>1003.4823233348737</v>
      </c>
      <c r="I4813" s="3">
        <f ca="1">SLOPE(E4813:OFFSET(E4813,-$F$3+1,0),A4813:OFFSET(A4813,-$F$3+1,0))</f>
        <v>-2.643962521032047</v>
      </c>
      <c r="J4813" s="3">
        <f ca="1">IF(E4813&gt;MAX(E4812:OFFSET(E4812,-$F$3+1,0)),1,IF(E4813&lt;MIN(E4812:OFFSET(E4812,-$F$3+1,0)),-1,J4812))</f>
        <v>-1</v>
      </c>
      <c r="K4813" s="6">
        <f t="shared" ca="1" si="866"/>
        <v>-1</v>
      </c>
      <c r="L4813" s="6">
        <f t="shared" ca="1" si="867"/>
        <v>-1</v>
      </c>
      <c r="M4813" s="6">
        <f t="shared" si="868"/>
        <v>-1</v>
      </c>
      <c r="N4813" s="6">
        <f t="shared" ca="1" si="869"/>
        <v>-1</v>
      </c>
      <c r="O4813" s="6">
        <f t="shared" ca="1" si="875"/>
        <v>-1</v>
      </c>
      <c r="P4813" s="8">
        <f t="shared" ca="1" si="871"/>
        <v>-1891</v>
      </c>
      <c r="Q4813" s="8">
        <f t="shared" ca="1" si="872"/>
        <v>315.5</v>
      </c>
      <c r="R4813" s="8">
        <f t="shared" si="873"/>
        <v>163</v>
      </c>
      <c r="S4813" s="8">
        <f t="shared" ca="1" si="874"/>
        <v>1168</v>
      </c>
      <c r="T4813" s="8">
        <f t="shared" ca="1" si="870"/>
        <v>1245.5</v>
      </c>
    </row>
    <row r="4814" spans="1:20" x14ac:dyDescent="0.25">
      <c r="A4814" s="1">
        <v>39843</v>
      </c>
      <c r="B4814">
        <v>807.25</v>
      </c>
      <c r="C4814">
        <v>813.25</v>
      </c>
      <c r="D4814">
        <v>781.75</v>
      </c>
      <c r="E4814">
        <v>786.75</v>
      </c>
      <c r="F4814" s="3">
        <f t="shared" ca="1" si="865"/>
        <v>-537.75</v>
      </c>
      <c r="G4814" s="5">
        <f ca="1">AVERAGE(E4814:OFFSET(E4814,-$F$3+1,0))</f>
        <v>1036.7249999999999</v>
      </c>
      <c r="H4814" s="4">
        <f t="shared" si="864"/>
        <v>1000.789996336925</v>
      </c>
      <c r="I4814" s="3">
        <f ca="1">SLOPE(E4814:OFFSET(E4814,-$F$3+1,0),A4814:OFFSET(A4814,-$F$3+1,0))</f>
        <v>-2.640416015086819</v>
      </c>
      <c r="J4814" s="3">
        <f ca="1">IF(E4814&gt;MAX(E4813:OFFSET(E4813,-$F$3+1,0)),1,IF(E4814&lt;MIN(E4813:OFFSET(E4813,-$F$3+1,0)),-1,J4813))</f>
        <v>-1</v>
      </c>
      <c r="K4814" s="6">
        <f t="shared" ca="1" si="866"/>
        <v>-1</v>
      </c>
      <c r="L4814" s="6">
        <f t="shared" ca="1" si="867"/>
        <v>-1</v>
      </c>
      <c r="M4814" s="6">
        <f t="shared" si="868"/>
        <v>-1</v>
      </c>
      <c r="N4814" s="6">
        <f t="shared" ca="1" si="869"/>
        <v>-1</v>
      </c>
      <c r="O4814" s="6">
        <f t="shared" ca="1" si="875"/>
        <v>-1</v>
      </c>
      <c r="P4814" s="8">
        <f t="shared" ca="1" si="871"/>
        <v>-1870.75</v>
      </c>
      <c r="Q4814" s="8">
        <f t="shared" ca="1" si="872"/>
        <v>335.75</v>
      </c>
      <c r="R4814" s="8">
        <f t="shared" si="873"/>
        <v>183.25</v>
      </c>
      <c r="S4814" s="8">
        <f t="shared" ca="1" si="874"/>
        <v>1188.25</v>
      </c>
      <c r="T4814" s="8">
        <f t="shared" ca="1" si="870"/>
        <v>1246.75</v>
      </c>
    </row>
    <row r="4815" spans="1:20" x14ac:dyDescent="0.25">
      <c r="A4815" s="1">
        <v>39846</v>
      </c>
      <c r="B4815">
        <v>788</v>
      </c>
      <c r="C4815">
        <v>791.75</v>
      </c>
      <c r="D4815">
        <v>770.5</v>
      </c>
      <c r="E4815">
        <v>785.5</v>
      </c>
      <c r="F4815" s="3">
        <f t="shared" ca="1" si="865"/>
        <v>-539.25</v>
      </c>
      <c r="G4815" s="5">
        <f ca="1">AVERAGE(E4815:OFFSET(E4815,-$F$3+1,0))</f>
        <v>1033.35625</v>
      </c>
      <c r="H4815" s="4">
        <f t="shared" si="864"/>
        <v>998.1155864445409</v>
      </c>
      <c r="I4815" s="3">
        <f ca="1">SLOPE(E4815:OFFSET(E4815,-$F$3+1,0),A4815:OFFSET(A4815,-$F$3+1,0))</f>
        <v>-2.632715818453975</v>
      </c>
      <c r="J4815" s="3">
        <f ca="1">IF(E4815&gt;MAX(E4814:OFFSET(E4814,-$F$3+1,0)),1,IF(E4815&lt;MIN(E4814:OFFSET(E4814,-$F$3+1,0)),-1,J4814))</f>
        <v>-1</v>
      </c>
      <c r="K4815" s="6">
        <f t="shared" ca="1" si="866"/>
        <v>-1</v>
      </c>
      <c r="L4815" s="6">
        <f t="shared" ca="1" si="867"/>
        <v>-1</v>
      </c>
      <c r="M4815" s="6">
        <f t="shared" si="868"/>
        <v>-1</v>
      </c>
      <c r="N4815" s="6">
        <f t="shared" ca="1" si="869"/>
        <v>-1</v>
      </c>
      <c r="O4815" s="6">
        <f t="shared" ca="1" si="875"/>
        <v>-1</v>
      </c>
      <c r="P4815" s="8">
        <f t="shared" ca="1" si="871"/>
        <v>-1869.5</v>
      </c>
      <c r="Q4815" s="8">
        <f t="shared" ca="1" si="872"/>
        <v>337</v>
      </c>
      <c r="R4815" s="8">
        <f t="shared" si="873"/>
        <v>184.5</v>
      </c>
      <c r="S4815" s="8">
        <f t="shared" ca="1" si="874"/>
        <v>1189.5</v>
      </c>
      <c r="T4815" s="8">
        <f t="shared" ca="1" si="870"/>
        <v>1236.5</v>
      </c>
    </row>
    <row r="4816" spans="1:20" x14ac:dyDescent="0.25">
      <c r="A4816" s="1">
        <v>39847</v>
      </c>
      <c r="B4816">
        <v>786</v>
      </c>
      <c r="C4816">
        <v>804</v>
      </c>
      <c r="D4816">
        <v>780.25</v>
      </c>
      <c r="E4816">
        <v>795.75</v>
      </c>
      <c r="F4816" s="3">
        <f t="shared" ca="1" si="865"/>
        <v>-522.25</v>
      </c>
      <c r="G4816" s="5">
        <f ca="1">AVERAGE(E4816:OFFSET(E4816,-$F$3+1,0))</f>
        <v>1030.05</v>
      </c>
      <c r="H4816" s="4">
        <f t="shared" si="864"/>
        <v>995.60172822783852</v>
      </c>
      <c r="I4816" s="3">
        <f ca="1">SLOPE(E4816:OFFSET(E4816,-$F$3+1,0),A4816:OFFSET(A4816,-$F$3+1,0))</f>
        <v>-2.6217542611755382</v>
      </c>
      <c r="J4816" s="3">
        <f ca="1">IF(E4816&gt;MAX(E4815:OFFSET(E4815,-$F$3+1,0)),1,IF(E4816&lt;MIN(E4815:OFFSET(E4815,-$F$3+1,0)),-1,J4815))</f>
        <v>-1</v>
      </c>
      <c r="K4816" s="6">
        <f t="shared" ca="1" si="866"/>
        <v>1</v>
      </c>
      <c r="L4816" s="6">
        <f t="shared" ca="1" si="867"/>
        <v>-1</v>
      </c>
      <c r="M4816" s="6">
        <f t="shared" si="868"/>
        <v>-1</v>
      </c>
      <c r="N4816" s="6">
        <f t="shared" ca="1" si="869"/>
        <v>-1</v>
      </c>
      <c r="O4816" s="6">
        <f t="shared" ca="1" si="875"/>
        <v>-1</v>
      </c>
      <c r="P4816" s="8">
        <f t="shared" ca="1" si="871"/>
        <v>-1879.75</v>
      </c>
      <c r="Q4816" s="8">
        <f t="shared" ca="1" si="872"/>
        <v>326.75</v>
      </c>
      <c r="R4816" s="8">
        <f t="shared" si="873"/>
        <v>174.25</v>
      </c>
      <c r="S4816" s="8">
        <f t="shared" ca="1" si="874"/>
        <v>1179.25</v>
      </c>
      <c r="T4816" s="8">
        <f t="shared" ca="1" si="870"/>
        <v>1238.25</v>
      </c>
    </row>
    <row r="4817" spans="1:20" x14ac:dyDescent="0.25">
      <c r="A4817" s="1">
        <v>39848</v>
      </c>
      <c r="B4817">
        <v>796</v>
      </c>
      <c r="C4817">
        <v>813.75</v>
      </c>
      <c r="D4817">
        <v>790.25</v>
      </c>
      <c r="E4817">
        <v>794</v>
      </c>
      <c r="F4817" s="3">
        <f t="shared" ca="1" si="865"/>
        <v>-509.75</v>
      </c>
      <c r="G4817" s="5">
        <f ca="1">AVERAGE(E4817:OFFSET(E4817,-$F$3+1,0))</f>
        <v>1026.7750000000001</v>
      </c>
      <c r="H4817" s="4">
        <f t="shared" si="864"/>
        <v>993.09735893308277</v>
      </c>
      <c r="I4817" s="3">
        <f ca="1">SLOPE(E4817:OFFSET(E4817,-$F$3+1,0),A4817:OFFSET(A4817,-$F$3+1,0))</f>
        <v>-2.6115526806667795</v>
      </c>
      <c r="J4817" s="3">
        <f ca="1">IF(E4817&gt;MAX(E4816:OFFSET(E4816,-$F$3+1,0)),1,IF(E4817&lt;MIN(E4816:OFFSET(E4816,-$F$3+1,0)),-1,J4816))</f>
        <v>-1</v>
      </c>
      <c r="K4817" s="6">
        <f t="shared" ca="1" si="866"/>
        <v>1</v>
      </c>
      <c r="L4817" s="6">
        <f t="shared" ca="1" si="867"/>
        <v>-1</v>
      </c>
      <c r="M4817" s="6">
        <f t="shared" si="868"/>
        <v>-1</v>
      </c>
      <c r="N4817" s="6">
        <f t="shared" ca="1" si="869"/>
        <v>-1</v>
      </c>
      <c r="O4817" s="6">
        <f t="shared" ca="1" si="875"/>
        <v>-1</v>
      </c>
      <c r="P4817" s="8">
        <f t="shared" ca="1" si="871"/>
        <v>-1881.5</v>
      </c>
      <c r="Q4817" s="8">
        <f t="shared" ca="1" si="872"/>
        <v>328.5</v>
      </c>
      <c r="R4817" s="8">
        <f t="shared" si="873"/>
        <v>176</v>
      </c>
      <c r="S4817" s="8">
        <f t="shared" ca="1" si="874"/>
        <v>1181</v>
      </c>
      <c r="T4817" s="8">
        <f t="shared" ca="1" si="870"/>
        <v>1227.5</v>
      </c>
    </row>
    <row r="4818" spans="1:20" x14ac:dyDescent="0.25">
      <c r="A4818" s="1">
        <v>39849</v>
      </c>
      <c r="B4818">
        <v>794.75</v>
      </c>
      <c r="C4818">
        <v>813.25</v>
      </c>
      <c r="D4818">
        <v>781</v>
      </c>
      <c r="E4818">
        <v>804.75</v>
      </c>
      <c r="F4818" s="3">
        <f t="shared" ca="1" si="865"/>
        <v>-501.75</v>
      </c>
      <c r="G4818" s="5">
        <f ca="1">AVERAGE(E4818:OFFSET(E4818,-$F$3+1,0))</f>
        <v>1023.65625</v>
      </c>
      <c r="H4818" s="4">
        <f t="shared" si="864"/>
        <v>990.7576401885724</v>
      </c>
      <c r="I4818" s="3">
        <f ca="1">SLOPE(E4818:OFFSET(E4818,-$F$3+1,0),A4818:OFFSET(A4818,-$F$3+1,0))</f>
        <v>-2.6013001204247761</v>
      </c>
      <c r="J4818" s="3">
        <f ca="1">IF(E4818&gt;MAX(E4817:OFFSET(E4817,-$F$3+1,0)),1,IF(E4818&lt;MIN(E4817:OFFSET(E4817,-$F$3+1,0)),-1,J4817))</f>
        <v>-1</v>
      </c>
      <c r="K4818" s="6">
        <f t="shared" ca="1" si="866"/>
        <v>1</v>
      </c>
      <c r="L4818" s="6">
        <f t="shared" ca="1" si="867"/>
        <v>-1</v>
      </c>
      <c r="M4818" s="6">
        <f t="shared" si="868"/>
        <v>-1</v>
      </c>
      <c r="N4818" s="6">
        <f t="shared" ca="1" si="869"/>
        <v>-1</v>
      </c>
      <c r="O4818" s="6">
        <f t="shared" ca="1" si="875"/>
        <v>-1</v>
      </c>
      <c r="P4818" s="8">
        <f t="shared" ca="1" si="871"/>
        <v>-1870.75</v>
      </c>
      <c r="Q4818" s="8">
        <f t="shared" ca="1" si="872"/>
        <v>317.75</v>
      </c>
      <c r="R4818" s="8">
        <f t="shared" si="873"/>
        <v>165.25</v>
      </c>
      <c r="S4818" s="8">
        <f t="shared" ca="1" si="874"/>
        <v>1170.25</v>
      </c>
      <c r="T4818" s="8">
        <f t="shared" ca="1" si="870"/>
        <v>1200.25</v>
      </c>
    </row>
    <row r="4819" spans="1:20" x14ac:dyDescent="0.25">
      <c r="A4819" s="1">
        <v>39850</v>
      </c>
      <c r="B4819">
        <v>805.5</v>
      </c>
      <c r="C4819">
        <v>833.5</v>
      </c>
      <c r="D4819">
        <v>801</v>
      </c>
      <c r="E4819">
        <v>832</v>
      </c>
      <c r="F4819" s="3">
        <f t="shared" ca="1" si="865"/>
        <v>-452</v>
      </c>
      <c r="G4819" s="5">
        <f ca="1">AVERAGE(E4819:OFFSET(E4819,-$F$3+1,0))</f>
        <v>1020.690625</v>
      </c>
      <c r="H4819" s="4">
        <f t="shared" si="864"/>
        <v>988.78549558995655</v>
      </c>
      <c r="I4819" s="3">
        <f ca="1">SLOPE(E4819:OFFSET(E4819,-$F$3+1,0),A4819:OFFSET(A4819,-$F$3+1,0))</f>
        <v>-2.5856113197074362</v>
      </c>
      <c r="J4819" s="3">
        <f ca="1">IF(E4819&gt;MAX(E4818:OFFSET(E4818,-$F$3+1,0)),1,IF(E4819&lt;MIN(E4818:OFFSET(E4818,-$F$3+1,0)),-1,J4818))</f>
        <v>-1</v>
      </c>
      <c r="K4819" s="6">
        <f t="shared" ca="1" si="866"/>
        <v>1</v>
      </c>
      <c r="L4819" s="6">
        <f t="shared" ca="1" si="867"/>
        <v>-1</v>
      </c>
      <c r="M4819" s="6">
        <f t="shared" si="868"/>
        <v>-1</v>
      </c>
      <c r="N4819" s="6">
        <f t="shared" ca="1" si="869"/>
        <v>-1</v>
      </c>
      <c r="O4819" s="6">
        <f t="shared" ca="1" si="875"/>
        <v>-1</v>
      </c>
      <c r="P4819" s="8">
        <f t="shared" ca="1" si="871"/>
        <v>-1843.5</v>
      </c>
      <c r="Q4819" s="8">
        <f t="shared" ca="1" si="872"/>
        <v>290.5</v>
      </c>
      <c r="R4819" s="8">
        <f t="shared" si="873"/>
        <v>138</v>
      </c>
      <c r="S4819" s="8">
        <f t="shared" ca="1" si="874"/>
        <v>1143</v>
      </c>
      <c r="T4819" s="8">
        <f t="shared" ca="1" si="870"/>
        <v>1203</v>
      </c>
    </row>
    <row r="4820" spans="1:20" x14ac:dyDescent="0.25">
      <c r="A4820" s="1">
        <v>39853</v>
      </c>
      <c r="B4820">
        <v>832.25</v>
      </c>
      <c r="C4820">
        <v>837.25</v>
      </c>
      <c r="D4820">
        <v>817</v>
      </c>
      <c r="E4820">
        <v>829.25</v>
      </c>
      <c r="F4820" s="3">
        <f t="shared" ca="1" si="865"/>
        <v>-454</v>
      </c>
      <c r="G4820" s="5">
        <f ca="1">AVERAGE(E4820:OFFSET(E4820,-$F$3+1,0))</f>
        <v>1017.8484375</v>
      </c>
      <c r="H4820" s="4">
        <f t="shared" si="864"/>
        <v>986.80368819132354</v>
      </c>
      <c r="I4820" s="3">
        <f ca="1">SLOPE(E4820:OFFSET(E4820,-$F$3+1,0),A4820:OFFSET(A4820,-$F$3+1,0))</f>
        <v>-2.5724054617837693</v>
      </c>
      <c r="J4820" s="3">
        <f ca="1">IF(E4820&gt;MAX(E4819:OFFSET(E4819,-$F$3+1,0)),1,IF(E4820&lt;MIN(E4819:OFFSET(E4819,-$F$3+1,0)),-1,J4819))</f>
        <v>-1</v>
      </c>
      <c r="K4820" s="6">
        <f t="shared" ca="1" si="866"/>
        <v>-1</v>
      </c>
      <c r="L4820" s="6">
        <f t="shared" ca="1" si="867"/>
        <v>-1</v>
      </c>
      <c r="M4820" s="6">
        <f t="shared" si="868"/>
        <v>-1</v>
      </c>
      <c r="N4820" s="6">
        <f t="shared" ca="1" si="869"/>
        <v>-1</v>
      </c>
      <c r="O4820" s="6">
        <f t="shared" ca="1" si="875"/>
        <v>-1</v>
      </c>
      <c r="P4820" s="8">
        <f t="shared" ca="1" si="871"/>
        <v>-1846.25</v>
      </c>
      <c r="Q4820" s="8">
        <f t="shared" ca="1" si="872"/>
        <v>293.25</v>
      </c>
      <c r="R4820" s="8">
        <f t="shared" si="873"/>
        <v>140.75</v>
      </c>
      <c r="S4820" s="8">
        <f t="shared" ca="1" si="874"/>
        <v>1145.75</v>
      </c>
      <c r="T4820" s="8">
        <f t="shared" ca="1" si="870"/>
        <v>1241</v>
      </c>
    </row>
    <row r="4821" spans="1:20" x14ac:dyDescent="0.25">
      <c r="A4821" s="1">
        <v>39854</v>
      </c>
      <c r="B4821">
        <v>828.5</v>
      </c>
      <c r="C4821">
        <v>830.25</v>
      </c>
      <c r="D4821">
        <v>783.75</v>
      </c>
      <c r="E4821">
        <v>791.25</v>
      </c>
      <c r="F4821" s="3">
        <f t="shared" ca="1" si="865"/>
        <v>-489.25</v>
      </c>
      <c r="G4821" s="5">
        <f ca="1">AVERAGE(E4821:OFFSET(E4821,-$F$3+1,0))</f>
        <v>1014.7734375</v>
      </c>
      <c r="H4821" s="4">
        <f t="shared" si="864"/>
        <v>984.3744498286984</v>
      </c>
      <c r="I4821" s="3">
        <f ca="1">SLOPE(E4821:OFFSET(E4821,-$F$3+1,0),A4821:OFFSET(A4821,-$F$3+1,0))</f>
        <v>-2.5641897701146816</v>
      </c>
      <c r="J4821" s="3">
        <f ca="1">IF(E4821&gt;MAX(E4820:OFFSET(E4820,-$F$3+1,0)),1,IF(E4821&lt;MIN(E4820:OFFSET(E4820,-$F$3+1,0)),-1,J4820))</f>
        <v>-1</v>
      </c>
      <c r="K4821" s="6">
        <f t="shared" ca="1" si="866"/>
        <v>-1</v>
      </c>
      <c r="L4821" s="6">
        <f t="shared" ca="1" si="867"/>
        <v>-1</v>
      </c>
      <c r="M4821" s="6">
        <f t="shared" si="868"/>
        <v>-1</v>
      </c>
      <c r="N4821" s="6">
        <f t="shared" ca="1" si="869"/>
        <v>-1</v>
      </c>
      <c r="O4821" s="6">
        <f t="shared" ca="1" si="875"/>
        <v>-1</v>
      </c>
      <c r="P4821" s="8">
        <f t="shared" ca="1" si="871"/>
        <v>-1808.25</v>
      </c>
      <c r="Q4821" s="8">
        <f t="shared" ca="1" si="872"/>
        <v>331.25</v>
      </c>
      <c r="R4821" s="8">
        <f t="shared" si="873"/>
        <v>178.75</v>
      </c>
      <c r="S4821" s="8">
        <f t="shared" ca="1" si="874"/>
        <v>1183.75</v>
      </c>
      <c r="T4821" s="8">
        <f t="shared" ca="1" si="870"/>
        <v>1236.5</v>
      </c>
    </row>
    <row r="4822" spans="1:20" x14ac:dyDescent="0.25">
      <c r="A4822" s="1">
        <v>39855</v>
      </c>
      <c r="B4822">
        <v>790.75</v>
      </c>
      <c r="C4822">
        <v>800.5</v>
      </c>
      <c r="D4822">
        <v>783.75</v>
      </c>
      <c r="E4822">
        <v>795.75</v>
      </c>
      <c r="F4822" s="3">
        <f t="shared" ca="1" si="865"/>
        <v>-491.75</v>
      </c>
      <c r="G4822" s="5">
        <f ca="1">AVERAGE(E4822:OFFSET(E4822,-$F$3+1,0))</f>
        <v>1011.74375</v>
      </c>
      <c r="H4822" s="4">
        <f t="shared" si="864"/>
        <v>982.03128896126111</v>
      </c>
      <c r="I4822" s="3">
        <f ca="1">SLOPE(E4822:OFFSET(E4822,-$F$3+1,0),A4822:OFFSET(A4822,-$F$3+1,0))</f>
        <v>-2.5551399989347297</v>
      </c>
      <c r="J4822" s="3">
        <f ca="1">IF(E4822&gt;MAX(E4821:OFFSET(E4821,-$F$3+1,0)),1,IF(E4822&lt;MIN(E4821:OFFSET(E4821,-$F$3+1,0)),-1,J4821))</f>
        <v>-1</v>
      </c>
      <c r="K4822" s="6">
        <f t="shared" ca="1" si="866"/>
        <v>-1</v>
      </c>
      <c r="L4822" s="6">
        <f t="shared" ca="1" si="867"/>
        <v>-1</v>
      </c>
      <c r="M4822" s="6">
        <f t="shared" si="868"/>
        <v>-1</v>
      </c>
      <c r="N4822" s="6">
        <f t="shared" ca="1" si="869"/>
        <v>-1</v>
      </c>
      <c r="O4822" s="6">
        <f t="shared" ca="1" si="875"/>
        <v>-1</v>
      </c>
      <c r="P4822" s="8">
        <f t="shared" ca="1" si="871"/>
        <v>-1812.75</v>
      </c>
      <c r="Q4822" s="8">
        <f t="shared" ca="1" si="872"/>
        <v>326.75</v>
      </c>
      <c r="R4822" s="8">
        <f t="shared" si="873"/>
        <v>174.25</v>
      </c>
      <c r="S4822" s="8">
        <f t="shared" ca="1" si="874"/>
        <v>1179.25</v>
      </c>
      <c r="T4822" s="8">
        <f t="shared" ca="1" si="870"/>
        <v>1232.5</v>
      </c>
    </row>
    <row r="4823" spans="1:20" x14ac:dyDescent="0.25">
      <c r="A4823" s="1">
        <v>39856</v>
      </c>
      <c r="B4823">
        <v>795.25</v>
      </c>
      <c r="C4823">
        <v>801</v>
      </c>
      <c r="D4823">
        <v>769.75</v>
      </c>
      <c r="E4823">
        <v>799.75</v>
      </c>
      <c r="F4823" s="3">
        <f t="shared" ca="1" si="865"/>
        <v>-449.75</v>
      </c>
      <c r="G4823" s="5">
        <f ca="1">AVERAGE(E4823:OFFSET(E4823,-$F$3+1,0))</f>
        <v>1008.6953125</v>
      </c>
      <c r="H4823" s="4">
        <f t="shared" si="864"/>
        <v>979.76692512323302</v>
      </c>
      <c r="I4823" s="3">
        <f ca="1">SLOPE(E4823:OFFSET(E4823,-$F$3+1,0),A4823:OFFSET(A4823,-$F$3+1,0))</f>
        <v>-2.5437673117385247</v>
      </c>
      <c r="J4823" s="3">
        <f ca="1">IF(E4823&gt;MAX(E4822:OFFSET(E4822,-$F$3+1,0)),1,IF(E4823&lt;MIN(E4822:OFFSET(E4822,-$F$3+1,0)),-1,J4822))</f>
        <v>-1</v>
      </c>
      <c r="K4823" s="6">
        <f t="shared" ca="1" si="866"/>
        <v>1</v>
      </c>
      <c r="L4823" s="6">
        <f t="shared" ca="1" si="867"/>
        <v>-1</v>
      </c>
      <c r="M4823" s="6">
        <f t="shared" si="868"/>
        <v>-1</v>
      </c>
      <c r="N4823" s="6">
        <f t="shared" ca="1" si="869"/>
        <v>-1</v>
      </c>
      <c r="O4823" s="6">
        <f t="shared" ca="1" si="875"/>
        <v>-1</v>
      </c>
      <c r="P4823" s="8">
        <f t="shared" ca="1" si="871"/>
        <v>-1816.75</v>
      </c>
      <c r="Q4823" s="8">
        <f t="shared" ca="1" si="872"/>
        <v>322.75</v>
      </c>
      <c r="R4823" s="8">
        <f t="shared" si="873"/>
        <v>170.25</v>
      </c>
      <c r="S4823" s="8">
        <f t="shared" ca="1" si="874"/>
        <v>1175.25</v>
      </c>
      <c r="T4823" s="8">
        <f t="shared" ca="1" si="870"/>
        <v>1248</v>
      </c>
    </row>
    <row r="4824" spans="1:20" x14ac:dyDescent="0.25">
      <c r="A4824" s="1">
        <v>39857</v>
      </c>
      <c r="B4824">
        <v>799.25</v>
      </c>
      <c r="C4824">
        <v>804.75</v>
      </c>
      <c r="D4824">
        <v>783</v>
      </c>
      <c r="E4824">
        <v>784.25</v>
      </c>
      <c r="F4824" s="3">
        <f t="shared" ca="1" si="865"/>
        <v>-460.75</v>
      </c>
      <c r="G4824" s="5">
        <f ca="1">AVERAGE(E4824:OFFSET(E4824,-$F$3+1,0))</f>
        <v>1005.7875</v>
      </c>
      <c r="H4824" s="4">
        <f t="shared" ref="H4824:H4887" si="876">H4823+$H$3*(E4824-H4823)</f>
        <v>977.33814344468351</v>
      </c>
      <c r="I4824" s="3">
        <f ca="1">SLOPE(E4824:OFFSET(E4824,-$F$3+1,0),A4824:OFFSET(A4824,-$F$3+1,0))</f>
        <v>-2.5405606656126443</v>
      </c>
      <c r="J4824" s="3">
        <f ca="1">IF(E4824&gt;MAX(E4823:OFFSET(E4823,-$F$3+1,0)),1,IF(E4824&lt;MIN(E4823:OFFSET(E4823,-$F$3+1,0)),-1,J4823))</f>
        <v>-1</v>
      </c>
      <c r="K4824" s="6">
        <f t="shared" ca="1" si="866"/>
        <v>-1</v>
      </c>
      <c r="L4824" s="6">
        <f t="shared" ca="1" si="867"/>
        <v>-1</v>
      </c>
      <c r="M4824" s="6">
        <f t="shared" si="868"/>
        <v>-1</v>
      </c>
      <c r="N4824" s="6">
        <f t="shared" ca="1" si="869"/>
        <v>-1</v>
      </c>
      <c r="O4824" s="6">
        <f t="shared" ca="1" si="875"/>
        <v>-1</v>
      </c>
      <c r="P4824" s="8">
        <f t="shared" ca="1" si="871"/>
        <v>-1832.25</v>
      </c>
      <c r="Q4824" s="8">
        <f t="shared" ca="1" si="872"/>
        <v>338.25</v>
      </c>
      <c r="R4824" s="8">
        <f t="shared" si="873"/>
        <v>185.75</v>
      </c>
      <c r="S4824" s="8">
        <f t="shared" ca="1" si="874"/>
        <v>1190.75</v>
      </c>
      <c r="T4824" s="8">
        <f t="shared" ca="1" si="870"/>
        <v>1282.5</v>
      </c>
    </row>
    <row r="4825" spans="1:20" x14ac:dyDescent="0.25">
      <c r="A4825" s="1">
        <v>39861</v>
      </c>
      <c r="B4825">
        <v>778.25</v>
      </c>
      <c r="C4825">
        <v>783</v>
      </c>
      <c r="D4825">
        <v>749.75</v>
      </c>
      <c r="E4825">
        <v>749.75</v>
      </c>
      <c r="F4825" s="3">
        <f t="shared" ca="1" si="865"/>
        <v>-496.25</v>
      </c>
      <c r="G4825" s="5">
        <f ca="1">AVERAGE(E4825:OFFSET(E4825,-$F$3+1,0))</f>
        <v>1002.6921875</v>
      </c>
      <c r="H4825" s="4">
        <f t="shared" si="876"/>
        <v>974.51096153853837</v>
      </c>
      <c r="I4825" s="3">
        <f ca="1">SLOPE(E4825:OFFSET(E4825,-$F$3+1,0),A4825:OFFSET(A4825,-$F$3+1,0))</f>
        <v>-2.5417278198696671</v>
      </c>
      <c r="J4825" s="3">
        <f ca="1">IF(E4825&gt;MAX(E4824:OFFSET(E4824,-$F$3+1,0)),1,IF(E4825&lt;MIN(E4824:OFFSET(E4824,-$F$3+1,0)),-1,J4824))</f>
        <v>-1</v>
      </c>
      <c r="K4825" s="6">
        <f t="shared" ca="1" si="866"/>
        <v>-1</v>
      </c>
      <c r="L4825" s="6">
        <f t="shared" ca="1" si="867"/>
        <v>-1</v>
      </c>
      <c r="M4825" s="6">
        <f t="shared" si="868"/>
        <v>-1</v>
      </c>
      <c r="N4825" s="6">
        <f t="shared" ca="1" si="869"/>
        <v>-1</v>
      </c>
      <c r="O4825" s="6">
        <f t="shared" ca="1" si="875"/>
        <v>-1</v>
      </c>
      <c r="P4825" s="8">
        <f t="shared" ca="1" si="871"/>
        <v>-1797.75</v>
      </c>
      <c r="Q4825" s="8">
        <f t="shared" ca="1" si="872"/>
        <v>372.75</v>
      </c>
      <c r="R4825" s="8">
        <f t="shared" si="873"/>
        <v>220.25</v>
      </c>
      <c r="S4825" s="8">
        <f t="shared" ca="1" si="874"/>
        <v>1225.25</v>
      </c>
      <c r="T4825" s="8">
        <f t="shared" ca="1" si="870"/>
        <v>1288.5</v>
      </c>
    </row>
    <row r="4826" spans="1:20" x14ac:dyDescent="0.25">
      <c r="A4826" s="1">
        <v>39862</v>
      </c>
      <c r="B4826">
        <v>751</v>
      </c>
      <c r="C4826">
        <v>760.5</v>
      </c>
      <c r="D4826">
        <v>740.75</v>
      </c>
      <c r="E4826">
        <v>743.75</v>
      </c>
      <c r="F4826" s="3">
        <f t="shared" ca="1" si="865"/>
        <v>-507.5</v>
      </c>
      <c r="G4826" s="5">
        <f ca="1">AVERAGE(E4826:OFFSET(E4826,-$F$3+1,0))</f>
        <v>999.55312500000002</v>
      </c>
      <c r="H4826" s="4">
        <f t="shared" si="876"/>
        <v>971.64436574302863</v>
      </c>
      <c r="I4826" s="3">
        <f ca="1">SLOPE(E4826:OFFSET(E4826,-$F$3+1,0),A4826:OFFSET(A4826,-$F$3+1,0))</f>
        <v>-2.5421864866796469</v>
      </c>
      <c r="J4826" s="3">
        <f ca="1">IF(E4826&gt;MAX(E4825:OFFSET(E4825,-$F$3+1,0)),1,IF(E4826&lt;MIN(E4825:OFFSET(E4825,-$F$3+1,0)),-1,J4825))</f>
        <v>-1</v>
      </c>
      <c r="K4826" s="6">
        <f t="shared" ca="1" si="866"/>
        <v>-1</v>
      </c>
      <c r="L4826" s="6">
        <f t="shared" ca="1" si="867"/>
        <v>-1</v>
      </c>
      <c r="M4826" s="6">
        <f t="shared" si="868"/>
        <v>-1</v>
      </c>
      <c r="N4826" s="6">
        <f t="shared" ca="1" si="869"/>
        <v>-1</v>
      </c>
      <c r="O4826" s="6">
        <f t="shared" ca="1" si="875"/>
        <v>-1</v>
      </c>
      <c r="P4826" s="8">
        <f t="shared" ca="1" si="871"/>
        <v>-1791.75</v>
      </c>
      <c r="Q4826" s="8">
        <f t="shared" ca="1" si="872"/>
        <v>378.75</v>
      </c>
      <c r="R4826" s="8">
        <f t="shared" si="873"/>
        <v>226.25</v>
      </c>
      <c r="S4826" s="8">
        <f t="shared" ca="1" si="874"/>
        <v>1231.25</v>
      </c>
      <c r="T4826" s="8">
        <f t="shared" ca="1" si="870"/>
        <v>1288.5</v>
      </c>
    </row>
    <row r="4827" spans="1:20" x14ac:dyDescent="0.25">
      <c r="A4827" s="1">
        <v>39863</v>
      </c>
      <c r="B4827">
        <v>744.5</v>
      </c>
      <c r="C4827">
        <v>761</v>
      </c>
      <c r="D4827">
        <v>739.25</v>
      </c>
      <c r="E4827">
        <v>743.75</v>
      </c>
      <c r="F4827" s="3">
        <f t="shared" ca="1" si="865"/>
        <v>-484</v>
      </c>
      <c r="G4827" s="5">
        <f ca="1">AVERAGE(E4827:OFFSET(E4827,-$F$3+1,0))</f>
        <v>996.38125000000002</v>
      </c>
      <c r="H4827" s="4">
        <f t="shared" si="876"/>
        <v>968.81337983317735</v>
      </c>
      <c r="I4827" s="3">
        <f ca="1">SLOPE(E4827:OFFSET(E4827,-$F$3+1,0),A4827:OFFSET(A4827,-$F$3+1,0))</f>
        <v>-2.5412059747380509</v>
      </c>
      <c r="J4827" s="3">
        <f ca="1">IF(E4827&gt;MAX(E4826:OFFSET(E4826,-$F$3+1,0)),1,IF(E4827&lt;MIN(E4826:OFFSET(E4826,-$F$3+1,0)),-1,J4826))</f>
        <v>-1</v>
      </c>
      <c r="K4827" s="6">
        <f t="shared" ca="1" si="866"/>
        <v>1</v>
      </c>
      <c r="L4827" s="6">
        <f t="shared" ca="1" si="867"/>
        <v>-1</v>
      </c>
      <c r="M4827" s="6">
        <f t="shared" si="868"/>
        <v>-1</v>
      </c>
      <c r="N4827" s="6">
        <f t="shared" ca="1" si="869"/>
        <v>-1</v>
      </c>
      <c r="O4827" s="6">
        <f t="shared" ca="1" si="875"/>
        <v>-1</v>
      </c>
      <c r="P4827" s="8">
        <f t="shared" ca="1" si="871"/>
        <v>-1791.75</v>
      </c>
      <c r="Q4827" s="8">
        <f t="shared" ca="1" si="872"/>
        <v>378.75</v>
      </c>
      <c r="R4827" s="8">
        <f t="shared" si="873"/>
        <v>226.25</v>
      </c>
      <c r="S4827" s="8">
        <f t="shared" ca="1" si="874"/>
        <v>1231.25</v>
      </c>
      <c r="T4827" s="8">
        <f t="shared" ca="1" si="870"/>
        <v>1298.5</v>
      </c>
    </row>
    <row r="4828" spans="1:20" x14ac:dyDescent="0.25">
      <c r="A4828" s="1">
        <v>39864</v>
      </c>
      <c r="B4828">
        <v>742.75</v>
      </c>
      <c r="C4828">
        <v>743.75</v>
      </c>
      <c r="D4828">
        <v>716.75</v>
      </c>
      <c r="E4828">
        <v>733.75</v>
      </c>
      <c r="F4828" s="3">
        <f t="shared" ca="1" si="865"/>
        <v>-496.25</v>
      </c>
      <c r="G4828" s="5">
        <f ca="1">AVERAGE(E4828:OFFSET(E4828,-$F$3+1,0))</f>
        <v>993.29375000000005</v>
      </c>
      <c r="H4828" s="4">
        <f t="shared" si="876"/>
        <v>965.893337847672</v>
      </c>
      <c r="I4828" s="3">
        <f ca="1">SLOPE(E4828:OFFSET(E4828,-$F$3+1,0),A4828:OFFSET(A4828,-$F$3+1,0))</f>
        <v>-2.5450768617939725</v>
      </c>
      <c r="J4828" s="3">
        <f ca="1">IF(E4828&gt;MAX(E4827:OFFSET(E4827,-$F$3+1,0)),1,IF(E4828&lt;MIN(E4827:OFFSET(E4827,-$F$3+1,0)),-1,J4827))</f>
        <v>-1</v>
      </c>
      <c r="K4828" s="6">
        <f t="shared" ca="1" si="866"/>
        <v>-1</v>
      </c>
      <c r="L4828" s="6">
        <f t="shared" ca="1" si="867"/>
        <v>-1</v>
      </c>
      <c r="M4828" s="6">
        <f t="shared" si="868"/>
        <v>-1</v>
      </c>
      <c r="N4828" s="6">
        <f t="shared" ca="1" si="869"/>
        <v>-1</v>
      </c>
      <c r="O4828" s="6">
        <f t="shared" ca="1" si="875"/>
        <v>-1</v>
      </c>
      <c r="P4828" s="8">
        <f t="shared" ca="1" si="871"/>
        <v>-1801.75</v>
      </c>
      <c r="Q4828" s="8">
        <f t="shared" ca="1" si="872"/>
        <v>388.75</v>
      </c>
      <c r="R4828" s="8">
        <f t="shared" si="873"/>
        <v>236.25</v>
      </c>
      <c r="S4828" s="8">
        <f t="shared" ca="1" si="874"/>
        <v>1241.25</v>
      </c>
      <c r="T4828" s="8">
        <f t="shared" ca="1" si="870"/>
        <v>1323</v>
      </c>
    </row>
    <row r="4829" spans="1:20" x14ac:dyDescent="0.25">
      <c r="A4829" s="1">
        <v>39867</v>
      </c>
      <c r="B4829">
        <v>734.25</v>
      </c>
      <c r="C4829">
        <v>750.75</v>
      </c>
      <c r="D4829">
        <v>704</v>
      </c>
      <c r="E4829">
        <v>709.25</v>
      </c>
      <c r="F4829" s="3">
        <f t="shared" ca="1" si="865"/>
        <v>-507.5</v>
      </c>
      <c r="G4829" s="5">
        <f ca="1">AVERAGE(E4829:OFFSET(E4829,-$F$3+1,0))</f>
        <v>990.0390625</v>
      </c>
      <c r="H4829" s="4">
        <f t="shared" si="876"/>
        <v>962.70522184956428</v>
      </c>
      <c r="I4829" s="3">
        <f ca="1">SLOPE(E4829:OFFSET(E4829,-$F$3+1,0),A4829:OFFSET(A4829,-$F$3+1,0))</f>
        <v>-2.5511011105722261</v>
      </c>
      <c r="J4829" s="3">
        <f ca="1">IF(E4829&gt;MAX(E4828:OFFSET(E4828,-$F$3+1,0)),1,IF(E4829&lt;MIN(E4828:OFFSET(E4828,-$F$3+1,0)),-1,J4828))</f>
        <v>-1</v>
      </c>
      <c r="K4829" s="6">
        <f t="shared" ca="1" si="866"/>
        <v>-1</v>
      </c>
      <c r="L4829" s="6">
        <f t="shared" ca="1" si="867"/>
        <v>-1</v>
      </c>
      <c r="M4829" s="6">
        <f t="shared" si="868"/>
        <v>-1</v>
      </c>
      <c r="N4829" s="6">
        <f t="shared" ca="1" si="869"/>
        <v>-1</v>
      </c>
      <c r="O4829" s="6">
        <f t="shared" ca="1" si="875"/>
        <v>-1</v>
      </c>
      <c r="P4829" s="8">
        <f t="shared" ca="1" si="871"/>
        <v>-1777.25</v>
      </c>
      <c r="Q4829" s="8">
        <f t="shared" ca="1" si="872"/>
        <v>413.25</v>
      </c>
      <c r="R4829" s="8">
        <f t="shared" si="873"/>
        <v>260.75</v>
      </c>
      <c r="S4829" s="8">
        <f t="shared" ca="1" si="874"/>
        <v>1265.75</v>
      </c>
      <c r="T4829" s="8">
        <f t="shared" ca="1" si="870"/>
        <v>1299.25</v>
      </c>
    </row>
    <row r="4830" spans="1:20" x14ac:dyDescent="0.25">
      <c r="A4830" s="1">
        <v>39868</v>
      </c>
      <c r="B4830">
        <v>709.25</v>
      </c>
      <c r="C4830">
        <v>739</v>
      </c>
      <c r="D4830">
        <v>707.5</v>
      </c>
      <c r="E4830">
        <v>733</v>
      </c>
      <c r="F4830" s="3">
        <f t="shared" ca="1" si="865"/>
        <v>-505.75</v>
      </c>
      <c r="G4830" s="5">
        <f ca="1">AVERAGE(E4830:OFFSET(E4830,-$F$3+1,0))</f>
        <v>987.015625</v>
      </c>
      <c r="H4830" s="4">
        <f t="shared" si="876"/>
        <v>959.85174083279946</v>
      </c>
      <c r="I4830" s="3">
        <f ca="1">SLOPE(E4830:OFFSET(E4830,-$F$3+1,0),A4830:OFFSET(A4830,-$F$3+1,0))</f>
        <v>-2.5532531984053666</v>
      </c>
      <c r="J4830" s="3">
        <f ca="1">IF(E4830&gt;MAX(E4829:OFFSET(E4829,-$F$3+1,0)),1,IF(E4830&lt;MIN(E4829:OFFSET(E4829,-$F$3+1,0)),-1,J4829))</f>
        <v>-1</v>
      </c>
      <c r="K4830" s="6">
        <f t="shared" ca="1" si="866"/>
        <v>1</v>
      </c>
      <c r="L4830" s="6">
        <f t="shared" ca="1" si="867"/>
        <v>-1</v>
      </c>
      <c r="M4830" s="6">
        <f t="shared" si="868"/>
        <v>-1</v>
      </c>
      <c r="N4830" s="6">
        <f t="shared" ca="1" si="869"/>
        <v>-1</v>
      </c>
      <c r="O4830" s="6">
        <f t="shared" ca="1" si="875"/>
        <v>-1</v>
      </c>
      <c r="P4830" s="8">
        <f t="shared" ca="1" si="871"/>
        <v>-1801</v>
      </c>
      <c r="Q4830" s="8">
        <f t="shared" ca="1" si="872"/>
        <v>389.5</v>
      </c>
      <c r="R4830" s="8">
        <f t="shared" si="873"/>
        <v>237</v>
      </c>
      <c r="S4830" s="8">
        <f t="shared" ca="1" si="874"/>
        <v>1242</v>
      </c>
      <c r="T4830" s="8">
        <f t="shared" ca="1" si="870"/>
        <v>1306.5</v>
      </c>
    </row>
    <row r="4831" spans="1:20" x14ac:dyDescent="0.25">
      <c r="A4831" s="1">
        <v>39869</v>
      </c>
      <c r="B4831">
        <v>733.25</v>
      </c>
      <c r="C4831">
        <v>743.75</v>
      </c>
      <c r="D4831">
        <v>715.5</v>
      </c>
      <c r="E4831">
        <v>725.75</v>
      </c>
      <c r="F4831" s="3">
        <f t="shared" ca="1" si="865"/>
        <v>-487.25</v>
      </c>
      <c r="G4831" s="5">
        <f ca="1">AVERAGE(E4831:OFFSET(E4831,-$F$3+1,0))</f>
        <v>983.80937500000005</v>
      </c>
      <c r="H4831" s="4">
        <f t="shared" si="876"/>
        <v>956.94364467338585</v>
      </c>
      <c r="I4831" s="3">
        <f ca="1">SLOPE(E4831:OFFSET(E4831,-$F$3+1,0),A4831:OFFSET(A4831,-$F$3+1,0))</f>
        <v>-2.552527254474843</v>
      </c>
      <c r="J4831" s="3">
        <f ca="1">IF(E4831&gt;MAX(E4830:OFFSET(E4830,-$F$3+1,0)),1,IF(E4831&lt;MIN(E4830:OFFSET(E4830,-$F$3+1,0)),-1,J4830))</f>
        <v>-1</v>
      </c>
      <c r="K4831" s="6">
        <f t="shared" ca="1" si="866"/>
        <v>1</v>
      </c>
      <c r="L4831" s="6">
        <f t="shared" ca="1" si="867"/>
        <v>-1</v>
      </c>
      <c r="M4831" s="6">
        <f t="shared" si="868"/>
        <v>-1</v>
      </c>
      <c r="N4831" s="6">
        <f t="shared" ca="1" si="869"/>
        <v>-1</v>
      </c>
      <c r="O4831" s="6">
        <f t="shared" ca="1" si="875"/>
        <v>-1</v>
      </c>
      <c r="P4831" s="8">
        <f t="shared" ca="1" si="871"/>
        <v>-1808.25</v>
      </c>
      <c r="Q4831" s="8">
        <f t="shared" ca="1" si="872"/>
        <v>396.75</v>
      </c>
      <c r="R4831" s="8">
        <f t="shared" si="873"/>
        <v>244.25</v>
      </c>
      <c r="S4831" s="8">
        <f t="shared" ca="1" si="874"/>
        <v>1249.25</v>
      </c>
      <c r="T4831" s="8">
        <f t="shared" ca="1" si="870"/>
        <v>1316</v>
      </c>
    </row>
    <row r="4832" spans="1:20" x14ac:dyDescent="0.25">
      <c r="A4832" s="1">
        <v>39870</v>
      </c>
      <c r="B4832">
        <v>725.25</v>
      </c>
      <c r="C4832">
        <v>743.25</v>
      </c>
      <c r="D4832">
        <v>714.5</v>
      </c>
      <c r="E4832">
        <v>716.25</v>
      </c>
      <c r="F4832" s="3">
        <f t="shared" ca="1" si="865"/>
        <v>-503.25</v>
      </c>
      <c r="G4832" s="5">
        <f ca="1">AVERAGE(E4832:OFFSET(E4832,-$F$3+1,0))</f>
        <v>980.70468749999998</v>
      </c>
      <c r="H4832" s="4">
        <f t="shared" si="876"/>
        <v>953.95366150974132</v>
      </c>
      <c r="I4832" s="3">
        <f ca="1">SLOPE(E4832:OFFSET(E4832,-$F$3+1,0),A4832:OFFSET(A4832,-$F$3+1,0))</f>
        <v>-2.5568590785133183</v>
      </c>
      <c r="J4832" s="3">
        <f ca="1">IF(E4832&gt;MAX(E4831:OFFSET(E4831,-$F$3+1,0)),1,IF(E4832&lt;MIN(E4831:OFFSET(E4831,-$F$3+1,0)),-1,J4831))</f>
        <v>-1</v>
      </c>
      <c r="K4832" s="6">
        <f t="shared" ca="1" si="866"/>
        <v>-1</v>
      </c>
      <c r="L4832" s="6">
        <f t="shared" ca="1" si="867"/>
        <v>-1</v>
      </c>
      <c r="M4832" s="6">
        <f t="shared" si="868"/>
        <v>-1</v>
      </c>
      <c r="N4832" s="6">
        <f t="shared" ca="1" si="869"/>
        <v>-1</v>
      </c>
      <c r="O4832" s="6">
        <f t="shared" ca="1" si="875"/>
        <v>-1</v>
      </c>
      <c r="P4832" s="8">
        <f t="shared" ca="1" si="871"/>
        <v>-1817.75</v>
      </c>
      <c r="Q4832" s="8">
        <f t="shared" ca="1" si="872"/>
        <v>406.25</v>
      </c>
      <c r="R4832" s="8">
        <f t="shared" si="873"/>
        <v>253.75</v>
      </c>
      <c r="S4832" s="8">
        <f t="shared" ca="1" si="874"/>
        <v>1258.75</v>
      </c>
      <c r="T4832" s="8">
        <f t="shared" ca="1" si="870"/>
        <v>1333.75</v>
      </c>
    </row>
    <row r="4833" spans="1:20" x14ac:dyDescent="0.25">
      <c r="A4833" s="1">
        <v>39871</v>
      </c>
      <c r="B4833">
        <v>716.5</v>
      </c>
      <c r="C4833">
        <v>720.25</v>
      </c>
      <c r="D4833">
        <v>693.75</v>
      </c>
      <c r="E4833">
        <v>698.5</v>
      </c>
      <c r="F4833" s="3">
        <f t="shared" ca="1" si="865"/>
        <v>-506.25</v>
      </c>
      <c r="G4833" s="5">
        <f ca="1">AVERAGE(E4833:OFFSET(E4833,-$F$3+1,0))</f>
        <v>977.44843749999995</v>
      </c>
      <c r="H4833" s="4">
        <f t="shared" si="876"/>
        <v>950.78032409968239</v>
      </c>
      <c r="I4833" s="3">
        <f ca="1">SLOPE(E4833:OFFSET(E4833,-$F$3+1,0),A4833:OFFSET(A4833,-$F$3+1,0))</f>
        <v>-2.5624363267805861</v>
      </c>
      <c r="J4833" s="3">
        <f ca="1">IF(E4833&gt;MAX(E4832:OFFSET(E4832,-$F$3+1,0)),1,IF(E4833&lt;MIN(E4832:OFFSET(E4832,-$F$3+1,0)),-1,J4832))</f>
        <v>-1</v>
      </c>
      <c r="K4833" s="6">
        <f t="shared" ca="1" si="866"/>
        <v>-1</v>
      </c>
      <c r="L4833" s="6">
        <f t="shared" ca="1" si="867"/>
        <v>-1</v>
      </c>
      <c r="M4833" s="6">
        <f t="shared" si="868"/>
        <v>-1</v>
      </c>
      <c r="N4833" s="6">
        <f t="shared" ca="1" si="869"/>
        <v>-1</v>
      </c>
      <c r="O4833" s="6">
        <f t="shared" ca="1" si="875"/>
        <v>-1</v>
      </c>
      <c r="P4833" s="8">
        <f t="shared" ca="1" si="871"/>
        <v>-1800</v>
      </c>
      <c r="Q4833" s="8">
        <f t="shared" ca="1" si="872"/>
        <v>424</v>
      </c>
      <c r="R4833" s="8">
        <f t="shared" si="873"/>
        <v>271.5</v>
      </c>
      <c r="S4833" s="8">
        <f t="shared" ca="1" si="874"/>
        <v>1276.5</v>
      </c>
      <c r="T4833" s="8">
        <f t="shared" ca="1" si="870"/>
        <v>1362.5</v>
      </c>
    </row>
    <row r="4834" spans="1:20" x14ac:dyDescent="0.25">
      <c r="A4834" s="1">
        <v>39874</v>
      </c>
      <c r="B4834">
        <v>695.5</v>
      </c>
      <c r="C4834">
        <v>698</v>
      </c>
      <c r="D4834">
        <v>663</v>
      </c>
      <c r="E4834">
        <v>669.75</v>
      </c>
      <c r="F4834" s="3">
        <f t="shared" ca="1" si="865"/>
        <v>-523.5</v>
      </c>
      <c r="G4834" s="5">
        <f ca="1">AVERAGE(E4834:OFFSET(E4834,-$F$3+1,0))</f>
        <v>974.10468749999995</v>
      </c>
      <c r="H4834" s="4">
        <f t="shared" si="876"/>
        <v>947.28926417297828</v>
      </c>
      <c r="I4834" s="3">
        <f ca="1">SLOPE(E4834:OFFSET(E4834,-$F$3+1,0),A4834:OFFSET(A4834,-$F$3+1,0))</f>
        <v>-2.5735579754257731</v>
      </c>
      <c r="J4834" s="3">
        <f ca="1">IF(E4834&gt;MAX(E4833:OFFSET(E4833,-$F$3+1,0)),1,IF(E4834&lt;MIN(E4833:OFFSET(E4833,-$F$3+1,0)),-1,J4833))</f>
        <v>-1</v>
      </c>
      <c r="K4834" s="6">
        <f t="shared" ca="1" si="866"/>
        <v>-1</v>
      </c>
      <c r="L4834" s="6">
        <f t="shared" ca="1" si="867"/>
        <v>-1</v>
      </c>
      <c r="M4834" s="6">
        <f t="shared" si="868"/>
        <v>-1</v>
      </c>
      <c r="N4834" s="6">
        <f t="shared" ca="1" si="869"/>
        <v>-1</v>
      </c>
      <c r="O4834" s="6">
        <f t="shared" ca="1" si="875"/>
        <v>-1</v>
      </c>
      <c r="P4834" s="8">
        <f t="shared" ca="1" si="871"/>
        <v>-1771.25</v>
      </c>
      <c r="Q4834" s="8">
        <f t="shared" ca="1" si="872"/>
        <v>452.75</v>
      </c>
      <c r="R4834" s="8">
        <f t="shared" si="873"/>
        <v>300.25</v>
      </c>
      <c r="S4834" s="8">
        <f t="shared" ca="1" si="874"/>
        <v>1305.25</v>
      </c>
      <c r="T4834" s="8">
        <f t="shared" ca="1" si="870"/>
        <v>1378.5</v>
      </c>
    </row>
    <row r="4835" spans="1:20" x14ac:dyDescent="0.25">
      <c r="A4835" s="1">
        <v>39875</v>
      </c>
      <c r="B4835">
        <v>669.25</v>
      </c>
      <c r="C4835">
        <v>679.5</v>
      </c>
      <c r="D4835">
        <v>653</v>
      </c>
      <c r="E4835">
        <v>653.75</v>
      </c>
      <c r="F4835" s="3">
        <f t="shared" ca="1" si="865"/>
        <v>-522.75</v>
      </c>
      <c r="G4835" s="5">
        <f ca="1">AVERAGE(E4835:OFFSET(E4835,-$F$3+1,0))</f>
        <v>970.73281250000002</v>
      </c>
      <c r="H4835" s="4">
        <f t="shared" si="876"/>
        <v>943.64281368635739</v>
      </c>
      <c r="I4835" s="3">
        <f ca="1">SLOPE(E4835:OFFSET(E4835,-$F$3+1,0),A4835:OFFSET(A4835,-$F$3+1,0))</f>
        <v>-2.5874275539833347</v>
      </c>
      <c r="J4835" s="3">
        <f ca="1">IF(E4835&gt;MAX(E4834:OFFSET(E4834,-$F$3+1,0)),1,IF(E4835&lt;MIN(E4834:OFFSET(E4834,-$F$3+1,0)),-1,J4834))</f>
        <v>-1</v>
      </c>
      <c r="K4835" s="6">
        <f t="shared" ca="1" si="866"/>
        <v>1</v>
      </c>
      <c r="L4835" s="6">
        <f t="shared" ca="1" si="867"/>
        <v>-1</v>
      </c>
      <c r="M4835" s="6">
        <f t="shared" si="868"/>
        <v>-1</v>
      </c>
      <c r="N4835" s="6">
        <f t="shared" ca="1" si="869"/>
        <v>-1</v>
      </c>
      <c r="O4835" s="6">
        <f t="shared" ca="1" si="875"/>
        <v>-1</v>
      </c>
      <c r="P4835" s="8">
        <f t="shared" ca="1" si="871"/>
        <v>-1755.25</v>
      </c>
      <c r="Q4835" s="8">
        <f t="shared" ca="1" si="872"/>
        <v>468.75</v>
      </c>
      <c r="R4835" s="8">
        <f t="shared" si="873"/>
        <v>316.25</v>
      </c>
      <c r="S4835" s="8">
        <f t="shared" ca="1" si="874"/>
        <v>1321.25</v>
      </c>
      <c r="T4835" s="8">
        <f t="shared" ca="1" si="870"/>
        <v>1359.5</v>
      </c>
    </row>
    <row r="4836" spans="1:20" x14ac:dyDescent="0.25">
      <c r="A4836" s="1">
        <v>39876</v>
      </c>
      <c r="B4836">
        <v>654.75</v>
      </c>
      <c r="C4836">
        <v>688</v>
      </c>
      <c r="D4836">
        <v>645.75</v>
      </c>
      <c r="E4836">
        <v>672.75</v>
      </c>
      <c r="F4836" s="3">
        <f t="shared" ref="F4836:F4899" ca="1" si="877">E4836-OFFSET(E4836,-$F$3+1,0)</f>
        <v>-533.25</v>
      </c>
      <c r="G4836" s="5">
        <f ca="1">AVERAGE(E4836:OFFSET(E4836,-$F$3+1,0))</f>
        <v>967.58437500000002</v>
      </c>
      <c r="H4836" s="4">
        <f t="shared" si="876"/>
        <v>940.27768556602996</v>
      </c>
      <c r="I4836" s="3">
        <f ca="1">SLOPE(E4836:OFFSET(E4836,-$F$3+1,0),A4836:OFFSET(A4836,-$F$3+1,0))</f>
        <v>-2.6001878466016319</v>
      </c>
      <c r="J4836" s="3">
        <f ca="1">IF(E4836&gt;MAX(E4835:OFFSET(E4835,-$F$3+1,0)),1,IF(E4836&lt;MIN(E4835:OFFSET(E4835,-$F$3+1,0)),-1,J4835))</f>
        <v>-1</v>
      </c>
      <c r="K4836" s="6">
        <f t="shared" ca="1" si="866"/>
        <v>-1</v>
      </c>
      <c r="L4836" s="6">
        <f t="shared" ca="1" si="867"/>
        <v>-1</v>
      </c>
      <c r="M4836" s="6">
        <f t="shared" si="868"/>
        <v>-1</v>
      </c>
      <c r="N4836" s="6">
        <f t="shared" ca="1" si="869"/>
        <v>-1</v>
      </c>
      <c r="O4836" s="6">
        <f t="shared" ca="1" si="875"/>
        <v>-1</v>
      </c>
      <c r="P4836" s="8">
        <f t="shared" ca="1" si="871"/>
        <v>-1736.25</v>
      </c>
      <c r="Q4836" s="8">
        <f t="shared" ca="1" si="872"/>
        <v>449.75</v>
      </c>
      <c r="R4836" s="8">
        <f t="shared" si="873"/>
        <v>297.25</v>
      </c>
      <c r="S4836" s="8">
        <f t="shared" ca="1" si="874"/>
        <v>1302.25</v>
      </c>
      <c r="T4836" s="8">
        <f t="shared" ca="1" si="870"/>
        <v>1382</v>
      </c>
    </row>
    <row r="4837" spans="1:20" x14ac:dyDescent="0.25">
      <c r="A4837" s="1">
        <v>39877</v>
      </c>
      <c r="B4837">
        <v>673.75</v>
      </c>
      <c r="C4837">
        <v>676</v>
      </c>
      <c r="D4837">
        <v>640.5</v>
      </c>
      <c r="E4837">
        <v>650.25</v>
      </c>
      <c r="F4837" s="3">
        <f t="shared" ca="1" si="877"/>
        <v>-568.25</v>
      </c>
      <c r="G4837" s="5">
        <f ca="1">AVERAGE(E4837:OFFSET(E4837,-$F$3+1,0))</f>
        <v>964.11093749999998</v>
      </c>
      <c r="H4837" s="4">
        <f t="shared" si="876"/>
        <v>936.67485717390537</v>
      </c>
      <c r="I4837" s="3">
        <f ca="1">SLOPE(E4837:OFFSET(E4837,-$F$3+1,0),A4837:OFFSET(A4837,-$F$3+1,0))</f>
        <v>-2.6112593806520721</v>
      </c>
      <c r="J4837" s="3">
        <f ca="1">IF(E4837&gt;MAX(E4836:OFFSET(E4836,-$F$3+1,0)),1,IF(E4837&lt;MIN(E4836:OFFSET(E4836,-$F$3+1,0)),-1,J4836))</f>
        <v>-1</v>
      </c>
      <c r="K4837" s="6">
        <f t="shared" ref="K4837:K4900" ca="1" si="878">IF(F4837&gt;F4836,1,-1)</f>
        <v>-1</v>
      </c>
      <c r="L4837" s="6">
        <f t="shared" ref="L4837:L4900" ca="1" si="879">IF(G4837&gt;G4836,1,-1)</f>
        <v>-1</v>
      </c>
      <c r="M4837" s="6">
        <f t="shared" ref="M4837:M4900" si="880">IF(H4837&gt;H4836,1,-1)</f>
        <v>-1</v>
      </c>
      <c r="N4837" s="6">
        <f t="shared" ref="N4837:N4900" ca="1" si="881">IF(I4837&gt;0,1,-1)</f>
        <v>-1</v>
      </c>
      <c r="O4837" s="6">
        <f t="shared" ca="1" si="875"/>
        <v>-1</v>
      </c>
      <c r="P4837" s="8">
        <f t="shared" ca="1" si="871"/>
        <v>-1713.75</v>
      </c>
      <c r="Q4837" s="8">
        <f t="shared" ca="1" si="872"/>
        <v>472.25</v>
      </c>
      <c r="R4837" s="8">
        <f t="shared" si="873"/>
        <v>319.75</v>
      </c>
      <c r="S4837" s="8">
        <f t="shared" ca="1" si="874"/>
        <v>1324.75</v>
      </c>
      <c r="T4837" s="8">
        <f t="shared" ref="T4837:T4900" ca="1" si="882">O4837*($E4838-$E4837)+T4836</f>
        <v>1380.25</v>
      </c>
    </row>
    <row r="4838" spans="1:20" x14ac:dyDescent="0.25">
      <c r="A4838" s="1">
        <v>39878</v>
      </c>
      <c r="B4838">
        <v>650.5</v>
      </c>
      <c r="C4838">
        <v>663.5</v>
      </c>
      <c r="D4838">
        <v>630</v>
      </c>
      <c r="E4838">
        <v>652</v>
      </c>
      <c r="F4838" s="3">
        <f t="shared" ca="1" si="877"/>
        <v>-573.5</v>
      </c>
      <c r="G4838" s="5">
        <f ca="1">AVERAGE(E4838:OFFSET(E4838,-$F$3+1,0))</f>
        <v>960.5703125</v>
      </c>
      <c r="H4838" s="4">
        <f t="shared" si="876"/>
        <v>933.13852354441588</v>
      </c>
      <c r="I4838" s="3">
        <f ca="1">SLOPE(E4838:OFFSET(E4838,-$F$3+1,0),A4838:OFFSET(A4838,-$F$3+1,0))</f>
        <v>-2.6193240461828355</v>
      </c>
      <c r="J4838" s="3">
        <f ca="1">IF(E4838&gt;MAX(E4837:OFFSET(E4837,-$F$3+1,0)),1,IF(E4838&lt;MIN(E4837:OFFSET(E4837,-$F$3+1,0)),-1,J4837))</f>
        <v>-1</v>
      </c>
      <c r="K4838" s="6">
        <f t="shared" ca="1" si="878"/>
        <v>-1</v>
      </c>
      <c r="L4838" s="6">
        <f t="shared" ca="1" si="879"/>
        <v>-1</v>
      </c>
      <c r="M4838" s="6">
        <f t="shared" si="880"/>
        <v>-1</v>
      </c>
      <c r="N4838" s="6">
        <f t="shared" ca="1" si="881"/>
        <v>-1</v>
      </c>
      <c r="O4838" s="6">
        <f t="shared" ca="1" si="875"/>
        <v>-1</v>
      </c>
      <c r="P4838" s="8">
        <f t="shared" ref="P4838:P4901" ca="1" si="883">K4837*($E4838-$E4837)+P4837</f>
        <v>-1715.5</v>
      </c>
      <c r="Q4838" s="8">
        <f t="shared" ref="Q4838:Q4901" ca="1" si="884">L4837*($E4838-$E4837)+Q4837</f>
        <v>470.5</v>
      </c>
      <c r="R4838" s="8">
        <f t="shared" ref="R4838:R4901" si="885">M4837*($E4838-$E4837)+R4837</f>
        <v>318</v>
      </c>
      <c r="S4838" s="8">
        <f t="shared" ref="S4838:S4901" ca="1" si="886">N4837*($E4838-$E4837)+S4837</f>
        <v>1323</v>
      </c>
      <c r="T4838" s="8">
        <f t="shared" ca="1" si="882"/>
        <v>1392</v>
      </c>
    </row>
    <row r="4839" spans="1:20" x14ac:dyDescent="0.25">
      <c r="A4839" s="1">
        <v>39881</v>
      </c>
      <c r="B4839">
        <v>653</v>
      </c>
      <c r="C4839">
        <v>659</v>
      </c>
      <c r="D4839">
        <v>635</v>
      </c>
      <c r="E4839">
        <v>640.25</v>
      </c>
      <c r="F4839" s="3">
        <f t="shared" ca="1" si="877"/>
        <v>-586.25</v>
      </c>
      <c r="G4839" s="5">
        <f ca="1">AVERAGE(E4839:OFFSET(E4839,-$F$3+1,0))</f>
        <v>956.91250000000002</v>
      </c>
      <c r="H4839" s="4">
        <f t="shared" si="876"/>
        <v>929.50015679231137</v>
      </c>
      <c r="I4839" s="3">
        <f ca="1">SLOPE(E4839:OFFSET(E4839,-$F$3+1,0),A4839:OFFSET(A4839,-$F$3+1,0))</f>
        <v>-2.6265840223015573</v>
      </c>
      <c r="J4839" s="3">
        <f ca="1">IF(E4839&gt;MAX(E4838:OFFSET(E4838,-$F$3+1,0)),1,IF(E4839&lt;MIN(E4838:OFFSET(E4838,-$F$3+1,0)),-1,J4838))</f>
        <v>-1</v>
      </c>
      <c r="K4839" s="6">
        <f t="shared" ca="1" si="878"/>
        <v>-1</v>
      </c>
      <c r="L4839" s="6">
        <f t="shared" ca="1" si="879"/>
        <v>-1</v>
      </c>
      <c r="M4839" s="6">
        <f t="shared" si="880"/>
        <v>-1</v>
      </c>
      <c r="N4839" s="6">
        <f t="shared" ca="1" si="881"/>
        <v>-1</v>
      </c>
      <c r="O4839" s="6">
        <f t="shared" ca="1" si="875"/>
        <v>-1</v>
      </c>
      <c r="P4839" s="8">
        <f t="shared" ca="1" si="883"/>
        <v>-1703.75</v>
      </c>
      <c r="Q4839" s="8">
        <f t="shared" ca="1" si="884"/>
        <v>482.25</v>
      </c>
      <c r="R4839" s="8">
        <f t="shared" si="885"/>
        <v>329.75</v>
      </c>
      <c r="S4839" s="8">
        <f t="shared" ca="1" si="886"/>
        <v>1334.75</v>
      </c>
      <c r="T4839" s="8">
        <f t="shared" ca="1" si="882"/>
        <v>1352</v>
      </c>
    </row>
    <row r="4840" spans="1:20" x14ac:dyDescent="0.25">
      <c r="A4840" s="1">
        <v>39882</v>
      </c>
      <c r="B4840">
        <v>639</v>
      </c>
      <c r="C4840">
        <v>686</v>
      </c>
      <c r="D4840">
        <v>637.5</v>
      </c>
      <c r="E4840">
        <v>680.25</v>
      </c>
      <c r="F4840" s="3">
        <f t="shared" ca="1" si="877"/>
        <v>-559</v>
      </c>
      <c r="G4840" s="5">
        <f ca="1">AVERAGE(E4840:OFFSET(E4840,-$F$3+1,0))</f>
        <v>953.49843750000002</v>
      </c>
      <c r="H4840" s="4">
        <f t="shared" si="876"/>
        <v>926.40388155265532</v>
      </c>
      <c r="I4840" s="3">
        <f ca="1">SLOPE(E4840:OFFSET(E4840,-$F$3+1,0),A4840:OFFSET(A4840,-$F$3+1,0))</f>
        <v>-2.6255048356516371</v>
      </c>
      <c r="J4840" s="3">
        <f ca="1">IF(E4840&gt;MAX(E4839:OFFSET(E4839,-$F$3+1,0)),1,IF(E4840&lt;MIN(E4839:OFFSET(E4839,-$F$3+1,0)),-1,J4839))</f>
        <v>-1</v>
      </c>
      <c r="K4840" s="6">
        <f t="shared" ca="1" si="878"/>
        <v>1</v>
      </c>
      <c r="L4840" s="6">
        <f t="shared" ca="1" si="879"/>
        <v>-1</v>
      </c>
      <c r="M4840" s="6">
        <f t="shared" si="880"/>
        <v>-1</v>
      </c>
      <c r="N4840" s="6">
        <f t="shared" ca="1" si="881"/>
        <v>-1</v>
      </c>
      <c r="O4840" s="6">
        <f t="shared" ca="1" si="875"/>
        <v>-1</v>
      </c>
      <c r="P4840" s="8">
        <f t="shared" ca="1" si="883"/>
        <v>-1743.75</v>
      </c>
      <c r="Q4840" s="8">
        <f t="shared" ca="1" si="884"/>
        <v>442.25</v>
      </c>
      <c r="R4840" s="8">
        <f t="shared" si="885"/>
        <v>289.75</v>
      </c>
      <c r="S4840" s="8">
        <f t="shared" ca="1" si="886"/>
        <v>1294.75</v>
      </c>
      <c r="T4840" s="8">
        <f t="shared" ca="1" si="882"/>
        <v>1347.5</v>
      </c>
    </row>
    <row r="4841" spans="1:20" x14ac:dyDescent="0.25">
      <c r="A4841" s="1">
        <v>39883</v>
      </c>
      <c r="B4841">
        <v>680</v>
      </c>
      <c r="C4841">
        <v>696.75</v>
      </c>
      <c r="D4841">
        <v>676.25</v>
      </c>
      <c r="E4841">
        <v>684.75</v>
      </c>
      <c r="F4841" s="3">
        <f t="shared" ca="1" si="877"/>
        <v>-562.75</v>
      </c>
      <c r="G4841" s="5">
        <f ca="1">AVERAGE(E4841:OFFSET(E4841,-$F$3+1,0))</f>
        <v>950.03281249999998</v>
      </c>
      <c r="H4841" s="4">
        <f t="shared" si="876"/>
        <v>923.40196998057263</v>
      </c>
      <c r="I4841" s="3">
        <f ca="1">SLOPE(E4841:OFFSET(E4841,-$F$3+1,0),A4841:OFFSET(A4841,-$F$3+1,0))</f>
        <v>-2.6209988538607489</v>
      </c>
      <c r="J4841" s="3">
        <f ca="1">IF(E4841&gt;MAX(E4840:OFFSET(E4840,-$F$3+1,0)),1,IF(E4841&lt;MIN(E4840:OFFSET(E4840,-$F$3+1,0)),-1,J4840))</f>
        <v>-1</v>
      </c>
      <c r="K4841" s="6">
        <f t="shared" ca="1" si="878"/>
        <v>-1</v>
      </c>
      <c r="L4841" s="6">
        <f t="shared" ca="1" si="879"/>
        <v>-1</v>
      </c>
      <c r="M4841" s="6">
        <f t="shared" si="880"/>
        <v>-1</v>
      </c>
      <c r="N4841" s="6">
        <f t="shared" ca="1" si="881"/>
        <v>-1</v>
      </c>
      <c r="O4841" s="6">
        <f t="shared" ca="1" si="875"/>
        <v>-1</v>
      </c>
      <c r="P4841" s="8">
        <f t="shared" ca="1" si="883"/>
        <v>-1739.25</v>
      </c>
      <c r="Q4841" s="8">
        <f t="shared" ca="1" si="884"/>
        <v>437.75</v>
      </c>
      <c r="R4841" s="8">
        <f t="shared" si="885"/>
        <v>285.25</v>
      </c>
      <c r="S4841" s="8">
        <f t="shared" ca="1" si="886"/>
        <v>1290.25</v>
      </c>
      <c r="T4841" s="8">
        <f t="shared" ca="1" si="882"/>
        <v>1316.5</v>
      </c>
    </row>
    <row r="4842" spans="1:20" x14ac:dyDescent="0.25">
      <c r="A4842" s="1">
        <v>39884</v>
      </c>
      <c r="B4842">
        <v>685.5</v>
      </c>
      <c r="C4842">
        <v>717.25</v>
      </c>
      <c r="D4842">
        <v>675.5</v>
      </c>
      <c r="E4842">
        <v>715.75</v>
      </c>
      <c r="F4842" s="3">
        <f t="shared" ca="1" si="877"/>
        <v>-503</v>
      </c>
      <c r="G4842" s="5">
        <f ca="1">AVERAGE(E4842:OFFSET(E4842,-$F$3+1,0))</f>
        <v>946.70937500000002</v>
      </c>
      <c r="H4842" s="4">
        <f t="shared" si="876"/>
        <v>920.82244240317425</v>
      </c>
      <c r="I4842" s="3">
        <f ca="1">SLOPE(E4842:OFFSET(E4842,-$F$3+1,0),A4842:OFFSET(A4842,-$F$3+1,0))</f>
        <v>-2.609518479419445</v>
      </c>
      <c r="J4842" s="3">
        <f ca="1">IF(E4842&gt;MAX(E4841:OFFSET(E4841,-$F$3+1,0)),1,IF(E4842&lt;MIN(E4841:OFFSET(E4841,-$F$3+1,0)),-1,J4841))</f>
        <v>-1</v>
      </c>
      <c r="K4842" s="6">
        <f t="shared" ca="1" si="878"/>
        <v>1</v>
      </c>
      <c r="L4842" s="6">
        <f t="shared" ca="1" si="879"/>
        <v>-1</v>
      </c>
      <c r="M4842" s="6">
        <f t="shared" si="880"/>
        <v>-1</v>
      </c>
      <c r="N4842" s="6">
        <f t="shared" ca="1" si="881"/>
        <v>-1</v>
      </c>
      <c r="O4842" s="6">
        <f t="shared" ca="1" si="875"/>
        <v>-1</v>
      </c>
      <c r="P4842" s="8">
        <f t="shared" ca="1" si="883"/>
        <v>-1770.25</v>
      </c>
      <c r="Q4842" s="8">
        <f t="shared" ca="1" si="884"/>
        <v>406.75</v>
      </c>
      <c r="R4842" s="8">
        <f t="shared" si="885"/>
        <v>254.25</v>
      </c>
      <c r="S4842" s="8">
        <f t="shared" ca="1" si="886"/>
        <v>1259.25</v>
      </c>
      <c r="T4842" s="8">
        <f t="shared" ca="1" si="882"/>
        <v>1310.25</v>
      </c>
    </row>
    <row r="4843" spans="1:20" x14ac:dyDescent="0.25">
      <c r="A4843" s="1">
        <v>39885</v>
      </c>
      <c r="B4843">
        <v>715</v>
      </c>
      <c r="C4843">
        <v>725.5</v>
      </c>
      <c r="D4843">
        <v>706.5</v>
      </c>
      <c r="E4843">
        <v>722</v>
      </c>
      <c r="F4843" s="3">
        <f t="shared" ca="1" si="877"/>
        <v>-496.75</v>
      </c>
      <c r="G4843" s="5">
        <f ca="1">AVERAGE(E4843:OFFSET(E4843,-$F$3+1,0))</f>
        <v>943.60468749999995</v>
      </c>
      <c r="H4843" s="4">
        <f t="shared" si="876"/>
        <v>918.35259839816592</v>
      </c>
      <c r="I4843" s="3">
        <f ca="1">SLOPE(E4843:OFFSET(E4843,-$F$3+1,0),A4843:OFFSET(A4843,-$F$3+1,0))</f>
        <v>-2.601017467873953</v>
      </c>
      <c r="J4843" s="3">
        <f ca="1">IF(E4843&gt;MAX(E4842:OFFSET(E4842,-$F$3+1,0)),1,IF(E4843&lt;MIN(E4842:OFFSET(E4842,-$F$3+1,0)),-1,J4842))</f>
        <v>-1</v>
      </c>
      <c r="K4843" s="6">
        <f t="shared" ca="1" si="878"/>
        <v>1</v>
      </c>
      <c r="L4843" s="6">
        <f t="shared" ca="1" si="879"/>
        <v>-1</v>
      </c>
      <c r="M4843" s="6">
        <f t="shared" si="880"/>
        <v>-1</v>
      </c>
      <c r="N4843" s="6">
        <f t="shared" ca="1" si="881"/>
        <v>-1</v>
      </c>
      <c r="O4843" s="6">
        <f t="shared" ca="1" si="875"/>
        <v>-1</v>
      </c>
      <c r="P4843" s="8">
        <f t="shared" ca="1" si="883"/>
        <v>-1764</v>
      </c>
      <c r="Q4843" s="8">
        <f t="shared" ca="1" si="884"/>
        <v>400.5</v>
      </c>
      <c r="R4843" s="8">
        <f t="shared" si="885"/>
        <v>248</v>
      </c>
      <c r="S4843" s="8">
        <f t="shared" ca="1" si="886"/>
        <v>1253</v>
      </c>
      <c r="T4843" s="8">
        <f t="shared" ca="1" si="882"/>
        <v>1310.75</v>
      </c>
    </row>
    <row r="4844" spans="1:20" x14ac:dyDescent="0.25">
      <c r="A4844" s="1">
        <v>39888</v>
      </c>
      <c r="B4844">
        <v>719</v>
      </c>
      <c r="C4844">
        <v>739</v>
      </c>
      <c r="D4844">
        <v>714.25</v>
      </c>
      <c r="E4844">
        <v>721.5</v>
      </c>
      <c r="F4844" s="3">
        <f t="shared" ca="1" si="877"/>
        <v>-478.5</v>
      </c>
      <c r="G4844" s="5">
        <f ca="1">AVERAGE(E4844:OFFSET(E4844,-$F$3+1,0))</f>
        <v>940.49687500000005</v>
      </c>
      <c r="H4844" s="4">
        <f t="shared" si="876"/>
        <v>915.90722450502096</v>
      </c>
      <c r="I4844" s="3">
        <f ca="1">SLOPE(E4844:OFFSET(E4844,-$F$3+1,0),A4844:OFFSET(A4844,-$F$3+1,0))</f>
        <v>-2.590988777314728</v>
      </c>
      <c r="J4844" s="3">
        <f ca="1">IF(E4844&gt;MAX(E4843:OFFSET(E4843,-$F$3+1,0)),1,IF(E4844&lt;MIN(E4843:OFFSET(E4843,-$F$3+1,0)),-1,J4843))</f>
        <v>-1</v>
      </c>
      <c r="K4844" s="6">
        <f t="shared" ca="1" si="878"/>
        <v>1</v>
      </c>
      <c r="L4844" s="6">
        <f t="shared" ca="1" si="879"/>
        <v>-1</v>
      </c>
      <c r="M4844" s="6">
        <f t="shared" si="880"/>
        <v>-1</v>
      </c>
      <c r="N4844" s="6">
        <f t="shared" ca="1" si="881"/>
        <v>-1</v>
      </c>
      <c r="O4844" s="6">
        <f t="shared" ca="1" si="875"/>
        <v>-1</v>
      </c>
      <c r="P4844" s="8">
        <f t="shared" ca="1" si="883"/>
        <v>-1764.5</v>
      </c>
      <c r="Q4844" s="8">
        <f t="shared" ca="1" si="884"/>
        <v>401</v>
      </c>
      <c r="R4844" s="8">
        <f t="shared" si="885"/>
        <v>248.5</v>
      </c>
      <c r="S4844" s="8">
        <f t="shared" ca="1" si="886"/>
        <v>1253.5</v>
      </c>
      <c r="T4844" s="8">
        <f t="shared" ca="1" si="882"/>
        <v>1289.25</v>
      </c>
    </row>
    <row r="4845" spans="1:20" x14ac:dyDescent="0.25">
      <c r="A4845" s="1">
        <v>39889</v>
      </c>
      <c r="B4845">
        <v>721.25</v>
      </c>
      <c r="C4845">
        <v>744.75</v>
      </c>
      <c r="D4845">
        <v>713.75</v>
      </c>
      <c r="E4845">
        <v>743</v>
      </c>
      <c r="F4845" s="3">
        <f t="shared" ca="1" si="877"/>
        <v>-483.75</v>
      </c>
      <c r="G4845" s="5">
        <f ca="1">AVERAGE(E4845:OFFSET(E4845,-$F$3+1,0))</f>
        <v>937.640625</v>
      </c>
      <c r="H4845" s="4">
        <f t="shared" si="876"/>
        <v>913.7593086726605</v>
      </c>
      <c r="I4845" s="3">
        <f ca="1">SLOPE(E4845:OFFSET(E4845,-$F$3+1,0),A4845:OFFSET(A4845,-$F$3+1,0))</f>
        <v>-2.5790642419349572</v>
      </c>
      <c r="J4845" s="3">
        <f ca="1">IF(E4845&gt;MAX(E4844:OFFSET(E4844,-$F$3+1,0)),1,IF(E4845&lt;MIN(E4844:OFFSET(E4844,-$F$3+1,0)),-1,J4844))</f>
        <v>-1</v>
      </c>
      <c r="K4845" s="6">
        <f t="shared" ca="1" si="878"/>
        <v>-1</v>
      </c>
      <c r="L4845" s="6">
        <f t="shared" ca="1" si="879"/>
        <v>-1</v>
      </c>
      <c r="M4845" s="6">
        <f t="shared" si="880"/>
        <v>-1</v>
      </c>
      <c r="N4845" s="6">
        <f t="shared" ca="1" si="881"/>
        <v>-1</v>
      </c>
      <c r="O4845" s="6">
        <f t="shared" ca="1" si="875"/>
        <v>-1</v>
      </c>
      <c r="P4845" s="8">
        <f t="shared" ca="1" si="883"/>
        <v>-1743</v>
      </c>
      <c r="Q4845" s="8">
        <f t="shared" ca="1" si="884"/>
        <v>379.5</v>
      </c>
      <c r="R4845" s="8">
        <f t="shared" si="885"/>
        <v>227</v>
      </c>
      <c r="S4845" s="8">
        <f t="shared" ca="1" si="886"/>
        <v>1232</v>
      </c>
      <c r="T4845" s="8">
        <f t="shared" ca="1" si="882"/>
        <v>1273</v>
      </c>
    </row>
    <row r="4846" spans="1:20" x14ac:dyDescent="0.25">
      <c r="A4846" s="1">
        <v>39890</v>
      </c>
      <c r="B4846">
        <v>743.75</v>
      </c>
      <c r="C4846">
        <v>768.25</v>
      </c>
      <c r="D4846">
        <v>729.5</v>
      </c>
      <c r="E4846">
        <v>759.25</v>
      </c>
      <c r="F4846" s="3">
        <f t="shared" ca="1" si="877"/>
        <v>-490.5</v>
      </c>
      <c r="G4846" s="5">
        <f ca="1">AVERAGE(E4846:OFFSET(E4846,-$F$3+1,0))</f>
        <v>934.71875</v>
      </c>
      <c r="H4846" s="4">
        <f t="shared" si="876"/>
        <v>911.8399383785902</v>
      </c>
      <c r="I4846" s="3">
        <f ca="1">SLOPE(E4846:OFFSET(E4846,-$F$3+1,0),A4846:OFFSET(A4846,-$F$3+1,0))</f>
        <v>-2.5598517197578428</v>
      </c>
      <c r="J4846" s="3">
        <f ca="1">IF(E4846&gt;MAX(E4845:OFFSET(E4845,-$F$3+1,0)),1,IF(E4846&lt;MIN(E4845:OFFSET(E4845,-$F$3+1,0)),-1,J4845))</f>
        <v>-1</v>
      </c>
      <c r="K4846" s="6">
        <f t="shared" ca="1" si="878"/>
        <v>-1</v>
      </c>
      <c r="L4846" s="6">
        <f t="shared" ca="1" si="879"/>
        <v>-1</v>
      </c>
      <c r="M4846" s="6">
        <f t="shared" si="880"/>
        <v>-1</v>
      </c>
      <c r="N4846" s="6">
        <f t="shared" ca="1" si="881"/>
        <v>-1</v>
      </c>
      <c r="O4846" s="6">
        <f t="shared" ca="1" si="875"/>
        <v>-1</v>
      </c>
      <c r="P4846" s="8">
        <f t="shared" ca="1" si="883"/>
        <v>-1759.25</v>
      </c>
      <c r="Q4846" s="8">
        <f t="shared" ca="1" si="884"/>
        <v>363.25</v>
      </c>
      <c r="R4846" s="8">
        <f t="shared" si="885"/>
        <v>210.75</v>
      </c>
      <c r="S4846" s="8">
        <f t="shared" ca="1" si="886"/>
        <v>1215.75</v>
      </c>
      <c r="T4846" s="8">
        <f t="shared" ca="1" si="882"/>
        <v>1284.5</v>
      </c>
    </row>
    <row r="4847" spans="1:20" x14ac:dyDescent="0.25">
      <c r="A4847" s="1">
        <v>39891</v>
      </c>
      <c r="B4847">
        <v>758.5</v>
      </c>
      <c r="C4847">
        <v>769.25</v>
      </c>
      <c r="D4847">
        <v>745</v>
      </c>
      <c r="E4847">
        <v>747.75</v>
      </c>
      <c r="F4847" s="3">
        <f t="shared" ca="1" si="877"/>
        <v>-484.25</v>
      </c>
      <c r="G4847" s="5">
        <f ca="1">AVERAGE(E4847:OFFSET(E4847,-$F$3+1,0))</f>
        <v>931.58124999999995</v>
      </c>
      <c r="H4847" s="4">
        <f t="shared" si="876"/>
        <v>909.80155405090591</v>
      </c>
      <c r="I4847" s="3">
        <f ca="1">SLOPE(E4847:OFFSET(E4847,-$F$3+1,0),A4847:OFFSET(A4847,-$F$3+1,0))</f>
        <v>-2.5383356793191534</v>
      </c>
      <c r="J4847" s="3">
        <f ca="1">IF(E4847&gt;MAX(E4846:OFFSET(E4846,-$F$3+1,0)),1,IF(E4847&lt;MIN(E4846:OFFSET(E4846,-$F$3+1,0)),-1,J4846))</f>
        <v>-1</v>
      </c>
      <c r="K4847" s="6">
        <f t="shared" ca="1" si="878"/>
        <v>1</v>
      </c>
      <c r="L4847" s="6">
        <f t="shared" ca="1" si="879"/>
        <v>-1</v>
      </c>
      <c r="M4847" s="6">
        <f t="shared" si="880"/>
        <v>-1</v>
      </c>
      <c r="N4847" s="6">
        <f t="shared" ca="1" si="881"/>
        <v>-1</v>
      </c>
      <c r="O4847" s="6">
        <f t="shared" ca="1" si="875"/>
        <v>-1</v>
      </c>
      <c r="P4847" s="8">
        <f t="shared" ca="1" si="883"/>
        <v>-1747.75</v>
      </c>
      <c r="Q4847" s="8">
        <f t="shared" ca="1" si="884"/>
        <v>374.75</v>
      </c>
      <c r="R4847" s="8">
        <f t="shared" si="885"/>
        <v>222.25</v>
      </c>
      <c r="S4847" s="8">
        <f t="shared" ca="1" si="886"/>
        <v>1227.25</v>
      </c>
      <c r="T4847" s="8">
        <f t="shared" ca="1" si="882"/>
        <v>1300.5</v>
      </c>
    </row>
    <row r="4848" spans="1:20" x14ac:dyDescent="0.25">
      <c r="A4848" s="1">
        <v>39892</v>
      </c>
      <c r="B4848">
        <v>747.75</v>
      </c>
      <c r="C4848">
        <v>753.25</v>
      </c>
      <c r="D4848">
        <v>729.25</v>
      </c>
      <c r="E4848">
        <v>731.75</v>
      </c>
      <c r="F4848" s="3">
        <f t="shared" ca="1" si="877"/>
        <v>-493.5</v>
      </c>
      <c r="G4848" s="5">
        <f ca="1">AVERAGE(E4848:OFFSET(E4848,-$F$3+1,0))</f>
        <v>928.45468749999998</v>
      </c>
      <c r="H4848" s="4">
        <f t="shared" si="876"/>
        <v>907.58973350368967</v>
      </c>
      <c r="I4848" s="3">
        <f ca="1">SLOPE(E4848:OFFSET(E4848,-$F$3+1,0),A4848:OFFSET(A4848,-$F$3+1,0))</f>
        <v>-2.5216307010991739</v>
      </c>
      <c r="J4848" s="3">
        <f ca="1">IF(E4848&gt;MAX(E4847:OFFSET(E4847,-$F$3+1,0)),1,IF(E4848&lt;MIN(E4847:OFFSET(E4847,-$F$3+1,0)),-1,J4847))</f>
        <v>-1</v>
      </c>
      <c r="K4848" s="6">
        <f t="shared" ca="1" si="878"/>
        <v>-1</v>
      </c>
      <c r="L4848" s="6">
        <f t="shared" ca="1" si="879"/>
        <v>-1</v>
      </c>
      <c r="M4848" s="6">
        <f t="shared" si="880"/>
        <v>-1</v>
      </c>
      <c r="N4848" s="6">
        <f t="shared" ca="1" si="881"/>
        <v>-1</v>
      </c>
      <c r="O4848" s="6">
        <f t="shared" ca="1" si="875"/>
        <v>-1</v>
      </c>
      <c r="P4848" s="8">
        <f t="shared" ca="1" si="883"/>
        <v>-1763.75</v>
      </c>
      <c r="Q4848" s="8">
        <f t="shared" ca="1" si="884"/>
        <v>390.75</v>
      </c>
      <c r="R4848" s="8">
        <f t="shared" si="885"/>
        <v>238.25</v>
      </c>
      <c r="S4848" s="8">
        <f t="shared" ca="1" si="886"/>
        <v>1243.25</v>
      </c>
      <c r="T4848" s="8">
        <f t="shared" ca="1" si="882"/>
        <v>1247.25</v>
      </c>
    </row>
    <row r="4849" spans="1:20" x14ac:dyDescent="0.25">
      <c r="A4849" s="1">
        <v>39895</v>
      </c>
      <c r="B4849">
        <v>734.5</v>
      </c>
      <c r="C4849">
        <v>788.75</v>
      </c>
      <c r="D4849">
        <v>733.25</v>
      </c>
      <c r="E4849">
        <v>785</v>
      </c>
      <c r="F4849" s="3">
        <f t="shared" ca="1" si="877"/>
        <v>-428.75</v>
      </c>
      <c r="G4849" s="5">
        <f ca="1">AVERAGE(E4849:OFFSET(E4849,-$F$3+1,0))</f>
        <v>925.703125</v>
      </c>
      <c r="H4849" s="4">
        <f t="shared" si="876"/>
        <v>906.06687967134565</v>
      </c>
      <c r="I4849" s="3">
        <f ca="1">SLOPE(E4849:OFFSET(E4849,-$F$3+1,0),A4849:OFFSET(A4849,-$F$3+1,0))</f>
        <v>-2.4958035523795261</v>
      </c>
      <c r="J4849" s="3">
        <f ca="1">IF(E4849&gt;MAX(E4848:OFFSET(E4848,-$F$3+1,0)),1,IF(E4849&lt;MIN(E4848:OFFSET(E4848,-$F$3+1,0)),-1,J4848))</f>
        <v>-1</v>
      </c>
      <c r="K4849" s="6">
        <f t="shared" ca="1" si="878"/>
        <v>1</v>
      </c>
      <c r="L4849" s="6">
        <f t="shared" ca="1" si="879"/>
        <v>-1</v>
      </c>
      <c r="M4849" s="6">
        <f t="shared" si="880"/>
        <v>-1</v>
      </c>
      <c r="N4849" s="6">
        <f t="shared" ca="1" si="881"/>
        <v>-1</v>
      </c>
      <c r="O4849" s="6">
        <f t="shared" ca="1" si="875"/>
        <v>-1</v>
      </c>
      <c r="P4849" s="8">
        <f t="shared" ca="1" si="883"/>
        <v>-1817</v>
      </c>
      <c r="Q4849" s="8">
        <f t="shared" ca="1" si="884"/>
        <v>337.5</v>
      </c>
      <c r="R4849" s="8">
        <f t="shared" si="885"/>
        <v>185</v>
      </c>
      <c r="S4849" s="8">
        <f t="shared" ca="1" si="886"/>
        <v>1190</v>
      </c>
      <c r="T4849" s="8">
        <f t="shared" ca="1" si="882"/>
        <v>1261</v>
      </c>
    </row>
    <row r="4850" spans="1:20" x14ac:dyDescent="0.25">
      <c r="A4850" s="1">
        <v>39896</v>
      </c>
      <c r="B4850">
        <v>785.75</v>
      </c>
      <c r="C4850">
        <v>787.75</v>
      </c>
      <c r="D4850">
        <v>769</v>
      </c>
      <c r="E4850">
        <v>771.25</v>
      </c>
      <c r="F4850" s="3">
        <f t="shared" ca="1" si="877"/>
        <v>-476.75</v>
      </c>
      <c r="G4850" s="5">
        <f ca="1">AVERAGE(E4850:OFFSET(E4850,-$F$3+1,0))</f>
        <v>922.9375</v>
      </c>
      <c r="H4850" s="4">
        <f t="shared" si="876"/>
        <v>904.39213582449668</v>
      </c>
      <c r="I4850" s="3">
        <f ca="1">SLOPE(E4850:OFFSET(E4850,-$F$3+1,0),A4850:OFFSET(A4850,-$F$3+1,0))</f>
        <v>-2.4728438417958976</v>
      </c>
      <c r="J4850" s="3">
        <f ca="1">IF(E4850&gt;MAX(E4849:OFFSET(E4849,-$F$3+1,0)),1,IF(E4850&lt;MIN(E4849:OFFSET(E4849,-$F$3+1,0)),-1,J4849))</f>
        <v>-1</v>
      </c>
      <c r="K4850" s="6">
        <f t="shared" ca="1" si="878"/>
        <v>-1</v>
      </c>
      <c r="L4850" s="6">
        <f t="shared" ca="1" si="879"/>
        <v>-1</v>
      </c>
      <c r="M4850" s="6">
        <f t="shared" si="880"/>
        <v>-1</v>
      </c>
      <c r="N4850" s="6">
        <f t="shared" ca="1" si="881"/>
        <v>-1</v>
      </c>
      <c r="O4850" s="6">
        <f t="shared" ref="O4850:O4913" ca="1" si="887">J4850</f>
        <v>-1</v>
      </c>
      <c r="P4850" s="8">
        <f t="shared" ca="1" si="883"/>
        <v>-1830.75</v>
      </c>
      <c r="Q4850" s="8">
        <f t="shared" ca="1" si="884"/>
        <v>351.25</v>
      </c>
      <c r="R4850" s="8">
        <f t="shared" si="885"/>
        <v>198.75</v>
      </c>
      <c r="S4850" s="8">
        <f t="shared" ca="1" si="886"/>
        <v>1203.75</v>
      </c>
      <c r="T4850" s="8">
        <f t="shared" ca="1" si="882"/>
        <v>1256.25</v>
      </c>
    </row>
    <row r="4851" spans="1:20" x14ac:dyDescent="0.25">
      <c r="A4851" s="1">
        <v>39897</v>
      </c>
      <c r="B4851">
        <v>771</v>
      </c>
      <c r="C4851">
        <v>791.25</v>
      </c>
      <c r="D4851">
        <v>754.75</v>
      </c>
      <c r="E4851">
        <v>776</v>
      </c>
      <c r="F4851" s="3">
        <f t="shared" ca="1" si="877"/>
        <v>-476.75</v>
      </c>
      <c r="G4851" s="5">
        <f ca="1">AVERAGE(E4851:OFFSET(E4851,-$F$3+1,0))</f>
        <v>919.98749999999995</v>
      </c>
      <c r="H4851" s="4">
        <f t="shared" si="876"/>
        <v>902.79720246021725</v>
      </c>
      <c r="I4851" s="3">
        <f ca="1">SLOPE(E4851:OFFSET(E4851,-$F$3+1,0),A4851:OFFSET(A4851,-$F$3+1,0))</f>
        <v>-2.4432663195604918</v>
      </c>
      <c r="J4851" s="3">
        <f ca="1">IF(E4851&gt;MAX(E4850:OFFSET(E4850,-$F$3+1,0)),1,IF(E4851&lt;MIN(E4850:OFFSET(E4850,-$F$3+1,0)),-1,J4850))</f>
        <v>-1</v>
      </c>
      <c r="K4851" s="6">
        <f t="shared" ca="1" si="878"/>
        <v>-1</v>
      </c>
      <c r="L4851" s="6">
        <f t="shared" ca="1" si="879"/>
        <v>-1</v>
      </c>
      <c r="M4851" s="6">
        <f t="shared" si="880"/>
        <v>-1</v>
      </c>
      <c r="N4851" s="6">
        <f t="shared" ca="1" si="881"/>
        <v>-1</v>
      </c>
      <c r="O4851" s="6">
        <f t="shared" ca="1" si="887"/>
        <v>-1</v>
      </c>
      <c r="P4851" s="8">
        <f t="shared" ca="1" si="883"/>
        <v>-1835.5</v>
      </c>
      <c r="Q4851" s="8">
        <f t="shared" ca="1" si="884"/>
        <v>346.5</v>
      </c>
      <c r="R4851" s="8">
        <f t="shared" si="885"/>
        <v>194</v>
      </c>
      <c r="S4851" s="8">
        <f t="shared" ca="1" si="886"/>
        <v>1199</v>
      </c>
      <c r="T4851" s="8">
        <f t="shared" ca="1" si="882"/>
        <v>1237.25</v>
      </c>
    </row>
    <row r="4852" spans="1:20" x14ac:dyDescent="0.25">
      <c r="A4852" s="1">
        <v>39898</v>
      </c>
      <c r="B4852">
        <v>775.25</v>
      </c>
      <c r="C4852">
        <v>798.25</v>
      </c>
      <c r="D4852">
        <v>775</v>
      </c>
      <c r="E4852">
        <v>795</v>
      </c>
      <c r="F4852" s="3">
        <f t="shared" ca="1" si="877"/>
        <v>-438</v>
      </c>
      <c r="G4852" s="5">
        <f ca="1">AVERAGE(E4852:OFFSET(E4852,-$F$3+1,0))</f>
        <v>917.12656249999998</v>
      </c>
      <c r="H4852" s="4">
        <f t="shared" si="876"/>
        <v>901.45810677748159</v>
      </c>
      <c r="I4852" s="3">
        <f ca="1">SLOPE(E4852:OFFSET(E4852,-$F$3+1,0),A4852:OFFSET(A4852,-$F$3+1,0))</f>
        <v>-2.4094087335056074</v>
      </c>
      <c r="J4852" s="3">
        <f ca="1">IF(E4852&gt;MAX(E4851:OFFSET(E4851,-$F$3+1,0)),1,IF(E4852&lt;MIN(E4851:OFFSET(E4851,-$F$3+1,0)),-1,J4851))</f>
        <v>-1</v>
      </c>
      <c r="K4852" s="6">
        <f t="shared" ca="1" si="878"/>
        <v>1</v>
      </c>
      <c r="L4852" s="6">
        <f t="shared" ca="1" si="879"/>
        <v>-1</v>
      </c>
      <c r="M4852" s="6">
        <f t="shared" si="880"/>
        <v>-1</v>
      </c>
      <c r="N4852" s="6">
        <f t="shared" ca="1" si="881"/>
        <v>-1</v>
      </c>
      <c r="O4852" s="6">
        <f t="shared" ca="1" si="887"/>
        <v>-1</v>
      </c>
      <c r="P4852" s="8">
        <f t="shared" ca="1" si="883"/>
        <v>-1854.5</v>
      </c>
      <c r="Q4852" s="8">
        <f t="shared" ca="1" si="884"/>
        <v>327.5</v>
      </c>
      <c r="R4852" s="8">
        <f t="shared" si="885"/>
        <v>175</v>
      </c>
      <c r="S4852" s="8">
        <f t="shared" ca="1" si="886"/>
        <v>1180</v>
      </c>
      <c r="T4852" s="8">
        <f t="shared" ca="1" si="882"/>
        <v>1248.5</v>
      </c>
    </row>
    <row r="4853" spans="1:20" x14ac:dyDescent="0.25">
      <c r="A4853" s="1">
        <v>39899</v>
      </c>
      <c r="B4853">
        <v>794.5</v>
      </c>
      <c r="C4853">
        <v>797.75</v>
      </c>
      <c r="D4853">
        <v>777.25</v>
      </c>
      <c r="E4853">
        <v>783.75</v>
      </c>
      <c r="F4853" s="3">
        <f t="shared" ca="1" si="877"/>
        <v>-473.5</v>
      </c>
      <c r="G4853" s="5">
        <f ca="1">AVERAGE(E4853:OFFSET(E4853,-$F$3+1,0))</f>
        <v>914.31875000000002</v>
      </c>
      <c r="H4853" s="4">
        <f t="shared" si="876"/>
        <v>899.99589427092906</v>
      </c>
      <c r="I4853" s="3">
        <f ca="1">SLOPE(E4853:OFFSET(E4853,-$F$3+1,0),A4853:OFFSET(A4853,-$F$3+1,0))</f>
        <v>-2.3799966715798466</v>
      </c>
      <c r="J4853" s="3">
        <f ca="1">IF(E4853&gt;MAX(E4852:OFFSET(E4852,-$F$3+1,0)),1,IF(E4853&lt;MIN(E4852:OFFSET(E4852,-$F$3+1,0)),-1,J4852))</f>
        <v>-1</v>
      </c>
      <c r="K4853" s="6">
        <f t="shared" ca="1" si="878"/>
        <v>-1</v>
      </c>
      <c r="L4853" s="6">
        <f t="shared" ca="1" si="879"/>
        <v>-1</v>
      </c>
      <c r="M4853" s="6">
        <f t="shared" si="880"/>
        <v>-1</v>
      </c>
      <c r="N4853" s="6">
        <f t="shared" ca="1" si="881"/>
        <v>-1</v>
      </c>
      <c r="O4853" s="6">
        <f t="shared" ca="1" si="887"/>
        <v>-1</v>
      </c>
      <c r="P4853" s="8">
        <f t="shared" ca="1" si="883"/>
        <v>-1865.75</v>
      </c>
      <c r="Q4853" s="8">
        <f t="shared" ca="1" si="884"/>
        <v>338.75</v>
      </c>
      <c r="R4853" s="8">
        <f t="shared" si="885"/>
        <v>186.25</v>
      </c>
      <c r="S4853" s="8">
        <f t="shared" ca="1" si="886"/>
        <v>1191.25</v>
      </c>
      <c r="T4853" s="8">
        <f t="shared" ca="1" si="882"/>
        <v>1280.25</v>
      </c>
    </row>
    <row r="4854" spans="1:20" x14ac:dyDescent="0.25">
      <c r="A4854" s="1">
        <v>39902</v>
      </c>
      <c r="B4854">
        <v>780.25</v>
      </c>
      <c r="C4854">
        <v>783</v>
      </c>
      <c r="D4854">
        <v>743.25</v>
      </c>
      <c r="E4854">
        <v>752</v>
      </c>
      <c r="F4854" s="3">
        <f t="shared" ca="1" si="877"/>
        <v>-518</v>
      </c>
      <c r="G4854" s="5">
        <f ca="1">AVERAGE(E4854:OFFSET(E4854,-$F$3+1,0))</f>
        <v>911.16093750000005</v>
      </c>
      <c r="H4854" s="4">
        <f t="shared" si="876"/>
        <v>898.15743595700451</v>
      </c>
      <c r="I4854" s="3">
        <f ca="1">SLOPE(E4854:OFFSET(E4854,-$F$3+1,0),A4854:OFFSET(A4854,-$F$3+1,0))</f>
        <v>-2.3501248999861191</v>
      </c>
      <c r="J4854" s="3">
        <f ca="1">IF(E4854&gt;MAX(E4853:OFFSET(E4853,-$F$3+1,0)),1,IF(E4854&lt;MIN(E4853:OFFSET(E4853,-$F$3+1,0)),-1,J4853))</f>
        <v>-1</v>
      </c>
      <c r="K4854" s="6">
        <f t="shared" ca="1" si="878"/>
        <v>-1</v>
      </c>
      <c r="L4854" s="6">
        <f t="shared" ca="1" si="879"/>
        <v>-1</v>
      </c>
      <c r="M4854" s="6">
        <f t="shared" si="880"/>
        <v>-1</v>
      </c>
      <c r="N4854" s="6">
        <f t="shared" ca="1" si="881"/>
        <v>-1</v>
      </c>
      <c r="O4854" s="6">
        <f t="shared" ca="1" si="887"/>
        <v>-1</v>
      </c>
      <c r="P4854" s="8">
        <f t="shared" ca="1" si="883"/>
        <v>-1834</v>
      </c>
      <c r="Q4854" s="8">
        <f t="shared" ca="1" si="884"/>
        <v>370.5</v>
      </c>
      <c r="R4854" s="8">
        <f t="shared" si="885"/>
        <v>218</v>
      </c>
      <c r="S4854" s="8">
        <f t="shared" ca="1" si="886"/>
        <v>1223</v>
      </c>
      <c r="T4854" s="8">
        <f t="shared" ca="1" si="882"/>
        <v>1269.75</v>
      </c>
    </row>
    <row r="4855" spans="1:20" x14ac:dyDescent="0.25">
      <c r="A4855" s="1">
        <v>39903</v>
      </c>
      <c r="B4855">
        <v>752.25</v>
      </c>
      <c r="C4855">
        <v>774.75</v>
      </c>
      <c r="D4855">
        <v>751.75</v>
      </c>
      <c r="E4855">
        <v>762.5</v>
      </c>
      <c r="F4855" s="3">
        <f t="shared" ca="1" si="877"/>
        <v>-494</v>
      </c>
      <c r="G4855" s="5">
        <f ca="1">AVERAGE(E4855:OFFSET(E4855,-$F$3+1,0))</f>
        <v>907.98906250000005</v>
      </c>
      <c r="H4855" s="4">
        <f t="shared" si="876"/>
        <v>896.47225041716592</v>
      </c>
      <c r="I4855" s="3">
        <f ca="1">SLOPE(E4855:OFFSET(E4855,-$F$3+1,0),A4855:OFFSET(A4855,-$F$3+1,0))</f>
        <v>-2.3154034649465629</v>
      </c>
      <c r="J4855" s="3">
        <f ca="1">IF(E4855&gt;MAX(E4854:OFFSET(E4854,-$F$3+1,0)),1,IF(E4855&lt;MIN(E4854:OFFSET(E4854,-$F$3+1,0)),-1,J4854))</f>
        <v>-1</v>
      </c>
      <c r="K4855" s="6">
        <f t="shared" ca="1" si="878"/>
        <v>1</v>
      </c>
      <c r="L4855" s="6">
        <f t="shared" ca="1" si="879"/>
        <v>-1</v>
      </c>
      <c r="M4855" s="6">
        <f t="shared" si="880"/>
        <v>-1</v>
      </c>
      <c r="N4855" s="6">
        <f t="shared" ca="1" si="881"/>
        <v>-1</v>
      </c>
      <c r="O4855" s="6">
        <f t="shared" ca="1" si="887"/>
        <v>-1</v>
      </c>
      <c r="P4855" s="8">
        <f t="shared" ca="1" si="883"/>
        <v>-1844.5</v>
      </c>
      <c r="Q4855" s="8">
        <f t="shared" ca="1" si="884"/>
        <v>360</v>
      </c>
      <c r="R4855" s="8">
        <f t="shared" si="885"/>
        <v>207.5</v>
      </c>
      <c r="S4855" s="8">
        <f t="shared" ca="1" si="886"/>
        <v>1212.5</v>
      </c>
      <c r="T4855" s="8">
        <f t="shared" ca="1" si="882"/>
        <v>1255.25</v>
      </c>
    </row>
    <row r="4856" spans="1:20" x14ac:dyDescent="0.25">
      <c r="A4856" s="1">
        <v>39904</v>
      </c>
      <c r="B4856">
        <v>758.25</v>
      </c>
      <c r="C4856">
        <v>778</v>
      </c>
      <c r="D4856">
        <v>746.75</v>
      </c>
      <c r="E4856">
        <v>777</v>
      </c>
      <c r="F4856" s="3">
        <f t="shared" ca="1" si="877"/>
        <v>-472.5</v>
      </c>
      <c r="G4856" s="5">
        <f ca="1">AVERAGE(E4856:OFFSET(E4856,-$F$3+1,0))</f>
        <v>904.9921875</v>
      </c>
      <c r="H4856" s="4">
        <f t="shared" si="876"/>
        <v>894.98812308279116</v>
      </c>
      <c r="I4856" s="3">
        <f ca="1">SLOPE(E4856:OFFSET(E4856,-$F$3+1,0),A4856:OFFSET(A4856,-$F$3+1,0))</f>
        <v>-2.279905384304318</v>
      </c>
      <c r="J4856" s="3">
        <f ca="1">IF(E4856&gt;MAX(E4855:OFFSET(E4855,-$F$3+1,0)),1,IF(E4856&lt;MIN(E4855:OFFSET(E4855,-$F$3+1,0)),-1,J4855))</f>
        <v>-1</v>
      </c>
      <c r="K4856" s="6">
        <f t="shared" ca="1" si="878"/>
        <v>1</v>
      </c>
      <c r="L4856" s="6">
        <f t="shared" ca="1" si="879"/>
        <v>-1</v>
      </c>
      <c r="M4856" s="6">
        <f t="shared" si="880"/>
        <v>-1</v>
      </c>
      <c r="N4856" s="6">
        <f t="shared" ca="1" si="881"/>
        <v>-1</v>
      </c>
      <c r="O4856" s="6">
        <f t="shared" ca="1" si="887"/>
        <v>-1</v>
      </c>
      <c r="P4856" s="8">
        <f t="shared" ca="1" si="883"/>
        <v>-1830</v>
      </c>
      <c r="Q4856" s="8">
        <f t="shared" ca="1" si="884"/>
        <v>345.5</v>
      </c>
      <c r="R4856" s="8">
        <f t="shared" si="885"/>
        <v>193</v>
      </c>
      <c r="S4856" s="8">
        <f t="shared" ca="1" si="886"/>
        <v>1198</v>
      </c>
      <c r="T4856" s="8">
        <f t="shared" ca="1" si="882"/>
        <v>1229</v>
      </c>
    </row>
    <row r="4857" spans="1:20" x14ac:dyDescent="0.25">
      <c r="A4857" s="1">
        <v>39905</v>
      </c>
      <c r="B4857">
        <v>776.75</v>
      </c>
      <c r="C4857">
        <v>810</v>
      </c>
      <c r="D4857">
        <v>775</v>
      </c>
      <c r="E4857">
        <v>803.25</v>
      </c>
      <c r="F4857" s="3">
        <f t="shared" ca="1" si="877"/>
        <v>-455.5</v>
      </c>
      <c r="G4857" s="5">
        <f ca="1">AVERAGE(E4857:OFFSET(E4857,-$F$3+1,0))</f>
        <v>902.203125</v>
      </c>
      <c r="H4857" s="4">
        <f t="shared" si="876"/>
        <v>893.84851906934034</v>
      </c>
      <c r="I4857" s="3">
        <f ca="1">SLOPE(E4857:OFFSET(E4857,-$F$3+1,0),A4857:OFFSET(A4857,-$F$3+1,0))</f>
        <v>-2.2407955220278604</v>
      </c>
      <c r="J4857" s="3">
        <f ca="1">IF(E4857&gt;MAX(E4856:OFFSET(E4856,-$F$3+1,0)),1,IF(E4857&lt;MIN(E4856:OFFSET(E4856,-$F$3+1,0)),-1,J4856))</f>
        <v>-1</v>
      </c>
      <c r="K4857" s="6">
        <f t="shared" ca="1" si="878"/>
        <v>1</v>
      </c>
      <c r="L4857" s="6">
        <f t="shared" ca="1" si="879"/>
        <v>-1</v>
      </c>
      <c r="M4857" s="6">
        <f t="shared" si="880"/>
        <v>-1</v>
      </c>
      <c r="N4857" s="6">
        <f t="shared" ca="1" si="881"/>
        <v>-1</v>
      </c>
      <c r="O4857" s="6">
        <f t="shared" ca="1" si="887"/>
        <v>-1</v>
      </c>
      <c r="P4857" s="8">
        <f t="shared" ca="1" si="883"/>
        <v>-1803.75</v>
      </c>
      <c r="Q4857" s="8">
        <f t="shared" ca="1" si="884"/>
        <v>319.25</v>
      </c>
      <c r="R4857" s="8">
        <f t="shared" si="885"/>
        <v>166.75</v>
      </c>
      <c r="S4857" s="8">
        <f t="shared" ca="1" si="886"/>
        <v>1171.75</v>
      </c>
      <c r="T4857" s="8">
        <f t="shared" ca="1" si="882"/>
        <v>1224</v>
      </c>
    </row>
    <row r="4858" spans="1:20" x14ac:dyDescent="0.25">
      <c r="A4858" s="1">
        <v>39906</v>
      </c>
      <c r="B4858">
        <v>803</v>
      </c>
      <c r="C4858">
        <v>812.25</v>
      </c>
      <c r="D4858">
        <v>790.5</v>
      </c>
      <c r="E4858">
        <v>808.25</v>
      </c>
      <c r="F4858" s="3">
        <f t="shared" ca="1" si="877"/>
        <v>-456.5</v>
      </c>
      <c r="G4858" s="5">
        <f ca="1">AVERAGE(E4858:OFFSET(E4858,-$F$3+1,0))</f>
        <v>899.38750000000005</v>
      </c>
      <c r="H4858" s="4">
        <f t="shared" si="876"/>
        <v>892.78518342872746</v>
      </c>
      <c r="I4858" s="3">
        <f ca="1">SLOPE(E4858:OFFSET(E4858,-$F$3+1,0),A4858:OFFSET(A4858,-$F$3+1,0))</f>
        <v>-2.1988879097543128</v>
      </c>
      <c r="J4858" s="3">
        <f ca="1">IF(E4858&gt;MAX(E4857:OFFSET(E4857,-$F$3+1,0)),1,IF(E4858&lt;MIN(E4857:OFFSET(E4857,-$F$3+1,0)),-1,J4857))</f>
        <v>-1</v>
      </c>
      <c r="K4858" s="6">
        <f t="shared" ca="1" si="878"/>
        <v>-1</v>
      </c>
      <c r="L4858" s="6">
        <f t="shared" ca="1" si="879"/>
        <v>-1</v>
      </c>
      <c r="M4858" s="6">
        <f t="shared" si="880"/>
        <v>-1</v>
      </c>
      <c r="N4858" s="6">
        <f t="shared" ca="1" si="881"/>
        <v>-1</v>
      </c>
      <c r="O4858" s="6">
        <f t="shared" ca="1" si="887"/>
        <v>-1</v>
      </c>
      <c r="P4858" s="8">
        <f t="shared" ca="1" si="883"/>
        <v>-1798.75</v>
      </c>
      <c r="Q4858" s="8">
        <f t="shared" ca="1" si="884"/>
        <v>314.25</v>
      </c>
      <c r="R4858" s="8">
        <f t="shared" si="885"/>
        <v>161.75</v>
      </c>
      <c r="S4858" s="8">
        <f t="shared" ca="1" si="886"/>
        <v>1166.75</v>
      </c>
      <c r="T4858" s="8">
        <f t="shared" ca="1" si="882"/>
        <v>1234</v>
      </c>
    </row>
    <row r="4859" spans="1:20" x14ac:dyDescent="0.25">
      <c r="A4859" s="1">
        <v>39909</v>
      </c>
      <c r="B4859">
        <v>807.75</v>
      </c>
      <c r="C4859">
        <v>815.75</v>
      </c>
      <c r="D4859">
        <v>786.5</v>
      </c>
      <c r="E4859">
        <v>798.25</v>
      </c>
      <c r="F4859" s="3">
        <f t="shared" ca="1" si="877"/>
        <v>-448.75</v>
      </c>
      <c r="G4859" s="5">
        <f ca="1">AVERAGE(E4859:OFFSET(E4859,-$F$3+1,0))</f>
        <v>896.47187499999995</v>
      </c>
      <c r="H4859" s="4">
        <f t="shared" si="876"/>
        <v>891.61083332402279</v>
      </c>
      <c r="I4859" s="3">
        <f ca="1">SLOPE(E4859:OFFSET(E4859,-$F$3+1,0),A4859:OFFSET(A4859,-$F$3+1,0))</f>
        <v>-2.155912899413067</v>
      </c>
      <c r="J4859" s="3">
        <f ca="1">IF(E4859&gt;MAX(E4858:OFFSET(E4858,-$F$3+1,0)),1,IF(E4859&lt;MIN(E4858:OFFSET(E4858,-$F$3+1,0)),-1,J4858))</f>
        <v>-1</v>
      </c>
      <c r="K4859" s="6">
        <f t="shared" ca="1" si="878"/>
        <v>1</v>
      </c>
      <c r="L4859" s="6">
        <f t="shared" ca="1" si="879"/>
        <v>-1</v>
      </c>
      <c r="M4859" s="6">
        <f t="shared" si="880"/>
        <v>-1</v>
      </c>
      <c r="N4859" s="6">
        <f t="shared" ca="1" si="881"/>
        <v>-1</v>
      </c>
      <c r="O4859" s="6">
        <f t="shared" ca="1" si="887"/>
        <v>-1</v>
      </c>
      <c r="P4859" s="8">
        <f t="shared" ca="1" si="883"/>
        <v>-1788.75</v>
      </c>
      <c r="Q4859" s="8">
        <f t="shared" ca="1" si="884"/>
        <v>324.25</v>
      </c>
      <c r="R4859" s="8">
        <f t="shared" si="885"/>
        <v>171.75</v>
      </c>
      <c r="S4859" s="8">
        <f t="shared" ca="1" si="886"/>
        <v>1176.75</v>
      </c>
      <c r="T4859" s="8">
        <f t="shared" ca="1" si="882"/>
        <v>1250.5</v>
      </c>
    </row>
    <row r="4860" spans="1:20" x14ac:dyDescent="0.25">
      <c r="A4860" s="1">
        <v>39910</v>
      </c>
      <c r="B4860">
        <v>798.75</v>
      </c>
      <c r="C4860">
        <v>801.5</v>
      </c>
      <c r="D4860">
        <v>778.5</v>
      </c>
      <c r="E4860">
        <v>781.75</v>
      </c>
      <c r="F4860" s="3">
        <f t="shared" ca="1" si="877"/>
        <v>-451.75</v>
      </c>
      <c r="G4860" s="5">
        <f ca="1">AVERAGE(E4860:OFFSET(E4860,-$F$3+1,0))</f>
        <v>893.56406249999998</v>
      </c>
      <c r="H4860" s="4">
        <f t="shared" si="876"/>
        <v>890.24610247527721</v>
      </c>
      <c r="I4860" s="3">
        <f ca="1">SLOPE(E4860:OFFSET(E4860,-$F$3+1,0),A4860:OFFSET(A4860,-$F$3+1,0))</f>
        <v>-2.1174486200323788</v>
      </c>
      <c r="J4860" s="3">
        <f ca="1">IF(E4860&gt;MAX(E4859:OFFSET(E4859,-$F$3+1,0)),1,IF(E4860&lt;MIN(E4859:OFFSET(E4859,-$F$3+1,0)),-1,J4859))</f>
        <v>-1</v>
      </c>
      <c r="K4860" s="6">
        <f t="shared" ca="1" si="878"/>
        <v>-1</v>
      </c>
      <c r="L4860" s="6">
        <f t="shared" ca="1" si="879"/>
        <v>-1</v>
      </c>
      <c r="M4860" s="6">
        <f t="shared" si="880"/>
        <v>-1</v>
      </c>
      <c r="N4860" s="6">
        <f t="shared" ca="1" si="881"/>
        <v>-1</v>
      </c>
      <c r="O4860" s="6">
        <f t="shared" ca="1" si="887"/>
        <v>-1</v>
      </c>
      <c r="P4860" s="8">
        <f t="shared" ca="1" si="883"/>
        <v>-1805.25</v>
      </c>
      <c r="Q4860" s="8">
        <f t="shared" ca="1" si="884"/>
        <v>340.75</v>
      </c>
      <c r="R4860" s="8">
        <f t="shared" si="885"/>
        <v>188.25</v>
      </c>
      <c r="S4860" s="8">
        <f t="shared" ca="1" si="886"/>
        <v>1193.25</v>
      </c>
      <c r="T4860" s="8">
        <f t="shared" ca="1" si="882"/>
        <v>1242</v>
      </c>
    </row>
    <row r="4861" spans="1:20" x14ac:dyDescent="0.25">
      <c r="A4861" s="1">
        <v>39911</v>
      </c>
      <c r="B4861">
        <v>782.75</v>
      </c>
      <c r="C4861">
        <v>793</v>
      </c>
      <c r="D4861">
        <v>770</v>
      </c>
      <c r="E4861">
        <v>790.25</v>
      </c>
      <c r="F4861" s="3">
        <f t="shared" ca="1" si="877"/>
        <v>-448.5</v>
      </c>
      <c r="G4861" s="5">
        <f ca="1">AVERAGE(E4861:OFFSET(E4861,-$F$3+1,0))</f>
        <v>890.79375000000005</v>
      </c>
      <c r="H4861" s="4">
        <f t="shared" si="876"/>
        <v>889.00391486688864</v>
      </c>
      <c r="I4861" s="3">
        <f ca="1">SLOPE(E4861:OFFSET(E4861,-$F$3+1,0),A4861:OFFSET(A4861,-$F$3+1,0))</f>
        <v>-2.0792118242399864</v>
      </c>
      <c r="J4861" s="3">
        <f ca="1">IF(E4861&gt;MAX(E4860:OFFSET(E4860,-$F$3+1,0)),1,IF(E4861&lt;MIN(E4860:OFFSET(E4860,-$F$3+1,0)),-1,J4860))</f>
        <v>-1</v>
      </c>
      <c r="K4861" s="6">
        <f t="shared" ca="1" si="878"/>
        <v>1</v>
      </c>
      <c r="L4861" s="6">
        <f t="shared" ca="1" si="879"/>
        <v>-1</v>
      </c>
      <c r="M4861" s="6">
        <f t="shared" si="880"/>
        <v>-1</v>
      </c>
      <c r="N4861" s="6">
        <f t="shared" ca="1" si="881"/>
        <v>-1</v>
      </c>
      <c r="O4861" s="6">
        <f t="shared" ca="1" si="887"/>
        <v>-1</v>
      </c>
      <c r="P4861" s="8">
        <f t="shared" ca="1" si="883"/>
        <v>-1813.75</v>
      </c>
      <c r="Q4861" s="8">
        <f t="shared" ca="1" si="884"/>
        <v>332.25</v>
      </c>
      <c r="R4861" s="8">
        <f t="shared" si="885"/>
        <v>179.75</v>
      </c>
      <c r="S4861" s="8">
        <f t="shared" ca="1" si="886"/>
        <v>1184.75</v>
      </c>
      <c r="T4861" s="8">
        <f t="shared" ca="1" si="882"/>
        <v>1212</v>
      </c>
    </row>
    <row r="4862" spans="1:20" x14ac:dyDescent="0.25">
      <c r="A4862" s="1">
        <v>39912</v>
      </c>
      <c r="B4862">
        <v>791</v>
      </c>
      <c r="C4862">
        <v>822.25</v>
      </c>
      <c r="D4862">
        <v>790</v>
      </c>
      <c r="E4862">
        <v>820.25</v>
      </c>
      <c r="F4862" s="3">
        <f t="shared" ca="1" si="877"/>
        <v>-420.25</v>
      </c>
      <c r="G4862" s="5">
        <f ca="1">AVERAGE(E4862:OFFSET(E4862,-$F$3+1,0))</f>
        <v>888.17812500000002</v>
      </c>
      <c r="H4862" s="4">
        <f t="shared" si="876"/>
        <v>888.14982896792105</v>
      </c>
      <c r="I4862" s="3">
        <f ca="1">SLOPE(E4862:OFFSET(E4862,-$F$3+1,0),A4862:OFFSET(A4862,-$F$3+1,0))</f>
        <v>-2.0348506164487525</v>
      </c>
      <c r="J4862" s="3">
        <f ca="1">IF(E4862&gt;MAX(E4861:OFFSET(E4861,-$F$3+1,0)),1,IF(E4862&lt;MIN(E4861:OFFSET(E4861,-$F$3+1,0)),-1,J4861))</f>
        <v>-1</v>
      </c>
      <c r="K4862" s="6">
        <f t="shared" ca="1" si="878"/>
        <v>1</v>
      </c>
      <c r="L4862" s="6">
        <f t="shared" ca="1" si="879"/>
        <v>-1</v>
      </c>
      <c r="M4862" s="6">
        <f t="shared" si="880"/>
        <v>-1</v>
      </c>
      <c r="N4862" s="6">
        <f t="shared" ca="1" si="881"/>
        <v>-1</v>
      </c>
      <c r="O4862" s="6">
        <f t="shared" ca="1" si="887"/>
        <v>-1</v>
      </c>
      <c r="P4862" s="8">
        <f t="shared" ca="1" si="883"/>
        <v>-1783.75</v>
      </c>
      <c r="Q4862" s="8">
        <f t="shared" ca="1" si="884"/>
        <v>302.25</v>
      </c>
      <c r="R4862" s="8">
        <f t="shared" si="885"/>
        <v>149.75</v>
      </c>
      <c r="S4862" s="8">
        <f t="shared" ca="1" si="886"/>
        <v>1154.75</v>
      </c>
      <c r="T4862" s="8">
        <f t="shared" ca="1" si="882"/>
        <v>1210.5</v>
      </c>
    </row>
    <row r="4863" spans="1:20" x14ac:dyDescent="0.25">
      <c r="A4863" s="1">
        <v>39916</v>
      </c>
      <c r="B4863">
        <v>816.5</v>
      </c>
      <c r="C4863">
        <v>829</v>
      </c>
      <c r="D4863">
        <v>809.25</v>
      </c>
      <c r="E4863">
        <v>821.75</v>
      </c>
      <c r="F4863" s="3">
        <f t="shared" ca="1" si="877"/>
        <v>-435.5</v>
      </c>
      <c r="G4863" s="5">
        <f ca="1">AVERAGE(E4863:OFFSET(E4863,-$F$3+1,0))</f>
        <v>885.56093750000002</v>
      </c>
      <c r="H4863" s="4">
        <f t="shared" si="876"/>
        <v>887.32498637204628</v>
      </c>
      <c r="I4863" s="3">
        <f ca="1">SLOPE(E4863:OFFSET(E4863,-$F$3+1,0),A4863:OFFSET(A4863,-$F$3+1,0))</f>
        <v>-1.9878083430632416</v>
      </c>
      <c r="J4863" s="3">
        <f ca="1">IF(E4863&gt;MAX(E4862:OFFSET(E4862,-$F$3+1,0)),1,IF(E4863&lt;MIN(E4862:OFFSET(E4862,-$F$3+1,0)),-1,J4862))</f>
        <v>-1</v>
      </c>
      <c r="K4863" s="6">
        <f t="shared" ca="1" si="878"/>
        <v>-1</v>
      </c>
      <c r="L4863" s="6">
        <f t="shared" ca="1" si="879"/>
        <v>-1</v>
      </c>
      <c r="M4863" s="6">
        <f t="shared" si="880"/>
        <v>-1</v>
      </c>
      <c r="N4863" s="6">
        <f t="shared" ca="1" si="881"/>
        <v>-1</v>
      </c>
      <c r="O4863" s="6">
        <f t="shared" ca="1" si="887"/>
        <v>-1</v>
      </c>
      <c r="P4863" s="8">
        <f t="shared" ca="1" si="883"/>
        <v>-1782.25</v>
      </c>
      <c r="Q4863" s="8">
        <f t="shared" ca="1" si="884"/>
        <v>300.75</v>
      </c>
      <c r="R4863" s="8">
        <f t="shared" si="885"/>
        <v>148.25</v>
      </c>
      <c r="S4863" s="8">
        <f t="shared" ca="1" si="886"/>
        <v>1153.25</v>
      </c>
      <c r="T4863" s="8">
        <f t="shared" ca="1" si="882"/>
        <v>1224.25</v>
      </c>
    </row>
    <row r="4864" spans="1:20" x14ac:dyDescent="0.25">
      <c r="A4864" s="1">
        <v>39917</v>
      </c>
      <c r="B4864">
        <v>820.75</v>
      </c>
      <c r="C4864">
        <v>825.25</v>
      </c>
      <c r="D4864">
        <v>804</v>
      </c>
      <c r="E4864">
        <v>808</v>
      </c>
      <c r="F4864" s="3">
        <f t="shared" ca="1" si="877"/>
        <v>-423.5</v>
      </c>
      <c r="G4864" s="5">
        <f ca="1">AVERAGE(E4864:OFFSET(E4864,-$F$3+1,0))</f>
        <v>882.75312499999995</v>
      </c>
      <c r="H4864" s="4">
        <f t="shared" si="876"/>
        <v>886.33958281462958</v>
      </c>
      <c r="I4864" s="3">
        <f ca="1">SLOPE(E4864:OFFSET(E4864,-$F$3+1,0),A4864:OFFSET(A4864,-$F$3+1,0))</f>
        <v>-1.9397989914909906</v>
      </c>
      <c r="J4864" s="3">
        <f ca="1">IF(E4864&gt;MAX(E4863:OFFSET(E4863,-$F$3+1,0)),1,IF(E4864&lt;MIN(E4863:OFFSET(E4863,-$F$3+1,0)),-1,J4863))</f>
        <v>-1</v>
      </c>
      <c r="K4864" s="6">
        <f t="shared" ca="1" si="878"/>
        <v>1</v>
      </c>
      <c r="L4864" s="6">
        <f t="shared" ca="1" si="879"/>
        <v>-1</v>
      </c>
      <c r="M4864" s="6">
        <f t="shared" si="880"/>
        <v>-1</v>
      </c>
      <c r="N4864" s="6">
        <f t="shared" ca="1" si="881"/>
        <v>-1</v>
      </c>
      <c r="O4864" s="6">
        <f t="shared" ca="1" si="887"/>
        <v>-1</v>
      </c>
      <c r="P4864" s="8">
        <f t="shared" ca="1" si="883"/>
        <v>-1768.5</v>
      </c>
      <c r="Q4864" s="8">
        <f t="shared" ca="1" si="884"/>
        <v>314.5</v>
      </c>
      <c r="R4864" s="8">
        <f t="shared" si="885"/>
        <v>162</v>
      </c>
      <c r="S4864" s="8">
        <f t="shared" ca="1" si="886"/>
        <v>1167</v>
      </c>
      <c r="T4864" s="8">
        <f t="shared" ca="1" si="882"/>
        <v>1216</v>
      </c>
    </row>
    <row r="4865" spans="1:20" x14ac:dyDescent="0.25">
      <c r="A4865" s="1">
        <v>39918</v>
      </c>
      <c r="B4865">
        <v>805.5</v>
      </c>
      <c r="C4865">
        <v>818.25</v>
      </c>
      <c r="D4865">
        <v>799.25</v>
      </c>
      <c r="E4865">
        <v>816.25</v>
      </c>
      <c r="F4865" s="3">
        <f t="shared" ca="1" si="877"/>
        <v>-420.5</v>
      </c>
      <c r="G4865" s="5">
        <f ca="1">AVERAGE(E4865:OFFSET(E4865,-$F$3+1,0))</f>
        <v>880.15781249999998</v>
      </c>
      <c r="H4865" s="4">
        <f t="shared" si="876"/>
        <v>885.46890476724286</v>
      </c>
      <c r="I4865" s="3">
        <f ca="1">SLOPE(E4865:OFFSET(E4865,-$F$3+1,0),A4865:OFFSET(A4865,-$F$3+1,0))</f>
        <v>-1.8937904485914834</v>
      </c>
      <c r="J4865" s="3">
        <f ca="1">IF(E4865&gt;MAX(E4864:OFFSET(E4864,-$F$3+1,0)),1,IF(E4865&lt;MIN(E4864:OFFSET(E4864,-$F$3+1,0)),-1,J4864))</f>
        <v>-1</v>
      </c>
      <c r="K4865" s="6">
        <f t="shared" ca="1" si="878"/>
        <v>1</v>
      </c>
      <c r="L4865" s="6">
        <f t="shared" ca="1" si="879"/>
        <v>-1</v>
      </c>
      <c r="M4865" s="6">
        <f t="shared" si="880"/>
        <v>-1</v>
      </c>
      <c r="N4865" s="6">
        <f t="shared" ca="1" si="881"/>
        <v>-1</v>
      </c>
      <c r="O4865" s="6">
        <f t="shared" ca="1" si="887"/>
        <v>-1</v>
      </c>
      <c r="P4865" s="8">
        <f t="shared" ca="1" si="883"/>
        <v>-1760.25</v>
      </c>
      <c r="Q4865" s="8">
        <f t="shared" ca="1" si="884"/>
        <v>306.25</v>
      </c>
      <c r="R4865" s="8">
        <f t="shared" si="885"/>
        <v>153.75</v>
      </c>
      <c r="S4865" s="8">
        <f t="shared" ca="1" si="886"/>
        <v>1158.75</v>
      </c>
      <c r="T4865" s="8">
        <f t="shared" ca="1" si="882"/>
        <v>1203</v>
      </c>
    </row>
    <row r="4866" spans="1:20" x14ac:dyDescent="0.25">
      <c r="A4866" s="1">
        <v>39919</v>
      </c>
      <c r="B4866">
        <v>816.25</v>
      </c>
      <c r="C4866">
        <v>834.75</v>
      </c>
      <c r="D4866">
        <v>808</v>
      </c>
      <c r="E4866">
        <v>829.25</v>
      </c>
      <c r="F4866" s="3">
        <f t="shared" ca="1" si="877"/>
        <v>-417.75</v>
      </c>
      <c r="G4866" s="5">
        <f ca="1">AVERAGE(E4866:OFFSET(E4866,-$F$3+1,0))</f>
        <v>877.61093749999998</v>
      </c>
      <c r="H4866" s="4">
        <f t="shared" si="876"/>
        <v>884.770533279451</v>
      </c>
      <c r="I4866" s="3">
        <f ca="1">SLOPE(E4866:OFFSET(E4866,-$F$3+1,0),A4866:OFFSET(A4866,-$F$3+1,0))</f>
        <v>-1.8443855939615053</v>
      </c>
      <c r="J4866" s="3">
        <f ca="1">IF(E4866&gt;MAX(E4865:OFFSET(E4865,-$F$3+1,0)),1,IF(E4866&lt;MIN(E4865:OFFSET(E4865,-$F$3+1,0)),-1,J4865))</f>
        <v>-1</v>
      </c>
      <c r="K4866" s="6">
        <f t="shared" ca="1" si="878"/>
        <v>1</v>
      </c>
      <c r="L4866" s="6">
        <f t="shared" ca="1" si="879"/>
        <v>-1</v>
      </c>
      <c r="M4866" s="6">
        <f t="shared" si="880"/>
        <v>-1</v>
      </c>
      <c r="N4866" s="6">
        <f t="shared" ca="1" si="881"/>
        <v>-1</v>
      </c>
      <c r="O4866" s="6">
        <f t="shared" ca="1" si="887"/>
        <v>-1</v>
      </c>
      <c r="P4866" s="8">
        <f t="shared" ca="1" si="883"/>
        <v>-1747.25</v>
      </c>
      <c r="Q4866" s="8">
        <f t="shared" ca="1" si="884"/>
        <v>293.25</v>
      </c>
      <c r="R4866" s="8">
        <f t="shared" si="885"/>
        <v>140.75</v>
      </c>
      <c r="S4866" s="8">
        <f t="shared" ca="1" si="886"/>
        <v>1145.75</v>
      </c>
      <c r="T4866" s="8">
        <f t="shared" ca="1" si="882"/>
        <v>1197.75</v>
      </c>
    </row>
    <row r="4867" spans="1:20" x14ac:dyDescent="0.25">
      <c r="A4867" s="1">
        <v>39920</v>
      </c>
      <c r="B4867">
        <v>829.25</v>
      </c>
      <c r="C4867">
        <v>839.75</v>
      </c>
      <c r="D4867">
        <v>821.5</v>
      </c>
      <c r="E4867">
        <v>834.5</v>
      </c>
      <c r="F4867" s="3">
        <f t="shared" ca="1" si="877"/>
        <v>-428.5</v>
      </c>
      <c r="G4867" s="5">
        <f ca="1">AVERAGE(E4867:OFFSET(E4867,-$F$3+1,0))</f>
        <v>875.03281249999998</v>
      </c>
      <c r="H4867" s="4">
        <f t="shared" si="876"/>
        <v>884.14605460517214</v>
      </c>
      <c r="I4867" s="3">
        <f ca="1">SLOPE(E4867:OFFSET(E4867,-$F$3+1,0),A4867:OFFSET(A4867,-$F$3+1,0))</f>
        <v>-1.791995585690852</v>
      </c>
      <c r="J4867" s="3">
        <f ca="1">IF(E4867&gt;MAX(E4866:OFFSET(E4866,-$F$3+1,0)),1,IF(E4867&lt;MIN(E4866:OFFSET(E4866,-$F$3+1,0)),-1,J4866))</f>
        <v>-1</v>
      </c>
      <c r="K4867" s="6">
        <f t="shared" ca="1" si="878"/>
        <v>-1</v>
      </c>
      <c r="L4867" s="6">
        <f t="shared" ca="1" si="879"/>
        <v>-1</v>
      </c>
      <c r="M4867" s="6">
        <f t="shared" si="880"/>
        <v>-1</v>
      </c>
      <c r="N4867" s="6">
        <f t="shared" ca="1" si="881"/>
        <v>-1</v>
      </c>
      <c r="O4867" s="6">
        <f t="shared" ca="1" si="887"/>
        <v>-1</v>
      </c>
      <c r="P4867" s="8">
        <f t="shared" ca="1" si="883"/>
        <v>-1742</v>
      </c>
      <c r="Q4867" s="8">
        <f t="shared" ca="1" si="884"/>
        <v>288</v>
      </c>
      <c r="R4867" s="8">
        <f t="shared" si="885"/>
        <v>135.5</v>
      </c>
      <c r="S4867" s="8">
        <f t="shared" ca="1" si="886"/>
        <v>1140.5</v>
      </c>
      <c r="T4867" s="8">
        <f t="shared" ca="1" si="882"/>
        <v>1231.5</v>
      </c>
    </row>
    <row r="4868" spans="1:20" x14ac:dyDescent="0.25">
      <c r="A4868" s="1">
        <v>39923</v>
      </c>
      <c r="B4868">
        <v>833.25</v>
      </c>
      <c r="C4868">
        <v>833.25</v>
      </c>
      <c r="D4868">
        <v>796.5</v>
      </c>
      <c r="E4868">
        <v>800.75</v>
      </c>
      <c r="F4868" s="3">
        <f t="shared" ca="1" si="877"/>
        <v>-446.75</v>
      </c>
      <c r="G4868" s="5">
        <f ca="1">AVERAGE(E4868:OFFSET(E4868,-$F$3+1,0))</f>
        <v>872.14374999999995</v>
      </c>
      <c r="H4868" s="4">
        <f t="shared" si="876"/>
        <v>883.11007877156749</v>
      </c>
      <c r="I4868" s="3">
        <f ca="1">SLOPE(E4868:OFFSET(E4868,-$F$3+1,0),A4868:OFFSET(A4868,-$F$3+1,0))</f>
        <v>-1.7408722670962691</v>
      </c>
      <c r="J4868" s="3">
        <f ca="1">IF(E4868&gt;MAX(E4867:OFFSET(E4867,-$F$3+1,0)),1,IF(E4868&lt;MIN(E4867:OFFSET(E4867,-$F$3+1,0)),-1,J4867))</f>
        <v>-1</v>
      </c>
      <c r="K4868" s="6">
        <f t="shared" ca="1" si="878"/>
        <v>-1</v>
      </c>
      <c r="L4868" s="6">
        <f t="shared" ca="1" si="879"/>
        <v>-1</v>
      </c>
      <c r="M4868" s="6">
        <f t="shared" si="880"/>
        <v>-1</v>
      </c>
      <c r="N4868" s="6">
        <f t="shared" ca="1" si="881"/>
        <v>-1</v>
      </c>
      <c r="O4868" s="6">
        <f t="shared" ca="1" si="887"/>
        <v>-1</v>
      </c>
      <c r="P4868" s="8">
        <f t="shared" ca="1" si="883"/>
        <v>-1708.25</v>
      </c>
      <c r="Q4868" s="8">
        <f t="shared" ca="1" si="884"/>
        <v>321.75</v>
      </c>
      <c r="R4868" s="8">
        <f t="shared" si="885"/>
        <v>169.25</v>
      </c>
      <c r="S4868" s="8">
        <f t="shared" ca="1" si="886"/>
        <v>1174.25</v>
      </c>
      <c r="T4868" s="8">
        <f t="shared" ca="1" si="882"/>
        <v>1216.75</v>
      </c>
    </row>
    <row r="4869" spans="1:20" x14ac:dyDescent="0.25">
      <c r="A4869" s="1">
        <v>39924</v>
      </c>
      <c r="B4869">
        <v>799.25</v>
      </c>
      <c r="C4869">
        <v>816.5</v>
      </c>
      <c r="D4869">
        <v>790.75</v>
      </c>
      <c r="E4869">
        <v>815.5</v>
      </c>
      <c r="F4869" s="3">
        <f t="shared" ca="1" si="877"/>
        <v>-426</v>
      </c>
      <c r="G4869" s="5">
        <f ca="1">AVERAGE(E4869:OFFSET(E4869,-$F$3+1,0))</f>
        <v>869.44375000000002</v>
      </c>
      <c r="H4869" s="4">
        <f t="shared" si="876"/>
        <v>882.27020201664118</v>
      </c>
      <c r="I4869" s="3">
        <f ca="1">SLOPE(E4869:OFFSET(E4869,-$F$3+1,0),A4869:OFFSET(A4869,-$F$3+1,0))</f>
        <v>-1.6892181427817083</v>
      </c>
      <c r="J4869" s="3">
        <f ca="1">IF(E4869&gt;MAX(E4868:OFFSET(E4868,-$F$3+1,0)),1,IF(E4869&lt;MIN(E4868:OFFSET(E4868,-$F$3+1,0)),-1,J4868))</f>
        <v>-1</v>
      </c>
      <c r="K4869" s="6">
        <f t="shared" ca="1" si="878"/>
        <v>1</v>
      </c>
      <c r="L4869" s="6">
        <f t="shared" ca="1" si="879"/>
        <v>-1</v>
      </c>
      <c r="M4869" s="6">
        <f t="shared" si="880"/>
        <v>-1</v>
      </c>
      <c r="N4869" s="6">
        <f t="shared" ca="1" si="881"/>
        <v>-1</v>
      </c>
      <c r="O4869" s="6">
        <f t="shared" ca="1" si="887"/>
        <v>-1</v>
      </c>
      <c r="P4869" s="8">
        <f t="shared" ca="1" si="883"/>
        <v>-1723</v>
      </c>
      <c r="Q4869" s="8">
        <f t="shared" ca="1" si="884"/>
        <v>307</v>
      </c>
      <c r="R4869" s="8">
        <f t="shared" si="885"/>
        <v>154.5</v>
      </c>
      <c r="S4869" s="8">
        <f t="shared" ca="1" si="886"/>
        <v>1159.5</v>
      </c>
      <c r="T4869" s="8">
        <f t="shared" ca="1" si="882"/>
        <v>1227.5</v>
      </c>
    </row>
    <row r="4870" spans="1:20" x14ac:dyDescent="0.25">
      <c r="A4870" s="1">
        <v>39925</v>
      </c>
      <c r="B4870">
        <v>815.5</v>
      </c>
      <c r="C4870">
        <v>826.5</v>
      </c>
      <c r="D4870">
        <v>803</v>
      </c>
      <c r="E4870">
        <v>804.75</v>
      </c>
      <c r="F4870" s="3">
        <f t="shared" ca="1" si="877"/>
        <v>-435.5</v>
      </c>
      <c r="G4870" s="5">
        <f ca="1">AVERAGE(E4870:OFFSET(E4870,-$F$3+1,0))</f>
        <v>866.71406249999995</v>
      </c>
      <c r="H4870" s="4">
        <f t="shared" si="876"/>
        <v>881.30721814065805</v>
      </c>
      <c r="I4870" s="3">
        <f ca="1">SLOPE(E4870:OFFSET(E4870,-$F$3+1,0),A4870:OFFSET(A4870,-$F$3+1,0))</f>
        <v>-1.6395653957750047</v>
      </c>
      <c r="J4870" s="3">
        <f ca="1">IF(E4870&gt;MAX(E4869:OFFSET(E4869,-$F$3+1,0)),1,IF(E4870&lt;MIN(E4869:OFFSET(E4869,-$F$3+1,0)),-1,J4869))</f>
        <v>-1</v>
      </c>
      <c r="K4870" s="6">
        <f t="shared" ca="1" si="878"/>
        <v>-1</v>
      </c>
      <c r="L4870" s="6">
        <f t="shared" ca="1" si="879"/>
        <v>-1</v>
      </c>
      <c r="M4870" s="6">
        <f t="shared" si="880"/>
        <v>-1</v>
      </c>
      <c r="N4870" s="6">
        <f t="shared" ca="1" si="881"/>
        <v>-1</v>
      </c>
      <c r="O4870" s="6">
        <f t="shared" ca="1" si="887"/>
        <v>-1</v>
      </c>
      <c r="P4870" s="8">
        <f t="shared" ca="1" si="883"/>
        <v>-1733.75</v>
      </c>
      <c r="Q4870" s="8">
        <f t="shared" ca="1" si="884"/>
        <v>317.75</v>
      </c>
      <c r="R4870" s="8">
        <f t="shared" si="885"/>
        <v>165.25</v>
      </c>
      <c r="S4870" s="8">
        <f t="shared" ca="1" si="886"/>
        <v>1170.25</v>
      </c>
      <c r="T4870" s="8">
        <f t="shared" ca="1" si="882"/>
        <v>1215.75</v>
      </c>
    </row>
    <row r="4871" spans="1:20" x14ac:dyDescent="0.25">
      <c r="A4871" s="1">
        <v>39926</v>
      </c>
      <c r="B4871">
        <v>803.75</v>
      </c>
      <c r="C4871">
        <v>817.75</v>
      </c>
      <c r="D4871">
        <v>799</v>
      </c>
      <c r="E4871">
        <v>816.5</v>
      </c>
      <c r="F4871" s="3">
        <f t="shared" ca="1" si="877"/>
        <v>-385</v>
      </c>
      <c r="G4871" s="5">
        <f ca="1">AVERAGE(E4871:OFFSET(E4871,-$F$3+1,0))</f>
        <v>864.06562499999995</v>
      </c>
      <c r="H4871" s="4">
        <f t="shared" si="876"/>
        <v>880.50215953021507</v>
      </c>
      <c r="I4871" s="3">
        <f ca="1">SLOPE(E4871:OFFSET(E4871,-$F$3+1,0),A4871:OFFSET(A4871,-$F$3+1,0))</f>
        <v>-1.587643927555914</v>
      </c>
      <c r="J4871" s="3">
        <f ca="1">IF(E4871&gt;MAX(E4870:OFFSET(E4870,-$F$3+1,0)),1,IF(E4871&lt;MIN(E4870:OFFSET(E4870,-$F$3+1,0)),-1,J4870))</f>
        <v>-1</v>
      </c>
      <c r="K4871" s="6">
        <f t="shared" ca="1" si="878"/>
        <v>1</v>
      </c>
      <c r="L4871" s="6">
        <f t="shared" ca="1" si="879"/>
        <v>-1</v>
      </c>
      <c r="M4871" s="6">
        <f t="shared" si="880"/>
        <v>-1</v>
      </c>
      <c r="N4871" s="6">
        <f t="shared" ca="1" si="881"/>
        <v>-1</v>
      </c>
      <c r="O4871" s="6">
        <f t="shared" ca="1" si="887"/>
        <v>-1</v>
      </c>
      <c r="P4871" s="8">
        <f t="shared" ca="1" si="883"/>
        <v>-1745.5</v>
      </c>
      <c r="Q4871" s="8">
        <f t="shared" ca="1" si="884"/>
        <v>306</v>
      </c>
      <c r="R4871" s="8">
        <f t="shared" si="885"/>
        <v>153.5</v>
      </c>
      <c r="S4871" s="8">
        <f t="shared" ca="1" si="886"/>
        <v>1158.5</v>
      </c>
      <c r="T4871" s="8">
        <f t="shared" ca="1" si="882"/>
        <v>1198</v>
      </c>
    </row>
    <row r="4872" spans="1:20" x14ac:dyDescent="0.25">
      <c r="A4872" s="1">
        <v>39927</v>
      </c>
      <c r="B4872">
        <v>816.25</v>
      </c>
      <c r="C4872">
        <v>836.5</v>
      </c>
      <c r="D4872">
        <v>809.25</v>
      </c>
      <c r="E4872">
        <v>834.25</v>
      </c>
      <c r="F4872" s="3">
        <f t="shared" ca="1" si="877"/>
        <v>-371.75</v>
      </c>
      <c r="G4872" s="5">
        <f ca="1">AVERAGE(E4872:OFFSET(E4872,-$F$3+1,0))</f>
        <v>861.77031250000005</v>
      </c>
      <c r="H4872" s="4">
        <f t="shared" si="876"/>
        <v>879.9275985422621</v>
      </c>
      <c r="I4872" s="3">
        <f ca="1">SLOPE(E4872:OFFSET(E4872,-$F$3+1,0),A4872:OFFSET(A4872,-$F$3+1,0))</f>
        <v>-1.5384677641839759</v>
      </c>
      <c r="J4872" s="3">
        <f ca="1">IF(E4872&gt;MAX(E4871:OFFSET(E4871,-$F$3+1,0)),1,IF(E4872&lt;MIN(E4871:OFFSET(E4871,-$F$3+1,0)),-1,J4871))</f>
        <v>-1</v>
      </c>
      <c r="K4872" s="6">
        <f t="shared" ca="1" si="878"/>
        <v>1</v>
      </c>
      <c r="L4872" s="6">
        <f t="shared" ca="1" si="879"/>
        <v>-1</v>
      </c>
      <c r="M4872" s="6">
        <f t="shared" si="880"/>
        <v>-1</v>
      </c>
      <c r="N4872" s="6">
        <f t="shared" ca="1" si="881"/>
        <v>-1</v>
      </c>
      <c r="O4872" s="6">
        <f t="shared" ca="1" si="887"/>
        <v>-1</v>
      </c>
      <c r="P4872" s="8">
        <f t="shared" ca="1" si="883"/>
        <v>-1727.75</v>
      </c>
      <c r="Q4872" s="8">
        <f t="shared" ca="1" si="884"/>
        <v>288.25</v>
      </c>
      <c r="R4872" s="8">
        <f t="shared" si="885"/>
        <v>135.75</v>
      </c>
      <c r="S4872" s="8">
        <f t="shared" ca="1" si="886"/>
        <v>1140.75</v>
      </c>
      <c r="T4872" s="8">
        <f t="shared" ca="1" si="882"/>
        <v>1207.75</v>
      </c>
    </row>
    <row r="4873" spans="1:20" x14ac:dyDescent="0.25">
      <c r="A4873" s="1">
        <v>39930</v>
      </c>
      <c r="B4873">
        <v>831</v>
      </c>
      <c r="C4873">
        <v>833.5</v>
      </c>
      <c r="D4873">
        <v>814.5</v>
      </c>
      <c r="E4873">
        <v>824.5</v>
      </c>
      <c r="F4873" s="3">
        <f t="shared" ca="1" si="877"/>
        <v>-407.5</v>
      </c>
      <c r="G4873" s="5">
        <f ca="1">AVERAGE(E4873:OFFSET(E4873,-$F$3+1,0))</f>
        <v>859.38593749999995</v>
      </c>
      <c r="H4873" s="4">
        <f t="shared" si="876"/>
        <v>879.23905694546386</v>
      </c>
      <c r="I4873" s="3">
        <f ca="1">SLOPE(E4873:OFFSET(E4873,-$F$3+1,0),A4873:OFFSET(A4873,-$F$3+1,0))</f>
        <v>-1.4887444102930552</v>
      </c>
      <c r="J4873" s="3">
        <f ca="1">IF(E4873&gt;MAX(E4872:OFFSET(E4872,-$F$3+1,0)),1,IF(E4873&lt;MIN(E4872:OFFSET(E4872,-$F$3+1,0)),-1,J4872))</f>
        <v>-1</v>
      </c>
      <c r="K4873" s="6">
        <f t="shared" ca="1" si="878"/>
        <v>-1</v>
      </c>
      <c r="L4873" s="6">
        <f t="shared" ca="1" si="879"/>
        <v>-1</v>
      </c>
      <c r="M4873" s="6">
        <f t="shared" si="880"/>
        <v>-1</v>
      </c>
      <c r="N4873" s="6">
        <f t="shared" ca="1" si="881"/>
        <v>-1</v>
      </c>
      <c r="O4873" s="6">
        <f t="shared" ca="1" si="887"/>
        <v>-1</v>
      </c>
      <c r="P4873" s="8">
        <f t="shared" ca="1" si="883"/>
        <v>-1737.5</v>
      </c>
      <c r="Q4873" s="8">
        <f t="shared" ca="1" si="884"/>
        <v>298</v>
      </c>
      <c r="R4873" s="8">
        <f t="shared" si="885"/>
        <v>145.5</v>
      </c>
      <c r="S4873" s="8">
        <f t="shared" ca="1" si="886"/>
        <v>1150.5</v>
      </c>
      <c r="T4873" s="8">
        <f t="shared" ca="1" si="882"/>
        <v>1212.75</v>
      </c>
    </row>
    <row r="4874" spans="1:20" x14ac:dyDescent="0.25">
      <c r="A4874" s="1">
        <v>39931</v>
      </c>
      <c r="B4874">
        <v>822.75</v>
      </c>
      <c r="C4874">
        <v>829.25</v>
      </c>
      <c r="D4874">
        <v>806.25</v>
      </c>
      <c r="E4874">
        <v>819.5</v>
      </c>
      <c r="F4874" s="3">
        <f t="shared" ca="1" si="877"/>
        <v>-372</v>
      </c>
      <c r="G4874" s="5">
        <f ca="1">AVERAGE(E4874:OFFSET(E4874,-$F$3+1,0))</f>
        <v>856.80781249999995</v>
      </c>
      <c r="H4874" s="4">
        <f t="shared" si="876"/>
        <v>878.49695685918482</v>
      </c>
      <c r="I4874" s="3">
        <f ca="1">SLOPE(E4874:OFFSET(E4874,-$F$3+1,0),A4874:OFFSET(A4874,-$F$3+1,0))</f>
        <v>-1.4352400278178967</v>
      </c>
      <c r="J4874" s="3">
        <f ca="1">IF(E4874&gt;MAX(E4873:OFFSET(E4873,-$F$3+1,0)),1,IF(E4874&lt;MIN(E4873:OFFSET(E4873,-$F$3+1,0)),-1,J4873))</f>
        <v>-1</v>
      </c>
      <c r="K4874" s="6">
        <f t="shared" ca="1" si="878"/>
        <v>1</v>
      </c>
      <c r="L4874" s="6">
        <f t="shared" ca="1" si="879"/>
        <v>-1</v>
      </c>
      <c r="M4874" s="6">
        <f t="shared" si="880"/>
        <v>-1</v>
      </c>
      <c r="N4874" s="6">
        <f t="shared" ca="1" si="881"/>
        <v>-1</v>
      </c>
      <c r="O4874" s="6">
        <f t="shared" ca="1" si="887"/>
        <v>-1</v>
      </c>
      <c r="P4874" s="8">
        <f t="shared" ca="1" si="883"/>
        <v>-1732.5</v>
      </c>
      <c r="Q4874" s="8">
        <f t="shared" ca="1" si="884"/>
        <v>303</v>
      </c>
      <c r="R4874" s="8">
        <f t="shared" si="885"/>
        <v>150.5</v>
      </c>
      <c r="S4874" s="8">
        <f t="shared" ca="1" si="886"/>
        <v>1155.5</v>
      </c>
      <c r="T4874" s="8">
        <f t="shared" ca="1" si="882"/>
        <v>1195.5</v>
      </c>
    </row>
    <row r="4875" spans="1:20" x14ac:dyDescent="0.25">
      <c r="A4875" s="1">
        <v>39932</v>
      </c>
      <c r="B4875">
        <v>818</v>
      </c>
      <c r="C4875">
        <v>847</v>
      </c>
      <c r="D4875">
        <v>817</v>
      </c>
      <c r="E4875">
        <v>836.75</v>
      </c>
      <c r="F4875" s="3">
        <f t="shared" ca="1" si="877"/>
        <v>-361.5</v>
      </c>
      <c r="G4875" s="5">
        <f ca="1">AVERAGE(E4875:OFFSET(E4875,-$F$3+1,0))</f>
        <v>854.59062500000005</v>
      </c>
      <c r="H4875" s="4">
        <f t="shared" si="876"/>
        <v>877.97836112180369</v>
      </c>
      <c r="I4875" s="3">
        <f ca="1">SLOPE(E4875:OFFSET(E4875,-$F$3+1,0),A4875:OFFSET(A4875,-$F$3+1,0))</f>
        <v>-1.3848116309504965</v>
      </c>
      <c r="J4875" s="3">
        <f ca="1">IF(E4875&gt;MAX(E4874:OFFSET(E4874,-$F$3+1,0)),1,IF(E4875&lt;MIN(E4874:OFFSET(E4874,-$F$3+1,0)),-1,J4874))</f>
        <v>-1</v>
      </c>
      <c r="K4875" s="6">
        <f t="shared" ca="1" si="878"/>
        <v>1</v>
      </c>
      <c r="L4875" s="6">
        <f t="shared" ca="1" si="879"/>
        <v>-1</v>
      </c>
      <c r="M4875" s="6">
        <f t="shared" si="880"/>
        <v>-1</v>
      </c>
      <c r="N4875" s="6">
        <f t="shared" ca="1" si="881"/>
        <v>-1</v>
      </c>
      <c r="O4875" s="6">
        <f t="shared" ca="1" si="887"/>
        <v>-1</v>
      </c>
      <c r="P4875" s="8">
        <f t="shared" ca="1" si="883"/>
        <v>-1715.25</v>
      </c>
      <c r="Q4875" s="8">
        <f t="shared" ca="1" si="884"/>
        <v>285.75</v>
      </c>
      <c r="R4875" s="8">
        <f t="shared" si="885"/>
        <v>133.25</v>
      </c>
      <c r="S4875" s="8">
        <f t="shared" ca="1" si="886"/>
        <v>1138.25</v>
      </c>
      <c r="T4875" s="8">
        <f t="shared" ca="1" si="882"/>
        <v>1194.5</v>
      </c>
    </row>
    <row r="4876" spans="1:20" x14ac:dyDescent="0.25">
      <c r="A4876" s="1">
        <v>39933</v>
      </c>
      <c r="B4876">
        <v>836.25</v>
      </c>
      <c r="C4876">
        <v>854.75</v>
      </c>
      <c r="D4876">
        <v>832.25</v>
      </c>
      <c r="E4876">
        <v>837.75</v>
      </c>
      <c r="F4876" s="3">
        <f t="shared" ca="1" si="877"/>
        <v>-378.25</v>
      </c>
      <c r="G4876" s="5">
        <f ca="1">AVERAGE(E4876:OFFSET(E4876,-$F$3+1,0))</f>
        <v>852.33749999999998</v>
      </c>
      <c r="H4876" s="4">
        <f t="shared" si="876"/>
        <v>877.47862992774401</v>
      </c>
      <c r="I4876" s="3">
        <f ca="1">SLOPE(E4876:OFFSET(E4876,-$F$3+1,0),A4876:OFFSET(A4876,-$F$3+1,0))</f>
        <v>-1.3326753055377443</v>
      </c>
      <c r="J4876" s="3">
        <f ca="1">IF(E4876&gt;MAX(E4875:OFFSET(E4875,-$F$3+1,0)),1,IF(E4876&lt;MIN(E4875:OFFSET(E4875,-$F$3+1,0)),-1,J4875))</f>
        <v>-1</v>
      </c>
      <c r="K4876" s="6">
        <f t="shared" ca="1" si="878"/>
        <v>-1</v>
      </c>
      <c r="L4876" s="6">
        <f t="shared" ca="1" si="879"/>
        <v>-1</v>
      </c>
      <c r="M4876" s="6">
        <f t="shared" si="880"/>
        <v>-1</v>
      </c>
      <c r="N4876" s="6">
        <f t="shared" ca="1" si="881"/>
        <v>-1</v>
      </c>
      <c r="O4876" s="6">
        <f t="shared" ca="1" si="887"/>
        <v>-1</v>
      </c>
      <c r="P4876" s="8">
        <f t="shared" ca="1" si="883"/>
        <v>-1714.25</v>
      </c>
      <c r="Q4876" s="8">
        <f t="shared" ca="1" si="884"/>
        <v>284.75</v>
      </c>
      <c r="R4876" s="8">
        <f t="shared" si="885"/>
        <v>132.25</v>
      </c>
      <c r="S4876" s="8">
        <f t="shared" ca="1" si="886"/>
        <v>1137.25</v>
      </c>
      <c r="T4876" s="8">
        <f t="shared" ca="1" si="882"/>
        <v>1188.5</v>
      </c>
    </row>
    <row r="4877" spans="1:20" x14ac:dyDescent="0.25">
      <c r="A4877" s="1">
        <v>39934</v>
      </c>
      <c r="B4877">
        <v>833.75</v>
      </c>
      <c r="C4877">
        <v>846</v>
      </c>
      <c r="D4877">
        <v>830.25</v>
      </c>
      <c r="E4877">
        <v>843.75</v>
      </c>
      <c r="F4877" s="3">
        <f t="shared" ca="1" si="877"/>
        <v>-378.5</v>
      </c>
      <c r="G4877" s="5">
        <f ca="1">AVERAGE(E4877:OFFSET(E4877,-$F$3+1,0))</f>
        <v>850.01093749999995</v>
      </c>
      <c r="H4877" s="4">
        <f t="shared" si="876"/>
        <v>877.05964073609505</v>
      </c>
      <c r="I4877" s="3">
        <f ca="1">SLOPE(E4877:OFFSET(E4877,-$F$3+1,0),A4877:OFFSET(A4877,-$F$3+1,0))</f>
        <v>-1.2762367823163572</v>
      </c>
      <c r="J4877" s="3">
        <f ca="1">IF(E4877&gt;MAX(E4876:OFFSET(E4876,-$F$3+1,0)),1,IF(E4877&lt;MIN(E4876:OFFSET(E4876,-$F$3+1,0)),-1,J4876))</f>
        <v>-1</v>
      </c>
      <c r="K4877" s="6">
        <f t="shared" ca="1" si="878"/>
        <v>-1</v>
      </c>
      <c r="L4877" s="6">
        <f t="shared" ca="1" si="879"/>
        <v>-1</v>
      </c>
      <c r="M4877" s="6">
        <f t="shared" si="880"/>
        <v>-1</v>
      </c>
      <c r="N4877" s="6">
        <f t="shared" ca="1" si="881"/>
        <v>-1</v>
      </c>
      <c r="O4877" s="6">
        <f t="shared" ca="1" si="887"/>
        <v>-1</v>
      </c>
      <c r="P4877" s="8">
        <f t="shared" ca="1" si="883"/>
        <v>-1720.25</v>
      </c>
      <c r="Q4877" s="8">
        <f t="shared" ca="1" si="884"/>
        <v>278.75</v>
      </c>
      <c r="R4877" s="8">
        <f t="shared" si="885"/>
        <v>126.25</v>
      </c>
      <c r="S4877" s="8">
        <f t="shared" ca="1" si="886"/>
        <v>1131.25</v>
      </c>
      <c r="T4877" s="8">
        <f t="shared" ca="1" si="882"/>
        <v>1161.75</v>
      </c>
    </row>
    <row r="4878" spans="1:20" x14ac:dyDescent="0.25">
      <c r="A4878" s="1">
        <v>39937</v>
      </c>
      <c r="B4878">
        <v>843.75</v>
      </c>
      <c r="C4878">
        <v>872.5</v>
      </c>
      <c r="D4878">
        <v>843.75</v>
      </c>
      <c r="E4878">
        <v>870.5</v>
      </c>
      <c r="F4878" s="3">
        <f t="shared" ca="1" si="877"/>
        <v>-289.5</v>
      </c>
      <c r="G4878" s="5">
        <f ca="1">AVERAGE(E4878:OFFSET(E4878,-$F$3+1,0))</f>
        <v>847.8125</v>
      </c>
      <c r="H4878" s="4">
        <f t="shared" si="876"/>
        <v>876.97815451577094</v>
      </c>
      <c r="I4878" s="3">
        <f ca="1">SLOPE(E4878:OFFSET(E4878,-$F$3+1,0),A4878:OFFSET(A4878,-$F$3+1,0))</f>
        <v>-1.2131740307490653</v>
      </c>
      <c r="J4878" s="3">
        <f ca="1">IF(E4878&gt;MAX(E4877:OFFSET(E4877,-$F$3+1,0)),1,IF(E4878&lt;MIN(E4877:OFFSET(E4877,-$F$3+1,0)),-1,J4877))</f>
        <v>-1</v>
      </c>
      <c r="K4878" s="6">
        <f t="shared" ca="1" si="878"/>
        <v>1</v>
      </c>
      <c r="L4878" s="6">
        <f t="shared" ca="1" si="879"/>
        <v>-1</v>
      </c>
      <c r="M4878" s="6">
        <f t="shared" si="880"/>
        <v>-1</v>
      </c>
      <c r="N4878" s="6">
        <f t="shared" ca="1" si="881"/>
        <v>-1</v>
      </c>
      <c r="O4878" s="6">
        <f t="shared" ca="1" si="887"/>
        <v>-1</v>
      </c>
      <c r="P4878" s="8">
        <f t="shared" ca="1" si="883"/>
        <v>-1747</v>
      </c>
      <c r="Q4878" s="8">
        <f t="shared" ca="1" si="884"/>
        <v>252</v>
      </c>
      <c r="R4878" s="8">
        <f t="shared" si="885"/>
        <v>99.5</v>
      </c>
      <c r="S4878" s="8">
        <f t="shared" ca="1" si="886"/>
        <v>1104.5</v>
      </c>
      <c r="T4878" s="8">
        <f t="shared" ca="1" si="882"/>
        <v>1161</v>
      </c>
    </row>
    <row r="4879" spans="1:20" x14ac:dyDescent="0.25">
      <c r="A4879" s="1">
        <v>39938</v>
      </c>
      <c r="B4879">
        <v>870.5</v>
      </c>
      <c r="C4879">
        <v>872.75</v>
      </c>
      <c r="D4879">
        <v>861.25</v>
      </c>
      <c r="E4879">
        <v>871.25</v>
      </c>
      <c r="F4879" s="3">
        <f t="shared" ca="1" si="877"/>
        <v>-308</v>
      </c>
      <c r="G4879" s="5">
        <f ca="1">AVERAGE(E4879:OFFSET(E4879,-$F$3+1,0))</f>
        <v>846.0078125</v>
      </c>
      <c r="H4879" s="4">
        <f t="shared" si="876"/>
        <v>876.9069973168173</v>
      </c>
      <c r="I4879" s="3">
        <f ca="1">SLOPE(E4879:OFFSET(E4879,-$F$3+1,0),A4879:OFFSET(A4879,-$F$3+1,0))</f>
        <v>-1.1595387131354311</v>
      </c>
      <c r="J4879" s="3">
        <f ca="1">IF(E4879&gt;MAX(E4878:OFFSET(E4878,-$F$3+1,0)),1,IF(E4879&lt;MIN(E4878:OFFSET(E4878,-$F$3+1,0)),-1,J4878))</f>
        <v>-1</v>
      </c>
      <c r="K4879" s="6">
        <f t="shared" ca="1" si="878"/>
        <v>-1</v>
      </c>
      <c r="L4879" s="6">
        <f t="shared" ca="1" si="879"/>
        <v>-1</v>
      </c>
      <c r="M4879" s="6">
        <f t="shared" si="880"/>
        <v>-1</v>
      </c>
      <c r="N4879" s="6">
        <f t="shared" ca="1" si="881"/>
        <v>-1</v>
      </c>
      <c r="O4879" s="6">
        <f t="shared" ca="1" si="887"/>
        <v>-1</v>
      </c>
      <c r="P4879" s="8">
        <f t="shared" ca="1" si="883"/>
        <v>-1746.25</v>
      </c>
      <c r="Q4879" s="8">
        <f t="shared" ca="1" si="884"/>
        <v>251.25</v>
      </c>
      <c r="R4879" s="8">
        <f t="shared" si="885"/>
        <v>98.75</v>
      </c>
      <c r="S4879" s="8">
        <f t="shared" ca="1" si="886"/>
        <v>1103.75</v>
      </c>
      <c r="T4879" s="8">
        <f t="shared" ca="1" si="882"/>
        <v>1147.25</v>
      </c>
    </row>
    <row r="4880" spans="1:20" x14ac:dyDescent="0.25">
      <c r="A4880" s="1">
        <v>39939</v>
      </c>
      <c r="B4880">
        <v>870.75</v>
      </c>
      <c r="C4880">
        <v>885.75</v>
      </c>
      <c r="D4880">
        <v>858.75</v>
      </c>
      <c r="E4880">
        <v>885</v>
      </c>
      <c r="F4880" s="3">
        <f t="shared" ca="1" si="877"/>
        <v>-241</v>
      </c>
      <c r="G4880" s="5">
        <f ca="1">AVERAGE(E4880:OFFSET(E4880,-$F$3+1,0))</f>
        <v>844.16875000000005</v>
      </c>
      <c r="H4880" s="4">
        <f t="shared" si="876"/>
        <v>877.0075315116394</v>
      </c>
      <c r="I4880" s="3">
        <f ca="1">SLOPE(E4880:OFFSET(E4880,-$F$3+1,0),A4880:OFFSET(A4880,-$F$3+1,0))</f>
        <v>-1.1003392778097407</v>
      </c>
      <c r="J4880" s="3">
        <f ca="1">IF(E4880&gt;MAX(E4879:OFFSET(E4879,-$F$3+1,0)),1,IF(E4880&lt;MIN(E4879:OFFSET(E4879,-$F$3+1,0)),-1,J4879))</f>
        <v>-1</v>
      </c>
      <c r="K4880" s="6">
        <f t="shared" ca="1" si="878"/>
        <v>1</v>
      </c>
      <c r="L4880" s="6">
        <f t="shared" ca="1" si="879"/>
        <v>-1</v>
      </c>
      <c r="M4880" s="6">
        <f t="shared" si="880"/>
        <v>1</v>
      </c>
      <c r="N4880" s="6">
        <f t="shared" ca="1" si="881"/>
        <v>-1</v>
      </c>
      <c r="O4880" s="6">
        <f t="shared" ca="1" si="887"/>
        <v>-1</v>
      </c>
      <c r="P4880" s="8">
        <f t="shared" ca="1" si="883"/>
        <v>-1760</v>
      </c>
      <c r="Q4880" s="8">
        <f t="shared" ca="1" si="884"/>
        <v>237.5</v>
      </c>
      <c r="R4880" s="8">
        <f t="shared" si="885"/>
        <v>85</v>
      </c>
      <c r="S4880" s="8">
        <f t="shared" ca="1" si="886"/>
        <v>1090</v>
      </c>
      <c r="T4880" s="8">
        <f t="shared" ca="1" si="882"/>
        <v>1157.5</v>
      </c>
    </row>
    <row r="4881" spans="1:20" x14ac:dyDescent="0.25">
      <c r="A4881" s="1">
        <v>39940</v>
      </c>
      <c r="B4881">
        <v>884.5</v>
      </c>
      <c r="C4881">
        <v>897.25</v>
      </c>
      <c r="D4881">
        <v>865.75</v>
      </c>
      <c r="E4881">
        <v>874.75</v>
      </c>
      <c r="F4881" s="3">
        <f t="shared" ca="1" si="877"/>
        <v>-291.5</v>
      </c>
      <c r="G4881" s="5">
        <f ca="1">AVERAGE(E4881:OFFSET(E4881,-$F$3+1,0))</f>
        <v>842.59843750000005</v>
      </c>
      <c r="H4881" s="4">
        <f t="shared" si="876"/>
        <v>876.97948764192961</v>
      </c>
      <c r="I4881" s="3">
        <f ca="1">SLOPE(E4881:OFFSET(E4881,-$F$3+1,0),A4881:OFFSET(A4881,-$F$3+1,0))</f>
        <v>-1.050767195555022</v>
      </c>
      <c r="J4881" s="3">
        <f ca="1">IF(E4881&gt;MAX(E4880:OFFSET(E4880,-$F$3+1,0)),1,IF(E4881&lt;MIN(E4880:OFFSET(E4880,-$F$3+1,0)),-1,J4880))</f>
        <v>-1</v>
      </c>
      <c r="K4881" s="6">
        <f t="shared" ca="1" si="878"/>
        <v>-1</v>
      </c>
      <c r="L4881" s="6">
        <f t="shared" ca="1" si="879"/>
        <v>-1</v>
      </c>
      <c r="M4881" s="6">
        <f t="shared" si="880"/>
        <v>-1</v>
      </c>
      <c r="N4881" s="6">
        <f t="shared" ca="1" si="881"/>
        <v>-1</v>
      </c>
      <c r="O4881" s="6">
        <f t="shared" ca="1" si="887"/>
        <v>-1</v>
      </c>
      <c r="P4881" s="8">
        <f t="shared" ca="1" si="883"/>
        <v>-1770.25</v>
      </c>
      <c r="Q4881" s="8">
        <f t="shared" ca="1" si="884"/>
        <v>247.75</v>
      </c>
      <c r="R4881" s="8">
        <f t="shared" si="885"/>
        <v>74.75</v>
      </c>
      <c r="S4881" s="8">
        <f t="shared" ca="1" si="886"/>
        <v>1100.25</v>
      </c>
      <c r="T4881" s="8">
        <f t="shared" ca="1" si="882"/>
        <v>1139.75</v>
      </c>
    </row>
    <row r="4882" spans="1:20" x14ac:dyDescent="0.25">
      <c r="A4882" s="1">
        <v>39941</v>
      </c>
      <c r="B4882">
        <v>875</v>
      </c>
      <c r="C4882">
        <v>895.5</v>
      </c>
      <c r="D4882">
        <v>870.75</v>
      </c>
      <c r="E4882">
        <v>892.5</v>
      </c>
      <c r="F4882" s="3">
        <f t="shared" ca="1" si="877"/>
        <v>-316.5</v>
      </c>
      <c r="G4882" s="5">
        <f ca="1">AVERAGE(E4882:OFFSET(E4882,-$F$3+1,0))</f>
        <v>840.88750000000005</v>
      </c>
      <c r="H4882" s="4">
        <f t="shared" si="876"/>
        <v>877.17228903768205</v>
      </c>
      <c r="I4882" s="3">
        <f ca="1">SLOPE(E4882:OFFSET(E4882,-$F$3+1,0),A4882:OFFSET(A4882,-$F$3+1,0))</f>
        <v>-0.99166333567182763</v>
      </c>
      <c r="J4882" s="3">
        <f ca="1">IF(E4882&gt;MAX(E4881:OFFSET(E4881,-$F$3+1,0)),1,IF(E4882&lt;MIN(E4881:OFFSET(E4881,-$F$3+1,0)),-1,J4881))</f>
        <v>-1</v>
      </c>
      <c r="K4882" s="6">
        <f t="shared" ca="1" si="878"/>
        <v>-1</v>
      </c>
      <c r="L4882" s="6">
        <f t="shared" ca="1" si="879"/>
        <v>-1</v>
      </c>
      <c r="M4882" s="6">
        <f t="shared" si="880"/>
        <v>1</v>
      </c>
      <c r="N4882" s="6">
        <f t="shared" ca="1" si="881"/>
        <v>-1</v>
      </c>
      <c r="O4882" s="6">
        <f t="shared" ca="1" si="887"/>
        <v>-1</v>
      </c>
      <c r="P4882" s="8">
        <f t="shared" ca="1" si="883"/>
        <v>-1788</v>
      </c>
      <c r="Q4882" s="8">
        <f t="shared" ca="1" si="884"/>
        <v>230</v>
      </c>
      <c r="R4882" s="8">
        <f t="shared" si="885"/>
        <v>57</v>
      </c>
      <c r="S4882" s="8">
        <f t="shared" ca="1" si="886"/>
        <v>1082.5</v>
      </c>
      <c r="T4882" s="8">
        <f t="shared" ca="1" si="882"/>
        <v>1155.5</v>
      </c>
    </row>
    <row r="4883" spans="1:20" x14ac:dyDescent="0.25">
      <c r="A4883" s="1">
        <v>39944</v>
      </c>
      <c r="B4883">
        <v>888.75</v>
      </c>
      <c r="C4883">
        <v>890.75</v>
      </c>
      <c r="D4883">
        <v>873.5</v>
      </c>
      <c r="E4883">
        <v>876.75</v>
      </c>
      <c r="F4883" s="3">
        <f t="shared" ca="1" si="877"/>
        <v>-300</v>
      </c>
      <c r="G4883" s="5">
        <f ca="1">AVERAGE(E4883:OFFSET(E4883,-$F$3+1,0))</f>
        <v>838.81093750000002</v>
      </c>
      <c r="H4883" s="4">
        <f t="shared" si="876"/>
        <v>877.16704321112695</v>
      </c>
      <c r="I4883" s="3">
        <f ca="1">SLOPE(E4883:OFFSET(E4883,-$F$3+1,0),A4883:OFFSET(A4883,-$F$3+1,0))</f>
        <v>-0.92703477772860365</v>
      </c>
      <c r="J4883" s="3">
        <f ca="1">IF(E4883&gt;MAX(E4882:OFFSET(E4882,-$F$3+1,0)),1,IF(E4883&lt;MIN(E4882:OFFSET(E4882,-$F$3+1,0)),-1,J4882))</f>
        <v>-1</v>
      </c>
      <c r="K4883" s="6">
        <f t="shared" ca="1" si="878"/>
        <v>1</v>
      </c>
      <c r="L4883" s="6">
        <f t="shared" ca="1" si="879"/>
        <v>-1</v>
      </c>
      <c r="M4883" s="6">
        <f t="shared" si="880"/>
        <v>-1</v>
      </c>
      <c r="N4883" s="6">
        <f t="shared" ca="1" si="881"/>
        <v>-1</v>
      </c>
      <c r="O4883" s="6">
        <f t="shared" ca="1" si="887"/>
        <v>-1</v>
      </c>
      <c r="P4883" s="8">
        <f t="shared" ca="1" si="883"/>
        <v>-1772.25</v>
      </c>
      <c r="Q4883" s="8">
        <f t="shared" ca="1" si="884"/>
        <v>245.75</v>
      </c>
      <c r="R4883" s="8">
        <f t="shared" si="885"/>
        <v>41.25</v>
      </c>
      <c r="S4883" s="8">
        <f t="shared" ca="1" si="886"/>
        <v>1098.25</v>
      </c>
      <c r="T4883" s="8">
        <f t="shared" ca="1" si="882"/>
        <v>1157.75</v>
      </c>
    </row>
    <row r="4884" spans="1:20" x14ac:dyDescent="0.25">
      <c r="A4884" s="1">
        <v>39945</v>
      </c>
      <c r="B4884">
        <v>876.5</v>
      </c>
      <c r="C4884">
        <v>883</v>
      </c>
      <c r="D4884">
        <v>861.75</v>
      </c>
      <c r="E4884">
        <v>874.5</v>
      </c>
      <c r="F4884" s="3">
        <f t="shared" ca="1" si="877"/>
        <v>-275.5</v>
      </c>
      <c r="G4884" s="5">
        <f ca="1">AVERAGE(E4884:OFFSET(E4884,-$F$3+1,0))</f>
        <v>836.921875</v>
      </c>
      <c r="H4884" s="4">
        <f t="shared" si="876"/>
        <v>877.13391223956012</v>
      </c>
      <c r="I4884" s="3">
        <f ca="1">SLOPE(E4884:OFFSET(E4884,-$F$3+1,0),A4884:OFFSET(A4884,-$F$3+1,0))</f>
        <v>-0.86771032946815829</v>
      </c>
      <c r="J4884" s="3">
        <f ca="1">IF(E4884&gt;MAX(E4883:OFFSET(E4883,-$F$3+1,0)),1,IF(E4884&lt;MIN(E4883:OFFSET(E4883,-$F$3+1,0)),-1,J4883))</f>
        <v>-1</v>
      </c>
      <c r="K4884" s="6">
        <f t="shared" ca="1" si="878"/>
        <v>1</v>
      </c>
      <c r="L4884" s="6">
        <f t="shared" ca="1" si="879"/>
        <v>-1</v>
      </c>
      <c r="M4884" s="6">
        <f t="shared" si="880"/>
        <v>-1</v>
      </c>
      <c r="N4884" s="6">
        <f t="shared" ca="1" si="881"/>
        <v>-1</v>
      </c>
      <c r="O4884" s="6">
        <f t="shared" ca="1" si="887"/>
        <v>-1</v>
      </c>
      <c r="P4884" s="8">
        <f t="shared" ca="1" si="883"/>
        <v>-1774.5</v>
      </c>
      <c r="Q4884" s="8">
        <f t="shared" ca="1" si="884"/>
        <v>248</v>
      </c>
      <c r="R4884" s="8">
        <f t="shared" si="885"/>
        <v>43.5</v>
      </c>
      <c r="S4884" s="8">
        <f t="shared" ca="1" si="886"/>
        <v>1100.5</v>
      </c>
      <c r="T4884" s="8">
        <f t="shared" ca="1" si="882"/>
        <v>1179.25</v>
      </c>
    </row>
    <row r="4885" spans="1:20" x14ac:dyDescent="0.25">
      <c r="A4885" s="1">
        <v>39946</v>
      </c>
      <c r="B4885">
        <v>875.25</v>
      </c>
      <c r="C4885">
        <v>879</v>
      </c>
      <c r="D4885">
        <v>847.75</v>
      </c>
      <c r="E4885">
        <v>853</v>
      </c>
      <c r="F4885" s="3">
        <f t="shared" ca="1" si="877"/>
        <v>-303</v>
      </c>
      <c r="G4885" s="5">
        <f ca="1">AVERAGE(E4885:OFFSET(E4885,-$F$3+1,0))</f>
        <v>835.06562499999995</v>
      </c>
      <c r="H4885" s="4">
        <f t="shared" si="876"/>
        <v>876.8341120875159</v>
      </c>
      <c r="I4885" s="3">
        <f ca="1">SLOPE(E4885:OFFSET(E4885,-$F$3+1,0),A4885:OFFSET(A4885,-$F$3+1,0))</f>
        <v>-0.81550112490104876</v>
      </c>
      <c r="J4885" s="3">
        <f ca="1">IF(E4885&gt;MAX(E4884:OFFSET(E4884,-$F$3+1,0)),1,IF(E4885&lt;MIN(E4884:OFFSET(E4884,-$F$3+1,0)),-1,J4884))</f>
        <v>-1</v>
      </c>
      <c r="K4885" s="6">
        <f t="shared" ca="1" si="878"/>
        <v>-1</v>
      </c>
      <c r="L4885" s="6">
        <f t="shared" ca="1" si="879"/>
        <v>-1</v>
      </c>
      <c r="M4885" s="6">
        <f t="shared" si="880"/>
        <v>-1</v>
      </c>
      <c r="N4885" s="6">
        <f t="shared" ca="1" si="881"/>
        <v>-1</v>
      </c>
      <c r="O4885" s="6">
        <f t="shared" ca="1" si="887"/>
        <v>-1</v>
      </c>
      <c r="P4885" s="8">
        <f t="shared" ca="1" si="883"/>
        <v>-1796</v>
      </c>
      <c r="Q4885" s="8">
        <f t="shared" ca="1" si="884"/>
        <v>269.5</v>
      </c>
      <c r="R4885" s="8">
        <f t="shared" si="885"/>
        <v>65</v>
      </c>
      <c r="S4885" s="8">
        <f t="shared" ca="1" si="886"/>
        <v>1122</v>
      </c>
      <c r="T4885" s="8">
        <f t="shared" ca="1" si="882"/>
        <v>1175</v>
      </c>
    </row>
    <row r="4886" spans="1:20" x14ac:dyDescent="0.25">
      <c r="A4886" s="1">
        <v>39947</v>
      </c>
      <c r="B4886">
        <v>852.75</v>
      </c>
      <c r="C4886">
        <v>864.5</v>
      </c>
      <c r="D4886">
        <v>846.5</v>
      </c>
      <c r="E4886">
        <v>857.25</v>
      </c>
      <c r="F4886" s="3">
        <f t="shared" ca="1" si="877"/>
        <v>-319.25</v>
      </c>
      <c r="G4886" s="5">
        <f ca="1">AVERAGE(E4886:OFFSET(E4886,-$F$3+1,0))</f>
        <v>833.19843749999995</v>
      </c>
      <c r="H4886" s="4">
        <f t="shared" si="876"/>
        <v>876.59083119201887</v>
      </c>
      <c r="I4886" s="3">
        <f ca="1">SLOPE(E4886:OFFSET(E4886,-$F$3+1,0),A4886:OFFSET(A4886,-$F$3+1,0))</f>
        <v>-0.76114861921992094</v>
      </c>
      <c r="J4886" s="3">
        <f ca="1">IF(E4886&gt;MAX(E4885:OFFSET(E4885,-$F$3+1,0)),1,IF(E4886&lt;MIN(E4885:OFFSET(E4885,-$F$3+1,0)),-1,J4885))</f>
        <v>-1</v>
      </c>
      <c r="K4886" s="6">
        <f t="shared" ca="1" si="878"/>
        <v>-1</v>
      </c>
      <c r="L4886" s="6">
        <f t="shared" ca="1" si="879"/>
        <v>-1</v>
      </c>
      <c r="M4886" s="6">
        <f t="shared" si="880"/>
        <v>-1</v>
      </c>
      <c r="N4886" s="6">
        <f t="shared" ca="1" si="881"/>
        <v>-1</v>
      </c>
      <c r="O4886" s="6">
        <f t="shared" ca="1" si="887"/>
        <v>-1</v>
      </c>
      <c r="P4886" s="8">
        <f t="shared" ca="1" si="883"/>
        <v>-1800.25</v>
      </c>
      <c r="Q4886" s="8">
        <f t="shared" ca="1" si="884"/>
        <v>265.25</v>
      </c>
      <c r="R4886" s="8">
        <f t="shared" si="885"/>
        <v>60.75</v>
      </c>
      <c r="S4886" s="8">
        <f t="shared" ca="1" si="886"/>
        <v>1117.75</v>
      </c>
      <c r="T4886" s="8">
        <f t="shared" ca="1" si="882"/>
        <v>1181.5</v>
      </c>
    </row>
    <row r="4887" spans="1:20" x14ac:dyDescent="0.25">
      <c r="A4887" s="1">
        <v>39948</v>
      </c>
      <c r="B4887">
        <v>857.75</v>
      </c>
      <c r="C4887">
        <v>863.25</v>
      </c>
      <c r="D4887">
        <v>844.5</v>
      </c>
      <c r="E4887">
        <v>850.75</v>
      </c>
      <c r="F4887" s="3">
        <f t="shared" ca="1" si="877"/>
        <v>-326.75</v>
      </c>
      <c r="G4887" s="5">
        <f ca="1">AVERAGE(E4887:OFFSET(E4887,-$F$3+1,0))</f>
        <v>831.16250000000002</v>
      </c>
      <c r="H4887" s="4">
        <f t="shared" si="876"/>
        <v>876.26982707783225</v>
      </c>
      <c r="I4887" s="3">
        <f ca="1">SLOPE(E4887:OFFSET(E4887,-$F$3+1,0),A4887:OFFSET(A4887,-$F$3+1,0))</f>
        <v>-0.70396616999275075</v>
      </c>
      <c r="J4887" s="3">
        <f ca="1">IF(E4887&gt;MAX(E4886:OFFSET(E4886,-$F$3+1,0)),1,IF(E4887&lt;MIN(E4886:OFFSET(E4886,-$F$3+1,0)),-1,J4886))</f>
        <v>-1</v>
      </c>
      <c r="K4887" s="6">
        <f t="shared" ca="1" si="878"/>
        <v>-1</v>
      </c>
      <c r="L4887" s="6">
        <f t="shared" ca="1" si="879"/>
        <v>-1</v>
      </c>
      <c r="M4887" s="6">
        <f t="shared" si="880"/>
        <v>-1</v>
      </c>
      <c r="N4887" s="6">
        <f t="shared" ca="1" si="881"/>
        <v>-1</v>
      </c>
      <c r="O4887" s="6">
        <f t="shared" ca="1" si="887"/>
        <v>-1</v>
      </c>
      <c r="P4887" s="8">
        <f t="shared" ca="1" si="883"/>
        <v>-1793.75</v>
      </c>
      <c r="Q4887" s="8">
        <f t="shared" ca="1" si="884"/>
        <v>271.75</v>
      </c>
      <c r="R4887" s="8">
        <f t="shared" si="885"/>
        <v>67.25</v>
      </c>
      <c r="S4887" s="8">
        <f t="shared" ca="1" si="886"/>
        <v>1124.25</v>
      </c>
      <c r="T4887" s="8">
        <f t="shared" ca="1" si="882"/>
        <v>1157.5</v>
      </c>
    </row>
    <row r="4888" spans="1:20" x14ac:dyDescent="0.25">
      <c r="A4888" s="1">
        <v>39951</v>
      </c>
      <c r="B4888">
        <v>850</v>
      </c>
      <c r="C4888">
        <v>876.5</v>
      </c>
      <c r="D4888">
        <v>843</v>
      </c>
      <c r="E4888">
        <v>874.75</v>
      </c>
      <c r="F4888" s="3">
        <f t="shared" ca="1" si="877"/>
        <v>-207</v>
      </c>
      <c r="G4888" s="5">
        <f ca="1">AVERAGE(E4888:OFFSET(E4888,-$F$3+1,0))</f>
        <v>829.27031250000005</v>
      </c>
      <c r="H4888" s="4">
        <f t="shared" ref="H4888:H4951" si="888">H4887+$H$3*(E4888-H4887)</f>
        <v>876.25094723835605</v>
      </c>
      <c r="I4888" s="3">
        <f ca="1">SLOPE(E4888:OFFSET(E4888,-$F$3+1,0),A4888:OFFSET(A4888,-$F$3+1,0))</f>
        <v>-0.64167131460406479</v>
      </c>
      <c r="J4888" s="3">
        <f ca="1">IF(E4888&gt;MAX(E4887:OFFSET(E4887,-$F$3+1,0)),1,IF(E4888&lt;MIN(E4887:OFFSET(E4887,-$F$3+1,0)),-1,J4887))</f>
        <v>-1</v>
      </c>
      <c r="K4888" s="6">
        <f t="shared" ca="1" si="878"/>
        <v>1</v>
      </c>
      <c r="L4888" s="6">
        <f t="shared" ca="1" si="879"/>
        <v>-1</v>
      </c>
      <c r="M4888" s="6">
        <f t="shared" si="880"/>
        <v>-1</v>
      </c>
      <c r="N4888" s="6">
        <f t="shared" ca="1" si="881"/>
        <v>-1</v>
      </c>
      <c r="O4888" s="6">
        <f t="shared" ca="1" si="887"/>
        <v>-1</v>
      </c>
      <c r="P4888" s="8">
        <f t="shared" ca="1" si="883"/>
        <v>-1817.75</v>
      </c>
      <c r="Q4888" s="8">
        <f t="shared" ca="1" si="884"/>
        <v>247.75</v>
      </c>
      <c r="R4888" s="8">
        <f t="shared" si="885"/>
        <v>43.25</v>
      </c>
      <c r="S4888" s="8">
        <f t="shared" ca="1" si="886"/>
        <v>1100.25</v>
      </c>
      <c r="T4888" s="8">
        <f t="shared" ca="1" si="882"/>
        <v>1158</v>
      </c>
    </row>
    <row r="4889" spans="1:20" x14ac:dyDescent="0.25">
      <c r="A4889" s="1">
        <v>39952</v>
      </c>
      <c r="B4889">
        <v>875.5</v>
      </c>
      <c r="C4889">
        <v>883.5</v>
      </c>
      <c r="D4889">
        <v>871.25</v>
      </c>
      <c r="E4889">
        <v>874.25</v>
      </c>
      <c r="F4889" s="3">
        <f t="shared" ca="1" si="877"/>
        <v>-257.75</v>
      </c>
      <c r="G4889" s="5">
        <f ca="1">AVERAGE(E4889:OFFSET(E4889,-$F$3+1,0))</f>
        <v>827.97343750000005</v>
      </c>
      <c r="H4889" s="4">
        <f t="shared" si="888"/>
        <v>876.22609075092305</v>
      </c>
      <c r="I4889" s="3">
        <f ca="1">SLOPE(E4889:OFFSET(E4889,-$F$3+1,0),A4889:OFFSET(A4889,-$F$3+1,0))</f>
        <v>-0.59452723515737393</v>
      </c>
      <c r="J4889" s="3">
        <f ca="1">IF(E4889&gt;MAX(E4888:OFFSET(E4888,-$F$3+1,0)),1,IF(E4889&lt;MIN(E4888:OFFSET(E4888,-$F$3+1,0)),-1,J4888))</f>
        <v>-1</v>
      </c>
      <c r="K4889" s="6">
        <f t="shared" ca="1" si="878"/>
        <v>-1</v>
      </c>
      <c r="L4889" s="6">
        <f t="shared" ca="1" si="879"/>
        <v>-1</v>
      </c>
      <c r="M4889" s="6">
        <f t="shared" si="880"/>
        <v>-1</v>
      </c>
      <c r="N4889" s="6">
        <f t="shared" ca="1" si="881"/>
        <v>-1</v>
      </c>
      <c r="O4889" s="6">
        <f t="shared" ca="1" si="887"/>
        <v>-1</v>
      </c>
      <c r="P4889" s="8">
        <f t="shared" ca="1" si="883"/>
        <v>-1818.25</v>
      </c>
      <c r="Q4889" s="8">
        <f t="shared" ca="1" si="884"/>
        <v>248.25</v>
      </c>
      <c r="R4889" s="8">
        <f t="shared" si="885"/>
        <v>43.75</v>
      </c>
      <c r="S4889" s="8">
        <f t="shared" ca="1" si="886"/>
        <v>1100.75</v>
      </c>
      <c r="T4889" s="8">
        <f t="shared" ca="1" si="882"/>
        <v>1164.5</v>
      </c>
    </row>
    <row r="4890" spans="1:20" x14ac:dyDescent="0.25">
      <c r="A4890" s="1">
        <v>39953</v>
      </c>
      <c r="B4890">
        <v>873.5</v>
      </c>
      <c r="C4890">
        <v>891.25</v>
      </c>
      <c r="D4890">
        <v>867</v>
      </c>
      <c r="E4890">
        <v>867.75</v>
      </c>
      <c r="F4890" s="3">
        <f t="shared" ca="1" si="877"/>
        <v>-263.75</v>
      </c>
      <c r="G4890" s="5">
        <f ca="1">AVERAGE(E4890:OFFSET(E4890,-$F$3+1,0))</f>
        <v>826.32187499999998</v>
      </c>
      <c r="H4890" s="4">
        <f t="shared" si="888"/>
        <v>876.12079769811658</v>
      </c>
      <c r="I4890" s="3">
        <f ca="1">SLOPE(E4890:OFFSET(E4890,-$F$3+1,0),A4890:OFFSET(A4890,-$F$3+1,0))</f>
        <v>-0.54009389752669623</v>
      </c>
      <c r="J4890" s="3">
        <f ca="1">IF(E4890&gt;MAX(E4889:OFFSET(E4889,-$F$3+1,0)),1,IF(E4890&lt;MIN(E4889:OFFSET(E4889,-$F$3+1,0)),-1,J4889))</f>
        <v>-1</v>
      </c>
      <c r="K4890" s="6">
        <f t="shared" ca="1" si="878"/>
        <v>-1</v>
      </c>
      <c r="L4890" s="6">
        <f t="shared" ca="1" si="879"/>
        <v>-1</v>
      </c>
      <c r="M4890" s="6">
        <f t="shared" si="880"/>
        <v>-1</v>
      </c>
      <c r="N4890" s="6">
        <f t="shared" ca="1" si="881"/>
        <v>-1</v>
      </c>
      <c r="O4890" s="6">
        <f t="shared" ca="1" si="887"/>
        <v>-1</v>
      </c>
      <c r="P4890" s="8">
        <f t="shared" ca="1" si="883"/>
        <v>-1811.75</v>
      </c>
      <c r="Q4890" s="8">
        <f t="shared" ca="1" si="884"/>
        <v>254.75</v>
      </c>
      <c r="R4890" s="8">
        <f t="shared" si="885"/>
        <v>50.25</v>
      </c>
      <c r="S4890" s="8">
        <f t="shared" ca="1" si="886"/>
        <v>1107.25</v>
      </c>
      <c r="T4890" s="8">
        <f t="shared" ca="1" si="882"/>
        <v>1175.75</v>
      </c>
    </row>
    <row r="4891" spans="1:20" x14ac:dyDescent="0.25">
      <c r="A4891" s="1">
        <v>39954</v>
      </c>
      <c r="B4891">
        <v>867.75</v>
      </c>
      <c r="C4891">
        <v>868.75</v>
      </c>
      <c r="D4891">
        <v>845.5</v>
      </c>
      <c r="E4891">
        <v>856.5</v>
      </c>
      <c r="F4891" s="3">
        <f t="shared" ca="1" si="877"/>
        <v>-231</v>
      </c>
      <c r="G4891" s="5">
        <f ca="1">AVERAGE(E4891:OFFSET(E4891,-$F$3+1,0))</f>
        <v>824.60312499999998</v>
      </c>
      <c r="H4891" s="4">
        <f t="shared" si="888"/>
        <v>875.87706108074872</v>
      </c>
      <c r="I4891" s="3">
        <f ca="1">SLOPE(E4891:OFFSET(E4891,-$F$3+1,0),A4891:OFFSET(A4891,-$F$3+1,0))</f>
        <v>-0.48695916765834862</v>
      </c>
      <c r="J4891" s="3">
        <f ca="1">IF(E4891&gt;MAX(E4890:OFFSET(E4890,-$F$3+1,0)),1,IF(E4891&lt;MIN(E4890:OFFSET(E4890,-$F$3+1,0)),-1,J4890))</f>
        <v>-1</v>
      </c>
      <c r="K4891" s="6">
        <f t="shared" ca="1" si="878"/>
        <v>1</v>
      </c>
      <c r="L4891" s="6">
        <f t="shared" ca="1" si="879"/>
        <v>-1</v>
      </c>
      <c r="M4891" s="6">
        <f t="shared" si="880"/>
        <v>-1</v>
      </c>
      <c r="N4891" s="6">
        <f t="shared" ca="1" si="881"/>
        <v>-1</v>
      </c>
      <c r="O4891" s="6">
        <f t="shared" ca="1" si="887"/>
        <v>-1</v>
      </c>
      <c r="P4891" s="8">
        <f t="shared" ca="1" si="883"/>
        <v>-1800.5</v>
      </c>
      <c r="Q4891" s="8">
        <f t="shared" ca="1" si="884"/>
        <v>266</v>
      </c>
      <c r="R4891" s="8">
        <f t="shared" si="885"/>
        <v>61.5</v>
      </c>
      <c r="S4891" s="8">
        <f t="shared" ca="1" si="886"/>
        <v>1118.5</v>
      </c>
      <c r="T4891" s="8">
        <f t="shared" ca="1" si="882"/>
        <v>1179.5</v>
      </c>
    </row>
    <row r="4892" spans="1:20" x14ac:dyDescent="0.25">
      <c r="A4892" s="1">
        <v>39955</v>
      </c>
      <c r="B4892">
        <v>856.5</v>
      </c>
      <c r="C4892">
        <v>863.75</v>
      </c>
      <c r="D4892">
        <v>849.75</v>
      </c>
      <c r="E4892">
        <v>852.75</v>
      </c>
      <c r="F4892" s="3">
        <f t="shared" ca="1" si="877"/>
        <v>-218.5</v>
      </c>
      <c r="G4892" s="5">
        <f ca="1">AVERAGE(E4892:OFFSET(E4892,-$F$3+1,0))</f>
        <v>823.13593749999995</v>
      </c>
      <c r="H4892" s="4">
        <f t="shared" si="888"/>
        <v>875.58976839651586</v>
      </c>
      <c r="I4892" s="3">
        <f ca="1">SLOPE(E4892:OFFSET(E4892,-$F$3+1,0),A4892:OFFSET(A4892,-$F$3+1,0))</f>
        <v>-0.44082651798454159</v>
      </c>
      <c r="J4892" s="3">
        <f ca="1">IF(E4892&gt;MAX(E4891:OFFSET(E4891,-$F$3+1,0)),1,IF(E4892&lt;MIN(E4891:OFFSET(E4891,-$F$3+1,0)),-1,J4891))</f>
        <v>-1</v>
      </c>
      <c r="K4892" s="6">
        <f t="shared" ca="1" si="878"/>
        <v>1</v>
      </c>
      <c r="L4892" s="6">
        <f t="shared" ca="1" si="879"/>
        <v>-1</v>
      </c>
      <c r="M4892" s="6">
        <f t="shared" si="880"/>
        <v>-1</v>
      </c>
      <c r="N4892" s="6">
        <f t="shared" ca="1" si="881"/>
        <v>-1</v>
      </c>
      <c r="O4892" s="6">
        <f t="shared" ca="1" si="887"/>
        <v>-1</v>
      </c>
      <c r="P4892" s="8">
        <f t="shared" ca="1" si="883"/>
        <v>-1804.25</v>
      </c>
      <c r="Q4892" s="8">
        <f t="shared" ca="1" si="884"/>
        <v>269.75</v>
      </c>
      <c r="R4892" s="8">
        <f t="shared" si="885"/>
        <v>65.25</v>
      </c>
      <c r="S4892" s="8">
        <f t="shared" ca="1" si="886"/>
        <v>1122.25</v>
      </c>
      <c r="T4892" s="8">
        <f t="shared" ca="1" si="882"/>
        <v>1155.75</v>
      </c>
    </row>
    <row r="4893" spans="1:20" x14ac:dyDescent="0.25">
      <c r="A4893" s="1">
        <v>39959</v>
      </c>
      <c r="B4893">
        <v>852.75</v>
      </c>
      <c r="C4893">
        <v>878.75</v>
      </c>
      <c r="D4893">
        <v>844.5</v>
      </c>
      <c r="E4893">
        <v>876.5</v>
      </c>
      <c r="F4893" s="3">
        <f t="shared" ca="1" si="877"/>
        <v>-139.75</v>
      </c>
      <c r="G4893" s="5">
        <f ca="1">AVERAGE(E4893:OFFSET(E4893,-$F$3+1,0))</f>
        <v>821.91875000000005</v>
      </c>
      <c r="H4893" s="4">
        <f t="shared" si="888"/>
        <v>875.60107562140388</v>
      </c>
      <c r="I4893" s="3">
        <f ca="1">SLOPE(E4893:OFFSET(E4893,-$F$3+1,0),A4893:OFFSET(A4893,-$F$3+1,0))</f>
        <v>-0.39248374679833203</v>
      </c>
      <c r="J4893" s="3">
        <f ca="1">IF(E4893&gt;MAX(E4892:OFFSET(E4892,-$F$3+1,0)),1,IF(E4893&lt;MIN(E4892:OFFSET(E4892,-$F$3+1,0)),-1,J4892))</f>
        <v>-1</v>
      </c>
      <c r="K4893" s="6">
        <f t="shared" ca="1" si="878"/>
        <v>1</v>
      </c>
      <c r="L4893" s="6">
        <f t="shared" ca="1" si="879"/>
        <v>-1</v>
      </c>
      <c r="M4893" s="6">
        <f t="shared" si="880"/>
        <v>1</v>
      </c>
      <c r="N4893" s="6">
        <f t="shared" ca="1" si="881"/>
        <v>-1</v>
      </c>
      <c r="O4893" s="6">
        <f t="shared" ca="1" si="887"/>
        <v>-1</v>
      </c>
      <c r="P4893" s="8">
        <f t="shared" ca="1" si="883"/>
        <v>-1780.5</v>
      </c>
      <c r="Q4893" s="8">
        <f t="shared" ca="1" si="884"/>
        <v>246</v>
      </c>
      <c r="R4893" s="8">
        <f t="shared" si="885"/>
        <v>41.5</v>
      </c>
      <c r="S4893" s="8">
        <f t="shared" ca="1" si="886"/>
        <v>1098.5</v>
      </c>
      <c r="T4893" s="8">
        <f t="shared" ca="1" si="882"/>
        <v>1172</v>
      </c>
    </row>
    <row r="4894" spans="1:20" x14ac:dyDescent="0.25">
      <c r="A4894" s="1">
        <v>39960</v>
      </c>
      <c r="B4894">
        <v>875.75</v>
      </c>
      <c r="C4894">
        <v>881.75</v>
      </c>
      <c r="D4894">
        <v>858.25</v>
      </c>
      <c r="E4894">
        <v>860.25</v>
      </c>
      <c r="F4894" s="3">
        <f t="shared" ca="1" si="877"/>
        <v>-108.5</v>
      </c>
      <c r="G4894" s="5">
        <f ca="1">AVERAGE(E4894:OFFSET(E4894,-$F$3+1,0))</f>
        <v>820.94375000000002</v>
      </c>
      <c r="H4894" s="4">
        <f t="shared" si="888"/>
        <v>875.41037902983362</v>
      </c>
      <c r="I4894" s="3">
        <f ca="1">SLOPE(E4894:OFFSET(E4894,-$F$3+1,0),A4894:OFFSET(A4894,-$F$3+1,0))</f>
        <v>-0.35548050679242482</v>
      </c>
      <c r="J4894" s="3">
        <f ca="1">IF(E4894&gt;MAX(E4893:OFFSET(E4893,-$F$3+1,0)),1,IF(E4894&lt;MIN(E4893:OFFSET(E4893,-$F$3+1,0)),-1,J4893))</f>
        <v>-1</v>
      </c>
      <c r="K4894" s="6">
        <f t="shared" ca="1" si="878"/>
        <v>1</v>
      </c>
      <c r="L4894" s="6">
        <f t="shared" ca="1" si="879"/>
        <v>-1</v>
      </c>
      <c r="M4894" s="6">
        <f t="shared" si="880"/>
        <v>-1</v>
      </c>
      <c r="N4894" s="6">
        <f t="shared" ca="1" si="881"/>
        <v>-1</v>
      </c>
      <c r="O4894" s="6">
        <f t="shared" ca="1" si="887"/>
        <v>-1</v>
      </c>
      <c r="P4894" s="8">
        <f t="shared" ca="1" si="883"/>
        <v>-1796.75</v>
      </c>
      <c r="Q4894" s="8">
        <f t="shared" ca="1" si="884"/>
        <v>262.25</v>
      </c>
      <c r="R4894" s="8">
        <f t="shared" si="885"/>
        <v>25.25</v>
      </c>
      <c r="S4894" s="8">
        <f t="shared" ca="1" si="886"/>
        <v>1114.75</v>
      </c>
      <c r="T4894" s="8">
        <f t="shared" ca="1" si="882"/>
        <v>1159.5</v>
      </c>
    </row>
    <row r="4895" spans="1:20" x14ac:dyDescent="0.25">
      <c r="A4895" s="1">
        <v>39961</v>
      </c>
      <c r="B4895">
        <v>860</v>
      </c>
      <c r="C4895">
        <v>876.5</v>
      </c>
      <c r="D4895">
        <v>854</v>
      </c>
      <c r="E4895">
        <v>872.75</v>
      </c>
      <c r="F4895" s="3">
        <f t="shared" ca="1" si="877"/>
        <v>-71.25</v>
      </c>
      <c r="G4895" s="5">
        <f ca="1">AVERAGE(E4895:OFFSET(E4895,-$F$3+1,0))</f>
        <v>820.34375</v>
      </c>
      <c r="H4895" s="4">
        <f t="shared" si="888"/>
        <v>875.37733084312765</v>
      </c>
      <c r="I4895" s="3">
        <f ca="1">SLOPE(E4895:OFFSET(E4895,-$F$3+1,0),A4895:OFFSET(A4895,-$F$3+1,0))</f>
        <v>-0.32377144901649502</v>
      </c>
      <c r="J4895" s="3">
        <f ca="1">IF(E4895&gt;MAX(E4894:OFFSET(E4894,-$F$3+1,0)),1,IF(E4895&lt;MIN(E4894:OFFSET(E4894,-$F$3+1,0)),-1,J4894))</f>
        <v>-1</v>
      </c>
      <c r="K4895" s="6">
        <f t="shared" ca="1" si="878"/>
        <v>1</v>
      </c>
      <c r="L4895" s="6">
        <f t="shared" ca="1" si="879"/>
        <v>-1</v>
      </c>
      <c r="M4895" s="6">
        <f t="shared" si="880"/>
        <v>-1</v>
      </c>
      <c r="N4895" s="6">
        <f t="shared" ca="1" si="881"/>
        <v>-1</v>
      </c>
      <c r="O4895" s="6">
        <f t="shared" ca="1" si="887"/>
        <v>-1</v>
      </c>
      <c r="P4895" s="8">
        <f t="shared" ca="1" si="883"/>
        <v>-1784.25</v>
      </c>
      <c r="Q4895" s="8">
        <f t="shared" ca="1" si="884"/>
        <v>249.75</v>
      </c>
      <c r="R4895" s="8">
        <f t="shared" si="885"/>
        <v>12.75</v>
      </c>
      <c r="S4895" s="8">
        <f t="shared" ca="1" si="886"/>
        <v>1102.25</v>
      </c>
      <c r="T4895" s="8">
        <f t="shared" ca="1" si="882"/>
        <v>1146.5</v>
      </c>
    </row>
    <row r="4896" spans="1:20" x14ac:dyDescent="0.25">
      <c r="A4896" s="1">
        <v>39962</v>
      </c>
      <c r="B4896">
        <v>872.75</v>
      </c>
      <c r="C4896">
        <v>895.5</v>
      </c>
      <c r="D4896">
        <v>870</v>
      </c>
      <c r="E4896">
        <v>885.75</v>
      </c>
      <c r="F4896" s="3">
        <f t="shared" ca="1" si="877"/>
        <v>10.25</v>
      </c>
      <c r="G4896" s="5">
        <f ca="1">AVERAGE(E4896:OFFSET(E4896,-$F$3+1,0))</f>
        <v>819.97968749999995</v>
      </c>
      <c r="H4896" s="4">
        <f t="shared" si="888"/>
        <v>875.50618387613224</v>
      </c>
      <c r="I4896" s="3">
        <f ca="1">SLOPE(E4896:OFFSET(E4896,-$F$3+1,0),A4896:OFFSET(A4896,-$F$3+1,0))</f>
        <v>-0.29381380194578222</v>
      </c>
      <c r="J4896" s="3">
        <f ca="1">IF(E4896&gt;MAX(E4895:OFFSET(E4895,-$F$3+1,0)),1,IF(E4896&lt;MIN(E4895:OFFSET(E4895,-$F$3+1,0)),-1,J4895))</f>
        <v>-1</v>
      </c>
      <c r="K4896" s="6">
        <f t="shared" ca="1" si="878"/>
        <v>1</v>
      </c>
      <c r="L4896" s="6">
        <f t="shared" ca="1" si="879"/>
        <v>-1</v>
      </c>
      <c r="M4896" s="6">
        <f t="shared" si="880"/>
        <v>1</v>
      </c>
      <c r="N4896" s="6">
        <f t="shared" ca="1" si="881"/>
        <v>-1</v>
      </c>
      <c r="O4896" s="6">
        <f t="shared" ca="1" si="887"/>
        <v>-1</v>
      </c>
      <c r="P4896" s="8">
        <f t="shared" ca="1" si="883"/>
        <v>-1771.25</v>
      </c>
      <c r="Q4896" s="8">
        <f t="shared" ca="1" si="884"/>
        <v>236.75</v>
      </c>
      <c r="R4896" s="8">
        <f t="shared" si="885"/>
        <v>-0.25</v>
      </c>
      <c r="S4896" s="8">
        <f t="shared" ca="1" si="886"/>
        <v>1089.25</v>
      </c>
      <c r="T4896" s="8">
        <f t="shared" ca="1" si="882"/>
        <v>1125.5</v>
      </c>
    </row>
    <row r="4897" spans="1:20" x14ac:dyDescent="0.25">
      <c r="A4897" s="1">
        <v>39965</v>
      </c>
      <c r="B4897">
        <v>888</v>
      </c>
      <c r="C4897">
        <v>915</v>
      </c>
      <c r="D4897">
        <v>884.25</v>
      </c>
      <c r="E4897">
        <v>906.75</v>
      </c>
      <c r="F4897" s="3">
        <f t="shared" ca="1" si="877"/>
        <v>52.75</v>
      </c>
      <c r="G4897" s="5">
        <f ca="1">AVERAGE(E4897:OFFSET(E4897,-$F$3+1,0))</f>
        <v>820.17499999999995</v>
      </c>
      <c r="H4897" s="4">
        <f t="shared" si="888"/>
        <v>875.89430581555916</v>
      </c>
      <c r="I4897" s="3">
        <f ca="1">SLOPE(E4897:OFFSET(E4897,-$F$3+1,0),A4897:OFFSET(A4897,-$F$3+1,0))</f>
        <v>-0.27104900019283262</v>
      </c>
      <c r="J4897" s="3">
        <f ca="1">IF(E4897&gt;MAX(E4896:OFFSET(E4896,-$F$3+1,0)),1,IF(E4897&lt;MIN(E4896:OFFSET(E4896,-$F$3+1,0)),-1,J4896))</f>
        <v>-1</v>
      </c>
      <c r="K4897" s="6">
        <f t="shared" ca="1" si="878"/>
        <v>1</v>
      </c>
      <c r="L4897" s="6">
        <f t="shared" ca="1" si="879"/>
        <v>1</v>
      </c>
      <c r="M4897" s="6">
        <f t="shared" si="880"/>
        <v>1</v>
      </c>
      <c r="N4897" s="6">
        <f t="shared" ca="1" si="881"/>
        <v>-1</v>
      </c>
      <c r="O4897" s="6">
        <f t="shared" ca="1" si="887"/>
        <v>-1</v>
      </c>
      <c r="P4897" s="8">
        <f t="shared" ca="1" si="883"/>
        <v>-1750.25</v>
      </c>
      <c r="Q4897" s="8">
        <f t="shared" ca="1" si="884"/>
        <v>215.75</v>
      </c>
      <c r="R4897" s="8">
        <f t="shared" si="885"/>
        <v>20.75</v>
      </c>
      <c r="S4897" s="8">
        <f t="shared" ca="1" si="886"/>
        <v>1068.25</v>
      </c>
      <c r="T4897" s="8">
        <f t="shared" ca="1" si="882"/>
        <v>1122</v>
      </c>
    </row>
    <row r="4898" spans="1:20" x14ac:dyDescent="0.25">
      <c r="A4898" s="1">
        <v>39966</v>
      </c>
      <c r="B4898">
        <v>906.75</v>
      </c>
      <c r="C4898">
        <v>916.75</v>
      </c>
      <c r="D4898">
        <v>902.25</v>
      </c>
      <c r="E4898">
        <v>910.25</v>
      </c>
      <c r="F4898" s="3">
        <f t="shared" ca="1" si="877"/>
        <v>-69.5</v>
      </c>
      <c r="G4898" s="5">
        <f ca="1">AVERAGE(E4898:OFFSET(E4898,-$F$3+1,0))</f>
        <v>820.52656249999995</v>
      </c>
      <c r="H4898" s="4">
        <f t="shared" si="888"/>
        <v>876.3210846253038</v>
      </c>
      <c r="I4898" s="3">
        <f ca="1">SLOPE(E4898:OFFSET(E4898,-$F$3+1,0),A4898:OFFSET(A4898,-$F$3+1,0))</f>
        <v>-0.25135169616735448</v>
      </c>
      <c r="J4898" s="3">
        <f ca="1">IF(E4898&gt;MAX(E4897:OFFSET(E4897,-$F$3+1,0)),1,IF(E4898&lt;MIN(E4897:OFFSET(E4897,-$F$3+1,0)),-1,J4897))</f>
        <v>-1</v>
      </c>
      <c r="K4898" s="6">
        <f t="shared" ca="1" si="878"/>
        <v>-1</v>
      </c>
      <c r="L4898" s="6">
        <f t="shared" ca="1" si="879"/>
        <v>1</v>
      </c>
      <c r="M4898" s="6">
        <f t="shared" si="880"/>
        <v>1</v>
      </c>
      <c r="N4898" s="6">
        <f t="shared" ca="1" si="881"/>
        <v>-1</v>
      </c>
      <c r="O4898" s="6">
        <f t="shared" ca="1" si="887"/>
        <v>-1</v>
      </c>
      <c r="P4898" s="8">
        <f t="shared" ca="1" si="883"/>
        <v>-1746.75</v>
      </c>
      <c r="Q4898" s="8">
        <f t="shared" ca="1" si="884"/>
        <v>219.25</v>
      </c>
      <c r="R4898" s="8">
        <f t="shared" si="885"/>
        <v>24.25</v>
      </c>
      <c r="S4898" s="8">
        <f t="shared" ca="1" si="886"/>
        <v>1064.75</v>
      </c>
      <c r="T4898" s="8">
        <f t="shared" ca="1" si="882"/>
        <v>1132.75</v>
      </c>
    </row>
    <row r="4899" spans="1:20" x14ac:dyDescent="0.25">
      <c r="A4899" s="1">
        <v>39967</v>
      </c>
      <c r="B4899">
        <v>910.5</v>
      </c>
      <c r="C4899">
        <v>913.5</v>
      </c>
      <c r="D4899">
        <v>890.25</v>
      </c>
      <c r="E4899">
        <v>899.5</v>
      </c>
      <c r="F4899" s="3">
        <f t="shared" ca="1" si="877"/>
        <v>-65.75</v>
      </c>
      <c r="G4899" s="5">
        <f ca="1">AVERAGE(E4899:OFFSET(E4899,-$F$3+1,0))</f>
        <v>820.02499999999998</v>
      </c>
      <c r="H4899" s="4">
        <f t="shared" si="888"/>
        <v>876.60902146225658</v>
      </c>
      <c r="I4899" s="3">
        <f ca="1">SLOPE(E4899:OFFSET(E4899,-$F$3+1,0),A4899:OFFSET(A4899,-$F$3+1,0))</f>
        <v>-0.21357622503490881</v>
      </c>
      <c r="J4899" s="3">
        <f ca="1">IF(E4899&gt;MAX(E4898:OFFSET(E4898,-$F$3+1,0)),1,IF(E4899&lt;MIN(E4898:OFFSET(E4898,-$F$3+1,0)),-1,J4898))</f>
        <v>-1</v>
      </c>
      <c r="K4899" s="6">
        <f t="shared" ca="1" si="878"/>
        <v>1</v>
      </c>
      <c r="L4899" s="6">
        <f t="shared" ca="1" si="879"/>
        <v>-1</v>
      </c>
      <c r="M4899" s="6">
        <f t="shared" si="880"/>
        <v>1</v>
      </c>
      <c r="N4899" s="6">
        <f t="shared" ca="1" si="881"/>
        <v>-1</v>
      </c>
      <c r="O4899" s="6">
        <f t="shared" ca="1" si="887"/>
        <v>-1</v>
      </c>
      <c r="P4899" s="8">
        <f t="shared" ca="1" si="883"/>
        <v>-1736</v>
      </c>
      <c r="Q4899" s="8">
        <f t="shared" ca="1" si="884"/>
        <v>208.5</v>
      </c>
      <c r="R4899" s="8">
        <f t="shared" si="885"/>
        <v>13.5</v>
      </c>
      <c r="S4899" s="8">
        <f t="shared" ca="1" si="886"/>
        <v>1075.5</v>
      </c>
      <c r="T4899" s="8">
        <f t="shared" ca="1" si="882"/>
        <v>1124</v>
      </c>
    </row>
    <row r="4900" spans="1:20" x14ac:dyDescent="0.25">
      <c r="A4900" s="1">
        <v>39968</v>
      </c>
      <c r="B4900">
        <v>898.75</v>
      </c>
      <c r="C4900">
        <v>909.75</v>
      </c>
      <c r="D4900">
        <v>895.75</v>
      </c>
      <c r="E4900">
        <v>908.25</v>
      </c>
      <c r="F4900" s="3">
        <f t="shared" ref="F4900:F4963" ca="1" si="889">E4900-OFFSET(E4900,-$F$3+1,0)</f>
        <v>42</v>
      </c>
      <c r="G4900" s="5">
        <f ca="1">AVERAGE(E4900:OFFSET(E4900,-$F$3+1,0))</f>
        <v>819.66875000000005</v>
      </c>
      <c r="H4900" s="4">
        <f t="shared" si="888"/>
        <v>877.00207709626579</v>
      </c>
      <c r="I4900" s="3">
        <f ca="1">SLOPE(E4900:OFFSET(E4900,-$F$3+1,0),A4900:OFFSET(A4900,-$F$3+1,0))</f>
        <v>-0.1765975768064745</v>
      </c>
      <c r="J4900" s="3">
        <f ca="1">IF(E4900&gt;MAX(E4899:OFFSET(E4899,-$F$3+1,0)),1,IF(E4900&lt;MIN(E4899:OFFSET(E4899,-$F$3+1,0)),-1,J4899))</f>
        <v>-1</v>
      </c>
      <c r="K4900" s="6">
        <f t="shared" ca="1" si="878"/>
        <v>1</v>
      </c>
      <c r="L4900" s="6">
        <f t="shared" ca="1" si="879"/>
        <v>-1</v>
      </c>
      <c r="M4900" s="6">
        <f t="shared" si="880"/>
        <v>1</v>
      </c>
      <c r="N4900" s="6">
        <f t="shared" ca="1" si="881"/>
        <v>-1</v>
      </c>
      <c r="O4900" s="6">
        <f t="shared" ca="1" si="887"/>
        <v>-1</v>
      </c>
      <c r="P4900" s="8">
        <f t="shared" ca="1" si="883"/>
        <v>-1727.25</v>
      </c>
      <c r="Q4900" s="8">
        <f t="shared" ca="1" si="884"/>
        <v>199.75</v>
      </c>
      <c r="R4900" s="8">
        <f t="shared" si="885"/>
        <v>22.25</v>
      </c>
      <c r="S4900" s="8">
        <f t="shared" ca="1" si="886"/>
        <v>1066.75</v>
      </c>
      <c r="T4900" s="8">
        <f t="shared" ca="1" si="882"/>
        <v>1124</v>
      </c>
    </row>
    <row r="4901" spans="1:20" x14ac:dyDescent="0.25">
      <c r="A4901" s="1">
        <v>39969</v>
      </c>
      <c r="B4901">
        <v>908.75</v>
      </c>
      <c r="C4901">
        <v>925.25</v>
      </c>
      <c r="D4901">
        <v>901</v>
      </c>
      <c r="E4901">
        <v>908.25</v>
      </c>
      <c r="F4901" s="3">
        <f t="shared" ca="1" si="889"/>
        <v>4.25</v>
      </c>
      <c r="G4901" s="5">
        <f ca="1">AVERAGE(E4901:OFFSET(E4901,-$F$3+1,0))</f>
        <v>819.93124999999998</v>
      </c>
      <c r="H4901" s="4">
        <f t="shared" si="888"/>
        <v>877.39025005159169</v>
      </c>
      <c r="I4901" s="3">
        <f ca="1">SLOPE(E4901:OFFSET(E4901,-$F$3+1,0),A4901:OFFSET(A4901,-$F$3+1,0))</f>
        <v>-0.15533082045481186</v>
      </c>
      <c r="J4901" s="3">
        <f ca="1">IF(E4901&gt;MAX(E4900:OFFSET(E4900,-$F$3+1,0)),1,IF(E4901&lt;MIN(E4900:OFFSET(E4900,-$F$3+1,0)),-1,J4900))</f>
        <v>-1</v>
      </c>
      <c r="K4901" s="6">
        <f t="shared" ref="K4901:K4964" ca="1" si="890">IF(F4901&gt;F4900,1,-1)</f>
        <v>-1</v>
      </c>
      <c r="L4901" s="6">
        <f t="shared" ref="L4901:L4964" ca="1" si="891">IF(G4901&gt;G4900,1,-1)</f>
        <v>1</v>
      </c>
      <c r="M4901" s="6">
        <f t="shared" ref="M4901:M4964" si="892">IF(H4901&gt;H4900,1,-1)</f>
        <v>1</v>
      </c>
      <c r="N4901" s="6">
        <f t="shared" ref="N4901:N4964" ca="1" si="893">IF(I4901&gt;0,1,-1)</f>
        <v>-1</v>
      </c>
      <c r="O4901" s="6">
        <f t="shared" ca="1" si="887"/>
        <v>-1</v>
      </c>
      <c r="P4901" s="8">
        <f t="shared" ca="1" si="883"/>
        <v>-1727.25</v>
      </c>
      <c r="Q4901" s="8">
        <f t="shared" ca="1" si="884"/>
        <v>199.75</v>
      </c>
      <c r="R4901" s="8">
        <f t="shared" si="885"/>
        <v>22.25</v>
      </c>
      <c r="S4901" s="8">
        <f t="shared" ca="1" si="886"/>
        <v>1066.75</v>
      </c>
      <c r="T4901" s="8">
        <f t="shared" ref="T4901:T4964" ca="1" si="894">O4901*($E4902-$E4901)+T4900</f>
        <v>1125.75</v>
      </c>
    </row>
    <row r="4902" spans="1:20" x14ac:dyDescent="0.25">
      <c r="A4902" s="1">
        <v>39972</v>
      </c>
      <c r="B4902">
        <v>907.25</v>
      </c>
      <c r="C4902">
        <v>914.25</v>
      </c>
      <c r="D4902">
        <v>893.25</v>
      </c>
      <c r="E4902">
        <v>906.5</v>
      </c>
      <c r="F4902" s="3">
        <f t="shared" ca="1" si="889"/>
        <v>10</v>
      </c>
      <c r="G4902" s="5">
        <f ca="1">AVERAGE(E4902:OFFSET(E4902,-$F$3+1,0))</f>
        <v>819.94687499999998</v>
      </c>
      <c r="H4902" s="4">
        <f t="shared" si="888"/>
        <v>877.75186185219309</v>
      </c>
      <c r="I4902" s="3">
        <f ca="1">SLOPE(E4902:OFFSET(E4902,-$F$3+1,0),A4902:OFFSET(A4902,-$F$3+1,0))</f>
        <v>-0.12809856441375958</v>
      </c>
      <c r="J4902" s="3">
        <f ca="1">IF(E4902&gt;MAX(E4901:OFFSET(E4901,-$F$3+1,0)),1,IF(E4902&lt;MIN(E4901:OFFSET(E4901,-$F$3+1,0)),-1,J4901))</f>
        <v>-1</v>
      </c>
      <c r="K4902" s="6">
        <f t="shared" ca="1" si="890"/>
        <v>1</v>
      </c>
      <c r="L4902" s="6">
        <f t="shared" ca="1" si="891"/>
        <v>1</v>
      </c>
      <c r="M4902" s="6">
        <f t="shared" si="892"/>
        <v>1</v>
      </c>
      <c r="N4902" s="6">
        <f t="shared" ca="1" si="893"/>
        <v>-1</v>
      </c>
      <c r="O4902" s="6">
        <f t="shared" ca="1" si="887"/>
        <v>-1</v>
      </c>
      <c r="P4902" s="8">
        <f t="shared" ref="P4902:P4965" ca="1" si="895">K4901*($E4902-$E4901)+P4901</f>
        <v>-1725.5</v>
      </c>
      <c r="Q4902" s="8">
        <f t="shared" ref="Q4902:Q4965" ca="1" si="896">L4901*($E4902-$E4901)+Q4901</f>
        <v>198</v>
      </c>
      <c r="R4902" s="8">
        <f t="shared" ref="R4902:R4965" si="897">M4901*($E4902-$E4901)+R4901</f>
        <v>20.5</v>
      </c>
      <c r="S4902" s="8">
        <f t="shared" ref="S4902:S4965" ca="1" si="898">N4901*($E4902-$E4901)+S4901</f>
        <v>1068.5</v>
      </c>
      <c r="T4902" s="8">
        <f t="shared" ca="1" si="894"/>
        <v>1125</v>
      </c>
    </row>
    <row r="4903" spans="1:20" x14ac:dyDescent="0.25">
      <c r="A4903" s="1">
        <v>39973</v>
      </c>
      <c r="B4903">
        <v>906.5</v>
      </c>
      <c r="C4903">
        <v>914.75</v>
      </c>
      <c r="D4903">
        <v>902</v>
      </c>
      <c r="E4903">
        <v>907.25</v>
      </c>
      <c r="F4903" s="3">
        <f t="shared" ca="1" si="889"/>
        <v>-46.25</v>
      </c>
      <c r="G4903" s="5">
        <f ca="1">AVERAGE(E4903:OFFSET(E4903,-$F$3+1,0))</f>
        <v>820.01406250000002</v>
      </c>
      <c r="H4903" s="4">
        <f t="shared" si="888"/>
        <v>878.11829835092362</v>
      </c>
      <c r="I4903" s="3">
        <f ca="1">SLOPE(E4903:OFFSET(E4903,-$F$3+1,0),A4903:OFFSET(A4903,-$F$3+1,0))</f>
        <v>-0.10199603453672401</v>
      </c>
      <c r="J4903" s="3">
        <f ca="1">IF(E4903&gt;MAX(E4902:OFFSET(E4902,-$F$3+1,0)),1,IF(E4903&lt;MIN(E4902:OFFSET(E4902,-$F$3+1,0)),-1,J4902))</f>
        <v>-1</v>
      </c>
      <c r="K4903" s="6">
        <f t="shared" ca="1" si="890"/>
        <v>-1</v>
      </c>
      <c r="L4903" s="6">
        <f t="shared" ca="1" si="891"/>
        <v>1</v>
      </c>
      <c r="M4903" s="6">
        <f t="shared" si="892"/>
        <v>1</v>
      </c>
      <c r="N4903" s="6">
        <f t="shared" ca="1" si="893"/>
        <v>-1</v>
      </c>
      <c r="O4903" s="6">
        <f t="shared" ca="1" si="887"/>
        <v>-1</v>
      </c>
      <c r="P4903" s="8">
        <f t="shared" ca="1" si="895"/>
        <v>-1724.75</v>
      </c>
      <c r="Q4903" s="8">
        <f t="shared" ca="1" si="896"/>
        <v>198.75</v>
      </c>
      <c r="R4903" s="8">
        <f t="shared" si="897"/>
        <v>21.25</v>
      </c>
      <c r="S4903" s="8">
        <f t="shared" ca="1" si="898"/>
        <v>1067.75</v>
      </c>
      <c r="T4903" s="8">
        <f t="shared" ca="1" si="894"/>
        <v>1124</v>
      </c>
    </row>
    <row r="4904" spans="1:20" x14ac:dyDescent="0.25">
      <c r="A4904" s="1">
        <v>39974</v>
      </c>
      <c r="B4904">
        <v>907</v>
      </c>
      <c r="C4904">
        <v>922.75</v>
      </c>
      <c r="D4904">
        <v>894.75</v>
      </c>
      <c r="E4904">
        <v>908.25</v>
      </c>
      <c r="F4904" s="3">
        <f t="shared" ca="1" si="889"/>
        <v>-14</v>
      </c>
      <c r="G4904" s="5">
        <f ca="1">AVERAGE(E4904:OFFSET(E4904,-$F$3+1,0))</f>
        <v>819.73125000000005</v>
      </c>
      <c r="H4904" s="4">
        <f t="shared" si="888"/>
        <v>878.49260520370717</v>
      </c>
      <c r="I4904" s="3">
        <f ca="1">SLOPE(E4904:OFFSET(E4904,-$F$3+1,0),A4904:OFFSET(A4904,-$F$3+1,0))</f>
        <v>-6.6871984212871632E-2</v>
      </c>
      <c r="J4904" s="3">
        <f ca="1">IF(E4904&gt;MAX(E4903:OFFSET(E4903,-$F$3+1,0)),1,IF(E4904&lt;MIN(E4903:OFFSET(E4903,-$F$3+1,0)),-1,J4903))</f>
        <v>-1</v>
      </c>
      <c r="K4904" s="6">
        <f t="shared" ca="1" si="890"/>
        <v>1</v>
      </c>
      <c r="L4904" s="6">
        <f t="shared" ca="1" si="891"/>
        <v>-1</v>
      </c>
      <c r="M4904" s="6">
        <f t="shared" si="892"/>
        <v>1</v>
      </c>
      <c r="N4904" s="6">
        <f t="shared" ca="1" si="893"/>
        <v>-1</v>
      </c>
      <c r="O4904" s="6">
        <f t="shared" ca="1" si="887"/>
        <v>-1</v>
      </c>
      <c r="P4904" s="8">
        <f t="shared" ca="1" si="895"/>
        <v>-1725.75</v>
      </c>
      <c r="Q4904" s="8">
        <f t="shared" ca="1" si="896"/>
        <v>199.75</v>
      </c>
      <c r="R4904" s="8">
        <f t="shared" si="897"/>
        <v>22.25</v>
      </c>
      <c r="S4904" s="8">
        <f t="shared" ca="1" si="898"/>
        <v>1066.75</v>
      </c>
      <c r="T4904" s="8">
        <f t="shared" ca="1" si="894"/>
        <v>1122.5</v>
      </c>
    </row>
    <row r="4905" spans="1:20" x14ac:dyDescent="0.25">
      <c r="A4905" s="1">
        <v>39975</v>
      </c>
      <c r="B4905">
        <v>907.5</v>
      </c>
      <c r="C4905">
        <v>924.25</v>
      </c>
      <c r="D4905">
        <v>904.5</v>
      </c>
      <c r="E4905">
        <v>909.75</v>
      </c>
      <c r="F4905" s="3">
        <f t="shared" ca="1" si="889"/>
        <v>44</v>
      </c>
      <c r="G4905" s="5">
        <f ca="1">AVERAGE(E4905:OFFSET(E4905,-$F$3+1,0))</f>
        <v>819.65312500000005</v>
      </c>
      <c r="H4905" s="4">
        <f t="shared" si="888"/>
        <v>878.88089582229463</v>
      </c>
      <c r="I4905" s="3">
        <f ca="1">SLOPE(E4905:OFFSET(E4905,-$F$3+1,0),A4905:OFFSET(A4905,-$F$3+1,0))</f>
        <v>-3.6399874796927072E-2</v>
      </c>
      <c r="J4905" s="3">
        <f ca="1">IF(E4905&gt;MAX(E4904:OFFSET(E4904,-$F$3+1,0)),1,IF(E4905&lt;MIN(E4904:OFFSET(E4904,-$F$3+1,0)),-1,J4904))</f>
        <v>-1</v>
      </c>
      <c r="K4905" s="6">
        <f t="shared" ca="1" si="890"/>
        <v>1</v>
      </c>
      <c r="L4905" s="6">
        <f t="shared" ca="1" si="891"/>
        <v>-1</v>
      </c>
      <c r="M4905" s="6">
        <f t="shared" si="892"/>
        <v>1</v>
      </c>
      <c r="N4905" s="6">
        <f t="shared" ca="1" si="893"/>
        <v>-1</v>
      </c>
      <c r="O4905" s="6">
        <f t="shared" ca="1" si="887"/>
        <v>-1</v>
      </c>
      <c r="P4905" s="8">
        <f t="shared" ca="1" si="895"/>
        <v>-1724.25</v>
      </c>
      <c r="Q4905" s="8">
        <f t="shared" ca="1" si="896"/>
        <v>198.25</v>
      </c>
      <c r="R4905" s="8">
        <f t="shared" si="897"/>
        <v>23.75</v>
      </c>
      <c r="S4905" s="8">
        <f t="shared" ca="1" si="898"/>
        <v>1065.25</v>
      </c>
      <c r="T4905" s="8">
        <f t="shared" ca="1" si="894"/>
        <v>1119.75</v>
      </c>
    </row>
    <row r="4906" spans="1:20" x14ac:dyDescent="0.25">
      <c r="A4906" s="1">
        <v>39976</v>
      </c>
      <c r="B4906">
        <v>908.75</v>
      </c>
      <c r="C4906">
        <v>914.5</v>
      </c>
      <c r="D4906">
        <v>903</v>
      </c>
      <c r="E4906">
        <v>912.5</v>
      </c>
      <c r="F4906" s="3">
        <f t="shared" ca="1" si="889"/>
        <v>34.25</v>
      </c>
      <c r="G4906" s="5">
        <f ca="1">AVERAGE(E4906:OFFSET(E4906,-$F$3+1,0))</f>
        <v>819.9453125</v>
      </c>
      <c r="H4906" s="4">
        <f t="shared" si="888"/>
        <v>879.29852444562016</v>
      </c>
      <c r="I4906" s="3">
        <f ca="1">SLOPE(E4906:OFFSET(E4906,-$F$3+1,0),A4906:OFFSET(A4906,-$F$3+1,0))</f>
        <v>-1.4513953711488796E-2</v>
      </c>
      <c r="J4906" s="3">
        <f ca="1">IF(E4906&gt;MAX(E4905:OFFSET(E4905,-$F$3+1,0)),1,IF(E4906&lt;MIN(E4905:OFFSET(E4905,-$F$3+1,0)),-1,J4905))</f>
        <v>-1</v>
      </c>
      <c r="K4906" s="6">
        <f t="shared" ca="1" si="890"/>
        <v>-1</v>
      </c>
      <c r="L4906" s="6">
        <f t="shared" ca="1" si="891"/>
        <v>1</v>
      </c>
      <c r="M4906" s="6">
        <f t="shared" si="892"/>
        <v>1</v>
      </c>
      <c r="N4906" s="6">
        <f t="shared" ca="1" si="893"/>
        <v>-1</v>
      </c>
      <c r="O4906" s="6">
        <f t="shared" ca="1" si="887"/>
        <v>-1</v>
      </c>
      <c r="P4906" s="8">
        <f t="shared" ca="1" si="895"/>
        <v>-1721.5</v>
      </c>
      <c r="Q4906" s="8">
        <f t="shared" ca="1" si="896"/>
        <v>195.5</v>
      </c>
      <c r="R4906" s="8">
        <f t="shared" si="897"/>
        <v>26.5</v>
      </c>
      <c r="S4906" s="8">
        <f t="shared" ca="1" si="898"/>
        <v>1062.5</v>
      </c>
      <c r="T4906" s="8">
        <f t="shared" ca="1" si="894"/>
        <v>1141</v>
      </c>
    </row>
    <row r="4907" spans="1:20" x14ac:dyDescent="0.25">
      <c r="A4907" s="1">
        <v>39979</v>
      </c>
      <c r="B4907">
        <v>910.5</v>
      </c>
      <c r="C4907">
        <v>910.5</v>
      </c>
      <c r="D4907">
        <v>887</v>
      </c>
      <c r="E4907">
        <v>891.25</v>
      </c>
      <c r="F4907" s="3">
        <f t="shared" ca="1" si="889"/>
        <v>62.25</v>
      </c>
      <c r="G4907" s="5">
        <f ca="1">AVERAGE(E4907:OFFSET(E4907,-$F$3+1,0))</f>
        <v>820.02656249999995</v>
      </c>
      <c r="H4907" s="4">
        <f t="shared" si="888"/>
        <v>879.44698998045715</v>
      </c>
      <c r="I4907" s="3">
        <f ca="1">SLOPE(E4907:OFFSET(E4907,-$F$3+1,0),A4907:OFFSET(A4907,-$F$3+1,0))</f>
        <v>6.1654020421035511E-3</v>
      </c>
      <c r="J4907" s="3">
        <f ca="1">IF(E4907&gt;MAX(E4906:OFFSET(E4906,-$F$3+1,0)),1,IF(E4907&lt;MIN(E4906:OFFSET(E4906,-$F$3+1,0)),-1,J4906))</f>
        <v>-1</v>
      </c>
      <c r="K4907" s="6">
        <f t="shared" ca="1" si="890"/>
        <v>1</v>
      </c>
      <c r="L4907" s="6">
        <f t="shared" ca="1" si="891"/>
        <v>1</v>
      </c>
      <c r="M4907" s="6">
        <f t="shared" si="892"/>
        <v>1</v>
      </c>
      <c r="N4907" s="6">
        <f t="shared" ca="1" si="893"/>
        <v>1</v>
      </c>
      <c r="O4907" s="6">
        <f t="shared" ca="1" si="887"/>
        <v>-1</v>
      </c>
      <c r="P4907" s="8">
        <f t="shared" ca="1" si="895"/>
        <v>-1700.25</v>
      </c>
      <c r="Q4907" s="8">
        <f t="shared" ca="1" si="896"/>
        <v>174.25</v>
      </c>
      <c r="R4907" s="8">
        <f t="shared" si="897"/>
        <v>5.25</v>
      </c>
      <c r="S4907" s="8">
        <f t="shared" ca="1" si="898"/>
        <v>1083.75</v>
      </c>
      <c r="T4907" s="8">
        <f t="shared" ca="1" si="894"/>
        <v>1152.5</v>
      </c>
    </row>
    <row r="4908" spans="1:20" x14ac:dyDescent="0.25">
      <c r="A4908" s="1">
        <v>39980</v>
      </c>
      <c r="B4908">
        <v>891.75</v>
      </c>
      <c r="C4908">
        <v>896.75</v>
      </c>
      <c r="D4908">
        <v>878.5</v>
      </c>
      <c r="E4908">
        <v>879.75</v>
      </c>
      <c r="F4908" s="3">
        <f t="shared" ca="1" si="889"/>
        <v>82</v>
      </c>
      <c r="G4908" s="5">
        <f ca="1">AVERAGE(E4908:OFFSET(E4908,-$F$3+1,0))</f>
        <v>820.34375</v>
      </c>
      <c r="H4908" s="4">
        <f t="shared" si="888"/>
        <v>879.45075408007881</v>
      </c>
      <c r="I4908" s="3">
        <f ca="1">SLOPE(E4908:OFFSET(E4908,-$F$3+1,0),A4908:OFFSET(A4908,-$F$3+1,0))</f>
        <v>1.7045907841673622E-2</v>
      </c>
      <c r="J4908" s="3">
        <f ca="1">IF(E4908&gt;MAX(E4907:OFFSET(E4907,-$F$3+1,0)),1,IF(E4908&lt;MIN(E4907:OFFSET(E4907,-$F$3+1,0)),-1,J4907))</f>
        <v>-1</v>
      </c>
      <c r="K4908" s="6">
        <f t="shared" ca="1" si="890"/>
        <v>1</v>
      </c>
      <c r="L4908" s="6">
        <f t="shared" ca="1" si="891"/>
        <v>1</v>
      </c>
      <c r="M4908" s="6">
        <f t="shared" si="892"/>
        <v>1</v>
      </c>
      <c r="N4908" s="6">
        <f t="shared" ca="1" si="893"/>
        <v>1</v>
      </c>
      <c r="O4908" s="6">
        <f t="shared" ca="1" si="887"/>
        <v>-1</v>
      </c>
      <c r="P4908" s="8">
        <f t="shared" ca="1" si="895"/>
        <v>-1711.75</v>
      </c>
      <c r="Q4908" s="8">
        <f t="shared" ca="1" si="896"/>
        <v>162.75</v>
      </c>
      <c r="R4908" s="8">
        <f t="shared" si="897"/>
        <v>-6.25</v>
      </c>
      <c r="S4908" s="8">
        <f t="shared" ca="1" si="898"/>
        <v>1072.25</v>
      </c>
      <c r="T4908" s="8">
        <f t="shared" ca="1" si="894"/>
        <v>1155</v>
      </c>
    </row>
    <row r="4909" spans="1:20" x14ac:dyDescent="0.25">
      <c r="A4909" s="1">
        <v>39981</v>
      </c>
      <c r="B4909">
        <v>880</v>
      </c>
      <c r="C4909">
        <v>886.25</v>
      </c>
      <c r="D4909">
        <v>871.25</v>
      </c>
      <c r="E4909">
        <v>877.25</v>
      </c>
      <c r="F4909" s="3">
        <f t="shared" ca="1" si="889"/>
        <v>-24.5</v>
      </c>
      <c r="G4909" s="5">
        <f ca="1">AVERAGE(E4909:OFFSET(E4909,-$F$3+1,0))</f>
        <v>820.84062500000005</v>
      </c>
      <c r="H4909" s="4">
        <f t="shared" si="888"/>
        <v>879.42341552007781</v>
      </c>
      <c r="I4909" s="3">
        <f ca="1">SLOPE(E4909:OFFSET(E4909,-$F$3+1,0),A4909:OFFSET(A4909,-$F$3+1,0))</f>
        <v>2.2389249921634234E-2</v>
      </c>
      <c r="J4909" s="3">
        <f ca="1">IF(E4909&gt;MAX(E4908:OFFSET(E4908,-$F$3+1,0)),1,IF(E4909&lt;MIN(E4908:OFFSET(E4908,-$F$3+1,0)),-1,J4908))</f>
        <v>-1</v>
      </c>
      <c r="K4909" s="6">
        <f t="shared" ca="1" si="890"/>
        <v>-1</v>
      </c>
      <c r="L4909" s="6">
        <f t="shared" ca="1" si="891"/>
        <v>1</v>
      </c>
      <c r="M4909" s="6">
        <f t="shared" si="892"/>
        <v>-1</v>
      </c>
      <c r="N4909" s="6">
        <f t="shared" ca="1" si="893"/>
        <v>1</v>
      </c>
      <c r="O4909" s="6">
        <f t="shared" ca="1" si="887"/>
        <v>-1</v>
      </c>
      <c r="P4909" s="8">
        <f t="shared" ca="1" si="895"/>
        <v>-1714.25</v>
      </c>
      <c r="Q4909" s="8">
        <f t="shared" ca="1" si="896"/>
        <v>160.25</v>
      </c>
      <c r="R4909" s="8">
        <f t="shared" si="897"/>
        <v>-8.75</v>
      </c>
      <c r="S4909" s="8">
        <f t="shared" ca="1" si="898"/>
        <v>1069.75</v>
      </c>
      <c r="T4909" s="8">
        <f t="shared" ca="1" si="894"/>
        <v>1147</v>
      </c>
    </row>
    <row r="4910" spans="1:20" x14ac:dyDescent="0.25">
      <c r="A4910" s="1">
        <v>39982</v>
      </c>
      <c r="B4910">
        <v>877.5</v>
      </c>
      <c r="C4910">
        <v>889.75</v>
      </c>
      <c r="D4910">
        <v>875</v>
      </c>
      <c r="E4910">
        <v>885.25</v>
      </c>
      <c r="F4910" s="3">
        <f t="shared" ca="1" si="889"/>
        <v>-4.75</v>
      </c>
      <c r="G4910" s="5">
        <f ca="1">AVERAGE(E4910:OFFSET(E4910,-$F$3+1,0))</f>
        <v>820.73749999999995</v>
      </c>
      <c r="H4910" s="4">
        <f t="shared" si="888"/>
        <v>879.49579545150539</v>
      </c>
      <c r="I4910" s="3">
        <f ca="1">SLOPE(E4910:OFFSET(E4910,-$F$3+1,0),A4910:OFFSET(A4910,-$F$3+1,0))</f>
        <v>4.5457371233430265E-2</v>
      </c>
      <c r="J4910" s="3">
        <f ca="1">IF(E4910&gt;MAX(E4909:OFFSET(E4909,-$F$3+1,0)),1,IF(E4910&lt;MIN(E4909:OFFSET(E4909,-$F$3+1,0)),-1,J4909))</f>
        <v>-1</v>
      </c>
      <c r="K4910" s="6">
        <f t="shared" ca="1" si="890"/>
        <v>1</v>
      </c>
      <c r="L4910" s="6">
        <f t="shared" ca="1" si="891"/>
        <v>-1</v>
      </c>
      <c r="M4910" s="6">
        <f t="shared" si="892"/>
        <v>1</v>
      </c>
      <c r="N4910" s="6">
        <f t="shared" ca="1" si="893"/>
        <v>1</v>
      </c>
      <c r="O4910" s="6">
        <f t="shared" ca="1" si="887"/>
        <v>-1</v>
      </c>
      <c r="P4910" s="8">
        <f t="shared" ca="1" si="895"/>
        <v>-1722.25</v>
      </c>
      <c r="Q4910" s="8">
        <f t="shared" ca="1" si="896"/>
        <v>168.25</v>
      </c>
      <c r="R4910" s="8">
        <f t="shared" si="897"/>
        <v>-16.75</v>
      </c>
      <c r="S4910" s="8">
        <f t="shared" ca="1" si="898"/>
        <v>1077.75</v>
      </c>
      <c r="T4910" s="8">
        <f t="shared" ca="1" si="894"/>
        <v>1144.5</v>
      </c>
    </row>
    <row r="4911" spans="1:20" x14ac:dyDescent="0.25">
      <c r="A4911" s="1">
        <v>39983</v>
      </c>
      <c r="B4911">
        <v>884.25</v>
      </c>
      <c r="C4911">
        <v>895</v>
      </c>
      <c r="D4911">
        <v>882.75</v>
      </c>
      <c r="E4911">
        <v>887.75</v>
      </c>
      <c r="F4911" s="3">
        <f t="shared" ca="1" si="889"/>
        <v>-36.75</v>
      </c>
      <c r="G4911" s="5">
        <f ca="1">AVERAGE(E4911:OFFSET(E4911,-$F$3+1,0))</f>
        <v>820.72343750000005</v>
      </c>
      <c r="H4911" s="4">
        <f t="shared" si="888"/>
        <v>879.59833215397111</v>
      </c>
      <c r="I4911" s="3">
        <f ca="1">SLOPE(E4911:OFFSET(E4911,-$F$3+1,0),A4911:OFFSET(A4911,-$F$3+1,0))</f>
        <v>6.7104290419861407E-2</v>
      </c>
      <c r="J4911" s="3">
        <f ca="1">IF(E4911&gt;MAX(E4910:OFFSET(E4910,-$F$3+1,0)),1,IF(E4911&lt;MIN(E4910:OFFSET(E4910,-$F$3+1,0)),-1,J4910))</f>
        <v>-1</v>
      </c>
      <c r="K4911" s="6">
        <f t="shared" ca="1" si="890"/>
        <v>-1</v>
      </c>
      <c r="L4911" s="6">
        <f t="shared" ca="1" si="891"/>
        <v>-1</v>
      </c>
      <c r="M4911" s="6">
        <f t="shared" si="892"/>
        <v>1</v>
      </c>
      <c r="N4911" s="6">
        <f t="shared" ca="1" si="893"/>
        <v>1</v>
      </c>
      <c r="O4911" s="6">
        <f t="shared" ca="1" si="887"/>
        <v>-1</v>
      </c>
      <c r="P4911" s="8">
        <f t="shared" ca="1" si="895"/>
        <v>-1719.75</v>
      </c>
      <c r="Q4911" s="8">
        <f t="shared" ca="1" si="896"/>
        <v>165.75</v>
      </c>
      <c r="R4911" s="8">
        <f t="shared" si="897"/>
        <v>-14.25</v>
      </c>
      <c r="S4911" s="8">
        <f t="shared" ca="1" si="898"/>
        <v>1080.25</v>
      </c>
      <c r="T4911" s="8">
        <f t="shared" ca="1" si="894"/>
        <v>1171.75</v>
      </c>
    </row>
    <row r="4912" spans="1:20" x14ac:dyDescent="0.25">
      <c r="A4912" s="1">
        <v>39986</v>
      </c>
      <c r="B4912">
        <v>886.5</v>
      </c>
      <c r="C4912">
        <v>891.25</v>
      </c>
      <c r="D4912">
        <v>859.75</v>
      </c>
      <c r="E4912">
        <v>860.5</v>
      </c>
      <c r="F4912" s="3">
        <f t="shared" ca="1" si="889"/>
        <v>-69.75</v>
      </c>
      <c r="G4912" s="5">
        <f ca="1">AVERAGE(E4912:OFFSET(E4912,-$F$3+1,0))</f>
        <v>820.32343749999995</v>
      </c>
      <c r="H4912" s="4">
        <f t="shared" si="888"/>
        <v>879.36108579180996</v>
      </c>
      <c r="I4912" s="3">
        <f ca="1">SLOPE(E4912:OFFSET(E4912,-$F$3+1,0),A4912:OFFSET(A4912,-$F$3+1,0))</f>
        <v>9.0203650824774981E-2</v>
      </c>
      <c r="J4912" s="3">
        <f ca="1">IF(E4912&gt;MAX(E4911:OFFSET(E4911,-$F$3+1,0)),1,IF(E4912&lt;MIN(E4911:OFFSET(E4911,-$F$3+1,0)),-1,J4911))</f>
        <v>-1</v>
      </c>
      <c r="K4912" s="6">
        <f t="shared" ca="1" si="890"/>
        <v>-1</v>
      </c>
      <c r="L4912" s="6">
        <f t="shared" ca="1" si="891"/>
        <v>-1</v>
      </c>
      <c r="M4912" s="6">
        <f t="shared" si="892"/>
        <v>-1</v>
      </c>
      <c r="N4912" s="6">
        <f t="shared" ca="1" si="893"/>
        <v>1</v>
      </c>
      <c r="O4912" s="6">
        <f t="shared" ca="1" si="887"/>
        <v>-1</v>
      </c>
      <c r="P4912" s="8">
        <f t="shared" ca="1" si="895"/>
        <v>-1692.5</v>
      </c>
      <c r="Q4912" s="8">
        <f t="shared" ca="1" si="896"/>
        <v>193</v>
      </c>
      <c r="R4912" s="8">
        <f t="shared" si="897"/>
        <v>-41.5</v>
      </c>
      <c r="S4912" s="8">
        <f t="shared" ca="1" si="898"/>
        <v>1053</v>
      </c>
      <c r="T4912" s="8">
        <f t="shared" ca="1" si="894"/>
        <v>1170</v>
      </c>
    </row>
    <row r="4913" spans="1:20" x14ac:dyDescent="0.25">
      <c r="A4913" s="1">
        <v>39987</v>
      </c>
      <c r="B4913">
        <v>860.75</v>
      </c>
      <c r="C4913">
        <v>866.5</v>
      </c>
      <c r="D4913">
        <v>856.25</v>
      </c>
      <c r="E4913">
        <v>862.25</v>
      </c>
      <c r="F4913" s="3">
        <f t="shared" ca="1" si="889"/>
        <v>-70.25</v>
      </c>
      <c r="G4913" s="5">
        <f ca="1">AVERAGE(E4913:OFFSET(E4913,-$F$3+1,0))</f>
        <v>819.8984375</v>
      </c>
      <c r="H4913" s="4">
        <f t="shared" si="888"/>
        <v>879.14852571986205</v>
      </c>
      <c r="I4913" s="3">
        <f ca="1">SLOPE(E4913:OFFSET(E4913,-$F$3+1,0),A4913:OFFSET(A4913,-$F$3+1,0))</f>
        <v>0.11473134671346506</v>
      </c>
      <c r="J4913" s="3">
        <f ca="1">IF(E4913&gt;MAX(E4912:OFFSET(E4912,-$F$3+1,0)),1,IF(E4913&lt;MIN(E4912:OFFSET(E4912,-$F$3+1,0)),-1,J4912))</f>
        <v>-1</v>
      </c>
      <c r="K4913" s="6">
        <f t="shared" ca="1" si="890"/>
        <v>-1</v>
      </c>
      <c r="L4913" s="6">
        <f t="shared" ca="1" si="891"/>
        <v>-1</v>
      </c>
      <c r="M4913" s="6">
        <f t="shared" si="892"/>
        <v>-1</v>
      </c>
      <c r="N4913" s="6">
        <f t="shared" ca="1" si="893"/>
        <v>1</v>
      </c>
      <c r="O4913" s="6">
        <f t="shared" ca="1" si="887"/>
        <v>-1</v>
      </c>
      <c r="P4913" s="8">
        <f t="shared" ca="1" si="895"/>
        <v>-1694.25</v>
      </c>
      <c r="Q4913" s="8">
        <f t="shared" ca="1" si="896"/>
        <v>191.25</v>
      </c>
      <c r="R4913" s="8">
        <f t="shared" si="897"/>
        <v>-43.25</v>
      </c>
      <c r="S4913" s="8">
        <f t="shared" ca="1" si="898"/>
        <v>1054.75</v>
      </c>
      <c r="T4913" s="8">
        <f t="shared" ca="1" si="894"/>
        <v>1162.25</v>
      </c>
    </row>
    <row r="4914" spans="1:20" x14ac:dyDescent="0.25">
      <c r="A4914" s="1">
        <v>39988</v>
      </c>
      <c r="B4914">
        <v>862.5</v>
      </c>
      <c r="C4914">
        <v>878.5</v>
      </c>
      <c r="D4914">
        <v>860.25</v>
      </c>
      <c r="E4914">
        <v>870</v>
      </c>
      <c r="F4914" s="3">
        <f t="shared" ca="1" si="889"/>
        <v>-96.25</v>
      </c>
      <c r="G4914" s="5">
        <f ca="1">AVERAGE(E4914:OFFSET(E4914,-$F$3+1,0))</f>
        <v>819.5078125</v>
      </c>
      <c r="H4914" s="4">
        <f t="shared" si="888"/>
        <v>879.03487943762775</v>
      </c>
      <c r="I4914" s="3">
        <f ca="1">SLOPE(E4914:OFFSET(E4914,-$F$3+1,0),A4914:OFFSET(A4914,-$F$3+1,0))</f>
        <v>0.14069830243811182</v>
      </c>
      <c r="J4914" s="3">
        <f ca="1">IF(E4914&gt;MAX(E4913:OFFSET(E4913,-$F$3+1,0)),1,IF(E4914&lt;MIN(E4913:OFFSET(E4913,-$F$3+1,0)),-1,J4913))</f>
        <v>-1</v>
      </c>
      <c r="K4914" s="6">
        <f t="shared" ca="1" si="890"/>
        <v>-1</v>
      </c>
      <c r="L4914" s="6">
        <f t="shared" ca="1" si="891"/>
        <v>-1</v>
      </c>
      <c r="M4914" s="6">
        <f t="shared" si="892"/>
        <v>-1</v>
      </c>
      <c r="N4914" s="6">
        <f t="shared" ca="1" si="893"/>
        <v>1</v>
      </c>
      <c r="O4914" s="6">
        <f t="shared" ref="O4914:O4977" ca="1" si="899">J4914</f>
        <v>-1</v>
      </c>
      <c r="P4914" s="8">
        <f t="shared" ca="1" si="895"/>
        <v>-1702</v>
      </c>
      <c r="Q4914" s="8">
        <f t="shared" ca="1" si="896"/>
        <v>183.5</v>
      </c>
      <c r="R4914" s="8">
        <f t="shared" si="897"/>
        <v>-51</v>
      </c>
      <c r="S4914" s="8">
        <f t="shared" ca="1" si="898"/>
        <v>1062.5</v>
      </c>
      <c r="T4914" s="8">
        <f t="shared" ca="1" si="894"/>
        <v>1143.75</v>
      </c>
    </row>
    <row r="4915" spans="1:20" x14ac:dyDescent="0.25">
      <c r="A4915" s="1">
        <v>39989</v>
      </c>
      <c r="B4915">
        <v>870</v>
      </c>
      <c r="C4915">
        <v>889.75</v>
      </c>
      <c r="D4915">
        <v>863</v>
      </c>
      <c r="E4915">
        <v>888.5</v>
      </c>
      <c r="F4915" s="3">
        <f t="shared" ca="1" si="889"/>
        <v>-32.5</v>
      </c>
      <c r="G4915" s="5">
        <f ca="1">AVERAGE(E4915:OFFSET(E4915,-$F$3+1,0))</f>
        <v>819.02187500000002</v>
      </c>
      <c r="H4915" s="4">
        <f t="shared" si="888"/>
        <v>879.15245857504851</v>
      </c>
      <c r="I4915" s="3">
        <f ca="1">SLOPE(E4915:OFFSET(E4915,-$F$3+1,0),A4915:OFFSET(A4915,-$F$3+1,0))</f>
        <v>0.17522637416788917</v>
      </c>
      <c r="J4915" s="3">
        <f ca="1">IF(E4915&gt;MAX(E4914:OFFSET(E4914,-$F$3+1,0)),1,IF(E4915&lt;MIN(E4914:OFFSET(E4914,-$F$3+1,0)),-1,J4914))</f>
        <v>-1</v>
      </c>
      <c r="K4915" s="6">
        <f t="shared" ca="1" si="890"/>
        <v>1</v>
      </c>
      <c r="L4915" s="6">
        <f t="shared" ca="1" si="891"/>
        <v>-1</v>
      </c>
      <c r="M4915" s="6">
        <f t="shared" si="892"/>
        <v>1</v>
      </c>
      <c r="N4915" s="6">
        <f t="shared" ca="1" si="893"/>
        <v>1</v>
      </c>
      <c r="O4915" s="6">
        <f t="shared" ca="1" si="899"/>
        <v>-1</v>
      </c>
      <c r="P4915" s="8">
        <f t="shared" ca="1" si="895"/>
        <v>-1720.5</v>
      </c>
      <c r="Q4915" s="8">
        <f t="shared" ca="1" si="896"/>
        <v>165</v>
      </c>
      <c r="R4915" s="8">
        <f t="shared" si="897"/>
        <v>-69.5</v>
      </c>
      <c r="S4915" s="8">
        <f t="shared" ca="1" si="898"/>
        <v>1081</v>
      </c>
      <c r="T4915" s="8">
        <f t="shared" ca="1" si="894"/>
        <v>1146.25</v>
      </c>
    </row>
    <row r="4916" spans="1:20" x14ac:dyDescent="0.25">
      <c r="A4916" s="1">
        <v>39990</v>
      </c>
      <c r="B4916">
        <v>889</v>
      </c>
      <c r="C4916">
        <v>891</v>
      </c>
      <c r="D4916">
        <v>880.5</v>
      </c>
      <c r="E4916">
        <v>886</v>
      </c>
      <c r="F4916" s="3">
        <f t="shared" ca="1" si="889"/>
        <v>18.5</v>
      </c>
      <c r="G4916" s="5">
        <f ca="1">AVERAGE(E4916:OFFSET(E4916,-$F$3+1,0))</f>
        <v>818.80312500000002</v>
      </c>
      <c r="H4916" s="4">
        <f t="shared" si="888"/>
        <v>879.23752120144547</v>
      </c>
      <c r="I4916" s="3">
        <f ca="1">SLOPE(E4916:OFFSET(E4916,-$F$3+1,0),A4916:OFFSET(A4916,-$F$3+1,0))</f>
        <v>0.20234339094182244</v>
      </c>
      <c r="J4916" s="3">
        <f ca="1">IF(E4916&gt;MAX(E4915:OFFSET(E4915,-$F$3+1,0)),1,IF(E4916&lt;MIN(E4915:OFFSET(E4915,-$F$3+1,0)),-1,J4915))</f>
        <v>-1</v>
      </c>
      <c r="K4916" s="6">
        <f t="shared" ca="1" si="890"/>
        <v>1</v>
      </c>
      <c r="L4916" s="6">
        <f t="shared" ca="1" si="891"/>
        <v>-1</v>
      </c>
      <c r="M4916" s="6">
        <f t="shared" si="892"/>
        <v>1</v>
      </c>
      <c r="N4916" s="6">
        <f t="shared" ca="1" si="893"/>
        <v>1</v>
      </c>
      <c r="O4916" s="6">
        <f t="shared" ca="1" si="899"/>
        <v>-1</v>
      </c>
      <c r="P4916" s="8">
        <f t="shared" ca="1" si="895"/>
        <v>-1723</v>
      </c>
      <c r="Q4916" s="8">
        <f t="shared" ca="1" si="896"/>
        <v>167.5</v>
      </c>
      <c r="R4916" s="8">
        <f t="shared" si="897"/>
        <v>-72</v>
      </c>
      <c r="S4916" s="8">
        <f t="shared" ca="1" si="898"/>
        <v>1078.5</v>
      </c>
      <c r="T4916" s="8">
        <f t="shared" ca="1" si="894"/>
        <v>1139</v>
      </c>
    </row>
    <row r="4917" spans="1:20" x14ac:dyDescent="0.25">
      <c r="A4917" s="1">
        <v>39993</v>
      </c>
      <c r="B4917">
        <v>885</v>
      </c>
      <c r="C4917">
        <v>896</v>
      </c>
      <c r="D4917">
        <v>879.25</v>
      </c>
      <c r="E4917">
        <v>893.25</v>
      </c>
      <c r="F4917" s="3">
        <f t="shared" ca="1" si="889"/>
        <v>-6</v>
      </c>
      <c r="G4917" s="5">
        <f ca="1">AVERAGE(E4917:OFFSET(E4917,-$F$3+1,0))</f>
        <v>818.96406249999995</v>
      </c>
      <c r="H4917" s="4">
        <f t="shared" si="888"/>
        <v>879.41158926105481</v>
      </c>
      <c r="I4917" s="3">
        <f ca="1">SLOPE(E4917:OFFSET(E4917,-$F$3+1,0),A4917:OFFSET(A4917,-$F$3+1,0))</f>
        <v>0.22215502990489019</v>
      </c>
      <c r="J4917" s="3">
        <f ca="1">IF(E4917&gt;MAX(E4916:OFFSET(E4916,-$F$3+1,0)),1,IF(E4917&lt;MIN(E4916:OFFSET(E4916,-$F$3+1,0)),-1,J4916))</f>
        <v>-1</v>
      </c>
      <c r="K4917" s="6">
        <f t="shared" ca="1" si="890"/>
        <v>-1</v>
      </c>
      <c r="L4917" s="6">
        <f t="shared" ca="1" si="891"/>
        <v>1</v>
      </c>
      <c r="M4917" s="6">
        <f t="shared" si="892"/>
        <v>1</v>
      </c>
      <c r="N4917" s="6">
        <f t="shared" ca="1" si="893"/>
        <v>1</v>
      </c>
      <c r="O4917" s="6">
        <f t="shared" ca="1" si="899"/>
        <v>-1</v>
      </c>
      <c r="P4917" s="8">
        <f t="shared" ca="1" si="895"/>
        <v>-1715.75</v>
      </c>
      <c r="Q4917" s="8">
        <f t="shared" ca="1" si="896"/>
        <v>160.25</v>
      </c>
      <c r="R4917" s="8">
        <f t="shared" si="897"/>
        <v>-64.75</v>
      </c>
      <c r="S4917" s="8">
        <f t="shared" ca="1" si="898"/>
        <v>1085.75</v>
      </c>
      <c r="T4917" s="8">
        <f t="shared" ca="1" si="894"/>
        <v>1144.75</v>
      </c>
    </row>
    <row r="4918" spans="1:20" x14ac:dyDescent="0.25">
      <c r="A4918" s="1">
        <v>39994</v>
      </c>
      <c r="B4918">
        <v>893.5</v>
      </c>
      <c r="C4918">
        <v>898.25</v>
      </c>
      <c r="D4918">
        <v>880.25</v>
      </c>
      <c r="E4918">
        <v>887.5</v>
      </c>
      <c r="F4918" s="3">
        <f t="shared" ca="1" si="889"/>
        <v>3</v>
      </c>
      <c r="G4918" s="5">
        <f ca="1">AVERAGE(E4918:OFFSET(E4918,-$F$3+1,0))</f>
        <v>818.890625</v>
      </c>
      <c r="H4918" s="4">
        <f t="shared" si="888"/>
        <v>879.51206641309136</v>
      </c>
      <c r="I4918" s="3">
        <f ca="1">SLOPE(E4918:OFFSET(E4918,-$F$3+1,0),A4918:OFFSET(A4918,-$F$3+1,0))</f>
        <v>0.24627146084424836</v>
      </c>
      <c r="J4918" s="3">
        <f ca="1">IF(E4918&gt;MAX(E4917:OFFSET(E4917,-$F$3+1,0)),1,IF(E4918&lt;MIN(E4917:OFFSET(E4917,-$F$3+1,0)),-1,J4917))</f>
        <v>-1</v>
      </c>
      <c r="K4918" s="6">
        <f t="shared" ca="1" si="890"/>
        <v>1</v>
      </c>
      <c r="L4918" s="6">
        <f t="shared" ca="1" si="891"/>
        <v>-1</v>
      </c>
      <c r="M4918" s="6">
        <f t="shared" si="892"/>
        <v>1</v>
      </c>
      <c r="N4918" s="6">
        <f t="shared" ca="1" si="893"/>
        <v>1</v>
      </c>
      <c r="O4918" s="6">
        <f t="shared" ca="1" si="899"/>
        <v>-1</v>
      </c>
      <c r="P4918" s="8">
        <f t="shared" ca="1" si="895"/>
        <v>-1710</v>
      </c>
      <c r="Q4918" s="8">
        <f t="shared" ca="1" si="896"/>
        <v>154.5</v>
      </c>
      <c r="R4918" s="8">
        <f t="shared" si="897"/>
        <v>-70.5</v>
      </c>
      <c r="S4918" s="8">
        <f t="shared" ca="1" si="898"/>
        <v>1080</v>
      </c>
      <c r="T4918" s="8">
        <f t="shared" ca="1" si="894"/>
        <v>1141</v>
      </c>
    </row>
    <row r="4919" spans="1:20" x14ac:dyDescent="0.25">
      <c r="A4919" s="1">
        <v>39995</v>
      </c>
      <c r="B4919">
        <v>887.75</v>
      </c>
      <c r="C4919">
        <v>900.25</v>
      </c>
      <c r="D4919">
        <v>885.5</v>
      </c>
      <c r="E4919">
        <v>891.25</v>
      </c>
      <c r="F4919" s="3">
        <f t="shared" ca="1" si="889"/>
        <v>35.25</v>
      </c>
      <c r="G4919" s="5">
        <f ca="1">AVERAGE(E4919:OFFSET(E4919,-$F$3+1,0))</f>
        <v>818.93281249999995</v>
      </c>
      <c r="H4919" s="4">
        <f t="shared" si="888"/>
        <v>879.65787925268023</v>
      </c>
      <c r="I4919" s="3">
        <f ca="1">SLOPE(E4919:OFFSET(E4919,-$F$3+1,0),A4919:OFFSET(A4919,-$F$3+1,0))</f>
        <v>0.26835474486636285</v>
      </c>
      <c r="J4919" s="3">
        <f ca="1">IF(E4919&gt;MAX(E4918:OFFSET(E4918,-$F$3+1,0)),1,IF(E4919&lt;MIN(E4918:OFFSET(E4918,-$F$3+1,0)),-1,J4918))</f>
        <v>-1</v>
      </c>
      <c r="K4919" s="6">
        <f t="shared" ca="1" si="890"/>
        <v>1</v>
      </c>
      <c r="L4919" s="6">
        <f t="shared" ca="1" si="891"/>
        <v>1</v>
      </c>
      <c r="M4919" s="6">
        <f t="shared" si="892"/>
        <v>1</v>
      </c>
      <c r="N4919" s="6">
        <f t="shared" ca="1" si="893"/>
        <v>1</v>
      </c>
      <c r="O4919" s="6">
        <f t="shared" ca="1" si="899"/>
        <v>-1</v>
      </c>
      <c r="P4919" s="8">
        <f t="shared" ca="1" si="895"/>
        <v>-1706.25</v>
      </c>
      <c r="Q4919" s="8">
        <f t="shared" ca="1" si="896"/>
        <v>150.75</v>
      </c>
      <c r="R4919" s="8">
        <f t="shared" si="897"/>
        <v>-66.75</v>
      </c>
      <c r="S4919" s="8">
        <f t="shared" ca="1" si="898"/>
        <v>1083.75</v>
      </c>
      <c r="T4919" s="8">
        <f t="shared" ca="1" si="894"/>
        <v>1167</v>
      </c>
    </row>
    <row r="4920" spans="1:20" x14ac:dyDescent="0.25">
      <c r="A4920" s="1">
        <v>39996</v>
      </c>
      <c r="B4920">
        <v>891.25</v>
      </c>
      <c r="C4920">
        <v>891.75</v>
      </c>
      <c r="D4920">
        <v>864.75</v>
      </c>
      <c r="E4920">
        <v>865.25</v>
      </c>
      <c r="F4920" s="3">
        <f t="shared" ca="1" si="889"/>
        <v>48.75</v>
      </c>
      <c r="G4920" s="5">
        <f ca="1">AVERAGE(E4920:OFFSET(E4920,-$F$3+1,0))</f>
        <v>818.99062500000002</v>
      </c>
      <c r="H4920" s="4">
        <f t="shared" si="888"/>
        <v>879.47889938618732</v>
      </c>
      <c r="I4920" s="3">
        <f ca="1">SLOPE(E4920:OFFSET(E4920,-$F$3+1,0),A4920:OFFSET(A4920,-$F$3+1,0))</f>
        <v>0.28183076619121294</v>
      </c>
      <c r="J4920" s="3">
        <f ca="1">IF(E4920&gt;MAX(E4919:OFFSET(E4919,-$F$3+1,0)),1,IF(E4920&lt;MIN(E4919:OFFSET(E4919,-$F$3+1,0)),-1,J4919))</f>
        <v>-1</v>
      </c>
      <c r="K4920" s="6">
        <f t="shared" ca="1" si="890"/>
        <v>1</v>
      </c>
      <c r="L4920" s="6">
        <f t="shared" ca="1" si="891"/>
        <v>1</v>
      </c>
      <c r="M4920" s="6">
        <f t="shared" si="892"/>
        <v>-1</v>
      </c>
      <c r="N4920" s="6">
        <f t="shared" ca="1" si="893"/>
        <v>1</v>
      </c>
      <c r="O4920" s="6">
        <f t="shared" ca="1" si="899"/>
        <v>-1</v>
      </c>
      <c r="P4920" s="8">
        <f t="shared" ca="1" si="895"/>
        <v>-1732.25</v>
      </c>
      <c r="Q4920" s="8">
        <f t="shared" ca="1" si="896"/>
        <v>124.75</v>
      </c>
      <c r="R4920" s="8">
        <f t="shared" si="897"/>
        <v>-92.75</v>
      </c>
      <c r="S4920" s="8">
        <f t="shared" ca="1" si="898"/>
        <v>1057.75</v>
      </c>
      <c r="T4920" s="8">
        <f t="shared" ca="1" si="894"/>
        <v>1164.75</v>
      </c>
    </row>
    <row r="4921" spans="1:20" x14ac:dyDescent="0.25">
      <c r="A4921" s="1">
        <v>40000</v>
      </c>
      <c r="B4921">
        <v>865.25</v>
      </c>
      <c r="C4921">
        <v>869.75</v>
      </c>
      <c r="D4921">
        <v>854</v>
      </c>
      <c r="E4921">
        <v>867.5</v>
      </c>
      <c r="F4921" s="3">
        <f t="shared" ca="1" si="889"/>
        <v>-3.25</v>
      </c>
      <c r="G4921" s="5">
        <f ca="1">AVERAGE(E4921:OFFSET(E4921,-$F$3+1,0))</f>
        <v>819.30937500000005</v>
      </c>
      <c r="H4921" s="4">
        <f t="shared" si="888"/>
        <v>879.33009318263225</v>
      </c>
      <c r="I4921" s="3">
        <f ca="1">SLOPE(E4921:OFFSET(E4921,-$F$3+1,0),A4921:OFFSET(A4921,-$F$3+1,0))</f>
        <v>0.28923079368156596</v>
      </c>
      <c r="J4921" s="3">
        <f ca="1">IF(E4921&gt;MAX(E4920:OFFSET(E4920,-$F$3+1,0)),1,IF(E4921&lt;MIN(E4920:OFFSET(E4920,-$F$3+1,0)),-1,J4920))</f>
        <v>-1</v>
      </c>
      <c r="K4921" s="6">
        <f t="shared" ca="1" si="890"/>
        <v>-1</v>
      </c>
      <c r="L4921" s="6">
        <f t="shared" ca="1" si="891"/>
        <v>1</v>
      </c>
      <c r="M4921" s="6">
        <f t="shared" si="892"/>
        <v>-1</v>
      </c>
      <c r="N4921" s="6">
        <f t="shared" ca="1" si="893"/>
        <v>1</v>
      </c>
      <c r="O4921" s="6">
        <f t="shared" ca="1" si="899"/>
        <v>-1</v>
      </c>
      <c r="P4921" s="8">
        <f t="shared" ca="1" si="895"/>
        <v>-1730</v>
      </c>
      <c r="Q4921" s="8">
        <f t="shared" ca="1" si="896"/>
        <v>127</v>
      </c>
      <c r="R4921" s="8">
        <f t="shared" si="897"/>
        <v>-95</v>
      </c>
      <c r="S4921" s="8">
        <f t="shared" ca="1" si="898"/>
        <v>1060</v>
      </c>
      <c r="T4921" s="8">
        <f t="shared" ca="1" si="894"/>
        <v>1181</v>
      </c>
    </row>
    <row r="4922" spans="1:20" x14ac:dyDescent="0.25">
      <c r="A4922" s="1">
        <v>40001</v>
      </c>
      <c r="B4922">
        <v>867.75</v>
      </c>
      <c r="C4922">
        <v>870.25</v>
      </c>
      <c r="D4922">
        <v>847.25</v>
      </c>
      <c r="E4922">
        <v>851.25</v>
      </c>
      <c r="F4922" s="3">
        <f t="shared" ca="1" si="889"/>
        <v>26.75</v>
      </c>
      <c r="G4922" s="5">
        <f ca="1">AVERAGE(E4922:OFFSET(E4922,-$F$3+1,0))</f>
        <v>819.1875</v>
      </c>
      <c r="H4922" s="4">
        <f t="shared" si="888"/>
        <v>878.98127214930764</v>
      </c>
      <c r="I4922" s="3">
        <f ca="1">SLOPE(E4922:OFFSET(E4922,-$F$3+1,0),A4922:OFFSET(A4922,-$F$3+1,0))</f>
        <v>0.30286075712185573</v>
      </c>
      <c r="J4922" s="3">
        <f ca="1">IF(E4922&gt;MAX(E4921:OFFSET(E4921,-$F$3+1,0)),1,IF(E4922&lt;MIN(E4921:OFFSET(E4921,-$F$3+1,0)),-1,J4921))</f>
        <v>-1</v>
      </c>
      <c r="K4922" s="6">
        <f t="shared" ca="1" si="890"/>
        <v>1</v>
      </c>
      <c r="L4922" s="6">
        <f t="shared" ca="1" si="891"/>
        <v>-1</v>
      </c>
      <c r="M4922" s="6">
        <f t="shared" si="892"/>
        <v>-1</v>
      </c>
      <c r="N4922" s="6">
        <f t="shared" ca="1" si="893"/>
        <v>1</v>
      </c>
      <c r="O4922" s="6">
        <f t="shared" ca="1" si="899"/>
        <v>-1</v>
      </c>
      <c r="P4922" s="8">
        <f t="shared" ca="1" si="895"/>
        <v>-1713.75</v>
      </c>
      <c r="Q4922" s="8">
        <f t="shared" ca="1" si="896"/>
        <v>110.75</v>
      </c>
      <c r="R4922" s="8">
        <f t="shared" si="897"/>
        <v>-78.75</v>
      </c>
      <c r="S4922" s="8">
        <f t="shared" ca="1" si="898"/>
        <v>1043.75</v>
      </c>
      <c r="T4922" s="8">
        <f t="shared" ca="1" si="894"/>
        <v>1186.5</v>
      </c>
    </row>
    <row r="4923" spans="1:20" x14ac:dyDescent="0.25">
      <c r="A4923" s="1">
        <v>40002</v>
      </c>
      <c r="B4923">
        <v>851.5</v>
      </c>
      <c r="C4923">
        <v>855.5</v>
      </c>
      <c r="D4923">
        <v>837.25</v>
      </c>
      <c r="E4923">
        <v>845.75</v>
      </c>
      <c r="F4923" s="3">
        <f t="shared" ca="1" si="889"/>
        <v>31.75</v>
      </c>
      <c r="G4923" s="5">
        <f ca="1">AVERAGE(E4923:OFFSET(E4923,-$F$3+1,0))</f>
        <v>819.3203125</v>
      </c>
      <c r="H4923" s="4">
        <f t="shared" si="888"/>
        <v>878.56846131515476</v>
      </c>
      <c r="I4923" s="3">
        <f ca="1">SLOPE(E4923:OFFSET(E4923,-$F$3+1,0),A4923:OFFSET(A4923,-$F$3+1,0))</f>
        <v>0.30818048416754074</v>
      </c>
      <c r="J4923" s="3">
        <f ca="1">IF(E4923&gt;MAX(E4922:OFFSET(E4922,-$F$3+1,0)),1,IF(E4923&lt;MIN(E4922:OFFSET(E4922,-$F$3+1,0)),-1,J4922))</f>
        <v>-1</v>
      </c>
      <c r="K4923" s="6">
        <f t="shared" ca="1" si="890"/>
        <v>1</v>
      </c>
      <c r="L4923" s="6">
        <f t="shared" ca="1" si="891"/>
        <v>1</v>
      </c>
      <c r="M4923" s="6">
        <f t="shared" si="892"/>
        <v>-1</v>
      </c>
      <c r="N4923" s="6">
        <f t="shared" ca="1" si="893"/>
        <v>1</v>
      </c>
      <c r="O4923" s="6">
        <f t="shared" ca="1" si="899"/>
        <v>-1</v>
      </c>
      <c r="P4923" s="8">
        <f t="shared" ca="1" si="895"/>
        <v>-1719.25</v>
      </c>
      <c r="Q4923" s="8">
        <f t="shared" ca="1" si="896"/>
        <v>116.25</v>
      </c>
      <c r="R4923" s="8">
        <f t="shared" si="897"/>
        <v>-73.25</v>
      </c>
      <c r="S4923" s="8">
        <f t="shared" ca="1" si="898"/>
        <v>1038.25</v>
      </c>
      <c r="T4923" s="8">
        <f t="shared" ca="1" si="894"/>
        <v>1181.25</v>
      </c>
    </row>
    <row r="4924" spans="1:20" x14ac:dyDescent="0.25">
      <c r="A4924" s="1">
        <v>40003</v>
      </c>
      <c r="B4924">
        <v>846</v>
      </c>
      <c r="C4924">
        <v>856.5</v>
      </c>
      <c r="D4924">
        <v>845.75</v>
      </c>
      <c r="E4924">
        <v>851</v>
      </c>
      <c r="F4924" s="3">
        <f t="shared" ca="1" si="889"/>
        <v>21.5</v>
      </c>
      <c r="G4924" s="5">
        <f ca="1">AVERAGE(E4924:OFFSET(E4924,-$F$3+1,0))</f>
        <v>819.55156250000005</v>
      </c>
      <c r="H4924" s="4">
        <f t="shared" si="888"/>
        <v>878.22599595720249</v>
      </c>
      <c r="I4924" s="3">
        <f ca="1">SLOPE(E4924:OFFSET(E4924,-$F$3+1,0),A4924:OFFSET(A4924,-$F$3+1,0))</f>
        <v>0.31245798786404338</v>
      </c>
      <c r="J4924" s="3">
        <f ca="1">IF(E4924&gt;MAX(E4923:OFFSET(E4923,-$F$3+1,0)),1,IF(E4924&lt;MIN(E4923:OFFSET(E4923,-$F$3+1,0)),-1,J4923))</f>
        <v>-1</v>
      </c>
      <c r="K4924" s="6">
        <f t="shared" ca="1" si="890"/>
        <v>-1</v>
      </c>
      <c r="L4924" s="6">
        <f t="shared" ca="1" si="891"/>
        <v>1</v>
      </c>
      <c r="M4924" s="6">
        <f t="shared" si="892"/>
        <v>-1</v>
      </c>
      <c r="N4924" s="6">
        <f t="shared" ca="1" si="893"/>
        <v>1</v>
      </c>
      <c r="O4924" s="6">
        <f t="shared" ca="1" si="899"/>
        <v>-1</v>
      </c>
      <c r="P4924" s="8">
        <f t="shared" ca="1" si="895"/>
        <v>-1714</v>
      </c>
      <c r="Q4924" s="8">
        <f t="shared" ca="1" si="896"/>
        <v>121.5</v>
      </c>
      <c r="R4924" s="8">
        <f t="shared" si="897"/>
        <v>-78.5</v>
      </c>
      <c r="S4924" s="8">
        <f t="shared" ca="1" si="898"/>
        <v>1043.5</v>
      </c>
      <c r="T4924" s="8">
        <f t="shared" ca="1" si="894"/>
        <v>1186</v>
      </c>
    </row>
    <row r="4925" spans="1:20" x14ac:dyDescent="0.25">
      <c r="A4925" s="1">
        <v>40004</v>
      </c>
      <c r="B4925">
        <v>850.75</v>
      </c>
      <c r="C4925">
        <v>852.25</v>
      </c>
      <c r="D4925">
        <v>840.75</v>
      </c>
      <c r="E4925">
        <v>846.25</v>
      </c>
      <c r="F4925" s="3">
        <f t="shared" ca="1" si="889"/>
        <v>70.75</v>
      </c>
      <c r="G4925" s="5">
        <f ca="1">AVERAGE(E4925:OFFSET(E4925,-$F$3+1,0))</f>
        <v>819.65625</v>
      </c>
      <c r="H4925" s="4">
        <f t="shared" si="888"/>
        <v>877.82877861611928</v>
      </c>
      <c r="I4925" s="3">
        <f ca="1">SLOPE(E4925:OFFSET(E4925,-$F$3+1,0),A4925:OFFSET(A4925,-$F$3+1,0))</f>
        <v>0.31850991646020976</v>
      </c>
      <c r="J4925" s="3">
        <f ca="1">IF(E4925&gt;MAX(E4924:OFFSET(E4924,-$F$3+1,0)),1,IF(E4925&lt;MIN(E4924:OFFSET(E4924,-$F$3+1,0)),-1,J4924))</f>
        <v>-1</v>
      </c>
      <c r="K4925" s="6">
        <f t="shared" ca="1" si="890"/>
        <v>1</v>
      </c>
      <c r="L4925" s="6">
        <f t="shared" ca="1" si="891"/>
        <v>1</v>
      </c>
      <c r="M4925" s="6">
        <f t="shared" si="892"/>
        <v>-1</v>
      </c>
      <c r="N4925" s="6">
        <f t="shared" ca="1" si="893"/>
        <v>1</v>
      </c>
      <c r="O4925" s="6">
        <f t="shared" ca="1" si="899"/>
        <v>-1</v>
      </c>
      <c r="P4925" s="8">
        <f t="shared" ca="1" si="895"/>
        <v>-1709.25</v>
      </c>
      <c r="Q4925" s="8">
        <f t="shared" ca="1" si="896"/>
        <v>116.75</v>
      </c>
      <c r="R4925" s="8">
        <f t="shared" si="897"/>
        <v>-73.75</v>
      </c>
      <c r="S4925" s="8">
        <f t="shared" ca="1" si="898"/>
        <v>1038.75</v>
      </c>
      <c r="T4925" s="8">
        <f t="shared" ca="1" si="894"/>
        <v>1164.75</v>
      </c>
    </row>
    <row r="4926" spans="1:20" x14ac:dyDescent="0.25">
      <c r="A4926" s="1">
        <v>40007</v>
      </c>
      <c r="B4926">
        <v>846.75</v>
      </c>
      <c r="C4926">
        <v>869.75</v>
      </c>
      <c r="D4926">
        <v>837.5</v>
      </c>
      <c r="E4926">
        <v>867.5</v>
      </c>
      <c r="F4926" s="3">
        <f t="shared" ca="1" si="889"/>
        <v>156.25</v>
      </c>
      <c r="G4926" s="5">
        <f ca="1">AVERAGE(E4926:OFFSET(E4926,-$F$3+1,0))</f>
        <v>820.23125000000005</v>
      </c>
      <c r="H4926" s="4">
        <f t="shared" si="888"/>
        <v>877.70047080722338</v>
      </c>
      <c r="I4926" s="3">
        <f ca="1">SLOPE(E4926:OFFSET(E4926,-$F$3+1,0),A4926:OFFSET(A4926,-$F$3+1,0))</f>
        <v>0.3190558781195037</v>
      </c>
      <c r="J4926" s="3">
        <f ca="1">IF(E4926&gt;MAX(E4925:OFFSET(E4925,-$F$3+1,0)),1,IF(E4926&lt;MIN(E4925:OFFSET(E4925,-$F$3+1,0)),-1,J4925))</f>
        <v>-1</v>
      </c>
      <c r="K4926" s="6">
        <f t="shared" ca="1" si="890"/>
        <v>1</v>
      </c>
      <c r="L4926" s="6">
        <f t="shared" ca="1" si="891"/>
        <v>1</v>
      </c>
      <c r="M4926" s="6">
        <f t="shared" si="892"/>
        <v>-1</v>
      </c>
      <c r="N4926" s="6">
        <f t="shared" ca="1" si="893"/>
        <v>1</v>
      </c>
      <c r="O4926" s="6">
        <f t="shared" ca="1" si="899"/>
        <v>-1</v>
      </c>
      <c r="P4926" s="8">
        <f t="shared" ca="1" si="895"/>
        <v>-1688</v>
      </c>
      <c r="Q4926" s="8">
        <f t="shared" ca="1" si="896"/>
        <v>138</v>
      </c>
      <c r="R4926" s="8">
        <f t="shared" si="897"/>
        <v>-95</v>
      </c>
      <c r="S4926" s="8">
        <f t="shared" ca="1" si="898"/>
        <v>1060</v>
      </c>
      <c r="T4926" s="8">
        <f t="shared" ca="1" si="894"/>
        <v>1158.75</v>
      </c>
    </row>
    <row r="4927" spans="1:20" x14ac:dyDescent="0.25">
      <c r="A4927" s="1">
        <v>40008</v>
      </c>
      <c r="B4927">
        <v>867.5</v>
      </c>
      <c r="C4927">
        <v>876</v>
      </c>
      <c r="D4927">
        <v>864.5</v>
      </c>
      <c r="E4927">
        <v>873.5</v>
      </c>
      <c r="F4927" s="3">
        <f t="shared" ca="1" si="889"/>
        <v>118.5</v>
      </c>
      <c r="G4927" s="5">
        <f ca="1">AVERAGE(E4927:OFFSET(E4927,-$F$3+1,0))</f>
        <v>821.24531249999995</v>
      </c>
      <c r="H4927" s="4">
        <f t="shared" si="888"/>
        <v>877.64829104564296</v>
      </c>
      <c r="I4927" s="3">
        <f ca="1">SLOPE(E4927:OFFSET(E4927,-$F$3+1,0),A4927:OFFSET(A4927,-$F$3+1,0))</f>
        <v>0.30984943902511664</v>
      </c>
      <c r="J4927" s="3">
        <f ca="1">IF(E4927&gt;MAX(E4926:OFFSET(E4926,-$F$3+1,0)),1,IF(E4927&lt;MIN(E4926:OFFSET(E4926,-$F$3+1,0)),-1,J4926))</f>
        <v>-1</v>
      </c>
      <c r="K4927" s="6">
        <f t="shared" ca="1" si="890"/>
        <v>-1</v>
      </c>
      <c r="L4927" s="6">
        <f t="shared" ca="1" si="891"/>
        <v>1</v>
      </c>
      <c r="M4927" s="6">
        <f t="shared" si="892"/>
        <v>-1</v>
      </c>
      <c r="N4927" s="6">
        <f t="shared" ca="1" si="893"/>
        <v>1</v>
      </c>
      <c r="O4927" s="6">
        <f t="shared" ca="1" si="899"/>
        <v>-1</v>
      </c>
      <c r="P4927" s="8">
        <f t="shared" ca="1" si="895"/>
        <v>-1682</v>
      </c>
      <c r="Q4927" s="8">
        <f t="shared" ca="1" si="896"/>
        <v>144</v>
      </c>
      <c r="R4927" s="8">
        <f t="shared" si="897"/>
        <v>-101</v>
      </c>
      <c r="S4927" s="8">
        <f t="shared" ca="1" si="898"/>
        <v>1066</v>
      </c>
      <c r="T4927" s="8">
        <f t="shared" ca="1" si="894"/>
        <v>1133</v>
      </c>
    </row>
    <row r="4928" spans="1:20" x14ac:dyDescent="0.25">
      <c r="A4928" s="1">
        <v>40009</v>
      </c>
      <c r="B4928">
        <v>878.75</v>
      </c>
      <c r="C4928">
        <v>902.75</v>
      </c>
      <c r="D4928">
        <v>878.5</v>
      </c>
      <c r="E4928">
        <v>899.25</v>
      </c>
      <c r="F4928" s="3">
        <f t="shared" ca="1" si="889"/>
        <v>88.25</v>
      </c>
      <c r="G4928" s="5">
        <f ca="1">AVERAGE(E4928:OFFSET(E4928,-$F$3+1,0))</f>
        <v>822.14687500000002</v>
      </c>
      <c r="H4928" s="4">
        <f t="shared" si="888"/>
        <v>877.91663525625609</v>
      </c>
      <c r="I4928" s="3">
        <f ca="1">SLOPE(E4928:OFFSET(E4928,-$F$3+1,0),A4928:OFFSET(A4928,-$F$3+1,0))</f>
        <v>0.31161428006834829</v>
      </c>
      <c r="J4928" s="3">
        <f ca="1">IF(E4928&gt;MAX(E4927:OFFSET(E4927,-$F$3+1,0)),1,IF(E4928&lt;MIN(E4927:OFFSET(E4927,-$F$3+1,0)),-1,J4927))</f>
        <v>-1</v>
      </c>
      <c r="K4928" s="6">
        <f t="shared" ca="1" si="890"/>
        <v>-1</v>
      </c>
      <c r="L4928" s="6">
        <f t="shared" ca="1" si="891"/>
        <v>1</v>
      </c>
      <c r="M4928" s="6">
        <f t="shared" si="892"/>
        <v>1</v>
      </c>
      <c r="N4928" s="6">
        <f t="shared" ca="1" si="893"/>
        <v>1</v>
      </c>
      <c r="O4928" s="6">
        <f t="shared" ca="1" si="899"/>
        <v>-1</v>
      </c>
      <c r="P4928" s="8">
        <f t="shared" ca="1" si="895"/>
        <v>-1707.75</v>
      </c>
      <c r="Q4928" s="8">
        <f t="shared" ca="1" si="896"/>
        <v>169.75</v>
      </c>
      <c r="R4928" s="8">
        <f t="shared" si="897"/>
        <v>-126.75</v>
      </c>
      <c r="S4928" s="8">
        <f t="shared" ca="1" si="898"/>
        <v>1091.75</v>
      </c>
      <c r="T4928" s="8">
        <f t="shared" ca="1" si="894"/>
        <v>1124.5</v>
      </c>
    </row>
    <row r="4929" spans="1:20" x14ac:dyDescent="0.25">
      <c r="A4929" s="1">
        <v>40010</v>
      </c>
      <c r="B4929">
        <v>897.75</v>
      </c>
      <c r="C4929">
        <v>912.75</v>
      </c>
      <c r="D4929">
        <v>893</v>
      </c>
      <c r="E4929">
        <v>907.75</v>
      </c>
      <c r="F4929" s="3">
        <f t="shared" ca="1" si="889"/>
        <v>91.5</v>
      </c>
      <c r="G4929" s="5">
        <f ca="1">AVERAGE(E4929:OFFSET(E4929,-$F$3+1,0))</f>
        <v>822.75156249999998</v>
      </c>
      <c r="H4929" s="4">
        <f t="shared" si="888"/>
        <v>878.2872360605262</v>
      </c>
      <c r="I4929" s="3">
        <f ca="1">SLOPE(E4929:OFFSET(E4929,-$F$3+1,0),A4929:OFFSET(A4929,-$F$3+1,0))</f>
        <v>0.3235600556298811</v>
      </c>
      <c r="J4929" s="3">
        <f ca="1">IF(E4929&gt;MAX(E4928:OFFSET(E4928,-$F$3+1,0)),1,IF(E4929&lt;MIN(E4928:OFFSET(E4928,-$F$3+1,0)),-1,J4928))</f>
        <v>-1</v>
      </c>
      <c r="K4929" s="6">
        <f t="shared" ca="1" si="890"/>
        <v>1</v>
      </c>
      <c r="L4929" s="6">
        <f t="shared" ca="1" si="891"/>
        <v>1</v>
      </c>
      <c r="M4929" s="6">
        <f t="shared" si="892"/>
        <v>1</v>
      </c>
      <c r="N4929" s="6">
        <f t="shared" ca="1" si="893"/>
        <v>1</v>
      </c>
      <c r="O4929" s="6">
        <f t="shared" ca="1" si="899"/>
        <v>-1</v>
      </c>
      <c r="P4929" s="8">
        <f t="shared" ca="1" si="895"/>
        <v>-1716.25</v>
      </c>
      <c r="Q4929" s="8">
        <f t="shared" ca="1" si="896"/>
        <v>178.25</v>
      </c>
      <c r="R4929" s="8">
        <f t="shared" si="897"/>
        <v>-118.25</v>
      </c>
      <c r="S4929" s="8">
        <f t="shared" ca="1" si="898"/>
        <v>1100.25</v>
      </c>
      <c r="T4929" s="8">
        <f t="shared" ca="1" si="894"/>
        <v>1123.25</v>
      </c>
    </row>
    <row r="4930" spans="1:20" x14ac:dyDescent="0.25">
      <c r="A4930" s="1">
        <v>40011</v>
      </c>
      <c r="B4930">
        <v>907.25</v>
      </c>
      <c r="C4930">
        <v>910.75</v>
      </c>
      <c r="D4930">
        <v>900</v>
      </c>
      <c r="E4930">
        <v>909</v>
      </c>
      <c r="F4930" s="3">
        <f t="shared" ca="1" si="889"/>
        <v>59.75</v>
      </c>
      <c r="G4930" s="5">
        <f ca="1">AVERAGE(E4930:OFFSET(E4930,-$F$3+1,0))</f>
        <v>823.33124999999995</v>
      </c>
      <c r="H4930" s="4">
        <f t="shared" si="888"/>
        <v>878.6687610784079</v>
      </c>
      <c r="I4930" s="3">
        <f ca="1">SLOPE(E4930:OFFSET(E4930,-$F$3+1,0),A4930:OFFSET(A4930,-$F$3+1,0))</f>
        <v>0.33642247431399169</v>
      </c>
      <c r="J4930" s="3">
        <f ca="1">IF(E4930&gt;MAX(E4929:OFFSET(E4929,-$F$3+1,0)),1,IF(E4930&lt;MIN(E4929:OFFSET(E4929,-$F$3+1,0)),-1,J4929))</f>
        <v>-1</v>
      </c>
      <c r="K4930" s="6">
        <f t="shared" ca="1" si="890"/>
        <v>-1</v>
      </c>
      <c r="L4930" s="6">
        <f t="shared" ca="1" si="891"/>
        <v>1</v>
      </c>
      <c r="M4930" s="6">
        <f t="shared" si="892"/>
        <v>1</v>
      </c>
      <c r="N4930" s="6">
        <f t="shared" ca="1" si="893"/>
        <v>1</v>
      </c>
      <c r="O4930" s="6">
        <f t="shared" ca="1" si="899"/>
        <v>-1</v>
      </c>
      <c r="P4930" s="8">
        <f t="shared" ca="1" si="895"/>
        <v>-1715</v>
      </c>
      <c r="Q4930" s="8">
        <f t="shared" ca="1" si="896"/>
        <v>179.5</v>
      </c>
      <c r="R4930" s="8">
        <f t="shared" si="897"/>
        <v>-117</v>
      </c>
      <c r="S4930" s="8">
        <f t="shared" ca="1" si="898"/>
        <v>1101.5</v>
      </c>
      <c r="T4930" s="8">
        <f t="shared" ca="1" si="894"/>
        <v>1111.25</v>
      </c>
    </row>
    <row r="4931" spans="1:20" x14ac:dyDescent="0.25">
      <c r="A4931" s="1">
        <v>40014</v>
      </c>
      <c r="B4931">
        <v>909</v>
      </c>
      <c r="C4931">
        <v>921.25</v>
      </c>
      <c r="D4931">
        <v>905.75</v>
      </c>
      <c r="E4931">
        <v>921</v>
      </c>
      <c r="F4931" s="3">
        <f t="shared" ca="1" si="889"/>
        <v>62.75</v>
      </c>
      <c r="G4931" s="5">
        <f ca="1">AVERAGE(E4931:OFFSET(E4931,-$F$3+1,0))</f>
        <v>823.77968750000002</v>
      </c>
      <c r="H4931" s="4">
        <f t="shared" si="888"/>
        <v>879.19461497805503</v>
      </c>
      <c r="I4931" s="3">
        <f ca="1">SLOPE(E4931:OFFSET(E4931,-$F$3+1,0),A4931:OFFSET(A4931,-$F$3+1,0))</f>
        <v>0.35653817169762625</v>
      </c>
      <c r="J4931" s="3">
        <f ca="1">IF(E4931&gt;MAX(E4930:OFFSET(E4930,-$F$3+1,0)),1,IF(E4931&lt;MIN(E4930:OFFSET(E4930,-$F$3+1,0)),-1,J4930))</f>
        <v>1</v>
      </c>
      <c r="K4931" s="6">
        <f t="shared" ca="1" si="890"/>
        <v>1</v>
      </c>
      <c r="L4931" s="6">
        <f t="shared" ca="1" si="891"/>
        <v>1</v>
      </c>
      <c r="M4931" s="6">
        <f t="shared" si="892"/>
        <v>1</v>
      </c>
      <c r="N4931" s="6">
        <f t="shared" ca="1" si="893"/>
        <v>1</v>
      </c>
      <c r="O4931" s="6">
        <f t="shared" ca="1" si="899"/>
        <v>1</v>
      </c>
      <c r="P4931" s="8">
        <f t="shared" ca="1" si="895"/>
        <v>-1727</v>
      </c>
      <c r="Q4931" s="8">
        <f t="shared" ca="1" si="896"/>
        <v>191.5</v>
      </c>
      <c r="R4931" s="8">
        <f t="shared" si="897"/>
        <v>-105</v>
      </c>
      <c r="S4931" s="8">
        <f t="shared" ca="1" si="898"/>
        <v>1113.5</v>
      </c>
      <c r="T4931" s="8">
        <f t="shared" ca="1" si="894"/>
        <v>1115.75</v>
      </c>
    </row>
    <row r="4932" spans="1:20" x14ac:dyDescent="0.25">
      <c r="A4932" s="1">
        <v>40015</v>
      </c>
      <c r="B4932">
        <v>919.75</v>
      </c>
      <c r="C4932">
        <v>928.25</v>
      </c>
      <c r="D4932">
        <v>911.5</v>
      </c>
      <c r="E4932">
        <v>925.5</v>
      </c>
      <c r="F4932" s="3">
        <f t="shared" ca="1" si="889"/>
        <v>146.75</v>
      </c>
      <c r="G4932" s="5">
        <f ca="1">AVERAGE(E4932:OFFSET(E4932,-$F$3+1,0))</f>
        <v>824.2</v>
      </c>
      <c r="H4932" s="4">
        <f t="shared" si="888"/>
        <v>879.76983715224071</v>
      </c>
      <c r="I4932" s="3">
        <f ca="1">SLOPE(E4932:OFFSET(E4932,-$F$3+1,0),A4932:OFFSET(A4932,-$F$3+1,0))</f>
        <v>0.37863726358059602</v>
      </c>
      <c r="J4932" s="3">
        <f ca="1">IF(E4932&gt;MAX(E4931:OFFSET(E4931,-$F$3+1,0)),1,IF(E4932&lt;MIN(E4931:OFFSET(E4931,-$F$3+1,0)),-1,J4931))</f>
        <v>1</v>
      </c>
      <c r="K4932" s="6">
        <f t="shared" ca="1" si="890"/>
        <v>1</v>
      </c>
      <c r="L4932" s="6">
        <f t="shared" ca="1" si="891"/>
        <v>1</v>
      </c>
      <c r="M4932" s="6">
        <f t="shared" si="892"/>
        <v>1</v>
      </c>
      <c r="N4932" s="6">
        <f t="shared" ca="1" si="893"/>
        <v>1</v>
      </c>
      <c r="O4932" s="6">
        <f t="shared" ca="1" si="899"/>
        <v>1</v>
      </c>
      <c r="P4932" s="8">
        <f t="shared" ca="1" si="895"/>
        <v>-1722.5</v>
      </c>
      <c r="Q4932" s="8">
        <f t="shared" ca="1" si="896"/>
        <v>196</v>
      </c>
      <c r="R4932" s="8">
        <f t="shared" si="897"/>
        <v>-100.5</v>
      </c>
      <c r="S4932" s="8">
        <f t="shared" ca="1" si="898"/>
        <v>1118</v>
      </c>
      <c r="T4932" s="8">
        <f t="shared" ca="1" si="894"/>
        <v>1111.75</v>
      </c>
    </row>
    <row r="4933" spans="1:20" x14ac:dyDescent="0.25">
      <c r="A4933" s="1">
        <v>40016</v>
      </c>
      <c r="B4933">
        <v>923.75</v>
      </c>
      <c r="C4933">
        <v>928.75</v>
      </c>
      <c r="D4933">
        <v>915.5</v>
      </c>
      <c r="E4933">
        <v>921.5</v>
      </c>
      <c r="F4933" s="3">
        <f t="shared" ca="1" si="889"/>
        <v>109.5</v>
      </c>
      <c r="G4933" s="5">
        <f ca="1">AVERAGE(E4933:OFFSET(E4933,-$F$3+1,0))</f>
        <v>825.09218750000002</v>
      </c>
      <c r="H4933" s="4">
        <f t="shared" si="888"/>
        <v>880.288224268362</v>
      </c>
      <c r="I4933" s="3">
        <f ca="1">SLOPE(E4933:OFFSET(E4933,-$F$3+1,0),A4933:OFFSET(A4933,-$F$3+1,0))</f>
        <v>0.38683341314815628</v>
      </c>
      <c r="J4933" s="3">
        <f ca="1">IF(E4933&gt;MAX(E4932:OFFSET(E4932,-$F$3+1,0)),1,IF(E4933&lt;MIN(E4932:OFFSET(E4932,-$F$3+1,0)),-1,J4932))</f>
        <v>1</v>
      </c>
      <c r="K4933" s="6">
        <f t="shared" ca="1" si="890"/>
        <v>-1</v>
      </c>
      <c r="L4933" s="6">
        <f t="shared" ca="1" si="891"/>
        <v>1</v>
      </c>
      <c r="M4933" s="6">
        <f t="shared" si="892"/>
        <v>1</v>
      </c>
      <c r="N4933" s="6">
        <f t="shared" ca="1" si="893"/>
        <v>1</v>
      </c>
      <c r="O4933" s="6">
        <f t="shared" ca="1" si="899"/>
        <v>1</v>
      </c>
      <c r="P4933" s="8">
        <f t="shared" ca="1" si="895"/>
        <v>-1726.5</v>
      </c>
      <c r="Q4933" s="8">
        <f t="shared" ca="1" si="896"/>
        <v>192</v>
      </c>
      <c r="R4933" s="8">
        <f t="shared" si="897"/>
        <v>-104.5</v>
      </c>
      <c r="S4933" s="8">
        <f t="shared" ca="1" si="898"/>
        <v>1114</v>
      </c>
      <c r="T4933" s="8">
        <f t="shared" ca="1" si="894"/>
        <v>1131.25</v>
      </c>
    </row>
    <row r="4934" spans="1:20" x14ac:dyDescent="0.25">
      <c r="A4934" s="1">
        <v>40017</v>
      </c>
      <c r="B4934">
        <v>922.25</v>
      </c>
      <c r="C4934">
        <v>948.5</v>
      </c>
      <c r="D4934">
        <v>920.75</v>
      </c>
      <c r="E4934">
        <v>941</v>
      </c>
      <c r="F4934" s="3">
        <f t="shared" ca="1" si="889"/>
        <v>109.5</v>
      </c>
      <c r="G4934" s="5">
        <f ca="1">AVERAGE(E4934:OFFSET(E4934,-$F$3+1,0))</f>
        <v>825.8984375</v>
      </c>
      <c r="H4934" s="4">
        <f t="shared" si="888"/>
        <v>881.04240781782335</v>
      </c>
      <c r="I4934" s="3">
        <f ca="1">SLOPE(E4934:OFFSET(E4934,-$F$3+1,0),A4934:OFFSET(A4934,-$F$3+1,0))</f>
        <v>0.40327420850236811</v>
      </c>
      <c r="J4934" s="3">
        <f ca="1">IF(E4934&gt;MAX(E4933:OFFSET(E4933,-$F$3+1,0)),1,IF(E4934&lt;MIN(E4933:OFFSET(E4933,-$F$3+1,0)),-1,J4933))</f>
        <v>1</v>
      </c>
      <c r="K4934" s="6">
        <f t="shared" ca="1" si="890"/>
        <v>-1</v>
      </c>
      <c r="L4934" s="6">
        <f t="shared" ca="1" si="891"/>
        <v>1</v>
      </c>
      <c r="M4934" s="6">
        <f t="shared" si="892"/>
        <v>1</v>
      </c>
      <c r="N4934" s="6">
        <f t="shared" ca="1" si="893"/>
        <v>1</v>
      </c>
      <c r="O4934" s="6">
        <f t="shared" ca="1" si="899"/>
        <v>1</v>
      </c>
      <c r="P4934" s="8">
        <f t="shared" ca="1" si="895"/>
        <v>-1746</v>
      </c>
      <c r="Q4934" s="8">
        <f t="shared" ca="1" si="896"/>
        <v>211.5</v>
      </c>
      <c r="R4934" s="8">
        <f t="shared" si="897"/>
        <v>-85</v>
      </c>
      <c r="S4934" s="8">
        <f t="shared" ca="1" si="898"/>
        <v>1133.5</v>
      </c>
      <c r="T4934" s="8">
        <f t="shared" ca="1" si="894"/>
        <v>1140</v>
      </c>
    </row>
    <row r="4935" spans="1:20" x14ac:dyDescent="0.25">
      <c r="A4935" s="1">
        <v>40018</v>
      </c>
      <c r="B4935">
        <v>937</v>
      </c>
      <c r="C4935">
        <v>951</v>
      </c>
      <c r="D4935">
        <v>934.5</v>
      </c>
      <c r="E4935">
        <v>949.75</v>
      </c>
      <c r="F4935" s="3">
        <f t="shared" ca="1" si="889"/>
        <v>139.25</v>
      </c>
      <c r="G4935" s="5">
        <f ca="1">AVERAGE(E4935:OFFSET(E4935,-$F$3+1,0))</f>
        <v>826.63750000000005</v>
      </c>
      <c r="H4935" s="4">
        <f t="shared" si="888"/>
        <v>881.89591827971378</v>
      </c>
      <c r="I4935" s="3">
        <f ca="1">SLOPE(E4935:OFFSET(E4935,-$F$3+1,0),A4935:OFFSET(A4935,-$F$3+1,0))</f>
        <v>0.42408442529430357</v>
      </c>
      <c r="J4935" s="3">
        <f ca="1">IF(E4935&gt;MAX(E4934:OFFSET(E4934,-$F$3+1,0)),1,IF(E4935&lt;MIN(E4934:OFFSET(E4934,-$F$3+1,0)),-1,J4934))</f>
        <v>1</v>
      </c>
      <c r="K4935" s="6">
        <f t="shared" ca="1" si="890"/>
        <v>1</v>
      </c>
      <c r="L4935" s="6">
        <f t="shared" ca="1" si="891"/>
        <v>1</v>
      </c>
      <c r="M4935" s="6">
        <f t="shared" si="892"/>
        <v>1</v>
      </c>
      <c r="N4935" s="6">
        <f t="shared" ca="1" si="893"/>
        <v>1</v>
      </c>
      <c r="O4935" s="6">
        <f t="shared" ca="1" si="899"/>
        <v>1</v>
      </c>
      <c r="P4935" s="8">
        <f t="shared" ca="1" si="895"/>
        <v>-1754.75</v>
      </c>
      <c r="Q4935" s="8">
        <f t="shared" ca="1" si="896"/>
        <v>220.25</v>
      </c>
      <c r="R4935" s="8">
        <f t="shared" si="897"/>
        <v>-76.25</v>
      </c>
      <c r="S4935" s="8">
        <f t="shared" ca="1" si="898"/>
        <v>1142.25</v>
      </c>
      <c r="T4935" s="8">
        <f t="shared" ca="1" si="894"/>
        <v>1142.25</v>
      </c>
    </row>
    <row r="4936" spans="1:20" x14ac:dyDescent="0.25">
      <c r="A4936" s="1">
        <v>40021</v>
      </c>
      <c r="B4936">
        <v>949</v>
      </c>
      <c r="C4936">
        <v>956</v>
      </c>
      <c r="D4936">
        <v>941</v>
      </c>
      <c r="E4936">
        <v>952</v>
      </c>
      <c r="F4936" s="3">
        <f t="shared" ca="1" si="889"/>
        <v>116.5</v>
      </c>
      <c r="G4936" s="5">
        <f ca="1">AVERAGE(E4936:OFFSET(E4936,-$F$3+1,0))</f>
        <v>827.52187500000002</v>
      </c>
      <c r="H4936" s="4">
        <f t="shared" si="888"/>
        <v>882.76677643772973</v>
      </c>
      <c r="I4936" s="3">
        <f ca="1">SLOPE(E4936:OFFSET(E4936,-$F$3+1,0),A4936:OFFSET(A4936,-$F$3+1,0))</f>
        <v>0.44171375686681985</v>
      </c>
      <c r="J4936" s="3">
        <f ca="1">IF(E4936&gt;MAX(E4935:OFFSET(E4935,-$F$3+1,0)),1,IF(E4936&lt;MIN(E4935:OFFSET(E4935,-$F$3+1,0)),-1,J4935))</f>
        <v>1</v>
      </c>
      <c r="K4936" s="6">
        <f t="shared" ca="1" si="890"/>
        <v>-1</v>
      </c>
      <c r="L4936" s="6">
        <f t="shared" ca="1" si="891"/>
        <v>1</v>
      </c>
      <c r="M4936" s="6">
        <f t="shared" si="892"/>
        <v>1</v>
      </c>
      <c r="N4936" s="6">
        <f t="shared" ca="1" si="893"/>
        <v>1</v>
      </c>
      <c r="O4936" s="6">
        <f t="shared" ca="1" si="899"/>
        <v>1</v>
      </c>
      <c r="P4936" s="8">
        <f t="shared" ca="1" si="895"/>
        <v>-1752.5</v>
      </c>
      <c r="Q4936" s="8">
        <f t="shared" ca="1" si="896"/>
        <v>222.5</v>
      </c>
      <c r="R4936" s="8">
        <f t="shared" si="897"/>
        <v>-74</v>
      </c>
      <c r="S4936" s="8">
        <f t="shared" ca="1" si="898"/>
        <v>1144.5</v>
      </c>
      <c r="T4936" s="8">
        <f t="shared" ca="1" si="894"/>
        <v>1138.25</v>
      </c>
    </row>
    <row r="4937" spans="1:20" x14ac:dyDescent="0.25">
      <c r="A4937" s="1">
        <v>40022</v>
      </c>
      <c r="B4937">
        <v>950.5</v>
      </c>
      <c r="C4937">
        <v>953.5</v>
      </c>
      <c r="D4937">
        <v>938</v>
      </c>
      <c r="E4937">
        <v>948</v>
      </c>
      <c r="F4937" s="3">
        <f t="shared" ca="1" si="889"/>
        <v>80.25</v>
      </c>
      <c r="G4937" s="5">
        <f ca="1">AVERAGE(E4937:OFFSET(E4937,-$F$3+1,0))</f>
        <v>828.22500000000002</v>
      </c>
      <c r="H4937" s="4">
        <f t="shared" si="888"/>
        <v>883.57712704098776</v>
      </c>
      <c r="I4937" s="3">
        <f ca="1">SLOPE(E4937:OFFSET(E4937,-$F$3+1,0),A4937:OFFSET(A4937,-$F$3+1,0))</f>
        <v>0.4626045343786272</v>
      </c>
      <c r="J4937" s="3">
        <f ca="1">IF(E4937&gt;MAX(E4936:OFFSET(E4936,-$F$3+1,0)),1,IF(E4937&lt;MIN(E4936:OFFSET(E4936,-$F$3+1,0)),-1,J4936))</f>
        <v>1</v>
      </c>
      <c r="K4937" s="6">
        <f t="shared" ca="1" si="890"/>
        <v>-1</v>
      </c>
      <c r="L4937" s="6">
        <f t="shared" ca="1" si="891"/>
        <v>1</v>
      </c>
      <c r="M4937" s="6">
        <f t="shared" si="892"/>
        <v>1</v>
      </c>
      <c r="N4937" s="6">
        <f t="shared" ca="1" si="893"/>
        <v>1</v>
      </c>
      <c r="O4937" s="6">
        <f t="shared" ca="1" si="899"/>
        <v>1</v>
      </c>
      <c r="P4937" s="8">
        <f t="shared" ca="1" si="895"/>
        <v>-1748.5</v>
      </c>
      <c r="Q4937" s="8">
        <f t="shared" ca="1" si="896"/>
        <v>218.5</v>
      </c>
      <c r="R4937" s="8">
        <f t="shared" si="897"/>
        <v>-78</v>
      </c>
      <c r="S4937" s="8">
        <f t="shared" ca="1" si="898"/>
        <v>1140.5</v>
      </c>
      <c r="T4937" s="8">
        <f t="shared" ca="1" si="894"/>
        <v>1137.25</v>
      </c>
    </row>
    <row r="4938" spans="1:20" x14ac:dyDescent="0.25">
      <c r="A4938" s="1">
        <v>40023</v>
      </c>
      <c r="B4938">
        <v>947.25</v>
      </c>
      <c r="C4938">
        <v>948</v>
      </c>
      <c r="D4938">
        <v>936</v>
      </c>
      <c r="E4938">
        <v>947</v>
      </c>
      <c r="F4938" s="3">
        <f t="shared" ca="1" si="889"/>
        <v>94.5</v>
      </c>
      <c r="G4938" s="5">
        <f ca="1">AVERAGE(E4938:OFFSET(E4938,-$F$3+1,0))</f>
        <v>828.72031249999998</v>
      </c>
      <c r="H4938" s="4">
        <f t="shared" si="888"/>
        <v>884.36498881687612</v>
      </c>
      <c r="I4938" s="3">
        <f ca="1">SLOPE(E4938:OFFSET(E4938,-$F$3+1,0),A4938:OFFSET(A4938,-$F$3+1,0))</f>
        <v>0.48813036472286903</v>
      </c>
      <c r="J4938" s="3">
        <f ca="1">IF(E4938&gt;MAX(E4937:OFFSET(E4937,-$F$3+1,0)),1,IF(E4938&lt;MIN(E4937:OFFSET(E4937,-$F$3+1,0)),-1,J4937))</f>
        <v>1</v>
      </c>
      <c r="K4938" s="6">
        <f t="shared" ca="1" si="890"/>
        <v>1</v>
      </c>
      <c r="L4938" s="6">
        <f t="shared" ca="1" si="891"/>
        <v>1</v>
      </c>
      <c r="M4938" s="6">
        <f t="shared" si="892"/>
        <v>1</v>
      </c>
      <c r="N4938" s="6">
        <f t="shared" ca="1" si="893"/>
        <v>1</v>
      </c>
      <c r="O4938" s="6">
        <f t="shared" ca="1" si="899"/>
        <v>1</v>
      </c>
      <c r="P4938" s="8">
        <f t="shared" ca="1" si="895"/>
        <v>-1747.5</v>
      </c>
      <c r="Q4938" s="8">
        <f t="shared" ca="1" si="896"/>
        <v>217.5</v>
      </c>
      <c r="R4938" s="8">
        <f t="shared" si="897"/>
        <v>-79</v>
      </c>
      <c r="S4938" s="8">
        <f t="shared" ca="1" si="898"/>
        <v>1139.5</v>
      </c>
      <c r="T4938" s="8">
        <f t="shared" ca="1" si="894"/>
        <v>1144.5</v>
      </c>
    </row>
    <row r="4939" spans="1:20" x14ac:dyDescent="0.25">
      <c r="A4939" s="1">
        <v>40024</v>
      </c>
      <c r="B4939">
        <v>946</v>
      </c>
      <c r="C4939">
        <v>966</v>
      </c>
      <c r="D4939">
        <v>945.5</v>
      </c>
      <c r="E4939">
        <v>954.25</v>
      </c>
      <c r="F4939" s="3">
        <f t="shared" ca="1" si="889"/>
        <v>95.5</v>
      </c>
      <c r="G4939" s="5">
        <f ca="1">AVERAGE(E4939:OFFSET(E4939,-$F$3+1,0))</f>
        <v>829.35625000000005</v>
      </c>
      <c r="H4939" s="4">
        <f t="shared" si="888"/>
        <v>885.23312560175964</v>
      </c>
      <c r="I4939" s="3">
        <f ca="1">SLOPE(E4939:OFFSET(E4939,-$F$3+1,0),A4939:OFFSET(A4939,-$F$3+1,0))</f>
        <v>0.51227279693104966</v>
      </c>
      <c r="J4939" s="3">
        <f ca="1">IF(E4939&gt;MAX(E4938:OFFSET(E4938,-$F$3+1,0)),1,IF(E4939&lt;MIN(E4938:OFFSET(E4938,-$F$3+1,0)),-1,J4938))</f>
        <v>1</v>
      </c>
      <c r="K4939" s="6">
        <f t="shared" ca="1" si="890"/>
        <v>1</v>
      </c>
      <c r="L4939" s="6">
        <f t="shared" ca="1" si="891"/>
        <v>1</v>
      </c>
      <c r="M4939" s="6">
        <f t="shared" si="892"/>
        <v>1</v>
      </c>
      <c r="N4939" s="6">
        <f t="shared" ca="1" si="893"/>
        <v>1</v>
      </c>
      <c r="O4939" s="6">
        <f t="shared" ca="1" si="899"/>
        <v>1</v>
      </c>
      <c r="P4939" s="8">
        <f t="shared" ca="1" si="895"/>
        <v>-1740.25</v>
      </c>
      <c r="Q4939" s="8">
        <f t="shared" ca="1" si="896"/>
        <v>224.75</v>
      </c>
      <c r="R4939" s="8">
        <f t="shared" si="897"/>
        <v>-71.75</v>
      </c>
      <c r="S4939" s="8">
        <f t="shared" ca="1" si="898"/>
        <v>1146.75</v>
      </c>
      <c r="T4939" s="8">
        <f t="shared" ca="1" si="894"/>
        <v>1146.75</v>
      </c>
    </row>
    <row r="4940" spans="1:20" x14ac:dyDescent="0.25">
      <c r="A4940" s="1">
        <v>40025</v>
      </c>
      <c r="B4940">
        <v>954.25</v>
      </c>
      <c r="C4940">
        <v>962.5</v>
      </c>
      <c r="D4940">
        <v>950.25</v>
      </c>
      <c r="E4940">
        <v>956.5</v>
      </c>
      <c r="F4940" s="3">
        <f t="shared" ca="1" si="889"/>
        <v>118.5</v>
      </c>
      <c r="G4940" s="5">
        <f ca="1">AVERAGE(E4940:OFFSET(E4940,-$F$3+1,0))</f>
        <v>829.96718750000002</v>
      </c>
      <c r="H4940" s="4">
        <f t="shared" si="888"/>
        <v>886.11842838931545</v>
      </c>
      <c r="I4940" s="3">
        <f ca="1">SLOPE(E4940:OFFSET(E4940,-$F$3+1,0),A4940:OFFSET(A4940,-$F$3+1,0))</f>
        <v>0.53772057036505605</v>
      </c>
      <c r="J4940" s="3">
        <f ca="1">IF(E4940&gt;MAX(E4939:OFFSET(E4939,-$F$3+1,0)),1,IF(E4940&lt;MIN(E4939:OFFSET(E4939,-$F$3+1,0)),-1,J4939))</f>
        <v>1</v>
      </c>
      <c r="K4940" s="6">
        <f t="shared" ca="1" si="890"/>
        <v>1</v>
      </c>
      <c r="L4940" s="6">
        <f t="shared" ca="1" si="891"/>
        <v>1</v>
      </c>
      <c r="M4940" s="6">
        <f t="shared" si="892"/>
        <v>1</v>
      </c>
      <c r="N4940" s="6">
        <f t="shared" ca="1" si="893"/>
        <v>1</v>
      </c>
      <c r="O4940" s="6">
        <f t="shared" ca="1" si="899"/>
        <v>1</v>
      </c>
      <c r="P4940" s="8">
        <f t="shared" ca="1" si="895"/>
        <v>-1738</v>
      </c>
      <c r="Q4940" s="8">
        <f t="shared" ca="1" si="896"/>
        <v>227</v>
      </c>
      <c r="R4940" s="8">
        <f t="shared" si="897"/>
        <v>-69.5</v>
      </c>
      <c r="S4940" s="8">
        <f t="shared" ca="1" si="898"/>
        <v>1149</v>
      </c>
      <c r="T4940" s="8">
        <f t="shared" ca="1" si="894"/>
        <v>1163</v>
      </c>
    </row>
    <row r="4941" spans="1:20" x14ac:dyDescent="0.25">
      <c r="A4941" s="1">
        <v>40028</v>
      </c>
      <c r="B4941">
        <v>954.75</v>
      </c>
      <c r="C4941">
        <v>973.25</v>
      </c>
      <c r="D4941">
        <v>954</v>
      </c>
      <c r="E4941">
        <v>972.75</v>
      </c>
      <c r="F4941" s="3">
        <f t="shared" ca="1" si="889"/>
        <v>123.75</v>
      </c>
      <c r="G4941" s="5">
        <f ca="1">AVERAGE(E4941:OFFSET(E4941,-$F$3+1,0))</f>
        <v>830.80937500000005</v>
      </c>
      <c r="H4941" s="4">
        <f t="shared" si="888"/>
        <v>887.19459698075252</v>
      </c>
      <c r="I4941" s="3">
        <f ca="1">SLOPE(E4941:OFFSET(E4941,-$F$3+1,0),A4941:OFFSET(A4941,-$F$3+1,0))</f>
        <v>0.56229519989349364</v>
      </c>
      <c r="J4941" s="3">
        <f ca="1">IF(E4941&gt;MAX(E4940:OFFSET(E4940,-$F$3+1,0)),1,IF(E4941&lt;MIN(E4940:OFFSET(E4940,-$F$3+1,0)),-1,J4940))</f>
        <v>1</v>
      </c>
      <c r="K4941" s="6">
        <f t="shared" ca="1" si="890"/>
        <v>1</v>
      </c>
      <c r="L4941" s="6">
        <f t="shared" ca="1" si="891"/>
        <v>1</v>
      </c>
      <c r="M4941" s="6">
        <f t="shared" si="892"/>
        <v>1</v>
      </c>
      <c r="N4941" s="6">
        <f t="shared" ca="1" si="893"/>
        <v>1</v>
      </c>
      <c r="O4941" s="6">
        <f t="shared" ca="1" si="899"/>
        <v>1</v>
      </c>
      <c r="P4941" s="8">
        <f t="shared" ca="1" si="895"/>
        <v>-1721.75</v>
      </c>
      <c r="Q4941" s="8">
        <f t="shared" ca="1" si="896"/>
        <v>243.25</v>
      </c>
      <c r="R4941" s="8">
        <f t="shared" si="897"/>
        <v>-53.25</v>
      </c>
      <c r="S4941" s="8">
        <f t="shared" ca="1" si="898"/>
        <v>1165.25</v>
      </c>
      <c r="T4941" s="8">
        <f t="shared" ca="1" si="894"/>
        <v>1167</v>
      </c>
    </row>
    <row r="4942" spans="1:20" x14ac:dyDescent="0.25">
      <c r="A4942" s="1">
        <v>40029</v>
      </c>
      <c r="B4942">
        <v>972.25</v>
      </c>
      <c r="C4942">
        <v>977</v>
      </c>
      <c r="D4942">
        <v>964</v>
      </c>
      <c r="E4942">
        <v>976.75</v>
      </c>
      <c r="F4942" s="3">
        <f t="shared" ca="1" si="889"/>
        <v>140.5</v>
      </c>
      <c r="G4942" s="5">
        <f ca="1">AVERAGE(E4942:OFFSET(E4942,-$F$3+1,0))</f>
        <v>831.60781250000002</v>
      </c>
      <c r="H4942" s="4">
        <f t="shared" si="888"/>
        <v>888.30708645925245</v>
      </c>
      <c r="I4942" s="3">
        <f ca="1">SLOPE(E4942:OFFSET(E4942,-$F$3+1,0),A4942:OFFSET(A4942,-$F$3+1,0))</f>
        <v>0.58918414092971594</v>
      </c>
      <c r="J4942" s="3">
        <f ca="1">IF(E4942&gt;MAX(E4941:OFFSET(E4941,-$F$3+1,0)),1,IF(E4942&lt;MIN(E4941:OFFSET(E4941,-$F$3+1,0)),-1,J4941))</f>
        <v>1</v>
      </c>
      <c r="K4942" s="6">
        <f t="shared" ca="1" si="890"/>
        <v>1</v>
      </c>
      <c r="L4942" s="6">
        <f t="shared" ca="1" si="891"/>
        <v>1</v>
      </c>
      <c r="M4942" s="6">
        <f t="shared" si="892"/>
        <v>1</v>
      </c>
      <c r="N4942" s="6">
        <f t="shared" ca="1" si="893"/>
        <v>1</v>
      </c>
      <c r="O4942" s="6">
        <f t="shared" ca="1" si="899"/>
        <v>1</v>
      </c>
      <c r="P4942" s="8">
        <f t="shared" ca="1" si="895"/>
        <v>-1717.75</v>
      </c>
      <c r="Q4942" s="8">
        <f t="shared" ca="1" si="896"/>
        <v>247.25</v>
      </c>
      <c r="R4942" s="8">
        <f t="shared" si="897"/>
        <v>-49.25</v>
      </c>
      <c r="S4942" s="8">
        <f t="shared" ca="1" si="898"/>
        <v>1169.25</v>
      </c>
      <c r="T4942" s="8">
        <f t="shared" ca="1" si="894"/>
        <v>1163</v>
      </c>
    </row>
    <row r="4943" spans="1:20" x14ac:dyDescent="0.25">
      <c r="A4943" s="1">
        <v>40030</v>
      </c>
      <c r="B4943">
        <v>976.5</v>
      </c>
      <c r="C4943">
        <v>978.5</v>
      </c>
      <c r="D4943">
        <v>963.25</v>
      </c>
      <c r="E4943">
        <v>972.75</v>
      </c>
      <c r="F4943" s="3">
        <f t="shared" ca="1" si="889"/>
        <v>96.25</v>
      </c>
      <c r="G4943" s="5">
        <f ca="1">AVERAGE(E4943:OFFSET(E4943,-$F$3+1,0))</f>
        <v>832.4609375</v>
      </c>
      <c r="H4943" s="4">
        <f t="shared" si="888"/>
        <v>889.35606675168412</v>
      </c>
      <c r="I4943" s="3">
        <f ca="1">SLOPE(E4943:OFFSET(E4943,-$F$3+1,0),A4943:OFFSET(A4943,-$F$3+1,0))</f>
        <v>0.61278810569594377</v>
      </c>
      <c r="J4943" s="3">
        <f ca="1">IF(E4943&gt;MAX(E4942:OFFSET(E4942,-$F$3+1,0)),1,IF(E4943&lt;MIN(E4942:OFFSET(E4942,-$F$3+1,0)),-1,J4942))</f>
        <v>1</v>
      </c>
      <c r="K4943" s="6">
        <f t="shared" ca="1" si="890"/>
        <v>-1</v>
      </c>
      <c r="L4943" s="6">
        <f t="shared" ca="1" si="891"/>
        <v>1</v>
      </c>
      <c r="M4943" s="6">
        <f t="shared" si="892"/>
        <v>1</v>
      </c>
      <c r="N4943" s="6">
        <f t="shared" ca="1" si="893"/>
        <v>1</v>
      </c>
      <c r="O4943" s="6">
        <f t="shared" ca="1" si="899"/>
        <v>1</v>
      </c>
      <c r="P4943" s="8">
        <f t="shared" ca="1" si="895"/>
        <v>-1721.75</v>
      </c>
      <c r="Q4943" s="8">
        <f t="shared" ca="1" si="896"/>
        <v>243.25</v>
      </c>
      <c r="R4943" s="8">
        <f t="shared" si="897"/>
        <v>-53.25</v>
      </c>
      <c r="S4943" s="8">
        <f t="shared" ca="1" si="898"/>
        <v>1165.25</v>
      </c>
      <c r="T4943" s="8">
        <f t="shared" ca="1" si="894"/>
        <v>1157.25</v>
      </c>
    </row>
    <row r="4944" spans="1:20" x14ac:dyDescent="0.25">
      <c r="A4944" s="1">
        <v>40031</v>
      </c>
      <c r="B4944">
        <v>972.25</v>
      </c>
      <c r="C4944">
        <v>979.75</v>
      </c>
      <c r="D4944">
        <v>961.75</v>
      </c>
      <c r="E4944">
        <v>967</v>
      </c>
      <c r="F4944" s="3">
        <f t="shared" ca="1" si="889"/>
        <v>99.75</v>
      </c>
      <c r="G4944" s="5">
        <f ca="1">AVERAGE(E4944:OFFSET(E4944,-$F$3+1,0))</f>
        <v>833.02656249999995</v>
      </c>
      <c r="H4944" s="4">
        <f t="shared" si="888"/>
        <v>890.32058766160105</v>
      </c>
      <c r="I4944" s="3">
        <f ca="1">SLOPE(E4944:OFFSET(E4944,-$F$3+1,0),A4944:OFFSET(A4944,-$F$3+1,0))</f>
        <v>0.64196186649898235</v>
      </c>
      <c r="J4944" s="3">
        <f ca="1">IF(E4944&gt;MAX(E4943:OFFSET(E4943,-$F$3+1,0)),1,IF(E4944&lt;MIN(E4943:OFFSET(E4943,-$F$3+1,0)),-1,J4943))</f>
        <v>1</v>
      </c>
      <c r="K4944" s="6">
        <f t="shared" ca="1" si="890"/>
        <v>1</v>
      </c>
      <c r="L4944" s="6">
        <f t="shared" ca="1" si="891"/>
        <v>1</v>
      </c>
      <c r="M4944" s="6">
        <f t="shared" si="892"/>
        <v>1</v>
      </c>
      <c r="N4944" s="6">
        <f t="shared" ca="1" si="893"/>
        <v>1</v>
      </c>
      <c r="O4944" s="6">
        <f t="shared" ca="1" si="899"/>
        <v>1</v>
      </c>
      <c r="P4944" s="8">
        <f t="shared" ca="1" si="895"/>
        <v>-1716</v>
      </c>
      <c r="Q4944" s="8">
        <f t="shared" ca="1" si="896"/>
        <v>237.5</v>
      </c>
      <c r="R4944" s="8">
        <f t="shared" si="897"/>
        <v>-59</v>
      </c>
      <c r="S4944" s="8">
        <f t="shared" ca="1" si="898"/>
        <v>1159.5</v>
      </c>
      <c r="T4944" s="8">
        <f t="shared" ca="1" si="894"/>
        <v>1168.75</v>
      </c>
    </row>
    <row r="4945" spans="1:20" x14ac:dyDescent="0.25">
      <c r="A4945" s="1">
        <v>40032</v>
      </c>
      <c r="B4945">
        <v>966.75</v>
      </c>
      <c r="C4945">
        <v>988</v>
      </c>
      <c r="D4945">
        <v>962</v>
      </c>
      <c r="E4945">
        <v>978.5</v>
      </c>
      <c r="F4945" s="3">
        <f t="shared" ca="1" si="889"/>
        <v>121.75</v>
      </c>
      <c r="G4945" s="5">
        <f ca="1">AVERAGE(E4945:OFFSET(E4945,-$F$3+1,0))</f>
        <v>833.72187499999995</v>
      </c>
      <c r="H4945" s="4">
        <f t="shared" si="888"/>
        <v>891.41598408816503</v>
      </c>
      <c r="I4945" s="3">
        <f ca="1">SLOPE(E4945:OFFSET(E4945,-$F$3+1,0),A4945:OFFSET(A4945,-$F$3+1,0))</f>
        <v>0.6714360013591123</v>
      </c>
      <c r="J4945" s="3">
        <f ca="1">IF(E4945&gt;MAX(E4944:OFFSET(E4944,-$F$3+1,0)),1,IF(E4945&lt;MIN(E4944:OFFSET(E4944,-$F$3+1,0)),-1,J4944))</f>
        <v>1</v>
      </c>
      <c r="K4945" s="6">
        <f t="shared" ca="1" si="890"/>
        <v>1</v>
      </c>
      <c r="L4945" s="6">
        <f t="shared" ca="1" si="891"/>
        <v>1</v>
      </c>
      <c r="M4945" s="6">
        <f t="shared" si="892"/>
        <v>1</v>
      </c>
      <c r="N4945" s="6">
        <f t="shared" ca="1" si="893"/>
        <v>1</v>
      </c>
      <c r="O4945" s="6">
        <f t="shared" ca="1" si="899"/>
        <v>1</v>
      </c>
      <c r="P4945" s="8">
        <f t="shared" ca="1" si="895"/>
        <v>-1704.5</v>
      </c>
      <c r="Q4945" s="8">
        <f t="shared" ca="1" si="896"/>
        <v>249</v>
      </c>
      <c r="R4945" s="8">
        <f t="shared" si="897"/>
        <v>-47.5</v>
      </c>
      <c r="S4945" s="8">
        <f t="shared" ca="1" si="898"/>
        <v>1171</v>
      </c>
      <c r="T4945" s="8">
        <f t="shared" ca="1" si="894"/>
        <v>1169.75</v>
      </c>
    </row>
    <row r="4946" spans="1:20" x14ac:dyDescent="0.25">
      <c r="A4946" s="1">
        <v>40035</v>
      </c>
      <c r="B4946">
        <v>977.75</v>
      </c>
      <c r="C4946">
        <v>979.75</v>
      </c>
      <c r="D4946">
        <v>970.25</v>
      </c>
      <c r="E4946">
        <v>979.5</v>
      </c>
      <c r="F4946" s="3">
        <f t="shared" ca="1" si="889"/>
        <v>134</v>
      </c>
      <c r="G4946" s="5">
        <f ca="1">AVERAGE(E4946:OFFSET(E4946,-$F$3+1,0))</f>
        <v>834.48906250000005</v>
      </c>
      <c r="H4946" s="4">
        <f t="shared" si="888"/>
        <v>892.51019546595182</v>
      </c>
      <c r="I4946" s="3">
        <f ca="1">SLOPE(E4946:OFFSET(E4946,-$F$3+1,0),A4946:OFFSET(A4946,-$F$3+1,0))</f>
        <v>0.69926008397724526</v>
      </c>
      <c r="J4946" s="3">
        <f ca="1">IF(E4946&gt;MAX(E4945:OFFSET(E4945,-$F$3+1,0)),1,IF(E4946&lt;MIN(E4945:OFFSET(E4945,-$F$3+1,0)),-1,J4945))</f>
        <v>1</v>
      </c>
      <c r="K4946" s="6">
        <f t="shared" ca="1" si="890"/>
        <v>1</v>
      </c>
      <c r="L4946" s="6">
        <f t="shared" ca="1" si="891"/>
        <v>1</v>
      </c>
      <c r="M4946" s="6">
        <f t="shared" si="892"/>
        <v>1</v>
      </c>
      <c r="N4946" s="6">
        <f t="shared" ca="1" si="893"/>
        <v>1</v>
      </c>
      <c r="O4946" s="6">
        <f t="shared" ca="1" si="899"/>
        <v>1</v>
      </c>
      <c r="P4946" s="8">
        <f t="shared" ca="1" si="895"/>
        <v>-1703.5</v>
      </c>
      <c r="Q4946" s="8">
        <f t="shared" ca="1" si="896"/>
        <v>250</v>
      </c>
      <c r="R4946" s="8">
        <f t="shared" si="897"/>
        <v>-46.5</v>
      </c>
      <c r="S4946" s="8">
        <f t="shared" ca="1" si="898"/>
        <v>1172</v>
      </c>
      <c r="T4946" s="8">
        <f t="shared" ca="1" si="894"/>
        <v>1155.25</v>
      </c>
    </row>
    <row r="4947" spans="1:20" x14ac:dyDescent="0.25">
      <c r="A4947" s="1">
        <v>40036</v>
      </c>
      <c r="B4947">
        <v>979</v>
      </c>
      <c r="C4947">
        <v>982.75</v>
      </c>
      <c r="D4947">
        <v>962</v>
      </c>
      <c r="E4947">
        <v>965</v>
      </c>
      <c r="F4947" s="3">
        <f t="shared" ca="1" si="889"/>
        <v>129.5</v>
      </c>
      <c r="G4947" s="5">
        <f ca="1">AVERAGE(E4947:OFFSET(E4947,-$F$3+1,0))</f>
        <v>835.23593749999998</v>
      </c>
      <c r="H4947" s="4">
        <f t="shared" si="888"/>
        <v>893.41068993221324</v>
      </c>
      <c r="I4947" s="3">
        <f ca="1">SLOPE(E4947:OFFSET(E4947,-$F$3+1,0),A4947:OFFSET(A4947,-$F$3+1,0))</f>
        <v>0.7228193178968485</v>
      </c>
      <c r="J4947" s="3">
        <f ca="1">IF(E4947&gt;MAX(E4946:OFFSET(E4946,-$F$3+1,0)),1,IF(E4947&lt;MIN(E4946:OFFSET(E4946,-$F$3+1,0)),-1,J4946))</f>
        <v>1</v>
      </c>
      <c r="K4947" s="6">
        <f t="shared" ca="1" si="890"/>
        <v>-1</v>
      </c>
      <c r="L4947" s="6">
        <f t="shared" ca="1" si="891"/>
        <v>1</v>
      </c>
      <c r="M4947" s="6">
        <f t="shared" si="892"/>
        <v>1</v>
      </c>
      <c r="N4947" s="6">
        <f t="shared" ca="1" si="893"/>
        <v>1</v>
      </c>
      <c r="O4947" s="6">
        <f t="shared" ca="1" si="899"/>
        <v>1</v>
      </c>
      <c r="P4947" s="8">
        <f t="shared" ca="1" si="895"/>
        <v>-1718</v>
      </c>
      <c r="Q4947" s="8">
        <f t="shared" ca="1" si="896"/>
        <v>235.5</v>
      </c>
      <c r="R4947" s="8">
        <f t="shared" si="897"/>
        <v>-61</v>
      </c>
      <c r="S4947" s="8">
        <f t="shared" ca="1" si="898"/>
        <v>1157.5</v>
      </c>
      <c r="T4947" s="8">
        <f t="shared" ca="1" si="894"/>
        <v>1164.5</v>
      </c>
    </row>
    <row r="4948" spans="1:20" x14ac:dyDescent="0.25">
      <c r="A4948" s="1">
        <v>40037</v>
      </c>
      <c r="B4948">
        <v>964.5</v>
      </c>
      <c r="C4948">
        <v>983.25</v>
      </c>
      <c r="D4948">
        <v>957.75</v>
      </c>
      <c r="E4948">
        <v>974.25</v>
      </c>
      <c r="F4948" s="3">
        <f t="shared" ca="1" si="889"/>
        <v>151.5</v>
      </c>
      <c r="G4948" s="5">
        <f ca="1">AVERAGE(E4948:OFFSET(E4948,-$F$3+1,0))</f>
        <v>836.10312499999998</v>
      </c>
      <c r="H4948" s="4">
        <f t="shared" si="888"/>
        <v>894.4149049641112</v>
      </c>
      <c r="I4948" s="3">
        <f ca="1">SLOPE(E4948:OFFSET(E4948,-$F$3+1,0),A4948:OFFSET(A4948,-$F$3+1,0))</f>
        <v>0.74564136237697642</v>
      </c>
      <c r="J4948" s="3">
        <f ca="1">IF(E4948&gt;MAX(E4947:OFFSET(E4947,-$F$3+1,0)),1,IF(E4948&lt;MIN(E4947:OFFSET(E4947,-$F$3+1,0)),-1,J4947))</f>
        <v>1</v>
      </c>
      <c r="K4948" s="6">
        <f t="shared" ca="1" si="890"/>
        <v>1</v>
      </c>
      <c r="L4948" s="6">
        <f t="shared" ca="1" si="891"/>
        <v>1</v>
      </c>
      <c r="M4948" s="6">
        <f t="shared" si="892"/>
        <v>1</v>
      </c>
      <c r="N4948" s="6">
        <f t="shared" ca="1" si="893"/>
        <v>1</v>
      </c>
      <c r="O4948" s="6">
        <f t="shared" ca="1" si="899"/>
        <v>1</v>
      </c>
      <c r="P4948" s="8">
        <f t="shared" ca="1" si="895"/>
        <v>-1727.25</v>
      </c>
      <c r="Q4948" s="8">
        <f t="shared" ca="1" si="896"/>
        <v>244.75</v>
      </c>
      <c r="R4948" s="8">
        <f t="shared" si="897"/>
        <v>-51.75</v>
      </c>
      <c r="S4948" s="8">
        <f t="shared" ca="1" si="898"/>
        <v>1166.75</v>
      </c>
      <c r="T4948" s="8">
        <f t="shared" ca="1" si="894"/>
        <v>1175.75</v>
      </c>
    </row>
    <row r="4949" spans="1:20" x14ac:dyDescent="0.25">
      <c r="A4949" s="1">
        <v>40038</v>
      </c>
      <c r="B4949">
        <v>974.25</v>
      </c>
      <c r="C4949">
        <v>987.25</v>
      </c>
      <c r="D4949">
        <v>970</v>
      </c>
      <c r="E4949">
        <v>985.5</v>
      </c>
      <c r="F4949" s="3">
        <f t="shared" ca="1" si="889"/>
        <v>156.25</v>
      </c>
      <c r="G4949" s="5">
        <f ca="1">AVERAGE(E4949:OFFSET(E4949,-$F$3+1,0))</f>
        <v>837.12031249999995</v>
      </c>
      <c r="H4949" s="4">
        <f t="shared" si="888"/>
        <v>895.54639682791105</v>
      </c>
      <c r="I4949" s="3">
        <f ca="1">SLOPE(E4949:OFFSET(E4949,-$F$3+1,0),A4949:OFFSET(A4949,-$F$3+1,0))</f>
        <v>0.76803279233410815</v>
      </c>
      <c r="J4949" s="3">
        <f ca="1">IF(E4949&gt;MAX(E4948:OFFSET(E4948,-$F$3+1,0)),1,IF(E4949&lt;MIN(E4948:OFFSET(E4948,-$F$3+1,0)),-1,J4948))</f>
        <v>1</v>
      </c>
      <c r="K4949" s="6">
        <f t="shared" ca="1" si="890"/>
        <v>1</v>
      </c>
      <c r="L4949" s="6">
        <f t="shared" ca="1" si="891"/>
        <v>1</v>
      </c>
      <c r="M4949" s="6">
        <f t="shared" si="892"/>
        <v>1</v>
      </c>
      <c r="N4949" s="6">
        <f t="shared" ca="1" si="893"/>
        <v>1</v>
      </c>
      <c r="O4949" s="6">
        <f t="shared" ca="1" si="899"/>
        <v>1</v>
      </c>
      <c r="P4949" s="8">
        <f t="shared" ca="1" si="895"/>
        <v>-1716</v>
      </c>
      <c r="Q4949" s="8">
        <f t="shared" ca="1" si="896"/>
        <v>256</v>
      </c>
      <c r="R4949" s="8">
        <f t="shared" si="897"/>
        <v>-40.5</v>
      </c>
      <c r="S4949" s="8">
        <f t="shared" ca="1" si="898"/>
        <v>1178</v>
      </c>
      <c r="T4949" s="8">
        <f t="shared" ca="1" si="894"/>
        <v>1168</v>
      </c>
    </row>
    <row r="4950" spans="1:20" x14ac:dyDescent="0.25">
      <c r="A4950" s="1">
        <v>40039</v>
      </c>
      <c r="B4950">
        <v>985</v>
      </c>
      <c r="C4950">
        <v>987.75</v>
      </c>
      <c r="D4950">
        <v>964.25</v>
      </c>
      <c r="E4950">
        <v>977.75</v>
      </c>
      <c r="F4950" s="3">
        <f t="shared" ca="1" si="889"/>
        <v>144.5</v>
      </c>
      <c r="G4950" s="5">
        <f ca="1">AVERAGE(E4950:OFFSET(E4950,-$F$3+1,0))</f>
        <v>838.04843749999998</v>
      </c>
      <c r="H4950" s="4">
        <f t="shared" si="888"/>
        <v>896.56755960023509</v>
      </c>
      <c r="I4950" s="3">
        <f ca="1">SLOPE(E4950:OFFSET(E4950,-$F$3+1,0),A4950:OFFSET(A4950,-$F$3+1,0))</f>
        <v>0.79012677722206814</v>
      </c>
      <c r="J4950" s="3">
        <f ca="1">IF(E4950&gt;MAX(E4949:OFFSET(E4949,-$F$3+1,0)),1,IF(E4950&lt;MIN(E4949:OFFSET(E4949,-$F$3+1,0)),-1,J4949))</f>
        <v>1</v>
      </c>
      <c r="K4950" s="6">
        <f t="shared" ca="1" si="890"/>
        <v>-1</v>
      </c>
      <c r="L4950" s="6">
        <f t="shared" ca="1" si="891"/>
        <v>1</v>
      </c>
      <c r="M4950" s="6">
        <f t="shared" si="892"/>
        <v>1</v>
      </c>
      <c r="N4950" s="6">
        <f t="shared" ca="1" si="893"/>
        <v>1</v>
      </c>
      <c r="O4950" s="6">
        <f t="shared" ca="1" si="899"/>
        <v>1</v>
      </c>
      <c r="P4950" s="8">
        <f t="shared" ca="1" si="895"/>
        <v>-1723.75</v>
      </c>
      <c r="Q4950" s="8">
        <f t="shared" ca="1" si="896"/>
        <v>248.25</v>
      </c>
      <c r="R4950" s="8">
        <f t="shared" si="897"/>
        <v>-48.25</v>
      </c>
      <c r="S4950" s="8">
        <f t="shared" ca="1" si="898"/>
        <v>1170.25</v>
      </c>
      <c r="T4950" s="8">
        <f t="shared" ca="1" si="894"/>
        <v>1140.5</v>
      </c>
    </row>
    <row r="4951" spans="1:20" x14ac:dyDescent="0.25">
      <c r="A4951" s="1">
        <v>40042</v>
      </c>
      <c r="B4951">
        <v>976.25</v>
      </c>
      <c r="C4951">
        <v>976.25</v>
      </c>
      <c r="D4951">
        <v>947.5</v>
      </c>
      <c r="E4951">
        <v>950.25</v>
      </c>
      <c r="F4951" s="3">
        <f t="shared" ca="1" si="889"/>
        <v>115.5</v>
      </c>
      <c r="G4951" s="5">
        <f ca="1">AVERAGE(E4951:OFFSET(E4951,-$F$3+1,0))</f>
        <v>838.77968750000002</v>
      </c>
      <c r="H4951" s="4">
        <f t="shared" si="888"/>
        <v>897.23442221389678</v>
      </c>
      <c r="I4951" s="3">
        <f ca="1">SLOPE(E4951:OFFSET(E4951,-$F$3+1,0),A4951:OFFSET(A4951,-$F$3+1,0))</f>
        <v>0.80797330156851377</v>
      </c>
      <c r="J4951" s="3">
        <f ca="1">IF(E4951&gt;MAX(E4950:OFFSET(E4950,-$F$3+1,0)),1,IF(E4951&lt;MIN(E4950:OFFSET(E4950,-$F$3+1,0)),-1,J4950))</f>
        <v>1</v>
      </c>
      <c r="K4951" s="6">
        <f t="shared" ca="1" si="890"/>
        <v>-1</v>
      </c>
      <c r="L4951" s="6">
        <f t="shared" ca="1" si="891"/>
        <v>1</v>
      </c>
      <c r="M4951" s="6">
        <f t="shared" si="892"/>
        <v>1</v>
      </c>
      <c r="N4951" s="6">
        <f t="shared" ca="1" si="893"/>
        <v>1</v>
      </c>
      <c r="O4951" s="6">
        <f t="shared" ca="1" si="899"/>
        <v>1</v>
      </c>
      <c r="P4951" s="8">
        <f t="shared" ca="1" si="895"/>
        <v>-1696.25</v>
      </c>
      <c r="Q4951" s="8">
        <f t="shared" ca="1" si="896"/>
        <v>220.75</v>
      </c>
      <c r="R4951" s="8">
        <f t="shared" si="897"/>
        <v>-75.75</v>
      </c>
      <c r="S4951" s="8">
        <f t="shared" ca="1" si="898"/>
        <v>1142.75</v>
      </c>
      <c r="T4951" s="8">
        <f t="shared" ca="1" si="894"/>
        <v>1151.75</v>
      </c>
    </row>
    <row r="4952" spans="1:20" x14ac:dyDescent="0.25">
      <c r="A4952" s="1">
        <v>40043</v>
      </c>
      <c r="B4952">
        <v>950.25</v>
      </c>
      <c r="C4952">
        <v>962</v>
      </c>
      <c r="D4952">
        <v>948.25</v>
      </c>
      <c r="E4952">
        <v>961.5</v>
      </c>
      <c r="F4952" s="3">
        <f t="shared" ca="1" si="889"/>
        <v>109</v>
      </c>
      <c r="G4952" s="5">
        <f ca="1">AVERAGE(E4952:OFFSET(E4952,-$F$3+1,0))</f>
        <v>839.57187499999998</v>
      </c>
      <c r="H4952" s="4">
        <f t="shared" ref="H4952:H5015" si="900">H4951+$H$3*(E4952-H4951)</f>
        <v>898.03275237273033</v>
      </c>
      <c r="I4952" s="3">
        <f ca="1">SLOPE(E4952:OFFSET(E4952,-$F$3+1,0),A4952:OFFSET(A4952,-$F$3+1,0))</f>
        <v>0.82730333258632094</v>
      </c>
      <c r="J4952" s="3">
        <f ca="1">IF(E4952&gt;MAX(E4951:OFFSET(E4951,-$F$3+1,0)),1,IF(E4952&lt;MIN(E4951:OFFSET(E4951,-$F$3+1,0)),-1,J4951))</f>
        <v>1</v>
      </c>
      <c r="K4952" s="6">
        <f t="shared" ca="1" si="890"/>
        <v>-1</v>
      </c>
      <c r="L4952" s="6">
        <f t="shared" ca="1" si="891"/>
        <v>1</v>
      </c>
      <c r="M4952" s="6">
        <f t="shared" si="892"/>
        <v>1</v>
      </c>
      <c r="N4952" s="6">
        <f t="shared" ca="1" si="893"/>
        <v>1</v>
      </c>
      <c r="O4952" s="6">
        <f t="shared" ca="1" si="899"/>
        <v>1</v>
      </c>
      <c r="P4952" s="8">
        <f t="shared" ca="1" si="895"/>
        <v>-1707.5</v>
      </c>
      <c r="Q4952" s="8">
        <f t="shared" ca="1" si="896"/>
        <v>232</v>
      </c>
      <c r="R4952" s="8">
        <f t="shared" si="897"/>
        <v>-64.5</v>
      </c>
      <c r="S4952" s="8">
        <f t="shared" ca="1" si="898"/>
        <v>1154</v>
      </c>
      <c r="T4952" s="8">
        <f t="shared" ca="1" si="894"/>
        <v>1159.25</v>
      </c>
    </row>
    <row r="4953" spans="1:20" x14ac:dyDescent="0.25">
      <c r="A4953" s="1">
        <v>40044</v>
      </c>
      <c r="B4953">
        <v>961.5</v>
      </c>
      <c r="C4953">
        <v>970.75</v>
      </c>
      <c r="D4953">
        <v>948.75</v>
      </c>
      <c r="E4953">
        <v>969</v>
      </c>
      <c r="F4953" s="3">
        <f t="shared" ca="1" si="889"/>
        <v>104.75</v>
      </c>
      <c r="G4953" s="5">
        <f ca="1">AVERAGE(E4953:OFFSET(E4953,-$F$3+1,0))</f>
        <v>840.3</v>
      </c>
      <c r="H4953" s="4">
        <f t="shared" si="900"/>
        <v>898.914333088597</v>
      </c>
      <c r="I4953" s="3">
        <f ca="1">SLOPE(E4953:OFFSET(E4953,-$F$3+1,0),A4953:OFFSET(A4953,-$F$3+1,0))</f>
        <v>0.85068367791135213</v>
      </c>
      <c r="J4953" s="3">
        <f ca="1">IF(E4953&gt;MAX(E4952:OFFSET(E4952,-$F$3+1,0)),1,IF(E4953&lt;MIN(E4952:OFFSET(E4952,-$F$3+1,0)),-1,J4952))</f>
        <v>1</v>
      </c>
      <c r="K4953" s="6">
        <f t="shared" ca="1" si="890"/>
        <v>-1</v>
      </c>
      <c r="L4953" s="6">
        <f t="shared" ca="1" si="891"/>
        <v>1</v>
      </c>
      <c r="M4953" s="6">
        <f t="shared" si="892"/>
        <v>1</v>
      </c>
      <c r="N4953" s="6">
        <f t="shared" ca="1" si="893"/>
        <v>1</v>
      </c>
      <c r="O4953" s="6">
        <f t="shared" ca="1" si="899"/>
        <v>1</v>
      </c>
      <c r="P4953" s="8">
        <f t="shared" ca="1" si="895"/>
        <v>-1715</v>
      </c>
      <c r="Q4953" s="8">
        <f t="shared" ca="1" si="896"/>
        <v>239.5</v>
      </c>
      <c r="R4953" s="8">
        <f t="shared" si="897"/>
        <v>-57</v>
      </c>
      <c r="S4953" s="8">
        <f t="shared" ca="1" si="898"/>
        <v>1161.5</v>
      </c>
      <c r="T4953" s="8">
        <f t="shared" ca="1" si="894"/>
        <v>1167</v>
      </c>
    </row>
    <row r="4954" spans="1:20" x14ac:dyDescent="0.25">
      <c r="A4954" s="1">
        <v>40045</v>
      </c>
      <c r="B4954">
        <v>968.75</v>
      </c>
      <c r="C4954">
        <v>979.75</v>
      </c>
      <c r="D4954">
        <v>966.25</v>
      </c>
      <c r="E4954">
        <v>976.75</v>
      </c>
      <c r="F4954" s="3">
        <f t="shared" ca="1" si="889"/>
        <v>87</v>
      </c>
      <c r="G4954" s="5">
        <f ca="1">AVERAGE(E4954:OFFSET(E4954,-$F$3+1,0))</f>
        <v>841.00312499999995</v>
      </c>
      <c r="H4954" s="4">
        <f t="shared" si="900"/>
        <v>899.88123578314855</v>
      </c>
      <c r="I4954" s="3">
        <f ca="1">SLOPE(E4954:OFFSET(E4954,-$F$3+1,0),A4954:OFFSET(A4954,-$F$3+1,0))</f>
        <v>0.87722265162829505</v>
      </c>
      <c r="J4954" s="3">
        <f ca="1">IF(E4954&gt;MAX(E4953:OFFSET(E4953,-$F$3+1,0)),1,IF(E4954&lt;MIN(E4953:OFFSET(E4953,-$F$3+1,0)),-1,J4953))</f>
        <v>1</v>
      </c>
      <c r="K4954" s="6">
        <f t="shared" ca="1" si="890"/>
        <v>-1</v>
      </c>
      <c r="L4954" s="6">
        <f t="shared" ca="1" si="891"/>
        <v>1</v>
      </c>
      <c r="M4954" s="6">
        <f t="shared" si="892"/>
        <v>1</v>
      </c>
      <c r="N4954" s="6">
        <f t="shared" ca="1" si="893"/>
        <v>1</v>
      </c>
      <c r="O4954" s="6">
        <f t="shared" ca="1" si="899"/>
        <v>1</v>
      </c>
      <c r="P4954" s="8">
        <f t="shared" ca="1" si="895"/>
        <v>-1722.75</v>
      </c>
      <c r="Q4954" s="8">
        <f t="shared" ca="1" si="896"/>
        <v>247.25</v>
      </c>
      <c r="R4954" s="8">
        <f t="shared" si="897"/>
        <v>-49.25</v>
      </c>
      <c r="S4954" s="8">
        <f t="shared" ca="1" si="898"/>
        <v>1169.25</v>
      </c>
      <c r="T4954" s="8">
        <f t="shared" ca="1" si="894"/>
        <v>1187.5</v>
      </c>
    </row>
    <row r="4955" spans="1:20" x14ac:dyDescent="0.25">
      <c r="A4955" s="1">
        <v>40046</v>
      </c>
      <c r="B4955">
        <v>976.5</v>
      </c>
      <c r="C4955">
        <v>999</v>
      </c>
      <c r="D4955">
        <v>968.5</v>
      </c>
      <c r="E4955">
        <v>997.25</v>
      </c>
      <c r="F4955" s="3">
        <f t="shared" ca="1" si="889"/>
        <v>105.5</v>
      </c>
      <c r="G4955" s="5">
        <f ca="1">AVERAGE(E4955:OFFSET(E4955,-$F$3+1,0))</f>
        <v>841.67499999999995</v>
      </c>
      <c r="H4955" s="4">
        <f t="shared" si="900"/>
        <v>901.09078564919639</v>
      </c>
      <c r="I4955" s="3">
        <f ca="1">SLOPE(E4955:OFFSET(E4955,-$F$3+1,0),A4955:OFFSET(A4955,-$F$3+1,0))</f>
        <v>0.9109136206682501</v>
      </c>
      <c r="J4955" s="3">
        <f ca="1">IF(E4955&gt;MAX(E4954:OFFSET(E4954,-$F$3+1,0)),1,IF(E4955&lt;MIN(E4954:OFFSET(E4954,-$F$3+1,0)),-1,J4954))</f>
        <v>1</v>
      </c>
      <c r="K4955" s="6">
        <f t="shared" ca="1" si="890"/>
        <v>1</v>
      </c>
      <c r="L4955" s="6">
        <f t="shared" ca="1" si="891"/>
        <v>1</v>
      </c>
      <c r="M4955" s="6">
        <f t="shared" si="892"/>
        <v>1</v>
      </c>
      <c r="N4955" s="6">
        <f t="shared" ca="1" si="893"/>
        <v>1</v>
      </c>
      <c r="O4955" s="6">
        <f t="shared" ca="1" si="899"/>
        <v>1</v>
      </c>
      <c r="P4955" s="8">
        <f t="shared" ca="1" si="895"/>
        <v>-1743.25</v>
      </c>
      <c r="Q4955" s="8">
        <f t="shared" ca="1" si="896"/>
        <v>267.75</v>
      </c>
      <c r="R4955" s="8">
        <f t="shared" si="897"/>
        <v>-28.75</v>
      </c>
      <c r="S4955" s="8">
        <f t="shared" ca="1" si="898"/>
        <v>1189.75</v>
      </c>
      <c r="T4955" s="8">
        <f t="shared" ca="1" si="894"/>
        <v>1186.75</v>
      </c>
    </row>
    <row r="4956" spans="1:20" x14ac:dyDescent="0.25">
      <c r="A4956" s="1">
        <v>40049</v>
      </c>
      <c r="B4956">
        <v>997</v>
      </c>
      <c r="C4956">
        <v>1007</v>
      </c>
      <c r="D4956">
        <v>993.25</v>
      </c>
      <c r="E4956">
        <v>996.5</v>
      </c>
      <c r="F4956" s="3">
        <f t="shared" ca="1" si="889"/>
        <v>101.75</v>
      </c>
      <c r="G4956" s="5">
        <f ca="1">AVERAGE(E4956:OFFSET(E4956,-$F$3+1,0))</f>
        <v>842.32968749999998</v>
      </c>
      <c r="H4956" s="4">
        <f t="shared" si="900"/>
        <v>902.27599328088343</v>
      </c>
      <c r="I4956" s="3">
        <f ca="1">SLOPE(E4956:OFFSET(E4956,-$F$3+1,0),A4956:OFFSET(A4956,-$F$3+1,0))</f>
        <v>0.94393489610982406</v>
      </c>
      <c r="J4956" s="3">
        <f ca="1">IF(E4956&gt;MAX(E4955:OFFSET(E4955,-$F$3+1,0)),1,IF(E4956&lt;MIN(E4955:OFFSET(E4955,-$F$3+1,0)),-1,J4955))</f>
        <v>1</v>
      </c>
      <c r="K4956" s="6">
        <f t="shared" ca="1" si="890"/>
        <v>-1</v>
      </c>
      <c r="L4956" s="6">
        <f t="shared" ca="1" si="891"/>
        <v>1</v>
      </c>
      <c r="M4956" s="6">
        <f t="shared" si="892"/>
        <v>1</v>
      </c>
      <c r="N4956" s="6">
        <f t="shared" ca="1" si="893"/>
        <v>1</v>
      </c>
      <c r="O4956" s="6">
        <f t="shared" ca="1" si="899"/>
        <v>1</v>
      </c>
      <c r="P4956" s="8">
        <f t="shared" ca="1" si="895"/>
        <v>-1744</v>
      </c>
      <c r="Q4956" s="8">
        <f t="shared" ca="1" si="896"/>
        <v>267</v>
      </c>
      <c r="R4956" s="8">
        <f t="shared" si="897"/>
        <v>-29.5</v>
      </c>
      <c r="S4956" s="8">
        <f t="shared" ca="1" si="898"/>
        <v>1189</v>
      </c>
      <c r="T4956" s="8">
        <f t="shared" ca="1" si="894"/>
        <v>1188.25</v>
      </c>
    </row>
    <row r="4957" spans="1:20" x14ac:dyDescent="0.25">
      <c r="A4957" s="1">
        <v>40050</v>
      </c>
      <c r="B4957">
        <v>996.25</v>
      </c>
      <c r="C4957">
        <v>1010</v>
      </c>
      <c r="D4957">
        <v>990.25</v>
      </c>
      <c r="E4957">
        <v>998</v>
      </c>
      <c r="F4957" s="3">
        <f t="shared" ca="1" si="889"/>
        <v>128.5</v>
      </c>
      <c r="G4957" s="5">
        <f ca="1">AVERAGE(E4957:OFFSET(E4957,-$F$3+1,0))</f>
        <v>842.97500000000002</v>
      </c>
      <c r="H4957" s="4">
        <f t="shared" si="900"/>
        <v>903.46511137677305</v>
      </c>
      <c r="I4957" s="3">
        <f ca="1">SLOPE(E4957:OFFSET(E4957,-$F$3+1,0),A4957:OFFSET(A4957,-$F$3+1,0))</f>
        <v>0.97768452554877217</v>
      </c>
      <c r="J4957" s="3">
        <f ca="1">IF(E4957&gt;MAX(E4956:OFFSET(E4956,-$F$3+1,0)),1,IF(E4957&lt;MIN(E4956:OFFSET(E4956,-$F$3+1,0)),-1,J4956))</f>
        <v>1</v>
      </c>
      <c r="K4957" s="6">
        <f t="shared" ca="1" si="890"/>
        <v>1</v>
      </c>
      <c r="L4957" s="6">
        <f t="shared" ca="1" si="891"/>
        <v>1</v>
      </c>
      <c r="M4957" s="6">
        <f t="shared" si="892"/>
        <v>1</v>
      </c>
      <c r="N4957" s="6">
        <f t="shared" ca="1" si="893"/>
        <v>1</v>
      </c>
      <c r="O4957" s="6">
        <f t="shared" ca="1" si="899"/>
        <v>1</v>
      </c>
      <c r="P4957" s="8">
        <f t="shared" ca="1" si="895"/>
        <v>-1745.5</v>
      </c>
      <c r="Q4957" s="8">
        <f t="shared" ca="1" si="896"/>
        <v>268.5</v>
      </c>
      <c r="R4957" s="8">
        <f t="shared" si="897"/>
        <v>-28</v>
      </c>
      <c r="S4957" s="8">
        <f t="shared" ca="1" si="898"/>
        <v>1190.5</v>
      </c>
      <c r="T4957" s="8">
        <f t="shared" ca="1" si="894"/>
        <v>1189</v>
      </c>
    </row>
    <row r="4958" spans="1:20" x14ac:dyDescent="0.25">
      <c r="A4958" s="1">
        <v>40051</v>
      </c>
      <c r="B4958">
        <v>997.75</v>
      </c>
      <c r="C4958">
        <v>1004</v>
      </c>
      <c r="D4958">
        <v>992.25</v>
      </c>
      <c r="E4958">
        <v>998.75</v>
      </c>
      <c r="F4958" s="3">
        <f t="shared" ca="1" si="889"/>
        <v>127.75</v>
      </c>
      <c r="G4958" s="5">
        <f ca="1">AVERAGE(E4958:OFFSET(E4958,-$F$3+1,0))</f>
        <v>843.78281249999998</v>
      </c>
      <c r="H4958" s="4">
        <f t="shared" si="900"/>
        <v>904.64877458948399</v>
      </c>
      <c r="I4958" s="3">
        <f ca="1">SLOPE(E4958:OFFSET(E4958,-$F$3+1,0),A4958:OFFSET(A4958,-$F$3+1,0))</f>
        <v>1.0074394290981317</v>
      </c>
      <c r="J4958" s="3">
        <f ca="1">IF(E4958&gt;MAX(E4957:OFFSET(E4957,-$F$3+1,0)),1,IF(E4958&lt;MIN(E4957:OFFSET(E4957,-$F$3+1,0)),-1,J4957))</f>
        <v>1</v>
      </c>
      <c r="K4958" s="6">
        <f t="shared" ca="1" si="890"/>
        <v>-1</v>
      </c>
      <c r="L4958" s="6">
        <f t="shared" ca="1" si="891"/>
        <v>1</v>
      </c>
      <c r="M4958" s="6">
        <f t="shared" si="892"/>
        <v>1</v>
      </c>
      <c r="N4958" s="6">
        <f t="shared" ca="1" si="893"/>
        <v>1</v>
      </c>
      <c r="O4958" s="6">
        <f t="shared" ca="1" si="899"/>
        <v>1</v>
      </c>
      <c r="P4958" s="8">
        <f t="shared" ca="1" si="895"/>
        <v>-1744.75</v>
      </c>
      <c r="Q4958" s="8">
        <f t="shared" ca="1" si="896"/>
        <v>269.25</v>
      </c>
      <c r="R4958" s="8">
        <f t="shared" si="897"/>
        <v>-27.25</v>
      </c>
      <c r="S4958" s="8">
        <f t="shared" ca="1" si="898"/>
        <v>1191.25</v>
      </c>
      <c r="T4958" s="8">
        <f t="shared" ca="1" si="894"/>
        <v>1191.5</v>
      </c>
    </row>
    <row r="4959" spans="1:20" x14ac:dyDescent="0.25">
      <c r="A4959" s="1">
        <v>40052</v>
      </c>
      <c r="B4959">
        <v>998.25</v>
      </c>
      <c r="C4959">
        <v>1004.75</v>
      </c>
      <c r="D4959">
        <v>986.75</v>
      </c>
      <c r="E4959">
        <v>1001.25</v>
      </c>
      <c r="F4959" s="3">
        <f t="shared" ca="1" si="889"/>
        <v>151.5</v>
      </c>
      <c r="G4959" s="5">
        <f ca="1">AVERAGE(E4959:OFFSET(E4959,-$F$3+1,0))</f>
        <v>844.59687499999995</v>
      </c>
      <c r="H4959" s="4">
        <f t="shared" si="900"/>
        <v>905.84878981197483</v>
      </c>
      <c r="I4959" s="3">
        <f ca="1">SLOPE(E4959:OFFSET(E4959,-$F$3+1,0),A4959:OFFSET(A4959,-$F$3+1,0))</f>
        <v>1.0378249828912025</v>
      </c>
      <c r="J4959" s="3">
        <f ca="1">IF(E4959&gt;MAX(E4958:OFFSET(E4958,-$F$3+1,0)),1,IF(E4959&lt;MIN(E4958:OFFSET(E4958,-$F$3+1,0)),-1,J4958))</f>
        <v>1</v>
      </c>
      <c r="K4959" s="6">
        <f t="shared" ca="1" si="890"/>
        <v>1</v>
      </c>
      <c r="L4959" s="6">
        <f t="shared" ca="1" si="891"/>
        <v>1</v>
      </c>
      <c r="M4959" s="6">
        <f t="shared" si="892"/>
        <v>1</v>
      </c>
      <c r="N4959" s="6">
        <f t="shared" ca="1" si="893"/>
        <v>1</v>
      </c>
      <c r="O4959" s="6">
        <f t="shared" ca="1" si="899"/>
        <v>1</v>
      </c>
      <c r="P4959" s="8">
        <f t="shared" ca="1" si="895"/>
        <v>-1747.25</v>
      </c>
      <c r="Q4959" s="8">
        <f t="shared" ca="1" si="896"/>
        <v>271.75</v>
      </c>
      <c r="R4959" s="8">
        <f t="shared" si="897"/>
        <v>-24.75</v>
      </c>
      <c r="S4959" s="8">
        <f t="shared" ca="1" si="898"/>
        <v>1193.75</v>
      </c>
      <c r="T4959" s="8">
        <f t="shared" ca="1" si="894"/>
        <v>1189.75</v>
      </c>
    </row>
    <row r="4960" spans="1:20" x14ac:dyDescent="0.25">
      <c r="A4960" s="1">
        <v>40053</v>
      </c>
      <c r="B4960">
        <v>1001.25</v>
      </c>
      <c r="C4960">
        <v>1010.75</v>
      </c>
      <c r="D4960">
        <v>994</v>
      </c>
      <c r="E4960">
        <v>999.5</v>
      </c>
      <c r="F4960" s="3">
        <f t="shared" ca="1" si="889"/>
        <v>167.25</v>
      </c>
      <c r="G4960" s="5">
        <f ca="1">AVERAGE(E4960:OFFSET(E4960,-$F$3+1,0))</f>
        <v>845.53281249999998</v>
      </c>
      <c r="H4960" s="4">
        <f t="shared" si="900"/>
        <v>907.01215888263357</v>
      </c>
      <c r="I4960" s="3">
        <f ca="1">SLOPE(E4960:OFFSET(E4960,-$F$3+1,0),A4960:OFFSET(A4960,-$F$3+1,0))</f>
        <v>1.0644196079997774</v>
      </c>
      <c r="J4960" s="3">
        <f ca="1">IF(E4960&gt;MAX(E4959:OFFSET(E4959,-$F$3+1,0)),1,IF(E4960&lt;MIN(E4959:OFFSET(E4959,-$F$3+1,0)),-1,J4959))</f>
        <v>1</v>
      </c>
      <c r="K4960" s="6">
        <f t="shared" ca="1" si="890"/>
        <v>1</v>
      </c>
      <c r="L4960" s="6">
        <f t="shared" ca="1" si="891"/>
        <v>1</v>
      </c>
      <c r="M4960" s="6">
        <f t="shared" si="892"/>
        <v>1</v>
      </c>
      <c r="N4960" s="6">
        <f t="shared" ca="1" si="893"/>
        <v>1</v>
      </c>
      <c r="O4960" s="6">
        <f t="shared" ca="1" si="899"/>
        <v>1</v>
      </c>
      <c r="P4960" s="8">
        <f t="shared" ca="1" si="895"/>
        <v>-1749</v>
      </c>
      <c r="Q4960" s="8">
        <f t="shared" ca="1" si="896"/>
        <v>270</v>
      </c>
      <c r="R4960" s="8">
        <f t="shared" si="897"/>
        <v>-26.5</v>
      </c>
      <c r="S4960" s="8">
        <f t="shared" ca="1" si="898"/>
        <v>1192</v>
      </c>
      <c r="T4960" s="8">
        <f t="shared" ca="1" si="894"/>
        <v>1182</v>
      </c>
    </row>
    <row r="4961" spans="1:20" x14ac:dyDescent="0.25">
      <c r="A4961" s="1">
        <v>40056</v>
      </c>
      <c r="B4961">
        <v>998.5</v>
      </c>
      <c r="C4961">
        <v>1003</v>
      </c>
      <c r="D4961">
        <v>985.25</v>
      </c>
      <c r="E4961">
        <v>991.75</v>
      </c>
      <c r="F4961" s="3">
        <f t="shared" ca="1" si="889"/>
        <v>159</v>
      </c>
      <c r="G4961" s="5">
        <f ca="1">AVERAGE(E4961:OFFSET(E4961,-$F$3+1,0))</f>
        <v>846.52968750000002</v>
      </c>
      <c r="H4961" s="4">
        <f t="shared" si="900"/>
        <v>908.06480287166914</v>
      </c>
      <c r="I4961" s="3">
        <f ca="1">SLOPE(E4961:OFFSET(E4961,-$F$3+1,0),A4961:OFFSET(A4961,-$F$3+1,0))</f>
        <v>1.0858790928555011</v>
      </c>
      <c r="J4961" s="3">
        <f ca="1">IF(E4961&gt;MAX(E4960:OFFSET(E4960,-$F$3+1,0)),1,IF(E4961&lt;MIN(E4960:OFFSET(E4960,-$F$3+1,0)),-1,J4960))</f>
        <v>1</v>
      </c>
      <c r="K4961" s="6">
        <f t="shared" ca="1" si="890"/>
        <v>-1</v>
      </c>
      <c r="L4961" s="6">
        <f t="shared" ca="1" si="891"/>
        <v>1</v>
      </c>
      <c r="M4961" s="6">
        <f t="shared" si="892"/>
        <v>1</v>
      </c>
      <c r="N4961" s="6">
        <f t="shared" ca="1" si="893"/>
        <v>1</v>
      </c>
      <c r="O4961" s="6">
        <f t="shared" ca="1" si="899"/>
        <v>1</v>
      </c>
      <c r="P4961" s="8">
        <f t="shared" ca="1" si="895"/>
        <v>-1756.75</v>
      </c>
      <c r="Q4961" s="8">
        <f t="shared" ca="1" si="896"/>
        <v>262.25</v>
      </c>
      <c r="R4961" s="8">
        <f t="shared" si="897"/>
        <v>-34.25</v>
      </c>
      <c r="S4961" s="8">
        <f t="shared" ca="1" si="898"/>
        <v>1184.25</v>
      </c>
      <c r="T4961" s="8">
        <f t="shared" ca="1" si="894"/>
        <v>1158.75</v>
      </c>
    </row>
    <row r="4962" spans="1:20" x14ac:dyDescent="0.25">
      <c r="A4962" s="1">
        <v>40057</v>
      </c>
      <c r="B4962">
        <v>993</v>
      </c>
      <c r="C4962">
        <v>999.75</v>
      </c>
      <c r="D4962">
        <v>967.25</v>
      </c>
      <c r="E4962">
        <v>968.5</v>
      </c>
      <c r="F4962" s="3">
        <f t="shared" ca="1" si="889"/>
        <v>164.5</v>
      </c>
      <c r="G4962" s="5">
        <f ca="1">AVERAGE(E4962:OFFSET(E4962,-$F$3+1,0))</f>
        <v>847.37812499999995</v>
      </c>
      <c r="H4962" s="4">
        <f t="shared" si="900"/>
        <v>908.81555066208318</v>
      </c>
      <c r="I4962" s="3">
        <f ca="1">SLOPE(E4962:OFFSET(E4962,-$F$3+1,0),A4962:OFFSET(A4962,-$F$3+1,0))</f>
        <v>1.1035811974146041</v>
      </c>
      <c r="J4962" s="3">
        <f ca="1">IF(E4962&gt;MAX(E4961:OFFSET(E4961,-$F$3+1,0)),1,IF(E4962&lt;MIN(E4961:OFFSET(E4961,-$F$3+1,0)),-1,J4961))</f>
        <v>1</v>
      </c>
      <c r="K4962" s="6">
        <f t="shared" ca="1" si="890"/>
        <v>1</v>
      </c>
      <c r="L4962" s="6">
        <f t="shared" ca="1" si="891"/>
        <v>1</v>
      </c>
      <c r="M4962" s="6">
        <f t="shared" si="892"/>
        <v>1</v>
      </c>
      <c r="N4962" s="6">
        <f t="shared" ca="1" si="893"/>
        <v>1</v>
      </c>
      <c r="O4962" s="6">
        <f t="shared" ca="1" si="899"/>
        <v>1</v>
      </c>
      <c r="P4962" s="8">
        <f t="shared" ca="1" si="895"/>
        <v>-1733.5</v>
      </c>
      <c r="Q4962" s="8">
        <f t="shared" ca="1" si="896"/>
        <v>239</v>
      </c>
      <c r="R4962" s="8">
        <f t="shared" si="897"/>
        <v>-57.5</v>
      </c>
      <c r="S4962" s="8">
        <f t="shared" ca="1" si="898"/>
        <v>1161</v>
      </c>
      <c r="T4962" s="8">
        <f t="shared" ca="1" si="894"/>
        <v>1156.5</v>
      </c>
    </row>
    <row r="4963" spans="1:20" x14ac:dyDescent="0.25">
      <c r="A4963" s="1">
        <v>40058</v>
      </c>
      <c r="B4963">
        <v>968.25</v>
      </c>
      <c r="C4963">
        <v>973</v>
      </c>
      <c r="D4963">
        <v>963</v>
      </c>
      <c r="E4963">
        <v>966.25</v>
      </c>
      <c r="F4963" s="3">
        <f t="shared" ca="1" si="889"/>
        <v>162.75</v>
      </c>
      <c r="G4963" s="5">
        <f ca="1">AVERAGE(E4963:OFFSET(E4963,-$F$3+1,0))</f>
        <v>848.39218749999998</v>
      </c>
      <c r="H4963" s="4">
        <f t="shared" si="900"/>
        <v>909.52902208242995</v>
      </c>
      <c r="I4963" s="3">
        <f ca="1">SLOPE(E4963:OFFSET(E4963,-$F$3+1,0),A4963:OFFSET(A4963,-$F$3+1,0))</f>
        <v>1.1161557628722047</v>
      </c>
      <c r="J4963" s="3">
        <f ca="1">IF(E4963&gt;MAX(E4962:OFFSET(E4962,-$F$3+1,0)),1,IF(E4963&lt;MIN(E4962:OFFSET(E4962,-$F$3+1,0)),-1,J4962))</f>
        <v>1</v>
      </c>
      <c r="K4963" s="6">
        <f t="shared" ca="1" si="890"/>
        <v>-1</v>
      </c>
      <c r="L4963" s="6">
        <f t="shared" ca="1" si="891"/>
        <v>1</v>
      </c>
      <c r="M4963" s="6">
        <f t="shared" si="892"/>
        <v>1</v>
      </c>
      <c r="N4963" s="6">
        <f t="shared" ca="1" si="893"/>
        <v>1</v>
      </c>
      <c r="O4963" s="6">
        <f t="shared" ca="1" si="899"/>
        <v>1</v>
      </c>
      <c r="P4963" s="8">
        <f t="shared" ca="1" si="895"/>
        <v>-1735.75</v>
      </c>
      <c r="Q4963" s="8">
        <f t="shared" ca="1" si="896"/>
        <v>236.75</v>
      </c>
      <c r="R4963" s="8">
        <f t="shared" si="897"/>
        <v>-59.75</v>
      </c>
      <c r="S4963" s="8">
        <f t="shared" ca="1" si="898"/>
        <v>1158.75</v>
      </c>
      <c r="T4963" s="8">
        <f t="shared" ca="1" si="894"/>
        <v>1164</v>
      </c>
    </row>
    <row r="4964" spans="1:20" x14ac:dyDescent="0.25">
      <c r="A4964" s="1">
        <v>40059</v>
      </c>
      <c r="B4964">
        <v>966</v>
      </c>
      <c r="C4964">
        <v>976.25</v>
      </c>
      <c r="D4964">
        <v>963.25</v>
      </c>
      <c r="E4964">
        <v>973.75</v>
      </c>
      <c r="F4964" s="3">
        <f t="shared" ref="F4964:F5027" ca="1" si="901">E4964-OFFSET(E4964,-$F$3+1,0)</f>
        <v>161</v>
      </c>
      <c r="G4964" s="5">
        <f ca="1">AVERAGE(E4964:OFFSET(E4964,-$F$3+1,0))</f>
        <v>849.45624999999995</v>
      </c>
      <c r="H4964" s="4">
        <f t="shared" si="900"/>
        <v>910.32679820562953</v>
      </c>
      <c r="I4964" s="3">
        <f ca="1">SLOPE(E4964:OFFSET(E4964,-$F$3+1,0),A4964:OFFSET(A4964,-$F$3+1,0))</f>
        <v>1.1297556412664211</v>
      </c>
      <c r="J4964" s="3">
        <f ca="1">IF(E4964&gt;MAX(E4963:OFFSET(E4963,-$F$3+1,0)),1,IF(E4964&lt;MIN(E4963:OFFSET(E4963,-$F$3+1,0)),-1,J4963))</f>
        <v>1</v>
      </c>
      <c r="K4964" s="6">
        <f t="shared" ca="1" si="890"/>
        <v>-1</v>
      </c>
      <c r="L4964" s="6">
        <f t="shared" ca="1" si="891"/>
        <v>1</v>
      </c>
      <c r="M4964" s="6">
        <f t="shared" si="892"/>
        <v>1</v>
      </c>
      <c r="N4964" s="6">
        <f t="shared" ca="1" si="893"/>
        <v>1</v>
      </c>
      <c r="O4964" s="6">
        <f t="shared" ca="1" si="899"/>
        <v>1</v>
      </c>
      <c r="P4964" s="8">
        <f t="shared" ca="1" si="895"/>
        <v>-1743.25</v>
      </c>
      <c r="Q4964" s="8">
        <f t="shared" ca="1" si="896"/>
        <v>244.25</v>
      </c>
      <c r="R4964" s="8">
        <f t="shared" si="897"/>
        <v>-52.25</v>
      </c>
      <c r="S4964" s="8">
        <f t="shared" ca="1" si="898"/>
        <v>1166.25</v>
      </c>
      <c r="T4964" s="8">
        <f t="shared" ca="1" si="894"/>
        <v>1176.25</v>
      </c>
    </row>
    <row r="4965" spans="1:20" x14ac:dyDescent="0.25">
      <c r="A4965" s="1">
        <v>40060</v>
      </c>
      <c r="B4965">
        <v>973.5</v>
      </c>
      <c r="C4965">
        <v>988.25</v>
      </c>
      <c r="D4965">
        <v>972</v>
      </c>
      <c r="E4965">
        <v>986</v>
      </c>
      <c r="F4965" s="3">
        <f t="shared" ca="1" si="901"/>
        <v>215.75</v>
      </c>
      <c r="G4965" s="5">
        <f ca="1">AVERAGE(E4965:OFFSET(E4965,-$F$3+1,0))</f>
        <v>850.5390625</v>
      </c>
      <c r="H4965" s="4">
        <f t="shared" si="900"/>
        <v>911.2668379794726</v>
      </c>
      <c r="I4965" s="3">
        <f ca="1">SLOPE(E4965:OFFSET(E4965,-$F$3+1,0),A4965:OFFSET(A4965,-$F$3+1,0))</f>
        <v>1.1467494486227867</v>
      </c>
      <c r="J4965" s="3">
        <f ca="1">IF(E4965&gt;MAX(E4964:OFFSET(E4964,-$F$3+1,0)),1,IF(E4965&lt;MIN(E4964:OFFSET(E4964,-$F$3+1,0)),-1,J4964))</f>
        <v>1</v>
      </c>
      <c r="K4965" s="6">
        <f t="shared" ref="K4965:K5028" ca="1" si="902">IF(F4965&gt;F4964,1,-1)</f>
        <v>1</v>
      </c>
      <c r="L4965" s="6">
        <f t="shared" ref="L4965:L5028" ca="1" si="903">IF(G4965&gt;G4964,1,-1)</f>
        <v>1</v>
      </c>
      <c r="M4965" s="6">
        <f t="shared" ref="M4965:M5028" si="904">IF(H4965&gt;H4964,1,-1)</f>
        <v>1</v>
      </c>
      <c r="N4965" s="6">
        <f t="shared" ref="N4965:N5028" ca="1" si="905">IF(I4965&gt;0,1,-1)</f>
        <v>1</v>
      </c>
      <c r="O4965" s="6">
        <f t="shared" ca="1" si="899"/>
        <v>1</v>
      </c>
      <c r="P4965" s="8">
        <f t="shared" ca="1" si="895"/>
        <v>-1755.5</v>
      </c>
      <c r="Q4965" s="8">
        <f t="shared" ca="1" si="896"/>
        <v>256.5</v>
      </c>
      <c r="R4965" s="8">
        <f t="shared" si="897"/>
        <v>-40</v>
      </c>
      <c r="S4965" s="8">
        <f t="shared" ca="1" si="898"/>
        <v>1178.5</v>
      </c>
      <c r="T4965" s="8">
        <f t="shared" ref="T4965:T5028" ca="1" si="906">O4965*($E4966-$E4965)+T4964</f>
        <v>1187.25</v>
      </c>
    </row>
    <row r="4966" spans="1:20" x14ac:dyDescent="0.25">
      <c r="A4966" s="1">
        <v>40064</v>
      </c>
      <c r="B4966">
        <v>985.5</v>
      </c>
      <c r="C4966">
        <v>999</v>
      </c>
      <c r="D4966">
        <v>984.25</v>
      </c>
      <c r="E4966">
        <v>997</v>
      </c>
      <c r="F4966" s="3">
        <f t="shared" ca="1" si="901"/>
        <v>196</v>
      </c>
      <c r="G4966" s="5">
        <f ca="1">AVERAGE(E4966:OFFSET(E4966,-$F$3+1,0))</f>
        <v>851.95624999999995</v>
      </c>
      <c r="H4966" s="4">
        <f t="shared" si="900"/>
        <v>912.33184620333009</v>
      </c>
      <c r="I4966" s="3">
        <f ca="1">SLOPE(E4966:OFFSET(E4966,-$F$3+1,0),A4966:OFFSET(A4966,-$F$3+1,0))</f>
        <v>1.1569882178351651</v>
      </c>
      <c r="J4966" s="3">
        <f ca="1">IF(E4966&gt;MAX(E4965:OFFSET(E4965,-$F$3+1,0)),1,IF(E4966&lt;MIN(E4965:OFFSET(E4965,-$F$3+1,0)),-1,J4965))</f>
        <v>1</v>
      </c>
      <c r="K4966" s="6">
        <f t="shared" ca="1" si="902"/>
        <v>-1</v>
      </c>
      <c r="L4966" s="6">
        <f t="shared" ca="1" si="903"/>
        <v>1</v>
      </c>
      <c r="M4966" s="6">
        <f t="shared" si="904"/>
        <v>1</v>
      </c>
      <c r="N4966" s="6">
        <f t="shared" ca="1" si="905"/>
        <v>1</v>
      </c>
      <c r="O4966" s="6">
        <f t="shared" ca="1" si="899"/>
        <v>1</v>
      </c>
      <c r="P4966" s="8">
        <f t="shared" ref="P4966:P5029" ca="1" si="907">K4965*($E4966-$E4965)+P4965</f>
        <v>-1744.5</v>
      </c>
      <c r="Q4966" s="8">
        <f t="shared" ref="Q4966:Q5029" ca="1" si="908">L4965*($E4966-$E4965)+Q4965</f>
        <v>267.5</v>
      </c>
      <c r="R4966" s="8">
        <f t="shared" ref="R4966:R5029" si="909">M4965*($E4966-$E4965)+R4965</f>
        <v>-29</v>
      </c>
      <c r="S4966" s="8">
        <f t="shared" ref="S4966:S5029" ca="1" si="910">N4965*($E4966-$E4965)+S4965</f>
        <v>1189.5</v>
      </c>
      <c r="T4966" s="8">
        <f t="shared" ca="1" si="906"/>
        <v>1194.75</v>
      </c>
    </row>
    <row r="4967" spans="1:20" x14ac:dyDescent="0.25">
      <c r="A4967" s="1">
        <v>40065</v>
      </c>
      <c r="B4967">
        <v>996.5</v>
      </c>
      <c r="C4967">
        <v>1008.25</v>
      </c>
      <c r="D4967">
        <v>990.75</v>
      </c>
      <c r="E4967">
        <v>1004.5</v>
      </c>
      <c r="F4967" s="3">
        <f t="shared" ca="1" si="901"/>
        <v>214.75</v>
      </c>
      <c r="G4967" s="5">
        <f ca="1">AVERAGE(E4967:OFFSET(E4967,-$F$3+1,0))</f>
        <v>853.22812499999998</v>
      </c>
      <c r="H4967" s="4">
        <f t="shared" si="900"/>
        <v>913.47679221322664</v>
      </c>
      <c r="I4967" s="3">
        <f ca="1">SLOPE(E4967:OFFSET(E4967,-$F$3+1,0),A4967:OFFSET(A4967,-$F$3+1,0))</f>
        <v>1.1731936571811694</v>
      </c>
      <c r="J4967" s="3">
        <f ca="1">IF(E4967&gt;MAX(E4966:OFFSET(E4966,-$F$3+1,0)),1,IF(E4967&lt;MIN(E4966:OFFSET(E4966,-$F$3+1,0)),-1,J4966))</f>
        <v>1</v>
      </c>
      <c r="K4967" s="6">
        <f t="shared" ca="1" si="902"/>
        <v>1</v>
      </c>
      <c r="L4967" s="6">
        <f t="shared" ca="1" si="903"/>
        <v>1</v>
      </c>
      <c r="M4967" s="6">
        <f t="shared" si="904"/>
        <v>1</v>
      </c>
      <c r="N4967" s="6">
        <f t="shared" ca="1" si="905"/>
        <v>1</v>
      </c>
      <c r="O4967" s="6">
        <f t="shared" ca="1" si="899"/>
        <v>1</v>
      </c>
      <c r="P4967" s="8">
        <f t="shared" ca="1" si="907"/>
        <v>-1752</v>
      </c>
      <c r="Q4967" s="8">
        <f t="shared" ca="1" si="908"/>
        <v>275</v>
      </c>
      <c r="R4967" s="8">
        <f t="shared" si="909"/>
        <v>-21.5</v>
      </c>
      <c r="S4967" s="8">
        <f t="shared" ca="1" si="910"/>
        <v>1197</v>
      </c>
      <c r="T4967" s="8">
        <f t="shared" ca="1" si="906"/>
        <v>1204</v>
      </c>
    </row>
    <row r="4968" spans="1:20" x14ac:dyDescent="0.25">
      <c r="A4968" s="1">
        <v>40066</v>
      </c>
      <c r="B4968">
        <v>1004.5</v>
      </c>
      <c r="C4968">
        <v>1016</v>
      </c>
      <c r="D4968">
        <v>999.5</v>
      </c>
      <c r="E4968">
        <v>1013.75</v>
      </c>
      <c r="F4968" s="3">
        <f t="shared" ca="1" si="901"/>
        <v>226</v>
      </c>
      <c r="G4968" s="5">
        <f ca="1">AVERAGE(E4968:OFFSET(E4968,-$F$3+1,0))</f>
        <v>854.62812499999995</v>
      </c>
      <c r="H4968" s="4">
        <f t="shared" si="900"/>
        <v>914.7224221236213</v>
      </c>
      <c r="I4968" s="3">
        <f ca="1">SLOPE(E4968:OFFSET(E4968,-$F$3+1,0),A4968:OFFSET(A4968,-$F$3+1,0))</f>
        <v>1.1888441336826463</v>
      </c>
      <c r="J4968" s="3">
        <f ca="1">IF(E4968&gt;MAX(E4967:OFFSET(E4967,-$F$3+1,0)),1,IF(E4968&lt;MIN(E4967:OFFSET(E4967,-$F$3+1,0)),-1,J4967))</f>
        <v>1</v>
      </c>
      <c r="K4968" s="6">
        <f t="shared" ca="1" si="902"/>
        <v>1</v>
      </c>
      <c r="L4968" s="6">
        <f t="shared" ca="1" si="903"/>
        <v>1</v>
      </c>
      <c r="M4968" s="6">
        <f t="shared" si="904"/>
        <v>1</v>
      </c>
      <c r="N4968" s="6">
        <f t="shared" ca="1" si="905"/>
        <v>1</v>
      </c>
      <c r="O4968" s="6">
        <f t="shared" ca="1" si="899"/>
        <v>1</v>
      </c>
      <c r="P4968" s="8">
        <f t="shared" ca="1" si="907"/>
        <v>-1742.75</v>
      </c>
      <c r="Q4968" s="8">
        <f t="shared" ca="1" si="908"/>
        <v>284.25</v>
      </c>
      <c r="R4968" s="8">
        <f t="shared" si="909"/>
        <v>-12.25</v>
      </c>
      <c r="S4968" s="8">
        <f t="shared" ca="1" si="910"/>
        <v>1206.25</v>
      </c>
      <c r="T4968" s="8">
        <f t="shared" ca="1" si="906"/>
        <v>1203.75</v>
      </c>
    </row>
    <row r="4969" spans="1:20" x14ac:dyDescent="0.25">
      <c r="A4969" s="1">
        <v>40067</v>
      </c>
      <c r="B4969">
        <v>1013.25</v>
      </c>
      <c r="C4969">
        <v>1020.25</v>
      </c>
      <c r="D4969">
        <v>1010</v>
      </c>
      <c r="E4969">
        <v>1013.5</v>
      </c>
      <c r="F4969" s="3">
        <f t="shared" ca="1" si="901"/>
        <v>218.5</v>
      </c>
      <c r="G4969" s="5">
        <f ca="1">AVERAGE(E4969:OFFSET(E4969,-$F$3+1,0))</f>
        <v>856.0390625</v>
      </c>
      <c r="H4969" s="4">
        <f t="shared" si="900"/>
        <v>915.94947278047073</v>
      </c>
      <c r="I4969" s="3">
        <f ca="1">SLOPE(E4969:OFFSET(E4969,-$F$3+1,0),A4969:OFFSET(A4969,-$F$3+1,0))</f>
        <v>1.203880280962383</v>
      </c>
      <c r="J4969" s="3">
        <f ca="1">IF(E4969&gt;MAX(E4968:OFFSET(E4968,-$F$3+1,0)),1,IF(E4969&lt;MIN(E4968:OFFSET(E4968,-$F$3+1,0)),-1,J4968))</f>
        <v>1</v>
      </c>
      <c r="K4969" s="6">
        <f t="shared" ca="1" si="902"/>
        <v>-1</v>
      </c>
      <c r="L4969" s="6">
        <f t="shared" ca="1" si="903"/>
        <v>1</v>
      </c>
      <c r="M4969" s="6">
        <f t="shared" si="904"/>
        <v>1</v>
      </c>
      <c r="N4969" s="6">
        <f t="shared" ca="1" si="905"/>
        <v>1</v>
      </c>
      <c r="O4969" s="6">
        <f t="shared" ca="1" si="899"/>
        <v>1</v>
      </c>
      <c r="P4969" s="8">
        <f t="shared" ca="1" si="907"/>
        <v>-1743</v>
      </c>
      <c r="Q4969" s="8">
        <f t="shared" ca="1" si="908"/>
        <v>284</v>
      </c>
      <c r="R4969" s="8">
        <f t="shared" si="909"/>
        <v>-12.5</v>
      </c>
      <c r="S4969" s="8">
        <f t="shared" ca="1" si="910"/>
        <v>1206</v>
      </c>
      <c r="T4969" s="8">
        <f t="shared" ca="1" si="906"/>
        <v>1210.25</v>
      </c>
    </row>
    <row r="4970" spans="1:20" x14ac:dyDescent="0.25">
      <c r="A4970" s="1">
        <v>40070</v>
      </c>
      <c r="B4970">
        <v>1012.5</v>
      </c>
      <c r="C4970">
        <v>1021.75</v>
      </c>
      <c r="D4970">
        <v>1002</v>
      </c>
      <c r="E4970">
        <v>1020</v>
      </c>
      <c r="F4970" s="3">
        <f t="shared" ca="1" si="901"/>
        <v>216.5</v>
      </c>
      <c r="G4970" s="5">
        <f ca="1">AVERAGE(E4970:OFFSET(E4970,-$F$3+1,0))</f>
        <v>857.4453125</v>
      </c>
      <c r="H4970" s="4">
        <f t="shared" si="900"/>
        <v>917.24202591363257</v>
      </c>
      <c r="I4970" s="3">
        <f ca="1">SLOPE(E4970:OFFSET(E4970,-$F$3+1,0),A4970:OFFSET(A4970,-$F$3+1,0))</f>
        <v>1.2199672181056376</v>
      </c>
      <c r="J4970" s="3">
        <f ca="1">IF(E4970&gt;MAX(E4969:OFFSET(E4969,-$F$3+1,0)),1,IF(E4970&lt;MIN(E4969:OFFSET(E4969,-$F$3+1,0)),-1,J4969))</f>
        <v>1</v>
      </c>
      <c r="K4970" s="6">
        <f t="shared" ca="1" si="902"/>
        <v>-1</v>
      </c>
      <c r="L4970" s="6">
        <f t="shared" ca="1" si="903"/>
        <v>1</v>
      </c>
      <c r="M4970" s="6">
        <f t="shared" si="904"/>
        <v>1</v>
      </c>
      <c r="N4970" s="6">
        <f t="shared" ca="1" si="905"/>
        <v>1</v>
      </c>
      <c r="O4970" s="6">
        <f t="shared" ca="1" si="899"/>
        <v>1</v>
      </c>
      <c r="P4970" s="8">
        <f t="shared" ca="1" si="907"/>
        <v>-1749.5</v>
      </c>
      <c r="Q4970" s="8">
        <f t="shared" ca="1" si="908"/>
        <v>290.5</v>
      </c>
      <c r="R4970" s="8">
        <f t="shared" si="909"/>
        <v>-6</v>
      </c>
      <c r="S4970" s="8">
        <f t="shared" ca="1" si="910"/>
        <v>1212.5</v>
      </c>
      <c r="T4970" s="8">
        <f t="shared" ca="1" si="906"/>
        <v>1212.5</v>
      </c>
    </row>
    <row r="4971" spans="1:20" x14ac:dyDescent="0.25">
      <c r="A4971" s="1">
        <v>40071</v>
      </c>
      <c r="B4971">
        <v>1019.5</v>
      </c>
      <c r="C4971">
        <v>1028.25</v>
      </c>
      <c r="D4971">
        <v>1014.5</v>
      </c>
      <c r="E4971">
        <v>1022.25</v>
      </c>
      <c r="F4971" s="3">
        <f t="shared" ca="1" si="901"/>
        <v>186.5</v>
      </c>
      <c r="G4971" s="5">
        <f ca="1">AVERAGE(E4971:OFFSET(E4971,-$F$3+1,0))</f>
        <v>858.8125</v>
      </c>
      <c r="H4971" s="4">
        <f t="shared" si="900"/>
        <v>918.54647279669302</v>
      </c>
      <c r="I4971" s="3">
        <f ca="1">SLOPE(E4971:OFFSET(E4971,-$F$3+1,0),A4971:OFFSET(A4971,-$F$3+1,0))</f>
        <v>1.2375445580714297</v>
      </c>
      <c r="J4971" s="3">
        <f ca="1">IF(E4971&gt;MAX(E4970:OFFSET(E4970,-$F$3+1,0)),1,IF(E4971&lt;MIN(E4970:OFFSET(E4970,-$F$3+1,0)),-1,J4970))</f>
        <v>1</v>
      </c>
      <c r="K4971" s="6">
        <f t="shared" ca="1" si="902"/>
        <v>-1</v>
      </c>
      <c r="L4971" s="6">
        <f t="shared" ca="1" si="903"/>
        <v>1</v>
      </c>
      <c r="M4971" s="6">
        <f t="shared" si="904"/>
        <v>1</v>
      </c>
      <c r="N4971" s="6">
        <f t="shared" ca="1" si="905"/>
        <v>1</v>
      </c>
      <c r="O4971" s="6">
        <f t="shared" ca="1" si="899"/>
        <v>1</v>
      </c>
      <c r="P4971" s="8">
        <f t="shared" ca="1" si="907"/>
        <v>-1751.75</v>
      </c>
      <c r="Q4971" s="8">
        <f t="shared" ca="1" si="908"/>
        <v>292.75</v>
      </c>
      <c r="R4971" s="8">
        <f t="shared" si="909"/>
        <v>-3.75</v>
      </c>
      <c r="S4971" s="8">
        <f t="shared" ca="1" si="910"/>
        <v>1214.75</v>
      </c>
      <c r="T4971" s="8">
        <f t="shared" ca="1" si="906"/>
        <v>1230</v>
      </c>
    </row>
    <row r="4972" spans="1:20" x14ac:dyDescent="0.25">
      <c r="A4972" s="1">
        <v>40072</v>
      </c>
      <c r="B4972">
        <v>1022</v>
      </c>
      <c r="C4972">
        <v>1040.25</v>
      </c>
      <c r="D4972">
        <v>1020.75</v>
      </c>
      <c r="E4972">
        <v>1039.75</v>
      </c>
      <c r="F4972" s="3">
        <f t="shared" ca="1" si="901"/>
        <v>232.75</v>
      </c>
      <c r="G4972" s="5">
        <f ca="1">AVERAGE(E4972:OFFSET(E4972,-$F$3+1,0))</f>
        <v>860.08749999999998</v>
      </c>
      <c r="H4972" s="4">
        <f t="shared" si="900"/>
        <v>920.052106674995</v>
      </c>
      <c r="I4972" s="3">
        <f ca="1">SLOPE(E4972:OFFSET(E4972,-$F$3+1,0),A4972:OFFSET(A4972,-$F$3+1,0))</f>
        <v>1.2630012751684867</v>
      </c>
      <c r="J4972" s="3">
        <f ca="1">IF(E4972&gt;MAX(E4971:OFFSET(E4971,-$F$3+1,0)),1,IF(E4972&lt;MIN(E4971:OFFSET(E4971,-$F$3+1,0)),-1,J4971))</f>
        <v>1</v>
      </c>
      <c r="K4972" s="6">
        <f t="shared" ca="1" si="902"/>
        <v>1</v>
      </c>
      <c r="L4972" s="6">
        <f t="shared" ca="1" si="903"/>
        <v>1</v>
      </c>
      <c r="M4972" s="6">
        <f t="shared" si="904"/>
        <v>1</v>
      </c>
      <c r="N4972" s="6">
        <f t="shared" ca="1" si="905"/>
        <v>1</v>
      </c>
      <c r="O4972" s="6">
        <f t="shared" ca="1" si="899"/>
        <v>1</v>
      </c>
      <c r="P4972" s="8">
        <f t="shared" ca="1" si="907"/>
        <v>-1769.25</v>
      </c>
      <c r="Q4972" s="8">
        <f t="shared" ca="1" si="908"/>
        <v>310.25</v>
      </c>
      <c r="R4972" s="8">
        <f t="shared" si="909"/>
        <v>13.75</v>
      </c>
      <c r="S4972" s="8">
        <f t="shared" ca="1" si="910"/>
        <v>1232.25</v>
      </c>
      <c r="T4972" s="8">
        <f t="shared" ca="1" si="906"/>
        <v>1229.25</v>
      </c>
    </row>
    <row r="4973" spans="1:20" x14ac:dyDescent="0.25">
      <c r="A4973" s="1">
        <v>40073</v>
      </c>
      <c r="B4973">
        <v>1039.5</v>
      </c>
      <c r="C4973">
        <v>1047.75</v>
      </c>
      <c r="D4973">
        <v>1032.5</v>
      </c>
      <c r="E4973">
        <v>1039</v>
      </c>
      <c r="F4973" s="3">
        <f t="shared" ca="1" si="901"/>
        <v>252.25</v>
      </c>
      <c r="G4973" s="5">
        <f ca="1">AVERAGE(E4973:OFFSET(E4973,-$F$3+1,0))</f>
        <v>861.53750000000002</v>
      </c>
      <c r="H4973" s="4">
        <f t="shared" si="900"/>
        <v>921.52972025667214</v>
      </c>
      <c r="I4973" s="3">
        <f ca="1">SLOPE(E4973:OFFSET(E4973,-$F$3+1,0),A4973:OFFSET(A4973,-$F$3+1,0))</f>
        <v>1.2834400520404079</v>
      </c>
      <c r="J4973" s="3">
        <f ca="1">IF(E4973&gt;MAX(E4972:OFFSET(E4972,-$F$3+1,0)),1,IF(E4973&lt;MIN(E4972:OFFSET(E4972,-$F$3+1,0)),-1,J4972))</f>
        <v>1</v>
      </c>
      <c r="K4973" s="6">
        <f t="shared" ca="1" si="902"/>
        <v>1</v>
      </c>
      <c r="L4973" s="6">
        <f t="shared" ca="1" si="903"/>
        <v>1</v>
      </c>
      <c r="M4973" s="6">
        <f t="shared" si="904"/>
        <v>1</v>
      </c>
      <c r="N4973" s="6">
        <f t="shared" ca="1" si="905"/>
        <v>1</v>
      </c>
      <c r="O4973" s="6">
        <f t="shared" ca="1" si="899"/>
        <v>1</v>
      </c>
      <c r="P4973" s="8">
        <f t="shared" ca="1" si="907"/>
        <v>-1770</v>
      </c>
      <c r="Q4973" s="8">
        <f t="shared" ca="1" si="908"/>
        <v>309.5</v>
      </c>
      <c r="R4973" s="8">
        <f t="shared" si="909"/>
        <v>13</v>
      </c>
      <c r="S4973" s="8">
        <f t="shared" ca="1" si="910"/>
        <v>1231.5</v>
      </c>
      <c r="T4973" s="8">
        <f t="shared" ca="1" si="906"/>
        <v>1227.5</v>
      </c>
    </row>
    <row r="4974" spans="1:20" x14ac:dyDescent="0.25">
      <c r="A4974" s="1">
        <v>40074</v>
      </c>
      <c r="B4974">
        <v>1039.25</v>
      </c>
      <c r="C4974">
        <v>1044</v>
      </c>
      <c r="D4974">
        <v>1032.25</v>
      </c>
      <c r="E4974">
        <v>1037.25</v>
      </c>
      <c r="F4974" s="3">
        <f t="shared" ca="1" si="901"/>
        <v>251.75</v>
      </c>
      <c r="G4974" s="5">
        <f ca="1">AVERAGE(E4974:OFFSET(E4974,-$F$3+1,0))</f>
        <v>863.10312499999998</v>
      </c>
      <c r="H4974" s="4">
        <f t="shared" si="900"/>
        <v>922.96723925969479</v>
      </c>
      <c r="I4974" s="3">
        <f ca="1">SLOPE(E4974:OFFSET(E4974,-$F$3+1,0),A4974:OFFSET(A4974,-$F$3+1,0))</f>
        <v>1.3000250712622514</v>
      </c>
      <c r="J4974" s="3">
        <f ca="1">IF(E4974&gt;MAX(E4973:OFFSET(E4973,-$F$3+1,0)),1,IF(E4974&lt;MIN(E4973:OFFSET(E4973,-$F$3+1,0)),-1,J4973))</f>
        <v>1</v>
      </c>
      <c r="K4974" s="6">
        <f t="shared" ca="1" si="902"/>
        <v>-1</v>
      </c>
      <c r="L4974" s="6">
        <f t="shared" ca="1" si="903"/>
        <v>1</v>
      </c>
      <c r="M4974" s="6">
        <f t="shared" si="904"/>
        <v>1</v>
      </c>
      <c r="N4974" s="6">
        <f t="shared" ca="1" si="905"/>
        <v>1</v>
      </c>
      <c r="O4974" s="6">
        <f t="shared" ca="1" si="899"/>
        <v>1</v>
      </c>
      <c r="P4974" s="8">
        <f t="shared" ca="1" si="907"/>
        <v>-1771.75</v>
      </c>
      <c r="Q4974" s="8">
        <f t="shared" ca="1" si="908"/>
        <v>307.75</v>
      </c>
      <c r="R4974" s="8">
        <f t="shared" si="909"/>
        <v>11.25</v>
      </c>
      <c r="S4974" s="8">
        <f t="shared" ca="1" si="910"/>
        <v>1229.75</v>
      </c>
      <c r="T4974" s="8">
        <f t="shared" ca="1" si="906"/>
        <v>1227</v>
      </c>
    </row>
    <row r="4975" spans="1:20" x14ac:dyDescent="0.25">
      <c r="A4975" s="1">
        <v>40077</v>
      </c>
      <c r="B4975">
        <v>1035.5</v>
      </c>
      <c r="C4975">
        <v>1039</v>
      </c>
      <c r="D4975">
        <v>1027.75</v>
      </c>
      <c r="E4975">
        <v>1036.75</v>
      </c>
      <c r="F4975" s="3">
        <f t="shared" ca="1" si="901"/>
        <v>241</v>
      </c>
      <c r="G4975" s="5">
        <f ca="1">AVERAGE(E4975:OFFSET(E4975,-$F$3+1,0))</f>
        <v>864.67343749999998</v>
      </c>
      <c r="H4975" s="4">
        <f t="shared" si="900"/>
        <v>924.38068970367374</v>
      </c>
      <c r="I4975" s="3">
        <f ca="1">SLOPE(E4975:OFFSET(E4975,-$F$3+1,0),A4975:OFFSET(A4975,-$F$3+1,0))</f>
        <v>1.315048758865248</v>
      </c>
      <c r="J4975" s="3">
        <f ca="1">IF(E4975&gt;MAX(E4974:OFFSET(E4974,-$F$3+1,0)),1,IF(E4975&lt;MIN(E4974:OFFSET(E4974,-$F$3+1,0)),-1,J4974))</f>
        <v>1</v>
      </c>
      <c r="K4975" s="6">
        <f t="shared" ca="1" si="902"/>
        <v>-1</v>
      </c>
      <c r="L4975" s="6">
        <f t="shared" ca="1" si="903"/>
        <v>1</v>
      </c>
      <c r="M4975" s="6">
        <f t="shared" si="904"/>
        <v>1</v>
      </c>
      <c r="N4975" s="6">
        <f t="shared" ca="1" si="905"/>
        <v>1</v>
      </c>
      <c r="O4975" s="6">
        <f t="shared" ca="1" si="899"/>
        <v>1</v>
      </c>
      <c r="P4975" s="8">
        <f t="shared" ca="1" si="907"/>
        <v>-1771.25</v>
      </c>
      <c r="Q4975" s="8">
        <f t="shared" ca="1" si="908"/>
        <v>307.25</v>
      </c>
      <c r="R4975" s="8">
        <f t="shared" si="909"/>
        <v>10.75</v>
      </c>
      <c r="S4975" s="8">
        <f t="shared" ca="1" si="910"/>
        <v>1229.25</v>
      </c>
      <c r="T4975" s="8">
        <f t="shared" ca="1" si="906"/>
        <v>1233.75</v>
      </c>
    </row>
    <row r="4976" spans="1:20" x14ac:dyDescent="0.25">
      <c r="A4976" s="1">
        <v>40078</v>
      </c>
      <c r="B4976">
        <v>1036.25</v>
      </c>
      <c r="C4976">
        <v>1045.5</v>
      </c>
      <c r="D4976">
        <v>1035.75</v>
      </c>
      <c r="E4976">
        <v>1043.5</v>
      </c>
      <c r="F4976" s="3">
        <f t="shared" ca="1" si="901"/>
        <v>249.5</v>
      </c>
      <c r="G4976" s="5">
        <f ca="1">AVERAGE(E4976:OFFSET(E4976,-$F$3+1,0))</f>
        <v>866.22187499999995</v>
      </c>
      <c r="H4976" s="4">
        <f t="shared" si="900"/>
        <v>925.86043268872129</v>
      </c>
      <c r="I4976" s="3">
        <f ca="1">SLOPE(E4976:OFFSET(E4976,-$F$3+1,0),A4976:OFFSET(A4976,-$F$3+1,0))</f>
        <v>1.3325433866914242</v>
      </c>
      <c r="J4976" s="3">
        <f ca="1">IF(E4976&gt;MAX(E4975:OFFSET(E4975,-$F$3+1,0)),1,IF(E4976&lt;MIN(E4975:OFFSET(E4975,-$F$3+1,0)),-1,J4975))</f>
        <v>1</v>
      </c>
      <c r="K4976" s="6">
        <f t="shared" ca="1" si="902"/>
        <v>1</v>
      </c>
      <c r="L4976" s="6">
        <f t="shared" ca="1" si="903"/>
        <v>1</v>
      </c>
      <c r="M4976" s="6">
        <f t="shared" si="904"/>
        <v>1</v>
      </c>
      <c r="N4976" s="6">
        <f t="shared" ca="1" si="905"/>
        <v>1</v>
      </c>
      <c r="O4976" s="6">
        <f t="shared" ca="1" si="899"/>
        <v>1</v>
      </c>
      <c r="P4976" s="8">
        <f t="shared" ca="1" si="907"/>
        <v>-1778</v>
      </c>
      <c r="Q4976" s="8">
        <f t="shared" ca="1" si="908"/>
        <v>314</v>
      </c>
      <c r="R4976" s="8">
        <f t="shared" si="909"/>
        <v>17.5</v>
      </c>
      <c r="S4976" s="8">
        <f t="shared" ca="1" si="910"/>
        <v>1236</v>
      </c>
      <c r="T4976" s="8">
        <f t="shared" ca="1" si="906"/>
        <v>1225.5</v>
      </c>
    </row>
    <row r="4977" spans="1:20" x14ac:dyDescent="0.25">
      <c r="A4977" s="1">
        <v>40079</v>
      </c>
      <c r="B4977">
        <v>1043.5</v>
      </c>
      <c r="C4977">
        <v>1052</v>
      </c>
      <c r="D4977">
        <v>1031.5</v>
      </c>
      <c r="E4977">
        <v>1035.25</v>
      </c>
      <c r="F4977" s="3">
        <f t="shared" ca="1" si="901"/>
        <v>230.5</v>
      </c>
      <c r="G4977" s="5">
        <f ca="1">AVERAGE(E4977:OFFSET(E4977,-$F$3+1,0))</f>
        <v>867.72968749999995</v>
      </c>
      <c r="H4977" s="4">
        <f t="shared" si="900"/>
        <v>927.21930930128372</v>
      </c>
      <c r="I4977" s="3">
        <f ca="1">SLOPE(E4977:OFFSET(E4977,-$F$3+1,0),A4977:OFFSET(A4977,-$F$3+1,0))</f>
        <v>1.3481430752949357</v>
      </c>
      <c r="J4977" s="3">
        <f ca="1">IF(E4977&gt;MAX(E4976:OFFSET(E4976,-$F$3+1,0)),1,IF(E4977&lt;MIN(E4976:OFFSET(E4976,-$F$3+1,0)),-1,J4976))</f>
        <v>1</v>
      </c>
      <c r="K4977" s="6">
        <f t="shared" ca="1" si="902"/>
        <v>-1</v>
      </c>
      <c r="L4977" s="6">
        <f t="shared" ca="1" si="903"/>
        <v>1</v>
      </c>
      <c r="M4977" s="6">
        <f t="shared" si="904"/>
        <v>1</v>
      </c>
      <c r="N4977" s="6">
        <f t="shared" ca="1" si="905"/>
        <v>1</v>
      </c>
      <c r="O4977" s="6">
        <f t="shared" ca="1" si="899"/>
        <v>1</v>
      </c>
      <c r="P4977" s="8">
        <f t="shared" ca="1" si="907"/>
        <v>-1786.25</v>
      </c>
      <c r="Q4977" s="8">
        <f t="shared" ca="1" si="908"/>
        <v>305.75</v>
      </c>
      <c r="R4977" s="8">
        <f t="shared" si="909"/>
        <v>9.25</v>
      </c>
      <c r="S4977" s="8">
        <f t="shared" ca="1" si="910"/>
        <v>1227.75</v>
      </c>
      <c r="T4977" s="8">
        <f t="shared" ca="1" si="906"/>
        <v>1210.75</v>
      </c>
    </row>
    <row r="4978" spans="1:20" x14ac:dyDescent="0.25">
      <c r="A4978" s="1">
        <v>40080</v>
      </c>
      <c r="B4978">
        <v>1034.75</v>
      </c>
      <c r="C4978">
        <v>1040.25</v>
      </c>
      <c r="D4978">
        <v>1017.25</v>
      </c>
      <c r="E4978">
        <v>1020.5</v>
      </c>
      <c r="F4978" s="3">
        <f t="shared" ca="1" si="901"/>
        <v>188.5</v>
      </c>
      <c r="G4978" s="5">
        <f ca="1">AVERAGE(E4978:OFFSET(E4978,-$F$3+1,0))</f>
        <v>869.078125</v>
      </c>
      <c r="H4978" s="4">
        <f t="shared" si="900"/>
        <v>928.37807564536718</v>
      </c>
      <c r="I4978" s="3">
        <f ca="1">SLOPE(E4978:OFFSET(E4978,-$F$3+1,0),A4978:OFFSET(A4978,-$F$3+1,0))</f>
        <v>1.3628948071295022</v>
      </c>
      <c r="J4978" s="3">
        <f ca="1">IF(E4978&gt;MAX(E4977:OFFSET(E4977,-$F$3+1,0)),1,IF(E4978&lt;MIN(E4977:OFFSET(E4977,-$F$3+1,0)),-1,J4977))</f>
        <v>1</v>
      </c>
      <c r="K4978" s="6">
        <f t="shared" ca="1" si="902"/>
        <v>-1</v>
      </c>
      <c r="L4978" s="6">
        <f t="shared" ca="1" si="903"/>
        <v>1</v>
      </c>
      <c r="M4978" s="6">
        <f t="shared" si="904"/>
        <v>1</v>
      </c>
      <c r="N4978" s="6">
        <f t="shared" ca="1" si="905"/>
        <v>1</v>
      </c>
      <c r="O4978" s="6">
        <f t="shared" ref="O4978:O5041" ca="1" si="911">J4978</f>
        <v>1</v>
      </c>
      <c r="P4978" s="8">
        <f t="shared" ca="1" si="907"/>
        <v>-1771.5</v>
      </c>
      <c r="Q4978" s="8">
        <f t="shared" ca="1" si="908"/>
        <v>291</v>
      </c>
      <c r="R4978" s="8">
        <f t="shared" si="909"/>
        <v>-5.5</v>
      </c>
      <c r="S4978" s="8">
        <f t="shared" ca="1" si="910"/>
        <v>1213</v>
      </c>
      <c r="T4978" s="8">
        <f t="shared" ca="1" si="906"/>
        <v>1207.5</v>
      </c>
    </row>
    <row r="4979" spans="1:20" x14ac:dyDescent="0.25">
      <c r="A4979" s="1">
        <v>40081</v>
      </c>
      <c r="B4979">
        <v>1020.25</v>
      </c>
      <c r="C4979">
        <v>1025.75</v>
      </c>
      <c r="D4979">
        <v>1012.5</v>
      </c>
      <c r="E4979">
        <v>1017.25</v>
      </c>
      <c r="F4979" s="3">
        <f t="shared" ca="1" si="901"/>
        <v>188</v>
      </c>
      <c r="G4979" s="5">
        <f ca="1">AVERAGE(E4979:OFFSET(E4979,-$F$3+1,0))</f>
        <v>870.23593749999998</v>
      </c>
      <c r="H4979" s="4">
        <f t="shared" si="900"/>
        <v>929.4820747056732</v>
      </c>
      <c r="I4979" s="3">
        <f ca="1">SLOPE(E4979:OFFSET(E4979,-$F$3+1,0),A4979:OFFSET(A4979,-$F$3+1,0))</f>
        <v>1.3814694311155002</v>
      </c>
      <c r="J4979" s="3">
        <f ca="1">IF(E4979&gt;MAX(E4978:OFFSET(E4978,-$F$3+1,0)),1,IF(E4979&lt;MIN(E4978:OFFSET(E4978,-$F$3+1,0)),-1,J4978))</f>
        <v>1</v>
      </c>
      <c r="K4979" s="6">
        <f t="shared" ca="1" si="902"/>
        <v>-1</v>
      </c>
      <c r="L4979" s="6">
        <f t="shared" ca="1" si="903"/>
        <v>1</v>
      </c>
      <c r="M4979" s="6">
        <f t="shared" si="904"/>
        <v>1</v>
      </c>
      <c r="N4979" s="6">
        <f t="shared" ca="1" si="905"/>
        <v>1</v>
      </c>
      <c r="O4979" s="6">
        <f t="shared" ca="1" si="911"/>
        <v>1</v>
      </c>
      <c r="P4979" s="8">
        <f t="shared" ca="1" si="907"/>
        <v>-1768.25</v>
      </c>
      <c r="Q4979" s="8">
        <f t="shared" ca="1" si="908"/>
        <v>287.75</v>
      </c>
      <c r="R4979" s="8">
        <f t="shared" si="909"/>
        <v>-8.75</v>
      </c>
      <c r="S4979" s="8">
        <f t="shared" ca="1" si="910"/>
        <v>1209.75</v>
      </c>
      <c r="T4979" s="8">
        <f t="shared" ca="1" si="906"/>
        <v>1225.5</v>
      </c>
    </row>
    <row r="4980" spans="1:20" x14ac:dyDescent="0.25">
      <c r="A4980" s="1">
        <v>40084</v>
      </c>
      <c r="B4980">
        <v>1018.5</v>
      </c>
      <c r="C4980">
        <v>1037.25</v>
      </c>
      <c r="D4980">
        <v>1012</v>
      </c>
      <c r="E4980">
        <v>1035.25</v>
      </c>
      <c r="F4980" s="3">
        <f t="shared" ca="1" si="901"/>
        <v>244</v>
      </c>
      <c r="G4980" s="5">
        <f ca="1">AVERAGE(E4980:OFFSET(E4980,-$F$3+1,0))</f>
        <v>871.5234375</v>
      </c>
      <c r="H4980" s="4">
        <f t="shared" si="900"/>
        <v>930.79596197641013</v>
      </c>
      <c r="I4980" s="3">
        <f ca="1">SLOPE(E4980:OFFSET(E4980,-$F$3+1,0),A4980:OFFSET(A4980,-$F$3+1,0))</f>
        <v>1.4011570389882597</v>
      </c>
      <c r="J4980" s="3">
        <f ca="1">IF(E4980&gt;MAX(E4979:OFFSET(E4979,-$F$3+1,0)),1,IF(E4980&lt;MIN(E4979:OFFSET(E4979,-$F$3+1,0)),-1,J4979))</f>
        <v>1</v>
      </c>
      <c r="K4980" s="6">
        <f t="shared" ca="1" si="902"/>
        <v>1</v>
      </c>
      <c r="L4980" s="6">
        <f t="shared" ca="1" si="903"/>
        <v>1</v>
      </c>
      <c r="M4980" s="6">
        <f t="shared" si="904"/>
        <v>1</v>
      </c>
      <c r="N4980" s="6">
        <f t="shared" ca="1" si="905"/>
        <v>1</v>
      </c>
      <c r="O4980" s="6">
        <f t="shared" ca="1" si="911"/>
        <v>1</v>
      </c>
      <c r="P4980" s="8">
        <f t="shared" ca="1" si="907"/>
        <v>-1786.25</v>
      </c>
      <c r="Q4980" s="8">
        <f t="shared" ca="1" si="908"/>
        <v>305.75</v>
      </c>
      <c r="R4980" s="8">
        <f t="shared" si="909"/>
        <v>9.25</v>
      </c>
      <c r="S4980" s="8">
        <f t="shared" ca="1" si="910"/>
        <v>1227.75</v>
      </c>
      <c r="T4980" s="8">
        <f t="shared" ca="1" si="906"/>
        <v>1221.25</v>
      </c>
    </row>
    <row r="4981" spans="1:20" x14ac:dyDescent="0.25">
      <c r="A4981" s="1">
        <v>40085</v>
      </c>
      <c r="B4981">
        <v>1035.5</v>
      </c>
      <c r="C4981">
        <v>1042</v>
      </c>
      <c r="D4981">
        <v>1029.5</v>
      </c>
      <c r="E4981">
        <v>1031</v>
      </c>
      <c r="F4981" s="3">
        <f t="shared" ca="1" si="901"/>
        <v>235.25</v>
      </c>
      <c r="G4981" s="5">
        <f ca="1">AVERAGE(E4981:OFFSET(E4981,-$F$3+1,0))</f>
        <v>873.02187500000002</v>
      </c>
      <c r="H4981" s="4">
        <f t="shared" si="900"/>
        <v>932.04073263508826</v>
      </c>
      <c r="I4981" s="3">
        <f ca="1">SLOPE(E4981:OFFSET(E4981,-$F$3+1,0),A4981:OFFSET(A4981,-$F$3+1,0))</f>
        <v>1.413780433915794</v>
      </c>
      <c r="J4981" s="3">
        <f ca="1">IF(E4981&gt;MAX(E4980:OFFSET(E4980,-$F$3+1,0)),1,IF(E4981&lt;MIN(E4980:OFFSET(E4980,-$F$3+1,0)),-1,J4980))</f>
        <v>1</v>
      </c>
      <c r="K4981" s="6">
        <f t="shared" ca="1" si="902"/>
        <v>-1</v>
      </c>
      <c r="L4981" s="6">
        <f t="shared" ca="1" si="903"/>
        <v>1</v>
      </c>
      <c r="M4981" s="6">
        <f t="shared" si="904"/>
        <v>1</v>
      </c>
      <c r="N4981" s="6">
        <f t="shared" ca="1" si="905"/>
        <v>1</v>
      </c>
      <c r="O4981" s="6">
        <f t="shared" ca="1" si="911"/>
        <v>1</v>
      </c>
      <c r="P4981" s="8">
        <f t="shared" ca="1" si="907"/>
        <v>-1790.5</v>
      </c>
      <c r="Q4981" s="8">
        <f t="shared" ca="1" si="908"/>
        <v>301.5</v>
      </c>
      <c r="R4981" s="8">
        <f t="shared" si="909"/>
        <v>5</v>
      </c>
      <c r="S4981" s="8">
        <f t="shared" ca="1" si="910"/>
        <v>1223.5</v>
      </c>
      <c r="T4981" s="8">
        <f t="shared" ca="1" si="906"/>
        <v>1219.5</v>
      </c>
    </row>
    <row r="4982" spans="1:20" x14ac:dyDescent="0.25">
      <c r="A4982" s="1">
        <v>40086</v>
      </c>
      <c r="B4982">
        <v>1031</v>
      </c>
      <c r="C4982">
        <v>1039.5</v>
      </c>
      <c r="D4982">
        <v>1017.75</v>
      </c>
      <c r="E4982">
        <v>1029.25</v>
      </c>
      <c r="F4982" s="3">
        <f t="shared" ca="1" si="901"/>
        <v>229.5</v>
      </c>
      <c r="G4982" s="5">
        <f ca="1">AVERAGE(E4982:OFFSET(E4982,-$F$3+1,0))</f>
        <v>874.48125000000005</v>
      </c>
      <c r="H4982" s="4">
        <f t="shared" si="900"/>
        <v>933.24830117378281</v>
      </c>
      <c r="I4982" s="3">
        <f ca="1">SLOPE(E4982:OFFSET(E4982,-$F$3+1,0),A4982:OFFSET(A4982,-$F$3+1,0))</f>
        <v>1.4266348262176316</v>
      </c>
      <c r="J4982" s="3">
        <f ca="1">IF(E4982&gt;MAX(E4981:OFFSET(E4981,-$F$3+1,0)),1,IF(E4982&lt;MIN(E4981:OFFSET(E4981,-$F$3+1,0)),-1,J4981))</f>
        <v>1</v>
      </c>
      <c r="K4982" s="6">
        <f t="shared" ca="1" si="902"/>
        <v>-1</v>
      </c>
      <c r="L4982" s="6">
        <f t="shared" ca="1" si="903"/>
        <v>1</v>
      </c>
      <c r="M4982" s="6">
        <f t="shared" si="904"/>
        <v>1</v>
      </c>
      <c r="N4982" s="6">
        <f t="shared" ca="1" si="905"/>
        <v>1</v>
      </c>
      <c r="O4982" s="6">
        <f t="shared" ca="1" si="911"/>
        <v>1</v>
      </c>
      <c r="P4982" s="8">
        <f t="shared" ca="1" si="907"/>
        <v>-1788.75</v>
      </c>
      <c r="Q4982" s="8">
        <f t="shared" ca="1" si="908"/>
        <v>299.75</v>
      </c>
      <c r="R4982" s="8">
        <f t="shared" si="909"/>
        <v>3.25</v>
      </c>
      <c r="S4982" s="8">
        <f t="shared" ca="1" si="910"/>
        <v>1221.75</v>
      </c>
      <c r="T4982" s="8">
        <f t="shared" ca="1" si="906"/>
        <v>1194</v>
      </c>
    </row>
    <row r="4983" spans="1:20" x14ac:dyDescent="0.25">
      <c r="A4983" s="1">
        <v>40087</v>
      </c>
      <c r="B4983">
        <v>1029.75</v>
      </c>
      <c r="C4983">
        <v>1032.25</v>
      </c>
      <c r="D4983">
        <v>1000.75</v>
      </c>
      <c r="E4983">
        <v>1003.75</v>
      </c>
      <c r="F4983" s="3">
        <f t="shared" ca="1" si="901"/>
        <v>219.5</v>
      </c>
      <c r="G4983" s="5">
        <f ca="1">AVERAGE(E4983:OFFSET(E4983,-$F$3+1,0))</f>
        <v>875.75625000000002</v>
      </c>
      <c r="H4983" s="4">
        <f t="shared" si="900"/>
        <v>934.12409867472957</v>
      </c>
      <c r="I4983" s="3">
        <f ca="1">SLOPE(E4983:OFFSET(E4983,-$F$3+1,0),A4983:OFFSET(A4983,-$F$3+1,0))</f>
        <v>1.4358497074646666</v>
      </c>
      <c r="J4983" s="3">
        <f ca="1">IF(E4983&gt;MAX(E4982:OFFSET(E4982,-$F$3+1,0)),1,IF(E4983&lt;MIN(E4982:OFFSET(E4982,-$F$3+1,0)),-1,J4982))</f>
        <v>1</v>
      </c>
      <c r="K4983" s="6">
        <f t="shared" ca="1" si="902"/>
        <v>-1</v>
      </c>
      <c r="L4983" s="6">
        <f t="shared" ca="1" si="903"/>
        <v>1</v>
      </c>
      <c r="M4983" s="6">
        <f t="shared" si="904"/>
        <v>1</v>
      </c>
      <c r="N4983" s="6">
        <f t="shared" ca="1" si="905"/>
        <v>1</v>
      </c>
      <c r="O4983" s="6">
        <f t="shared" ca="1" si="911"/>
        <v>1</v>
      </c>
      <c r="P4983" s="8">
        <f t="shared" ca="1" si="907"/>
        <v>-1763.25</v>
      </c>
      <c r="Q4983" s="8">
        <f t="shared" ca="1" si="908"/>
        <v>274.25</v>
      </c>
      <c r="R4983" s="8">
        <f t="shared" si="909"/>
        <v>-22.25</v>
      </c>
      <c r="S4983" s="8">
        <f t="shared" ca="1" si="910"/>
        <v>1196.25</v>
      </c>
      <c r="T4983" s="8">
        <f t="shared" ca="1" si="906"/>
        <v>1188.25</v>
      </c>
    </row>
    <row r="4984" spans="1:20" x14ac:dyDescent="0.25">
      <c r="A4984" s="1">
        <v>40088</v>
      </c>
      <c r="B4984">
        <v>1003.25</v>
      </c>
      <c r="C4984">
        <v>1004</v>
      </c>
      <c r="D4984">
        <v>988.25</v>
      </c>
      <c r="E4984">
        <v>998</v>
      </c>
      <c r="F4984" s="3">
        <f t="shared" ca="1" si="901"/>
        <v>248.25</v>
      </c>
      <c r="G4984" s="5">
        <f ca="1">AVERAGE(E4984:OFFSET(E4984,-$F$3+1,0))</f>
        <v>877.09218750000002</v>
      </c>
      <c r="H4984" s="4">
        <f t="shared" si="900"/>
        <v>934.91758813218632</v>
      </c>
      <c r="I4984" s="3">
        <f ca="1">SLOPE(E4984:OFFSET(E4984,-$F$3+1,0),A4984:OFFSET(A4984,-$F$3+1,0))</f>
        <v>1.4414545762960569</v>
      </c>
      <c r="J4984" s="3">
        <f ca="1">IF(E4984&gt;MAX(E4983:OFFSET(E4983,-$F$3+1,0)),1,IF(E4984&lt;MIN(E4983:OFFSET(E4983,-$F$3+1,0)),-1,J4983))</f>
        <v>1</v>
      </c>
      <c r="K4984" s="6">
        <f t="shared" ca="1" si="902"/>
        <v>1</v>
      </c>
      <c r="L4984" s="6">
        <f t="shared" ca="1" si="903"/>
        <v>1</v>
      </c>
      <c r="M4984" s="6">
        <f t="shared" si="904"/>
        <v>1</v>
      </c>
      <c r="N4984" s="6">
        <f t="shared" ca="1" si="905"/>
        <v>1</v>
      </c>
      <c r="O4984" s="6">
        <f t="shared" ca="1" si="911"/>
        <v>1</v>
      </c>
      <c r="P4984" s="8">
        <f t="shared" ca="1" si="907"/>
        <v>-1757.5</v>
      </c>
      <c r="Q4984" s="8">
        <f t="shared" ca="1" si="908"/>
        <v>268.5</v>
      </c>
      <c r="R4984" s="8">
        <f t="shared" si="909"/>
        <v>-28</v>
      </c>
      <c r="S4984" s="8">
        <f t="shared" ca="1" si="910"/>
        <v>1190.5</v>
      </c>
      <c r="T4984" s="8">
        <f t="shared" ca="1" si="906"/>
        <v>1203</v>
      </c>
    </row>
    <row r="4985" spans="1:20" x14ac:dyDescent="0.25">
      <c r="A4985" s="1">
        <v>40091</v>
      </c>
      <c r="B4985">
        <v>998</v>
      </c>
      <c r="C4985">
        <v>1014.75</v>
      </c>
      <c r="D4985">
        <v>995.75</v>
      </c>
      <c r="E4985">
        <v>1012.75</v>
      </c>
      <c r="F4985" s="3">
        <f t="shared" ca="1" si="901"/>
        <v>269</v>
      </c>
      <c r="G4985" s="5">
        <f ca="1">AVERAGE(E4985:OFFSET(E4985,-$F$3+1,0))</f>
        <v>878.73593749999998</v>
      </c>
      <c r="H4985" s="4">
        <f t="shared" si="900"/>
        <v>935.88445039141379</v>
      </c>
      <c r="I4985" s="3">
        <f ca="1">SLOPE(E4985:OFFSET(E4985,-$F$3+1,0),A4985:OFFSET(A4985,-$F$3+1,0))</f>
        <v>1.4420930489817729</v>
      </c>
      <c r="J4985" s="3">
        <f ca="1">IF(E4985&gt;MAX(E4984:OFFSET(E4984,-$F$3+1,0)),1,IF(E4985&lt;MIN(E4984:OFFSET(E4984,-$F$3+1,0)),-1,J4984))</f>
        <v>1</v>
      </c>
      <c r="K4985" s="6">
        <f t="shared" ca="1" si="902"/>
        <v>1</v>
      </c>
      <c r="L4985" s="6">
        <f t="shared" ca="1" si="903"/>
        <v>1</v>
      </c>
      <c r="M4985" s="6">
        <f t="shared" si="904"/>
        <v>1</v>
      </c>
      <c r="N4985" s="6">
        <f t="shared" ca="1" si="905"/>
        <v>1</v>
      </c>
      <c r="O4985" s="6">
        <f t="shared" ca="1" si="911"/>
        <v>1</v>
      </c>
      <c r="P4985" s="8">
        <f t="shared" ca="1" si="907"/>
        <v>-1742.75</v>
      </c>
      <c r="Q4985" s="8">
        <f t="shared" ca="1" si="908"/>
        <v>283.25</v>
      </c>
      <c r="R4985" s="8">
        <f t="shared" si="909"/>
        <v>-13.25</v>
      </c>
      <c r="S4985" s="8">
        <f t="shared" ca="1" si="910"/>
        <v>1205.25</v>
      </c>
      <c r="T4985" s="8">
        <f t="shared" ca="1" si="906"/>
        <v>1215</v>
      </c>
    </row>
    <row r="4986" spans="1:20" x14ac:dyDescent="0.25">
      <c r="A4986" s="1">
        <v>40092</v>
      </c>
      <c r="B4986">
        <v>1013</v>
      </c>
      <c r="C4986">
        <v>1033</v>
      </c>
      <c r="D4986">
        <v>1011.75</v>
      </c>
      <c r="E4986">
        <v>1024.75</v>
      </c>
      <c r="F4986" s="3">
        <f t="shared" ca="1" si="901"/>
        <v>281</v>
      </c>
      <c r="G4986" s="5">
        <f ca="1">AVERAGE(E4986:OFFSET(E4986,-$F$3+1,0))</f>
        <v>880.4921875</v>
      </c>
      <c r="H4986" s="4">
        <f t="shared" si="900"/>
        <v>936.98837026232786</v>
      </c>
      <c r="I4986" s="3">
        <f ca="1">SLOPE(E4986:OFFSET(E4986,-$F$3+1,0),A4986:OFFSET(A4986,-$F$3+1,0))</f>
        <v>1.4434092510159706</v>
      </c>
      <c r="J4986" s="3">
        <f ca="1">IF(E4986&gt;MAX(E4985:OFFSET(E4985,-$F$3+1,0)),1,IF(E4986&lt;MIN(E4985:OFFSET(E4985,-$F$3+1,0)),-1,J4985))</f>
        <v>1</v>
      </c>
      <c r="K4986" s="6">
        <f t="shared" ca="1" si="902"/>
        <v>1</v>
      </c>
      <c r="L4986" s="6">
        <f t="shared" ca="1" si="903"/>
        <v>1</v>
      </c>
      <c r="M4986" s="6">
        <f t="shared" si="904"/>
        <v>1</v>
      </c>
      <c r="N4986" s="6">
        <f t="shared" ca="1" si="905"/>
        <v>1</v>
      </c>
      <c r="O4986" s="6">
        <f t="shared" ca="1" si="911"/>
        <v>1</v>
      </c>
      <c r="P4986" s="8">
        <f t="shared" ca="1" si="907"/>
        <v>-1730.75</v>
      </c>
      <c r="Q4986" s="8">
        <f t="shared" ca="1" si="908"/>
        <v>295.25</v>
      </c>
      <c r="R4986" s="8">
        <f t="shared" si="909"/>
        <v>-1.25</v>
      </c>
      <c r="S4986" s="8">
        <f t="shared" ca="1" si="910"/>
        <v>1217.25</v>
      </c>
      <c r="T4986" s="8">
        <f t="shared" ca="1" si="906"/>
        <v>1220</v>
      </c>
    </row>
    <row r="4987" spans="1:20" x14ac:dyDescent="0.25">
      <c r="A4987" s="1">
        <v>40093</v>
      </c>
      <c r="B4987">
        <v>1024.5</v>
      </c>
      <c r="C4987">
        <v>1031</v>
      </c>
      <c r="D4987">
        <v>1021.5</v>
      </c>
      <c r="E4987">
        <v>1029.75</v>
      </c>
      <c r="F4987" s="3">
        <f t="shared" ca="1" si="901"/>
        <v>296</v>
      </c>
      <c r="G4987" s="5">
        <f ca="1">AVERAGE(E4987:OFFSET(E4987,-$F$3+1,0))</f>
        <v>882.27968750000002</v>
      </c>
      <c r="H4987" s="4">
        <f t="shared" si="900"/>
        <v>938.14068864416231</v>
      </c>
      <c r="I4987" s="3">
        <f ca="1">SLOPE(E4987:OFFSET(E4987,-$F$3+1,0),A4987:OFFSET(A4987,-$F$3+1,0))</f>
        <v>1.4451975382874491</v>
      </c>
      <c r="J4987" s="3">
        <f ca="1">IF(E4987&gt;MAX(E4986:OFFSET(E4986,-$F$3+1,0)),1,IF(E4987&lt;MIN(E4986:OFFSET(E4986,-$F$3+1,0)),-1,J4986))</f>
        <v>1</v>
      </c>
      <c r="K4987" s="6">
        <f t="shared" ca="1" si="902"/>
        <v>1</v>
      </c>
      <c r="L4987" s="6">
        <f t="shared" ca="1" si="903"/>
        <v>1</v>
      </c>
      <c r="M4987" s="6">
        <f t="shared" si="904"/>
        <v>1</v>
      </c>
      <c r="N4987" s="6">
        <f t="shared" ca="1" si="905"/>
        <v>1</v>
      </c>
      <c r="O4987" s="6">
        <f t="shared" ca="1" si="911"/>
        <v>1</v>
      </c>
      <c r="P4987" s="8">
        <f t="shared" ca="1" si="907"/>
        <v>-1725.75</v>
      </c>
      <c r="Q4987" s="8">
        <f t="shared" ca="1" si="908"/>
        <v>300.25</v>
      </c>
      <c r="R4987" s="8">
        <f t="shared" si="909"/>
        <v>3.75</v>
      </c>
      <c r="S4987" s="8">
        <f t="shared" ca="1" si="910"/>
        <v>1222.25</v>
      </c>
      <c r="T4987" s="8">
        <f t="shared" ca="1" si="906"/>
        <v>1230.25</v>
      </c>
    </row>
    <row r="4988" spans="1:20" x14ac:dyDescent="0.25">
      <c r="A4988" s="1">
        <v>40094</v>
      </c>
      <c r="B4988">
        <v>1029.75</v>
      </c>
      <c r="C4988">
        <v>1043.5</v>
      </c>
      <c r="D4988">
        <v>1029.5</v>
      </c>
      <c r="E4988">
        <v>1040</v>
      </c>
      <c r="F4988" s="3">
        <f t="shared" ca="1" si="901"/>
        <v>330.75</v>
      </c>
      <c r="G4988" s="5">
        <f ca="1">AVERAGE(E4988:OFFSET(E4988,-$F$3+1,0))</f>
        <v>884.19375000000002</v>
      </c>
      <c r="H4988" s="4">
        <f t="shared" si="900"/>
        <v>939.40602170448324</v>
      </c>
      <c r="I4988" s="3">
        <f ca="1">SLOPE(E4988:OFFSET(E4988,-$F$3+1,0),A4988:OFFSET(A4988,-$F$3+1,0))</f>
        <v>1.446645027344553</v>
      </c>
      <c r="J4988" s="3">
        <f ca="1">IF(E4988&gt;MAX(E4987:OFFSET(E4987,-$F$3+1,0)),1,IF(E4988&lt;MIN(E4987:OFFSET(E4987,-$F$3+1,0)),-1,J4987))</f>
        <v>1</v>
      </c>
      <c r="K4988" s="6">
        <f t="shared" ca="1" si="902"/>
        <v>1</v>
      </c>
      <c r="L4988" s="6">
        <f t="shared" ca="1" si="903"/>
        <v>1</v>
      </c>
      <c r="M4988" s="6">
        <f t="shared" si="904"/>
        <v>1</v>
      </c>
      <c r="N4988" s="6">
        <f t="shared" ca="1" si="905"/>
        <v>1</v>
      </c>
      <c r="O4988" s="6">
        <f t="shared" ca="1" si="911"/>
        <v>1</v>
      </c>
      <c r="P4988" s="8">
        <f t="shared" ca="1" si="907"/>
        <v>-1715.5</v>
      </c>
      <c r="Q4988" s="8">
        <f t="shared" ca="1" si="908"/>
        <v>310.5</v>
      </c>
      <c r="R4988" s="8">
        <f t="shared" si="909"/>
        <v>14</v>
      </c>
      <c r="S4988" s="8">
        <f t="shared" ca="1" si="910"/>
        <v>1232.5</v>
      </c>
      <c r="T4988" s="8">
        <f t="shared" ca="1" si="906"/>
        <v>1234.5</v>
      </c>
    </row>
    <row r="4989" spans="1:20" x14ac:dyDescent="0.25">
      <c r="A4989" s="1">
        <v>40095</v>
      </c>
      <c r="B4989">
        <v>1039.5</v>
      </c>
      <c r="C4989">
        <v>1044.75</v>
      </c>
      <c r="D4989">
        <v>1034.75</v>
      </c>
      <c r="E4989">
        <v>1044.25</v>
      </c>
      <c r="F4989" s="3">
        <f t="shared" ca="1" si="901"/>
        <v>311.25</v>
      </c>
      <c r="G4989" s="5">
        <f ca="1">AVERAGE(E4989:OFFSET(E4989,-$F$3+1,0))</f>
        <v>886.28750000000002</v>
      </c>
      <c r="H4989" s="4">
        <f t="shared" si="900"/>
        <v>940.70843137275051</v>
      </c>
      <c r="I4989" s="3">
        <f ca="1">SLOPE(E4989:OFFSET(E4989,-$F$3+1,0),A4989:OFFSET(A4989,-$F$3+1,0))</f>
        <v>1.443891354709415</v>
      </c>
      <c r="J4989" s="3">
        <f ca="1">IF(E4989&gt;MAX(E4988:OFFSET(E4988,-$F$3+1,0)),1,IF(E4989&lt;MIN(E4988:OFFSET(E4988,-$F$3+1,0)),-1,J4988))</f>
        <v>1</v>
      </c>
      <c r="K4989" s="6">
        <f t="shared" ca="1" si="902"/>
        <v>-1</v>
      </c>
      <c r="L4989" s="6">
        <f t="shared" ca="1" si="903"/>
        <v>1</v>
      </c>
      <c r="M4989" s="6">
        <f t="shared" si="904"/>
        <v>1</v>
      </c>
      <c r="N4989" s="6">
        <f t="shared" ca="1" si="905"/>
        <v>1</v>
      </c>
      <c r="O4989" s="6">
        <f t="shared" ca="1" si="911"/>
        <v>1</v>
      </c>
      <c r="P4989" s="8">
        <f t="shared" ca="1" si="907"/>
        <v>-1711.25</v>
      </c>
      <c r="Q4989" s="8">
        <f t="shared" ca="1" si="908"/>
        <v>314.75</v>
      </c>
      <c r="R4989" s="8">
        <f t="shared" si="909"/>
        <v>18.25</v>
      </c>
      <c r="S4989" s="8">
        <f t="shared" ca="1" si="910"/>
        <v>1236.75</v>
      </c>
      <c r="T4989" s="8">
        <f t="shared" ca="1" si="906"/>
        <v>1238</v>
      </c>
    </row>
    <row r="4990" spans="1:20" x14ac:dyDescent="0.25">
      <c r="A4990" s="1">
        <v>40098</v>
      </c>
      <c r="B4990">
        <v>1044</v>
      </c>
      <c r="C4990">
        <v>1053</v>
      </c>
      <c r="D4990">
        <v>1043.25</v>
      </c>
      <c r="E4990">
        <v>1047.75</v>
      </c>
      <c r="F4990" s="3">
        <f t="shared" ca="1" si="901"/>
        <v>322</v>
      </c>
      <c r="G4990" s="5">
        <f ca="1">AVERAGE(E4990:OFFSET(E4990,-$F$3+1,0))</f>
        <v>888.25468750000005</v>
      </c>
      <c r="H4990" s="4">
        <f t="shared" si="900"/>
        <v>942.03814029979708</v>
      </c>
      <c r="I4990" s="3">
        <f ca="1">SLOPE(E4990:OFFSET(E4990,-$F$3+1,0),A4990:OFFSET(A4990,-$F$3+1,0))</f>
        <v>1.4445969310818207</v>
      </c>
      <c r="J4990" s="3">
        <f ca="1">IF(E4990&gt;MAX(E4989:OFFSET(E4989,-$F$3+1,0)),1,IF(E4990&lt;MIN(E4989:OFFSET(E4989,-$F$3+1,0)),-1,J4989))</f>
        <v>1</v>
      </c>
      <c r="K4990" s="6">
        <f t="shared" ca="1" si="902"/>
        <v>1</v>
      </c>
      <c r="L4990" s="6">
        <f t="shared" ca="1" si="903"/>
        <v>1</v>
      </c>
      <c r="M4990" s="6">
        <f t="shared" si="904"/>
        <v>1</v>
      </c>
      <c r="N4990" s="6">
        <f t="shared" ca="1" si="905"/>
        <v>1</v>
      </c>
      <c r="O4990" s="6">
        <f t="shared" ca="1" si="911"/>
        <v>1</v>
      </c>
      <c r="P4990" s="8">
        <f t="shared" ca="1" si="907"/>
        <v>-1714.75</v>
      </c>
      <c r="Q4990" s="8">
        <f t="shared" ca="1" si="908"/>
        <v>318.25</v>
      </c>
      <c r="R4990" s="8">
        <f t="shared" si="909"/>
        <v>21.75</v>
      </c>
      <c r="S4990" s="8">
        <f t="shared" ca="1" si="910"/>
        <v>1240.25</v>
      </c>
      <c r="T4990" s="8">
        <f t="shared" ca="1" si="906"/>
        <v>1235.25</v>
      </c>
    </row>
    <row r="4991" spans="1:20" x14ac:dyDescent="0.25">
      <c r="A4991" s="1">
        <v>40099</v>
      </c>
      <c r="B4991">
        <v>1047.25</v>
      </c>
      <c r="C4991">
        <v>1050.5</v>
      </c>
      <c r="D4991">
        <v>1039.25</v>
      </c>
      <c r="E4991">
        <v>1045</v>
      </c>
      <c r="F4991" s="3">
        <f t="shared" ca="1" si="901"/>
        <v>328.75</v>
      </c>
      <c r="G4991" s="5">
        <f ca="1">AVERAGE(E4991:OFFSET(E4991,-$F$3+1,0))</f>
        <v>890.25</v>
      </c>
      <c r="H4991" s="4">
        <f t="shared" si="900"/>
        <v>943.31716961284303</v>
      </c>
      <c r="I4991" s="3">
        <f ca="1">SLOPE(E4991:OFFSET(E4991,-$F$3+1,0),A4991:OFFSET(A4991,-$F$3+1,0))</f>
        <v>1.4432530104444588</v>
      </c>
      <c r="J4991" s="3">
        <f ca="1">IF(E4991&gt;MAX(E4990:OFFSET(E4990,-$F$3+1,0)),1,IF(E4991&lt;MIN(E4990:OFFSET(E4990,-$F$3+1,0)),-1,J4990))</f>
        <v>1</v>
      </c>
      <c r="K4991" s="6">
        <f t="shared" ca="1" si="902"/>
        <v>1</v>
      </c>
      <c r="L4991" s="6">
        <f t="shared" ca="1" si="903"/>
        <v>1</v>
      </c>
      <c r="M4991" s="6">
        <f t="shared" si="904"/>
        <v>1</v>
      </c>
      <c r="N4991" s="6">
        <f t="shared" ca="1" si="905"/>
        <v>1</v>
      </c>
      <c r="O4991" s="6">
        <f t="shared" ca="1" si="911"/>
        <v>1</v>
      </c>
      <c r="P4991" s="8">
        <f t="shared" ca="1" si="907"/>
        <v>-1717.5</v>
      </c>
      <c r="Q4991" s="8">
        <f t="shared" ca="1" si="908"/>
        <v>315.5</v>
      </c>
      <c r="R4991" s="8">
        <f t="shared" si="909"/>
        <v>19</v>
      </c>
      <c r="S4991" s="8">
        <f t="shared" ca="1" si="910"/>
        <v>1237.5</v>
      </c>
      <c r="T4991" s="8">
        <f t="shared" ca="1" si="906"/>
        <v>1254.25</v>
      </c>
    </row>
    <row r="4992" spans="1:20" x14ac:dyDescent="0.25">
      <c r="A4992" s="1">
        <v>40100</v>
      </c>
      <c r="B4992">
        <v>1049</v>
      </c>
      <c r="C4992">
        <v>1066</v>
      </c>
      <c r="D4992">
        <v>1049</v>
      </c>
      <c r="E4992">
        <v>1064</v>
      </c>
      <c r="F4992" s="3">
        <f t="shared" ca="1" si="901"/>
        <v>365.5</v>
      </c>
      <c r="G4992" s="5">
        <f ca="1">AVERAGE(E4992:OFFSET(E4992,-$F$3+1,0))</f>
        <v>892.42343749999998</v>
      </c>
      <c r="H4992" s="4">
        <f t="shared" si="900"/>
        <v>944.81633520771459</v>
      </c>
      <c r="I4992" s="3">
        <f ca="1">SLOPE(E4992:OFFSET(E4992,-$F$3+1,0),A4992:OFFSET(A4992,-$F$3+1,0))</f>
        <v>1.4429767486387732</v>
      </c>
      <c r="J4992" s="3">
        <f ca="1">IF(E4992&gt;MAX(E4991:OFFSET(E4991,-$F$3+1,0)),1,IF(E4992&lt;MIN(E4991:OFFSET(E4991,-$F$3+1,0)),-1,J4991))</f>
        <v>1</v>
      </c>
      <c r="K4992" s="6">
        <f t="shared" ca="1" si="902"/>
        <v>1</v>
      </c>
      <c r="L4992" s="6">
        <f t="shared" ca="1" si="903"/>
        <v>1</v>
      </c>
      <c r="M4992" s="6">
        <f t="shared" si="904"/>
        <v>1</v>
      </c>
      <c r="N4992" s="6">
        <f t="shared" ca="1" si="905"/>
        <v>1</v>
      </c>
      <c r="O4992" s="6">
        <f t="shared" ca="1" si="911"/>
        <v>1</v>
      </c>
      <c r="P4992" s="8">
        <f t="shared" ca="1" si="907"/>
        <v>-1698.5</v>
      </c>
      <c r="Q4992" s="8">
        <f t="shared" ca="1" si="908"/>
        <v>334.5</v>
      </c>
      <c r="R4992" s="8">
        <f t="shared" si="909"/>
        <v>38</v>
      </c>
      <c r="S4992" s="8">
        <f t="shared" ca="1" si="910"/>
        <v>1256.5</v>
      </c>
      <c r="T4992" s="8">
        <f t="shared" ca="1" si="906"/>
        <v>1256.25</v>
      </c>
    </row>
    <row r="4993" spans="1:20" x14ac:dyDescent="0.25">
      <c r="A4993" s="1">
        <v>40101</v>
      </c>
      <c r="B4993">
        <v>1063.75</v>
      </c>
      <c r="C4993">
        <v>1069.5</v>
      </c>
      <c r="D4993">
        <v>1056.75</v>
      </c>
      <c r="E4993">
        <v>1066</v>
      </c>
      <c r="F4993" s="3">
        <f t="shared" ca="1" si="901"/>
        <v>396.25</v>
      </c>
      <c r="G4993" s="5">
        <f ca="1">AVERAGE(E4993:OFFSET(E4993,-$F$3+1,0))</f>
        <v>894.72031249999998</v>
      </c>
      <c r="H4993" s="4">
        <f t="shared" si="900"/>
        <v>946.32172234799145</v>
      </c>
      <c r="I4993" s="3">
        <f ca="1">SLOPE(E4993:OFFSET(E4993,-$F$3+1,0),A4993:OFFSET(A4993,-$F$3+1,0))</f>
        <v>1.4395920852315971</v>
      </c>
      <c r="J4993" s="3">
        <f ca="1">IF(E4993&gt;MAX(E4992:OFFSET(E4992,-$F$3+1,0)),1,IF(E4993&lt;MIN(E4992:OFFSET(E4992,-$F$3+1,0)),-1,J4992))</f>
        <v>1</v>
      </c>
      <c r="K4993" s="6">
        <f t="shared" ca="1" si="902"/>
        <v>1</v>
      </c>
      <c r="L4993" s="6">
        <f t="shared" ca="1" si="903"/>
        <v>1</v>
      </c>
      <c r="M4993" s="6">
        <f t="shared" si="904"/>
        <v>1</v>
      </c>
      <c r="N4993" s="6">
        <f t="shared" ca="1" si="905"/>
        <v>1</v>
      </c>
      <c r="O4993" s="6">
        <f t="shared" ca="1" si="911"/>
        <v>1</v>
      </c>
      <c r="P4993" s="8">
        <f t="shared" ca="1" si="907"/>
        <v>-1696.5</v>
      </c>
      <c r="Q4993" s="8">
        <f t="shared" ca="1" si="908"/>
        <v>336.5</v>
      </c>
      <c r="R4993" s="8">
        <f t="shared" si="909"/>
        <v>40</v>
      </c>
      <c r="S4993" s="8">
        <f t="shared" ca="1" si="910"/>
        <v>1258.5</v>
      </c>
      <c r="T4993" s="8">
        <f t="shared" ca="1" si="906"/>
        <v>1248.5</v>
      </c>
    </row>
    <row r="4994" spans="1:20" x14ac:dyDescent="0.25">
      <c r="A4994" s="1">
        <v>40102</v>
      </c>
      <c r="B4994">
        <v>1066.5</v>
      </c>
      <c r="C4994">
        <v>1071.75</v>
      </c>
      <c r="D4994">
        <v>1053.75</v>
      </c>
      <c r="E4994">
        <v>1058.25</v>
      </c>
      <c r="F4994" s="3">
        <f t="shared" ca="1" si="901"/>
        <v>404.5</v>
      </c>
      <c r="G4994" s="5">
        <f ca="1">AVERAGE(E4994:OFFSET(E4994,-$F$3+1,0))</f>
        <v>897.1484375</v>
      </c>
      <c r="H4994" s="4">
        <f t="shared" si="900"/>
        <v>947.71213573497289</v>
      </c>
      <c r="I4994" s="3">
        <f ca="1">SLOPE(E4994:OFFSET(E4994,-$F$3+1,0),A4994:OFFSET(A4994,-$F$3+1,0))</f>
        <v>1.4293582281730919</v>
      </c>
      <c r="J4994" s="3">
        <f ca="1">IF(E4994&gt;MAX(E4993:OFFSET(E4993,-$F$3+1,0)),1,IF(E4994&lt;MIN(E4993:OFFSET(E4993,-$F$3+1,0)),-1,J4993))</f>
        <v>1</v>
      </c>
      <c r="K4994" s="6">
        <f t="shared" ca="1" si="902"/>
        <v>1</v>
      </c>
      <c r="L4994" s="6">
        <f t="shared" ca="1" si="903"/>
        <v>1</v>
      </c>
      <c r="M4994" s="6">
        <f t="shared" si="904"/>
        <v>1</v>
      </c>
      <c r="N4994" s="6">
        <f t="shared" ca="1" si="905"/>
        <v>1</v>
      </c>
      <c r="O4994" s="6">
        <f t="shared" ca="1" si="911"/>
        <v>1</v>
      </c>
      <c r="P4994" s="8">
        <f t="shared" ca="1" si="907"/>
        <v>-1704.25</v>
      </c>
      <c r="Q4994" s="8">
        <f t="shared" ca="1" si="908"/>
        <v>328.75</v>
      </c>
      <c r="R4994" s="8">
        <f t="shared" si="909"/>
        <v>32.25</v>
      </c>
      <c r="S4994" s="8">
        <f t="shared" ca="1" si="910"/>
        <v>1250.75</v>
      </c>
      <c r="T4994" s="8">
        <f t="shared" ca="1" si="906"/>
        <v>1257.5</v>
      </c>
    </row>
    <row r="4995" spans="1:20" x14ac:dyDescent="0.25">
      <c r="A4995" s="1">
        <v>40105</v>
      </c>
      <c r="B4995">
        <v>1056.5</v>
      </c>
      <c r="C4995">
        <v>1073</v>
      </c>
      <c r="D4995">
        <v>1052.5</v>
      </c>
      <c r="E4995">
        <v>1067.25</v>
      </c>
      <c r="F4995" s="3">
        <f t="shared" ca="1" si="901"/>
        <v>394.5</v>
      </c>
      <c r="G4995" s="5">
        <f ca="1">AVERAGE(E4995:OFFSET(E4995,-$F$3+1,0))</f>
        <v>899.73281250000002</v>
      </c>
      <c r="H4995" s="4">
        <f t="shared" si="900"/>
        <v>949.19707814820299</v>
      </c>
      <c r="I4995" s="3">
        <f ca="1">SLOPE(E4995:OFFSET(E4995,-$F$3+1,0),A4995:OFFSET(A4995,-$F$3+1,0))</f>
        <v>1.4168861618159097</v>
      </c>
      <c r="J4995" s="3">
        <f ca="1">IF(E4995&gt;MAX(E4994:OFFSET(E4994,-$F$3+1,0)),1,IF(E4995&lt;MIN(E4994:OFFSET(E4994,-$F$3+1,0)),-1,J4994))</f>
        <v>1</v>
      </c>
      <c r="K4995" s="6">
        <f t="shared" ca="1" si="902"/>
        <v>-1</v>
      </c>
      <c r="L4995" s="6">
        <f t="shared" ca="1" si="903"/>
        <v>1</v>
      </c>
      <c r="M4995" s="6">
        <f t="shared" si="904"/>
        <v>1</v>
      </c>
      <c r="N4995" s="6">
        <f t="shared" ca="1" si="905"/>
        <v>1</v>
      </c>
      <c r="O4995" s="6">
        <f t="shared" ca="1" si="911"/>
        <v>1</v>
      </c>
      <c r="P4995" s="8">
        <f t="shared" ca="1" si="907"/>
        <v>-1695.25</v>
      </c>
      <c r="Q4995" s="8">
        <f t="shared" ca="1" si="908"/>
        <v>337.75</v>
      </c>
      <c r="R4995" s="8">
        <f t="shared" si="909"/>
        <v>41.25</v>
      </c>
      <c r="S4995" s="8">
        <f t="shared" ca="1" si="910"/>
        <v>1259.75</v>
      </c>
      <c r="T4995" s="8">
        <f t="shared" ca="1" si="906"/>
        <v>1256</v>
      </c>
    </row>
    <row r="4996" spans="1:20" x14ac:dyDescent="0.25">
      <c r="A4996" s="1">
        <v>40106</v>
      </c>
      <c r="B4996">
        <v>1066</v>
      </c>
      <c r="C4996">
        <v>1075.25</v>
      </c>
      <c r="D4996">
        <v>1058.25</v>
      </c>
      <c r="E4996">
        <v>1065.75</v>
      </c>
      <c r="F4996" s="3">
        <f t="shared" ca="1" si="901"/>
        <v>415.5</v>
      </c>
      <c r="G4996" s="5">
        <f ca="1">AVERAGE(E4996:OFFSET(E4996,-$F$3+1,0))</f>
        <v>902.18906249999998</v>
      </c>
      <c r="H4996" s="4">
        <f t="shared" si="900"/>
        <v>950.64494053145518</v>
      </c>
      <c r="I4996" s="3">
        <f ca="1">SLOPE(E4996:OFFSET(E4996,-$F$3+1,0),A4996:OFFSET(A4996,-$F$3+1,0))</f>
        <v>1.4065879365430676</v>
      </c>
      <c r="J4996" s="3">
        <f ca="1">IF(E4996&gt;MAX(E4995:OFFSET(E4995,-$F$3+1,0)),1,IF(E4996&lt;MIN(E4995:OFFSET(E4995,-$F$3+1,0)),-1,J4995))</f>
        <v>1</v>
      </c>
      <c r="K4996" s="6">
        <f t="shared" ca="1" si="902"/>
        <v>1</v>
      </c>
      <c r="L4996" s="6">
        <f t="shared" ca="1" si="903"/>
        <v>1</v>
      </c>
      <c r="M4996" s="6">
        <f t="shared" si="904"/>
        <v>1</v>
      </c>
      <c r="N4996" s="6">
        <f t="shared" ca="1" si="905"/>
        <v>1</v>
      </c>
      <c r="O4996" s="6">
        <f t="shared" ca="1" si="911"/>
        <v>1</v>
      </c>
      <c r="P4996" s="8">
        <f t="shared" ca="1" si="907"/>
        <v>-1693.75</v>
      </c>
      <c r="Q4996" s="8">
        <f t="shared" ca="1" si="908"/>
        <v>336.25</v>
      </c>
      <c r="R4996" s="8">
        <f t="shared" si="909"/>
        <v>39.75</v>
      </c>
      <c r="S4996" s="8">
        <f t="shared" ca="1" si="910"/>
        <v>1258.25</v>
      </c>
      <c r="T4996" s="8">
        <f t="shared" ca="1" si="906"/>
        <v>1244.5</v>
      </c>
    </row>
    <row r="4997" spans="1:20" x14ac:dyDescent="0.25">
      <c r="A4997" s="1">
        <v>40107</v>
      </c>
      <c r="B4997">
        <v>1065.25</v>
      </c>
      <c r="C4997">
        <v>1074.75</v>
      </c>
      <c r="D4997">
        <v>1048.75</v>
      </c>
      <c r="E4997">
        <v>1054.25</v>
      </c>
      <c r="F4997" s="3">
        <f t="shared" ca="1" si="901"/>
        <v>402.25</v>
      </c>
      <c r="G4997" s="5">
        <f ca="1">AVERAGE(E4997:OFFSET(E4997,-$F$3+1,0))</f>
        <v>904.71406249999995</v>
      </c>
      <c r="H4997" s="4">
        <f t="shared" si="900"/>
        <v>951.93195990373522</v>
      </c>
      <c r="I4997" s="3">
        <f ca="1">SLOPE(E4997:OFFSET(E4997,-$F$3+1,0),A4997:OFFSET(A4997,-$F$3+1,0))</f>
        <v>1.3901055156146258</v>
      </c>
      <c r="J4997" s="3">
        <f ca="1">IF(E4997&gt;MAX(E4996:OFFSET(E4996,-$F$3+1,0)),1,IF(E4997&lt;MIN(E4996:OFFSET(E4996,-$F$3+1,0)),-1,J4996))</f>
        <v>1</v>
      </c>
      <c r="K4997" s="6">
        <f t="shared" ca="1" si="902"/>
        <v>-1</v>
      </c>
      <c r="L4997" s="6">
        <f t="shared" ca="1" si="903"/>
        <v>1</v>
      </c>
      <c r="M4997" s="6">
        <f t="shared" si="904"/>
        <v>1</v>
      </c>
      <c r="N4997" s="6">
        <f t="shared" ca="1" si="905"/>
        <v>1</v>
      </c>
      <c r="O4997" s="6">
        <f t="shared" ca="1" si="911"/>
        <v>1</v>
      </c>
      <c r="P4997" s="8">
        <f t="shared" ca="1" si="907"/>
        <v>-1705.25</v>
      </c>
      <c r="Q4997" s="8">
        <f t="shared" ca="1" si="908"/>
        <v>324.75</v>
      </c>
      <c r="R4997" s="8">
        <f t="shared" si="909"/>
        <v>28.25</v>
      </c>
      <c r="S4997" s="8">
        <f t="shared" ca="1" si="910"/>
        <v>1246.75</v>
      </c>
      <c r="T4997" s="8">
        <f t="shared" ca="1" si="906"/>
        <v>1257.25</v>
      </c>
    </row>
    <row r="4998" spans="1:20" x14ac:dyDescent="0.25">
      <c r="A4998" s="1">
        <v>40108</v>
      </c>
      <c r="B4998">
        <v>1052.75</v>
      </c>
      <c r="C4998">
        <v>1068.5</v>
      </c>
      <c r="D4998">
        <v>1046.5</v>
      </c>
      <c r="E4998">
        <v>1067</v>
      </c>
      <c r="F4998" s="3">
        <f t="shared" ca="1" si="901"/>
        <v>426.75</v>
      </c>
      <c r="G4998" s="5">
        <f ca="1">AVERAGE(E4998:OFFSET(E4998,-$F$3+1,0))</f>
        <v>907.30781249999995</v>
      </c>
      <c r="H4998" s="4">
        <f t="shared" si="900"/>
        <v>953.36137655089374</v>
      </c>
      <c r="I4998" s="3">
        <f ca="1">SLOPE(E4998:OFFSET(E4998,-$F$3+1,0),A4998:OFFSET(A4998,-$F$3+1,0))</f>
        <v>1.3752655940405714</v>
      </c>
      <c r="J4998" s="3">
        <f ca="1">IF(E4998&gt;MAX(E4997:OFFSET(E4997,-$F$3+1,0)),1,IF(E4998&lt;MIN(E4997:OFFSET(E4997,-$F$3+1,0)),-1,J4997))</f>
        <v>1</v>
      </c>
      <c r="K4998" s="6">
        <f t="shared" ca="1" si="902"/>
        <v>1</v>
      </c>
      <c r="L4998" s="6">
        <f t="shared" ca="1" si="903"/>
        <v>1</v>
      </c>
      <c r="M4998" s="6">
        <f t="shared" si="904"/>
        <v>1</v>
      </c>
      <c r="N4998" s="6">
        <f t="shared" ca="1" si="905"/>
        <v>1</v>
      </c>
      <c r="O4998" s="6">
        <f t="shared" ca="1" si="911"/>
        <v>1</v>
      </c>
      <c r="P4998" s="8">
        <f t="shared" ca="1" si="907"/>
        <v>-1718</v>
      </c>
      <c r="Q4998" s="8">
        <f t="shared" ca="1" si="908"/>
        <v>337.5</v>
      </c>
      <c r="R4998" s="8">
        <f t="shared" si="909"/>
        <v>41</v>
      </c>
      <c r="S4998" s="8">
        <f t="shared" ca="1" si="910"/>
        <v>1259.5</v>
      </c>
      <c r="T4998" s="8">
        <f t="shared" ca="1" si="906"/>
        <v>1243.5</v>
      </c>
    </row>
    <row r="4999" spans="1:20" x14ac:dyDescent="0.25">
      <c r="A4999" s="1">
        <v>40109</v>
      </c>
      <c r="B4999">
        <v>1066.75</v>
      </c>
      <c r="C4999">
        <v>1071.5</v>
      </c>
      <c r="D4999">
        <v>1047.75</v>
      </c>
      <c r="E4999">
        <v>1053.25</v>
      </c>
      <c r="F4999" s="3">
        <f t="shared" ca="1" si="901"/>
        <v>373</v>
      </c>
      <c r="G4999" s="5">
        <f ca="1">AVERAGE(E4999:OFFSET(E4999,-$F$3+1,0))</f>
        <v>909.88906250000002</v>
      </c>
      <c r="H4999" s="4">
        <f t="shared" si="900"/>
        <v>954.60222901610007</v>
      </c>
      <c r="I4999" s="3">
        <f ca="1">SLOPE(E4999:OFFSET(E4999,-$F$3+1,0),A4999:OFFSET(A4999,-$F$3+1,0))</f>
        <v>1.3554265436046793</v>
      </c>
      <c r="J4999" s="3">
        <f ca="1">IF(E4999&gt;MAX(E4998:OFFSET(E4998,-$F$3+1,0)),1,IF(E4999&lt;MIN(E4998:OFFSET(E4998,-$F$3+1,0)),-1,J4998))</f>
        <v>1</v>
      </c>
      <c r="K4999" s="6">
        <f t="shared" ca="1" si="902"/>
        <v>-1</v>
      </c>
      <c r="L4999" s="6">
        <f t="shared" ca="1" si="903"/>
        <v>1</v>
      </c>
      <c r="M4999" s="6">
        <f t="shared" si="904"/>
        <v>1</v>
      </c>
      <c r="N4999" s="6">
        <f t="shared" ca="1" si="905"/>
        <v>1</v>
      </c>
      <c r="O4999" s="6">
        <f t="shared" ca="1" si="911"/>
        <v>1</v>
      </c>
      <c r="P4999" s="8">
        <f t="shared" ca="1" si="907"/>
        <v>-1731.75</v>
      </c>
      <c r="Q4999" s="8">
        <f t="shared" ca="1" si="908"/>
        <v>323.75</v>
      </c>
      <c r="R4999" s="8">
        <f t="shared" si="909"/>
        <v>27.25</v>
      </c>
      <c r="S4999" s="8">
        <f t="shared" ca="1" si="910"/>
        <v>1245.75</v>
      </c>
      <c r="T4999" s="8">
        <f t="shared" ca="1" si="906"/>
        <v>1233</v>
      </c>
    </row>
    <row r="5000" spans="1:20" x14ac:dyDescent="0.25">
      <c r="A5000" s="1">
        <v>40112</v>
      </c>
      <c r="B5000">
        <v>1052.75</v>
      </c>
      <c r="C5000">
        <v>1064.75</v>
      </c>
      <c r="D5000">
        <v>1037.5</v>
      </c>
      <c r="E5000">
        <v>1042.75</v>
      </c>
      <c r="F5000" s="3">
        <f t="shared" ca="1" si="901"/>
        <v>358</v>
      </c>
      <c r="G5000" s="5">
        <f ca="1">AVERAGE(E5000:OFFSET(E5000,-$F$3+1,0))</f>
        <v>912.15468750000002</v>
      </c>
      <c r="H5000" s="4">
        <f t="shared" si="900"/>
        <v>955.69723238235974</v>
      </c>
      <c r="I5000" s="3">
        <f ca="1">SLOPE(E5000:OFFSET(E5000,-$F$3+1,0),A5000:OFFSET(A5000,-$F$3+1,0))</f>
        <v>1.339233188365115</v>
      </c>
      <c r="J5000" s="3">
        <f ca="1">IF(E5000&gt;MAX(E4999:OFFSET(E4999,-$F$3+1,0)),1,IF(E5000&lt;MIN(E4999:OFFSET(E4999,-$F$3+1,0)),-1,J4999))</f>
        <v>1</v>
      </c>
      <c r="K5000" s="6">
        <f t="shared" ca="1" si="902"/>
        <v>-1</v>
      </c>
      <c r="L5000" s="6">
        <f t="shared" ca="1" si="903"/>
        <v>1</v>
      </c>
      <c r="M5000" s="6">
        <f t="shared" si="904"/>
        <v>1</v>
      </c>
      <c r="N5000" s="6">
        <f t="shared" ca="1" si="905"/>
        <v>1</v>
      </c>
      <c r="O5000" s="6">
        <f t="shared" ca="1" si="911"/>
        <v>1</v>
      </c>
      <c r="P5000" s="8">
        <f t="shared" ca="1" si="907"/>
        <v>-1721.25</v>
      </c>
      <c r="Q5000" s="8">
        <f t="shared" ca="1" si="908"/>
        <v>313.25</v>
      </c>
      <c r="R5000" s="8">
        <f t="shared" si="909"/>
        <v>16.75</v>
      </c>
      <c r="S5000" s="8">
        <f t="shared" ca="1" si="910"/>
        <v>1235.25</v>
      </c>
      <c r="T5000" s="8">
        <f t="shared" ca="1" si="906"/>
        <v>1227</v>
      </c>
    </row>
    <row r="5001" spans="1:20" x14ac:dyDescent="0.25">
      <c r="A5001" s="1">
        <v>40113</v>
      </c>
      <c r="B5001">
        <v>1042.5</v>
      </c>
      <c r="C5001">
        <v>1046</v>
      </c>
      <c r="D5001">
        <v>1033.25</v>
      </c>
      <c r="E5001">
        <v>1036.75</v>
      </c>
      <c r="F5001" s="3">
        <f t="shared" ca="1" si="901"/>
        <v>321</v>
      </c>
      <c r="G5001" s="5">
        <f ca="1">AVERAGE(E5001:OFFSET(E5001,-$F$3+1,0))</f>
        <v>914.35468749999995</v>
      </c>
      <c r="H5001" s="4">
        <f t="shared" si="900"/>
        <v>956.70409906083978</v>
      </c>
      <c r="I5001" s="3">
        <f ca="1">SLOPE(E5001:OFFSET(E5001,-$F$3+1,0),A5001:OFFSET(A5001,-$F$3+1,0))</f>
        <v>1.3222304922714523</v>
      </c>
      <c r="J5001" s="3">
        <f ca="1">IF(E5001&gt;MAX(E5000:OFFSET(E5000,-$F$3+1,0)),1,IF(E5001&lt;MIN(E5000:OFFSET(E5000,-$F$3+1,0)),-1,J5000))</f>
        <v>1</v>
      </c>
      <c r="K5001" s="6">
        <f t="shared" ca="1" si="902"/>
        <v>-1</v>
      </c>
      <c r="L5001" s="6">
        <f t="shared" ca="1" si="903"/>
        <v>1</v>
      </c>
      <c r="M5001" s="6">
        <f t="shared" si="904"/>
        <v>1</v>
      </c>
      <c r="N5001" s="6">
        <f t="shared" ca="1" si="905"/>
        <v>1</v>
      </c>
      <c r="O5001" s="6">
        <f t="shared" ca="1" si="911"/>
        <v>1</v>
      </c>
      <c r="P5001" s="8">
        <f t="shared" ca="1" si="907"/>
        <v>-1715.25</v>
      </c>
      <c r="Q5001" s="8">
        <f t="shared" ca="1" si="908"/>
        <v>307.25</v>
      </c>
      <c r="R5001" s="8">
        <f t="shared" si="909"/>
        <v>10.75</v>
      </c>
      <c r="S5001" s="8">
        <f t="shared" ca="1" si="910"/>
        <v>1229.25</v>
      </c>
      <c r="T5001" s="8">
        <f t="shared" ca="1" si="906"/>
        <v>1205</v>
      </c>
    </row>
    <row r="5002" spans="1:20" x14ac:dyDescent="0.25">
      <c r="A5002" s="1">
        <v>40114</v>
      </c>
      <c r="B5002">
        <v>1037.25</v>
      </c>
      <c r="C5002">
        <v>1039.25</v>
      </c>
      <c r="D5002">
        <v>1014.25</v>
      </c>
      <c r="E5002">
        <v>1014.75</v>
      </c>
      <c r="F5002" s="3">
        <f t="shared" ca="1" si="901"/>
        <v>292.75</v>
      </c>
      <c r="G5002" s="5">
        <f ca="1">AVERAGE(E5002:OFFSET(E5002,-$F$3+1,0))</f>
        <v>916.22343750000005</v>
      </c>
      <c r="H5002" s="4">
        <f t="shared" si="900"/>
        <v>957.42516615325167</v>
      </c>
      <c r="I5002" s="3">
        <f ca="1">SLOPE(E5002:OFFSET(E5002,-$F$3+1,0),A5002:OFFSET(A5002,-$F$3+1,0))</f>
        <v>1.3062253224483926</v>
      </c>
      <c r="J5002" s="3">
        <f ca="1">IF(E5002&gt;MAX(E5001:OFFSET(E5001,-$F$3+1,0)),1,IF(E5002&lt;MIN(E5001:OFFSET(E5001,-$F$3+1,0)),-1,J5001))</f>
        <v>1</v>
      </c>
      <c r="K5002" s="6">
        <f t="shared" ca="1" si="902"/>
        <v>-1</v>
      </c>
      <c r="L5002" s="6">
        <f t="shared" ca="1" si="903"/>
        <v>1</v>
      </c>
      <c r="M5002" s="6">
        <f t="shared" si="904"/>
        <v>1</v>
      </c>
      <c r="N5002" s="6">
        <f t="shared" ca="1" si="905"/>
        <v>1</v>
      </c>
      <c r="O5002" s="6">
        <f t="shared" ca="1" si="911"/>
        <v>1</v>
      </c>
      <c r="P5002" s="8">
        <f t="shared" ca="1" si="907"/>
        <v>-1693.25</v>
      </c>
      <c r="Q5002" s="8">
        <f t="shared" ca="1" si="908"/>
        <v>285.25</v>
      </c>
      <c r="R5002" s="8">
        <f t="shared" si="909"/>
        <v>-11.25</v>
      </c>
      <c r="S5002" s="8">
        <f t="shared" ca="1" si="910"/>
        <v>1207.25</v>
      </c>
      <c r="T5002" s="8">
        <f t="shared" ca="1" si="906"/>
        <v>1228</v>
      </c>
    </row>
    <row r="5003" spans="1:20" x14ac:dyDescent="0.25">
      <c r="A5003" s="1">
        <v>40115</v>
      </c>
      <c r="B5003">
        <v>1015</v>
      </c>
      <c r="C5003">
        <v>1040.25</v>
      </c>
      <c r="D5003">
        <v>1013.5</v>
      </c>
      <c r="E5003">
        <v>1037.75</v>
      </c>
      <c r="F5003" s="3">
        <f t="shared" ca="1" si="901"/>
        <v>316.25</v>
      </c>
      <c r="G5003" s="5">
        <f ca="1">AVERAGE(E5003:OFFSET(E5003,-$F$3+1,0))</f>
        <v>918.19687499999998</v>
      </c>
      <c r="H5003" s="4">
        <f t="shared" si="900"/>
        <v>958.42299017619268</v>
      </c>
      <c r="I5003" s="3">
        <f ca="1">SLOPE(E5003:OFFSET(E5003,-$F$3+1,0),A5003:OFFSET(A5003,-$F$3+1,0))</f>
        <v>1.2944990108990906</v>
      </c>
      <c r="J5003" s="3">
        <f ca="1">IF(E5003&gt;MAX(E5002:OFFSET(E5002,-$F$3+1,0)),1,IF(E5003&lt;MIN(E5002:OFFSET(E5002,-$F$3+1,0)),-1,J5002))</f>
        <v>1</v>
      </c>
      <c r="K5003" s="6">
        <f t="shared" ca="1" si="902"/>
        <v>1</v>
      </c>
      <c r="L5003" s="6">
        <f t="shared" ca="1" si="903"/>
        <v>1</v>
      </c>
      <c r="M5003" s="6">
        <f t="shared" si="904"/>
        <v>1</v>
      </c>
      <c r="N5003" s="6">
        <f t="shared" ca="1" si="905"/>
        <v>1</v>
      </c>
      <c r="O5003" s="6">
        <f t="shared" ca="1" si="911"/>
        <v>1</v>
      </c>
      <c r="P5003" s="8">
        <f t="shared" ca="1" si="907"/>
        <v>-1716.25</v>
      </c>
      <c r="Q5003" s="8">
        <f t="shared" ca="1" si="908"/>
        <v>308.25</v>
      </c>
      <c r="R5003" s="8">
        <f t="shared" si="909"/>
        <v>11.75</v>
      </c>
      <c r="S5003" s="8">
        <f t="shared" ca="1" si="910"/>
        <v>1230.25</v>
      </c>
      <c r="T5003" s="8">
        <f t="shared" ca="1" si="906"/>
        <v>1199.5</v>
      </c>
    </row>
    <row r="5004" spans="1:20" x14ac:dyDescent="0.25">
      <c r="A5004" s="1">
        <v>40116</v>
      </c>
      <c r="B5004">
        <v>1037.5</v>
      </c>
      <c r="C5004">
        <v>1039</v>
      </c>
      <c r="D5004">
        <v>1005.75</v>
      </c>
      <c r="E5004">
        <v>1009.25</v>
      </c>
      <c r="F5004" s="3">
        <f t="shared" ca="1" si="901"/>
        <v>266.25</v>
      </c>
      <c r="G5004" s="5">
        <f ca="1">AVERAGE(E5004:OFFSET(E5004,-$F$3+1,0))</f>
        <v>919.99531249999995</v>
      </c>
      <c r="H5004" s="4">
        <f t="shared" si="900"/>
        <v>959.0543816025754</v>
      </c>
      <c r="I5004" s="3">
        <f ca="1">SLOPE(E5004:OFFSET(E5004,-$F$3+1,0),A5004:OFFSET(A5004,-$F$3+1,0))</f>
        <v>1.277369393364675</v>
      </c>
      <c r="J5004" s="3">
        <f ca="1">IF(E5004&gt;MAX(E5003:OFFSET(E5003,-$F$3+1,0)),1,IF(E5004&lt;MIN(E5003:OFFSET(E5003,-$F$3+1,0)),-1,J5003))</f>
        <v>1</v>
      </c>
      <c r="K5004" s="6">
        <f t="shared" ca="1" si="902"/>
        <v>-1</v>
      </c>
      <c r="L5004" s="6">
        <f t="shared" ca="1" si="903"/>
        <v>1</v>
      </c>
      <c r="M5004" s="6">
        <f t="shared" si="904"/>
        <v>1</v>
      </c>
      <c r="N5004" s="6">
        <f t="shared" ca="1" si="905"/>
        <v>1</v>
      </c>
      <c r="O5004" s="6">
        <f t="shared" ca="1" si="911"/>
        <v>1</v>
      </c>
      <c r="P5004" s="8">
        <f t="shared" ca="1" si="907"/>
        <v>-1744.75</v>
      </c>
      <c r="Q5004" s="8">
        <f t="shared" ca="1" si="908"/>
        <v>279.75</v>
      </c>
      <c r="R5004" s="8">
        <f t="shared" si="909"/>
        <v>-16.75</v>
      </c>
      <c r="S5004" s="8">
        <f t="shared" ca="1" si="910"/>
        <v>1201.75</v>
      </c>
      <c r="T5004" s="8">
        <f t="shared" ca="1" si="906"/>
        <v>1205.5</v>
      </c>
    </row>
    <row r="5005" spans="1:20" x14ac:dyDescent="0.25">
      <c r="A5005" s="1">
        <v>40119</v>
      </c>
      <c r="B5005">
        <v>1007.5</v>
      </c>
      <c r="C5005">
        <v>1025.75</v>
      </c>
      <c r="D5005">
        <v>1002.25</v>
      </c>
      <c r="E5005">
        <v>1015.25</v>
      </c>
      <c r="F5005" s="3">
        <f t="shared" ca="1" si="901"/>
        <v>256</v>
      </c>
      <c r="G5005" s="5">
        <f ca="1">AVERAGE(E5005:OFFSET(E5005,-$F$3+1,0))</f>
        <v>921.69687499999998</v>
      </c>
      <c r="H5005" s="4">
        <f t="shared" si="900"/>
        <v>959.75246381869249</v>
      </c>
      <c r="I5005" s="3">
        <f ca="1">SLOPE(E5005:OFFSET(E5005,-$F$3+1,0),A5005:OFFSET(A5005,-$F$3+1,0))</f>
        <v>1.2637497046858046</v>
      </c>
      <c r="J5005" s="3">
        <f ca="1">IF(E5005&gt;MAX(E5004:OFFSET(E5004,-$F$3+1,0)),1,IF(E5005&lt;MIN(E5004:OFFSET(E5004,-$F$3+1,0)),-1,J5004))</f>
        <v>1</v>
      </c>
      <c r="K5005" s="6">
        <f t="shared" ca="1" si="902"/>
        <v>-1</v>
      </c>
      <c r="L5005" s="6">
        <f t="shared" ca="1" si="903"/>
        <v>1</v>
      </c>
      <c r="M5005" s="6">
        <f t="shared" si="904"/>
        <v>1</v>
      </c>
      <c r="N5005" s="6">
        <f t="shared" ca="1" si="905"/>
        <v>1</v>
      </c>
      <c r="O5005" s="6">
        <f t="shared" ca="1" si="911"/>
        <v>1</v>
      </c>
      <c r="P5005" s="8">
        <f t="shared" ca="1" si="907"/>
        <v>-1750.75</v>
      </c>
      <c r="Q5005" s="8">
        <f t="shared" ca="1" si="908"/>
        <v>285.75</v>
      </c>
      <c r="R5005" s="8">
        <f t="shared" si="909"/>
        <v>-10.75</v>
      </c>
      <c r="S5005" s="8">
        <f t="shared" ca="1" si="910"/>
        <v>1207.75</v>
      </c>
      <c r="T5005" s="8">
        <f t="shared" ca="1" si="906"/>
        <v>1208.25</v>
      </c>
    </row>
    <row r="5006" spans="1:20" x14ac:dyDescent="0.25">
      <c r="A5006" s="1">
        <v>40120</v>
      </c>
      <c r="B5006">
        <v>1015.5</v>
      </c>
      <c r="C5006">
        <v>1020.25</v>
      </c>
      <c r="D5006">
        <v>1002.75</v>
      </c>
      <c r="E5006">
        <v>1018</v>
      </c>
      <c r="F5006" s="3">
        <f t="shared" ca="1" si="901"/>
        <v>270.25</v>
      </c>
      <c r="G5006" s="5">
        <f ca="1">AVERAGE(E5006:OFFSET(E5006,-$F$3+1,0))</f>
        <v>923.31406249999998</v>
      </c>
      <c r="H5006" s="4">
        <f t="shared" si="900"/>
        <v>960.47603569672117</v>
      </c>
      <c r="I5006" s="3">
        <f ca="1">SLOPE(E5006:OFFSET(E5006,-$F$3+1,0),A5006:OFFSET(A5006,-$F$3+1,0))</f>
        <v>1.2528785767195068</v>
      </c>
      <c r="J5006" s="3">
        <f ca="1">IF(E5006&gt;MAX(E5005:OFFSET(E5005,-$F$3+1,0)),1,IF(E5006&lt;MIN(E5005:OFFSET(E5005,-$F$3+1,0)),-1,J5005))</f>
        <v>1</v>
      </c>
      <c r="K5006" s="6">
        <f t="shared" ca="1" si="902"/>
        <v>1</v>
      </c>
      <c r="L5006" s="6">
        <f t="shared" ca="1" si="903"/>
        <v>1</v>
      </c>
      <c r="M5006" s="6">
        <f t="shared" si="904"/>
        <v>1</v>
      </c>
      <c r="N5006" s="6">
        <f t="shared" ca="1" si="905"/>
        <v>1</v>
      </c>
      <c r="O5006" s="6">
        <f t="shared" ca="1" si="911"/>
        <v>1</v>
      </c>
      <c r="P5006" s="8">
        <f t="shared" ca="1" si="907"/>
        <v>-1753.5</v>
      </c>
      <c r="Q5006" s="8">
        <f t="shared" ca="1" si="908"/>
        <v>288.5</v>
      </c>
      <c r="R5006" s="8">
        <f t="shared" si="909"/>
        <v>-8</v>
      </c>
      <c r="S5006" s="8">
        <f t="shared" ca="1" si="910"/>
        <v>1210.5</v>
      </c>
      <c r="T5006" s="8">
        <f t="shared" ca="1" si="906"/>
        <v>1213.5</v>
      </c>
    </row>
    <row r="5007" spans="1:20" x14ac:dyDescent="0.25">
      <c r="A5007" s="1">
        <v>40121</v>
      </c>
      <c r="B5007">
        <v>1018</v>
      </c>
      <c r="C5007">
        <v>1034.75</v>
      </c>
      <c r="D5007">
        <v>1017</v>
      </c>
      <c r="E5007">
        <v>1023.25</v>
      </c>
      <c r="F5007" s="3">
        <f t="shared" ca="1" si="901"/>
        <v>291.5</v>
      </c>
      <c r="G5007" s="5">
        <f ca="1">AVERAGE(E5007:OFFSET(E5007,-$F$3+1,0))</f>
        <v>925.03593750000005</v>
      </c>
      <c r="H5007" s="4">
        <f t="shared" si="900"/>
        <v>961.2558364955197</v>
      </c>
      <c r="I5007" s="3">
        <f ca="1">SLOPE(E5007:OFFSET(E5007,-$F$3+1,0),A5007:OFFSET(A5007,-$F$3+1,0))</f>
        <v>1.2406156655473288</v>
      </c>
      <c r="J5007" s="3">
        <f ca="1">IF(E5007&gt;MAX(E5006:OFFSET(E5006,-$F$3+1,0)),1,IF(E5007&lt;MIN(E5006:OFFSET(E5006,-$F$3+1,0)),-1,J5006))</f>
        <v>1</v>
      </c>
      <c r="K5007" s="6">
        <f t="shared" ca="1" si="902"/>
        <v>1</v>
      </c>
      <c r="L5007" s="6">
        <f t="shared" ca="1" si="903"/>
        <v>1</v>
      </c>
      <c r="M5007" s="6">
        <f t="shared" si="904"/>
        <v>1</v>
      </c>
      <c r="N5007" s="6">
        <f t="shared" ca="1" si="905"/>
        <v>1</v>
      </c>
      <c r="O5007" s="6">
        <f t="shared" ca="1" si="911"/>
        <v>1</v>
      </c>
      <c r="P5007" s="8">
        <f t="shared" ca="1" si="907"/>
        <v>-1748.25</v>
      </c>
      <c r="Q5007" s="8">
        <f t="shared" ca="1" si="908"/>
        <v>293.75</v>
      </c>
      <c r="R5007" s="8">
        <f t="shared" si="909"/>
        <v>-2.75</v>
      </c>
      <c r="S5007" s="8">
        <f t="shared" ca="1" si="910"/>
        <v>1215.75</v>
      </c>
      <c r="T5007" s="8">
        <f t="shared" ca="1" si="906"/>
        <v>1229.75</v>
      </c>
    </row>
    <row r="5008" spans="1:20" x14ac:dyDescent="0.25">
      <c r="A5008" s="1">
        <v>40122</v>
      </c>
      <c r="B5008">
        <v>1023</v>
      </c>
      <c r="C5008">
        <v>1040.25</v>
      </c>
      <c r="D5008">
        <v>1015.25</v>
      </c>
      <c r="E5008">
        <v>1039.5</v>
      </c>
      <c r="F5008" s="3">
        <f t="shared" ca="1" si="901"/>
        <v>254.5</v>
      </c>
      <c r="G5008" s="5">
        <f ca="1">AVERAGE(E5008:OFFSET(E5008,-$F$3+1,0))</f>
        <v>926.95937500000002</v>
      </c>
      <c r="H5008" s="4">
        <f t="shared" si="900"/>
        <v>962.22781368191079</v>
      </c>
      <c r="I5008" s="3">
        <f ca="1">SLOPE(E5008:OFFSET(E5008,-$F$3+1,0),A5008:OFFSET(A5008,-$F$3+1,0))</f>
        <v>1.2279102618502549</v>
      </c>
      <c r="J5008" s="3">
        <f ca="1">IF(E5008&gt;MAX(E5007:OFFSET(E5007,-$F$3+1,0)),1,IF(E5008&lt;MIN(E5007:OFFSET(E5007,-$F$3+1,0)),-1,J5007))</f>
        <v>1</v>
      </c>
      <c r="K5008" s="6">
        <f t="shared" ca="1" si="902"/>
        <v>-1</v>
      </c>
      <c r="L5008" s="6">
        <f t="shared" ca="1" si="903"/>
        <v>1</v>
      </c>
      <c r="M5008" s="6">
        <f t="shared" si="904"/>
        <v>1</v>
      </c>
      <c r="N5008" s="6">
        <f t="shared" ca="1" si="905"/>
        <v>1</v>
      </c>
      <c r="O5008" s="6">
        <f t="shared" ca="1" si="911"/>
        <v>1</v>
      </c>
      <c r="P5008" s="8">
        <f t="shared" ca="1" si="907"/>
        <v>-1732</v>
      </c>
      <c r="Q5008" s="8">
        <f t="shared" ca="1" si="908"/>
        <v>310</v>
      </c>
      <c r="R5008" s="8">
        <f t="shared" si="909"/>
        <v>13.5</v>
      </c>
      <c r="S5008" s="8">
        <f t="shared" ca="1" si="910"/>
        <v>1232</v>
      </c>
      <c r="T5008" s="8">
        <f t="shared" ca="1" si="906"/>
        <v>1232.75</v>
      </c>
    </row>
    <row r="5009" spans="1:20" x14ac:dyDescent="0.25">
      <c r="A5009" s="1">
        <v>40123</v>
      </c>
      <c r="B5009">
        <v>1039.5</v>
      </c>
      <c r="C5009">
        <v>1045.75</v>
      </c>
      <c r="D5009">
        <v>1029.75</v>
      </c>
      <c r="E5009">
        <v>1042.5</v>
      </c>
      <c r="F5009" s="3">
        <f t="shared" ca="1" si="901"/>
        <v>271.25</v>
      </c>
      <c r="G5009" s="5">
        <f ca="1">AVERAGE(E5009:OFFSET(E5009,-$F$3+1,0))</f>
        <v>928.56875000000002</v>
      </c>
      <c r="H5009" s="4">
        <f t="shared" si="900"/>
        <v>963.22498369828452</v>
      </c>
      <c r="I5009" s="3">
        <f ca="1">SLOPE(E5009:OFFSET(E5009,-$F$3+1,0),A5009:OFFSET(A5009,-$F$3+1,0))</f>
        <v>1.2236607578913268</v>
      </c>
      <c r="J5009" s="3">
        <f ca="1">IF(E5009&gt;MAX(E5008:OFFSET(E5008,-$F$3+1,0)),1,IF(E5009&lt;MIN(E5008:OFFSET(E5008,-$F$3+1,0)),-1,J5008))</f>
        <v>1</v>
      </c>
      <c r="K5009" s="6">
        <f t="shared" ca="1" si="902"/>
        <v>1</v>
      </c>
      <c r="L5009" s="6">
        <f t="shared" ca="1" si="903"/>
        <v>1</v>
      </c>
      <c r="M5009" s="6">
        <f t="shared" si="904"/>
        <v>1</v>
      </c>
      <c r="N5009" s="6">
        <f t="shared" ca="1" si="905"/>
        <v>1</v>
      </c>
      <c r="O5009" s="6">
        <f t="shared" ca="1" si="911"/>
        <v>1</v>
      </c>
      <c r="P5009" s="8">
        <f t="shared" ca="1" si="907"/>
        <v>-1735</v>
      </c>
      <c r="Q5009" s="8">
        <f t="shared" ca="1" si="908"/>
        <v>313</v>
      </c>
      <c r="R5009" s="8">
        <f t="shared" si="909"/>
        <v>16.5</v>
      </c>
      <c r="S5009" s="8">
        <f t="shared" ca="1" si="910"/>
        <v>1235</v>
      </c>
      <c r="T5009" s="8">
        <f t="shared" ca="1" si="906"/>
        <v>1258.25</v>
      </c>
    </row>
    <row r="5010" spans="1:20" x14ac:dyDescent="0.25">
      <c r="A5010" s="1">
        <v>40126</v>
      </c>
      <c r="B5010">
        <v>1042</v>
      </c>
      <c r="C5010">
        <v>1068.25</v>
      </c>
      <c r="D5010">
        <v>1041.25</v>
      </c>
      <c r="E5010">
        <v>1068</v>
      </c>
      <c r="F5010" s="3">
        <f t="shared" ca="1" si="901"/>
        <v>292</v>
      </c>
      <c r="G5010" s="5">
        <f ca="1">AVERAGE(E5010:OFFSET(E5010,-$F$3+1,0))</f>
        <v>930.42343749999998</v>
      </c>
      <c r="H5010" s="4">
        <f t="shared" si="900"/>
        <v>964.52653669582139</v>
      </c>
      <c r="I5010" s="3">
        <f ca="1">SLOPE(E5010:OFFSET(E5010,-$F$3+1,0),A5010:OFFSET(A5010,-$F$3+1,0))</f>
        <v>1.2204741414897147</v>
      </c>
      <c r="J5010" s="3">
        <f ca="1">IF(E5010&gt;MAX(E5009:OFFSET(E5009,-$F$3+1,0)),1,IF(E5010&lt;MIN(E5009:OFFSET(E5009,-$F$3+1,0)),-1,J5009))</f>
        <v>1</v>
      </c>
      <c r="K5010" s="6">
        <f t="shared" ca="1" si="902"/>
        <v>1</v>
      </c>
      <c r="L5010" s="6">
        <f t="shared" ca="1" si="903"/>
        <v>1</v>
      </c>
      <c r="M5010" s="6">
        <f t="shared" si="904"/>
        <v>1</v>
      </c>
      <c r="N5010" s="6">
        <f t="shared" ca="1" si="905"/>
        <v>1</v>
      </c>
      <c r="O5010" s="6">
        <f t="shared" ca="1" si="911"/>
        <v>1</v>
      </c>
      <c r="P5010" s="8">
        <f t="shared" ca="1" si="907"/>
        <v>-1709.5</v>
      </c>
      <c r="Q5010" s="8">
        <f t="shared" ca="1" si="908"/>
        <v>338.5</v>
      </c>
      <c r="R5010" s="8">
        <f t="shared" si="909"/>
        <v>42</v>
      </c>
      <c r="S5010" s="8">
        <f t="shared" ca="1" si="910"/>
        <v>1260.5</v>
      </c>
      <c r="T5010" s="8">
        <f t="shared" ca="1" si="906"/>
        <v>1258.5</v>
      </c>
    </row>
    <row r="5011" spans="1:20" x14ac:dyDescent="0.25">
      <c r="A5011" s="1">
        <v>40127</v>
      </c>
      <c r="B5011">
        <v>1067.75</v>
      </c>
      <c r="C5011">
        <v>1070.75</v>
      </c>
      <c r="D5011">
        <v>1061.25</v>
      </c>
      <c r="E5011">
        <v>1068.25</v>
      </c>
      <c r="F5011" s="3">
        <f t="shared" ca="1" si="901"/>
        <v>273.25</v>
      </c>
      <c r="G5011" s="5">
        <f ca="1">AVERAGE(E5011:OFFSET(E5011,-$F$3+1,0))</f>
        <v>932.25</v>
      </c>
      <c r="H5011" s="4">
        <f t="shared" si="900"/>
        <v>965.81502692320248</v>
      </c>
      <c r="I5011" s="3">
        <f ca="1">SLOPE(E5011:OFFSET(E5011,-$F$3+1,0),A5011:OFFSET(A5011,-$F$3+1,0))</f>
        <v>1.2176690080022814</v>
      </c>
      <c r="J5011" s="3">
        <f ca="1">IF(E5011&gt;MAX(E5010:OFFSET(E5010,-$F$3+1,0)),1,IF(E5011&lt;MIN(E5010:OFFSET(E5010,-$F$3+1,0)),-1,J5010))</f>
        <v>1</v>
      </c>
      <c r="K5011" s="6">
        <f t="shared" ca="1" si="902"/>
        <v>-1</v>
      </c>
      <c r="L5011" s="6">
        <f t="shared" ca="1" si="903"/>
        <v>1</v>
      </c>
      <c r="M5011" s="6">
        <f t="shared" si="904"/>
        <v>1</v>
      </c>
      <c r="N5011" s="6">
        <f t="shared" ca="1" si="905"/>
        <v>1</v>
      </c>
      <c r="O5011" s="6">
        <f t="shared" ca="1" si="911"/>
        <v>1</v>
      </c>
      <c r="P5011" s="8">
        <f t="shared" ca="1" si="907"/>
        <v>-1709.25</v>
      </c>
      <c r="Q5011" s="8">
        <f t="shared" ca="1" si="908"/>
        <v>338.75</v>
      </c>
      <c r="R5011" s="8">
        <f t="shared" si="909"/>
        <v>42.25</v>
      </c>
      <c r="S5011" s="8">
        <f t="shared" ca="1" si="910"/>
        <v>1260.75</v>
      </c>
      <c r="T5011" s="8">
        <f t="shared" ca="1" si="906"/>
        <v>1262.75</v>
      </c>
    </row>
    <row r="5012" spans="1:20" x14ac:dyDescent="0.25">
      <c r="A5012" s="1">
        <v>40128</v>
      </c>
      <c r="B5012">
        <v>1068</v>
      </c>
      <c r="C5012">
        <v>1079.5</v>
      </c>
      <c r="D5012">
        <v>1067.5</v>
      </c>
      <c r="E5012">
        <v>1072.5</v>
      </c>
      <c r="F5012" s="3">
        <f t="shared" ca="1" si="901"/>
        <v>288.75</v>
      </c>
      <c r="G5012" s="5">
        <f ca="1">AVERAGE(E5012:OFFSET(E5012,-$F$3+1,0))</f>
        <v>933.984375</v>
      </c>
      <c r="H5012" s="4">
        <f t="shared" si="900"/>
        <v>967.14030609185841</v>
      </c>
      <c r="I5012" s="3">
        <f ca="1">SLOPE(E5012:OFFSET(E5012,-$F$3+1,0),A5012:OFFSET(A5012,-$F$3+1,0))</f>
        <v>1.218261757802749</v>
      </c>
      <c r="J5012" s="3">
        <f ca="1">IF(E5012&gt;MAX(E5011:OFFSET(E5011,-$F$3+1,0)),1,IF(E5012&lt;MIN(E5011:OFFSET(E5011,-$F$3+1,0)),-1,J5011))</f>
        <v>1</v>
      </c>
      <c r="K5012" s="6">
        <f t="shared" ca="1" si="902"/>
        <v>1</v>
      </c>
      <c r="L5012" s="6">
        <f t="shared" ca="1" si="903"/>
        <v>1</v>
      </c>
      <c r="M5012" s="6">
        <f t="shared" si="904"/>
        <v>1</v>
      </c>
      <c r="N5012" s="6">
        <f t="shared" ca="1" si="905"/>
        <v>1</v>
      </c>
      <c r="O5012" s="6">
        <f t="shared" ca="1" si="911"/>
        <v>1</v>
      </c>
      <c r="P5012" s="8">
        <f t="shared" ca="1" si="907"/>
        <v>-1713.5</v>
      </c>
      <c r="Q5012" s="8">
        <f t="shared" ca="1" si="908"/>
        <v>343</v>
      </c>
      <c r="R5012" s="8">
        <f t="shared" si="909"/>
        <v>46.5</v>
      </c>
      <c r="S5012" s="8">
        <f t="shared" ca="1" si="910"/>
        <v>1265</v>
      </c>
      <c r="T5012" s="8">
        <f t="shared" ca="1" si="906"/>
        <v>1253.75</v>
      </c>
    </row>
    <row r="5013" spans="1:20" x14ac:dyDescent="0.25">
      <c r="A5013" s="1">
        <v>40129</v>
      </c>
      <c r="B5013">
        <v>1072.25</v>
      </c>
      <c r="C5013">
        <v>1077.25</v>
      </c>
      <c r="D5013">
        <v>1058.75</v>
      </c>
      <c r="E5013">
        <v>1063.5</v>
      </c>
      <c r="F5013" s="3">
        <f t="shared" ca="1" si="901"/>
        <v>311.5</v>
      </c>
      <c r="G5013" s="5">
        <f ca="1">AVERAGE(E5013:OFFSET(E5013,-$F$3+1,0))</f>
        <v>935.73281250000002</v>
      </c>
      <c r="H5013" s="4">
        <f t="shared" si="900"/>
        <v>968.33732092301545</v>
      </c>
      <c r="I5013" s="3">
        <f ca="1">SLOPE(E5013:OFFSET(E5013,-$F$3+1,0),A5013:OFFSET(A5013,-$F$3+1,0))</f>
        <v>1.2151490460672161</v>
      </c>
      <c r="J5013" s="3">
        <f ca="1">IF(E5013&gt;MAX(E5012:OFFSET(E5012,-$F$3+1,0)),1,IF(E5013&lt;MIN(E5012:OFFSET(E5012,-$F$3+1,0)),-1,J5012))</f>
        <v>1</v>
      </c>
      <c r="K5013" s="6">
        <f t="shared" ca="1" si="902"/>
        <v>1</v>
      </c>
      <c r="L5013" s="6">
        <f t="shared" ca="1" si="903"/>
        <v>1</v>
      </c>
      <c r="M5013" s="6">
        <f t="shared" si="904"/>
        <v>1</v>
      </c>
      <c r="N5013" s="6">
        <f t="shared" ca="1" si="905"/>
        <v>1</v>
      </c>
      <c r="O5013" s="6">
        <f t="shared" ca="1" si="911"/>
        <v>1</v>
      </c>
      <c r="P5013" s="8">
        <f t="shared" ca="1" si="907"/>
        <v>-1722.5</v>
      </c>
      <c r="Q5013" s="8">
        <f t="shared" ca="1" si="908"/>
        <v>334</v>
      </c>
      <c r="R5013" s="8">
        <f t="shared" si="909"/>
        <v>37.5</v>
      </c>
      <c r="S5013" s="8">
        <f t="shared" ca="1" si="910"/>
        <v>1256</v>
      </c>
      <c r="T5013" s="8">
        <f t="shared" ca="1" si="906"/>
        <v>1258</v>
      </c>
    </row>
    <row r="5014" spans="1:20" x14ac:dyDescent="0.25">
      <c r="A5014" s="1">
        <v>40130</v>
      </c>
      <c r="B5014">
        <v>1063.75</v>
      </c>
      <c r="C5014">
        <v>1072.25</v>
      </c>
      <c r="D5014">
        <v>1059</v>
      </c>
      <c r="E5014">
        <v>1067.75</v>
      </c>
      <c r="F5014" s="3">
        <f t="shared" ca="1" si="901"/>
        <v>305.25</v>
      </c>
      <c r="G5014" s="5">
        <f ca="1">AVERAGE(E5014:OFFSET(E5014,-$F$3+1,0))</f>
        <v>937.70624999999995</v>
      </c>
      <c r="H5014" s="4">
        <f t="shared" si="900"/>
        <v>969.57226103577307</v>
      </c>
      <c r="I5014" s="3">
        <f ca="1">SLOPE(E5014:OFFSET(E5014,-$F$3+1,0),A5014:OFFSET(A5014,-$F$3+1,0))</f>
        <v>1.2067299393148665</v>
      </c>
      <c r="J5014" s="3">
        <f ca="1">IF(E5014&gt;MAX(E5013:OFFSET(E5013,-$F$3+1,0)),1,IF(E5014&lt;MIN(E5013:OFFSET(E5013,-$F$3+1,0)),-1,J5013))</f>
        <v>1</v>
      </c>
      <c r="K5014" s="6">
        <f t="shared" ca="1" si="902"/>
        <v>-1</v>
      </c>
      <c r="L5014" s="6">
        <f t="shared" ca="1" si="903"/>
        <v>1</v>
      </c>
      <c r="M5014" s="6">
        <f t="shared" si="904"/>
        <v>1</v>
      </c>
      <c r="N5014" s="6">
        <f t="shared" ca="1" si="905"/>
        <v>1</v>
      </c>
      <c r="O5014" s="6">
        <f t="shared" ca="1" si="911"/>
        <v>1</v>
      </c>
      <c r="P5014" s="8">
        <f t="shared" ca="1" si="907"/>
        <v>-1718.25</v>
      </c>
      <c r="Q5014" s="8">
        <f t="shared" ca="1" si="908"/>
        <v>338.25</v>
      </c>
      <c r="R5014" s="8">
        <f t="shared" si="909"/>
        <v>41.75</v>
      </c>
      <c r="S5014" s="8">
        <f t="shared" ca="1" si="910"/>
        <v>1260.25</v>
      </c>
      <c r="T5014" s="8">
        <f t="shared" ca="1" si="906"/>
        <v>1272.75</v>
      </c>
    </row>
    <row r="5015" spans="1:20" x14ac:dyDescent="0.25">
      <c r="A5015" s="1">
        <v>40133</v>
      </c>
      <c r="B5015">
        <v>1068.25</v>
      </c>
      <c r="C5015">
        <v>1088.5</v>
      </c>
      <c r="D5015">
        <v>1067.25</v>
      </c>
      <c r="E5015">
        <v>1082.5</v>
      </c>
      <c r="F5015" s="3">
        <f t="shared" ca="1" si="901"/>
        <v>305.5</v>
      </c>
      <c r="G5015" s="5">
        <f ca="1">AVERAGE(E5015:OFFSET(E5015,-$F$3+1,0))</f>
        <v>939.70624999999995</v>
      </c>
      <c r="H5015" s="4">
        <f t="shared" si="900"/>
        <v>970.97509009122928</v>
      </c>
      <c r="I5015" s="3">
        <f ca="1">SLOPE(E5015:OFFSET(E5015,-$F$3+1,0),A5015:OFFSET(A5015,-$F$3+1,0))</f>
        <v>1.2015179757060865</v>
      </c>
      <c r="J5015" s="3">
        <f ca="1">IF(E5015&gt;MAX(E5014:OFFSET(E5014,-$F$3+1,0)),1,IF(E5015&lt;MIN(E5014:OFFSET(E5014,-$F$3+1,0)),-1,J5014))</f>
        <v>1</v>
      </c>
      <c r="K5015" s="6">
        <f t="shared" ca="1" si="902"/>
        <v>1</v>
      </c>
      <c r="L5015" s="6">
        <f t="shared" ca="1" si="903"/>
        <v>1</v>
      </c>
      <c r="M5015" s="6">
        <f t="shared" si="904"/>
        <v>1</v>
      </c>
      <c r="N5015" s="6">
        <f t="shared" ca="1" si="905"/>
        <v>1</v>
      </c>
      <c r="O5015" s="6">
        <f t="shared" ca="1" si="911"/>
        <v>1</v>
      </c>
      <c r="P5015" s="8">
        <f t="shared" ca="1" si="907"/>
        <v>-1733</v>
      </c>
      <c r="Q5015" s="8">
        <f t="shared" ca="1" si="908"/>
        <v>353</v>
      </c>
      <c r="R5015" s="8">
        <f t="shared" si="909"/>
        <v>56.5</v>
      </c>
      <c r="S5015" s="8">
        <f t="shared" ca="1" si="910"/>
        <v>1275</v>
      </c>
      <c r="T5015" s="8">
        <f t="shared" ca="1" si="906"/>
        <v>1274</v>
      </c>
    </row>
    <row r="5016" spans="1:20" x14ac:dyDescent="0.25">
      <c r="A5016" s="1">
        <v>40134</v>
      </c>
      <c r="B5016">
        <v>1082.5</v>
      </c>
      <c r="C5016">
        <v>1085.25</v>
      </c>
      <c r="D5016">
        <v>1076.25</v>
      </c>
      <c r="E5016">
        <v>1083.75</v>
      </c>
      <c r="F5016" s="3">
        <f t="shared" ca="1" si="901"/>
        <v>280.5</v>
      </c>
      <c r="G5016" s="5">
        <f ca="1">AVERAGE(E5016:OFFSET(E5016,-$F$3+1,0))</f>
        <v>941.62343750000002</v>
      </c>
      <c r="H5016" s="4">
        <f t="shared" ref="H5016:H5079" si="912">H5015+$H$3*(E5016-H5015)</f>
        <v>972.3760206491022</v>
      </c>
      <c r="I5016" s="3">
        <f ca="1">SLOPE(E5016:OFFSET(E5016,-$F$3+1,0),A5016:OFFSET(A5016,-$F$3+1,0))</f>
        <v>1.1983963845271788</v>
      </c>
      <c r="J5016" s="3">
        <f ca="1">IF(E5016&gt;MAX(E5015:OFFSET(E5015,-$F$3+1,0)),1,IF(E5016&lt;MIN(E5015:OFFSET(E5015,-$F$3+1,0)),-1,J5015))</f>
        <v>1</v>
      </c>
      <c r="K5016" s="6">
        <f t="shared" ca="1" si="902"/>
        <v>-1</v>
      </c>
      <c r="L5016" s="6">
        <f t="shared" ca="1" si="903"/>
        <v>1</v>
      </c>
      <c r="M5016" s="6">
        <f t="shared" si="904"/>
        <v>1</v>
      </c>
      <c r="N5016" s="6">
        <f t="shared" ca="1" si="905"/>
        <v>1</v>
      </c>
      <c r="O5016" s="6">
        <f t="shared" ca="1" si="911"/>
        <v>1</v>
      </c>
      <c r="P5016" s="8">
        <f t="shared" ca="1" si="907"/>
        <v>-1731.75</v>
      </c>
      <c r="Q5016" s="8">
        <f t="shared" ca="1" si="908"/>
        <v>354.25</v>
      </c>
      <c r="R5016" s="8">
        <f t="shared" si="909"/>
        <v>57.75</v>
      </c>
      <c r="S5016" s="8">
        <f t="shared" ca="1" si="910"/>
        <v>1276.25</v>
      </c>
      <c r="T5016" s="8">
        <f t="shared" ca="1" si="906"/>
        <v>1275</v>
      </c>
    </row>
    <row r="5017" spans="1:20" x14ac:dyDescent="0.25">
      <c r="A5017" s="1">
        <v>40135</v>
      </c>
      <c r="B5017">
        <v>1083.75</v>
      </c>
      <c r="C5017">
        <v>1087</v>
      </c>
      <c r="D5017">
        <v>1077</v>
      </c>
      <c r="E5017">
        <v>1084.75</v>
      </c>
      <c r="F5017" s="3">
        <f t="shared" ca="1" si="901"/>
        <v>276.5</v>
      </c>
      <c r="G5017" s="5">
        <f ca="1">AVERAGE(E5017:OFFSET(E5017,-$F$3+1,0))</f>
        <v>943.3828125</v>
      </c>
      <c r="H5017" s="4">
        <f t="shared" si="912"/>
        <v>973.7719707031506</v>
      </c>
      <c r="I5017" s="3">
        <f ca="1">SLOPE(E5017:OFFSET(E5017,-$F$3+1,0),A5017:OFFSET(A5017,-$F$3+1,0))</f>
        <v>1.1993232898973591</v>
      </c>
      <c r="J5017" s="3">
        <f ca="1">IF(E5017&gt;MAX(E5016:OFFSET(E5016,-$F$3+1,0)),1,IF(E5017&lt;MIN(E5016:OFFSET(E5016,-$F$3+1,0)),-1,J5016))</f>
        <v>1</v>
      </c>
      <c r="K5017" s="6">
        <f t="shared" ca="1" si="902"/>
        <v>-1</v>
      </c>
      <c r="L5017" s="6">
        <f t="shared" ca="1" si="903"/>
        <v>1</v>
      </c>
      <c r="M5017" s="6">
        <f t="shared" si="904"/>
        <v>1</v>
      </c>
      <c r="N5017" s="6">
        <f t="shared" ca="1" si="905"/>
        <v>1</v>
      </c>
      <c r="O5017" s="6">
        <f t="shared" ca="1" si="911"/>
        <v>1</v>
      </c>
      <c r="P5017" s="8">
        <f t="shared" ca="1" si="907"/>
        <v>-1732.75</v>
      </c>
      <c r="Q5017" s="8">
        <f t="shared" ca="1" si="908"/>
        <v>355.25</v>
      </c>
      <c r="R5017" s="8">
        <f t="shared" si="909"/>
        <v>58.75</v>
      </c>
      <c r="S5017" s="8">
        <f t="shared" ca="1" si="910"/>
        <v>1277.25</v>
      </c>
      <c r="T5017" s="8">
        <f t="shared" ca="1" si="906"/>
        <v>1260.75</v>
      </c>
    </row>
    <row r="5018" spans="1:20" x14ac:dyDescent="0.25">
      <c r="A5018" s="1">
        <v>40136</v>
      </c>
      <c r="B5018">
        <v>1084.75</v>
      </c>
      <c r="C5018">
        <v>1085.75</v>
      </c>
      <c r="D5018">
        <v>1062.75</v>
      </c>
      <c r="E5018">
        <v>1070.5</v>
      </c>
      <c r="F5018" s="3">
        <f t="shared" ca="1" si="901"/>
        <v>272.25</v>
      </c>
      <c r="G5018" s="5">
        <f ca="1">AVERAGE(E5018:OFFSET(E5018,-$F$3+1,0))</f>
        <v>945.02187500000002</v>
      </c>
      <c r="H5018" s="4">
        <f t="shared" si="912"/>
        <v>974.9735611291984</v>
      </c>
      <c r="I5018" s="3">
        <f ca="1">SLOPE(E5018:OFFSET(E5018,-$F$3+1,0),A5018:OFFSET(A5018,-$F$3+1,0))</f>
        <v>1.1983907433845433</v>
      </c>
      <c r="J5018" s="3">
        <f ca="1">IF(E5018&gt;MAX(E5017:OFFSET(E5017,-$F$3+1,0)),1,IF(E5018&lt;MIN(E5017:OFFSET(E5017,-$F$3+1,0)),-1,J5017))</f>
        <v>1</v>
      </c>
      <c r="K5018" s="6">
        <f t="shared" ca="1" si="902"/>
        <v>-1</v>
      </c>
      <c r="L5018" s="6">
        <f t="shared" ca="1" si="903"/>
        <v>1</v>
      </c>
      <c r="M5018" s="6">
        <f t="shared" si="904"/>
        <v>1</v>
      </c>
      <c r="N5018" s="6">
        <f t="shared" ca="1" si="905"/>
        <v>1</v>
      </c>
      <c r="O5018" s="6">
        <f t="shared" ca="1" si="911"/>
        <v>1</v>
      </c>
      <c r="P5018" s="8">
        <f t="shared" ca="1" si="907"/>
        <v>-1718.5</v>
      </c>
      <c r="Q5018" s="8">
        <f t="shared" ca="1" si="908"/>
        <v>341</v>
      </c>
      <c r="R5018" s="8">
        <f t="shared" si="909"/>
        <v>44.5</v>
      </c>
      <c r="S5018" s="8">
        <f t="shared" ca="1" si="910"/>
        <v>1263</v>
      </c>
      <c r="T5018" s="8">
        <f t="shared" ca="1" si="906"/>
        <v>1256.5</v>
      </c>
    </row>
    <row r="5019" spans="1:20" x14ac:dyDescent="0.25">
      <c r="A5019" s="1">
        <v>40137</v>
      </c>
      <c r="B5019">
        <v>1070.25</v>
      </c>
      <c r="C5019">
        <v>1071.25</v>
      </c>
      <c r="D5019">
        <v>1059.75</v>
      </c>
      <c r="E5019">
        <v>1066.25</v>
      </c>
      <c r="F5019" s="3">
        <f t="shared" ca="1" si="901"/>
        <v>284.5</v>
      </c>
      <c r="G5019" s="5">
        <f ca="1">AVERAGE(E5019:OFFSET(E5019,-$F$3+1,0))</f>
        <v>946.69687499999998</v>
      </c>
      <c r="H5019" s="4">
        <f t="shared" si="912"/>
        <v>976.10742993504687</v>
      </c>
      <c r="I5019" s="3">
        <f ca="1">SLOPE(E5019:OFFSET(E5019,-$F$3+1,0),A5019:OFFSET(A5019,-$F$3+1,0))</f>
        <v>1.1943657476283676</v>
      </c>
      <c r="J5019" s="3">
        <f ca="1">IF(E5019&gt;MAX(E5018:OFFSET(E5018,-$F$3+1,0)),1,IF(E5019&lt;MIN(E5018:OFFSET(E5018,-$F$3+1,0)),-1,J5018))</f>
        <v>1</v>
      </c>
      <c r="K5019" s="6">
        <f t="shared" ca="1" si="902"/>
        <v>1</v>
      </c>
      <c r="L5019" s="6">
        <f t="shared" ca="1" si="903"/>
        <v>1</v>
      </c>
      <c r="M5019" s="6">
        <f t="shared" si="904"/>
        <v>1</v>
      </c>
      <c r="N5019" s="6">
        <f t="shared" ca="1" si="905"/>
        <v>1</v>
      </c>
      <c r="O5019" s="6">
        <f t="shared" ca="1" si="911"/>
        <v>1</v>
      </c>
      <c r="P5019" s="8">
        <f t="shared" ca="1" si="907"/>
        <v>-1714.25</v>
      </c>
      <c r="Q5019" s="8">
        <f t="shared" ca="1" si="908"/>
        <v>336.75</v>
      </c>
      <c r="R5019" s="8">
        <f t="shared" si="909"/>
        <v>40.25</v>
      </c>
      <c r="S5019" s="8">
        <f t="shared" ca="1" si="910"/>
        <v>1258.75</v>
      </c>
      <c r="T5019" s="8">
        <f t="shared" ca="1" si="906"/>
        <v>1270.25</v>
      </c>
    </row>
    <row r="5020" spans="1:20" x14ac:dyDescent="0.25">
      <c r="A5020" s="1">
        <v>40140</v>
      </c>
      <c r="B5020">
        <v>1066</v>
      </c>
      <c r="C5020">
        <v>1087.75</v>
      </c>
      <c r="D5020">
        <v>1065.25</v>
      </c>
      <c r="E5020">
        <v>1080</v>
      </c>
      <c r="F5020" s="3">
        <f t="shared" ca="1" si="901"/>
        <v>289.75</v>
      </c>
      <c r="G5020" s="5">
        <f ca="1">AVERAGE(E5020:OFFSET(E5020,-$F$3+1,0))</f>
        <v>948.56093750000002</v>
      </c>
      <c r="H5020" s="4">
        <f t="shared" si="912"/>
        <v>977.3980208675307</v>
      </c>
      <c r="I5020" s="3">
        <f ca="1">SLOPE(E5020:OFFSET(E5020,-$F$3+1,0),A5020:OFFSET(A5020,-$F$3+1,0))</f>
        <v>1.1890262503459412</v>
      </c>
      <c r="J5020" s="3">
        <f ca="1">IF(E5020&gt;MAX(E5019:OFFSET(E5019,-$F$3+1,0)),1,IF(E5020&lt;MIN(E5019:OFFSET(E5019,-$F$3+1,0)),-1,J5019))</f>
        <v>1</v>
      </c>
      <c r="K5020" s="6">
        <f t="shared" ca="1" si="902"/>
        <v>1</v>
      </c>
      <c r="L5020" s="6">
        <f t="shared" ca="1" si="903"/>
        <v>1</v>
      </c>
      <c r="M5020" s="6">
        <f t="shared" si="904"/>
        <v>1</v>
      </c>
      <c r="N5020" s="6">
        <f t="shared" ca="1" si="905"/>
        <v>1</v>
      </c>
      <c r="O5020" s="6">
        <f t="shared" ca="1" si="911"/>
        <v>1</v>
      </c>
      <c r="P5020" s="8">
        <f t="shared" ca="1" si="907"/>
        <v>-1700.5</v>
      </c>
      <c r="Q5020" s="8">
        <f t="shared" ca="1" si="908"/>
        <v>350.5</v>
      </c>
      <c r="R5020" s="8">
        <f t="shared" si="909"/>
        <v>54</v>
      </c>
      <c r="S5020" s="8">
        <f t="shared" ca="1" si="910"/>
        <v>1272.5</v>
      </c>
      <c r="T5020" s="8">
        <f t="shared" ca="1" si="906"/>
        <v>1269.5</v>
      </c>
    </row>
    <row r="5021" spans="1:20" x14ac:dyDescent="0.25">
      <c r="A5021" s="1">
        <v>40141</v>
      </c>
      <c r="B5021">
        <v>1079.75</v>
      </c>
      <c r="C5021">
        <v>1083.25</v>
      </c>
      <c r="D5021">
        <v>1071.25</v>
      </c>
      <c r="E5021">
        <v>1079.25</v>
      </c>
      <c r="F5021" s="3">
        <f t="shared" ca="1" si="901"/>
        <v>259</v>
      </c>
      <c r="G5021" s="5">
        <f ca="1">AVERAGE(E5021:OFFSET(E5021,-$F$3+1,0))</f>
        <v>950.3671875</v>
      </c>
      <c r="H5021" s="4">
        <f t="shared" si="912"/>
        <v>978.6632628443316</v>
      </c>
      <c r="I5021" s="3">
        <f ca="1">SLOPE(E5021:OFFSET(E5021,-$F$3+1,0),A5021:OFFSET(A5021,-$F$3+1,0))</f>
        <v>1.1845185556640934</v>
      </c>
      <c r="J5021" s="3">
        <f ca="1">IF(E5021&gt;MAX(E5020:OFFSET(E5020,-$F$3+1,0)),1,IF(E5021&lt;MIN(E5020:OFFSET(E5020,-$F$3+1,0)),-1,J5020))</f>
        <v>1</v>
      </c>
      <c r="K5021" s="6">
        <f t="shared" ca="1" si="902"/>
        <v>-1</v>
      </c>
      <c r="L5021" s="6">
        <f t="shared" ca="1" si="903"/>
        <v>1</v>
      </c>
      <c r="M5021" s="6">
        <f t="shared" si="904"/>
        <v>1</v>
      </c>
      <c r="N5021" s="6">
        <f t="shared" ca="1" si="905"/>
        <v>1</v>
      </c>
      <c r="O5021" s="6">
        <f t="shared" ca="1" si="911"/>
        <v>1</v>
      </c>
      <c r="P5021" s="8">
        <f t="shared" ca="1" si="907"/>
        <v>-1701.25</v>
      </c>
      <c r="Q5021" s="8">
        <f t="shared" ca="1" si="908"/>
        <v>349.75</v>
      </c>
      <c r="R5021" s="8">
        <f t="shared" si="909"/>
        <v>53.25</v>
      </c>
      <c r="S5021" s="8">
        <f t="shared" ca="1" si="910"/>
        <v>1271.75</v>
      </c>
      <c r="T5021" s="8">
        <f t="shared" ca="1" si="906"/>
        <v>1275.5</v>
      </c>
    </row>
    <row r="5022" spans="1:20" x14ac:dyDescent="0.25">
      <c r="A5022" s="1">
        <v>40142</v>
      </c>
      <c r="B5022">
        <v>1079.5</v>
      </c>
      <c r="C5022">
        <v>1087.5</v>
      </c>
      <c r="D5022">
        <v>1078.5</v>
      </c>
      <c r="E5022">
        <v>1085.25</v>
      </c>
      <c r="F5022" s="3">
        <f t="shared" ca="1" si="901"/>
        <v>263.5</v>
      </c>
      <c r="G5022" s="5">
        <f ca="1">AVERAGE(E5022:OFFSET(E5022,-$F$3+1,0))</f>
        <v>952.0234375</v>
      </c>
      <c r="H5022" s="4">
        <f t="shared" si="912"/>
        <v>979.98732169098582</v>
      </c>
      <c r="I5022" s="3">
        <f ca="1">SLOPE(E5022:OFFSET(E5022,-$F$3+1,0),A5022:OFFSET(A5022,-$F$3+1,0))</f>
        <v>1.1855540164739757</v>
      </c>
      <c r="J5022" s="3">
        <f ca="1">IF(E5022&gt;MAX(E5021:OFFSET(E5021,-$F$3+1,0)),1,IF(E5022&lt;MIN(E5021:OFFSET(E5021,-$F$3+1,0)),-1,J5021))</f>
        <v>1</v>
      </c>
      <c r="K5022" s="6">
        <f t="shared" ca="1" si="902"/>
        <v>1</v>
      </c>
      <c r="L5022" s="6">
        <f t="shared" ca="1" si="903"/>
        <v>1</v>
      </c>
      <c r="M5022" s="6">
        <f t="shared" si="904"/>
        <v>1</v>
      </c>
      <c r="N5022" s="6">
        <f t="shared" ca="1" si="905"/>
        <v>1</v>
      </c>
      <c r="O5022" s="6">
        <f t="shared" ca="1" si="911"/>
        <v>1</v>
      </c>
      <c r="P5022" s="8">
        <f t="shared" ca="1" si="907"/>
        <v>-1707.25</v>
      </c>
      <c r="Q5022" s="8">
        <f t="shared" ca="1" si="908"/>
        <v>355.75</v>
      </c>
      <c r="R5022" s="8">
        <f t="shared" si="909"/>
        <v>59.25</v>
      </c>
      <c r="S5022" s="8">
        <f t="shared" ca="1" si="910"/>
        <v>1277.75</v>
      </c>
      <c r="T5022" s="8">
        <f t="shared" ca="1" si="906"/>
        <v>1256</v>
      </c>
    </row>
    <row r="5023" spans="1:20" x14ac:dyDescent="0.25">
      <c r="A5023" s="1">
        <v>40144</v>
      </c>
      <c r="B5023">
        <v>1085</v>
      </c>
      <c r="C5023">
        <v>1087.5</v>
      </c>
      <c r="D5023">
        <v>1043.25</v>
      </c>
      <c r="E5023">
        <v>1065.75</v>
      </c>
      <c r="F5023" s="3">
        <f t="shared" ca="1" si="901"/>
        <v>257.75</v>
      </c>
      <c r="G5023" s="5">
        <f ca="1">AVERAGE(E5023:OFFSET(E5023,-$F$3+1,0))</f>
        <v>953.54843749999998</v>
      </c>
      <c r="H5023" s="4">
        <f t="shared" si="912"/>
        <v>981.05269657681208</v>
      </c>
      <c r="I5023" s="3">
        <f ca="1">SLOPE(E5023:OFFSET(E5023,-$F$3+1,0),A5023:OFFSET(A5023,-$F$3+1,0))</f>
        <v>1.1825032150413557</v>
      </c>
      <c r="J5023" s="3">
        <f ca="1">IF(E5023&gt;MAX(E5022:OFFSET(E5022,-$F$3+1,0)),1,IF(E5023&lt;MIN(E5022:OFFSET(E5022,-$F$3+1,0)),-1,J5022))</f>
        <v>1</v>
      </c>
      <c r="K5023" s="6">
        <f t="shared" ca="1" si="902"/>
        <v>-1</v>
      </c>
      <c r="L5023" s="6">
        <f t="shared" ca="1" si="903"/>
        <v>1</v>
      </c>
      <c r="M5023" s="6">
        <f t="shared" si="904"/>
        <v>1</v>
      </c>
      <c r="N5023" s="6">
        <f t="shared" ca="1" si="905"/>
        <v>1</v>
      </c>
      <c r="O5023" s="6">
        <f t="shared" ca="1" si="911"/>
        <v>1</v>
      </c>
      <c r="P5023" s="8">
        <f t="shared" ca="1" si="907"/>
        <v>-1726.75</v>
      </c>
      <c r="Q5023" s="8">
        <f t="shared" ca="1" si="908"/>
        <v>336.25</v>
      </c>
      <c r="R5023" s="8">
        <f t="shared" si="909"/>
        <v>39.75</v>
      </c>
      <c r="S5023" s="8">
        <f t="shared" ca="1" si="910"/>
        <v>1258.25</v>
      </c>
      <c r="T5023" s="8">
        <f t="shared" ca="1" si="906"/>
        <v>1261.25</v>
      </c>
    </row>
    <row r="5024" spans="1:20" x14ac:dyDescent="0.25">
      <c r="A5024" s="1">
        <v>40147</v>
      </c>
      <c r="B5024">
        <v>1067.75</v>
      </c>
      <c r="C5024">
        <v>1074.25</v>
      </c>
      <c r="D5024">
        <v>1060.75</v>
      </c>
      <c r="E5024">
        <v>1071</v>
      </c>
      <c r="F5024" s="3">
        <f t="shared" ca="1" si="901"/>
        <v>254.75</v>
      </c>
      <c r="G5024" s="5">
        <f ca="1">AVERAGE(E5024:OFFSET(E5024,-$F$3+1,0))</f>
        <v>955.19218750000005</v>
      </c>
      <c r="H5024" s="4">
        <f t="shared" si="912"/>
        <v>982.17005438331137</v>
      </c>
      <c r="I5024" s="3">
        <f ca="1">SLOPE(E5024:OFFSET(E5024,-$F$3+1,0),A5024:OFFSET(A5024,-$F$3+1,0))</f>
        <v>1.1772905213862377</v>
      </c>
      <c r="J5024" s="3">
        <f ca="1">IF(E5024&gt;MAX(E5023:OFFSET(E5023,-$F$3+1,0)),1,IF(E5024&lt;MIN(E5023:OFFSET(E5023,-$F$3+1,0)),-1,J5023))</f>
        <v>1</v>
      </c>
      <c r="K5024" s="6">
        <f t="shared" ca="1" si="902"/>
        <v>-1</v>
      </c>
      <c r="L5024" s="6">
        <f t="shared" ca="1" si="903"/>
        <v>1</v>
      </c>
      <c r="M5024" s="6">
        <f t="shared" si="904"/>
        <v>1</v>
      </c>
      <c r="N5024" s="6">
        <f t="shared" ca="1" si="905"/>
        <v>1</v>
      </c>
      <c r="O5024" s="6">
        <f t="shared" ca="1" si="911"/>
        <v>1</v>
      </c>
      <c r="P5024" s="8">
        <f t="shared" ca="1" si="907"/>
        <v>-1732</v>
      </c>
      <c r="Q5024" s="8">
        <f t="shared" ca="1" si="908"/>
        <v>341.5</v>
      </c>
      <c r="R5024" s="8">
        <f t="shared" si="909"/>
        <v>45</v>
      </c>
      <c r="S5024" s="8">
        <f t="shared" ca="1" si="910"/>
        <v>1263.5</v>
      </c>
      <c r="T5024" s="8">
        <f t="shared" ca="1" si="906"/>
        <v>1275</v>
      </c>
    </row>
    <row r="5025" spans="1:20" x14ac:dyDescent="0.25">
      <c r="A5025" s="1">
        <v>40148</v>
      </c>
      <c r="B5025">
        <v>1069</v>
      </c>
      <c r="C5025">
        <v>1088</v>
      </c>
      <c r="D5025">
        <v>1068.5</v>
      </c>
      <c r="E5025">
        <v>1084.75</v>
      </c>
      <c r="F5025" s="3">
        <f t="shared" ca="1" si="901"/>
        <v>255.5</v>
      </c>
      <c r="G5025" s="5">
        <f ca="1">AVERAGE(E5025:OFFSET(E5025,-$F$3+1,0))</f>
        <v>956.87031249999995</v>
      </c>
      <c r="H5025" s="4">
        <f t="shared" si="912"/>
        <v>983.44433942202795</v>
      </c>
      <c r="I5025" s="3">
        <f ca="1">SLOPE(E5025:OFFSET(E5025,-$F$3+1,0),A5025:OFFSET(A5025,-$F$3+1,0))</f>
        <v>1.1753241118480553</v>
      </c>
      <c r="J5025" s="3">
        <f ca="1">IF(E5025&gt;MAX(E5024:OFFSET(E5024,-$F$3+1,0)),1,IF(E5025&lt;MIN(E5024:OFFSET(E5024,-$F$3+1,0)),-1,J5024))</f>
        <v>1</v>
      </c>
      <c r="K5025" s="6">
        <f t="shared" ca="1" si="902"/>
        <v>1</v>
      </c>
      <c r="L5025" s="6">
        <f t="shared" ca="1" si="903"/>
        <v>1</v>
      </c>
      <c r="M5025" s="6">
        <f t="shared" si="904"/>
        <v>1</v>
      </c>
      <c r="N5025" s="6">
        <f t="shared" ca="1" si="905"/>
        <v>1</v>
      </c>
      <c r="O5025" s="6">
        <f t="shared" ca="1" si="911"/>
        <v>1</v>
      </c>
      <c r="P5025" s="8">
        <f t="shared" ca="1" si="907"/>
        <v>-1745.75</v>
      </c>
      <c r="Q5025" s="8">
        <f t="shared" ca="1" si="908"/>
        <v>355.25</v>
      </c>
      <c r="R5025" s="8">
        <f t="shared" si="909"/>
        <v>58.75</v>
      </c>
      <c r="S5025" s="8">
        <f t="shared" ca="1" si="910"/>
        <v>1277.25</v>
      </c>
      <c r="T5025" s="8">
        <f t="shared" ca="1" si="906"/>
        <v>1274.5</v>
      </c>
    </row>
    <row r="5026" spans="1:20" x14ac:dyDescent="0.25">
      <c r="A5026" s="1">
        <v>40149</v>
      </c>
      <c r="B5026">
        <v>1084.5</v>
      </c>
      <c r="C5026">
        <v>1091.75</v>
      </c>
      <c r="D5026">
        <v>1080.5</v>
      </c>
      <c r="E5026">
        <v>1084.25</v>
      </c>
      <c r="F5026" s="3">
        <f t="shared" ca="1" si="901"/>
        <v>249.75</v>
      </c>
      <c r="G5026" s="5">
        <f ca="1">AVERAGE(E5026:OFFSET(E5026,-$F$3+1,0))</f>
        <v>958.46406249999995</v>
      </c>
      <c r="H5026" s="4">
        <f t="shared" si="912"/>
        <v>984.6965836528102</v>
      </c>
      <c r="I5026" s="3">
        <f ca="1">SLOPE(E5026:OFFSET(E5026,-$F$3+1,0),A5026:OFFSET(A5026,-$F$3+1,0))</f>
        <v>1.1750434522264437</v>
      </c>
      <c r="J5026" s="3">
        <f ca="1">IF(E5026&gt;MAX(E5025:OFFSET(E5025,-$F$3+1,0)),1,IF(E5026&lt;MIN(E5025:OFFSET(E5025,-$F$3+1,0)),-1,J5025))</f>
        <v>1</v>
      </c>
      <c r="K5026" s="6">
        <f t="shared" ca="1" si="902"/>
        <v>-1</v>
      </c>
      <c r="L5026" s="6">
        <f t="shared" ca="1" si="903"/>
        <v>1</v>
      </c>
      <c r="M5026" s="6">
        <f t="shared" si="904"/>
        <v>1</v>
      </c>
      <c r="N5026" s="6">
        <f t="shared" ca="1" si="905"/>
        <v>1</v>
      </c>
      <c r="O5026" s="6">
        <f t="shared" ca="1" si="911"/>
        <v>1</v>
      </c>
      <c r="P5026" s="8">
        <f t="shared" ca="1" si="907"/>
        <v>-1746.25</v>
      </c>
      <c r="Q5026" s="8">
        <f t="shared" ca="1" si="908"/>
        <v>354.75</v>
      </c>
      <c r="R5026" s="8">
        <f t="shared" si="909"/>
        <v>58.25</v>
      </c>
      <c r="S5026" s="8">
        <f t="shared" ca="1" si="910"/>
        <v>1276.75</v>
      </c>
      <c r="T5026" s="8">
        <f t="shared" ca="1" si="906"/>
        <v>1264.5</v>
      </c>
    </row>
    <row r="5027" spans="1:20" x14ac:dyDescent="0.25">
      <c r="A5027" s="1">
        <v>40150</v>
      </c>
      <c r="B5027">
        <v>1084</v>
      </c>
      <c r="C5027">
        <v>1093.25</v>
      </c>
      <c r="D5027">
        <v>1073.75</v>
      </c>
      <c r="E5027">
        <v>1074.25</v>
      </c>
      <c r="F5027" s="3">
        <f t="shared" ca="1" si="901"/>
        <v>273.5</v>
      </c>
      <c r="G5027" s="5">
        <f ca="1">AVERAGE(E5027:OFFSET(E5027,-$F$3+1,0))</f>
        <v>959.96249999999998</v>
      </c>
      <c r="H5027" s="4">
        <f t="shared" si="912"/>
        <v>985.80904845215423</v>
      </c>
      <c r="I5027" s="3">
        <f ca="1">SLOPE(E5027:OFFSET(E5027,-$F$3+1,0),A5027:OFFSET(A5027,-$F$3+1,0))</f>
        <v>1.1736642210109045</v>
      </c>
      <c r="J5027" s="3">
        <f ca="1">IF(E5027&gt;MAX(E5026:OFFSET(E5026,-$F$3+1,0)),1,IF(E5027&lt;MIN(E5026:OFFSET(E5026,-$F$3+1,0)),-1,J5026))</f>
        <v>1</v>
      </c>
      <c r="K5027" s="6">
        <f t="shared" ca="1" si="902"/>
        <v>1</v>
      </c>
      <c r="L5027" s="6">
        <f t="shared" ca="1" si="903"/>
        <v>1</v>
      </c>
      <c r="M5027" s="6">
        <f t="shared" si="904"/>
        <v>1</v>
      </c>
      <c r="N5027" s="6">
        <f t="shared" ca="1" si="905"/>
        <v>1</v>
      </c>
      <c r="O5027" s="6">
        <f t="shared" ca="1" si="911"/>
        <v>1</v>
      </c>
      <c r="P5027" s="8">
        <f t="shared" ca="1" si="907"/>
        <v>-1736.25</v>
      </c>
      <c r="Q5027" s="8">
        <f t="shared" ca="1" si="908"/>
        <v>344.75</v>
      </c>
      <c r="R5027" s="8">
        <f t="shared" si="909"/>
        <v>48.25</v>
      </c>
      <c r="S5027" s="8">
        <f t="shared" ca="1" si="910"/>
        <v>1266.75</v>
      </c>
      <c r="T5027" s="8">
        <f t="shared" ca="1" si="906"/>
        <v>1274.5</v>
      </c>
    </row>
    <row r="5028" spans="1:20" x14ac:dyDescent="0.25">
      <c r="A5028" s="1">
        <v>40151</v>
      </c>
      <c r="B5028">
        <v>1074</v>
      </c>
      <c r="C5028">
        <v>1095.25</v>
      </c>
      <c r="D5028">
        <v>1071.5</v>
      </c>
      <c r="E5028">
        <v>1084.25</v>
      </c>
      <c r="F5028" s="3">
        <f t="shared" ref="F5028:F5091" ca="1" si="913">E5028-OFFSET(E5028,-$F$3+1,0)</f>
        <v>268.75</v>
      </c>
      <c r="G5028" s="5">
        <f ca="1">AVERAGE(E5028:OFFSET(E5028,-$F$3+1,0))</f>
        <v>961.734375</v>
      </c>
      <c r="H5028" s="4">
        <f t="shared" si="912"/>
        <v>987.03191741548153</v>
      </c>
      <c r="I5028" s="3">
        <f ca="1">SLOPE(E5028:OFFSET(E5028,-$F$3+1,0),A5028:OFFSET(A5028,-$F$3+1,0))</f>
        <v>1.1676634356762372</v>
      </c>
      <c r="J5028" s="3">
        <f ca="1">IF(E5028&gt;MAX(E5027:OFFSET(E5027,-$F$3+1,0)),1,IF(E5028&lt;MIN(E5027:OFFSET(E5027,-$F$3+1,0)),-1,J5027))</f>
        <v>1</v>
      </c>
      <c r="K5028" s="6">
        <f t="shared" ca="1" si="902"/>
        <v>-1</v>
      </c>
      <c r="L5028" s="6">
        <f t="shared" ca="1" si="903"/>
        <v>1</v>
      </c>
      <c r="M5028" s="6">
        <f t="shared" si="904"/>
        <v>1</v>
      </c>
      <c r="N5028" s="6">
        <f t="shared" ca="1" si="905"/>
        <v>1</v>
      </c>
      <c r="O5028" s="6">
        <f t="shared" ca="1" si="911"/>
        <v>1</v>
      </c>
      <c r="P5028" s="8">
        <f t="shared" ca="1" si="907"/>
        <v>-1726.25</v>
      </c>
      <c r="Q5028" s="8">
        <f t="shared" ca="1" si="908"/>
        <v>354.75</v>
      </c>
      <c r="R5028" s="8">
        <f t="shared" si="909"/>
        <v>58.25</v>
      </c>
      <c r="S5028" s="8">
        <f t="shared" ca="1" si="910"/>
        <v>1276.75</v>
      </c>
      <c r="T5028" s="8">
        <f t="shared" ca="1" si="906"/>
        <v>1270.25</v>
      </c>
    </row>
    <row r="5029" spans="1:20" x14ac:dyDescent="0.25">
      <c r="A5029" s="1">
        <v>40154</v>
      </c>
      <c r="B5029">
        <v>1084.25</v>
      </c>
      <c r="C5029">
        <v>1087</v>
      </c>
      <c r="D5029">
        <v>1075</v>
      </c>
      <c r="E5029">
        <v>1080</v>
      </c>
      <c r="F5029" s="3">
        <f t="shared" ca="1" si="913"/>
        <v>275.25</v>
      </c>
      <c r="G5029" s="5">
        <f ca="1">AVERAGE(E5029:OFFSET(E5029,-$F$3+1,0))</f>
        <v>963.38750000000005</v>
      </c>
      <c r="H5029" s="4">
        <f t="shared" si="912"/>
        <v>988.1868004289538</v>
      </c>
      <c r="I5029" s="3">
        <f ca="1">SLOPE(E5029:OFFSET(E5029,-$F$3+1,0),A5029:OFFSET(A5029,-$F$3+1,0))</f>
        <v>1.1625500875050185</v>
      </c>
      <c r="J5029" s="3">
        <f ca="1">IF(E5029&gt;MAX(E5028:OFFSET(E5028,-$F$3+1,0)),1,IF(E5029&lt;MIN(E5028:OFFSET(E5028,-$F$3+1,0)),-1,J5028))</f>
        <v>1</v>
      </c>
      <c r="K5029" s="6">
        <f t="shared" ref="K5029:K5092" ca="1" si="914">IF(F5029&gt;F5028,1,-1)</f>
        <v>1</v>
      </c>
      <c r="L5029" s="6">
        <f t="shared" ref="L5029:L5092" ca="1" si="915">IF(G5029&gt;G5028,1,-1)</f>
        <v>1</v>
      </c>
      <c r="M5029" s="6">
        <f t="shared" ref="M5029:M5092" si="916">IF(H5029&gt;H5028,1,-1)</f>
        <v>1</v>
      </c>
      <c r="N5029" s="6">
        <f t="shared" ref="N5029:N5092" ca="1" si="917">IF(I5029&gt;0,1,-1)</f>
        <v>1</v>
      </c>
      <c r="O5029" s="6">
        <f t="shared" ca="1" si="911"/>
        <v>1</v>
      </c>
      <c r="P5029" s="8">
        <f t="shared" ca="1" si="907"/>
        <v>-1722</v>
      </c>
      <c r="Q5029" s="8">
        <f t="shared" ca="1" si="908"/>
        <v>350.5</v>
      </c>
      <c r="R5029" s="8">
        <f t="shared" si="909"/>
        <v>54</v>
      </c>
      <c r="S5029" s="8">
        <f t="shared" ca="1" si="910"/>
        <v>1272.5</v>
      </c>
      <c r="T5029" s="8">
        <f t="shared" ref="T5029:T5092" ca="1" si="918">O5029*($E5030-$E5029)+T5028</f>
        <v>1256.5</v>
      </c>
    </row>
    <row r="5030" spans="1:20" x14ac:dyDescent="0.25">
      <c r="A5030" s="1">
        <v>40155</v>
      </c>
      <c r="B5030">
        <v>1081</v>
      </c>
      <c r="C5030">
        <v>1083.75</v>
      </c>
      <c r="D5030">
        <v>1064</v>
      </c>
      <c r="E5030">
        <v>1066.25</v>
      </c>
      <c r="F5030" s="3">
        <f t="shared" ca="1" si="913"/>
        <v>249.75</v>
      </c>
      <c r="G5030" s="5">
        <f ca="1">AVERAGE(E5030:OFFSET(E5030,-$F$3+1,0))</f>
        <v>965.02187500000002</v>
      </c>
      <c r="H5030" s="4">
        <f t="shared" si="912"/>
        <v>989.15652961617172</v>
      </c>
      <c r="I5030" s="3">
        <f ca="1">SLOPE(E5030:OFFSET(E5030,-$F$3+1,0),A5030:OFFSET(A5030,-$F$3+1,0))</f>
        <v>1.1530485386081719</v>
      </c>
      <c r="J5030" s="3">
        <f ca="1">IF(E5030&gt;MAX(E5029:OFFSET(E5029,-$F$3+1,0)),1,IF(E5030&lt;MIN(E5029:OFFSET(E5029,-$F$3+1,0)),-1,J5029))</f>
        <v>1</v>
      </c>
      <c r="K5030" s="6">
        <f t="shared" ca="1" si="914"/>
        <v>-1</v>
      </c>
      <c r="L5030" s="6">
        <f t="shared" ca="1" si="915"/>
        <v>1</v>
      </c>
      <c r="M5030" s="6">
        <f t="shared" si="916"/>
        <v>1</v>
      </c>
      <c r="N5030" s="6">
        <f t="shared" ca="1" si="917"/>
        <v>1</v>
      </c>
      <c r="O5030" s="6">
        <f t="shared" ca="1" si="911"/>
        <v>1</v>
      </c>
      <c r="P5030" s="8">
        <f t="shared" ref="P5030:P5093" ca="1" si="919">K5029*($E5030-$E5029)+P5029</f>
        <v>-1735.75</v>
      </c>
      <c r="Q5030" s="8">
        <f t="shared" ref="Q5030:Q5093" ca="1" si="920">L5029*($E5030-$E5029)+Q5029</f>
        <v>336.75</v>
      </c>
      <c r="R5030" s="8">
        <f t="shared" ref="R5030:R5093" si="921">M5029*($E5030-$E5029)+R5029</f>
        <v>40.25</v>
      </c>
      <c r="S5030" s="8">
        <f t="shared" ref="S5030:S5093" ca="1" si="922">N5029*($E5030-$E5029)+S5029</f>
        <v>1258.75</v>
      </c>
      <c r="T5030" s="8">
        <f t="shared" ca="1" si="918"/>
        <v>1262</v>
      </c>
    </row>
    <row r="5031" spans="1:20" x14ac:dyDescent="0.25">
      <c r="A5031" s="1">
        <v>40156</v>
      </c>
      <c r="B5031">
        <v>1066.25</v>
      </c>
      <c r="C5031">
        <v>1073.75</v>
      </c>
      <c r="D5031">
        <v>1061.25</v>
      </c>
      <c r="E5031">
        <v>1071.75</v>
      </c>
      <c r="F5031" s="3">
        <f t="shared" ca="1" si="913"/>
        <v>237.5</v>
      </c>
      <c r="G5031" s="5">
        <f ca="1">AVERAGE(E5031:OFFSET(E5031,-$F$3+1,0))</f>
        <v>966.6171875</v>
      </c>
      <c r="H5031" s="4">
        <f t="shared" si="912"/>
        <v>990.18253545944913</v>
      </c>
      <c r="I5031" s="3">
        <f ca="1">SLOPE(E5031:OFFSET(E5031,-$F$3+1,0),A5031:OFFSET(A5031,-$F$3+1,0))</f>
        <v>1.1460173201704338</v>
      </c>
      <c r="J5031" s="3">
        <f ca="1">IF(E5031&gt;MAX(E5030:OFFSET(E5030,-$F$3+1,0)),1,IF(E5031&lt;MIN(E5030:OFFSET(E5030,-$F$3+1,0)),-1,J5030))</f>
        <v>1</v>
      </c>
      <c r="K5031" s="6">
        <f t="shared" ca="1" si="914"/>
        <v>-1</v>
      </c>
      <c r="L5031" s="6">
        <f t="shared" ca="1" si="915"/>
        <v>1</v>
      </c>
      <c r="M5031" s="6">
        <f t="shared" si="916"/>
        <v>1</v>
      </c>
      <c r="N5031" s="6">
        <f t="shared" ca="1" si="917"/>
        <v>1</v>
      </c>
      <c r="O5031" s="6">
        <f t="shared" ca="1" si="911"/>
        <v>1</v>
      </c>
      <c r="P5031" s="8">
        <f t="shared" ca="1" si="919"/>
        <v>-1741.25</v>
      </c>
      <c r="Q5031" s="8">
        <f t="shared" ca="1" si="920"/>
        <v>342.25</v>
      </c>
      <c r="R5031" s="8">
        <f t="shared" si="921"/>
        <v>45.75</v>
      </c>
      <c r="S5031" s="8">
        <f t="shared" ca="1" si="922"/>
        <v>1264.25</v>
      </c>
      <c r="T5031" s="8">
        <f t="shared" ca="1" si="918"/>
        <v>1268.5</v>
      </c>
    </row>
    <row r="5032" spans="1:20" x14ac:dyDescent="0.25">
      <c r="A5032" s="1">
        <v>40157</v>
      </c>
      <c r="B5032">
        <v>1071.25</v>
      </c>
      <c r="C5032">
        <v>1082.5</v>
      </c>
      <c r="D5032">
        <v>1068.75</v>
      </c>
      <c r="E5032">
        <v>1078.25</v>
      </c>
      <c r="F5032" s="3">
        <f t="shared" ca="1" si="913"/>
        <v>253.75</v>
      </c>
      <c r="G5032" s="5">
        <f ca="1">AVERAGE(E5032:OFFSET(E5032,-$F$3+1,0))</f>
        <v>968.14218749999998</v>
      </c>
      <c r="H5032" s="4">
        <f t="shared" si="912"/>
        <v>991.27654123013917</v>
      </c>
      <c r="I5032" s="3">
        <f ca="1">SLOPE(E5032:OFFSET(E5032,-$F$3+1,0),A5032:OFFSET(A5032,-$F$3+1,0))</f>
        <v>1.1426310611461772</v>
      </c>
      <c r="J5032" s="3">
        <f ca="1">IF(E5032&gt;MAX(E5031:OFFSET(E5031,-$F$3+1,0)),1,IF(E5032&lt;MIN(E5031:OFFSET(E5031,-$F$3+1,0)),-1,J5031))</f>
        <v>1</v>
      </c>
      <c r="K5032" s="6">
        <f t="shared" ca="1" si="914"/>
        <v>1</v>
      </c>
      <c r="L5032" s="6">
        <f t="shared" ca="1" si="915"/>
        <v>1</v>
      </c>
      <c r="M5032" s="6">
        <f t="shared" si="916"/>
        <v>1</v>
      </c>
      <c r="N5032" s="6">
        <f t="shared" ca="1" si="917"/>
        <v>1</v>
      </c>
      <c r="O5032" s="6">
        <f t="shared" ca="1" si="911"/>
        <v>1</v>
      </c>
      <c r="P5032" s="8">
        <f t="shared" ca="1" si="919"/>
        <v>-1747.75</v>
      </c>
      <c r="Q5032" s="8">
        <f t="shared" ca="1" si="920"/>
        <v>348.75</v>
      </c>
      <c r="R5032" s="8">
        <f t="shared" si="921"/>
        <v>52.25</v>
      </c>
      <c r="S5032" s="8">
        <f t="shared" ca="1" si="922"/>
        <v>1270.75</v>
      </c>
      <c r="T5032" s="8">
        <f t="shared" ca="1" si="918"/>
        <v>1274.5</v>
      </c>
    </row>
    <row r="5033" spans="1:20" x14ac:dyDescent="0.25">
      <c r="A5033" s="1">
        <v>40158</v>
      </c>
      <c r="B5033">
        <v>1078.75</v>
      </c>
      <c r="C5033">
        <v>1086.75</v>
      </c>
      <c r="D5033">
        <v>1077.5</v>
      </c>
      <c r="E5033">
        <v>1084.25</v>
      </c>
      <c r="F5033" s="3">
        <f t="shared" ca="1" si="913"/>
        <v>264.75</v>
      </c>
      <c r="G5033" s="5">
        <f ca="1">AVERAGE(E5033:OFFSET(E5033,-$F$3+1,0))</f>
        <v>969.765625</v>
      </c>
      <c r="H5033" s="4">
        <f t="shared" si="912"/>
        <v>992.43149102852249</v>
      </c>
      <c r="I5033" s="3">
        <f ca="1">SLOPE(E5033:OFFSET(E5033,-$F$3+1,0),A5033:OFFSET(A5033,-$F$3+1,0))</f>
        <v>1.1379208818334892</v>
      </c>
      <c r="J5033" s="3">
        <f ca="1">IF(E5033&gt;MAX(E5032:OFFSET(E5032,-$F$3+1,0)),1,IF(E5033&lt;MIN(E5032:OFFSET(E5032,-$F$3+1,0)),-1,J5032))</f>
        <v>1</v>
      </c>
      <c r="K5033" s="6">
        <f t="shared" ca="1" si="914"/>
        <v>1</v>
      </c>
      <c r="L5033" s="6">
        <f t="shared" ca="1" si="915"/>
        <v>1</v>
      </c>
      <c r="M5033" s="6">
        <f t="shared" si="916"/>
        <v>1</v>
      </c>
      <c r="N5033" s="6">
        <f t="shared" ca="1" si="917"/>
        <v>1</v>
      </c>
      <c r="O5033" s="6">
        <f t="shared" ca="1" si="911"/>
        <v>1</v>
      </c>
      <c r="P5033" s="8">
        <f t="shared" ca="1" si="919"/>
        <v>-1741.75</v>
      </c>
      <c r="Q5033" s="8">
        <f t="shared" ca="1" si="920"/>
        <v>354.75</v>
      </c>
      <c r="R5033" s="8">
        <f t="shared" si="921"/>
        <v>58.25</v>
      </c>
      <c r="S5033" s="8">
        <f t="shared" ca="1" si="922"/>
        <v>1276.75</v>
      </c>
      <c r="T5033" s="8">
        <f t="shared" ca="1" si="918"/>
        <v>1280</v>
      </c>
    </row>
    <row r="5034" spans="1:20" x14ac:dyDescent="0.25">
      <c r="A5034" s="1">
        <v>40161</v>
      </c>
      <c r="B5034">
        <v>1083.75</v>
      </c>
      <c r="C5034">
        <v>1094.25</v>
      </c>
      <c r="D5034">
        <v>1080.75</v>
      </c>
      <c r="E5034">
        <v>1089.75</v>
      </c>
      <c r="F5034" s="3">
        <f t="shared" ca="1" si="913"/>
        <v>253</v>
      </c>
      <c r="G5034" s="5">
        <f ca="1">AVERAGE(E5034:OFFSET(E5034,-$F$3+1,0))</f>
        <v>971.45468749999998</v>
      </c>
      <c r="H5034" s="4">
        <f t="shared" si="912"/>
        <v>993.6404166058079</v>
      </c>
      <c r="I5034" s="3">
        <f ca="1">SLOPE(E5034:OFFSET(E5034,-$F$3+1,0),A5034:OFFSET(A5034,-$F$3+1,0))</f>
        <v>1.1325023911292014</v>
      </c>
      <c r="J5034" s="3">
        <f ca="1">IF(E5034&gt;MAX(E5033:OFFSET(E5033,-$F$3+1,0)),1,IF(E5034&lt;MIN(E5033:OFFSET(E5033,-$F$3+1,0)),-1,J5033))</f>
        <v>1</v>
      </c>
      <c r="K5034" s="6">
        <f t="shared" ca="1" si="914"/>
        <v>-1</v>
      </c>
      <c r="L5034" s="6">
        <f t="shared" ca="1" si="915"/>
        <v>1</v>
      </c>
      <c r="M5034" s="6">
        <f t="shared" si="916"/>
        <v>1</v>
      </c>
      <c r="N5034" s="6">
        <f t="shared" ca="1" si="917"/>
        <v>1</v>
      </c>
      <c r="O5034" s="6">
        <f t="shared" ca="1" si="911"/>
        <v>1</v>
      </c>
      <c r="P5034" s="8">
        <f t="shared" ca="1" si="919"/>
        <v>-1736.25</v>
      </c>
      <c r="Q5034" s="8">
        <f t="shared" ca="1" si="920"/>
        <v>360.25</v>
      </c>
      <c r="R5034" s="8">
        <f t="shared" si="921"/>
        <v>63.75</v>
      </c>
      <c r="S5034" s="8">
        <f t="shared" ca="1" si="922"/>
        <v>1282.25</v>
      </c>
      <c r="T5034" s="8">
        <f t="shared" ca="1" si="918"/>
        <v>1275.25</v>
      </c>
    </row>
    <row r="5035" spans="1:20" x14ac:dyDescent="0.25">
      <c r="A5035" s="1">
        <v>40162</v>
      </c>
      <c r="B5035">
        <v>1089.25</v>
      </c>
      <c r="C5035">
        <v>1092</v>
      </c>
      <c r="D5035">
        <v>1081.25</v>
      </c>
      <c r="E5035">
        <v>1085</v>
      </c>
      <c r="F5035" s="3">
        <f t="shared" ca="1" si="913"/>
        <v>247.25</v>
      </c>
      <c r="G5035" s="5">
        <f ca="1">AVERAGE(E5035:OFFSET(E5035,-$F$3+1,0))</f>
        <v>973.00625000000002</v>
      </c>
      <c r="H5035" s="4">
        <f t="shared" si="912"/>
        <v>994.77531826287861</v>
      </c>
      <c r="I5035" s="3">
        <f ca="1">SLOPE(E5035:OFFSET(E5035,-$F$3+1,0),A5035:OFFSET(A5035,-$F$3+1,0))</f>
        <v>1.1287606483939323</v>
      </c>
      <c r="J5035" s="3">
        <f ca="1">IF(E5035&gt;MAX(E5034:OFFSET(E5034,-$F$3+1,0)),1,IF(E5035&lt;MIN(E5034:OFFSET(E5034,-$F$3+1,0)),-1,J5034))</f>
        <v>1</v>
      </c>
      <c r="K5035" s="6">
        <f t="shared" ca="1" si="914"/>
        <v>-1</v>
      </c>
      <c r="L5035" s="6">
        <f t="shared" ca="1" si="915"/>
        <v>1</v>
      </c>
      <c r="M5035" s="6">
        <f t="shared" si="916"/>
        <v>1</v>
      </c>
      <c r="N5035" s="6">
        <f t="shared" ca="1" si="917"/>
        <v>1</v>
      </c>
      <c r="O5035" s="6">
        <f t="shared" ca="1" si="911"/>
        <v>1</v>
      </c>
      <c r="P5035" s="8">
        <f t="shared" ca="1" si="919"/>
        <v>-1731.5</v>
      </c>
      <c r="Q5035" s="8">
        <f t="shared" ca="1" si="920"/>
        <v>355.5</v>
      </c>
      <c r="R5035" s="8">
        <f t="shared" si="921"/>
        <v>59</v>
      </c>
      <c r="S5035" s="8">
        <f t="shared" ca="1" si="922"/>
        <v>1277.5</v>
      </c>
      <c r="T5035" s="8">
        <f t="shared" ca="1" si="918"/>
        <v>1277</v>
      </c>
    </row>
    <row r="5036" spans="1:20" x14ac:dyDescent="0.25">
      <c r="A5036" s="1">
        <v>40163</v>
      </c>
      <c r="B5036">
        <v>1084.75</v>
      </c>
      <c r="C5036">
        <v>1093</v>
      </c>
      <c r="D5036">
        <v>1084</v>
      </c>
      <c r="E5036">
        <v>1086.75</v>
      </c>
      <c r="F5036" s="3">
        <f t="shared" ca="1" si="913"/>
        <v>243</v>
      </c>
      <c r="G5036" s="5">
        <f ca="1">AVERAGE(E5036:OFFSET(E5036,-$F$3+1,0))</f>
        <v>974.5625</v>
      </c>
      <c r="H5036" s="4">
        <f t="shared" si="912"/>
        <v>995.91786089315337</v>
      </c>
      <c r="I5036" s="3">
        <f ca="1">SLOPE(E5036:OFFSET(E5036,-$F$3+1,0),A5036:OFFSET(A5036,-$F$3+1,0))</f>
        <v>1.1251280781866799</v>
      </c>
      <c r="J5036" s="3">
        <f ca="1">IF(E5036&gt;MAX(E5035:OFFSET(E5035,-$F$3+1,0)),1,IF(E5036&lt;MIN(E5035:OFFSET(E5035,-$F$3+1,0)),-1,J5035))</f>
        <v>1</v>
      </c>
      <c r="K5036" s="6">
        <f t="shared" ca="1" si="914"/>
        <v>-1</v>
      </c>
      <c r="L5036" s="6">
        <f t="shared" ca="1" si="915"/>
        <v>1</v>
      </c>
      <c r="M5036" s="6">
        <f t="shared" si="916"/>
        <v>1</v>
      </c>
      <c r="N5036" s="6">
        <f t="shared" ca="1" si="917"/>
        <v>1</v>
      </c>
      <c r="O5036" s="6">
        <f t="shared" ca="1" si="911"/>
        <v>1</v>
      </c>
      <c r="P5036" s="8">
        <f t="shared" ca="1" si="919"/>
        <v>-1733.25</v>
      </c>
      <c r="Q5036" s="8">
        <f t="shared" ca="1" si="920"/>
        <v>357.25</v>
      </c>
      <c r="R5036" s="8">
        <f t="shared" si="921"/>
        <v>60.75</v>
      </c>
      <c r="S5036" s="8">
        <f t="shared" ca="1" si="922"/>
        <v>1279.25</v>
      </c>
      <c r="T5036" s="8">
        <f t="shared" ca="1" si="918"/>
        <v>1265.5</v>
      </c>
    </row>
    <row r="5037" spans="1:20" x14ac:dyDescent="0.25">
      <c r="A5037" s="1">
        <v>40164</v>
      </c>
      <c r="B5037">
        <v>1086.25</v>
      </c>
      <c r="C5037">
        <v>1087.5</v>
      </c>
      <c r="D5037">
        <v>1071.75</v>
      </c>
      <c r="E5037">
        <v>1075.25</v>
      </c>
      <c r="F5037" s="3">
        <f t="shared" ca="1" si="913"/>
        <v>204.75</v>
      </c>
      <c r="G5037" s="5">
        <f ca="1">AVERAGE(E5037:OFFSET(E5037,-$F$3+1,0))</f>
        <v>976.00937499999998</v>
      </c>
      <c r="H5037" s="4">
        <f t="shared" si="912"/>
        <v>996.9033533044186</v>
      </c>
      <c r="I5037" s="3">
        <f ca="1">SLOPE(E5037:OFFSET(E5037,-$F$3+1,0),A5037:OFFSET(A5037,-$F$3+1,0))</f>
        <v>1.1202846919592759</v>
      </c>
      <c r="J5037" s="3">
        <f ca="1">IF(E5037&gt;MAX(E5036:OFFSET(E5036,-$F$3+1,0)),1,IF(E5037&lt;MIN(E5036:OFFSET(E5036,-$F$3+1,0)),-1,J5036))</f>
        <v>1</v>
      </c>
      <c r="K5037" s="6">
        <f t="shared" ca="1" si="914"/>
        <v>-1</v>
      </c>
      <c r="L5037" s="6">
        <f t="shared" ca="1" si="915"/>
        <v>1</v>
      </c>
      <c r="M5037" s="6">
        <f t="shared" si="916"/>
        <v>1</v>
      </c>
      <c r="N5037" s="6">
        <f t="shared" ca="1" si="917"/>
        <v>1</v>
      </c>
      <c r="O5037" s="6">
        <f t="shared" ca="1" si="911"/>
        <v>1</v>
      </c>
      <c r="P5037" s="8">
        <f t="shared" ca="1" si="919"/>
        <v>-1721.75</v>
      </c>
      <c r="Q5037" s="8">
        <f t="shared" ca="1" si="920"/>
        <v>345.75</v>
      </c>
      <c r="R5037" s="8">
        <f t="shared" si="921"/>
        <v>49.25</v>
      </c>
      <c r="S5037" s="8">
        <f t="shared" ca="1" si="922"/>
        <v>1267.75</v>
      </c>
      <c r="T5037" s="8">
        <f t="shared" ca="1" si="918"/>
        <v>1269</v>
      </c>
    </row>
    <row r="5038" spans="1:20" x14ac:dyDescent="0.25">
      <c r="A5038" s="1">
        <v>40165</v>
      </c>
      <c r="B5038">
        <v>1075.25</v>
      </c>
      <c r="C5038">
        <v>1083.75</v>
      </c>
      <c r="D5038">
        <v>1069.5</v>
      </c>
      <c r="E5038">
        <v>1078.75</v>
      </c>
      <c r="F5038" s="3">
        <f t="shared" ca="1" si="913"/>
        <v>207.5</v>
      </c>
      <c r="G5038" s="5">
        <f ca="1">AVERAGE(E5038:OFFSET(E5038,-$F$3+1,0))</f>
        <v>977.31093750000002</v>
      </c>
      <c r="H5038" s="4">
        <f t="shared" si="912"/>
        <v>997.92008183479845</v>
      </c>
      <c r="I5038" s="3">
        <f ca="1">SLOPE(E5038:OFFSET(E5038,-$F$3+1,0),A5038:OFFSET(A5038,-$F$3+1,0))</f>
        <v>1.1197380258722116</v>
      </c>
      <c r="J5038" s="3">
        <f ca="1">IF(E5038&gt;MAX(E5037:OFFSET(E5037,-$F$3+1,0)),1,IF(E5038&lt;MIN(E5037:OFFSET(E5037,-$F$3+1,0)),-1,J5037))</f>
        <v>1</v>
      </c>
      <c r="K5038" s="6">
        <f t="shared" ca="1" si="914"/>
        <v>1</v>
      </c>
      <c r="L5038" s="6">
        <f t="shared" ca="1" si="915"/>
        <v>1</v>
      </c>
      <c r="M5038" s="6">
        <f t="shared" si="916"/>
        <v>1</v>
      </c>
      <c r="N5038" s="6">
        <f t="shared" ca="1" si="917"/>
        <v>1</v>
      </c>
      <c r="O5038" s="6">
        <f t="shared" ca="1" si="911"/>
        <v>1</v>
      </c>
      <c r="P5038" s="8">
        <f t="shared" ca="1" si="919"/>
        <v>-1725.25</v>
      </c>
      <c r="Q5038" s="8">
        <f t="shared" ca="1" si="920"/>
        <v>349.25</v>
      </c>
      <c r="R5038" s="8">
        <f t="shared" si="921"/>
        <v>52.75</v>
      </c>
      <c r="S5038" s="8">
        <f t="shared" ca="1" si="922"/>
        <v>1271.25</v>
      </c>
      <c r="T5038" s="8">
        <f t="shared" ca="1" si="918"/>
        <v>1279.5</v>
      </c>
    </row>
    <row r="5039" spans="1:20" x14ac:dyDescent="0.25">
      <c r="A5039" s="1">
        <v>40168</v>
      </c>
      <c r="B5039">
        <v>1079.75</v>
      </c>
      <c r="C5039">
        <v>1094.25</v>
      </c>
      <c r="D5039">
        <v>1077.5</v>
      </c>
      <c r="E5039">
        <v>1089.25</v>
      </c>
      <c r="F5039" s="3">
        <f t="shared" ca="1" si="913"/>
        <v>204.25</v>
      </c>
      <c r="G5039" s="5">
        <f ca="1">AVERAGE(E5039:OFFSET(E5039,-$F$3+1,0))</f>
        <v>978.67343749999998</v>
      </c>
      <c r="H5039" s="4">
        <f t="shared" si="912"/>
        <v>999.05461497970782</v>
      </c>
      <c r="I5039" s="3">
        <f ca="1">SLOPE(E5039:OFFSET(E5039,-$F$3+1,0),A5039:OFFSET(A5039,-$F$3+1,0))</f>
        <v>1.1203523964485436</v>
      </c>
      <c r="J5039" s="3">
        <f ca="1">IF(E5039&gt;MAX(E5038:OFFSET(E5038,-$F$3+1,0)),1,IF(E5039&lt;MIN(E5038:OFFSET(E5038,-$F$3+1,0)),-1,J5038))</f>
        <v>1</v>
      </c>
      <c r="K5039" s="6">
        <f t="shared" ca="1" si="914"/>
        <v>-1</v>
      </c>
      <c r="L5039" s="6">
        <f t="shared" ca="1" si="915"/>
        <v>1</v>
      </c>
      <c r="M5039" s="6">
        <f t="shared" si="916"/>
        <v>1</v>
      </c>
      <c r="N5039" s="6">
        <f t="shared" ca="1" si="917"/>
        <v>1</v>
      </c>
      <c r="O5039" s="6">
        <f t="shared" ca="1" si="911"/>
        <v>1</v>
      </c>
      <c r="P5039" s="8">
        <f t="shared" ca="1" si="919"/>
        <v>-1714.75</v>
      </c>
      <c r="Q5039" s="8">
        <f t="shared" ca="1" si="920"/>
        <v>359.75</v>
      </c>
      <c r="R5039" s="8">
        <f t="shared" si="921"/>
        <v>63.25</v>
      </c>
      <c r="S5039" s="8">
        <f t="shared" ca="1" si="922"/>
        <v>1281.75</v>
      </c>
      <c r="T5039" s="8">
        <f t="shared" ca="1" si="918"/>
        <v>1284.75</v>
      </c>
    </row>
    <row r="5040" spans="1:20" x14ac:dyDescent="0.25">
      <c r="A5040" s="1">
        <v>40169</v>
      </c>
      <c r="B5040">
        <v>1088.75</v>
      </c>
      <c r="C5040">
        <v>1096.75</v>
      </c>
      <c r="D5040">
        <v>1088.25</v>
      </c>
      <c r="E5040">
        <v>1094.5</v>
      </c>
      <c r="F5040" s="3">
        <f t="shared" ca="1" si="913"/>
        <v>219.75</v>
      </c>
      <c r="G5040" s="5">
        <f ca="1">AVERAGE(E5040:OFFSET(E5040,-$F$3+1,0))</f>
        <v>979.98281250000002</v>
      </c>
      <c r="H5040" s="4">
        <f t="shared" si="912"/>
        <v>1000.2402719364817</v>
      </c>
      <c r="I5040" s="3">
        <f ca="1">SLOPE(E5040:OFFSET(E5040,-$F$3+1,0),A5040:OFFSET(A5040,-$F$3+1,0))</f>
        <v>1.1238362012082677</v>
      </c>
      <c r="J5040" s="3">
        <f ca="1">IF(E5040&gt;MAX(E5039:OFFSET(E5039,-$F$3+1,0)),1,IF(E5040&lt;MIN(E5039:OFFSET(E5039,-$F$3+1,0)),-1,J5039))</f>
        <v>1</v>
      </c>
      <c r="K5040" s="6">
        <f t="shared" ca="1" si="914"/>
        <v>1</v>
      </c>
      <c r="L5040" s="6">
        <f t="shared" ca="1" si="915"/>
        <v>1</v>
      </c>
      <c r="M5040" s="6">
        <f t="shared" si="916"/>
        <v>1</v>
      </c>
      <c r="N5040" s="6">
        <f t="shared" ca="1" si="917"/>
        <v>1</v>
      </c>
      <c r="O5040" s="6">
        <f t="shared" ca="1" si="911"/>
        <v>1</v>
      </c>
      <c r="P5040" s="8">
        <f t="shared" ca="1" si="919"/>
        <v>-1720</v>
      </c>
      <c r="Q5040" s="8">
        <f t="shared" ca="1" si="920"/>
        <v>365</v>
      </c>
      <c r="R5040" s="8">
        <f t="shared" si="921"/>
        <v>68.5</v>
      </c>
      <c r="S5040" s="8">
        <f t="shared" ca="1" si="922"/>
        <v>1287</v>
      </c>
      <c r="T5040" s="8">
        <f t="shared" ca="1" si="918"/>
        <v>1286.75</v>
      </c>
    </row>
    <row r="5041" spans="1:20" x14ac:dyDescent="0.25">
      <c r="A5041" s="1">
        <v>40170</v>
      </c>
      <c r="B5041">
        <v>1094.75</v>
      </c>
      <c r="C5041">
        <v>1101</v>
      </c>
      <c r="D5041">
        <v>1092.25</v>
      </c>
      <c r="E5041">
        <v>1096.5</v>
      </c>
      <c r="F5041" s="3">
        <f t="shared" ca="1" si="913"/>
        <v>204</v>
      </c>
      <c r="G5041" s="5">
        <f ca="1">AVERAGE(E5041:OFFSET(E5041,-$F$3+1,0))</f>
        <v>981.36874999999998</v>
      </c>
      <c r="H5041" s="4">
        <f t="shared" si="912"/>
        <v>1001.4360449559043</v>
      </c>
      <c r="I5041" s="3">
        <f ca="1">SLOPE(E5041:OFFSET(E5041,-$F$3+1,0),A5041:OFFSET(A5041,-$F$3+1,0))</f>
        <v>1.1257052521366624</v>
      </c>
      <c r="J5041" s="3">
        <f ca="1">IF(E5041&gt;MAX(E5040:OFFSET(E5040,-$F$3+1,0)),1,IF(E5041&lt;MIN(E5040:OFFSET(E5040,-$F$3+1,0)),-1,J5040))</f>
        <v>1</v>
      </c>
      <c r="K5041" s="6">
        <f t="shared" ca="1" si="914"/>
        <v>-1</v>
      </c>
      <c r="L5041" s="6">
        <f t="shared" ca="1" si="915"/>
        <v>1</v>
      </c>
      <c r="M5041" s="6">
        <f t="shared" si="916"/>
        <v>1</v>
      </c>
      <c r="N5041" s="6">
        <f t="shared" ca="1" si="917"/>
        <v>1</v>
      </c>
      <c r="O5041" s="6">
        <f t="shared" ca="1" si="911"/>
        <v>1</v>
      </c>
      <c r="P5041" s="8">
        <f t="shared" ca="1" si="919"/>
        <v>-1718</v>
      </c>
      <c r="Q5041" s="8">
        <f t="shared" ca="1" si="920"/>
        <v>367</v>
      </c>
      <c r="R5041" s="8">
        <f t="shared" si="921"/>
        <v>70.5</v>
      </c>
      <c r="S5041" s="8">
        <f t="shared" ca="1" si="922"/>
        <v>1289</v>
      </c>
      <c r="T5041" s="8">
        <f t="shared" ca="1" si="918"/>
        <v>1293.25</v>
      </c>
    </row>
    <row r="5042" spans="1:20" x14ac:dyDescent="0.25">
      <c r="A5042" s="1">
        <v>40171</v>
      </c>
      <c r="B5042">
        <v>1096.25</v>
      </c>
      <c r="C5042">
        <v>1103.5</v>
      </c>
      <c r="D5042">
        <v>1095.75</v>
      </c>
      <c r="E5042">
        <v>1103</v>
      </c>
      <c r="F5042" s="3">
        <f t="shared" ca="1" si="913"/>
        <v>226.25</v>
      </c>
      <c r="G5042" s="5">
        <f ca="1">AVERAGE(E5042:OFFSET(E5042,-$F$3+1,0))</f>
        <v>982.68437500000005</v>
      </c>
      <c r="H5042" s="4">
        <f t="shared" si="912"/>
        <v>1002.6977089937192</v>
      </c>
      <c r="I5042" s="3">
        <f ca="1">SLOPE(E5042:OFFSET(E5042,-$F$3+1,0),A5042:OFFSET(A5042,-$F$3+1,0))</f>
        <v>1.1313209293533069</v>
      </c>
      <c r="J5042" s="3">
        <f ca="1">IF(E5042&gt;MAX(E5041:OFFSET(E5041,-$F$3+1,0)),1,IF(E5042&lt;MIN(E5041:OFFSET(E5041,-$F$3+1,0)),-1,J5041))</f>
        <v>1</v>
      </c>
      <c r="K5042" s="6">
        <f t="shared" ca="1" si="914"/>
        <v>1</v>
      </c>
      <c r="L5042" s="6">
        <f t="shared" ca="1" si="915"/>
        <v>1</v>
      </c>
      <c r="M5042" s="6">
        <f t="shared" si="916"/>
        <v>1</v>
      </c>
      <c r="N5042" s="6">
        <f t="shared" ca="1" si="917"/>
        <v>1</v>
      </c>
      <c r="O5042" s="6">
        <f t="shared" ref="O5042:O5105" ca="1" si="923">J5042</f>
        <v>1</v>
      </c>
      <c r="P5042" s="8">
        <f t="shared" ca="1" si="919"/>
        <v>-1724.5</v>
      </c>
      <c r="Q5042" s="8">
        <f t="shared" ca="1" si="920"/>
        <v>373.5</v>
      </c>
      <c r="R5042" s="8">
        <f t="shared" si="921"/>
        <v>77</v>
      </c>
      <c r="S5042" s="8">
        <f t="shared" ca="1" si="922"/>
        <v>1295.5</v>
      </c>
      <c r="T5042" s="8">
        <f t="shared" ca="1" si="918"/>
        <v>1294.25</v>
      </c>
    </row>
    <row r="5043" spans="1:20" x14ac:dyDescent="0.25">
      <c r="A5043" s="1">
        <v>40175</v>
      </c>
      <c r="B5043">
        <v>1101.5</v>
      </c>
      <c r="C5043">
        <v>1107.25</v>
      </c>
      <c r="D5043">
        <v>1098.5</v>
      </c>
      <c r="E5043">
        <v>1104</v>
      </c>
      <c r="F5043" s="3">
        <f t="shared" ca="1" si="913"/>
        <v>229.5</v>
      </c>
      <c r="G5043" s="5">
        <f ca="1">AVERAGE(E5043:OFFSET(E5043,-$F$3+1,0))</f>
        <v>984.10468749999995</v>
      </c>
      <c r="H5043" s="4">
        <f t="shared" si="912"/>
        <v>1003.9561225465923</v>
      </c>
      <c r="I5043" s="3">
        <f ca="1">SLOPE(E5043:OFFSET(E5043,-$F$3+1,0),A5043:OFFSET(A5043,-$F$3+1,0))</f>
        <v>1.1331830047247005</v>
      </c>
      <c r="J5043" s="3">
        <f ca="1">IF(E5043&gt;MAX(E5042:OFFSET(E5042,-$F$3+1,0)),1,IF(E5043&lt;MIN(E5042:OFFSET(E5042,-$F$3+1,0)),-1,J5042))</f>
        <v>1</v>
      </c>
      <c r="K5043" s="6">
        <f t="shared" ca="1" si="914"/>
        <v>1</v>
      </c>
      <c r="L5043" s="6">
        <f t="shared" ca="1" si="915"/>
        <v>1</v>
      </c>
      <c r="M5043" s="6">
        <f t="shared" si="916"/>
        <v>1</v>
      </c>
      <c r="N5043" s="6">
        <f t="shared" ca="1" si="917"/>
        <v>1</v>
      </c>
      <c r="O5043" s="6">
        <f t="shared" ca="1" si="923"/>
        <v>1</v>
      </c>
      <c r="P5043" s="8">
        <f t="shared" ca="1" si="919"/>
        <v>-1723.5</v>
      </c>
      <c r="Q5043" s="8">
        <f t="shared" ca="1" si="920"/>
        <v>374.5</v>
      </c>
      <c r="R5043" s="8">
        <f t="shared" si="921"/>
        <v>78</v>
      </c>
      <c r="S5043" s="8">
        <f t="shared" ca="1" si="922"/>
        <v>1296.5</v>
      </c>
      <c r="T5043" s="8">
        <f t="shared" ca="1" si="918"/>
        <v>1293</v>
      </c>
    </row>
    <row r="5044" spans="1:20" x14ac:dyDescent="0.25">
      <c r="A5044" s="1">
        <v>40176</v>
      </c>
      <c r="B5044">
        <v>1103.75</v>
      </c>
      <c r="C5044">
        <v>1109.5</v>
      </c>
      <c r="D5044">
        <v>1101.5</v>
      </c>
      <c r="E5044">
        <v>1102.75</v>
      </c>
      <c r="F5044" s="3">
        <f t="shared" ca="1" si="913"/>
        <v>249.75</v>
      </c>
      <c r="G5044" s="5">
        <f ca="1">AVERAGE(E5044:OFFSET(E5044,-$F$3+1,0))</f>
        <v>985.53125</v>
      </c>
      <c r="H5044" s="4">
        <f t="shared" si="912"/>
        <v>1005.1833756826594</v>
      </c>
      <c r="I5044" s="3">
        <f ca="1">SLOPE(E5044:OFFSET(E5044,-$F$3+1,0),A5044:OFFSET(A5044,-$F$3+1,0))</f>
        <v>1.1341846892038425</v>
      </c>
      <c r="J5044" s="3">
        <f ca="1">IF(E5044&gt;MAX(E5043:OFFSET(E5043,-$F$3+1,0)),1,IF(E5044&lt;MIN(E5043:OFFSET(E5043,-$F$3+1,0)),-1,J5043))</f>
        <v>1</v>
      </c>
      <c r="K5044" s="6">
        <f t="shared" ca="1" si="914"/>
        <v>1</v>
      </c>
      <c r="L5044" s="6">
        <f t="shared" ca="1" si="915"/>
        <v>1</v>
      </c>
      <c r="M5044" s="6">
        <f t="shared" si="916"/>
        <v>1</v>
      </c>
      <c r="N5044" s="6">
        <f t="shared" ca="1" si="917"/>
        <v>1</v>
      </c>
      <c r="O5044" s="6">
        <f t="shared" ca="1" si="923"/>
        <v>1</v>
      </c>
      <c r="P5044" s="8">
        <f t="shared" ca="1" si="919"/>
        <v>-1724.75</v>
      </c>
      <c r="Q5044" s="8">
        <f t="shared" ca="1" si="920"/>
        <v>373.25</v>
      </c>
      <c r="R5044" s="8">
        <f t="shared" si="921"/>
        <v>76.75</v>
      </c>
      <c r="S5044" s="8">
        <f t="shared" ca="1" si="922"/>
        <v>1295.25</v>
      </c>
      <c r="T5044" s="8">
        <f t="shared" ca="1" si="918"/>
        <v>1293.25</v>
      </c>
    </row>
    <row r="5045" spans="1:20" x14ac:dyDescent="0.25">
      <c r="A5045" s="1">
        <v>40177</v>
      </c>
      <c r="B5045">
        <v>1102.25</v>
      </c>
      <c r="C5045">
        <v>1103.5</v>
      </c>
      <c r="D5045">
        <v>1094</v>
      </c>
      <c r="E5045">
        <v>1103</v>
      </c>
      <c r="F5045" s="3">
        <f t="shared" ca="1" si="913"/>
        <v>245.75</v>
      </c>
      <c r="G5045" s="5">
        <f ca="1">AVERAGE(E5045:OFFSET(E5045,-$F$3+1,0))</f>
        <v>987.09375</v>
      </c>
      <c r="H5045" s="4">
        <f t="shared" si="912"/>
        <v>1006.3984890282164</v>
      </c>
      <c r="I5045" s="3">
        <f ca="1">SLOPE(E5045:OFFSET(E5045,-$F$3+1,0),A5045:OFFSET(A5045,-$F$3+1,0))</f>
        <v>1.1313800927877178</v>
      </c>
      <c r="J5045" s="3">
        <f ca="1">IF(E5045&gt;MAX(E5044:OFFSET(E5044,-$F$3+1,0)),1,IF(E5045&lt;MIN(E5044:OFFSET(E5044,-$F$3+1,0)),-1,J5044))</f>
        <v>1</v>
      </c>
      <c r="K5045" s="6">
        <f t="shared" ca="1" si="914"/>
        <v>-1</v>
      </c>
      <c r="L5045" s="6">
        <f t="shared" ca="1" si="915"/>
        <v>1</v>
      </c>
      <c r="M5045" s="6">
        <f t="shared" si="916"/>
        <v>1</v>
      </c>
      <c r="N5045" s="6">
        <f t="shared" ca="1" si="917"/>
        <v>1</v>
      </c>
      <c r="O5045" s="6">
        <f t="shared" ca="1" si="923"/>
        <v>1</v>
      </c>
      <c r="P5045" s="8">
        <f t="shared" ca="1" si="919"/>
        <v>-1724.5</v>
      </c>
      <c r="Q5045" s="8">
        <f t="shared" ca="1" si="920"/>
        <v>373.5</v>
      </c>
      <c r="R5045" s="8">
        <f t="shared" si="921"/>
        <v>77</v>
      </c>
      <c r="S5045" s="8">
        <f t="shared" ca="1" si="922"/>
        <v>1295.5</v>
      </c>
      <c r="T5045" s="8">
        <f t="shared" ca="1" si="918"/>
        <v>1282</v>
      </c>
    </row>
    <row r="5046" spans="1:20" x14ac:dyDescent="0.25">
      <c r="A5046" s="1">
        <v>40178</v>
      </c>
      <c r="B5046">
        <v>1102.75</v>
      </c>
      <c r="C5046">
        <v>1106.25</v>
      </c>
      <c r="D5046">
        <v>1090.75</v>
      </c>
      <c r="E5046">
        <v>1091.75</v>
      </c>
      <c r="F5046" s="3">
        <f t="shared" ca="1" si="913"/>
        <v>241</v>
      </c>
      <c r="G5046" s="5">
        <f ca="1">AVERAGE(E5046:OFFSET(E5046,-$F$3+1,0))</f>
        <v>988.55937500000005</v>
      </c>
      <c r="H5046" s="4">
        <f t="shared" si="912"/>
        <v>1007.4587562452572</v>
      </c>
      <c r="I5046" s="3">
        <f ca="1">SLOPE(E5046:OFFSET(E5046,-$F$3+1,0),A5046:OFFSET(A5046,-$F$3+1,0))</f>
        <v>1.1270999943855906</v>
      </c>
      <c r="J5046" s="3">
        <f ca="1">IF(E5046&gt;MAX(E5045:OFFSET(E5045,-$F$3+1,0)),1,IF(E5046&lt;MIN(E5045:OFFSET(E5045,-$F$3+1,0)),-1,J5045))</f>
        <v>1</v>
      </c>
      <c r="K5046" s="6">
        <f t="shared" ca="1" si="914"/>
        <v>-1</v>
      </c>
      <c r="L5046" s="6">
        <f t="shared" ca="1" si="915"/>
        <v>1</v>
      </c>
      <c r="M5046" s="6">
        <f t="shared" si="916"/>
        <v>1</v>
      </c>
      <c r="N5046" s="6">
        <f t="shared" ca="1" si="917"/>
        <v>1</v>
      </c>
      <c r="O5046" s="6">
        <f t="shared" ca="1" si="923"/>
        <v>1</v>
      </c>
      <c r="P5046" s="8">
        <f t="shared" ca="1" si="919"/>
        <v>-1713.25</v>
      </c>
      <c r="Q5046" s="8">
        <f t="shared" ca="1" si="920"/>
        <v>362.25</v>
      </c>
      <c r="R5046" s="8">
        <f t="shared" si="921"/>
        <v>65.75</v>
      </c>
      <c r="S5046" s="8">
        <f t="shared" ca="1" si="922"/>
        <v>1284.25</v>
      </c>
      <c r="T5046" s="8">
        <f t="shared" ca="1" si="918"/>
        <v>1300</v>
      </c>
    </row>
    <row r="5047" spans="1:20" x14ac:dyDescent="0.25">
      <c r="A5047" s="1">
        <v>40182</v>
      </c>
      <c r="B5047">
        <v>1094.75</v>
      </c>
      <c r="C5047">
        <v>1110.75</v>
      </c>
      <c r="D5047">
        <v>1094.25</v>
      </c>
      <c r="E5047">
        <v>1109.75</v>
      </c>
      <c r="F5047" s="3">
        <f t="shared" ca="1" si="913"/>
        <v>235</v>
      </c>
      <c r="G5047" s="5">
        <f ca="1">AVERAGE(E5047:OFFSET(E5047,-$F$3+1,0))</f>
        <v>990.17812500000002</v>
      </c>
      <c r="H5047" s="4">
        <f t="shared" si="912"/>
        <v>1008.7294549254403</v>
      </c>
      <c r="I5047" s="3">
        <f ca="1">SLOPE(E5047:OFFSET(E5047,-$F$3+1,0),A5047:OFFSET(A5047,-$F$3+1,0))</f>
        <v>1.1237614318344324</v>
      </c>
      <c r="J5047" s="3">
        <f ca="1">IF(E5047&gt;MAX(E5046:OFFSET(E5046,-$F$3+1,0)),1,IF(E5047&lt;MIN(E5046:OFFSET(E5046,-$F$3+1,0)),-1,J5046))</f>
        <v>1</v>
      </c>
      <c r="K5047" s="6">
        <f t="shared" ca="1" si="914"/>
        <v>-1</v>
      </c>
      <c r="L5047" s="6">
        <f t="shared" ca="1" si="915"/>
        <v>1</v>
      </c>
      <c r="M5047" s="6">
        <f t="shared" si="916"/>
        <v>1</v>
      </c>
      <c r="N5047" s="6">
        <f t="shared" ca="1" si="917"/>
        <v>1</v>
      </c>
      <c r="O5047" s="6">
        <f t="shared" ca="1" si="923"/>
        <v>1</v>
      </c>
      <c r="P5047" s="8">
        <f t="shared" ca="1" si="919"/>
        <v>-1731.25</v>
      </c>
      <c r="Q5047" s="8">
        <f t="shared" ca="1" si="920"/>
        <v>380.25</v>
      </c>
      <c r="R5047" s="8">
        <f t="shared" si="921"/>
        <v>83.75</v>
      </c>
      <c r="S5047" s="8">
        <f t="shared" ca="1" si="922"/>
        <v>1302.25</v>
      </c>
      <c r="T5047" s="8">
        <f t="shared" ca="1" si="918"/>
        <v>1303.5</v>
      </c>
    </row>
    <row r="5048" spans="1:20" x14ac:dyDescent="0.25">
      <c r="A5048" s="1">
        <v>40183</v>
      </c>
      <c r="B5048">
        <v>1109.5</v>
      </c>
      <c r="C5048">
        <v>1114</v>
      </c>
      <c r="D5048">
        <v>1106</v>
      </c>
      <c r="E5048">
        <v>1113.25</v>
      </c>
      <c r="F5048" s="3">
        <f t="shared" ca="1" si="913"/>
        <v>239</v>
      </c>
      <c r="G5048" s="5">
        <f ca="1">AVERAGE(E5048:OFFSET(E5048,-$F$3+1,0))</f>
        <v>991.66875000000005</v>
      </c>
      <c r="H5048" s="4">
        <f t="shared" si="912"/>
        <v>1010.0278467897206</v>
      </c>
      <c r="I5048" s="3">
        <f ca="1">SLOPE(E5048:OFFSET(E5048,-$F$3+1,0),A5048:OFFSET(A5048,-$F$3+1,0))</f>
        <v>1.1242523910101698</v>
      </c>
      <c r="J5048" s="3">
        <f ca="1">IF(E5048&gt;MAX(E5047:OFFSET(E5047,-$F$3+1,0)),1,IF(E5048&lt;MIN(E5047:OFFSET(E5047,-$F$3+1,0)),-1,J5047))</f>
        <v>1</v>
      </c>
      <c r="K5048" s="6">
        <f t="shared" ca="1" si="914"/>
        <v>1</v>
      </c>
      <c r="L5048" s="6">
        <f t="shared" ca="1" si="915"/>
        <v>1</v>
      </c>
      <c r="M5048" s="6">
        <f t="shared" si="916"/>
        <v>1</v>
      </c>
      <c r="N5048" s="6">
        <f t="shared" ca="1" si="917"/>
        <v>1</v>
      </c>
      <c r="O5048" s="6">
        <f t="shared" ca="1" si="923"/>
        <v>1</v>
      </c>
      <c r="P5048" s="8">
        <f t="shared" ca="1" si="919"/>
        <v>-1734.75</v>
      </c>
      <c r="Q5048" s="8">
        <f t="shared" ca="1" si="920"/>
        <v>383.75</v>
      </c>
      <c r="R5048" s="8">
        <f t="shared" si="921"/>
        <v>87.25</v>
      </c>
      <c r="S5048" s="8">
        <f t="shared" ca="1" si="922"/>
        <v>1305.75</v>
      </c>
      <c r="T5048" s="8">
        <f t="shared" ca="1" si="918"/>
        <v>1304.25</v>
      </c>
    </row>
    <row r="5049" spans="1:20" x14ac:dyDescent="0.25">
      <c r="A5049" s="1">
        <v>40184</v>
      </c>
      <c r="B5049">
        <v>1113</v>
      </c>
      <c r="C5049">
        <v>1116.5</v>
      </c>
      <c r="D5049">
        <v>1108.25</v>
      </c>
      <c r="E5049">
        <v>1114</v>
      </c>
      <c r="F5049" s="3">
        <f t="shared" ca="1" si="913"/>
        <v>246.25</v>
      </c>
      <c r="G5049" s="5">
        <f ca="1">AVERAGE(E5049:OFFSET(E5049,-$F$3+1,0))</f>
        <v>993.16718749999995</v>
      </c>
      <c r="H5049" s="4">
        <f t="shared" si="912"/>
        <v>1011.3194263327055</v>
      </c>
      <c r="I5049" s="3">
        <f ca="1">SLOPE(E5049:OFFSET(E5049,-$F$3+1,0),A5049:OFFSET(A5049,-$F$3+1,0))</f>
        <v>1.1244728633688219</v>
      </c>
      <c r="J5049" s="3">
        <f ca="1">IF(E5049&gt;MAX(E5048:OFFSET(E5048,-$F$3+1,0)),1,IF(E5049&lt;MIN(E5048:OFFSET(E5048,-$F$3+1,0)),-1,J5048))</f>
        <v>1</v>
      </c>
      <c r="K5049" s="6">
        <f t="shared" ca="1" si="914"/>
        <v>1</v>
      </c>
      <c r="L5049" s="6">
        <f t="shared" ca="1" si="915"/>
        <v>1</v>
      </c>
      <c r="M5049" s="6">
        <f t="shared" si="916"/>
        <v>1</v>
      </c>
      <c r="N5049" s="6">
        <f t="shared" ca="1" si="917"/>
        <v>1</v>
      </c>
      <c r="O5049" s="6">
        <f t="shared" ca="1" si="923"/>
        <v>1</v>
      </c>
      <c r="P5049" s="8">
        <f t="shared" ca="1" si="919"/>
        <v>-1734</v>
      </c>
      <c r="Q5049" s="8">
        <f t="shared" ca="1" si="920"/>
        <v>384.5</v>
      </c>
      <c r="R5049" s="8">
        <f t="shared" si="921"/>
        <v>88</v>
      </c>
      <c r="S5049" s="8">
        <f t="shared" ca="1" si="922"/>
        <v>1306.5</v>
      </c>
      <c r="T5049" s="8">
        <f t="shared" ca="1" si="918"/>
        <v>1308.75</v>
      </c>
    </row>
    <row r="5050" spans="1:20" x14ac:dyDescent="0.25">
      <c r="A5050" s="1">
        <v>40185</v>
      </c>
      <c r="B5050">
        <v>1114</v>
      </c>
      <c r="C5050">
        <v>1119.75</v>
      </c>
      <c r="D5050">
        <v>1108</v>
      </c>
      <c r="E5050">
        <v>1118.5</v>
      </c>
      <c r="F5050" s="3">
        <f t="shared" ca="1" si="913"/>
        <v>262</v>
      </c>
      <c r="G5050" s="5">
        <f ca="1">AVERAGE(E5050:OFFSET(E5050,-$F$3+1,0))</f>
        <v>994.734375</v>
      </c>
      <c r="H5050" s="4">
        <f t="shared" si="912"/>
        <v>1012.6508620304359</v>
      </c>
      <c r="I5050" s="3">
        <f ca="1">SLOPE(E5050:OFFSET(E5050,-$F$3+1,0),A5050:OFFSET(A5050,-$F$3+1,0))</f>
        <v>1.1240429061861692</v>
      </c>
      <c r="J5050" s="3">
        <f ca="1">IF(E5050&gt;MAX(E5049:OFFSET(E5049,-$F$3+1,0)),1,IF(E5050&lt;MIN(E5049:OFFSET(E5049,-$F$3+1,0)),-1,J5049))</f>
        <v>1</v>
      </c>
      <c r="K5050" s="6">
        <f t="shared" ca="1" si="914"/>
        <v>1</v>
      </c>
      <c r="L5050" s="6">
        <f t="shared" ca="1" si="915"/>
        <v>1</v>
      </c>
      <c r="M5050" s="6">
        <f t="shared" si="916"/>
        <v>1</v>
      </c>
      <c r="N5050" s="6">
        <f t="shared" ca="1" si="917"/>
        <v>1</v>
      </c>
      <c r="O5050" s="6">
        <f t="shared" ca="1" si="923"/>
        <v>1</v>
      </c>
      <c r="P5050" s="8">
        <f t="shared" ca="1" si="919"/>
        <v>-1729.5</v>
      </c>
      <c r="Q5050" s="8">
        <f t="shared" ca="1" si="920"/>
        <v>389</v>
      </c>
      <c r="R5050" s="8">
        <f t="shared" si="921"/>
        <v>92.5</v>
      </c>
      <c r="S5050" s="8">
        <f t="shared" ca="1" si="922"/>
        <v>1311</v>
      </c>
      <c r="T5050" s="8">
        <f t="shared" ca="1" si="918"/>
        <v>1312.75</v>
      </c>
    </row>
    <row r="5051" spans="1:20" x14ac:dyDescent="0.25">
      <c r="A5051" s="1">
        <v>40186</v>
      </c>
      <c r="B5051">
        <v>1118.25</v>
      </c>
      <c r="C5051">
        <v>1122.75</v>
      </c>
      <c r="D5051">
        <v>1112</v>
      </c>
      <c r="E5051">
        <v>1122.5</v>
      </c>
      <c r="F5051" s="3">
        <f t="shared" ca="1" si="913"/>
        <v>269.75</v>
      </c>
      <c r="G5051" s="5">
        <f ca="1">AVERAGE(E5051:OFFSET(E5051,-$F$3+1,0))</f>
        <v>996.39687500000002</v>
      </c>
      <c r="H5051" s="4">
        <f t="shared" si="912"/>
        <v>1014.0154475952752</v>
      </c>
      <c r="I5051" s="3">
        <f ca="1">SLOPE(E5051:OFFSET(E5051,-$F$3+1,0),A5051:OFFSET(A5051,-$F$3+1,0))</f>
        <v>1.122053174440873</v>
      </c>
      <c r="J5051" s="3">
        <f ca="1">IF(E5051&gt;MAX(E5050:OFFSET(E5050,-$F$3+1,0)),1,IF(E5051&lt;MIN(E5050:OFFSET(E5050,-$F$3+1,0)),-1,J5050))</f>
        <v>1</v>
      </c>
      <c r="K5051" s="6">
        <f t="shared" ca="1" si="914"/>
        <v>1</v>
      </c>
      <c r="L5051" s="6">
        <f t="shared" ca="1" si="915"/>
        <v>1</v>
      </c>
      <c r="M5051" s="6">
        <f t="shared" si="916"/>
        <v>1</v>
      </c>
      <c r="N5051" s="6">
        <f t="shared" ca="1" si="917"/>
        <v>1</v>
      </c>
      <c r="O5051" s="6">
        <f t="shared" ca="1" si="923"/>
        <v>1</v>
      </c>
      <c r="P5051" s="8">
        <f t="shared" ca="1" si="919"/>
        <v>-1725.5</v>
      </c>
      <c r="Q5051" s="8">
        <f t="shared" ca="1" si="920"/>
        <v>393</v>
      </c>
      <c r="R5051" s="8">
        <f t="shared" si="921"/>
        <v>96.5</v>
      </c>
      <c r="S5051" s="8">
        <f t="shared" ca="1" si="922"/>
        <v>1315</v>
      </c>
      <c r="T5051" s="8">
        <f t="shared" ca="1" si="918"/>
        <v>1313.75</v>
      </c>
    </row>
    <row r="5052" spans="1:20" x14ac:dyDescent="0.25">
      <c r="A5052" s="1">
        <v>40189</v>
      </c>
      <c r="B5052">
        <v>1122.75</v>
      </c>
      <c r="C5052">
        <v>1129</v>
      </c>
      <c r="D5052">
        <v>1118.75</v>
      </c>
      <c r="E5052">
        <v>1123.5</v>
      </c>
      <c r="F5052" s="3">
        <f t="shared" ca="1" si="913"/>
        <v>247</v>
      </c>
      <c r="G5052" s="5">
        <f ca="1">AVERAGE(E5052:OFFSET(E5052,-$F$3+1,0))</f>
        <v>998.08906249999995</v>
      </c>
      <c r="H5052" s="4">
        <f t="shared" si="912"/>
        <v>1015.3755041468867</v>
      </c>
      <c r="I5052" s="3">
        <f ca="1">SLOPE(E5052:OFFSET(E5052,-$F$3+1,0),A5052:OFFSET(A5052,-$F$3+1,0))</f>
        <v>1.1188320261445868</v>
      </c>
      <c r="J5052" s="3">
        <f ca="1">IF(E5052&gt;MAX(E5051:OFFSET(E5051,-$F$3+1,0)),1,IF(E5052&lt;MIN(E5051:OFFSET(E5051,-$F$3+1,0)),-1,J5051))</f>
        <v>1</v>
      </c>
      <c r="K5052" s="6">
        <f t="shared" ca="1" si="914"/>
        <v>-1</v>
      </c>
      <c r="L5052" s="6">
        <f t="shared" ca="1" si="915"/>
        <v>1</v>
      </c>
      <c r="M5052" s="6">
        <f t="shared" si="916"/>
        <v>1</v>
      </c>
      <c r="N5052" s="6">
        <f t="shared" ca="1" si="917"/>
        <v>1</v>
      </c>
      <c r="O5052" s="6">
        <f t="shared" ca="1" si="923"/>
        <v>1</v>
      </c>
      <c r="P5052" s="8">
        <f t="shared" ca="1" si="919"/>
        <v>-1724.5</v>
      </c>
      <c r="Q5052" s="8">
        <f t="shared" ca="1" si="920"/>
        <v>394</v>
      </c>
      <c r="R5052" s="8">
        <f t="shared" si="921"/>
        <v>97.5</v>
      </c>
      <c r="S5052" s="8">
        <f t="shared" ca="1" si="922"/>
        <v>1316</v>
      </c>
      <c r="T5052" s="8">
        <f t="shared" ca="1" si="918"/>
        <v>1305.25</v>
      </c>
    </row>
    <row r="5053" spans="1:20" x14ac:dyDescent="0.25">
      <c r="A5053" s="1">
        <v>40190</v>
      </c>
      <c r="B5053">
        <v>1122.25</v>
      </c>
      <c r="C5053">
        <v>1124</v>
      </c>
      <c r="D5053">
        <v>1108.75</v>
      </c>
      <c r="E5053">
        <v>1115</v>
      </c>
      <c r="F5053" s="3">
        <f t="shared" ca="1" si="913"/>
        <v>254.75</v>
      </c>
      <c r="G5053" s="5">
        <f ca="1">AVERAGE(E5053:OFFSET(E5053,-$F$3+1,0))</f>
        <v>999.57968749999998</v>
      </c>
      <c r="H5053" s="4">
        <f t="shared" si="912"/>
        <v>1016.613075523944</v>
      </c>
      <c r="I5053" s="3">
        <f ca="1">SLOPE(E5053:OFFSET(E5053,-$F$3+1,0),A5053:OFFSET(A5053,-$F$3+1,0))</f>
        <v>1.1172049481399133</v>
      </c>
      <c r="J5053" s="3">
        <f ca="1">IF(E5053&gt;MAX(E5052:OFFSET(E5052,-$F$3+1,0)),1,IF(E5053&lt;MIN(E5052:OFFSET(E5052,-$F$3+1,0)),-1,J5052))</f>
        <v>1</v>
      </c>
      <c r="K5053" s="6">
        <f t="shared" ca="1" si="914"/>
        <v>1</v>
      </c>
      <c r="L5053" s="6">
        <f t="shared" ca="1" si="915"/>
        <v>1</v>
      </c>
      <c r="M5053" s="6">
        <f t="shared" si="916"/>
        <v>1</v>
      </c>
      <c r="N5053" s="6">
        <f t="shared" ca="1" si="917"/>
        <v>1</v>
      </c>
      <c r="O5053" s="6">
        <f t="shared" ca="1" si="923"/>
        <v>1</v>
      </c>
      <c r="P5053" s="8">
        <f t="shared" ca="1" si="919"/>
        <v>-1716</v>
      </c>
      <c r="Q5053" s="8">
        <f t="shared" ca="1" si="920"/>
        <v>385.5</v>
      </c>
      <c r="R5053" s="8">
        <f t="shared" si="921"/>
        <v>89</v>
      </c>
      <c r="S5053" s="8">
        <f t="shared" ca="1" si="922"/>
        <v>1307.5</v>
      </c>
      <c r="T5053" s="8">
        <f t="shared" ca="1" si="918"/>
        <v>1312.75</v>
      </c>
    </row>
    <row r="5054" spans="1:20" x14ac:dyDescent="0.25">
      <c r="A5054" s="1">
        <v>40191</v>
      </c>
      <c r="B5054">
        <v>1115.25</v>
      </c>
      <c r="C5054">
        <v>1126.25</v>
      </c>
      <c r="D5054">
        <v>1110.25</v>
      </c>
      <c r="E5054">
        <v>1122.5</v>
      </c>
      <c r="F5054" s="3">
        <f t="shared" ca="1" si="913"/>
        <v>249.75</v>
      </c>
      <c r="G5054" s="5">
        <f ca="1">AVERAGE(E5054:OFFSET(E5054,-$F$3+1,0))</f>
        <v>1001.21875</v>
      </c>
      <c r="H5054" s="4">
        <f t="shared" si="912"/>
        <v>1017.9284410453856</v>
      </c>
      <c r="I5054" s="3">
        <f ca="1">SLOPE(E5054:OFFSET(E5054,-$F$3+1,0),A5054:OFFSET(A5054,-$F$3+1,0))</f>
        <v>1.1138416505191027</v>
      </c>
      <c r="J5054" s="3">
        <f ca="1">IF(E5054&gt;MAX(E5053:OFFSET(E5053,-$F$3+1,0)),1,IF(E5054&lt;MIN(E5053:OFFSET(E5053,-$F$3+1,0)),-1,J5053))</f>
        <v>1</v>
      </c>
      <c r="K5054" s="6">
        <f t="shared" ca="1" si="914"/>
        <v>-1</v>
      </c>
      <c r="L5054" s="6">
        <f t="shared" ca="1" si="915"/>
        <v>1</v>
      </c>
      <c r="M5054" s="6">
        <f t="shared" si="916"/>
        <v>1</v>
      </c>
      <c r="N5054" s="6">
        <f t="shared" ca="1" si="917"/>
        <v>1</v>
      </c>
      <c r="O5054" s="6">
        <f t="shared" ca="1" si="923"/>
        <v>1</v>
      </c>
      <c r="P5054" s="8">
        <f t="shared" ca="1" si="919"/>
        <v>-1708.5</v>
      </c>
      <c r="Q5054" s="8">
        <f t="shared" ca="1" si="920"/>
        <v>393</v>
      </c>
      <c r="R5054" s="8">
        <f t="shared" si="921"/>
        <v>96.5</v>
      </c>
      <c r="S5054" s="8">
        <f t="shared" ca="1" si="922"/>
        <v>1315</v>
      </c>
      <c r="T5054" s="8">
        <f t="shared" ca="1" si="918"/>
        <v>1316.5</v>
      </c>
    </row>
    <row r="5055" spans="1:20" x14ac:dyDescent="0.25">
      <c r="A5055" s="1">
        <v>40192</v>
      </c>
      <c r="B5055">
        <v>1122.5</v>
      </c>
      <c r="C5055">
        <v>1128</v>
      </c>
      <c r="D5055">
        <v>1119.25</v>
      </c>
      <c r="E5055">
        <v>1126.25</v>
      </c>
      <c r="F5055" s="3">
        <f t="shared" ca="1" si="913"/>
        <v>240.5</v>
      </c>
      <c r="G5055" s="5">
        <f ca="1">AVERAGE(E5055:OFFSET(E5055,-$F$3+1,0))</f>
        <v>1002.803125</v>
      </c>
      <c r="H5055" s="4">
        <f t="shared" si="912"/>
        <v>1019.2740504733932</v>
      </c>
      <c r="I5055" s="3">
        <f ca="1">SLOPE(E5055:OFFSET(E5055,-$F$3+1,0),A5055:OFFSET(A5055,-$F$3+1,0))</f>
        <v>1.1127722739550168</v>
      </c>
      <c r="J5055" s="3">
        <f ca="1">IF(E5055&gt;MAX(E5054:OFFSET(E5054,-$F$3+1,0)),1,IF(E5055&lt;MIN(E5054:OFFSET(E5054,-$F$3+1,0)),-1,J5054))</f>
        <v>1</v>
      </c>
      <c r="K5055" s="6">
        <f t="shared" ca="1" si="914"/>
        <v>-1</v>
      </c>
      <c r="L5055" s="6">
        <f t="shared" ca="1" si="915"/>
        <v>1</v>
      </c>
      <c r="M5055" s="6">
        <f t="shared" si="916"/>
        <v>1</v>
      </c>
      <c r="N5055" s="6">
        <f t="shared" ca="1" si="917"/>
        <v>1</v>
      </c>
      <c r="O5055" s="6">
        <f t="shared" ca="1" si="923"/>
        <v>1</v>
      </c>
      <c r="P5055" s="8">
        <f t="shared" ca="1" si="919"/>
        <v>-1712.25</v>
      </c>
      <c r="Q5055" s="8">
        <f t="shared" ca="1" si="920"/>
        <v>396.75</v>
      </c>
      <c r="R5055" s="8">
        <f t="shared" si="921"/>
        <v>100.25</v>
      </c>
      <c r="S5055" s="8">
        <f t="shared" ca="1" si="922"/>
        <v>1318.75</v>
      </c>
      <c r="T5055" s="8">
        <f t="shared" ca="1" si="918"/>
        <v>1303.5</v>
      </c>
    </row>
    <row r="5056" spans="1:20" x14ac:dyDescent="0.25">
      <c r="A5056" s="1">
        <v>40193</v>
      </c>
      <c r="B5056">
        <v>1127.75</v>
      </c>
      <c r="C5056">
        <v>1128.25</v>
      </c>
      <c r="D5056">
        <v>1108.5</v>
      </c>
      <c r="E5056">
        <v>1113.25</v>
      </c>
      <c r="F5056" s="3">
        <f t="shared" ca="1" si="913"/>
        <v>206.5</v>
      </c>
      <c r="G5056" s="5">
        <f ca="1">AVERAGE(E5056:OFFSET(E5056,-$F$3+1,0))</f>
        <v>1004.225</v>
      </c>
      <c r="H5056" s="4">
        <f t="shared" si="912"/>
        <v>1020.4414535731026</v>
      </c>
      <c r="I5056" s="3">
        <f ca="1">SLOPE(E5056:OFFSET(E5056,-$F$3+1,0),A5056:OFFSET(A5056,-$F$3+1,0))</f>
        <v>1.1113663535303986</v>
      </c>
      <c r="J5056" s="3">
        <f ca="1">IF(E5056&gt;MAX(E5055:OFFSET(E5055,-$F$3+1,0)),1,IF(E5056&lt;MIN(E5055:OFFSET(E5055,-$F$3+1,0)),-1,J5055))</f>
        <v>1</v>
      </c>
      <c r="K5056" s="6">
        <f t="shared" ca="1" si="914"/>
        <v>-1</v>
      </c>
      <c r="L5056" s="6">
        <f t="shared" ca="1" si="915"/>
        <v>1</v>
      </c>
      <c r="M5056" s="6">
        <f t="shared" si="916"/>
        <v>1</v>
      </c>
      <c r="N5056" s="6">
        <f t="shared" ca="1" si="917"/>
        <v>1</v>
      </c>
      <c r="O5056" s="6">
        <f t="shared" ca="1" si="923"/>
        <v>1</v>
      </c>
      <c r="P5056" s="8">
        <f t="shared" ca="1" si="919"/>
        <v>-1699.25</v>
      </c>
      <c r="Q5056" s="8">
        <f t="shared" ca="1" si="920"/>
        <v>383.75</v>
      </c>
      <c r="R5056" s="8">
        <f t="shared" si="921"/>
        <v>87.25</v>
      </c>
      <c r="S5056" s="8">
        <f t="shared" ca="1" si="922"/>
        <v>1305.75</v>
      </c>
      <c r="T5056" s="8">
        <f t="shared" ca="1" si="918"/>
        <v>1317</v>
      </c>
    </row>
    <row r="5057" spans="1:20" x14ac:dyDescent="0.25">
      <c r="A5057" s="1">
        <v>40197</v>
      </c>
      <c r="B5057">
        <v>1112.75</v>
      </c>
      <c r="C5057">
        <v>1128</v>
      </c>
      <c r="D5057">
        <v>1107.25</v>
      </c>
      <c r="E5057">
        <v>1126.75</v>
      </c>
      <c r="F5057" s="3">
        <f t="shared" ca="1" si="913"/>
        <v>216.5</v>
      </c>
      <c r="G5057" s="5">
        <f ca="1">AVERAGE(E5057:OFFSET(E5057,-$F$3+1,0))</f>
        <v>1005.6</v>
      </c>
      <c r="H5057" s="4">
        <f t="shared" si="912"/>
        <v>1021.7620566343063</v>
      </c>
      <c r="I5057" s="3">
        <f ca="1">SLOPE(E5057:OFFSET(E5057,-$F$3+1,0),A5057:OFFSET(A5057,-$F$3+1,0))</f>
        <v>1.1143122338804334</v>
      </c>
      <c r="J5057" s="3">
        <f ca="1">IF(E5057&gt;MAX(E5056:OFFSET(E5056,-$F$3+1,0)),1,IF(E5057&lt;MIN(E5056:OFFSET(E5056,-$F$3+1,0)),-1,J5056))</f>
        <v>1</v>
      </c>
      <c r="K5057" s="6">
        <f t="shared" ca="1" si="914"/>
        <v>1</v>
      </c>
      <c r="L5057" s="6">
        <f t="shared" ca="1" si="915"/>
        <v>1</v>
      </c>
      <c r="M5057" s="6">
        <f t="shared" si="916"/>
        <v>1</v>
      </c>
      <c r="N5057" s="6">
        <f t="shared" ca="1" si="917"/>
        <v>1</v>
      </c>
      <c r="O5057" s="6">
        <f t="shared" ca="1" si="923"/>
        <v>1</v>
      </c>
      <c r="P5057" s="8">
        <f t="shared" ca="1" si="919"/>
        <v>-1712.75</v>
      </c>
      <c r="Q5057" s="8">
        <f t="shared" ca="1" si="920"/>
        <v>397.25</v>
      </c>
      <c r="R5057" s="8">
        <f t="shared" si="921"/>
        <v>100.75</v>
      </c>
      <c r="S5057" s="8">
        <f t="shared" ca="1" si="922"/>
        <v>1319.25</v>
      </c>
      <c r="T5057" s="8">
        <f t="shared" ca="1" si="918"/>
        <v>1305.25</v>
      </c>
    </row>
    <row r="5058" spans="1:20" x14ac:dyDescent="0.25">
      <c r="A5058" s="1">
        <v>40198</v>
      </c>
      <c r="B5058">
        <v>1126</v>
      </c>
      <c r="C5058">
        <v>1127.5</v>
      </c>
      <c r="D5058">
        <v>1106.25</v>
      </c>
      <c r="E5058">
        <v>1115</v>
      </c>
      <c r="F5058" s="3">
        <f t="shared" ca="1" si="913"/>
        <v>215.5</v>
      </c>
      <c r="G5058" s="5">
        <f ca="1">AVERAGE(E5058:OFFSET(E5058,-$F$3+1,0))</f>
        <v>1006.8796875</v>
      </c>
      <c r="H5058" s="4">
        <f t="shared" si="912"/>
        <v>1022.9202919556193</v>
      </c>
      <c r="I5058" s="3">
        <f ca="1">SLOPE(E5058:OFFSET(E5058,-$F$3+1,0),A5058:OFFSET(A5058,-$F$3+1,0))</f>
        <v>1.1156070998603378</v>
      </c>
      <c r="J5058" s="3">
        <f ca="1">IF(E5058&gt;MAX(E5057:OFFSET(E5057,-$F$3+1,0)),1,IF(E5058&lt;MIN(E5057:OFFSET(E5057,-$F$3+1,0)),-1,J5057))</f>
        <v>1</v>
      </c>
      <c r="K5058" s="6">
        <f t="shared" ca="1" si="914"/>
        <v>-1</v>
      </c>
      <c r="L5058" s="6">
        <f t="shared" ca="1" si="915"/>
        <v>1</v>
      </c>
      <c r="M5058" s="6">
        <f t="shared" si="916"/>
        <v>1</v>
      </c>
      <c r="N5058" s="6">
        <f t="shared" ca="1" si="917"/>
        <v>1</v>
      </c>
      <c r="O5058" s="6">
        <f t="shared" ca="1" si="923"/>
        <v>1</v>
      </c>
      <c r="P5058" s="8">
        <f t="shared" ca="1" si="919"/>
        <v>-1724.5</v>
      </c>
      <c r="Q5058" s="8">
        <f t="shared" ca="1" si="920"/>
        <v>385.5</v>
      </c>
      <c r="R5058" s="8">
        <f t="shared" si="921"/>
        <v>89</v>
      </c>
      <c r="S5058" s="8">
        <f t="shared" ca="1" si="922"/>
        <v>1307.5</v>
      </c>
      <c r="T5058" s="8">
        <f t="shared" ca="1" si="918"/>
        <v>1282.25</v>
      </c>
    </row>
    <row r="5059" spans="1:20" x14ac:dyDescent="0.25">
      <c r="A5059" s="1">
        <v>40199</v>
      </c>
      <c r="B5059">
        <v>1115.5</v>
      </c>
      <c r="C5059">
        <v>1120.25</v>
      </c>
      <c r="D5059">
        <v>1091.25</v>
      </c>
      <c r="E5059">
        <v>1092</v>
      </c>
      <c r="F5059" s="3">
        <f t="shared" ca="1" si="913"/>
        <v>183.75</v>
      </c>
      <c r="G5059" s="5">
        <f ca="1">AVERAGE(E5059:OFFSET(E5059,-$F$3+1,0))</f>
        <v>1008.0828125</v>
      </c>
      <c r="H5059" s="4">
        <f t="shared" si="912"/>
        <v>1023.7784249748041</v>
      </c>
      <c r="I5059" s="3">
        <f ca="1">SLOPE(E5059:OFFSET(E5059,-$F$3+1,0),A5059:OFFSET(A5059,-$F$3+1,0))</f>
        <v>1.1111218252887796</v>
      </c>
      <c r="J5059" s="3">
        <f ca="1">IF(E5059&gt;MAX(E5058:OFFSET(E5058,-$F$3+1,0)),1,IF(E5059&lt;MIN(E5058:OFFSET(E5058,-$F$3+1,0)),-1,J5058))</f>
        <v>1</v>
      </c>
      <c r="K5059" s="6">
        <f t="shared" ca="1" si="914"/>
        <v>-1</v>
      </c>
      <c r="L5059" s="6">
        <f t="shared" ca="1" si="915"/>
        <v>1</v>
      </c>
      <c r="M5059" s="6">
        <f t="shared" si="916"/>
        <v>1</v>
      </c>
      <c r="N5059" s="6">
        <f t="shared" ca="1" si="917"/>
        <v>1</v>
      </c>
      <c r="O5059" s="6">
        <f t="shared" ca="1" si="923"/>
        <v>1</v>
      </c>
      <c r="P5059" s="8">
        <f t="shared" ca="1" si="919"/>
        <v>-1701.5</v>
      </c>
      <c r="Q5059" s="8">
        <f t="shared" ca="1" si="920"/>
        <v>362.5</v>
      </c>
      <c r="R5059" s="8">
        <f t="shared" si="921"/>
        <v>66</v>
      </c>
      <c r="S5059" s="8">
        <f t="shared" ca="1" si="922"/>
        <v>1284.5</v>
      </c>
      <c r="T5059" s="8">
        <f t="shared" ca="1" si="918"/>
        <v>1262.25</v>
      </c>
    </row>
    <row r="5060" spans="1:20" x14ac:dyDescent="0.25">
      <c r="A5060" s="1">
        <v>40200</v>
      </c>
      <c r="B5060">
        <v>1090.75</v>
      </c>
      <c r="C5060">
        <v>1096.75</v>
      </c>
      <c r="D5060">
        <v>1067.25</v>
      </c>
      <c r="E5060">
        <v>1072</v>
      </c>
      <c r="F5060" s="3">
        <f t="shared" ca="1" si="913"/>
        <v>163.75</v>
      </c>
      <c r="G5060" s="5">
        <f ca="1">AVERAGE(E5060:OFFSET(E5060,-$F$3+1,0))</f>
        <v>1009.10625</v>
      </c>
      <c r="H5060" s="4">
        <f t="shared" si="912"/>
        <v>1024.3774507515147</v>
      </c>
      <c r="I5060" s="3">
        <f ca="1">SLOPE(E5060:OFFSET(E5060,-$F$3+1,0),A5060:OFFSET(A5060,-$F$3+1,0))</f>
        <v>1.1045988019644013</v>
      </c>
      <c r="J5060" s="3">
        <f ca="1">IF(E5060&gt;MAX(E5059:OFFSET(E5059,-$F$3+1,0)),1,IF(E5060&lt;MIN(E5059:OFFSET(E5059,-$F$3+1,0)),-1,J5059))</f>
        <v>1</v>
      </c>
      <c r="K5060" s="6">
        <f t="shared" ca="1" si="914"/>
        <v>-1</v>
      </c>
      <c r="L5060" s="6">
        <f t="shared" ca="1" si="915"/>
        <v>1</v>
      </c>
      <c r="M5060" s="6">
        <f t="shared" si="916"/>
        <v>1</v>
      </c>
      <c r="N5060" s="6">
        <f t="shared" ca="1" si="917"/>
        <v>1</v>
      </c>
      <c r="O5060" s="6">
        <f t="shared" ca="1" si="923"/>
        <v>1</v>
      </c>
      <c r="P5060" s="8">
        <f t="shared" ca="1" si="919"/>
        <v>-1681.5</v>
      </c>
      <c r="Q5060" s="8">
        <f t="shared" ca="1" si="920"/>
        <v>342.5</v>
      </c>
      <c r="R5060" s="8">
        <f t="shared" si="921"/>
        <v>46</v>
      </c>
      <c r="S5060" s="8">
        <f t="shared" ca="1" si="922"/>
        <v>1264.5</v>
      </c>
      <c r="T5060" s="8">
        <f t="shared" ca="1" si="918"/>
        <v>1263.75</v>
      </c>
    </row>
    <row r="5061" spans="1:20" x14ac:dyDescent="0.25">
      <c r="A5061" s="1">
        <v>40203</v>
      </c>
      <c r="B5061">
        <v>1075</v>
      </c>
      <c r="C5061">
        <v>1084</v>
      </c>
      <c r="D5061">
        <v>1070.75</v>
      </c>
      <c r="E5061">
        <v>1073.5</v>
      </c>
      <c r="F5061" s="3">
        <f t="shared" ca="1" si="913"/>
        <v>167</v>
      </c>
      <c r="G5061" s="5">
        <f ca="1">AVERAGE(E5061:OFFSET(E5061,-$F$3+1,0))</f>
        <v>1010.1390625</v>
      </c>
      <c r="H5061" s="4">
        <f t="shared" si="912"/>
        <v>1024.9876687546016</v>
      </c>
      <c r="I5061" s="3">
        <f ca="1">SLOPE(E5061:OFFSET(E5061,-$F$3+1,0),A5061:OFFSET(A5061,-$F$3+1,0))</f>
        <v>1.0976675164256318</v>
      </c>
      <c r="J5061" s="3">
        <f ca="1">IF(E5061&gt;MAX(E5060:OFFSET(E5060,-$F$3+1,0)),1,IF(E5061&lt;MIN(E5060:OFFSET(E5060,-$F$3+1,0)),-1,J5060))</f>
        <v>1</v>
      </c>
      <c r="K5061" s="6">
        <f t="shared" ca="1" si="914"/>
        <v>1</v>
      </c>
      <c r="L5061" s="6">
        <f t="shared" ca="1" si="915"/>
        <v>1</v>
      </c>
      <c r="M5061" s="6">
        <f t="shared" si="916"/>
        <v>1</v>
      </c>
      <c r="N5061" s="6">
        <f t="shared" ca="1" si="917"/>
        <v>1</v>
      </c>
      <c r="O5061" s="6">
        <f t="shared" ca="1" si="923"/>
        <v>1</v>
      </c>
      <c r="P5061" s="8">
        <f t="shared" ca="1" si="919"/>
        <v>-1683</v>
      </c>
      <c r="Q5061" s="8">
        <f t="shared" ca="1" si="920"/>
        <v>344</v>
      </c>
      <c r="R5061" s="8">
        <f t="shared" si="921"/>
        <v>47.5</v>
      </c>
      <c r="S5061" s="8">
        <f t="shared" ca="1" si="922"/>
        <v>1266</v>
      </c>
      <c r="T5061" s="8">
        <f t="shared" ca="1" si="918"/>
        <v>1258.5</v>
      </c>
    </row>
    <row r="5062" spans="1:20" x14ac:dyDescent="0.25">
      <c r="A5062" s="1">
        <v>40204</v>
      </c>
      <c r="B5062">
        <v>1075</v>
      </c>
      <c r="C5062">
        <v>1081</v>
      </c>
      <c r="D5062">
        <v>1062</v>
      </c>
      <c r="E5062">
        <v>1068.25</v>
      </c>
      <c r="F5062" s="3">
        <f t="shared" ca="1" si="913"/>
        <v>161</v>
      </c>
      <c r="G5062" s="5">
        <f ca="1">AVERAGE(E5062:OFFSET(E5062,-$F$3+1,0))</f>
        <v>1011.15</v>
      </c>
      <c r="H5062" s="4">
        <f t="shared" si="912"/>
        <v>1025.5250890185196</v>
      </c>
      <c r="I5062" s="3">
        <f ca="1">SLOPE(E5062:OFFSET(E5062,-$F$3+1,0),A5062:OFFSET(A5062,-$F$3+1,0))</f>
        <v>1.089058308104125</v>
      </c>
      <c r="J5062" s="3">
        <f ca="1">IF(E5062&gt;MAX(E5061:OFFSET(E5061,-$F$3+1,0)),1,IF(E5062&lt;MIN(E5061:OFFSET(E5061,-$F$3+1,0)),-1,J5061))</f>
        <v>1</v>
      </c>
      <c r="K5062" s="6">
        <f t="shared" ca="1" si="914"/>
        <v>-1</v>
      </c>
      <c r="L5062" s="6">
        <f t="shared" ca="1" si="915"/>
        <v>1</v>
      </c>
      <c r="M5062" s="6">
        <f t="shared" si="916"/>
        <v>1</v>
      </c>
      <c r="N5062" s="6">
        <f t="shared" ca="1" si="917"/>
        <v>1</v>
      </c>
      <c r="O5062" s="6">
        <f t="shared" ca="1" si="923"/>
        <v>1</v>
      </c>
      <c r="P5062" s="8">
        <f t="shared" ca="1" si="919"/>
        <v>-1688.25</v>
      </c>
      <c r="Q5062" s="8">
        <f t="shared" ca="1" si="920"/>
        <v>338.75</v>
      </c>
      <c r="R5062" s="8">
        <f t="shared" si="921"/>
        <v>42.25</v>
      </c>
      <c r="S5062" s="8">
        <f t="shared" ca="1" si="922"/>
        <v>1260.75</v>
      </c>
      <c r="T5062" s="8">
        <f t="shared" ca="1" si="918"/>
        <v>1265.75</v>
      </c>
    </row>
    <row r="5063" spans="1:20" x14ac:dyDescent="0.25">
      <c r="A5063" s="1">
        <v>40205</v>
      </c>
      <c r="B5063">
        <v>1068.5</v>
      </c>
      <c r="C5063">
        <v>1077.25</v>
      </c>
      <c r="D5063">
        <v>1059.5</v>
      </c>
      <c r="E5063">
        <v>1075.5</v>
      </c>
      <c r="F5063" s="3">
        <f t="shared" ca="1" si="913"/>
        <v>167.25</v>
      </c>
      <c r="G5063" s="5">
        <f ca="1">AVERAGE(E5063:OFFSET(E5063,-$F$3+1,0))</f>
        <v>1012.2015625</v>
      </c>
      <c r="H5063" s="4">
        <f t="shared" si="912"/>
        <v>1026.1458953661156</v>
      </c>
      <c r="I5063" s="3">
        <f ca="1">SLOPE(E5063:OFFSET(E5063,-$F$3+1,0),A5063:OFFSET(A5063,-$F$3+1,0))</f>
        <v>1.0816733181993383</v>
      </c>
      <c r="J5063" s="3">
        <f ca="1">IF(E5063&gt;MAX(E5062:OFFSET(E5062,-$F$3+1,0)),1,IF(E5063&lt;MIN(E5062:OFFSET(E5062,-$F$3+1,0)),-1,J5062))</f>
        <v>1</v>
      </c>
      <c r="K5063" s="6">
        <f t="shared" ca="1" si="914"/>
        <v>1</v>
      </c>
      <c r="L5063" s="6">
        <f t="shared" ca="1" si="915"/>
        <v>1</v>
      </c>
      <c r="M5063" s="6">
        <f t="shared" si="916"/>
        <v>1</v>
      </c>
      <c r="N5063" s="6">
        <f t="shared" ca="1" si="917"/>
        <v>1</v>
      </c>
      <c r="O5063" s="6">
        <f t="shared" ca="1" si="923"/>
        <v>1</v>
      </c>
      <c r="P5063" s="8">
        <f t="shared" ca="1" si="919"/>
        <v>-1695.5</v>
      </c>
      <c r="Q5063" s="8">
        <f t="shared" ca="1" si="920"/>
        <v>346</v>
      </c>
      <c r="R5063" s="8">
        <f t="shared" si="921"/>
        <v>49.5</v>
      </c>
      <c r="S5063" s="8">
        <f t="shared" ca="1" si="922"/>
        <v>1268</v>
      </c>
      <c r="T5063" s="8">
        <f t="shared" ca="1" si="918"/>
        <v>1250.5</v>
      </c>
    </row>
    <row r="5064" spans="1:20" x14ac:dyDescent="0.25">
      <c r="A5064" s="1">
        <v>40206</v>
      </c>
      <c r="B5064">
        <v>1075.5</v>
      </c>
      <c r="C5064">
        <v>1084.5</v>
      </c>
      <c r="D5064">
        <v>1055.25</v>
      </c>
      <c r="E5064">
        <v>1060.25</v>
      </c>
      <c r="F5064" s="3">
        <f t="shared" ca="1" si="913"/>
        <v>150.5</v>
      </c>
      <c r="G5064" s="5">
        <f ca="1">AVERAGE(E5064:OFFSET(E5064,-$F$3+1,0))</f>
        <v>1013.1515625</v>
      </c>
      <c r="H5064" s="4">
        <f t="shared" si="912"/>
        <v>1026.5695488398285</v>
      </c>
      <c r="I5064" s="3">
        <f ca="1">SLOPE(E5064:OFFSET(E5064,-$F$3+1,0),A5064:OFFSET(A5064,-$F$3+1,0))</f>
        <v>1.0718297015193388</v>
      </c>
      <c r="J5064" s="3">
        <f ca="1">IF(E5064&gt;MAX(E5063:OFFSET(E5063,-$F$3+1,0)),1,IF(E5064&lt;MIN(E5063:OFFSET(E5063,-$F$3+1,0)),-1,J5063))</f>
        <v>1</v>
      </c>
      <c r="K5064" s="6">
        <f t="shared" ca="1" si="914"/>
        <v>-1</v>
      </c>
      <c r="L5064" s="6">
        <f t="shared" ca="1" si="915"/>
        <v>1</v>
      </c>
      <c r="M5064" s="6">
        <f t="shared" si="916"/>
        <v>1</v>
      </c>
      <c r="N5064" s="6">
        <f t="shared" ca="1" si="917"/>
        <v>1</v>
      </c>
      <c r="O5064" s="6">
        <f t="shared" ca="1" si="923"/>
        <v>1</v>
      </c>
      <c r="P5064" s="8">
        <f t="shared" ca="1" si="919"/>
        <v>-1710.75</v>
      </c>
      <c r="Q5064" s="8">
        <f t="shared" ca="1" si="920"/>
        <v>330.75</v>
      </c>
      <c r="R5064" s="8">
        <f t="shared" si="921"/>
        <v>34.25</v>
      </c>
      <c r="S5064" s="8">
        <f t="shared" ca="1" si="922"/>
        <v>1252.75</v>
      </c>
      <c r="T5064" s="8">
        <f t="shared" ca="1" si="918"/>
        <v>1241.75</v>
      </c>
    </row>
    <row r="5065" spans="1:20" x14ac:dyDescent="0.25">
      <c r="A5065" s="1">
        <v>40207</v>
      </c>
      <c r="B5065">
        <v>1062</v>
      </c>
      <c r="C5065">
        <v>1074.25</v>
      </c>
      <c r="D5065">
        <v>1047.5</v>
      </c>
      <c r="E5065">
        <v>1051.5</v>
      </c>
      <c r="F5065" s="3">
        <f t="shared" ca="1" si="913"/>
        <v>139</v>
      </c>
      <c r="G5065" s="5">
        <f ca="1">AVERAGE(E5065:OFFSET(E5065,-$F$3+1,0))</f>
        <v>1014.0375</v>
      </c>
      <c r="H5065" s="4">
        <f t="shared" si="912"/>
        <v>1026.8792438852965</v>
      </c>
      <c r="I5065" s="3">
        <f ca="1">SLOPE(E5065:OFFSET(E5065,-$F$3+1,0),A5065:OFFSET(A5065,-$F$3+1,0))</f>
        <v>1.0607216445167691</v>
      </c>
      <c r="J5065" s="3">
        <f ca="1">IF(E5065&gt;MAX(E5064:OFFSET(E5064,-$F$3+1,0)),1,IF(E5065&lt;MIN(E5064:OFFSET(E5064,-$F$3+1,0)),-1,J5064))</f>
        <v>1</v>
      </c>
      <c r="K5065" s="6">
        <f t="shared" ca="1" si="914"/>
        <v>-1</v>
      </c>
      <c r="L5065" s="6">
        <f t="shared" ca="1" si="915"/>
        <v>1</v>
      </c>
      <c r="M5065" s="6">
        <f t="shared" si="916"/>
        <v>1</v>
      </c>
      <c r="N5065" s="6">
        <f t="shared" ca="1" si="917"/>
        <v>1</v>
      </c>
      <c r="O5065" s="6">
        <f t="shared" ca="1" si="923"/>
        <v>1</v>
      </c>
      <c r="P5065" s="8">
        <f t="shared" ca="1" si="919"/>
        <v>-1702</v>
      </c>
      <c r="Q5065" s="8">
        <f t="shared" ca="1" si="920"/>
        <v>322</v>
      </c>
      <c r="R5065" s="8">
        <f t="shared" si="921"/>
        <v>25.5</v>
      </c>
      <c r="S5065" s="8">
        <f t="shared" ca="1" si="922"/>
        <v>1244</v>
      </c>
      <c r="T5065" s="8">
        <f t="shared" ca="1" si="918"/>
        <v>1257.5</v>
      </c>
    </row>
    <row r="5066" spans="1:20" x14ac:dyDescent="0.25">
      <c r="A5066" s="1">
        <v>40210</v>
      </c>
      <c r="B5066">
        <v>1051</v>
      </c>
      <c r="C5066">
        <v>1067.5</v>
      </c>
      <c r="D5066">
        <v>1049</v>
      </c>
      <c r="E5066">
        <v>1067.25</v>
      </c>
      <c r="F5066" s="3">
        <f t="shared" ca="1" si="913"/>
        <v>176</v>
      </c>
      <c r="G5066" s="5">
        <f ca="1">AVERAGE(E5066:OFFSET(E5066,-$F$3+1,0))</f>
        <v>1015.0046875</v>
      </c>
      <c r="H5066" s="4">
        <f t="shared" si="912"/>
        <v>1027.3807439612556</v>
      </c>
      <c r="I5066" s="3">
        <f ca="1">SLOPE(E5066:OFFSET(E5066,-$F$3+1,0),A5066:OFFSET(A5066,-$F$3+1,0))</f>
        <v>1.0520233636003484</v>
      </c>
      <c r="J5066" s="3">
        <f ca="1">IF(E5066&gt;MAX(E5065:OFFSET(E5065,-$F$3+1,0)),1,IF(E5066&lt;MIN(E5065:OFFSET(E5065,-$F$3+1,0)),-1,J5065))</f>
        <v>1</v>
      </c>
      <c r="K5066" s="6">
        <f t="shared" ca="1" si="914"/>
        <v>1</v>
      </c>
      <c r="L5066" s="6">
        <f t="shared" ca="1" si="915"/>
        <v>1</v>
      </c>
      <c r="M5066" s="6">
        <f t="shared" si="916"/>
        <v>1</v>
      </c>
      <c r="N5066" s="6">
        <f t="shared" ca="1" si="917"/>
        <v>1</v>
      </c>
      <c r="O5066" s="6">
        <f t="shared" ca="1" si="923"/>
        <v>1</v>
      </c>
      <c r="P5066" s="8">
        <f t="shared" ca="1" si="919"/>
        <v>-1717.75</v>
      </c>
      <c r="Q5066" s="8">
        <f t="shared" ca="1" si="920"/>
        <v>337.75</v>
      </c>
      <c r="R5066" s="8">
        <f t="shared" si="921"/>
        <v>41.25</v>
      </c>
      <c r="S5066" s="8">
        <f t="shared" ca="1" si="922"/>
        <v>1259.75</v>
      </c>
      <c r="T5066" s="8">
        <f t="shared" ca="1" si="918"/>
        <v>1268.5</v>
      </c>
    </row>
    <row r="5067" spans="1:20" x14ac:dyDescent="0.25">
      <c r="A5067" s="1">
        <v>40211</v>
      </c>
      <c r="B5067">
        <v>1067</v>
      </c>
      <c r="C5067">
        <v>1082.5</v>
      </c>
      <c r="D5067">
        <v>1063</v>
      </c>
      <c r="E5067">
        <v>1078.25</v>
      </c>
      <c r="F5067" s="3">
        <f t="shared" ca="1" si="913"/>
        <v>198.5</v>
      </c>
      <c r="G5067" s="5">
        <f ca="1">AVERAGE(E5067:OFFSET(E5067,-$F$3+1,0))</f>
        <v>1016.1734375</v>
      </c>
      <c r="H5067" s="4">
        <f t="shared" si="912"/>
        <v>1028.0126601853394</v>
      </c>
      <c r="I5067" s="3">
        <f ca="1">SLOPE(E5067:OFFSET(E5067,-$F$3+1,0),A5067:OFFSET(A5067,-$F$3+1,0))</f>
        <v>1.0412215531733535</v>
      </c>
      <c r="J5067" s="3">
        <f ca="1">IF(E5067&gt;MAX(E5066:OFFSET(E5066,-$F$3+1,0)),1,IF(E5067&lt;MIN(E5066:OFFSET(E5066,-$F$3+1,0)),-1,J5066))</f>
        <v>1</v>
      </c>
      <c r="K5067" s="6">
        <f t="shared" ca="1" si="914"/>
        <v>1</v>
      </c>
      <c r="L5067" s="6">
        <f t="shared" ca="1" si="915"/>
        <v>1</v>
      </c>
      <c r="M5067" s="6">
        <f t="shared" si="916"/>
        <v>1</v>
      </c>
      <c r="N5067" s="6">
        <f t="shared" ca="1" si="917"/>
        <v>1</v>
      </c>
      <c r="O5067" s="6">
        <f t="shared" ca="1" si="923"/>
        <v>1</v>
      </c>
      <c r="P5067" s="8">
        <f t="shared" ca="1" si="919"/>
        <v>-1706.75</v>
      </c>
      <c r="Q5067" s="8">
        <f t="shared" ca="1" si="920"/>
        <v>348.75</v>
      </c>
      <c r="R5067" s="8">
        <f t="shared" si="921"/>
        <v>52.25</v>
      </c>
      <c r="S5067" s="8">
        <f t="shared" ca="1" si="922"/>
        <v>1270.75</v>
      </c>
      <c r="T5067" s="8">
        <f t="shared" ca="1" si="918"/>
        <v>1267.75</v>
      </c>
    </row>
    <row r="5068" spans="1:20" x14ac:dyDescent="0.25">
      <c r="A5068" s="1">
        <v>40212</v>
      </c>
      <c r="B5068">
        <v>1078</v>
      </c>
      <c r="C5068">
        <v>1081.25</v>
      </c>
      <c r="D5068">
        <v>1071.5</v>
      </c>
      <c r="E5068">
        <v>1077.5</v>
      </c>
      <c r="F5068" s="3">
        <f t="shared" ca="1" si="913"/>
        <v>200.25</v>
      </c>
      <c r="G5068" s="5">
        <f ca="1">AVERAGE(E5068:OFFSET(E5068,-$F$3+1,0))</f>
        <v>1017.409375</v>
      </c>
      <c r="H5068" s="4">
        <f t="shared" si="912"/>
        <v>1028.6274097482544</v>
      </c>
      <c r="I5068" s="3">
        <f ca="1">SLOPE(E5068:OFFSET(E5068,-$F$3+1,0),A5068:OFFSET(A5068,-$F$3+1,0))</f>
        <v>1.0282589544639671</v>
      </c>
      <c r="J5068" s="3">
        <f ca="1">IF(E5068&gt;MAX(E5067:OFFSET(E5067,-$F$3+1,0)),1,IF(E5068&lt;MIN(E5067:OFFSET(E5067,-$F$3+1,0)),-1,J5067))</f>
        <v>1</v>
      </c>
      <c r="K5068" s="6">
        <f t="shared" ca="1" si="914"/>
        <v>1</v>
      </c>
      <c r="L5068" s="6">
        <f t="shared" ca="1" si="915"/>
        <v>1</v>
      </c>
      <c r="M5068" s="6">
        <f t="shared" si="916"/>
        <v>1</v>
      </c>
      <c r="N5068" s="6">
        <f t="shared" ca="1" si="917"/>
        <v>1</v>
      </c>
      <c r="O5068" s="6">
        <f t="shared" ca="1" si="923"/>
        <v>1</v>
      </c>
      <c r="P5068" s="8">
        <f t="shared" ca="1" si="919"/>
        <v>-1707.5</v>
      </c>
      <c r="Q5068" s="8">
        <f t="shared" ca="1" si="920"/>
        <v>348</v>
      </c>
      <c r="R5068" s="8">
        <f t="shared" si="921"/>
        <v>51.5</v>
      </c>
      <c r="S5068" s="8">
        <f t="shared" ca="1" si="922"/>
        <v>1270</v>
      </c>
      <c r="T5068" s="8">
        <f t="shared" ca="1" si="918"/>
        <v>1233</v>
      </c>
    </row>
    <row r="5069" spans="1:20" x14ac:dyDescent="0.25">
      <c r="A5069" s="1">
        <v>40213</v>
      </c>
      <c r="B5069">
        <v>1077.25</v>
      </c>
      <c r="C5069">
        <v>1079.25</v>
      </c>
      <c r="D5069">
        <v>1040.25</v>
      </c>
      <c r="E5069">
        <v>1042.75</v>
      </c>
      <c r="F5069" s="3">
        <f t="shared" ca="1" si="913"/>
        <v>157.5</v>
      </c>
      <c r="G5069" s="5">
        <f ca="1">AVERAGE(E5069:OFFSET(E5069,-$F$3+1,0))</f>
        <v>1018.44375</v>
      </c>
      <c r="H5069" s="4">
        <f t="shared" si="912"/>
        <v>1028.8028456520028</v>
      </c>
      <c r="I5069" s="3">
        <f ca="1">SLOPE(E5069:OFFSET(E5069,-$F$3+1,0),A5069:OFFSET(A5069,-$F$3+1,0))</f>
        <v>1.0090137265697332</v>
      </c>
      <c r="J5069" s="3">
        <f ca="1">IF(E5069&gt;MAX(E5068:OFFSET(E5068,-$F$3+1,0)),1,IF(E5069&lt;MIN(E5068:OFFSET(E5068,-$F$3+1,0)),-1,J5068))</f>
        <v>1</v>
      </c>
      <c r="K5069" s="6">
        <f t="shared" ca="1" si="914"/>
        <v>-1</v>
      </c>
      <c r="L5069" s="6">
        <f t="shared" ca="1" si="915"/>
        <v>1</v>
      </c>
      <c r="M5069" s="6">
        <f t="shared" si="916"/>
        <v>1</v>
      </c>
      <c r="N5069" s="6">
        <f t="shared" ca="1" si="917"/>
        <v>1</v>
      </c>
      <c r="O5069" s="6">
        <f t="shared" ca="1" si="923"/>
        <v>1</v>
      </c>
      <c r="P5069" s="8">
        <f t="shared" ca="1" si="919"/>
        <v>-1742.25</v>
      </c>
      <c r="Q5069" s="8">
        <f t="shared" ca="1" si="920"/>
        <v>313.25</v>
      </c>
      <c r="R5069" s="8">
        <f t="shared" si="921"/>
        <v>16.75</v>
      </c>
      <c r="S5069" s="8">
        <f t="shared" ca="1" si="922"/>
        <v>1235.25</v>
      </c>
      <c r="T5069" s="8">
        <f t="shared" ca="1" si="918"/>
        <v>1231</v>
      </c>
    </row>
    <row r="5070" spans="1:20" x14ac:dyDescent="0.25">
      <c r="A5070" s="1">
        <v>40214</v>
      </c>
      <c r="B5070">
        <v>1042.75</v>
      </c>
      <c r="C5070">
        <v>1046</v>
      </c>
      <c r="D5070">
        <v>1021.75</v>
      </c>
      <c r="E5070">
        <v>1040.75</v>
      </c>
      <c r="F5070" s="3">
        <f t="shared" ca="1" si="913"/>
        <v>153</v>
      </c>
      <c r="G5070" s="5">
        <f ca="1">AVERAGE(E5070:OFFSET(E5070,-$F$3+1,0))</f>
        <v>1019.415625</v>
      </c>
      <c r="H5070" s="4">
        <f t="shared" si="912"/>
        <v>1028.9512575072574</v>
      </c>
      <c r="I5070" s="3">
        <f ca="1">SLOPE(E5070:OFFSET(E5070,-$F$3+1,0),A5070:OFFSET(A5070,-$F$3+1,0))</f>
        <v>0.99062028419387804</v>
      </c>
      <c r="J5070" s="3">
        <f ca="1">IF(E5070&gt;MAX(E5069:OFFSET(E5069,-$F$3+1,0)),1,IF(E5070&lt;MIN(E5069:OFFSET(E5069,-$F$3+1,0)),-1,J5069))</f>
        <v>1</v>
      </c>
      <c r="K5070" s="6">
        <f t="shared" ca="1" si="914"/>
        <v>-1</v>
      </c>
      <c r="L5070" s="6">
        <f t="shared" ca="1" si="915"/>
        <v>1</v>
      </c>
      <c r="M5070" s="6">
        <f t="shared" si="916"/>
        <v>1</v>
      </c>
      <c r="N5070" s="6">
        <f t="shared" ca="1" si="917"/>
        <v>1</v>
      </c>
      <c r="O5070" s="6">
        <f t="shared" ca="1" si="923"/>
        <v>1</v>
      </c>
      <c r="P5070" s="8">
        <f t="shared" ca="1" si="919"/>
        <v>-1740.25</v>
      </c>
      <c r="Q5070" s="8">
        <f t="shared" ca="1" si="920"/>
        <v>311.25</v>
      </c>
      <c r="R5070" s="8">
        <f t="shared" si="921"/>
        <v>14.75</v>
      </c>
      <c r="S5070" s="8">
        <f t="shared" ca="1" si="922"/>
        <v>1233.25</v>
      </c>
      <c r="T5070" s="8">
        <f t="shared" ca="1" si="918"/>
        <v>1227.25</v>
      </c>
    </row>
    <row r="5071" spans="1:20" x14ac:dyDescent="0.25">
      <c r="A5071" s="1">
        <v>40217</v>
      </c>
      <c r="B5071">
        <v>1043</v>
      </c>
      <c r="C5071">
        <v>1049.5</v>
      </c>
      <c r="D5071">
        <v>1034</v>
      </c>
      <c r="E5071">
        <v>1037</v>
      </c>
      <c r="F5071" s="3">
        <f t="shared" ca="1" si="913"/>
        <v>176.5</v>
      </c>
      <c r="G5071" s="5">
        <f ca="1">AVERAGE(E5071:OFFSET(E5071,-$F$3+1,0))</f>
        <v>1020.3484375</v>
      </c>
      <c r="H5071" s="4">
        <f t="shared" si="912"/>
        <v>1029.0512418860492</v>
      </c>
      <c r="I5071" s="3">
        <f ca="1">SLOPE(E5071:OFFSET(E5071,-$F$3+1,0),A5071:OFFSET(A5071,-$F$3+1,0))</f>
        <v>0.97132241285768961</v>
      </c>
      <c r="J5071" s="3">
        <f ca="1">IF(E5071&gt;MAX(E5070:OFFSET(E5070,-$F$3+1,0)),1,IF(E5071&lt;MIN(E5070:OFFSET(E5070,-$F$3+1,0)),-1,J5070))</f>
        <v>1</v>
      </c>
      <c r="K5071" s="6">
        <f t="shared" ca="1" si="914"/>
        <v>1</v>
      </c>
      <c r="L5071" s="6">
        <f t="shared" ca="1" si="915"/>
        <v>1</v>
      </c>
      <c r="M5071" s="6">
        <f t="shared" si="916"/>
        <v>1</v>
      </c>
      <c r="N5071" s="6">
        <f t="shared" ca="1" si="917"/>
        <v>1</v>
      </c>
      <c r="O5071" s="6">
        <f t="shared" ca="1" si="923"/>
        <v>1</v>
      </c>
      <c r="P5071" s="8">
        <f t="shared" ca="1" si="919"/>
        <v>-1736.5</v>
      </c>
      <c r="Q5071" s="8">
        <f t="shared" ca="1" si="920"/>
        <v>307.5</v>
      </c>
      <c r="R5071" s="8">
        <f t="shared" si="921"/>
        <v>11</v>
      </c>
      <c r="S5071" s="8">
        <f t="shared" ca="1" si="922"/>
        <v>1229.5</v>
      </c>
      <c r="T5071" s="8">
        <f t="shared" ca="1" si="918"/>
        <v>1237.5</v>
      </c>
    </row>
    <row r="5072" spans="1:20" x14ac:dyDescent="0.25">
      <c r="A5072" s="1">
        <v>40218</v>
      </c>
      <c r="B5072">
        <v>1036.5</v>
      </c>
      <c r="C5072">
        <v>1058</v>
      </c>
      <c r="D5072">
        <v>1035</v>
      </c>
      <c r="E5072">
        <v>1047.25</v>
      </c>
      <c r="F5072" s="3">
        <f t="shared" ca="1" si="913"/>
        <v>185</v>
      </c>
      <c r="G5072" s="5">
        <f ca="1">AVERAGE(E5072:OFFSET(E5072,-$F$3+1,0))</f>
        <v>1021.515625</v>
      </c>
      <c r="H5072" s="4">
        <f t="shared" si="912"/>
        <v>1029.2773134154149</v>
      </c>
      <c r="I5072" s="3">
        <f ca="1">SLOPE(E5072:OFFSET(E5072,-$F$3+1,0),A5072:OFFSET(A5072,-$F$3+1,0))</f>
        <v>0.94896318800908253</v>
      </c>
      <c r="J5072" s="3">
        <f ca="1">IF(E5072&gt;MAX(E5071:OFFSET(E5071,-$F$3+1,0)),1,IF(E5072&lt;MIN(E5071:OFFSET(E5071,-$F$3+1,0)),-1,J5071))</f>
        <v>1</v>
      </c>
      <c r="K5072" s="6">
        <f t="shared" ca="1" si="914"/>
        <v>1</v>
      </c>
      <c r="L5072" s="6">
        <f t="shared" ca="1" si="915"/>
        <v>1</v>
      </c>
      <c r="M5072" s="6">
        <f t="shared" si="916"/>
        <v>1</v>
      </c>
      <c r="N5072" s="6">
        <f t="shared" ca="1" si="917"/>
        <v>1</v>
      </c>
      <c r="O5072" s="6">
        <f t="shared" ca="1" si="923"/>
        <v>1</v>
      </c>
      <c r="P5072" s="8">
        <f t="shared" ca="1" si="919"/>
        <v>-1726.25</v>
      </c>
      <c r="Q5072" s="8">
        <f t="shared" ca="1" si="920"/>
        <v>317.75</v>
      </c>
      <c r="R5072" s="8">
        <f t="shared" si="921"/>
        <v>21.25</v>
      </c>
      <c r="S5072" s="8">
        <f t="shared" ca="1" si="922"/>
        <v>1239.75</v>
      </c>
      <c r="T5072" s="8">
        <f t="shared" ca="1" si="918"/>
        <v>1234.5</v>
      </c>
    </row>
    <row r="5073" spans="1:20" x14ac:dyDescent="0.25">
      <c r="A5073" s="1">
        <v>40219</v>
      </c>
      <c r="B5073">
        <v>1047.5</v>
      </c>
      <c r="C5073">
        <v>1053.5</v>
      </c>
      <c r="D5073">
        <v>1037.25</v>
      </c>
      <c r="E5073">
        <v>1044.25</v>
      </c>
      <c r="F5073" s="3">
        <f t="shared" ca="1" si="913"/>
        <v>174.25</v>
      </c>
      <c r="G5073" s="5">
        <f ca="1">AVERAGE(E5073:OFFSET(E5073,-$F$3+1,0))</f>
        <v>1022.653125</v>
      </c>
      <c r="H5073" s="4">
        <f t="shared" si="912"/>
        <v>1029.4633095220559</v>
      </c>
      <c r="I5073" s="3">
        <f ca="1">SLOPE(E5073:OFFSET(E5073,-$F$3+1,0),A5073:OFFSET(A5073,-$F$3+1,0))</f>
        <v>0.92621577431012092</v>
      </c>
      <c r="J5073" s="3">
        <f ca="1">IF(E5073&gt;MAX(E5072:OFFSET(E5072,-$F$3+1,0)),1,IF(E5073&lt;MIN(E5072:OFFSET(E5072,-$F$3+1,0)),-1,J5072))</f>
        <v>1</v>
      </c>
      <c r="K5073" s="6">
        <f t="shared" ca="1" si="914"/>
        <v>-1</v>
      </c>
      <c r="L5073" s="6">
        <f t="shared" ca="1" si="915"/>
        <v>1</v>
      </c>
      <c r="M5073" s="6">
        <f t="shared" si="916"/>
        <v>1</v>
      </c>
      <c r="N5073" s="6">
        <f t="shared" ca="1" si="917"/>
        <v>1</v>
      </c>
      <c r="O5073" s="6">
        <f t="shared" ca="1" si="923"/>
        <v>1</v>
      </c>
      <c r="P5073" s="8">
        <f t="shared" ca="1" si="919"/>
        <v>-1729.25</v>
      </c>
      <c r="Q5073" s="8">
        <f t="shared" ca="1" si="920"/>
        <v>314.75</v>
      </c>
      <c r="R5073" s="8">
        <f t="shared" si="921"/>
        <v>18.25</v>
      </c>
      <c r="S5073" s="8">
        <f t="shared" ca="1" si="922"/>
        <v>1236.75</v>
      </c>
      <c r="T5073" s="8">
        <f t="shared" ca="1" si="918"/>
        <v>1247.75</v>
      </c>
    </row>
    <row r="5074" spans="1:20" x14ac:dyDescent="0.25">
      <c r="A5074" s="1">
        <v>40220</v>
      </c>
      <c r="B5074">
        <v>1044.5</v>
      </c>
      <c r="C5074">
        <v>1059</v>
      </c>
      <c r="D5074">
        <v>1038.5</v>
      </c>
      <c r="E5074">
        <v>1057.5</v>
      </c>
      <c r="F5074" s="3">
        <f t="shared" ca="1" si="913"/>
        <v>169</v>
      </c>
      <c r="G5074" s="5">
        <f ca="1">AVERAGE(E5074:OFFSET(E5074,-$F$3+1,0))</f>
        <v>1023.825</v>
      </c>
      <c r="H5074" s="4">
        <f t="shared" si="912"/>
        <v>1029.8115913913471</v>
      </c>
      <c r="I5074" s="3">
        <f ca="1">SLOPE(E5074:OFFSET(E5074,-$F$3+1,0),A5074:OFFSET(A5074,-$F$3+1,0))</f>
        <v>0.90668931216716708</v>
      </c>
      <c r="J5074" s="3">
        <f ca="1">IF(E5074&gt;MAX(E5073:OFFSET(E5073,-$F$3+1,0)),1,IF(E5074&lt;MIN(E5073:OFFSET(E5073,-$F$3+1,0)),-1,J5073))</f>
        <v>1</v>
      </c>
      <c r="K5074" s="6">
        <f t="shared" ca="1" si="914"/>
        <v>-1</v>
      </c>
      <c r="L5074" s="6">
        <f t="shared" ca="1" si="915"/>
        <v>1</v>
      </c>
      <c r="M5074" s="6">
        <f t="shared" si="916"/>
        <v>1</v>
      </c>
      <c r="N5074" s="6">
        <f t="shared" ca="1" si="917"/>
        <v>1</v>
      </c>
      <c r="O5074" s="6">
        <f t="shared" ca="1" si="923"/>
        <v>1</v>
      </c>
      <c r="P5074" s="8">
        <f t="shared" ca="1" si="919"/>
        <v>-1742.5</v>
      </c>
      <c r="Q5074" s="8">
        <f t="shared" ca="1" si="920"/>
        <v>328</v>
      </c>
      <c r="R5074" s="8">
        <f t="shared" si="921"/>
        <v>31.5</v>
      </c>
      <c r="S5074" s="8">
        <f t="shared" ca="1" si="922"/>
        <v>1250</v>
      </c>
      <c r="T5074" s="8">
        <f t="shared" ca="1" si="918"/>
        <v>1250.25</v>
      </c>
    </row>
    <row r="5075" spans="1:20" x14ac:dyDescent="0.25">
      <c r="A5075" s="1">
        <v>40221</v>
      </c>
      <c r="B5075">
        <v>1057.25</v>
      </c>
      <c r="C5075">
        <v>1060.75</v>
      </c>
      <c r="D5075">
        <v>1041</v>
      </c>
      <c r="E5075">
        <v>1060</v>
      </c>
      <c r="F5075" s="3">
        <f t="shared" ca="1" si="913"/>
        <v>174</v>
      </c>
      <c r="G5075" s="5">
        <f ca="1">AVERAGE(E5075:OFFSET(E5075,-$F$3+1,0))</f>
        <v>1024.8968749999999</v>
      </c>
      <c r="H5075" s="4">
        <f t="shared" si="912"/>
        <v>1030.186602678411</v>
      </c>
      <c r="I5075" s="3">
        <f ca="1">SLOPE(E5075:OFFSET(E5075,-$F$3+1,0),A5075:OFFSET(A5075,-$F$3+1,0))</f>
        <v>0.89036279999732126</v>
      </c>
      <c r="J5075" s="3">
        <f ca="1">IF(E5075&gt;MAX(E5074:OFFSET(E5074,-$F$3+1,0)),1,IF(E5075&lt;MIN(E5074:OFFSET(E5074,-$F$3+1,0)),-1,J5074))</f>
        <v>1</v>
      </c>
      <c r="K5075" s="6">
        <f t="shared" ca="1" si="914"/>
        <v>1</v>
      </c>
      <c r="L5075" s="6">
        <f t="shared" ca="1" si="915"/>
        <v>1</v>
      </c>
      <c r="M5075" s="6">
        <f t="shared" si="916"/>
        <v>1</v>
      </c>
      <c r="N5075" s="6">
        <f t="shared" ca="1" si="917"/>
        <v>1</v>
      </c>
      <c r="O5075" s="6">
        <f t="shared" ca="1" si="923"/>
        <v>1</v>
      </c>
      <c r="P5075" s="8">
        <f t="shared" ca="1" si="919"/>
        <v>-1745</v>
      </c>
      <c r="Q5075" s="8">
        <f t="shared" ca="1" si="920"/>
        <v>330.5</v>
      </c>
      <c r="R5075" s="8">
        <f t="shared" si="921"/>
        <v>34</v>
      </c>
      <c r="S5075" s="8">
        <f t="shared" ca="1" si="922"/>
        <v>1252.5</v>
      </c>
      <c r="T5075" s="8">
        <f t="shared" ca="1" si="918"/>
        <v>1264.5</v>
      </c>
    </row>
    <row r="5076" spans="1:20" x14ac:dyDescent="0.25">
      <c r="A5076" s="1">
        <v>40225</v>
      </c>
      <c r="B5076">
        <v>1058.5</v>
      </c>
      <c r="C5076">
        <v>1075</v>
      </c>
      <c r="D5076">
        <v>1054.5</v>
      </c>
      <c r="E5076">
        <v>1074.25</v>
      </c>
      <c r="F5076" s="3">
        <f t="shared" ca="1" si="913"/>
        <v>181</v>
      </c>
      <c r="G5076" s="5">
        <f ca="1">AVERAGE(E5076:OFFSET(E5076,-$F$3+1,0))</f>
        <v>1026.0734375</v>
      </c>
      <c r="H5076" s="4">
        <f t="shared" si="912"/>
        <v>1030.7339740737102</v>
      </c>
      <c r="I5076" s="3">
        <f ca="1">SLOPE(E5076:OFFSET(E5076,-$F$3+1,0),A5076:OFFSET(A5076,-$F$3+1,0))</f>
        <v>0.87506900410718746</v>
      </c>
      <c r="J5076" s="3">
        <f ca="1">IF(E5076&gt;MAX(E5075:OFFSET(E5075,-$F$3+1,0)),1,IF(E5076&lt;MIN(E5075:OFFSET(E5075,-$F$3+1,0)),-1,J5075))</f>
        <v>1</v>
      </c>
      <c r="K5076" s="6">
        <f t="shared" ca="1" si="914"/>
        <v>1</v>
      </c>
      <c r="L5076" s="6">
        <f t="shared" ca="1" si="915"/>
        <v>1</v>
      </c>
      <c r="M5076" s="6">
        <f t="shared" si="916"/>
        <v>1</v>
      </c>
      <c r="N5076" s="6">
        <f t="shared" ca="1" si="917"/>
        <v>1</v>
      </c>
      <c r="O5076" s="6">
        <f t="shared" ca="1" si="923"/>
        <v>1</v>
      </c>
      <c r="P5076" s="8">
        <f t="shared" ca="1" si="919"/>
        <v>-1730.75</v>
      </c>
      <c r="Q5076" s="8">
        <f t="shared" ca="1" si="920"/>
        <v>344.75</v>
      </c>
      <c r="R5076" s="8">
        <f t="shared" si="921"/>
        <v>48.25</v>
      </c>
      <c r="S5076" s="8">
        <f t="shared" ca="1" si="922"/>
        <v>1266.75</v>
      </c>
      <c r="T5076" s="8">
        <f t="shared" ca="1" si="918"/>
        <v>1270.75</v>
      </c>
    </row>
    <row r="5077" spans="1:20" x14ac:dyDescent="0.25">
      <c r="A5077" s="1">
        <v>40226</v>
      </c>
      <c r="B5077">
        <v>1074.25</v>
      </c>
      <c r="C5077">
        <v>1081</v>
      </c>
      <c r="D5077">
        <v>1073.5</v>
      </c>
      <c r="E5077">
        <v>1080.5</v>
      </c>
      <c r="F5077" s="3">
        <f t="shared" ca="1" si="913"/>
        <v>193</v>
      </c>
      <c r="G5077" s="5">
        <f ca="1">AVERAGE(E5077:OFFSET(E5077,-$F$3+1,0))</f>
        <v>1027.2437500000001</v>
      </c>
      <c r="H5077" s="4">
        <f t="shared" si="912"/>
        <v>1031.3521855759002</v>
      </c>
      <c r="I5077" s="3">
        <f ca="1">SLOPE(E5077:OFFSET(E5077,-$F$3+1,0),A5077:OFFSET(A5077,-$F$3+1,0))</f>
        <v>0.86158539673339274</v>
      </c>
      <c r="J5077" s="3">
        <f ca="1">IF(E5077&gt;MAX(E5076:OFFSET(E5076,-$F$3+1,0)),1,IF(E5077&lt;MIN(E5076:OFFSET(E5076,-$F$3+1,0)),-1,J5076))</f>
        <v>1</v>
      </c>
      <c r="K5077" s="6">
        <f t="shared" ca="1" si="914"/>
        <v>1</v>
      </c>
      <c r="L5077" s="6">
        <f t="shared" ca="1" si="915"/>
        <v>1</v>
      </c>
      <c r="M5077" s="6">
        <f t="shared" si="916"/>
        <v>1</v>
      </c>
      <c r="N5077" s="6">
        <f t="shared" ca="1" si="917"/>
        <v>1</v>
      </c>
      <c r="O5077" s="6">
        <f t="shared" ca="1" si="923"/>
        <v>1</v>
      </c>
      <c r="P5077" s="8">
        <f t="shared" ca="1" si="919"/>
        <v>-1724.5</v>
      </c>
      <c r="Q5077" s="8">
        <f t="shared" ca="1" si="920"/>
        <v>351</v>
      </c>
      <c r="R5077" s="8">
        <f t="shared" si="921"/>
        <v>54.5</v>
      </c>
      <c r="S5077" s="8">
        <f t="shared" ca="1" si="922"/>
        <v>1273</v>
      </c>
      <c r="T5077" s="8">
        <f t="shared" ca="1" si="918"/>
        <v>1276.75</v>
      </c>
    </row>
    <row r="5078" spans="1:20" x14ac:dyDescent="0.25">
      <c r="A5078" s="1">
        <v>40227</v>
      </c>
      <c r="B5078">
        <v>1080.75</v>
      </c>
      <c r="C5078">
        <v>1087.75</v>
      </c>
      <c r="D5078">
        <v>1074</v>
      </c>
      <c r="E5078">
        <v>1086.5</v>
      </c>
      <c r="F5078" s="3">
        <f t="shared" ca="1" si="913"/>
        <v>195.25</v>
      </c>
      <c r="G5078" s="5">
        <f ca="1">AVERAGE(E5078:OFFSET(E5078,-$F$3+1,0))</f>
        <v>1028.4875</v>
      </c>
      <c r="H5078" s="4">
        <f t="shared" si="912"/>
        <v>1032.0372515935908</v>
      </c>
      <c r="I5078" s="3">
        <f ca="1">SLOPE(E5078:OFFSET(E5078,-$F$3+1,0),A5078:OFFSET(A5078,-$F$3+1,0))</f>
        <v>0.847932764804608</v>
      </c>
      <c r="J5078" s="3">
        <f ca="1">IF(E5078&gt;MAX(E5077:OFFSET(E5077,-$F$3+1,0)),1,IF(E5078&lt;MIN(E5077:OFFSET(E5077,-$F$3+1,0)),-1,J5077))</f>
        <v>1</v>
      </c>
      <c r="K5078" s="6">
        <f t="shared" ca="1" si="914"/>
        <v>1</v>
      </c>
      <c r="L5078" s="6">
        <f t="shared" ca="1" si="915"/>
        <v>1</v>
      </c>
      <c r="M5078" s="6">
        <f t="shared" si="916"/>
        <v>1</v>
      </c>
      <c r="N5078" s="6">
        <f t="shared" ca="1" si="917"/>
        <v>1</v>
      </c>
      <c r="O5078" s="6">
        <f t="shared" ca="1" si="923"/>
        <v>1</v>
      </c>
      <c r="P5078" s="8">
        <f t="shared" ca="1" si="919"/>
        <v>-1718.5</v>
      </c>
      <c r="Q5078" s="8">
        <f t="shared" ca="1" si="920"/>
        <v>357</v>
      </c>
      <c r="R5078" s="8">
        <f t="shared" si="921"/>
        <v>60.5</v>
      </c>
      <c r="S5078" s="8">
        <f t="shared" ca="1" si="922"/>
        <v>1279</v>
      </c>
      <c r="T5078" s="8">
        <f t="shared" ca="1" si="918"/>
        <v>1277.5</v>
      </c>
    </row>
    <row r="5079" spans="1:20" x14ac:dyDescent="0.25">
      <c r="A5079" s="1">
        <v>40228</v>
      </c>
      <c r="B5079">
        <v>1086.5</v>
      </c>
      <c r="C5079">
        <v>1092</v>
      </c>
      <c r="D5079">
        <v>1073.5</v>
      </c>
      <c r="E5079">
        <v>1087.25</v>
      </c>
      <c r="F5079" s="3">
        <f t="shared" ca="1" si="913"/>
        <v>222</v>
      </c>
      <c r="G5079" s="5">
        <f ca="1">AVERAGE(E5079:OFFSET(E5079,-$F$3+1,0))</f>
        <v>1029.7125000000001</v>
      </c>
      <c r="H5079" s="4">
        <f t="shared" si="912"/>
        <v>1032.7231242446021</v>
      </c>
      <c r="I5079" s="3">
        <f ca="1">SLOPE(E5079:OFFSET(E5079,-$F$3+1,0),A5079:OFFSET(A5079,-$F$3+1,0))</f>
        <v>0.83475024397511921</v>
      </c>
      <c r="J5079" s="3">
        <f ca="1">IF(E5079&gt;MAX(E5078:OFFSET(E5078,-$F$3+1,0)),1,IF(E5079&lt;MIN(E5078:OFFSET(E5078,-$F$3+1,0)),-1,J5078))</f>
        <v>1</v>
      </c>
      <c r="K5079" s="6">
        <f t="shared" ca="1" si="914"/>
        <v>1</v>
      </c>
      <c r="L5079" s="6">
        <f t="shared" ca="1" si="915"/>
        <v>1</v>
      </c>
      <c r="M5079" s="6">
        <f t="shared" si="916"/>
        <v>1</v>
      </c>
      <c r="N5079" s="6">
        <f t="shared" ca="1" si="917"/>
        <v>1</v>
      </c>
      <c r="O5079" s="6">
        <f t="shared" ca="1" si="923"/>
        <v>1</v>
      </c>
      <c r="P5079" s="8">
        <f t="shared" ca="1" si="919"/>
        <v>-1717.75</v>
      </c>
      <c r="Q5079" s="8">
        <f t="shared" ca="1" si="920"/>
        <v>357.75</v>
      </c>
      <c r="R5079" s="8">
        <f t="shared" si="921"/>
        <v>61.25</v>
      </c>
      <c r="S5079" s="8">
        <f t="shared" ca="1" si="922"/>
        <v>1279.75</v>
      </c>
      <c r="T5079" s="8">
        <f t="shared" ca="1" si="918"/>
        <v>1278.75</v>
      </c>
    </row>
    <row r="5080" spans="1:20" x14ac:dyDescent="0.25">
      <c r="A5080" s="1">
        <v>40231</v>
      </c>
      <c r="B5080">
        <v>1087</v>
      </c>
      <c r="C5080">
        <v>1093.75</v>
      </c>
      <c r="D5080">
        <v>1084.5</v>
      </c>
      <c r="E5080">
        <v>1088.5</v>
      </c>
      <c r="F5080" s="3">
        <f t="shared" ca="1" si="913"/>
        <v>221</v>
      </c>
      <c r="G5080" s="5">
        <f ca="1">AVERAGE(E5080:OFFSET(E5080,-$F$3+1,0))</f>
        <v>1031.1078124999999</v>
      </c>
      <c r="H5080" s="4">
        <f t="shared" ref="H5080:H5143" si="924">H5079+$H$3*(E5080-H5079)</f>
        <v>1033.4160046887685</v>
      </c>
      <c r="I5080" s="3">
        <f ca="1">SLOPE(E5080:OFFSET(E5080,-$F$3+1,0),A5080:OFFSET(A5080,-$F$3+1,0))</f>
        <v>0.8168894412131259</v>
      </c>
      <c r="J5080" s="3">
        <f ca="1">IF(E5080&gt;MAX(E5079:OFFSET(E5079,-$F$3+1,0)),1,IF(E5080&lt;MIN(E5079:OFFSET(E5079,-$F$3+1,0)),-1,J5079))</f>
        <v>1</v>
      </c>
      <c r="K5080" s="6">
        <f t="shared" ca="1" si="914"/>
        <v>-1</v>
      </c>
      <c r="L5080" s="6">
        <f t="shared" ca="1" si="915"/>
        <v>1</v>
      </c>
      <c r="M5080" s="6">
        <f t="shared" si="916"/>
        <v>1</v>
      </c>
      <c r="N5080" s="6">
        <f t="shared" ca="1" si="917"/>
        <v>1</v>
      </c>
      <c r="O5080" s="6">
        <f t="shared" ca="1" si="923"/>
        <v>1</v>
      </c>
      <c r="P5080" s="8">
        <f t="shared" ca="1" si="919"/>
        <v>-1716.5</v>
      </c>
      <c r="Q5080" s="8">
        <f t="shared" ca="1" si="920"/>
        <v>359</v>
      </c>
      <c r="R5080" s="8">
        <f t="shared" si="921"/>
        <v>62.5</v>
      </c>
      <c r="S5080" s="8">
        <f t="shared" ca="1" si="922"/>
        <v>1281</v>
      </c>
      <c r="T5080" s="8">
        <f t="shared" ca="1" si="918"/>
        <v>1268.5</v>
      </c>
    </row>
    <row r="5081" spans="1:20" x14ac:dyDescent="0.25">
      <c r="A5081" s="1">
        <v>40232</v>
      </c>
      <c r="B5081">
        <v>1088</v>
      </c>
      <c r="C5081">
        <v>1093.75</v>
      </c>
      <c r="D5081">
        <v>1071.25</v>
      </c>
      <c r="E5081">
        <v>1078.25</v>
      </c>
      <c r="F5081" s="3">
        <f t="shared" ca="1" si="913"/>
        <v>227</v>
      </c>
      <c r="G5081" s="5">
        <f ca="1">AVERAGE(E5081:OFFSET(E5081,-$F$3+1,0))</f>
        <v>1032.425</v>
      </c>
      <c r="H5081" s="4">
        <f t="shared" si="924"/>
        <v>1033.9729487299019</v>
      </c>
      <c r="I5081" s="3">
        <f ca="1">SLOPE(E5081:OFFSET(E5081,-$F$3+1,0),A5081:OFFSET(A5081,-$F$3+1,0))</f>
        <v>0.79730687006657897</v>
      </c>
      <c r="J5081" s="3">
        <f ca="1">IF(E5081&gt;MAX(E5080:OFFSET(E5080,-$F$3+1,0)),1,IF(E5081&lt;MIN(E5080:OFFSET(E5080,-$F$3+1,0)),-1,J5080))</f>
        <v>1</v>
      </c>
      <c r="K5081" s="6">
        <f t="shared" ca="1" si="914"/>
        <v>1</v>
      </c>
      <c r="L5081" s="6">
        <f t="shared" ca="1" si="915"/>
        <v>1</v>
      </c>
      <c r="M5081" s="6">
        <f t="shared" si="916"/>
        <v>1</v>
      </c>
      <c r="N5081" s="6">
        <f t="shared" ca="1" si="917"/>
        <v>1</v>
      </c>
      <c r="O5081" s="6">
        <f t="shared" ca="1" si="923"/>
        <v>1</v>
      </c>
      <c r="P5081" s="8">
        <f t="shared" ca="1" si="919"/>
        <v>-1706.25</v>
      </c>
      <c r="Q5081" s="8">
        <f t="shared" ca="1" si="920"/>
        <v>348.75</v>
      </c>
      <c r="R5081" s="8">
        <f t="shared" si="921"/>
        <v>52.25</v>
      </c>
      <c r="S5081" s="8">
        <f t="shared" ca="1" si="922"/>
        <v>1270.75</v>
      </c>
      <c r="T5081" s="8">
        <f t="shared" ca="1" si="918"/>
        <v>1274.75</v>
      </c>
    </row>
    <row r="5082" spans="1:20" x14ac:dyDescent="0.25">
      <c r="A5082" s="1">
        <v>40233</v>
      </c>
      <c r="B5082">
        <v>1077.75</v>
      </c>
      <c r="C5082">
        <v>1086.5</v>
      </c>
      <c r="D5082">
        <v>1073.5</v>
      </c>
      <c r="E5082">
        <v>1084.5</v>
      </c>
      <c r="F5082" s="3">
        <f t="shared" ca="1" si="913"/>
        <v>238.75</v>
      </c>
      <c r="G5082" s="5">
        <f ca="1">AVERAGE(E5082:OFFSET(E5082,-$F$3+1,0))</f>
        <v>1033.8828125</v>
      </c>
      <c r="H5082" s="4">
        <f t="shared" si="924"/>
        <v>1034.6006139630708</v>
      </c>
      <c r="I5082" s="3">
        <f ca="1">SLOPE(E5082:OFFSET(E5082,-$F$3+1,0),A5082:OFFSET(A5082,-$F$3+1,0))</f>
        <v>0.7758774757804392</v>
      </c>
      <c r="J5082" s="3">
        <f ca="1">IF(E5082&gt;MAX(E5081:OFFSET(E5081,-$F$3+1,0)),1,IF(E5082&lt;MIN(E5081:OFFSET(E5081,-$F$3+1,0)),-1,J5081))</f>
        <v>1</v>
      </c>
      <c r="K5082" s="6">
        <f t="shared" ca="1" si="914"/>
        <v>1</v>
      </c>
      <c r="L5082" s="6">
        <f t="shared" ca="1" si="915"/>
        <v>1</v>
      </c>
      <c r="M5082" s="6">
        <f t="shared" si="916"/>
        <v>1</v>
      </c>
      <c r="N5082" s="6">
        <f t="shared" ca="1" si="917"/>
        <v>1</v>
      </c>
      <c r="O5082" s="6">
        <f t="shared" ca="1" si="923"/>
        <v>1</v>
      </c>
      <c r="P5082" s="8">
        <f t="shared" ca="1" si="919"/>
        <v>-1700</v>
      </c>
      <c r="Q5082" s="8">
        <f t="shared" ca="1" si="920"/>
        <v>355</v>
      </c>
      <c r="R5082" s="8">
        <f t="shared" si="921"/>
        <v>58.5</v>
      </c>
      <c r="S5082" s="8">
        <f t="shared" ca="1" si="922"/>
        <v>1277</v>
      </c>
      <c r="T5082" s="8">
        <f t="shared" ca="1" si="918"/>
        <v>1273.5</v>
      </c>
    </row>
    <row r="5083" spans="1:20" x14ac:dyDescent="0.25">
      <c r="A5083" s="1">
        <v>40234</v>
      </c>
      <c r="B5083">
        <v>1084</v>
      </c>
      <c r="C5083">
        <v>1084.5</v>
      </c>
      <c r="D5083">
        <v>1065.5</v>
      </c>
      <c r="E5083">
        <v>1083.25</v>
      </c>
      <c r="F5083" s="3">
        <f t="shared" ca="1" si="913"/>
        <v>232.25</v>
      </c>
      <c r="G5083" s="5">
        <f ca="1">AVERAGE(E5083:OFFSET(E5083,-$F$3+1,0))</f>
        <v>1035.3671875</v>
      </c>
      <c r="H5083" s="4">
        <f t="shared" si="924"/>
        <v>1035.2049541622873</v>
      </c>
      <c r="I5083" s="3">
        <f ca="1">SLOPE(E5083:OFFSET(E5083,-$F$3+1,0),A5083:OFFSET(A5083,-$F$3+1,0))</f>
        <v>0.75302083188595093</v>
      </c>
      <c r="J5083" s="3">
        <f ca="1">IF(E5083&gt;MAX(E5082:OFFSET(E5082,-$F$3+1,0)),1,IF(E5083&lt;MIN(E5082:OFFSET(E5082,-$F$3+1,0)),-1,J5082))</f>
        <v>1</v>
      </c>
      <c r="K5083" s="6">
        <f t="shared" ca="1" si="914"/>
        <v>-1</v>
      </c>
      <c r="L5083" s="6">
        <f t="shared" ca="1" si="915"/>
        <v>1</v>
      </c>
      <c r="M5083" s="6">
        <f t="shared" si="916"/>
        <v>1</v>
      </c>
      <c r="N5083" s="6">
        <f t="shared" ca="1" si="917"/>
        <v>1</v>
      </c>
      <c r="O5083" s="6">
        <f t="shared" ca="1" si="923"/>
        <v>1</v>
      </c>
      <c r="P5083" s="8">
        <f t="shared" ca="1" si="919"/>
        <v>-1701.25</v>
      </c>
      <c r="Q5083" s="8">
        <f t="shared" ca="1" si="920"/>
        <v>353.75</v>
      </c>
      <c r="R5083" s="8">
        <f t="shared" si="921"/>
        <v>57.25</v>
      </c>
      <c r="S5083" s="8">
        <f t="shared" ca="1" si="922"/>
        <v>1275.75</v>
      </c>
      <c r="T5083" s="8">
        <f t="shared" ca="1" si="918"/>
        <v>1274.75</v>
      </c>
    </row>
    <row r="5084" spans="1:20" x14ac:dyDescent="0.25">
      <c r="A5084" s="1">
        <v>40235</v>
      </c>
      <c r="B5084">
        <v>1083</v>
      </c>
      <c r="C5084">
        <v>1088.75</v>
      </c>
      <c r="D5084">
        <v>1077.25</v>
      </c>
      <c r="E5084">
        <v>1084.5</v>
      </c>
      <c r="F5084" s="3">
        <f t="shared" ca="1" si="913"/>
        <v>238.25</v>
      </c>
      <c r="G5084" s="5">
        <f ca="1">AVERAGE(E5084:OFFSET(E5084,-$F$3+1,0))</f>
        <v>1036.8265624999999</v>
      </c>
      <c r="H5084" s="4">
        <f t="shared" si="924"/>
        <v>1035.8173149801471</v>
      </c>
      <c r="I5084" s="3">
        <f ca="1">SLOPE(E5084:OFFSET(E5084,-$F$3+1,0),A5084:OFFSET(A5084,-$F$3+1,0))</f>
        <v>0.73083805308112304</v>
      </c>
      <c r="J5084" s="3">
        <f ca="1">IF(E5084&gt;MAX(E5083:OFFSET(E5083,-$F$3+1,0)),1,IF(E5084&lt;MIN(E5083:OFFSET(E5083,-$F$3+1,0)),-1,J5083))</f>
        <v>1</v>
      </c>
      <c r="K5084" s="6">
        <f t="shared" ca="1" si="914"/>
        <v>1</v>
      </c>
      <c r="L5084" s="6">
        <f t="shared" ca="1" si="915"/>
        <v>1</v>
      </c>
      <c r="M5084" s="6">
        <f t="shared" si="916"/>
        <v>1</v>
      </c>
      <c r="N5084" s="6">
        <f t="shared" ca="1" si="917"/>
        <v>1</v>
      </c>
      <c r="O5084" s="6">
        <f t="shared" ca="1" si="923"/>
        <v>1</v>
      </c>
      <c r="P5084" s="8">
        <f t="shared" ca="1" si="919"/>
        <v>-1702.5</v>
      </c>
      <c r="Q5084" s="8">
        <f t="shared" ca="1" si="920"/>
        <v>355</v>
      </c>
      <c r="R5084" s="8">
        <f t="shared" si="921"/>
        <v>58.5</v>
      </c>
      <c r="S5084" s="8">
        <f t="shared" ca="1" si="922"/>
        <v>1277</v>
      </c>
      <c r="T5084" s="8">
        <f t="shared" ca="1" si="918"/>
        <v>1285.75</v>
      </c>
    </row>
    <row r="5085" spans="1:20" x14ac:dyDescent="0.25">
      <c r="A5085" s="1">
        <v>40238</v>
      </c>
      <c r="B5085">
        <v>1086.5</v>
      </c>
      <c r="C5085">
        <v>1096.5</v>
      </c>
      <c r="D5085">
        <v>1085.25</v>
      </c>
      <c r="E5085">
        <v>1095.5</v>
      </c>
      <c r="F5085" s="3">
        <f t="shared" ca="1" si="913"/>
        <v>228</v>
      </c>
      <c r="G5085" s="5">
        <f ca="1">AVERAGE(E5085:OFFSET(E5085,-$F$3+1,0))</f>
        <v>1038.3843750000001</v>
      </c>
      <c r="H5085" s="4">
        <f t="shared" si="924"/>
        <v>1036.5587147940582</v>
      </c>
      <c r="I5085" s="3">
        <f ca="1">SLOPE(E5085:OFFSET(E5085,-$F$3+1,0),A5085:OFFSET(A5085,-$F$3+1,0))</f>
        <v>0.70897581602102744</v>
      </c>
      <c r="J5085" s="3">
        <f ca="1">IF(E5085&gt;MAX(E5084:OFFSET(E5084,-$F$3+1,0)),1,IF(E5085&lt;MIN(E5084:OFFSET(E5084,-$F$3+1,0)),-1,J5084))</f>
        <v>1</v>
      </c>
      <c r="K5085" s="6">
        <f t="shared" ca="1" si="914"/>
        <v>-1</v>
      </c>
      <c r="L5085" s="6">
        <f t="shared" ca="1" si="915"/>
        <v>1</v>
      </c>
      <c r="M5085" s="6">
        <f t="shared" si="916"/>
        <v>1</v>
      </c>
      <c r="N5085" s="6">
        <f t="shared" ca="1" si="917"/>
        <v>1</v>
      </c>
      <c r="O5085" s="6">
        <f t="shared" ca="1" si="923"/>
        <v>1</v>
      </c>
      <c r="P5085" s="8">
        <f t="shared" ca="1" si="919"/>
        <v>-1691.5</v>
      </c>
      <c r="Q5085" s="8">
        <f t="shared" ca="1" si="920"/>
        <v>366</v>
      </c>
      <c r="R5085" s="8">
        <f t="shared" si="921"/>
        <v>69.5</v>
      </c>
      <c r="S5085" s="8">
        <f t="shared" ca="1" si="922"/>
        <v>1288</v>
      </c>
      <c r="T5085" s="8">
        <f t="shared" ca="1" si="918"/>
        <v>1288.75</v>
      </c>
    </row>
    <row r="5086" spans="1:20" x14ac:dyDescent="0.25">
      <c r="A5086" s="1">
        <v>40239</v>
      </c>
      <c r="B5086">
        <v>1095.25</v>
      </c>
      <c r="C5086">
        <v>1103.75</v>
      </c>
      <c r="D5086">
        <v>1093.75</v>
      </c>
      <c r="E5086">
        <v>1098.5</v>
      </c>
      <c r="F5086" s="3">
        <f t="shared" ca="1" si="913"/>
        <v>225</v>
      </c>
      <c r="G5086" s="5">
        <f ca="1">AVERAGE(E5086:OFFSET(E5086,-$F$3+1,0))</f>
        <v>1039.828125</v>
      </c>
      <c r="H5086" s="4">
        <f t="shared" si="924"/>
        <v>1037.3281717531383</v>
      </c>
      <c r="I5086" s="3">
        <f ca="1">SLOPE(E5086:OFFSET(E5086,-$F$3+1,0),A5086:OFFSET(A5086,-$F$3+1,0))</f>
        <v>0.69065753451603873</v>
      </c>
      <c r="J5086" s="3">
        <f ca="1">IF(E5086&gt;MAX(E5085:OFFSET(E5085,-$F$3+1,0)),1,IF(E5086&lt;MIN(E5085:OFFSET(E5085,-$F$3+1,0)),-1,J5085))</f>
        <v>1</v>
      </c>
      <c r="K5086" s="6">
        <f t="shared" ca="1" si="914"/>
        <v>-1</v>
      </c>
      <c r="L5086" s="6">
        <f t="shared" ca="1" si="915"/>
        <v>1</v>
      </c>
      <c r="M5086" s="6">
        <f t="shared" si="916"/>
        <v>1</v>
      </c>
      <c r="N5086" s="6">
        <f t="shared" ca="1" si="917"/>
        <v>1</v>
      </c>
      <c r="O5086" s="6">
        <f t="shared" ca="1" si="923"/>
        <v>1</v>
      </c>
      <c r="P5086" s="8">
        <f t="shared" ca="1" si="919"/>
        <v>-1694.5</v>
      </c>
      <c r="Q5086" s="8">
        <f t="shared" ca="1" si="920"/>
        <v>369</v>
      </c>
      <c r="R5086" s="8">
        <f t="shared" si="921"/>
        <v>72.5</v>
      </c>
      <c r="S5086" s="8">
        <f t="shared" ca="1" si="922"/>
        <v>1291</v>
      </c>
      <c r="T5086" s="8">
        <f t="shared" ca="1" si="918"/>
        <v>1289.75</v>
      </c>
    </row>
    <row r="5087" spans="1:20" x14ac:dyDescent="0.25">
      <c r="A5087" s="1">
        <v>40240</v>
      </c>
      <c r="B5087">
        <v>1098.5</v>
      </c>
      <c r="C5087">
        <v>1106</v>
      </c>
      <c r="D5087">
        <v>1096</v>
      </c>
      <c r="E5087">
        <v>1099.5</v>
      </c>
      <c r="F5087" s="3">
        <f t="shared" ca="1" si="913"/>
        <v>200.25</v>
      </c>
      <c r="G5087" s="5">
        <f ca="1">AVERAGE(E5087:OFFSET(E5087,-$F$3+1,0))</f>
        <v>1041.2406249999999</v>
      </c>
      <c r="H5087" s="4">
        <f t="shared" si="924"/>
        <v>1038.1004926009255</v>
      </c>
      <c r="I5087" s="3">
        <f ca="1">SLOPE(E5087:OFFSET(E5087,-$F$3+1,0),A5087:OFFSET(A5087,-$F$3+1,0))</f>
        <v>0.67309301632478069</v>
      </c>
      <c r="J5087" s="3">
        <f ca="1">IF(E5087&gt;MAX(E5086:OFFSET(E5086,-$F$3+1,0)),1,IF(E5087&lt;MIN(E5086:OFFSET(E5086,-$F$3+1,0)),-1,J5086))</f>
        <v>1</v>
      </c>
      <c r="K5087" s="6">
        <f t="shared" ca="1" si="914"/>
        <v>-1</v>
      </c>
      <c r="L5087" s="6">
        <f t="shared" ca="1" si="915"/>
        <v>1</v>
      </c>
      <c r="M5087" s="6">
        <f t="shared" si="916"/>
        <v>1</v>
      </c>
      <c r="N5087" s="6">
        <f t="shared" ca="1" si="917"/>
        <v>1</v>
      </c>
      <c r="O5087" s="6">
        <f t="shared" ca="1" si="923"/>
        <v>1</v>
      </c>
      <c r="P5087" s="8">
        <f t="shared" ca="1" si="919"/>
        <v>-1695.5</v>
      </c>
      <c r="Q5087" s="8">
        <f t="shared" ca="1" si="920"/>
        <v>370</v>
      </c>
      <c r="R5087" s="8">
        <f t="shared" si="921"/>
        <v>73.5</v>
      </c>
      <c r="S5087" s="8">
        <f t="shared" ca="1" si="922"/>
        <v>1292</v>
      </c>
      <c r="T5087" s="8">
        <f t="shared" ca="1" si="918"/>
        <v>1293.5</v>
      </c>
    </row>
    <row r="5088" spans="1:20" x14ac:dyDescent="0.25">
      <c r="A5088" s="1">
        <v>40241</v>
      </c>
      <c r="B5088">
        <v>1099.25</v>
      </c>
      <c r="C5088">
        <v>1104.5</v>
      </c>
      <c r="D5088">
        <v>1095</v>
      </c>
      <c r="E5088">
        <v>1103.25</v>
      </c>
      <c r="F5088" s="3">
        <f t="shared" ca="1" si="913"/>
        <v>195.5</v>
      </c>
      <c r="G5088" s="5">
        <f ca="1">AVERAGE(E5088:OFFSET(E5088,-$F$3+1,0))</f>
        <v>1042.515625</v>
      </c>
      <c r="H5088" s="4">
        <f t="shared" si="924"/>
        <v>1038.9098032518457</v>
      </c>
      <c r="I5088" s="3">
        <f ca="1">SLOPE(E5088:OFFSET(E5088,-$F$3+1,0),A5088:OFFSET(A5088,-$F$3+1,0))</f>
        <v>0.65987831436747368</v>
      </c>
      <c r="J5088" s="3">
        <f ca="1">IF(E5088&gt;MAX(E5087:OFFSET(E5087,-$F$3+1,0)),1,IF(E5088&lt;MIN(E5087:OFFSET(E5087,-$F$3+1,0)),-1,J5087))</f>
        <v>1</v>
      </c>
      <c r="K5088" s="6">
        <f t="shared" ca="1" si="914"/>
        <v>-1</v>
      </c>
      <c r="L5088" s="6">
        <f t="shared" ca="1" si="915"/>
        <v>1</v>
      </c>
      <c r="M5088" s="6">
        <f t="shared" si="916"/>
        <v>1</v>
      </c>
      <c r="N5088" s="6">
        <f t="shared" ca="1" si="917"/>
        <v>1</v>
      </c>
      <c r="O5088" s="6">
        <f t="shared" ca="1" si="923"/>
        <v>1</v>
      </c>
      <c r="P5088" s="8">
        <f t="shared" ca="1" si="919"/>
        <v>-1699.25</v>
      </c>
      <c r="Q5088" s="8">
        <f t="shared" ca="1" si="920"/>
        <v>373.75</v>
      </c>
      <c r="R5088" s="8">
        <f t="shared" si="921"/>
        <v>77.25</v>
      </c>
      <c r="S5088" s="8">
        <f t="shared" ca="1" si="922"/>
        <v>1295.75</v>
      </c>
      <c r="T5088" s="8">
        <f t="shared" ca="1" si="918"/>
        <v>1307.75</v>
      </c>
    </row>
    <row r="5089" spans="1:20" x14ac:dyDescent="0.25">
      <c r="A5089" s="1">
        <v>40242</v>
      </c>
      <c r="B5089">
        <v>1103</v>
      </c>
      <c r="C5089">
        <v>1119.75</v>
      </c>
      <c r="D5089">
        <v>1102.5</v>
      </c>
      <c r="E5089">
        <v>1117.5</v>
      </c>
      <c r="F5089" s="3">
        <f t="shared" ca="1" si="913"/>
        <v>208.5</v>
      </c>
      <c r="G5089" s="5">
        <f ca="1">AVERAGE(E5089:OFFSET(E5089,-$F$3+1,0))</f>
        <v>1043.8265624999999</v>
      </c>
      <c r="H5089" s="4">
        <f t="shared" si="924"/>
        <v>1039.8860789878477</v>
      </c>
      <c r="I5089" s="3">
        <f ca="1">SLOPE(E5089:OFFSET(E5089,-$F$3+1,0),A5089:OFFSET(A5089,-$F$3+1,0))</f>
        <v>0.64998259406314707</v>
      </c>
      <c r="J5089" s="3">
        <f ca="1">IF(E5089&gt;MAX(E5088:OFFSET(E5088,-$F$3+1,0)),1,IF(E5089&lt;MIN(E5088:OFFSET(E5088,-$F$3+1,0)),-1,J5088))</f>
        <v>1</v>
      </c>
      <c r="K5089" s="6">
        <f t="shared" ca="1" si="914"/>
        <v>1</v>
      </c>
      <c r="L5089" s="6">
        <f t="shared" ca="1" si="915"/>
        <v>1</v>
      </c>
      <c r="M5089" s="6">
        <f t="shared" si="916"/>
        <v>1</v>
      </c>
      <c r="N5089" s="6">
        <f t="shared" ca="1" si="917"/>
        <v>1</v>
      </c>
      <c r="O5089" s="6">
        <f t="shared" ca="1" si="923"/>
        <v>1</v>
      </c>
      <c r="P5089" s="8">
        <f t="shared" ca="1" si="919"/>
        <v>-1713.5</v>
      </c>
      <c r="Q5089" s="8">
        <f t="shared" ca="1" si="920"/>
        <v>388</v>
      </c>
      <c r="R5089" s="8">
        <f t="shared" si="921"/>
        <v>91.5</v>
      </c>
      <c r="S5089" s="8">
        <f t="shared" ca="1" si="922"/>
        <v>1310</v>
      </c>
      <c r="T5089" s="8">
        <f t="shared" ca="1" si="918"/>
        <v>1308.25</v>
      </c>
    </row>
    <row r="5090" spans="1:20" x14ac:dyDescent="0.25">
      <c r="A5090" s="1">
        <v>40245</v>
      </c>
      <c r="B5090">
        <v>1117.25</v>
      </c>
      <c r="C5090">
        <v>1121.5</v>
      </c>
      <c r="D5090">
        <v>1116</v>
      </c>
      <c r="E5090">
        <v>1118</v>
      </c>
      <c r="F5090" s="3">
        <f t="shared" ca="1" si="913"/>
        <v>197</v>
      </c>
      <c r="G5090" s="5">
        <f ca="1">AVERAGE(E5090:OFFSET(E5090,-$F$3+1,0))</f>
        <v>1045.1328125</v>
      </c>
      <c r="H5090" s="4">
        <f t="shared" si="924"/>
        <v>1040.8564382550794</v>
      </c>
      <c r="I5090" s="3">
        <f ca="1">SLOPE(E5090:OFFSET(E5090,-$F$3+1,0),A5090:OFFSET(A5090,-$F$3+1,0))</f>
        <v>0.63980059456286487</v>
      </c>
      <c r="J5090" s="3">
        <f ca="1">IF(E5090&gt;MAX(E5089:OFFSET(E5089,-$F$3+1,0)),1,IF(E5090&lt;MIN(E5089:OFFSET(E5089,-$F$3+1,0)),-1,J5089))</f>
        <v>1</v>
      </c>
      <c r="K5090" s="6">
        <f t="shared" ca="1" si="914"/>
        <v>-1</v>
      </c>
      <c r="L5090" s="6">
        <f t="shared" ca="1" si="915"/>
        <v>1</v>
      </c>
      <c r="M5090" s="6">
        <f t="shared" si="916"/>
        <v>1</v>
      </c>
      <c r="N5090" s="6">
        <f t="shared" ca="1" si="917"/>
        <v>1</v>
      </c>
      <c r="O5090" s="6">
        <f t="shared" ca="1" si="923"/>
        <v>1</v>
      </c>
      <c r="P5090" s="8">
        <f t="shared" ca="1" si="919"/>
        <v>-1713</v>
      </c>
      <c r="Q5090" s="8">
        <f t="shared" ca="1" si="920"/>
        <v>388.5</v>
      </c>
      <c r="R5090" s="8">
        <f t="shared" si="921"/>
        <v>92</v>
      </c>
      <c r="S5090" s="8">
        <f t="shared" ca="1" si="922"/>
        <v>1310.5</v>
      </c>
      <c r="T5090" s="8">
        <f t="shared" ca="1" si="918"/>
        <v>1311.75</v>
      </c>
    </row>
    <row r="5091" spans="1:20" x14ac:dyDescent="0.25">
      <c r="A5091" s="1">
        <v>40246</v>
      </c>
      <c r="B5091">
        <v>1118.25</v>
      </c>
      <c r="C5091">
        <v>1126.25</v>
      </c>
      <c r="D5091">
        <v>1112.5</v>
      </c>
      <c r="E5091">
        <v>1121.5</v>
      </c>
      <c r="F5091" s="3">
        <f t="shared" ca="1" si="913"/>
        <v>196</v>
      </c>
      <c r="G5091" s="5">
        <f ca="1">AVERAGE(E5091:OFFSET(E5091,-$F$3+1,0))</f>
        <v>1046.3859375</v>
      </c>
      <c r="H5091" s="4">
        <f t="shared" si="924"/>
        <v>1041.8582216307927</v>
      </c>
      <c r="I5091" s="3">
        <f ca="1">SLOPE(E5091:OFFSET(E5091,-$F$3+1,0),A5091:OFFSET(A5091,-$F$3+1,0))</f>
        <v>0.63171210971846259</v>
      </c>
      <c r="J5091" s="3">
        <f ca="1">IF(E5091&gt;MAX(E5090:OFFSET(E5090,-$F$3+1,0)),1,IF(E5091&lt;MIN(E5090:OFFSET(E5090,-$F$3+1,0)),-1,J5090))</f>
        <v>1</v>
      </c>
      <c r="K5091" s="6">
        <f t="shared" ca="1" si="914"/>
        <v>-1</v>
      </c>
      <c r="L5091" s="6">
        <f t="shared" ca="1" si="915"/>
        <v>1</v>
      </c>
      <c r="M5091" s="6">
        <f t="shared" si="916"/>
        <v>1</v>
      </c>
      <c r="N5091" s="6">
        <f t="shared" ca="1" si="917"/>
        <v>1</v>
      </c>
      <c r="O5091" s="6">
        <f t="shared" ca="1" si="923"/>
        <v>1</v>
      </c>
      <c r="P5091" s="8">
        <f t="shared" ca="1" si="919"/>
        <v>-1716.5</v>
      </c>
      <c r="Q5091" s="8">
        <f t="shared" ca="1" si="920"/>
        <v>392</v>
      </c>
      <c r="R5091" s="8">
        <f t="shared" si="921"/>
        <v>95.5</v>
      </c>
      <c r="S5091" s="8">
        <f t="shared" ca="1" si="922"/>
        <v>1314</v>
      </c>
      <c r="T5091" s="8">
        <f t="shared" ca="1" si="918"/>
        <v>1317</v>
      </c>
    </row>
    <row r="5092" spans="1:20" x14ac:dyDescent="0.25">
      <c r="A5092" s="1">
        <v>40247</v>
      </c>
      <c r="B5092">
        <v>1121</v>
      </c>
      <c r="C5092">
        <v>1129</v>
      </c>
      <c r="D5092">
        <v>1118.75</v>
      </c>
      <c r="E5092">
        <v>1126.75</v>
      </c>
      <c r="F5092" s="3">
        <f t="shared" ref="F5092:F5155" ca="1" si="925">E5092-OFFSET(E5092,-$F$3+1,0)</f>
        <v>205.25</v>
      </c>
      <c r="G5092" s="5">
        <f ca="1">AVERAGE(E5092:OFFSET(E5092,-$F$3+1,0))</f>
        <v>1047.64375</v>
      </c>
      <c r="H5092" s="4">
        <f t="shared" si="924"/>
        <v>1042.9127778838263</v>
      </c>
      <c r="I5092" s="3">
        <f ca="1">SLOPE(E5092:OFFSET(E5092,-$F$3+1,0),A5092:OFFSET(A5092,-$F$3+1,0))</f>
        <v>0.62485646361909852</v>
      </c>
      <c r="J5092" s="3">
        <f ca="1">IF(E5092&gt;MAX(E5091:OFFSET(E5091,-$F$3+1,0)),1,IF(E5092&lt;MIN(E5091:OFFSET(E5091,-$F$3+1,0)),-1,J5091))</f>
        <v>1</v>
      </c>
      <c r="K5092" s="6">
        <f t="shared" ca="1" si="914"/>
        <v>1</v>
      </c>
      <c r="L5092" s="6">
        <f t="shared" ca="1" si="915"/>
        <v>1</v>
      </c>
      <c r="M5092" s="6">
        <f t="shared" si="916"/>
        <v>1</v>
      </c>
      <c r="N5092" s="6">
        <f t="shared" ca="1" si="917"/>
        <v>1</v>
      </c>
      <c r="O5092" s="6">
        <f t="shared" ca="1" si="923"/>
        <v>1</v>
      </c>
      <c r="P5092" s="8">
        <f t="shared" ca="1" si="919"/>
        <v>-1721.75</v>
      </c>
      <c r="Q5092" s="8">
        <f t="shared" ca="1" si="920"/>
        <v>397.25</v>
      </c>
      <c r="R5092" s="8">
        <f t="shared" si="921"/>
        <v>100.75</v>
      </c>
      <c r="S5092" s="8">
        <f t="shared" ca="1" si="922"/>
        <v>1319.25</v>
      </c>
      <c r="T5092" s="8">
        <f t="shared" ca="1" si="918"/>
        <v>1321.75</v>
      </c>
    </row>
    <row r="5093" spans="1:20" x14ac:dyDescent="0.25">
      <c r="A5093" s="1">
        <v>40248</v>
      </c>
      <c r="B5093">
        <v>1126.25</v>
      </c>
      <c r="C5093">
        <v>1132</v>
      </c>
      <c r="D5093">
        <v>1119.5</v>
      </c>
      <c r="E5093">
        <v>1131.5</v>
      </c>
      <c r="F5093" s="3">
        <f t="shared" ca="1" si="925"/>
        <v>190.5</v>
      </c>
      <c r="G5093" s="5">
        <f ca="1">AVERAGE(E5093:OFFSET(E5093,-$F$3+1,0))</f>
        <v>1048.95625</v>
      </c>
      <c r="H5093" s="4">
        <f t="shared" si="924"/>
        <v>1044.0132402703625</v>
      </c>
      <c r="I5093" s="3">
        <f ca="1">SLOPE(E5093:OFFSET(E5093,-$F$3+1,0),A5093:OFFSET(A5093,-$F$3+1,0))</f>
        <v>0.61778672187089967</v>
      </c>
      <c r="J5093" s="3">
        <f ca="1">IF(E5093&gt;MAX(E5092:OFFSET(E5092,-$F$3+1,0)),1,IF(E5093&lt;MIN(E5092:OFFSET(E5092,-$F$3+1,0)),-1,J5092))</f>
        <v>1</v>
      </c>
      <c r="K5093" s="6">
        <f t="shared" ref="K5093:K5156" ca="1" si="926">IF(F5093&gt;F5092,1,-1)</f>
        <v>-1</v>
      </c>
      <c r="L5093" s="6">
        <f t="shared" ref="L5093:L5156" ca="1" si="927">IF(G5093&gt;G5092,1,-1)</f>
        <v>1</v>
      </c>
      <c r="M5093" s="6">
        <f t="shared" ref="M5093:M5156" si="928">IF(H5093&gt;H5092,1,-1)</f>
        <v>1</v>
      </c>
      <c r="N5093" s="6">
        <f t="shared" ref="N5093:N5156" ca="1" si="929">IF(I5093&gt;0,1,-1)</f>
        <v>1</v>
      </c>
      <c r="O5093" s="6">
        <f t="shared" ca="1" si="923"/>
        <v>1</v>
      </c>
      <c r="P5093" s="8">
        <f t="shared" ca="1" si="919"/>
        <v>-1717</v>
      </c>
      <c r="Q5093" s="8">
        <f t="shared" ca="1" si="920"/>
        <v>402</v>
      </c>
      <c r="R5093" s="8">
        <f t="shared" si="921"/>
        <v>105.5</v>
      </c>
      <c r="S5093" s="8">
        <f t="shared" ca="1" si="922"/>
        <v>1324</v>
      </c>
      <c r="T5093" s="8">
        <f t="shared" ref="T5093:T5156" ca="1" si="930">O5093*($E5094-$E5093)+T5092</f>
        <v>1322.5</v>
      </c>
    </row>
    <row r="5094" spans="1:20" x14ac:dyDescent="0.25">
      <c r="A5094" s="1">
        <v>40249</v>
      </c>
      <c r="B5094">
        <v>1131.75</v>
      </c>
      <c r="C5094">
        <v>1140.5</v>
      </c>
      <c r="D5094">
        <v>1127.75</v>
      </c>
      <c r="E5094">
        <v>1132.25</v>
      </c>
      <c r="F5094" s="3">
        <f t="shared" ca="1" si="925"/>
        <v>182.5</v>
      </c>
      <c r="G5094" s="5">
        <f ca="1">AVERAGE(E5094:OFFSET(E5094,-$F$3+1,0))</f>
        <v>1050.1515625</v>
      </c>
      <c r="H5094" s="4">
        <f t="shared" si="924"/>
        <v>1045.1093490868798</v>
      </c>
      <c r="I5094" s="3">
        <f ca="1">SLOPE(E5094:OFFSET(E5094,-$F$3+1,0),A5094:OFFSET(A5094,-$F$3+1,0))</f>
        <v>0.61359154566489771</v>
      </c>
      <c r="J5094" s="3">
        <f ca="1">IF(E5094&gt;MAX(E5093:OFFSET(E5093,-$F$3+1,0)),1,IF(E5094&lt;MIN(E5093:OFFSET(E5093,-$F$3+1,0)),-1,J5093))</f>
        <v>1</v>
      </c>
      <c r="K5094" s="6">
        <f t="shared" ca="1" si="926"/>
        <v>-1</v>
      </c>
      <c r="L5094" s="6">
        <f t="shared" ca="1" si="927"/>
        <v>1</v>
      </c>
      <c r="M5094" s="6">
        <f t="shared" si="928"/>
        <v>1</v>
      </c>
      <c r="N5094" s="6">
        <f t="shared" ca="1" si="929"/>
        <v>1</v>
      </c>
      <c r="O5094" s="6">
        <f t="shared" ca="1" si="923"/>
        <v>1</v>
      </c>
      <c r="P5094" s="8">
        <f t="shared" ref="P5094:P5157" ca="1" si="931">K5093*($E5094-$E5093)+P5093</f>
        <v>-1717.75</v>
      </c>
      <c r="Q5094" s="8">
        <f t="shared" ref="Q5094:Q5157" ca="1" si="932">L5093*($E5094-$E5093)+Q5093</f>
        <v>402.75</v>
      </c>
      <c r="R5094" s="8">
        <f t="shared" ref="R5094:R5157" si="933">M5093*($E5094-$E5093)+R5093</f>
        <v>106.25</v>
      </c>
      <c r="S5094" s="8">
        <f t="shared" ref="S5094:S5157" ca="1" si="934">N5093*($E5094-$E5093)+S5093</f>
        <v>1324.75</v>
      </c>
      <c r="T5094" s="8">
        <f t="shared" ca="1" si="930"/>
        <v>1321.5</v>
      </c>
    </row>
    <row r="5095" spans="1:20" x14ac:dyDescent="0.25">
      <c r="A5095" s="1">
        <v>40252</v>
      </c>
      <c r="B5095">
        <v>1132</v>
      </c>
      <c r="C5095">
        <v>1132</v>
      </c>
      <c r="D5095">
        <v>1122.25</v>
      </c>
      <c r="E5095">
        <v>1131.25</v>
      </c>
      <c r="F5095" s="3">
        <f t="shared" ca="1" si="925"/>
        <v>179.25</v>
      </c>
      <c r="G5095" s="5">
        <f ca="1">AVERAGE(E5095:OFFSET(E5095,-$F$3+1,0))</f>
        <v>1051.2859375</v>
      </c>
      <c r="H5095" s="4">
        <f t="shared" si="924"/>
        <v>1046.1794192845582</v>
      </c>
      <c r="I5095" s="3">
        <f ca="1">SLOPE(E5095:OFFSET(E5095,-$F$3+1,0),A5095:OFFSET(A5095,-$F$3+1,0))</f>
        <v>0.61015001495325649</v>
      </c>
      <c r="J5095" s="3">
        <f ca="1">IF(E5095&gt;MAX(E5094:OFFSET(E5094,-$F$3+1,0)),1,IF(E5095&lt;MIN(E5094:OFFSET(E5094,-$F$3+1,0)),-1,J5094))</f>
        <v>1</v>
      </c>
      <c r="K5095" s="6">
        <f t="shared" ca="1" si="926"/>
        <v>-1</v>
      </c>
      <c r="L5095" s="6">
        <f t="shared" ca="1" si="927"/>
        <v>1</v>
      </c>
      <c r="M5095" s="6">
        <f t="shared" si="928"/>
        <v>1</v>
      </c>
      <c r="N5095" s="6">
        <f t="shared" ca="1" si="929"/>
        <v>1</v>
      </c>
      <c r="O5095" s="6">
        <f t="shared" ca="1" si="923"/>
        <v>1</v>
      </c>
      <c r="P5095" s="8">
        <f t="shared" ca="1" si="931"/>
        <v>-1716.75</v>
      </c>
      <c r="Q5095" s="8">
        <f t="shared" ca="1" si="932"/>
        <v>401.75</v>
      </c>
      <c r="R5095" s="8">
        <f t="shared" si="933"/>
        <v>105.25</v>
      </c>
      <c r="S5095" s="8">
        <f t="shared" ca="1" si="934"/>
        <v>1323.75</v>
      </c>
      <c r="T5095" s="8">
        <f t="shared" ca="1" si="930"/>
        <v>1330.75</v>
      </c>
    </row>
    <row r="5096" spans="1:20" x14ac:dyDescent="0.25">
      <c r="A5096" s="1">
        <v>40253</v>
      </c>
      <c r="B5096">
        <v>1131.5</v>
      </c>
      <c r="C5096">
        <v>1141.5</v>
      </c>
      <c r="D5096">
        <v>1130.25</v>
      </c>
      <c r="E5096">
        <v>1140.5</v>
      </c>
      <c r="F5096" s="3">
        <f t="shared" ca="1" si="925"/>
        <v>192.5</v>
      </c>
      <c r="G5096" s="5">
        <f ca="1">AVERAGE(E5096:OFFSET(E5096,-$F$3+1,0))</f>
        <v>1052.4640625</v>
      </c>
      <c r="H5096" s="4">
        <f t="shared" si="924"/>
        <v>1047.3511035170482</v>
      </c>
      <c r="I5096" s="3">
        <f ca="1">SLOPE(E5096:OFFSET(E5096,-$F$3+1,0),A5096:OFFSET(A5096,-$F$3+1,0))</f>
        <v>0.60814998361531569</v>
      </c>
      <c r="J5096" s="3">
        <f ca="1">IF(E5096&gt;MAX(E5095:OFFSET(E5095,-$F$3+1,0)),1,IF(E5096&lt;MIN(E5095:OFFSET(E5095,-$F$3+1,0)),-1,J5095))</f>
        <v>1</v>
      </c>
      <c r="K5096" s="6">
        <f t="shared" ca="1" si="926"/>
        <v>1</v>
      </c>
      <c r="L5096" s="6">
        <f t="shared" ca="1" si="927"/>
        <v>1</v>
      </c>
      <c r="M5096" s="6">
        <f t="shared" si="928"/>
        <v>1</v>
      </c>
      <c r="N5096" s="6">
        <f t="shared" ca="1" si="929"/>
        <v>1</v>
      </c>
      <c r="O5096" s="6">
        <f t="shared" ca="1" si="923"/>
        <v>1</v>
      </c>
      <c r="P5096" s="8">
        <f t="shared" ca="1" si="931"/>
        <v>-1726</v>
      </c>
      <c r="Q5096" s="8">
        <f t="shared" ca="1" si="932"/>
        <v>411</v>
      </c>
      <c r="R5096" s="8">
        <f t="shared" si="933"/>
        <v>114.5</v>
      </c>
      <c r="S5096" s="8">
        <f t="shared" ca="1" si="934"/>
        <v>1333</v>
      </c>
      <c r="T5096" s="8">
        <f t="shared" ca="1" si="930"/>
        <v>1337</v>
      </c>
    </row>
    <row r="5097" spans="1:20" x14ac:dyDescent="0.25">
      <c r="A5097" s="1">
        <v>40254</v>
      </c>
      <c r="B5097">
        <v>1140.5</v>
      </c>
      <c r="C5097">
        <v>1151.25</v>
      </c>
      <c r="D5097">
        <v>1139.75</v>
      </c>
      <c r="E5097">
        <v>1146.75</v>
      </c>
      <c r="F5097" s="3">
        <f t="shared" ca="1" si="925"/>
        <v>199.75</v>
      </c>
      <c r="G5097" s="5">
        <f ca="1">AVERAGE(E5097:OFFSET(E5097,-$F$3+1,0))</f>
        <v>1053.70625</v>
      </c>
      <c r="H5097" s="4">
        <f t="shared" si="924"/>
        <v>1048.5858724174575</v>
      </c>
      <c r="I5097" s="3">
        <f ca="1">SLOPE(E5097:OFFSET(E5097,-$F$3+1,0),A5097:OFFSET(A5097,-$F$3+1,0))</f>
        <v>0.60620020367037197</v>
      </c>
      <c r="J5097" s="3">
        <f ca="1">IF(E5097&gt;MAX(E5096:OFFSET(E5096,-$F$3+1,0)),1,IF(E5097&lt;MIN(E5096:OFFSET(E5096,-$F$3+1,0)),-1,J5096))</f>
        <v>1</v>
      </c>
      <c r="K5097" s="6">
        <f t="shared" ca="1" si="926"/>
        <v>1</v>
      </c>
      <c r="L5097" s="6">
        <f t="shared" ca="1" si="927"/>
        <v>1</v>
      </c>
      <c r="M5097" s="6">
        <f t="shared" si="928"/>
        <v>1</v>
      </c>
      <c r="N5097" s="6">
        <f t="shared" ca="1" si="929"/>
        <v>1</v>
      </c>
      <c r="O5097" s="6">
        <f t="shared" ca="1" si="923"/>
        <v>1</v>
      </c>
      <c r="P5097" s="8">
        <f t="shared" ca="1" si="931"/>
        <v>-1719.75</v>
      </c>
      <c r="Q5097" s="8">
        <f t="shared" ca="1" si="932"/>
        <v>417.25</v>
      </c>
      <c r="R5097" s="8">
        <f t="shared" si="933"/>
        <v>120.75</v>
      </c>
      <c r="S5097" s="8">
        <f t="shared" ca="1" si="934"/>
        <v>1339.25</v>
      </c>
      <c r="T5097" s="8">
        <f t="shared" ca="1" si="930"/>
        <v>1337.25</v>
      </c>
    </row>
    <row r="5098" spans="1:20" x14ac:dyDescent="0.25">
      <c r="A5098" s="1">
        <v>40255</v>
      </c>
      <c r="B5098">
        <v>1146.5</v>
      </c>
      <c r="C5098">
        <v>1149.75</v>
      </c>
      <c r="D5098">
        <v>1142</v>
      </c>
      <c r="E5098">
        <v>1147</v>
      </c>
      <c r="F5098" s="3">
        <f t="shared" ca="1" si="925"/>
        <v>192.75</v>
      </c>
      <c r="G5098" s="5">
        <f ca="1">AVERAGE(E5098:OFFSET(E5098,-$F$3+1,0))</f>
        <v>1054.95625</v>
      </c>
      <c r="H5098" s="4">
        <f t="shared" si="924"/>
        <v>1049.8084081638244</v>
      </c>
      <c r="I5098" s="3">
        <f ca="1">SLOPE(E5098:OFFSET(E5098,-$F$3+1,0),A5098:OFFSET(A5098,-$F$3+1,0))</f>
        <v>0.60378854629179146</v>
      </c>
      <c r="J5098" s="3">
        <f ca="1">IF(E5098&gt;MAX(E5097:OFFSET(E5097,-$F$3+1,0)),1,IF(E5098&lt;MIN(E5097:OFFSET(E5097,-$F$3+1,0)),-1,J5097))</f>
        <v>1</v>
      </c>
      <c r="K5098" s="6">
        <f t="shared" ca="1" si="926"/>
        <v>-1</v>
      </c>
      <c r="L5098" s="6">
        <f t="shared" ca="1" si="927"/>
        <v>1</v>
      </c>
      <c r="M5098" s="6">
        <f t="shared" si="928"/>
        <v>1</v>
      </c>
      <c r="N5098" s="6">
        <f t="shared" ca="1" si="929"/>
        <v>1</v>
      </c>
      <c r="O5098" s="6">
        <f t="shared" ca="1" si="923"/>
        <v>1</v>
      </c>
      <c r="P5098" s="8">
        <f t="shared" ca="1" si="931"/>
        <v>-1719.5</v>
      </c>
      <c r="Q5098" s="8">
        <f t="shared" ca="1" si="932"/>
        <v>417.5</v>
      </c>
      <c r="R5098" s="8">
        <f t="shared" si="933"/>
        <v>121</v>
      </c>
      <c r="S5098" s="8">
        <f t="shared" ca="1" si="934"/>
        <v>1339.5</v>
      </c>
      <c r="T5098" s="8">
        <f t="shared" ca="1" si="930"/>
        <v>1332.25</v>
      </c>
    </row>
    <row r="5099" spans="1:20" x14ac:dyDescent="0.25">
      <c r="A5099" s="1">
        <v>40256</v>
      </c>
      <c r="B5099">
        <v>1147</v>
      </c>
      <c r="C5099">
        <v>1150.75</v>
      </c>
      <c r="D5099">
        <v>1136</v>
      </c>
      <c r="E5099">
        <v>1142</v>
      </c>
      <c r="F5099" s="3">
        <f t="shared" ca="1" si="925"/>
        <v>185.5</v>
      </c>
      <c r="G5099" s="5">
        <f ca="1">AVERAGE(E5099:OFFSET(E5099,-$F$3+1,0))</f>
        <v>1056.1296875</v>
      </c>
      <c r="H5099" s="4">
        <f t="shared" si="924"/>
        <v>1050.9536453294911</v>
      </c>
      <c r="I5099" s="3">
        <f ca="1">SLOPE(E5099:OFFSET(E5099,-$F$3+1,0),A5099:OFFSET(A5099,-$F$3+1,0))</f>
        <v>0.60139621244884367</v>
      </c>
      <c r="J5099" s="3">
        <f ca="1">IF(E5099&gt;MAX(E5098:OFFSET(E5098,-$F$3+1,0)),1,IF(E5099&lt;MIN(E5098:OFFSET(E5098,-$F$3+1,0)),-1,J5098))</f>
        <v>1</v>
      </c>
      <c r="K5099" s="6">
        <f t="shared" ca="1" si="926"/>
        <v>-1</v>
      </c>
      <c r="L5099" s="6">
        <f t="shared" ca="1" si="927"/>
        <v>1</v>
      </c>
      <c r="M5099" s="6">
        <f t="shared" si="928"/>
        <v>1</v>
      </c>
      <c r="N5099" s="6">
        <f t="shared" ca="1" si="929"/>
        <v>1</v>
      </c>
      <c r="O5099" s="6">
        <f t="shared" ca="1" si="923"/>
        <v>1</v>
      </c>
      <c r="P5099" s="8">
        <f t="shared" ca="1" si="931"/>
        <v>-1714.5</v>
      </c>
      <c r="Q5099" s="8">
        <f t="shared" ca="1" si="932"/>
        <v>412.5</v>
      </c>
      <c r="R5099" s="8">
        <f t="shared" si="933"/>
        <v>116</v>
      </c>
      <c r="S5099" s="8">
        <f t="shared" ca="1" si="934"/>
        <v>1334.5</v>
      </c>
      <c r="T5099" s="8">
        <f t="shared" ca="1" si="930"/>
        <v>1338</v>
      </c>
    </row>
    <row r="5100" spans="1:20" x14ac:dyDescent="0.25">
      <c r="A5100" s="1">
        <v>40259</v>
      </c>
      <c r="B5100">
        <v>1139</v>
      </c>
      <c r="C5100">
        <v>1149</v>
      </c>
      <c r="D5100">
        <v>1132.5</v>
      </c>
      <c r="E5100">
        <v>1147.75</v>
      </c>
      <c r="F5100" s="3">
        <f t="shared" ca="1" si="925"/>
        <v>175</v>
      </c>
      <c r="G5100" s="5">
        <f ca="1">AVERAGE(E5100:OFFSET(E5100,-$F$3+1,0))</f>
        <v>1057.325</v>
      </c>
      <c r="H5100" s="4">
        <f t="shared" si="924"/>
        <v>1052.1560845179447</v>
      </c>
      <c r="I5100" s="3">
        <f ca="1">SLOPE(E5100:OFFSET(E5100,-$F$3+1,0),A5100:OFFSET(A5100,-$F$3+1,0))</f>
        <v>0.59982204877545675</v>
      </c>
      <c r="J5100" s="3">
        <f ca="1">IF(E5100&gt;MAX(E5099:OFFSET(E5099,-$F$3+1,0)),1,IF(E5100&lt;MIN(E5099:OFFSET(E5099,-$F$3+1,0)),-1,J5099))</f>
        <v>1</v>
      </c>
      <c r="K5100" s="6">
        <f t="shared" ca="1" si="926"/>
        <v>-1</v>
      </c>
      <c r="L5100" s="6">
        <f t="shared" ca="1" si="927"/>
        <v>1</v>
      </c>
      <c r="M5100" s="6">
        <f t="shared" si="928"/>
        <v>1</v>
      </c>
      <c r="N5100" s="6">
        <f t="shared" ca="1" si="929"/>
        <v>1</v>
      </c>
      <c r="O5100" s="6">
        <f t="shared" ca="1" si="923"/>
        <v>1</v>
      </c>
      <c r="P5100" s="8">
        <f t="shared" ca="1" si="931"/>
        <v>-1720.25</v>
      </c>
      <c r="Q5100" s="8">
        <f t="shared" ca="1" si="932"/>
        <v>418.25</v>
      </c>
      <c r="R5100" s="8">
        <f t="shared" si="933"/>
        <v>121.75</v>
      </c>
      <c r="S5100" s="8">
        <f t="shared" ca="1" si="934"/>
        <v>1340.25</v>
      </c>
      <c r="T5100" s="8">
        <f t="shared" ca="1" si="930"/>
        <v>1345.5</v>
      </c>
    </row>
    <row r="5101" spans="1:20" x14ac:dyDescent="0.25">
      <c r="A5101" s="1">
        <v>40260</v>
      </c>
      <c r="B5101">
        <v>1147.5</v>
      </c>
      <c r="C5101">
        <v>1156.25</v>
      </c>
      <c r="D5101">
        <v>1144.75</v>
      </c>
      <c r="E5101">
        <v>1155.25</v>
      </c>
      <c r="F5101" s="3">
        <f t="shared" ca="1" si="925"/>
        <v>178.5</v>
      </c>
      <c r="G5101" s="5">
        <f ca="1">AVERAGE(E5101:OFFSET(E5101,-$F$3+1,0))</f>
        <v>1058.465625</v>
      </c>
      <c r="H5101" s="4">
        <f t="shared" si="924"/>
        <v>1053.4367542754858</v>
      </c>
      <c r="I5101" s="3">
        <f ca="1">SLOPE(E5101:OFFSET(E5101,-$F$3+1,0),A5101:OFFSET(A5101,-$F$3+1,0))</f>
        <v>0.60158940972888608</v>
      </c>
      <c r="J5101" s="3">
        <f ca="1">IF(E5101&gt;MAX(E5100:OFFSET(E5100,-$F$3+1,0)),1,IF(E5101&lt;MIN(E5100:OFFSET(E5100,-$F$3+1,0)),-1,J5100))</f>
        <v>1</v>
      </c>
      <c r="K5101" s="6">
        <f t="shared" ca="1" si="926"/>
        <v>1</v>
      </c>
      <c r="L5101" s="6">
        <f t="shared" ca="1" si="927"/>
        <v>1</v>
      </c>
      <c r="M5101" s="6">
        <f t="shared" si="928"/>
        <v>1</v>
      </c>
      <c r="N5101" s="6">
        <f t="shared" ca="1" si="929"/>
        <v>1</v>
      </c>
      <c r="O5101" s="6">
        <f t="shared" ca="1" si="923"/>
        <v>1</v>
      </c>
      <c r="P5101" s="8">
        <f t="shared" ca="1" si="931"/>
        <v>-1727.75</v>
      </c>
      <c r="Q5101" s="8">
        <f t="shared" ca="1" si="932"/>
        <v>425.75</v>
      </c>
      <c r="R5101" s="8">
        <f t="shared" si="933"/>
        <v>129.25</v>
      </c>
      <c r="S5101" s="8">
        <f t="shared" ca="1" si="934"/>
        <v>1347.75</v>
      </c>
      <c r="T5101" s="8">
        <f t="shared" ca="1" si="930"/>
        <v>1340.5</v>
      </c>
    </row>
    <row r="5102" spans="1:20" x14ac:dyDescent="0.25">
      <c r="A5102" s="1">
        <v>40261</v>
      </c>
      <c r="B5102">
        <v>1155</v>
      </c>
      <c r="C5102">
        <v>1155.75</v>
      </c>
      <c r="D5102">
        <v>1146.75</v>
      </c>
      <c r="E5102">
        <v>1150.25</v>
      </c>
      <c r="F5102" s="3">
        <f t="shared" ca="1" si="925"/>
        <v>177.5</v>
      </c>
      <c r="G5102" s="5">
        <f ca="1">AVERAGE(E5102:OFFSET(E5102,-$F$3+1,0))</f>
        <v>1059.55</v>
      </c>
      <c r="H5102" s="4">
        <f t="shared" si="924"/>
        <v>1054.6394032906971</v>
      </c>
      <c r="I5102" s="3">
        <f ca="1">SLOPE(E5102:OFFSET(E5102,-$F$3+1,0),A5102:OFFSET(A5102,-$F$3+1,0))</f>
        <v>0.60289057118478984</v>
      </c>
      <c r="J5102" s="3">
        <f ca="1">IF(E5102&gt;MAX(E5101:OFFSET(E5101,-$F$3+1,0)),1,IF(E5102&lt;MIN(E5101:OFFSET(E5101,-$F$3+1,0)),-1,J5101))</f>
        <v>1</v>
      </c>
      <c r="K5102" s="6">
        <f t="shared" ca="1" si="926"/>
        <v>-1</v>
      </c>
      <c r="L5102" s="6">
        <f t="shared" ca="1" si="927"/>
        <v>1</v>
      </c>
      <c r="M5102" s="6">
        <f t="shared" si="928"/>
        <v>1</v>
      </c>
      <c r="N5102" s="6">
        <f t="shared" ca="1" si="929"/>
        <v>1</v>
      </c>
      <c r="O5102" s="6">
        <f t="shared" ca="1" si="923"/>
        <v>1</v>
      </c>
      <c r="P5102" s="8">
        <f t="shared" ca="1" si="931"/>
        <v>-1732.75</v>
      </c>
      <c r="Q5102" s="8">
        <f t="shared" ca="1" si="932"/>
        <v>420.75</v>
      </c>
      <c r="R5102" s="8">
        <f t="shared" si="933"/>
        <v>124.25</v>
      </c>
      <c r="S5102" s="8">
        <f t="shared" ca="1" si="934"/>
        <v>1342.75</v>
      </c>
      <c r="T5102" s="8">
        <f t="shared" ca="1" si="930"/>
        <v>1338.75</v>
      </c>
    </row>
    <row r="5103" spans="1:20" x14ac:dyDescent="0.25">
      <c r="A5103" s="1">
        <v>40262</v>
      </c>
      <c r="B5103">
        <v>1150</v>
      </c>
      <c r="C5103">
        <v>1162.25</v>
      </c>
      <c r="D5103">
        <v>1146</v>
      </c>
      <c r="E5103">
        <v>1148.5</v>
      </c>
      <c r="F5103" s="3">
        <f t="shared" ca="1" si="925"/>
        <v>181.5</v>
      </c>
      <c r="G5103" s="5">
        <f ca="1">AVERAGE(E5103:OFFSET(E5103,-$F$3+1,0))</f>
        <v>1060.6484375</v>
      </c>
      <c r="H5103" s="4">
        <f t="shared" si="924"/>
        <v>1055.8053734361542</v>
      </c>
      <c r="I5103" s="3">
        <f ca="1">SLOPE(E5103:OFFSET(E5103,-$F$3+1,0),A5103:OFFSET(A5103,-$F$3+1,0))</f>
        <v>0.60299710762093406</v>
      </c>
      <c r="J5103" s="3">
        <f ca="1">IF(E5103&gt;MAX(E5102:OFFSET(E5102,-$F$3+1,0)),1,IF(E5103&lt;MIN(E5102:OFFSET(E5102,-$F$3+1,0)),-1,J5102))</f>
        <v>1</v>
      </c>
      <c r="K5103" s="6">
        <f t="shared" ca="1" si="926"/>
        <v>1</v>
      </c>
      <c r="L5103" s="6">
        <f t="shared" ca="1" si="927"/>
        <v>1</v>
      </c>
      <c r="M5103" s="6">
        <f t="shared" si="928"/>
        <v>1</v>
      </c>
      <c r="N5103" s="6">
        <f t="shared" ca="1" si="929"/>
        <v>1</v>
      </c>
      <c r="O5103" s="6">
        <f t="shared" ca="1" si="923"/>
        <v>1</v>
      </c>
      <c r="P5103" s="8">
        <f t="shared" ca="1" si="931"/>
        <v>-1731</v>
      </c>
      <c r="Q5103" s="8">
        <f t="shared" ca="1" si="932"/>
        <v>419</v>
      </c>
      <c r="R5103" s="8">
        <f t="shared" si="933"/>
        <v>122.5</v>
      </c>
      <c r="S5103" s="8">
        <f t="shared" ca="1" si="934"/>
        <v>1341</v>
      </c>
      <c r="T5103" s="8">
        <f t="shared" ca="1" si="930"/>
        <v>1339.5</v>
      </c>
    </row>
    <row r="5104" spans="1:20" x14ac:dyDescent="0.25">
      <c r="A5104" s="1">
        <v>40263</v>
      </c>
      <c r="B5104">
        <v>1148</v>
      </c>
      <c r="C5104">
        <v>1155.5</v>
      </c>
      <c r="D5104">
        <v>1142.25</v>
      </c>
      <c r="E5104">
        <v>1149.25</v>
      </c>
      <c r="F5104" s="3">
        <f t="shared" ca="1" si="925"/>
        <v>170.75</v>
      </c>
      <c r="G5104" s="5">
        <f ca="1">AVERAGE(E5104:OFFSET(E5104,-$F$3+1,0))</f>
        <v>1061.7874999999999</v>
      </c>
      <c r="H5104" s="4">
        <f t="shared" si="924"/>
        <v>1056.9661762506119</v>
      </c>
      <c r="I5104" s="3">
        <f ca="1">SLOPE(E5104:OFFSET(E5104,-$F$3+1,0),A5104:OFFSET(A5104,-$F$3+1,0))</f>
        <v>0.60201763012351506</v>
      </c>
      <c r="J5104" s="3">
        <f ca="1">IF(E5104&gt;MAX(E5103:OFFSET(E5103,-$F$3+1,0)),1,IF(E5104&lt;MIN(E5103:OFFSET(E5103,-$F$3+1,0)),-1,J5103))</f>
        <v>1</v>
      </c>
      <c r="K5104" s="6">
        <f t="shared" ca="1" si="926"/>
        <v>-1</v>
      </c>
      <c r="L5104" s="6">
        <f t="shared" ca="1" si="927"/>
        <v>1</v>
      </c>
      <c r="M5104" s="6">
        <f t="shared" si="928"/>
        <v>1</v>
      </c>
      <c r="N5104" s="6">
        <f t="shared" ca="1" si="929"/>
        <v>1</v>
      </c>
      <c r="O5104" s="6">
        <f t="shared" ca="1" si="923"/>
        <v>1</v>
      </c>
      <c r="P5104" s="8">
        <f t="shared" ca="1" si="931"/>
        <v>-1730.25</v>
      </c>
      <c r="Q5104" s="8">
        <f t="shared" ca="1" si="932"/>
        <v>419.75</v>
      </c>
      <c r="R5104" s="8">
        <f t="shared" si="933"/>
        <v>123.25</v>
      </c>
      <c r="S5104" s="8">
        <f t="shared" ca="1" si="934"/>
        <v>1341.75</v>
      </c>
      <c r="T5104" s="8">
        <f t="shared" ca="1" si="930"/>
        <v>1344.75</v>
      </c>
    </row>
    <row r="5105" spans="1:20" x14ac:dyDescent="0.25">
      <c r="A5105" s="1">
        <v>40266</v>
      </c>
      <c r="B5105">
        <v>1150.5</v>
      </c>
      <c r="C5105">
        <v>1156.75</v>
      </c>
      <c r="D5105">
        <v>1149.75</v>
      </c>
      <c r="E5105">
        <v>1154.5</v>
      </c>
      <c r="F5105" s="3">
        <f t="shared" ca="1" si="925"/>
        <v>175</v>
      </c>
      <c r="G5105" s="5">
        <f ca="1">AVERAGE(E5105:OFFSET(E5105,-$F$3+1,0))</f>
        <v>1062.8875</v>
      </c>
      <c r="H5105" s="4">
        <f t="shared" si="924"/>
        <v>1058.1777765456352</v>
      </c>
      <c r="I5105" s="3">
        <f ca="1">SLOPE(E5105:OFFSET(E5105,-$F$3+1,0),A5105:OFFSET(A5105,-$F$3+1,0))</f>
        <v>0.60327615226133813</v>
      </c>
      <c r="J5105" s="3">
        <f ca="1">IF(E5105&gt;MAX(E5104:OFFSET(E5104,-$F$3+1,0)),1,IF(E5105&lt;MIN(E5104:OFFSET(E5104,-$F$3+1,0)),-1,J5104))</f>
        <v>1</v>
      </c>
      <c r="K5105" s="6">
        <f t="shared" ca="1" si="926"/>
        <v>1</v>
      </c>
      <c r="L5105" s="6">
        <f t="shared" ca="1" si="927"/>
        <v>1</v>
      </c>
      <c r="M5105" s="6">
        <f t="shared" si="928"/>
        <v>1</v>
      </c>
      <c r="N5105" s="6">
        <f t="shared" ca="1" si="929"/>
        <v>1</v>
      </c>
      <c r="O5105" s="6">
        <f t="shared" ca="1" si="923"/>
        <v>1</v>
      </c>
      <c r="P5105" s="8">
        <f t="shared" ca="1" si="931"/>
        <v>-1735.5</v>
      </c>
      <c r="Q5105" s="8">
        <f t="shared" ca="1" si="932"/>
        <v>425</v>
      </c>
      <c r="R5105" s="8">
        <f t="shared" si="933"/>
        <v>128.5</v>
      </c>
      <c r="S5105" s="8">
        <f t="shared" ca="1" si="934"/>
        <v>1347</v>
      </c>
      <c r="T5105" s="8">
        <f t="shared" ca="1" si="930"/>
        <v>1345.5</v>
      </c>
    </row>
    <row r="5106" spans="1:20" x14ac:dyDescent="0.25">
      <c r="A5106" s="1">
        <v>40267</v>
      </c>
      <c r="B5106">
        <v>1154.25</v>
      </c>
      <c r="C5106">
        <v>1159.5</v>
      </c>
      <c r="D5106">
        <v>1150</v>
      </c>
      <c r="E5106">
        <v>1155.25</v>
      </c>
      <c r="F5106" s="3">
        <f t="shared" ca="1" si="925"/>
        <v>190.25</v>
      </c>
      <c r="G5106" s="5">
        <f ca="1">AVERAGE(E5106:OFFSET(E5106,-$F$3+1,0))</f>
        <v>1063.9859375000001</v>
      </c>
      <c r="H5106" s="4">
        <f t="shared" si="924"/>
        <v>1059.3836426755031</v>
      </c>
      <c r="I5106" s="3">
        <f ca="1">SLOPE(E5106:OFFSET(E5106,-$F$3+1,0),A5106:OFFSET(A5106,-$F$3+1,0))</f>
        <v>0.60437487392672451</v>
      </c>
      <c r="J5106" s="3">
        <f ca="1">IF(E5106&gt;MAX(E5105:OFFSET(E5105,-$F$3+1,0)),1,IF(E5106&lt;MIN(E5105:OFFSET(E5105,-$F$3+1,0)),-1,J5105))</f>
        <v>1</v>
      </c>
      <c r="K5106" s="6">
        <f t="shared" ca="1" si="926"/>
        <v>1</v>
      </c>
      <c r="L5106" s="6">
        <f t="shared" ca="1" si="927"/>
        <v>1</v>
      </c>
      <c r="M5106" s="6">
        <f t="shared" si="928"/>
        <v>1</v>
      </c>
      <c r="N5106" s="6">
        <f t="shared" ca="1" si="929"/>
        <v>1</v>
      </c>
      <c r="O5106" s="6">
        <f t="shared" ref="O5106:O5169" ca="1" si="935">J5106</f>
        <v>1</v>
      </c>
      <c r="P5106" s="8">
        <f t="shared" ca="1" si="931"/>
        <v>-1734.75</v>
      </c>
      <c r="Q5106" s="8">
        <f t="shared" ca="1" si="932"/>
        <v>425.75</v>
      </c>
      <c r="R5106" s="8">
        <f t="shared" si="933"/>
        <v>129.25</v>
      </c>
      <c r="S5106" s="8">
        <f t="shared" ca="1" si="934"/>
        <v>1347.75</v>
      </c>
      <c r="T5106" s="8">
        <f t="shared" ca="1" si="930"/>
        <v>1341.25</v>
      </c>
    </row>
    <row r="5107" spans="1:20" x14ac:dyDescent="0.25">
      <c r="A5107" s="1">
        <v>40268</v>
      </c>
      <c r="B5107">
        <v>1154.75</v>
      </c>
      <c r="C5107">
        <v>1156.25</v>
      </c>
      <c r="D5107">
        <v>1147</v>
      </c>
      <c r="E5107">
        <v>1151</v>
      </c>
      <c r="F5107" s="3">
        <f t="shared" ca="1" si="925"/>
        <v>176.75</v>
      </c>
      <c r="G5107" s="5">
        <f ca="1">AVERAGE(E5107:OFFSET(E5107,-$F$3+1,0))</f>
        <v>1065.1484375</v>
      </c>
      <c r="H5107" s="4">
        <f t="shared" si="924"/>
        <v>1060.5217340708384</v>
      </c>
      <c r="I5107" s="3">
        <f ca="1">SLOPE(E5107:OFFSET(E5107,-$F$3+1,0),A5107:OFFSET(A5107,-$F$3+1,0))</f>
        <v>0.60221189710818757</v>
      </c>
      <c r="J5107" s="3">
        <f ca="1">IF(E5107&gt;MAX(E5106:OFFSET(E5106,-$F$3+1,0)),1,IF(E5107&lt;MIN(E5106:OFFSET(E5106,-$F$3+1,0)),-1,J5106))</f>
        <v>1</v>
      </c>
      <c r="K5107" s="6">
        <f t="shared" ca="1" si="926"/>
        <v>-1</v>
      </c>
      <c r="L5107" s="6">
        <f t="shared" ca="1" si="927"/>
        <v>1</v>
      </c>
      <c r="M5107" s="6">
        <f t="shared" si="928"/>
        <v>1</v>
      </c>
      <c r="N5107" s="6">
        <f t="shared" ca="1" si="929"/>
        <v>1</v>
      </c>
      <c r="O5107" s="6">
        <f t="shared" ca="1" si="935"/>
        <v>1</v>
      </c>
      <c r="P5107" s="8">
        <f t="shared" ca="1" si="931"/>
        <v>-1739</v>
      </c>
      <c r="Q5107" s="8">
        <f t="shared" ca="1" si="932"/>
        <v>421.5</v>
      </c>
      <c r="R5107" s="8">
        <f t="shared" si="933"/>
        <v>125</v>
      </c>
      <c r="S5107" s="8">
        <f t="shared" ca="1" si="934"/>
        <v>1343.5</v>
      </c>
      <c r="T5107" s="8">
        <f t="shared" ca="1" si="930"/>
        <v>1349.75</v>
      </c>
    </row>
    <row r="5108" spans="1:20" x14ac:dyDescent="0.25">
      <c r="A5108" s="1">
        <v>40269</v>
      </c>
      <c r="B5108">
        <v>1152.75</v>
      </c>
      <c r="C5108">
        <v>1163.25</v>
      </c>
      <c r="D5108">
        <v>1151.5</v>
      </c>
      <c r="E5108">
        <v>1159.5</v>
      </c>
      <c r="F5108" s="3">
        <f t="shared" ca="1" si="925"/>
        <v>174</v>
      </c>
      <c r="G5108" s="5">
        <f ca="1">AVERAGE(E5108:OFFSET(E5108,-$F$3+1,0))</f>
        <v>1066.3062500000001</v>
      </c>
      <c r="H5108" s="4">
        <f t="shared" si="924"/>
        <v>1061.7512777469772</v>
      </c>
      <c r="I5108" s="3">
        <f ca="1">SLOPE(E5108:OFFSET(E5108,-$F$3+1,0),A5108:OFFSET(A5108,-$F$3+1,0))</f>
        <v>0.60255509921491357</v>
      </c>
      <c r="J5108" s="3">
        <f ca="1">IF(E5108&gt;MAX(E5107:OFFSET(E5107,-$F$3+1,0)),1,IF(E5108&lt;MIN(E5107:OFFSET(E5107,-$F$3+1,0)),-1,J5107))</f>
        <v>1</v>
      </c>
      <c r="K5108" s="6">
        <f t="shared" ca="1" si="926"/>
        <v>-1</v>
      </c>
      <c r="L5108" s="6">
        <f t="shared" ca="1" si="927"/>
        <v>1</v>
      </c>
      <c r="M5108" s="6">
        <f t="shared" si="928"/>
        <v>1</v>
      </c>
      <c r="N5108" s="6">
        <f t="shared" ca="1" si="929"/>
        <v>1</v>
      </c>
      <c r="O5108" s="6">
        <f t="shared" ca="1" si="935"/>
        <v>1</v>
      </c>
      <c r="P5108" s="8">
        <f t="shared" ca="1" si="931"/>
        <v>-1747.5</v>
      </c>
      <c r="Q5108" s="8">
        <f t="shared" ca="1" si="932"/>
        <v>430</v>
      </c>
      <c r="R5108" s="8">
        <f t="shared" si="933"/>
        <v>133.5</v>
      </c>
      <c r="S5108" s="8">
        <f t="shared" ca="1" si="934"/>
        <v>1352</v>
      </c>
      <c r="T5108" s="8">
        <f t="shared" ca="1" si="930"/>
        <v>1359</v>
      </c>
    </row>
    <row r="5109" spans="1:20" x14ac:dyDescent="0.25">
      <c r="A5109" s="1">
        <v>40273</v>
      </c>
      <c r="B5109">
        <v>1159.25</v>
      </c>
      <c r="C5109">
        <v>1169.5</v>
      </c>
      <c r="D5109">
        <v>1156</v>
      </c>
      <c r="E5109">
        <v>1168.75</v>
      </c>
      <c r="F5109" s="3">
        <f t="shared" ca="1" si="925"/>
        <v>191</v>
      </c>
      <c r="G5109" s="5">
        <f ca="1">AVERAGE(E5109:OFFSET(E5109,-$F$3+1,0))</f>
        <v>1067.4515624999999</v>
      </c>
      <c r="H5109" s="4">
        <f t="shared" si="924"/>
        <v>1063.0804544209277</v>
      </c>
      <c r="I5109" s="3">
        <f ca="1">SLOPE(E5109:OFFSET(E5109,-$F$3+1,0),A5109:OFFSET(A5109,-$F$3+1,0))</f>
        <v>0.60568116815302864</v>
      </c>
      <c r="J5109" s="3">
        <f ca="1">IF(E5109&gt;MAX(E5108:OFFSET(E5108,-$F$3+1,0)),1,IF(E5109&lt;MIN(E5108:OFFSET(E5108,-$F$3+1,0)),-1,J5108))</f>
        <v>1</v>
      </c>
      <c r="K5109" s="6">
        <f t="shared" ca="1" si="926"/>
        <v>1</v>
      </c>
      <c r="L5109" s="6">
        <f t="shared" ca="1" si="927"/>
        <v>1</v>
      </c>
      <c r="M5109" s="6">
        <f t="shared" si="928"/>
        <v>1</v>
      </c>
      <c r="N5109" s="6">
        <f t="shared" ca="1" si="929"/>
        <v>1</v>
      </c>
      <c r="O5109" s="6">
        <f t="shared" ca="1" si="935"/>
        <v>1</v>
      </c>
      <c r="P5109" s="8">
        <f t="shared" ca="1" si="931"/>
        <v>-1756.75</v>
      </c>
      <c r="Q5109" s="8">
        <f t="shared" ca="1" si="932"/>
        <v>439.25</v>
      </c>
      <c r="R5109" s="8">
        <f t="shared" si="933"/>
        <v>142.75</v>
      </c>
      <c r="S5109" s="8">
        <f t="shared" ca="1" si="934"/>
        <v>1361.25</v>
      </c>
      <c r="T5109" s="8">
        <f t="shared" ca="1" si="930"/>
        <v>1361.75</v>
      </c>
    </row>
    <row r="5110" spans="1:20" x14ac:dyDescent="0.25">
      <c r="A5110" s="1">
        <v>40274</v>
      </c>
      <c r="B5110">
        <v>1168.75</v>
      </c>
      <c r="C5110">
        <v>1173.75</v>
      </c>
      <c r="D5110">
        <v>1163</v>
      </c>
      <c r="E5110">
        <v>1171.5</v>
      </c>
      <c r="F5110" s="3">
        <f t="shared" ca="1" si="925"/>
        <v>221.25</v>
      </c>
      <c r="G5110" s="5">
        <f ca="1">AVERAGE(E5110:OFFSET(E5110,-$F$3+1,0))</f>
        <v>1068.6624999999999</v>
      </c>
      <c r="H5110" s="4">
        <f t="shared" si="924"/>
        <v>1064.4272810740838</v>
      </c>
      <c r="I5110" s="3">
        <f ca="1">SLOPE(E5110:OFFSET(E5110,-$F$3+1,0),A5110:OFFSET(A5110,-$F$3+1,0))</f>
        <v>0.60769819155329741</v>
      </c>
      <c r="J5110" s="3">
        <f ca="1">IF(E5110&gt;MAX(E5109:OFFSET(E5109,-$F$3+1,0)),1,IF(E5110&lt;MIN(E5109:OFFSET(E5109,-$F$3+1,0)),-1,J5109))</f>
        <v>1</v>
      </c>
      <c r="K5110" s="6">
        <f t="shared" ca="1" si="926"/>
        <v>1</v>
      </c>
      <c r="L5110" s="6">
        <f t="shared" ca="1" si="927"/>
        <v>1</v>
      </c>
      <c r="M5110" s="6">
        <f t="shared" si="928"/>
        <v>1</v>
      </c>
      <c r="N5110" s="6">
        <f t="shared" ca="1" si="929"/>
        <v>1</v>
      </c>
      <c r="O5110" s="6">
        <f t="shared" ca="1" si="935"/>
        <v>1</v>
      </c>
      <c r="P5110" s="8">
        <f t="shared" ca="1" si="931"/>
        <v>-1754</v>
      </c>
      <c r="Q5110" s="8">
        <f t="shared" ca="1" si="932"/>
        <v>442</v>
      </c>
      <c r="R5110" s="8">
        <f t="shared" si="933"/>
        <v>145.5</v>
      </c>
      <c r="S5110" s="8">
        <f t="shared" ca="1" si="934"/>
        <v>1364</v>
      </c>
      <c r="T5110" s="8">
        <f t="shared" ca="1" si="930"/>
        <v>1355</v>
      </c>
    </row>
    <row r="5111" spans="1:20" x14ac:dyDescent="0.25">
      <c r="A5111" s="1">
        <v>40275</v>
      </c>
      <c r="B5111">
        <v>1171.5</v>
      </c>
      <c r="C5111">
        <v>1172</v>
      </c>
      <c r="D5111">
        <v>1159</v>
      </c>
      <c r="E5111">
        <v>1164.75</v>
      </c>
      <c r="F5111" s="3">
        <f t="shared" ca="1" si="925"/>
        <v>203.25</v>
      </c>
      <c r="G5111" s="5">
        <f ca="1">AVERAGE(E5111:OFFSET(E5111,-$F$3+1,0))</f>
        <v>1070.003125</v>
      </c>
      <c r="H5111" s="4">
        <f t="shared" si="924"/>
        <v>1065.6735260296853</v>
      </c>
      <c r="I5111" s="3">
        <f ca="1">SLOPE(E5111:OFFSET(E5111,-$F$3+1,0),A5111:OFFSET(A5111,-$F$3+1,0))</f>
        <v>0.60381616921455206</v>
      </c>
      <c r="J5111" s="3">
        <f ca="1">IF(E5111&gt;MAX(E5110:OFFSET(E5110,-$F$3+1,0)),1,IF(E5111&lt;MIN(E5110:OFFSET(E5110,-$F$3+1,0)),-1,J5110))</f>
        <v>1</v>
      </c>
      <c r="K5111" s="6">
        <f t="shared" ca="1" si="926"/>
        <v>-1</v>
      </c>
      <c r="L5111" s="6">
        <f t="shared" ca="1" si="927"/>
        <v>1</v>
      </c>
      <c r="M5111" s="6">
        <f t="shared" si="928"/>
        <v>1</v>
      </c>
      <c r="N5111" s="6">
        <f t="shared" ca="1" si="929"/>
        <v>1</v>
      </c>
      <c r="O5111" s="6">
        <f t="shared" ca="1" si="935"/>
        <v>1</v>
      </c>
      <c r="P5111" s="8">
        <f t="shared" ca="1" si="931"/>
        <v>-1760.75</v>
      </c>
      <c r="Q5111" s="8">
        <f t="shared" ca="1" si="932"/>
        <v>435.25</v>
      </c>
      <c r="R5111" s="8">
        <f t="shared" si="933"/>
        <v>138.75</v>
      </c>
      <c r="S5111" s="8">
        <f t="shared" ca="1" si="934"/>
        <v>1357.25</v>
      </c>
      <c r="T5111" s="8">
        <f t="shared" ca="1" si="930"/>
        <v>1359.75</v>
      </c>
    </row>
    <row r="5112" spans="1:20" x14ac:dyDescent="0.25">
      <c r="A5112" s="1">
        <v>40276</v>
      </c>
      <c r="B5112">
        <v>1164.25</v>
      </c>
      <c r="C5112">
        <v>1170.75</v>
      </c>
      <c r="D5112">
        <v>1156.75</v>
      </c>
      <c r="E5112">
        <v>1169.5</v>
      </c>
      <c r="F5112" s="3">
        <f t="shared" ca="1" si="925"/>
        <v>200.5</v>
      </c>
      <c r="G5112" s="5">
        <f ca="1">AVERAGE(E5112:OFFSET(E5112,-$F$3+1,0))</f>
        <v>1071.3031249999999</v>
      </c>
      <c r="H5112" s="4">
        <f t="shared" si="924"/>
        <v>1066.9632958926704</v>
      </c>
      <c r="I5112" s="3">
        <f ca="1">SLOPE(E5112:OFFSET(E5112,-$F$3+1,0),A5112:OFFSET(A5112,-$F$3+1,0))</f>
        <v>0.60209670426775053</v>
      </c>
      <c r="J5112" s="3">
        <f ca="1">IF(E5112&gt;MAX(E5111:OFFSET(E5111,-$F$3+1,0)),1,IF(E5112&lt;MIN(E5111:OFFSET(E5111,-$F$3+1,0)),-1,J5111))</f>
        <v>1</v>
      </c>
      <c r="K5112" s="6">
        <f t="shared" ca="1" si="926"/>
        <v>-1</v>
      </c>
      <c r="L5112" s="6">
        <f t="shared" ca="1" si="927"/>
        <v>1</v>
      </c>
      <c r="M5112" s="6">
        <f t="shared" si="928"/>
        <v>1</v>
      </c>
      <c r="N5112" s="6">
        <f t="shared" ca="1" si="929"/>
        <v>1</v>
      </c>
      <c r="O5112" s="6">
        <f t="shared" ca="1" si="935"/>
        <v>1</v>
      </c>
      <c r="P5112" s="8">
        <f t="shared" ca="1" si="931"/>
        <v>-1765.5</v>
      </c>
      <c r="Q5112" s="8">
        <f t="shared" ca="1" si="932"/>
        <v>440</v>
      </c>
      <c r="R5112" s="8">
        <f t="shared" si="933"/>
        <v>143.5</v>
      </c>
      <c r="S5112" s="8">
        <f t="shared" ca="1" si="934"/>
        <v>1362</v>
      </c>
      <c r="T5112" s="8">
        <f t="shared" ca="1" si="930"/>
        <v>1368.5</v>
      </c>
    </row>
    <row r="5113" spans="1:20" x14ac:dyDescent="0.25">
      <c r="A5113" s="1">
        <v>40277</v>
      </c>
      <c r="B5113">
        <v>1169.25</v>
      </c>
      <c r="C5113">
        <v>1178.75</v>
      </c>
      <c r="D5113">
        <v>1168.75</v>
      </c>
      <c r="E5113">
        <v>1178.25</v>
      </c>
      <c r="F5113" s="3">
        <f t="shared" ca="1" si="925"/>
        <v>201.5</v>
      </c>
      <c r="G5113" s="5">
        <f ca="1">AVERAGE(E5113:OFFSET(E5113,-$F$3+1,0))</f>
        <v>1072.6109375000001</v>
      </c>
      <c r="H5113" s="4">
        <f t="shared" si="924"/>
        <v>1068.345739421954</v>
      </c>
      <c r="I5113" s="3">
        <f ca="1">SLOPE(E5113:OFFSET(E5113,-$F$3+1,0),A5113:OFFSET(A5113,-$F$3+1,0))</f>
        <v>0.60259175845642665</v>
      </c>
      <c r="J5113" s="3">
        <f ca="1">IF(E5113&gt;MAX(E5112:OFFSET(E5112,-$F$3+1,0)),1,IF(E5113&lt;MIN(E5112:OFFSET(E5112,-$F$3+1,0)),-1,J5112))</f>
        <v>1</v>
      </c>
      <c r="K5113" s="6">
        <f t="shared" ca="1" si="926"/>
        <v>1</v>
      </c>
      <c r="L5113" s="6">
        <f t="shared" ca="1" si="927"/>
        <v>1</v>
      </c>
      <c r="M5113" s="6">
        <f t="shared" si="928"/>
        <v>1</v>
      </c>
      <c r="N5113" s="6">
        <f t="shared" ca="1" si="929"/>
        <v>1</v>
      </c>
      <c r="O5113" s="6">
        <f t="shared" ca="1" si="935"/>
        <v>1</v>
      </c>
      <c r="P5113" s="8">
        <f t="shared" ca="1" si="931"/>
        <v>-1774.25</v>
      </c>
      <c r="Q5113" s="8">
        <f t="shared" ca="1" si="932"/>
        <v>448.75</v>
      </c>
      <c r="R5113" s="8">
        <f t="shared" si="933"/>
        <v>152.25</v>
      </c>
      <c r="S5113" s="8">
        <f t="shared" ca="1" si="934"/>
        <v>1370.75</v>
      </c>
      <c r="T5113" s="8">
        <f t="shared" ca="1" si="930"/>
        <v>1368.5</v>
      </c>
    </row>
    <row r="5114" spans="1:20" x14ac:dyDescent="0.25">
      <c r="A5114" s="1">
        <v>40280</v>
      </c>
      <c r="B5114">
        <v>1180.5</v>
      </c>
      <c r="C5114">
        <v>1184.25</v>
      </c>
      <c r="D5114">
        <v>1176.5</v>
      </c>
      <c r="E5114">
        <v>1178.25</v>
      </c>
      <c r="F5114" s="3">
        <f t="shared" ca="1" si="925"/>
        <v>181</v>
      </c>
      <c r="G5114" s="5">
        <f ca="1">AVERAGE(E5114:OFFSET(E5114,-$F$3+1,0))</f>
        <v>1073.8703125</v>
      </c>
      <c r="H5114" s="4">
        <f t="shared" si="924"/>
        <v>1069.7110097396937</v>
      </c>
      <c r="I5114" s="3">
        <f ca="1">SLOPE(E5114:OFFSET(E5114,-$F$3+1,0),A5114:OFFSET(A5114,-$F$3+1,0))</f>
        <v>0.60385615156516559</v>
      </c>
      <c r="J5114" s="3">
        <f ca="1">IF(E5114&gt;MAX(E5113:OFFSET(E5113,-$F$3+1,0)),1,IF(E5114&lt;MIN(E5113:OFFSET(E5113,-$F$3+1,0)),-1,J5113))</f>
        <v>1</v>
      </c>
      <c r="K5114" s="6">
        <f t="shared" ca="1" si="926"/>
        <v>-1</v>
      </c>
      <c r="L5114" s="6">
        <f t="shared" ca="1" si="927"/>
        <v>1</v>
      </c>
      <c r="M5114" s="6">
        <f t="shared" si="928"/>
        <v>1</v>
      </c>
      <c r="N5114" s="6">
        <f t="shared" ca="1" si="929"/>
        <v>1</v>
      </c>
      <c r="O5114" s="6">
        <f t="shared" ca="1" si="935"/>
        <v>1</v>
      </c>
      <c r="P5114" s="8">
        <f t="shared" ca="1" si="931"/>
        <v>-1774.25</v>
      </c>
      <c r="Q5114" s="8">
        <f t="shared" ca="1" si="932"/>
        <v>448.75</v>
      </c>
      <c r="R5114" s="8">
        <f t="shared" si="933"/>
        <v>152.25</v>
      </c>
      <c r="S5114" s="8">
        <f t="shared" ca="1" si="934"/>
        <v>1370.75</v>
      </c>
      <c r="T5114" s="8">
        <f t="shared" ca="1" si="930"/>
        <v>1369</v>
      </c>
    </row>
    <row r="5115" spans="1:20" x14ac:dyDescent="0.25">
      <c r="A5115" s="1">
        <v>40281</v>
      </c>
      <c r="B5115">
        <v>1178</v>
      </c>
      <c r="C5115">
        <v>1181.5</v>
      </c>
      <c r="D5115">
        <v>1170.75</v>
      </c>
      <c r="E5115">
        <v>1178.75</v>
      </c>
      <c r="F5115" s="3">
        <f t="shared" ca="1" si="925"/>
        <v>182.25</v>
      </c>
      <c r="G5115" s="5">
        <f ca="1">AVERAGE(E5115:OFFSET(E5115,-$F$3+1,0))</f>
        <v>1075.0046875</v>
      </c>
      <c r="H5115" s="4">
        <f t="shared" si="924"/>
        <v>1071.0655313578343</v>
      </c>
      <c r="I5115" s="3">
        <f ca="1">SLOPE(E5115:OFFSET(E5115,-$F$3+1,0),A5115:OFFSET(A5115,-$F$3+1,0))</f>
        <v>0.60813937523197892</v>
      </c>
      <c r="J5115" s="3">
        <f ca="1">IF(E5115&gt;MAX(E5114:OFFSET(E5114,-$F$3+1,0)),1,IF(E5115&lt;MIN(E5114:OFFSET(E5114,-$F$3+1,0)),-1,J5114))</f>
        <v>1</v>
      </c>
      <c r="K5115" s="6">
        <f t="shared" ca="1" si="926"/>
        <v>1</v>
      </c>
      <c r="L5115" s="6">
        <f t="shared" ca="1" si="927"/>
        <v>1</v>
      </c>
      <c r="M5115" s="6">
        <f t="shared" si="928"/>
        <v>1</v>
      </c>
      <c r="N5115" s="6">
        <f t="shared" ca="1" si="929"/>
        <v>1</v>
      </c>
      <c r="O5115" s="6">
        <f t="shared" ca="1" si="935"/>
        <v>1</v>
      </c>
      <c r="P5115" s="8">
        <f t="shared" ca="1" si="931"/>
        <v>-1774.75</v>
      </c>
      <c r="Q5115" s="8">
        <f t="shared" ca="1" si="932"/>
        <v>449.25</v>
      </c>
      <c r="R5115" s="8">
        <f t="shared" si="933"/>
        <v>152.75</v>
      </c>
      <c r="S5115" s="8">
        <f t="shared" ca="1" si="934"/>
        <v>1371.25</v>
      </c>
      <c r="T5115" s="8">
        <f t="shared" ca="1" si="930"/>
        <v>1382.5</v>
      </c>
    </row>
    <row r="5116" spans="1:20" x14ac:dyDescent="0.25">
      <c r="A5116" s="1">
        <v>40282</v>
      </c>
      <c r="B5116">
        <v>1181.25</v>
      </c>
      <c r="C5116">
        <v>1193</v>
      </c>
      <c r="D5116">
        <v>1180.25</v>
      </c>
      <c r="E5116">
        <v>1192.25</v>
      </c>
      <c r="F5116" s="3">
        <f t="shared" ca="1" si="925"/>
        <v>194.25</v>
      </c>
      <c r="G5116" s="5">
        <f ca="1">AVERAGE(E5116:OFFSET(E5116,-$F$3+1,0))</f>
        <v>1076.2281250000001</v>
      </c>
      <c r="H5116" s="4">
        <f t="shared" si="924"/>
        <v>1072.570928483824</v>
      </c>
      <c r="I5116" s="3">
        <f ca="1">SLOPE(E5116:OFFSET(E5116,-$F$3+1,0),A5116:OFFSET(A5116,-$F$3+1,0))</f>
        <v>0.61397613085535307</v>
      </c>
      <c r="J5116" s="3">
        <f ca="1">IF(E5116&gt;MAX(E5115:OFFSET(E5115,-$F$3+1,0)),1,IF(E5116&lt;MIN(E5115:OFFSET(E5115,-$F$3+1,0)),-1,J5115))</f>
        <v>1</v>
      </c>
      <c r="K5116" s="6">
        <f t="shared" ca="1" si="926"/>
        <v>1</v>
      </c>
      <c r="L5116" s="6">
        <f t="shared" ca="1" si="927"/>
        <v>1</v>
      </c>
      <c r="M5116" s="6">
        <f t="shared" si="928"/>
        <v>1</v>
      </c>
      <c r="N5116" s="6">
        <f t="shared" ca="1" si="929"/>
        <v>1</v>
      </c>
      <c r="O5116" s="6">
        <f t="shared" ca="1" si="935"/>
        <v>1</v>
      </c>
      <c r="P5116" s="8">
        <f t="shared" ca="1" si="931"/>
        <v>-1761.25</v>
      </c>
      <c r="Q5116" s="8">
        <f t="shared" ca="1" si="932"/>
        <v>462.75</v>
      </c>
      <c r="R5116" s="8">
        <f t="shared" si="933"/>
        <v>166.25</v>
      </c>
      <c r="S5116" s="8">
        <f t="shared" ca="1" si="934"/>
        <v>1384.75</v>
      </c>
      <c r="T5116" s="8">
        <f t="shared" ca="1" si="930"/>
        <v>1384.5</v>
      </c>
    </row>
    <row r="5117" spans="1:20" x14ac:dyDescent="0.25">
      <c r="A5117" s="1">
        <v>40283</v>
      </c>
      <c r="B5117">
        <v>1192.25</v>
      </c>
      <c r="C5117">
        <v>1196.25</v>
      </c>
      <c r="D5117">
        <v>1186.75</v>
      </c>
      <c r="E5117">
        <v>1194.25</v>
      </c>
      <c r="F5117" s="3">
        <f t="shared" ca="1" si="925"/>
        <v>195.5</v>
      </c>
      <c r="G5117" s="5">
        <f ca="1">AVERAGE(E5117:OFFSET(E5117,-$F$3+1,0))</f>
        <v>1077.4546875000001</v>
      </c>
      <c r="H5117" s="4">
        <f t="shared" si="924"/>
        <v>1074.0824697448945</v>
      </c>
      <c r="I5117" s="3">
        <f ca="1">SLOPE(E5117:OFFSET(E5117,-$F$3+1,0),A5117:OFFSET(A5117,-$F$3+1,0))</f>
        <v>0.62003042297131938</v>
      </c>
      <c r="J5117" s="3">
        <f ca="1">IF(E5117&gt;MAX(E5116:OFFSET(E5116,-$F$3+1,0)),1,IF(E5117&lt;MIN(E5116:OFFSET(E5116,-$F$3+1,0)),-1,J5116))</f>
        <v>1</v>
      </c>
      <c r="K5117" s="6">
        <f t="shared" ca="1" si="926"/>
        <v>1</v>
      </c>
      <c r="L5117" s="6">
        <f t="shared" ca="1" si="927"/>
        <v>1</v>
      </c>
      <c r="M5117" s="6">
        <f t="shared" si="928"/>
        <v>1</v>
      </c>
      <c r="N5117" s="6">
        <f t="shared" ca="1" si="929"/>
        <v>1</v>
      </c>
      <c r="O5117" s="6">
        <f t="shared" ca="1" si="935"/>
        <v>1</v>
      </c>
      <c r="P5117" s="8">
        <f t="shared" ca="1" si="931"/>
        <v>-1759.25</v>
      </c>
      <c r="Q5117" s="8">
        <f t="shared" ca="1" si="932"/>
        <v>464.75</v>
      </c>
      <c r="R5117" s="8">
        <f t="shared" si="933"/>
        <v>168.25</v>
      </c>
      <c r="S5117" s="8">
        <f t="shared" ca="1" si="934"/>
        <v>1386.75</v>
      </c>
      <c r="T5117" s="8">
        <f t="shared" ca="1" si="930"/>
        <v>1366.25</v>
      </c>
    </row>
    <row r="5118" spans="1:20" x14ac:dyDescent="0.25">
      <c r="A5118" s="1">
        <v>40284</v>
      </c>
      <c r="B5118">
        <v>1193.75</v>
      </c>
      <c r="C5118">
        <v>1194.25</v>
      </c>
      <c r="D5118">
        <v>1168.5</v>
      </c>
      <c r="E5118">
        <v>1176</v>
      </c>
      <c r="F5118" s="3">
        <f t="shared" ca="1" si="925"/>
        <v>174.75</v>
      </c>
      <c r="G5118" s="5">
        <f ca="1">AVERAGE(E5118:OFFSET(E5118,-$F$3+1,0))</f>
        <v>1078.5625</v>
      </c>
      <c r="H5118" s="4">
        <f t="shared" si="924"/>
        <v>1075.3485260213554</v>
      </c>
      <c r="I5118" s="3">
        <f ca="1">SLOPE(E5118:OFFSET(E5118,-$F$3+1,0),A5118:OFFSET(A5118,-$F$3+1,0))</f>
        <v>0.62299319720482782</v>
      </c>
      <c r="J5118" s="3">
        <f ca="1">IF(E5118&gt;MAX(E5117:OFFSET(E5117,-$F$3+1,0)),1,IF(E5118&lt;MIN(E5117:OFFSET(E5117,-$F$3+1,0)),-1,J5117))</f>
        <v>1</v>
      </c>
      <c r="K5118" s="6">
        <f t="shared" ca="1" si="926"/>
        <v>-1</v>
      </c>
      <c r="L5118" s="6">
        <f t="shared" ca="1" si="927"/>
        <v>1</v>
      </c>
      <c r="M5118" s="6">
        <f t="shared" si="928"/>
        <v>1</v>
      </c>
      <c r="N5118" s="6">
        <f t="shared" ca="1" si="929"/>
        <v>1</v>
      </c>
      <c r="O5118" s="6">
        <f t="shared" ca="1" si="935"/>
        <v>1</v>
      </c>
      <c r="P5118" s="8">
        <f t="shared" ca="1" si="931"/>
        <v>-1777.5</v>
      </c>
      <c r="Q5118" s="8">
        <f t="shared" ca="1" si="932"/>
        <v>446.5</v>
      </c>
      <c r="R5118" s="8">
        <f t="shared" si="933"/>
        <v>150</v>
      </c>
      <c r="S5118" s="8">
        <f t="shared" ca="1" si="934"/>
        <v>1368.5</v>
      </c>
      <c r="T5118" s="8">
        <f t="shared" ca="1" si="930"/>
        <v>1371.5</v>
      </c>
    </row>
    <row r="5119" spans="1:20" x14ac:dyDescent="0.25">
      <c r="A5119" s="1">
        <v>40287</v>
      </c>
      <c r="B5119">
        <v>1171.75</v>
      </c>
      <c r="C5119">
        <v>1182.25</v>
      </c>
      <c r="D5119">
        <v>1165.5</v>
      </c>
      <c r="E5119">
        <v>1181.25</v>
      </c>
      <c r="F5119" s="3">
        <f t="shared" ca="1" si="925"/>
        <v>181.75</v>
      </c>
      <c r="G5119" s="5">
        <f ca="1">AVERAGE(E5119:OFFSET(E5119,-$F$3+1,0))</f>
        <v>1079.6875</v>
      </c>
      <c r="H5119" s="4">
        <f t="shared" si="924"/>
        <v>1076.6640722819598</v>
      </c>
      <c r="I5119" s="3">
        <f ca="1">SLOPE(E5119:OFFSET(E5119,-$F$3+1,0),A5119:OFFSET(A5119,-$F$3+1,0))</f>
        <v>0.62677990544127526</v>
      </c>
      <c r="J5119" s="3">
        <f ca="1">IF(E5119&gt;MAX(E5118:OFFSET(E5118,-$F$3+1,0)),1,IF(E5119&lt;MIN(E5118:OFFSET(E5118,-$F$3+1,0)),-1,J5118))</f>
        <v>1</v>
      </c>
      <c r="K5119" s="6">
        <f t="shared" ca="1" si="926"/>
        <v>1</v>
      </c>
      <c r="L5119" s="6">
        <f t="shared" ca="1" si="927"/>
        <v>1</v>
      </c>
      <c r="M5119" s="6">
        <f t="shared" si="928"/>
        <v>1</v>
      </c>
      <c r="N5119" s="6">
        <f t="shared" ca="1" si="929"/>
        <v>1</v>
      </c>
      <c r="O5119" s="6">
        <f t="shared" ca="1" si="935"/>
        <v>1</v>
      </c>
      <c r="P5119" s="8">
        <f t="shared" ca="1" si="931"/>
        <v>-1782.75</v>
      </c>
      <c r="Q5119" s="8">
        <f t="shared" ca="1" si="932"/>
        <v>451.75</v>
      </c>
      <c r="R5119" s="8">
        <f t="shared" si="933"/>
        <v>155.25</v>
      </c>
      <c r="S5119" s="8">
        <f t="shared" ca="1" si="934"/>
        <v>1373.75</v>
      </c>
      <c r="T5119" s="8">
        <f t="shared" ca="1" si="930"/>
        <v>1381.5</v>
      </c>
    </row>
    <row r="5120" spans="1:20" x14ac:dyDescent="0.25">
      <c r="A5120" s="1">
        <v>40288</v>
      </c>
      <c r="B5120">
        <v>1181.5</v>
      </c>
      <c r="C5120">
        <v>1191.5</v>
      </c>
      <c r="D5120">
        <v>1179.75</v>
      </c>
      <c r="E5120">
        <v>1191.25</v>
      </c>
      <c r="F5120" s="3">
        <f t="shared" ca="1" si="925"/>
        <v>199.5</v>
      </c>
      <c r="G5120" s="5">
        <f ca="1">AVERAGE(E5120:OFFSET(E5120,-$F$3+1,0))</f>
        <v>1080.8859375</v>
      </c>
      <c r="H5120" s="4">
        <f t="shared" si="924"/>
        <v>1078.0874999554758</v>
      </c>
      <c r="I5120" s="3">
        <f ca="1">SLOPE(E5120:OFFSET(E5120,-$F$3+1,0),A5120:OFFSET(A5120,-$F$3+1,0))</f>
        <v>0.63158745583210252</v>
      </c>
      <c r="J5120" s="3">
        <f ca="1">IF(E5120&gt;MAX(E5119:OFFSET(E5119,-$F$3+1,0)),1,IF(E5120&lt;MIN(E5119:OFFSET(E5119,-$F$3+1,0)),-1,J5119))</f>
        <v>1</v>
      </c>
      <c r="K5120" s="6">
        <f t="shared" ca="1" si="926"/>
        <v>1</v>
      </c>
      <c r="L5120" s="6">
        <f t="shared" ca="1" si="927"/>
        <v>1</v>
      </c>
      <c r="M5120" s="6">
        <f t="shared" si="928"/>
        <v>1</v>
      </c>
      <c r="N5120" s="6">
        <f t="shared" ca="1" si="929"/>
        <v>1</v>
      </c>
      <c r="O5120" s="6">
        <f t="shared" ca="1" si="935"/>
        <v>1</v>
      </c>
      <c r="P5120" s="8">
        <f t="shared" ca="1" si="931"/>
        <v>-1772.75</v>
      </c>
      <c r="Q5120" s="8">
        <f t="shared" ca="1" si="932"/>
        <v>461.75</v>
      </c>
      <c r="R5120" s="8">
        <f t="shared" si="933"/>
        <v>165.25</v>
      </c>
      <c r="S5120" s="8">
        <f t="shared" ca="1" si="934"/>
        <v>1383.75</v>
      </c>
      <c r="T5120" s="8">
        <f t="shared" ca="1" si="930"/>
        <v>1376.5</v>
      </c>
    </row>
    <row r="5121" spans="1:20" x14ac:dyDescent="0.25">
      <c r="A5121" s="1">
        <v>40289</v>
      </c>
      <c r="B5121">
        <v>1190.75</v>
      </c>
      <c r="C5121">
        <v>1195.25</v>
      </c>
      <c r="D5121">
        <v>1180.75</v>
      </c>
      <c r="E5121">
        <v>1186.25</v>
      </c>
      <c r="F5121" s="3">
        <f t="shared" ca="1" si="925"/>
        <v>217.75</v>
      </c>
      <c r="G5121" s="5">
        <f ca="1">AVERAGE(E5121:OFFSET(E5121,-$F$3+1,0))</f>
        <v>1082.1015625</v>
      </c>
      <c r="H5121" s="4">
        <f t="shared" si="924"/>
        <v>1079.4311334964016</v>
      </c>
      <c r="I5121" s="3">
        <f ca="1">SLOPE(E5121:OFFSET(E5121,-$F$3+1,0),A5121:OFFSET(A5121,-$F$3+1,0))</f>
        <v>0.63387670003693231</v>
      </c>
      <c r="J5121" s="3">
        <f ca="1">IF(E5121&gt;MAX(E5120:OFFSET(E5120,-$F$3+1,0)),1,IF(E5121&lt;MIN(E5120:OFFSET(E5120,-$F$3+1,0)),-1,J5120))</f>
        <v>1</v>
      </c>
      <c r="K5121" s="6">
        <f t="shared" ca="1" si="926"/>
        <v>1</v>
      </c>
      <c r="L5121" s="6">
        <f t="shared" ca="1" si="927"/>
        <v>1</v>
      </c>
      <c r="M5121" s="6">
        <f t="shared" si="928"/>
        <v>1</v>
      </c>
      <c r="N5121" s="6">
        <f t="shared" ca="1" si="929"/>
        <v>1</v>
      </c>
      <c r="O5121" s="6">
        <f t="shared" ca="1" si="935"/>
        <v>1</v>
      </c>
      <c r="P5121" s="8">
        <f t="shared" ca="1" si="931"/>
        <v>-1777.75</v>
      </c>
      <c r="Q5121" s="8">
        <f t="shared" ca="1" si="932"/>
        <v>456.75</v>
      </c>
      <c r="R5121" s="8">
        <f t="shared" si="933"/>
        <v>160.25</v>
      </c>
      <c r="S5121" s="8">
        <f t="shared" ca="1" si="934"/>
        <v>1378.75</v>
      </c>
      <c r="T5121" s="8">
        <f t="shared" ca="1" si="930"/>
        <v>1377.75</v>
      </c>
    </row>
    <row r="5122" spans="1:20" x14ac:dyDescent="0.25">
      <c r="A5122" s="1">
        <v>40290</v>
      </c>
      <c r="B5122">
        <v>1184.25</v>
      </c>
      <c r="C5122">
        <v>1192.75</v>
      </c>
      <c r="D5122">
        <v>1172</v>
      </c>
      <c r="E5122">
        <v>1187.5</v>
      </c>
      <c r="F5122" s="3">
        <f t="shared" ca="1" si="925"/>
        <v>221.25</v>
      </c>
      <c r="G5122" s="5">
        <f ca="1">AVERAGE(E5122:OFFSET(E5122,-$F$3+1,0))</f>
        <v>1083.4703125000001</v>
      </c>
      <c r="H5122" s="4">
        <f t="shared" si="924"/>
        <v>1080.7736038877506</v>
      </c>
      <c r="I5122" s="3">
        <f ca="1">SLOPE(E5122:OFFSET(E5122,-$F$3+1,0),A5122:OFFSET(A5122,-$F$3+1,0))</f>
        <v>0.63233910938720395</v>
      </c>
      <c r="J5122" s="3">
        <f ca="1">IF(E5122&gt;MAX(E5121:OFFSET(E5121,-$F$3+1,0)),1,IF(E5122&lt;MIN(E5121:OFFSET(E5121,-$F$3+1,0)),-1,J5121))</f>
        <v>1</v>
      </c>
      <c r="K5122" s="6">
        <f t="shared" ca="1" si="926"/>
        <v>1</v>
      </c>
      <c r="L5122" s="6">
        <f t="shared" ca="1" si="927"/>
        <v>1</v>
      </c>
      <c r="M5122" s="6">
        <f t="shared" si="928"/>
        <v>1</v>
      </c>
      <c r="N5122" s="6">
        <f t="shared" ca="1" si="929"/>
        <v>1</v>
      </c>
      <c r="O5122" s="6">
        <f t="shared" ca="1" si="935"/>
        <v>1</v>
      </c>
      <c r="P5122" s="8">
        <f t="shared" ca="1" si="931"/>
        <v>-1776.5</v>
      </c>
      <c r="Q5122" s="8">
        <f t="shared" ca="1" si="932"/>
        <v>458</v>
      </c>
      <c r="R5122" s="8">
        <f t="shared" si="933"/>
        <v>161.5</v>
      </c>
      <c r="S5122" s="8">
        <f t="shared" ca="1" si="934"/>
        <v>1380</v>
      </c>
      <c r="T5122" s="8">
        <f t="shared" ca="1" si="930"/>
        <v>1388.25</v>
      </c>
    </row>
    <row r="5123" spans="1:20" x14ac:dyDescent="0.25">
      <c r="A5123" s="1">
        <v>40291</v>
      </c>
      <c r="B5123">
        <v>1187</v>
      </c>
      <c r="C5123">
        <v>1199.5</v>
      </c>
      <c r="D5123">
        <v>1183.25</v>
      </c>
      <c r="E5123">
        <v>1198</v>
      </c>
      <c r="F5123" s="3">
        <f t="shared" ca="1" si="925"/>
        <v>224.25</v>
      </c>
      <c r="G5123" s="5">
        <f ca="1">AVERAGE(E5123:OFFSET(E5123,-$F$3+1,0))</f>
        <v>1084.91875</v>
      </c>
      <c r="H5123" s="4">
        <f t="shared" si="924"/>
        <v>1082.2298324108842</v>
      </c>
      <c r="I5123" s="3">
        <f ca="1">SLOPE(E5123:OFFSET(E5123,-$F$3+1,0),A5123:OFFSET(A5123,-$F$3+1,0))</f>
        <v>0.63170490739213347</v>
      </c>
      <c r="J5123" s="3">
        <f ca="1">IF(E5123&gt;MAX(E5122:OFFSET(E5122,-$F$3+1,0)),1,IF(E5123&lt;MIN(E5122:OFFSET(E5122,-$F$3+1,0)),-1,J5122))</f>
        <v>1</v>
      </c>
      <c r="K5123" s="6">
        <f t="shared" ca="1" si="926"/>
        <v>1</v>
      </c>
      <c r="L5123" s="6">
        <f t="shared" ca="1" si="927"/>
        <v>1</v>
      </c>
      <c r="M5123" s="6">
        <f t="shared" si="928"/>
        <v>1</v>
      </c>
      <c r="N5123" s="6">
        <f t="shared" ca="1" si="929"/>
        <v>1</v>
      </c>
      <c r="O5123" s="6">
        <f t="shared" ca="1" si="935"/>
        <v>1</v>
      </c>
      <c r="P5123" s="8">
        <f t="shared" ca="1" si="931"/>
        <v>-1766</v>
      </c>
      <c r="Q5123" s="8">
        <f t="shared" ca="1" si="932"/>
        <v>468.5</v>
      </c>
      <c r="R5123" s="8">
        <f t="shared" si="933"/>
        <v>172</v>
      </c>
      <c r="S5123" s="8">
        <f t="shared" ca="1" si="934"/>
        <v>1390.5</v>
      </c>
      <c r="T5123" s="8">
        <f t="shared" ca="1" si="930"/>
        <v>1384.25</v>
      </c>
    </row>
    <row r="5124" spans="1:20" x14ac:dyDescent="0.25">
      <c r="A5124" s="1">
        <v>40294</v>
      </c>
      <c r="B5124">
        <v>1197</v>
      </c>
      <c r="C5124">
        <v>1202.5</v>
      </c>
      <c r="D5124">
        <v>1193.25</v>
      </c>
      <c r="E5124">
        <v>1194</v>
      </c>
      <c r="F5124" s="3">
        <f t="shared" ca="1" si="925"/>
        <v>208</v>
      </c>
      <c r="G5124" s="5">
        <f ca="1">AVERAGE(E5124:OFFSET(E5124,-$F$3+1,0))</f>
        <v>1086.2953124999999</v>
      </c>
      <c r="H5124" s="4">
        <f t="shared" si="924"/>
        <v>1083.6182816977055</v>
      </c>
      <c r="I5124" s="3">
        <f ca="1">SLOPE(E5124:OFFSET(E5124,-$F$3+1,0),A5124:OFFSET(A5124,-$F$3+1,0))</f>
        <v>0.63112174772855867</v>
      </c>
      <c r="J5124" s="3">
        <f ca="1">IF(E5124&gt;MAX(E5123:OFFSET(E5123,-$F$3+1,0)),1,IF(E5124&lt;MIN(E5123:OFFSET(E5123,-$F$3+1,0)),-1,J5123))</f>
        <v>1</v>
      </c>
      <c r="K5124" s="6">
        <f t="shared" ca="1" si="926"/>
        <v>-1</v>
      </c>
      <c r="L5124" s="6">
        <f t="shared" ca="1" si="927"/>
        <v>1</v>
      </c>
      <c r="M5124" s="6">
        <f t="shared" si="928"/>
        <v>1</v>
      </c>
      <c r="N5124" s="6">
        <f t="shared" ca="1" si="929"/>
        <v>1</v>
      </c>
      <c r="O5124" s="6">
        <f t="shared" ca="1" si="935"/>
        <v>1</v>
      </c>
      <c r="P5124" s="8">
        <f t="shared" ca="1" si="931"/>
        <v>-1770</v>
      </c>
      <c r="Q5124" s="8">
        <f t="shared" ca="1" si="932"/>
        <v>464.5</v>
      </c>
      <c r="R5124" s="8">
        <f t="shared" si="933"/>
        <v>168</v>
      </c>
      <c r="S5124" s="8">
        <f t="shared" ca="1" si="934"/>
        <v>1386.5</v>
      </c>
      <c r="T5124" s="8">
        <f t="shared" ca="1" si="930"/>
        <v>1357</v>
      </c>
    </row>
    <row r="5125" spans="1:20" x14ac:dyDescent="0.25">
      <c r="A5125" s="1">
        <v>40295</v>
      </c>
      <c r="B5125">
        <v>1193.5</v>
      </c>
      <c r="C5125">
        <v>1195.75</v>
      </c>
      <c r="D5125">
        <v>1163.25</v>
      </c>
      <c r="E5125">
        <v>1166.75</v>
      </c>
      <c r="F5125" s="3">
        <f t="shared" ca="1" si="925"/>
        <v>169.75</v>
      </c>
      <c r="G5125" s="5">
        <f ca="1">AVERAGE(E5125:OFFSET(E5125,-$F$3+1,0))</f>
        <v>1087.425</v>
      </c>
      <c r="H5125" s="4">
        <f t="shared" si="924"/>
        <v>1084.650973850529</v>
      </c>
      <c r="I5125" s="3">
        <f ca="1">SLOPE(E5125:OFFSET(E5125,-$F$3+1,0),A5125:OFFSET(A5125,-$F$3+1,0))</f>
        <v>0.62779959812056929</v>
      </c>
      <c r="J5125" s="3">
        <f ca="1">IF(E5125&gt;MAX(E5124:OFFSET(E5124,-$F$3+1,0)),1,IF(E5125&lt;MIN(E5124:OFFSET(E5124,-$F$3+1,0)),-1,J5124))</f>
        <v>1</v>
      </c>
      <c r="K5125" s="6">
        <f t="shared" ca="1" si="926"/>
        <v>-1</v>
      </c>
      <c r="L5125" s="6">
        <f t="shared" ca="1" si="927"/>
        <v>1</v>
      </c>
      <c r="M5125" s="6">
        <f t="shared" si="928"/>
        <v>1</v>
      </c>
      <c r="N5125" s="6">
        <f t="shared" ca="1" si="929"/>
        <v>1</v>
      </c>
      <c r="O5125" s="6">
        <f t="shared" ca="1" si="935"/>
        <v>1</v>
      </c>
      <c r="P5125" s="8">
        <f t="shared" ca="1" si="931"/>
        <v>-1742.75</v>
      </c>
      <c r="Q5125" s="8">
        <f t="shared" ca="1" si="932"/>
        <v>437.25</v>
      </c>
      <c r="R5125" s="8">
        <f t="shared" si="933"/>
        <v>140.75</v>
      </c>
      <c r="S5125" s="8">
        <f t="shared" ca="1" si="934"/>
        <v>1359.25</v>
      </c>
      <c r="T5125" s="8">
        <f t="shared" ca="1" si="930"/>
        <v>1366</v>
      </c>
    </row>
    <row r="5126" spans="1:20" x14ac:dyDescent="0.25">
      <c r="A5126" s="1">
        <v>40296</v>
      </c>
      <c r="B5126">
        <v>1167.25</v>
      </c>
      <c r="C5126">
        <v>1177.75</v>
      </c>
      <c r="D5126">
        <v>1162.5</v>
      </c>
      <c r="E5126">
        <v>1175.75</v>
      </c>
      <c r="F5126" s="3">
        <f t="shared" ca="1" si="925"/>
        <v>171.25</v>
      </c>
      <c r="G5126" s="5">
        <f ca="1">AVERAGE(E5126:OFFSET(E5126,-$F$3+1,0))</f>
        <v>1088.5421875</v>
      </c>
      <c r="H5126" s="4">
        <f t="shared" si="924"/>
        <v>1085.7826387716404</v>
      </c>
      <c r="I5126" s="3">
        <f ca="1">SLOPE(E5126:OFFSET(E5126,-$F$3+1,0),A5126:OFFSET(A5126,-$F$3+1,0))</f>
        <v>0.6271613073832295</v>
      </c>
      <c r="J5126" s="3">
        <f ca="1">IF(E5126&gt;MAX(E5125:OFFSET(E5125,-$F$3+1,0)),1,IF(E5126&lt;MIN(E5125:OFFSET(E5125,-$F$3+1,0)),-1,J5125))</f>
        <v>1</v>
      </c>
      <c r="K5126" s="6">
        <f t="shared" ca="1" si="926"/>
        <v>1</v>
      </c>
      <c r="L5126" s="6">
        <f t="shared" ca="1" si="927"/>
        <v>1</v>
      </c>
      <c r="M5126" s="6">
        <f t="shared" si="928"/>
        <v>1</v>
      </c>
      <c r="N5126" s="6">
        <f t="shared" ca="1" si="929"/>
        <v>1</v>
      </c>
      <c r="O5126" s="6">
        <f t="shared" ca="1" si="935"/>
        <v>1</v>
      </c>
      <c r="P5126" s="8">
        <f t="shared" ca="1" si="931"/>
        <v>-1751.75</v>
      </c>
      <c r="Q5126" s="8">
        <f t="shared" ca="1" si="932"/>
        <v>446.25</v>
      </c>
      <c r="R5126" s="8">
        <f t="shared" si="933"/>
        <v>149.75</v>
      </c>
      <c r="S5126" s="8">
        <f t="shared" ca="1" si="934"/>
        <v>1368.25</v>
      </c>
      <c r="T5126" s="8">
        <f t="shared" ca="1" si="930"/>
        <v>1381.25</v>
      </c>
    </row>
    <row r="5127" spans="1:20" x14ac:dyDescent="0.25">
      <c r="A5127" s="1">
        <v>40297</v>
      </c>
      <c r="B5127">
        <v>1175.75</v>
      </c>
      <c r="C5127">
        <v>1192</v>
      </c>
      <c r="D5127">
        <v>1173.75</v>
      </c>
      <c r="E5127">
        <v>1191</v>
      </c>
      <c r="F5127" s="3">
        <f t="shared" ca="1" si="925"/>
        <v>177.25</v>
      </c>
      <c r="G5127" s="5">
        <f ca="1">AVERAGE(E5127:OFFSET(E5127,-$F$3+1,0))</f>
        <v>1089.7078125</v>
      </c>
      <c r="H5127" s="4">
        <f t="shared" si="924"/>
        <v>1087.0896867372101</v>
      </c>
      <c r="I5127" s="3">
        <f ca="1">SLOPE(E5127:OFFSET(E5127,-$F$3+1,0),A5127:OFFSET(A5127,-$F$3+1,0))</f>
        <v>0.62982292916139571</v>
      </c>
      <c r="J5127" s="3">
        <f ca="1">IF(E5127&gt;MAX(E5126:OFFSET(E5126,-$F$3+1,0)),1,IF(E5127&lt;MIN(E5126:OFFSET(E5126,-$F$3+1,0)),-1,J5126))</f>
        <v>1</v>
      </c>
      <c r="K5127" s="6">
        <f t="shared" ca="1" si="926"/>
        <v>1</v>
      </c>
      <c r="L5127" s="6">
        <f t="shared" ca="1" si="927"/>
        <v>1</v>
      </c>
      <c r="M5127" s="6">
        <f t="shared" si="928"/>
        <v>1</v>
      </c>
      <c r="N5127" s="6">
        <f t="shared" ca="1" si="929"/>
        <v>1</v>
      </c>
      <c r="O5127" s="6">
        <f t="shared" ca="1" si="935"/>
        <v>1</v>
      </c>
      <c r="P5127" s="8">
        <f t="shared" ca="1" si="931"/>
        <v>-1736.5</v>
      </c>
      <c r="Q5127" s="8">
        <f t="shared" ca="1" si="932"/>
        <v>461.5</v>
      </c>
      <c r="R5127" s="8">
        <f t="shared" si="933"/>
        <v>165</v>
      </c>
      <c r="S5127" s="8">
        <f t="shared" ca="1" si="934"/>
        <v>1383.5</v>
      </c>
      <c r="T5127" s="8">
        <f t="shared" ca="1" si="930"/>
        <v>1359.5</v>
      </c>
    </row>
    <row r="5128" spans="1:20" x14ac:dyDescent="0.25">
      <c r="A5128" s="1">
        <v>40298</v>
      </c>
      <c r="B5128">
        <v>1191.25</v>
      </c>
      <c r="C5128">
        <v>1193.75</v>
      </c>
      <c r="D5128">
        <v>1168.5</v>
      </c>
      <c r="E5128">
        <v>1169.25</v>
      </c>
      <c r="F5128" s="3">
        <f t="shared" ca="1" si="925"/>
        <v>155.75</v>
      </c>
      <c r="G5128" s="5">
        <f ca="1">AVERAGE(E5128:OFFSET(E5128,-$F$3+1,0))</f>
        <v>1090.6796875</v>
      </c>
      <c r="H5128" s="4">
        <f t="shared" si="924"/>
        <v>1088.1103117466857</v>
      </c>
      <c r="I5128" s="3">
        <f ca="1">SLOPE(E5128:OFFSET(E5128,-$F$3+1,0),A5128:OFFSET(A5128,-$F$3+1,0))</f>
        <v>0.63024290901274049</v>
      </c>
      <c r="J5128" s="3">
        <f ca="1">IF(E5128&gt;MAX(E5127:OFFSET(E5127,-$F$3+1,0)),1,IF(E5128&lt;MIN(E5127:OFFSET(E5127,-$F$3+1,0)),-1,J5127))</f>
        <v>1</v>
      </c>
      <c r="K5128" s="6">
        <f t="shared" ca="1" si="926"/>
        <v>-1</v>
      </c>
      <c r="L5128" s="6">
        <f t="shared" ca="1" si="927"/>
        <v>1</v>
      </c>
      <c r="M5128" s="6">
        <f t="shared" si="928"/>
        <v>1</v>
      </c>
      <c r="N5128" s="6">
        <f t="shared" ca="1" si="929"/>
        <v>1</v>
      </c>
      <c r="O5128" s="6">
        <f t="shared" ca="1" si="935"/>
        <v>1</v>
      </c>
      <c r="P5128" s="8">
        <f t="shared" ca="1" si="931"/>
        <v>-1758.25</v>
      </c>
      <c r="Q5128" s="8">
        <f t="shared" ca="1" si="932"/>
        <v>439.75</v>
      </c>
      <c r="R5128" s="8">
        <f t="shared" si="933"/>
        <v>143.25</v>
      </c>
      <c r="S5128" s="8">
        <f t="shared" ca="1" si="934"/>
        <v>1361.75</v>
      </c>
      <c r="T5128" s="8">
        <f t="shared" ca="1" si="930"/>
        <v>1374.5</v>
      </c>
    </row>
    <row r="5129" spans="1:20" x14ac:dyDescent="0.25">
      <c r="A5129" s="1">
        <v>40301</v>
      </c>
      <c r="B5129">
        <v>1170.25</v>
      </c>
      <c r="C5129">
        <v>1187.75</v>
      </c>
      <c r="D5129">
        <v>1169.5</v>
      </c>
      <c r="E5129">
        <v>1184.25</v>
      </c>
      <c r="F5129" s="3">
        <f t="shared" ca="1" si="925"/>
        <v>164.25</v>
      </c>
      <c r="G5129" s="5">
        <f ca="1">AVERAGE(E5129:OFFSET(E5129,-$F$3+1,0))</f>
        <v>1091.746875</v>
      </c>
      <c r="H5129" s="4">
        <f t="shared" si="924"/>
        <v>1089.3045935883417</v>
      </c>
      <c r="I5129" s="3">
        <f ca="1">SLOPE(E5129:OFFSET(E5129,-$F$3+1,0),A5129:OFFSET(A5129,-$F$3+1,0))</f>
        <v>0.63259426529263141</v>
      </c>
      <c r="J5129" s="3">
        <f ca="1">IF(E5129&gt;MAX(E5128:OFFSET(E5128,-$F$3+1,0)),1,IF(E5129&lt;MIN(E5128:OFFSET(E5128,-$F$3+1,0)),-1,J5128))</f>
        <v>1</v>
      </c>
      <c r="K5129" s="6">
        <f t="shared" ca="1" si="926"/>
        <v>1</v>
      </c>
      <c r="L5129" s="6">
        <f t="shared" ca="1" si="927"/>
        <v>1</v>
      </c>
      <c r="M5129" s="6">
        <f t="shared" si="928"/>
        <v>1</v>
      </c>
      <c r="N5129" s="6">
        <f t="shared" ca="1" si="929"/>
        <v>1</v>
      </c>
      <c r="O5129" s="6">
        <f t="shared" ca="1" si="935"/>
        <v>1</v>
      </c>
      <c r="P5129" s="8">
        <f t="shared" ca="1" si="931"/>
        <v>-1773.25</v>
      </c>
      <c r="Q5129" s="8">
        <f t="shared" ca="1" si="932"/>
        <v>454.75</v>
      </c>
      <c r="R5129" s="8">
        <f t="shared" si="933"/>
        <v>158.25</v>
      </c>
      <c r="S5129" s="8">
        <f t="shared" ca="1" si="934"/>
        <v>1376.75</v>
      </c>
      <c r="T5129" s="8">
        <f t="shared" ca="1" si="930"/>
        <v>1348.5</v>
      </c>
    </row>
    <row r="5130" spans="1:20" x14ac:dyDescent="0.25">
      <c r="A5130" s="1">
        <v>40302</v>
      </c>
      <c r="B5130">
        <v>1184</v>
      </c>
      <c r="C5130">
        <v>1185.5</v>
      </c>
      <c r="D5130">
        <v>1150</v>
      </c>
      <c r="E5130">
        <v>1158.25</v>
      </c>
      <c r="F5130" s="3">
        <f t="shared" ca="1" si="925"/>
        <v>136</v>
      </c>
      <c r="G5130" s="5">
        <f ca="1">AVERAGE(E5130:OFFSET(E5130,-$F$3+1,0))</f>
        <v>1092.6109375000001</v>
      </c>
      <c r="H5130" s="4">
        <f t="shared" si="924"/>
        <v>1090.1610582642629</v>
      </c>
      <c r="I5130" s="3">
        <f ca="1">SLOPE(E5130:OFFSET(E5130,-$F$3+1,0),A5130:OFFSET(A5130,-$F$3+1,0))</f>
        <v>0.63141229607410387</v>
      </c>
      <c r="J5130" s="3">
        <f ca="1">IF(E5130&gt;MAX(E5129:OFFSET(E5129,-$F$3+1,0)),1,IF(E5130&lt;MIN(E5129:OFFSET(E5129,-$F$3+1,0)),-1,J5129))</f>
        <v>1</v>
      </c>
      <c r="K5130" s="6">
        <f t="shared" ca="1" si="926"/>
        <v>-1</v>
      </c>
      <c r="L5130" s="6">
        <f t="shared" ca="1" si="927"/>
        <v>1</v>
      </c>
      <c r="M5130" s="6">
        <f t="shared" si="928"/>
        <v>1</v>
      </c>
      <c r="N5130" s="6">
        <f t="shared" ca="1" si="929"/>
        <v>1</v>
      </c>
      <c r="O5130" s="6">
        <f t="shared" ca="1" si="935"/>
        <v>1</v>
      </c>
      <c r="P5130" s="8">
        <f t="shared" ca="1" si="931"/>
        <v>-1799.25</v>
      </c>
      <c r="Q5130" s="8">
        <f t="shared" ca="1" si="932"/>
        <v>428.75</v>
      </c>
      <c r="R5130" s="8">
        <f t="shared" si="933"/>
        <v>132.25</v>
      </c>
      <c r="S5130" s="8">
        <f t="shared" ca="1" si="934"/>
        <v>1350.75</v>
      </c>
      <c r="T5130" s="8">
        <f t="shared" ca="1" si="930"/>
        <v>1340</v>
      </c>
    </row>
    <row r="5131" spans="1:20" x14ac:dyDescent="0.25">
      <c r="A5131" s="1">
        <v>40303</v>
      </c>
      <c r="B5131">
        <v>1157.5</v>
      </c>
      <c r="C5131">
        <v>1160.75</v>
      </c>
      <c r="D5131">
        <v>1140.5</v>
      </c>
      <c r="E5131">
        <v>1149.75</v>
      </c>
      <c r="F5131" s="3">
        <f t="shared" ca="1" si="925"/>
        <v>110</v>
      </c>
      <c r="G5131" s="5">
        <f ca="1">AVERAGE(E5131:OFFSET(E5131,-$F$3+1,0))</f>
        <v>1093.4078125000001</v>
      </c>
      <c r="H5131" s="4">
        <f t="shared" si="924"/>
        <v>1090.9012935653279</v>
      </c>
      <c r="I5131" s="3">
        <f ca="1">SLOPE(E5131:OFFSET(E5131,-$F$3+1,0),A5131:OFFSET(A5131,-$F$3+1,0))</f>
        <v>0.62907193425967889</v>
      </c>
      <c r="J5131" s="3">
        <f ca="1">IF(E5131&gt;MAX(E5130:OFFSET(E5130,-$F$3+1,0)),1,IF(E5131&lt;MIN(E5130:OFFSET(E5130,-$F$3+1,0)),-1,J5130))</f>
        <v>1</v>
      </c>
      <c r="K5131" s="6">
        <f t="shared" ca="1" si="926"/>
        <v>-1</v>
      </c>
      <c r="L5131" s="6">
        <f t="shared" ca="1" si="927"/>
        <v>1</v>
      </c>
      <c r="M5131" s="6">
        <f t="shared" si="928"/>
        <v>1</v>
      </c>
      <c r="N5131" s="6">
        <f t="shared" ca="1" si="929"/>
        <v>1</v>
      </c>
      <c r="O5131" s="6">
        <f t="shared" ca="1" si="935"/>
        <v>1</v>
      </c>
      <c r="P5131" s="8">
        <f t="shared" ca="1" si="931"/>
        <v>-1790.75</v>
      </c>
      <c r="Q5131" s="8">
        <f t="shared" ca="1" si="932"/>
        <v>420.25</v>
      </c>
      <c r="R5131" s="8">
        <f t="shared" si="933"/>
        <v>123.75</v>
      </c>
      <c r="S5131" s="8">
        <f t="shared" ca="1" si="934"/>
        <v>1342.25</v>
      </c>
      <c r="T5131" s="8">
        <f t="shared" ca="1" si="930"/>
        <v>1298.5</v>
      </c>
    </row>
    <row r="5132" spans="1:20" x14ac:dyDescent="0.25">
      <c r="A5132" s="1">
        <v>40304</v>
      </c>
      <c r="B5132">
        <v>1149.5</v>
      </c>
      <c r="C5132">
        <v>1154.5</v>
      </c>
      <c r="D5132">
        <v>1041.75</v>
      </c>
      <c r="E5132">
        <v>1108.25</v>
      </c>
      <c r="F5132" s="3">
        <f t="shared" ca="1" si="925"/>
        <v>69.25</v>
      </c>
      <c r="G5132" s="5">
        <f ca="1">AVERAGE(E5132:OFFSET(E5132,-$F$3+1,0))</f>
        <v>1093.8359375</v>
      </c>
      <c r="H5132" s="4">
        <f t="shared" si="924"/>
        <v>1091.116805446504</v>
      </c>
      <c r="I5132" s="3">
        <f ca="1">SLOPE(E5132:OFFSET(E5132,-$F$3+1,0),A5132:OFFSET(A5132,-$F$3+1,0))</f>
        <v>0.62285064446495819</v>
      </c>
      <c r="J5132" s="3">
        <f ca="1">IF(E5132&gt;MAX(E5131:OFFSET(E5131,-$F$3+1,0)),1,IF(E5132&lt;MIN(E5131:OFFSET(E5131,-$F$3+1,0)),-1,J5131))</f>
        <v>1</v>
      </c>
      <c r="K5132" s="6">
        <f t="shared" ca="1" si="926"/>
        <v>-1</v>
      </c>
      <c r="L5132" s="6">
        <f t="shared" ca="1" si="927"/>
        <v>1</v>
      </c>
      <c r="M5132" s="6">
        <f t="shared" si="928"/>
        <v>1</v>
      </c>
      <c r="N5132" s="6">
        <f t="shared" ca="1" si="929"/>
        <v>1</v>
      </c>
      <c r="O5132" s="6">
        <f t="shared" ca="1" si="935"/>
        <v>1</v>
      </c>
      <c r="P5132" s="8">
        <f t="shared" ca="1" si="931"/>
        <v>-1749.25</v>
      </c>
      <c r="Q5132" s="8">
        <f t="shared" ca="1" si="932"/>
        <v>378.75</v>
      </c>
      <c r="R5132" s="8">
        <f t="shared" si="933"/>
        <v>82.25</v>
      </c>
      <c r="S5132" s="8">
        <f t="shared" ca="1" si="934"/>
        <v>1300.75</v>
      </c>
      <c r="T5132" s="8">
        <f t="shared" ca="1" si="930"/>
        <v>1283</v>
      </c>
    </row>
    <row r="5133" spans="1:20" x14ac:dyDescent="0.25">
      <c r="A5133" s="1">
        <v>40305</v>
      </c>
      <c r="B5133">
        <v>1109.5</v>
      </c>
      <c r="C5133">
        <v>1121.25</v>
      </c>
      <c r="D5133">
        <v>1076.5</v>
      </c>
      <c r="E5133">
        <v>1092.75</v>
      </c>
      <c r="F5133" s="3">
        <f t="shared" ca="1" si="925"/>
        <v>55.5</v>
      </c>
      <c r="G5133" s="5">
        <f ca="1">AVERAGE(E5133:OFFSET(E5133,-$F$3+1,0))</f>
        <v>1094.171875</v>
      </c>
      <c r="H5133" s="4">
        <f t="shared" si="924"/>
        <v>1091.1370935776033</v>
      </c>
      <c r="I5133" s="3">
        <f ca="1">SLOPE(E5133:OFFSET(E5133,-$F$3+1,0),A5133:OFFSET(A5133,-$F$3+1,0))</f>
        <v>0.61409067801840311</v>
      </c>
      <c r="J5133" s="3">
        <f ca="1">IF(E5133&gt;MAX(E5132:OFFSET(E5132,-$F$3+1,0)),1,IF(E5133&lt;MIN(E5132:OFFSET(E5132,-$F$3+1,0)),-1,J5132))</f>
        <v>1</v>
      </c>
      <c r="K5133" s="6">
        <f t="shared" ca="1" si="926"/>
        <v>-1</v>
      </c>
      <c r="L5133" s="6">
        <f t="shared" ca="1" si="927"/>
        <v>1</v>
      </c>
      <c r="M5133" s="6">
        <f t="shared" si="928"/>
        <v>1</v>
      </c>
      <c r="N5133" s="6">
        <f t="shared" ca="1" si="929"/>
        <v>1</v>
      </c>
      <c r="O5133" s="6">
        <f t="shared" ca="1" si="935"/>
        <v>1</v>
      </c>
      <c r="P5133" s="8">
        <f t="shared" ca="1" si="931"/>
        <v>-1733.75</v>
      </c>
      <c r="Q5133" s="8">
        <f t="shared" ca="1" si="932"/>
        <v>363.25</v>
      </c>
      <c r="R5133" s="8">
        <f t="shared" si="933"/>
        <v>66.75</v>
      </c>
      <c r="S5133" s="8">
        <f t="shared" ca="1" si="934"/>
        <v>1285.25</v>
      </c>
      <c r="T5133" s="8">
        <f t="shared" ca="1" si="930"/>
        <v>1332.5</v>
      </c>
    </row>
    <row r="5134" spans="1:20" x14ac:dyDescent="0.25">
      <c r="A5134" s="1">
        <v>40308</v>
      </c>
      <c r="B5134">
        <v>1111</v>
      </c>
      <c r="C5134">
        <v>1147.75</v>
      </c>
      <c r="D5134">
        <v>1107.25</v>
      </c>
      <c r="E5134">
        <v>1142.25</v>
      </c>
      <c r="F5134" s="3">
        <f t="shared" ca="1" si="925"/>
        <v>105.5</v>
      </c>
      <c r="G5134" s="5">
        <f ca="1">AVERAGE(E5134:OFFSET(E5134,-$F$3+1,0))</f>
        <v>1094.828125</v>
      </c>
      <c r="H5134" s="4">
        <f t="shared" si="924"/>
        <v>1091.7720365145276</v>
      </c>
      <c r="I5134" s="3">
        <f ca="1">SLOPE(E5134:OFFSET(E5134,-$F$3+1,0),A5134:OFFSET(A5134,-$F$3+1,0))</f>
        <v>0.61252345363717065</v>
      </c>
      <c r="J5134" s="3">
        <f ca="1">IF(E5134&gt;MAX(E5133:OFFSET(E5133,-$F$3+1,0)),1,IF(E5134&lt;MIN(E5133:OFFSET(E5133,-$F$3+1,0)),-1,J5133))</f>
        <v>1</v>
      </c>
      <c r="K5134" s="6">
        <f t="shared" ca="1" si="926"/>
        <v>1</v>
      </c>
      <c r="L5134" s="6">
        <f t="shared" ca="1" si="927"/>
        <v>1</v>
      </c>
      <c r="M5134" s="6">
        <f t="shared" si="928"/>
        <v>1</v>
      </c>
      <c r="N5134" s="6">
        <f t="shared" ca="1" si="929"/>
        <v>1</v>
      </c>
      <c r="O5134" s="6">
        <f t="shared" ca="1" si="935"/>
        <v>1</v>
      </c>
      <c r="P5134" s="8">
        <f t="shared" ca="1" si="931"/>
        <v>-1783.25</v>
      </c>
      <c r="Q5134" s="8">
        <f t="shared" ca="1" si="932"/>
        <v>412.75</v>
      </c>
      <c r="R5134" s="8">
        <f t="shared" si="933"/>
        <v>116.25</v>
      </c>
      <c r="S5134" s="8">
        <f t="shared" ca="1" si="934"/>
        <v>1334.75</v>
      </c>
      <c r="T5134" s="8">
        <f t="shared" ca="1" si="930"/>
        <v>1328.25</v>
      </c>
    </row>
    <row r="5135" spans="1:20" x14ac:dyDescent="0.25">
      <c r="A5135" s="1">
        <v>40309</v>
      </c>
      <c r="B5135">
        <v>1141.75</v>
      </c>
      <c r="C5135">
        <v>1154.75</v>
      </c>
      <c r="D5135">
        <v>1126.25</v>
      </c>
      <c r="E5135">
        <v>1138</v>
      </c>
      <c r="F5135" s="3">
        <f t="shared" ca="1" si="925"/>
        <v>94.5</v>
      </c>
      <c r="G5135" s="5">
        <f ca="1">AVERAGE(E5135:OFFSET(E5135,-$F$3+1,0))</f>
        <v>1095.4609375</v>
      </c>
      <c r="H5135" s="4">
        <f t="shared" si="924"/>
        <v>1092.3462969304962</v>
      </c>
      <c r="I5135" s="3">
        <f ca="1">SLOPE(E5135:OFFSET(E5135,-$F$3+1,0),A5135:OFFSET(A5135,-$F$3+1,0))</f>
        <v>0.60988452168424712</v>
      </c>
      <c r="J5135" s="3">
        <f ca="1">IF(E5135&gt;MAX(E5134:OFFSET(E5134,-$F$3+1,0)),1,IF(E5135&lt;MIN(E5134:OFFSET(E5134,-$F$3+1,0)),-1,J5134))</f>
        <v>1</v>
      </c>
      <c r="K5135" s="6">
        <f t="shared" ca="1" si="926"/>
        <v>-1</v>
      </c>
      <c r="L5135" s="6">
        <f t="shared" ca="1" si="927"/>
        <v>1</v>
      </c>
      <c r="M5135" s="6">
        <f t="shared" si="928"/>
        <v>1</v>
      </c>
      <c r="N5135" s="6">
        <f t="shared" ca="1" si="929"/>
        <v>1</v>
      </c>
      <c r="O5135" s="6">
        <f t="shared" ca="1" si="935"/>
        <v>1</v>
      </c>
      <c r="P5135" s="8">
        <f t="shared" ca="1" si="931"/>
        <v>-1787.5</v>
      </c>
      <c r="Q5135" s="8">
        <f t="shared" ca="1" si="932"/>
        <v>408.5</v>
      </c>
      <c r="R5135" s="8">
        <f t="shared" si="933"/>
        <v>112</v>
      </c>
      <c r="S5135" s="8">
        <f t="shared" ca="1" si="934"/>
        <v>1330.5</v>
      </c>
      <c r="T5135" s="8">
        <f t="shared" ca="1" si="930"/>
        <v>1345.75</v>
      </c>
    </row>
    <row r="5136" spans="1:20" x14ac:dyDescent="0.25">
      <c r="A5136" s="1">
        <v>40310</v>
      </c>
      <c r="B5136">
        <v>1137.5</v>
      </c>
      <c r="C5136">
        <v>1157</v>
      </c>
      <c r="D5136">
        <v>1126.75</v>
      </c>
      <c r="E5136">
        <v>1155.5</v>
      </c>
      <c r="F5136" s="3">
        <f t="shared" ca="1" si="925"/>
        <v>120.25</v>
      </c>
      <c r="G5136" s="5">
        <f ca="1">AVERAGE(E5136:OFFSET(E5136,-$F$3+1,0))</f>
        <v>1096.1609375</v>
      </c>
      <c r="H5136" s="4">
        <f t="shared" si="924"/>
        <v>1093.1308149810491</v>
      </c>
      <c r="I5136" s="3">
        <f ca="1">SLOPE(E5136:OFFSET(E5136,-$F$3+1,0),A5136:OFFSET(A5136,-$F$3+1,0))</f>
        <v>0.61096840205808167</v>
      </c>
      <c r="J5136" s="3">
        <f ca="1">IF(E5136&gt;MAX(E5135:OFFSET(E5135,-$F$3+1,0)),1,IF(E5136&lt;MIN(E5135:OFFSET(E5135,-$F$3+1,0)),-1,J5135))</f>
        <v>1</v>
      </c>
      <c r="K5136" s="6">
        <f t="shared" ca="1" si="926"/>
        <v>1</v>
      </c>
      <c r="L5136" s="6">
        <f t="shared" ca="1" si="927"/>
        <v>1</v>
      </c>
      <c r="M5136" s="6">
        <f t="shared" si="928"/>
        <v>1</v>
      </c>
      <c r="N5136" s="6">
        <f t="shared" ca="1" si="929"/>
        <v>1</v>
      </c>
      <c r="O5136" s="6">
        <f t="shared" ca="1" si="935"/>
        <v>1</v>
      </c>
      <c r="P5136" s="8">
        <f t="shared" ca="1" si="931"/>
        <v>-1805</v>
      </c>
      <c r="Q5136" s="8">
        <f t="shared" ca="1" si="932"/>
        <v>426</v>
      </c>
      <c r="R5136" s="8">
        <f t="shared" si="933"/>
        <v>129.5</v>
      </c>
      <c r="S5136" s="8">
        <f t="shared" ca="1" si="934"/>
        <v>1348</v>
      </c>
      <c r="T5136" s="8">
        <f t="shared" ca="1" si="930"/>
        <v>1332.75</v>
      </c>
    </row>
    <row r="5137" spans="1:20" x14ac:dyDescent="0.25">
      <c r="A5137" s="1">
        <v>40311</v>
      </c>
      <c r="B5137">
        <v>1154.75</v>
      </c>
      <c r="C5137">
        <v>1160.5</v>
      </c>
      <c r="D5137">
        <v>1139.5</v>
      </c>
      <c r="E5137">
        <v>1142.5</v>
      </c>
      <c r="F5137" s="3">
        <f t="shared" ca="1" si="925"/>
        <v>122</v>
      </c>
      <c r="G5137" s="5">
        <f ca="1">AVERAGE(E5137:OFFSET(E5137,-$F$3+1,0))</f>
        <v>1096.83125</v>
      </c>
      <c r="H5137" s="4">
        <f t="shared" si="924"/>
        <v>1093.7440967825266</v>
      </c>
      <c r="I5137" s="3">
        <f ca="1">SLOPE(E5137:OFFSET(E5137,-$F$3+1,0),A5137:OFFSET(A5137,-$F$3+1,0))</f>
        <v>0.60859877663727335</v>
      </c>
      <c r="J5137" s="3">
        <f ca="1">IF(E5137&gt;MAX(E5136:OFFSET(E5136,-$F$3+1,0)),1,IF(E5137&lt;MIN(E5136:OFFSET(E5136,-$F$3+1,0)),-1,J5136))</f>
        <v>1</v>
      </c>
      <c r="K5137" s="6">
        <f t="shared" ca="1" si="926"/>
        <v>1</v>
      </c>
      <c r="L5137" s="6">
        <f t="shared" ca="1" si="927"/>
        <v>1</v>
      </c>
      <c r="M5137" s="6">
        <f t="shared" si="928"/>
        <v>1</v>
      </c>
      <c r="N5137" s="6">
        <f t="shared" ca="1" si="929"/>
        <v>1</v>
      </c>
      <c r="O5137" s="6">
        <f t="shared" ca="1" si="935"/>
        <v>1</v>
      </c>
      <c r="P5137" s="8">
        <f t="shared" ca="1" si="931"/>
        <v>-1818</v>
      </c>
      <c r="Q5137" s="8">
        <f t="shared" ca="1" si="932"/>
        <v>413</v>
      </c>
      <c r="R5137" s="8">
        <f t="shared" si="933"/>
        <v>116.5</v>
      </c>
      <c r="S5137" s="8">
        <f t="shared" ca="1" si="934"/>
        <v>1335</v>
      </c>
      <c r="T5137" s="8">
        <f t="shared" ca="1" si="930"/>
        <v>1311.25</v>
      </c>
    </row>
    <row r="5138" spans="1:20" x14ac:dyDescent="0.25">
      <c r="A5138" s="1">
        <v>40312</v>
      </c>
      <c r="B5138">
        <v>1141.25</v>
      </c>
      <c r="C5138">
        <v>1145.25</v>
      </c>
      <c r="D5138">
        <v>1109.5</v>
      </c>
      <c r="E5138">
        <v>1121</v>
      </c>
      <c r="F5138" s="3">
        <f t="shared" ca="1" si="925"/>
        <v>103.75</v>
      </c>
      <c r="G5138" s="5">
        <f ca="1">AVERAGE(E5138:OFFSET(E5138,-$F$3+1,0))</f>
        <v>1097.4593749999999</v>
      </c>
      <c r="H5138" s="4">
        <f t="shared" si="924"/>
        <v>1094.0826794311909</v>
      </c>
      <c r="I5138" s="3">
        <f ca="1">SLOPE(E5138:OFFSET(E5138,-$F$3+1,0),A5138:OFFSET(A5138,-$F$3+1,0))</f>
        <v>0.6004307601238178</v>
      </c>
      <c r="J5138" s="3">
        <f ca="1">IF(E5138&gt;MAX(E5137:OFFSET(E5137,-$F$3+1,0)),1,IF(E5138&lt;MIN(E5137:OFFSET(E5137,-$F$3+1,0)),-1,J5137))</f>
        <v>1</v>
      </c>
      <c r="K5138" s="6">
        <f t="shared" ca="1" si="926"/>
        <v>-1</v>
      </c>
      <c r="L5138" s="6">
        <f t="shared" ca="1" si="927"/>
        <v>1</v>
      </c>
      <c r="M5138" s="6">
        <f t="shared" si="928"/>
        <v>1</v>
      </c>
      <c r="N5138" s="6">
        <f t="shared" ca="1" si="929"/>
        <v>1</v>
      </c>
      <c r="O5138" s="6">
        <f t="shared" ca="1" si="935"/>
        <v>1</v>
      </c>
      <c r="P5138" s="8">
        <f t="shared" ca="1" si="931"/>
        <v>-1839.5</v>
      </c>
      <c r="Q5138" s="8">
        <f t="shared" ca="1" si="932"/>
        <v>391.5</v>
      </c>
      <c r="R5138" s="8">
        <f t="shared" si="933"/>
        <v>95</v>
      </c>
      <c r="S5138" s="8">
        <f t="shared" ca="1" si="934"/>
        <v>1313.5</v>
      </c>
      <c r="T5138" s="8">
        <f t="shared" ca="1" si="930"/>
        <v>1310.5</v>
      </c>
    </row>
    <row r="5139" spans="1:20" x14ac:dyDescent="0.25">
      <c r="A5139" s="1">
        <v>40315</v>
      </c>
      <c r="B5139">
        <v>1119.5</v>
      </c>
      <c r="C5139">
        <v>1126</v>
      </c>
      <c r="D5139">
        <v>1098.5</v>
      </c>
      <c r="E5139">
        <v>1120.25</v>
      </c>
      <c r="F5139" s="3">
        <f t="shared" ca="1" si="925"/>
        <v>85</v>
      </c>
      <c r="G5139" s="5">
        <f ca="1">AVERAGE(E5139:OFFSET(E5139,-$F$3+1,0))</f>
        <v>1098.1031250000001</v>
      </c>
      <c r="H5139" s="4">
        <f t="shared" si="924"/>
        <v>1094.4077393140333</v>
      </c>
      <c r="I5139" s="3">
        <f ca="1">SLOPE(E5139:OFFSET(E5139,-$F$3+1,0),A5139:OFFSET(A5139,-$F$3+1,0))</f>
        <v>0.59121979640240652</v>
      </c>
      <c r="J5139" s="3">
        <f ca="1">IF(E5139&gt;MAX(E5138:OFFSET(E5138,-$F$3+1,0)),1,IF(E5139&lt;MIN(E5138:OFFSET(E5138,-$F$3+1,0)),-1,J5138))</f>
        <v>1</v>
      </c>
      <c r="K5139" s="6">
        <f t="shared" ca="1" si="926"/>
        <v>-1</v>
      </c>
      <c r="L5139" s="6">
        <f t="shared" ca="1" si="927"/>
        <v>1</v>
      </c>
      <c r="M5139" s="6">
        <f t="shared" si="928"/>
        <v>1</v>
      </c>
      <c r="N5139" s="6">
        <f t="shared" ca="1" si="929"/>
        <v>1</v>
      </c>
      <c r="O5139" s="6">
        <f t="shared" ca="1" si="935"/>
        <v>1</v>
      </c>
      <c r="P5139" s="8">
        <f t="shared" ca="1" si="931"/>
        <v>-1838.75</v>
      </c>
      <c r="Q5139" s="8">
        <f t="shared" ca="1" si="932"/>
        <v>390.75</v>
      </c>
      <c r="R5139" s="8">
        <f t="shared" si="933"/>
        <v>94.25</v>
      </c>
      <c r="S5139" s="8">
        <f t="shared" ca="1" si="934"/>
        <v>1312.75</v>
      </c>
      <c r="T5139" s="8">
        <f t="shared" ca="1" si="930"/>
        <v>1294.75</v>
      </c>
    </row>
    <row r="5140" spans="1:20" x14ac:dyDescent="0.25">
      <c r="A5140" s="1">
        <v>40316</v>
      </c>
      <c r="B5140">
        <v>1121.25</v>
      </c>
      <c r="C5140">
        <v>1133.25</v>
      </c>
      <c r="D5140">
        <v>1101</v>
      </c>
      <c r="E5140">
        <v>1104.5</v>
      </c>
      <c r="F5140" s="3">
        <f t="shared" ca="1" si="925"/>
        <v>73.5</v>
      </c>
      <c r="G5140" s="5">
        <f ca="1">AVERAGE(E5140:OFFSET(E5140,-$F$3+1,0))</f>
        <v>1098.5359375</v>
      </c>
      <c r="H5140" s="4">
        <f t="shared" si="924"/>
        <v>1094.5331090119955</v>
      </c>
      <c r="I5140" s="3">
        <f ca="1">SLOPE(E5140:OFFSET(E5140,-$F$3+1,0),A5140:OFFSET(A5140,-$F$3+1,0))</f>
        <v>0.58212488745934954</v>
      </c>
      <c r="J5140" s="3">
        <f ca="1">IF(E5140&gt;MAX(E5139:OFFSET(E5139,-$F$3+1,0)),1,IF(E5140&lt;MIN(E5139:OFFSET(E5139,-$F$3+1,0)),-1,J5139))</f>
        <v>1</v>
      </c>
      <c r="K5140" s="6">
        <f t="shared" ca="1" si="926"/>
        <v>-1</v>
      </c>
      <c r="L5140" s="6">
        <f t="shared" ca="1" si="927"/>
        <v>1</v>
      </c>
      <c r="M5140" s="6">
        <f t="shared" si="928"/>
        <v>1</v>
      </c>
      <c r="N5140" s="6">
        <f t="shared" ca="1" si="929"/>
        <v>1</v>
      </c>
      <c r="O5140" s="6">
        <f t="shared" ca="1" si="935"/>
        <v>1</v>
      </c>
      <c r="P5140" s="8">
        <f t="shared" ca="1" si="931"/>
        <v>-1823</v>
      </c>
      <c r="Q5140" s="8">
        <f t="shared" ca="1" si="932"/>
        <v>375</v>
      </c>
      <c r="R5140" s="8">
        <f t="shared" si="933"/>
        <v>78.5</v>
      </c>
      <c r="S5140" s="8">
        <f t="shared" ca="1" si="934"/>
        <v>1297</v>
      </c>
      <c r="T5140" s="8">
        <f t="shared" ca="1" si="930"/>
        <v>1286</v>
      </c>
    </row>
    <row r="5141" spans="1:20" x14ac:dyDescent="0.25">
      <c r="A5141" s="1">
        <v>40317</v>
      </c>
      <c r="B5141">
        <v>1103.75</v>
      </c>
      <c r="C5141">
        <v>1108.5</v>
      </c>
      <c r="D5141">
        <v>1084.5</v>
      </c>
      <c r="E5141">
        <v>1095.75</v>
      </c>
      <c r="F5141" s="3">
        <f t="shared" ca="1" si="925"/>
        <v>66.5</v>
      </c>
      <c r="G5141" s="5">
        <f ca="1">AVERAGE(E5141:OFFSET(E5141,-$F$3+1,0))</f>
        <v>1098.940625</v>
      </c>
      <c r="H5141" s="4">
        <f t="shared" si="924"/>
        <v>1094.5482256702317</v>
      </c>
      <c r="I5141" s="3">
        <f ca="1">SLOPE(E5141:OFFSET(E5141,-$F$3+1,0),A5141:OFFSET(A5141,-$F$3+1,0))</f>
        <v>0.5709784852122255</v>
      </c>
      <c r="J5141" s="3">
        <f ca="1">IF(E5141&gt;MAX(E5140:OFFSET(E5140,-$F$3+1,0)),1,IF(E5141&lt;MIN(E5140:OFFSET(E5140,-$F$3+1,0)),-1,J5140))</f>
        <v>1</v>
      </c>
      <c r="K5141" s="6">
        <f t="shared" ca="1" si="926"/>
        <v>-1</v>
      </c>
      <c r="L5141" s="6">
        <f t="shared" ca="1" si="927"/>
        <v>1</v>
      </c>
      <c r="M5141" s="6">
        <f t="shared" si="928"/>
        <v>1</v>
      </c>
      <c r="N5141" s="6">
        <f t="shared" ca="1" si="929"/>
        <v>1</v>
      </c>
      <c r="O5141" s="6">
        <f t="shared" ca="1" si="935"/>
        <v>1</v>
      </c>
      <c r="P5141" s="8">
        <f t="shared" ca="1" si="931"/>
        <v>-1814.25</v>
      </c>
      <c r="Q5141" s="8">
        <f t="shared" ca="1" si="932"/>
        <v>366.25</v>
      </c>
      <c r="R5141" s="8">
        <f t="shared" si="933"/>
        <v>69.75</v>
      </c>
      <c r="S5141" s="8">
        <f t="shared" ca="1" si="934"/>
        <v>1288.25</v>
      </c>
      <c r="T5141" s="8">
        <f t="shared" ca="1" si="930"/>
        <v>1246</v>
      </c>
    </row>
    <row r="5142" spans="1:20" x14ac:dyDescent="0.25">
      <c r="A5142" s="1">
        <v>40318</v>
      </c>
      <c r="B5142">
        <v>1095.75</v>
      </c>
      <c r="C5142">
        <v>1102.25</v>
      </c>
      <c r="D5142">
        <v>1053</v>
      </c>
      <c r="E5142">
        <v>1055.75</v>
      </c>
      <c r="F5142" s="3">
        <f t="shared" ca="1" si="925"/>
        <v>52</v>
      </c>
      <c r="G5142" s="5">
        <f ca="1">AVERAGE(E5142:OFFSET(E5142,-$F$3+1,0))</f>
        <v>1099.10625</v>
      </c>
      <c r="H5142" s="4">
        <f t="shared" si="924"/>
        <v>1094.0662601339554</v>
      </c>
      <c r="I5142" s="3">
        <f ca="1">SLOPE(E5142:OFFSET(E5142,-$F$3+1,0),A5142:OFFSET(A5142,-$F$3+1,0))</f>
        <v>0.55331212046848488</v>
      </c>
      <c r="J5142" s="3">
        <f ca="1">IF(E5142&gt;MAX(E5141:OFFSET(E5141,-$F$3+1,0)),1,IF(E5142&lt;MIN(E5141:OFFSET(E5141,-$F$3+1,0)),-1,J5141))</f>
        <v>1</v>
      </c>
      <c r="K5142" s="6">
        <f t="shared" ca="1" si="926"/>
        <v>-1</v>
      </c>
      <c r="L5142" s="6">
        <f t="shared" ca="1" si="927"/>
        <v>1</v>
      </c>
      <c r="M5142" s="6">
        <f t="shared" si="928"/>
        <v>-1</v>
      </c>
      <c r="N5142" s="6">
        <f t="shared" ca="1" si="929"/>
        <v>1</v>
      </c>
      <c r="O5142" s="6">
        <f t="shared" ca="1" si="935"/>
        <v>1</v>
      </c>
      <c r="P5142" s="8">
        <f t="shared" ca="1" si="931"/>
        <v>-1774.25</v>
      </c>
      <c r="Q5142" s="8">
        <f t="shared" ca="1" si="932"/>
        <v>326.25</v>
      </c>
      <c r="R5142" s="8">
        <f t="shared" si="933"/>
        <v>29.75</v>
      </c>
      <c r="S5142" s="8">
        <f t="shared" ca="1" si="934"/>
        <v>1248.25</v>
      </c>
      <c r="T5142" s="8">
        <f t="shared" ca="1" si="930"/>
        <v>1260.5</v>
      </c>
    </row>
    <row r="5143" spans="1:20" x14ac:dyDescent="0.25">
      <c r="A5143" s="1">
        <v>40319</v>
      </c>
      <c r="B5143">
        <v>1055</v>
      </c>
      <c r="C5143">
        <v>1074.5</v>
      </c>
      <c r="D5143">
        <v>1037</v>
      </c>
      <c r="E5143">
        <v>1070.25</v>
      </c>
      <c r="F5143" s="3">
        <f t="shared" ca="1" si="925"/>
        <v>72.25</v>
      </c>
      <c r="G5143" s="5">
        <f ca="1">AVERAGE(E5143:OFFSET(E5143,-$F$3+1,0))</f>
        <v>1099.5218749999999</v>
      </c>
      <c r="H5143" s="4">
        <f t="shared" si="924"/>
        <v>1093.7704059708008</v>
      </c>
      <c r="I5143" s="3">
        <f ca="1">SLOPE(E5143:OFFSET(E5143,-$F$3+1,0),A5143:OFFSET(A5143,-$F$3+1,0))</f>
        <v>0.53390431707557096</v>
      </c>
      <c r="J5143" s="3">
        <f ca="1">IF(E5143&gt;MAX(E5142:OFFSET(E5142,-$F$3+1,0)),1,IF(E5143&lt;MIN(E5142:OFFSET(E5142,-$F$3+1,0)),-1,J5142))</f>
        <v>1</v>
      </c>
      <c r="K5143" s="6">
        <f t="shared" ca="1" si="926"/>
        <v>1</v>
      </c>
      <c r="L5143" s="6">
        <f t="shared" ca="1" si="927"/>
        <v>1</v>
      </c>
      <c r="M5143" s="6">
        <f t="shared" si="928"/>
        <v>-1</v>
      </c>
      <c r="N5143" s="6">
        <f t="shared" ca="1" si="929"/>
        <v>1</v>
      </c>
      <c r="O5143" s="6">
        <f t="shared" ca="1" si="935"/>
        <v>1</v>
      </c>
      <c r="P5143" s="8">
        <f t="shared" ca="1" si="931"/>
        <v>-1788.75</v>
      </c>
      <c r="Q5143" s="8">
        <f t="shared" ca="1" si="932"/>
        <v>340.75</v>
      </c>
      <c r="R5143" s="8">
        <f t="shared" si="933"/>
        <v>15.25</v>
      </c>
      <c r="S5143" s="8">
        <f t="shared" ca="1" si="934"/>
        <v>1262.75</v>
      </c>
      <c r="T5143" s="8">
        <f t="shared" ca="1" si="930"/>
        <v>1247</v>
      </c>
    </row>
    <row r="5144" spans="1:20" x14ac:dyDescent="0.25">
      <c r="A5144" s="1">
        <v>40322</v>
      </c>
      <c r="B5144">
        <v>1071.25</v>
      </c>
      <c r="C5144">
        <v>1074.5</v>
      </c>
      <c r="D5144">
        <v>1055.75</v>
      </c>
      <c r="E5144">
        <v>1056.75</v>
      </c>
      <c r="F5144" s="3">
        <f t="shared" ca="1" si="925"/>
        <v>44</v>
      </c>
      <c r="G5144" s="5">
        <f ca="1">AVERAGE(E5144:OFFSET(E5144,-$F$3+1,0))</f>
        <v>1099.8890624999999</v>
      </c>
      <c r="H5144" s="4">
        <f t="shared" ref="H5144:H5207" si="936">H5143+$H$3*(E5144-H5143)</f>
        <v>1093.3105251512877</v>
      </c>
      <c r="I5144" s="3">
        <f ca="1">SLOPE(E5144:OFFSET(E5144,-$F$3+1,0),A5144:OFFSET(A5144,-$F$3+1,0))</f>
        <v>0.51100179816152924</v>
      </c>
      <c r="J5144" s="3">
        <f ca="1">IF(E5144&gt;MAX(E5143:OFFSET(E5143,-$F$3+1,0)),1,IF(E5144&lt;MIN(E5143:OFFSET(E5143,-$F$3+1,0)),-1,J5143))</f>
        <v>1</v>
      </c>
      <c r="K5144" s="6">
        <f t="shared" ca="1" si="926"/>
        <v>-1</v>
      </c>
      <c r="L5144" s="6">
        <f t="shared" ca="1" si="927"/>
        <v>1</v>
      </c>
      <c r="M5144" s="6">
        <f t="shared" si="928"/>
        <v>-1</v>
      </c>
      <c r="N5144" s="6">
        <f t="shared" ca="1" si="929"/>
        <v>1</v>
      </c>
      <c r="O5144" s="6">
        <f t="shared" ca="1" si="935"/>
        <v>1</v>
      </c>
      <c r="P5144" s="8">
        <f t="shared" ca="1" si="931"/>
        <v>-1802.25</v>
      </c>
      <c r="Q5144" s="8">
        <f t="shared" ca="1" si="932"/>
        <v>327.25</v>
      </c>
      <c r="R5144" s="8">
        <f t="shared" si="933"/>
        <v>28.75</v>
      </c>
      <c r="S5144" s="8">
        <f t="shared" ca="1" si="934"/>
        <v>1249.25</v>
      </c>
      <c r="T5144" s="8">
        <f t="shared" ca="1" si="930"/>
        <v>1249</v>
      </c>
    </row>
    <row r="5145" spans="1:20" x14ac:dyDescent="0.25">
      <c r="A5145" s="1">
        <v>40323</v>
      </c>
      <c r="B5145">
        <v>1055.25</v>
      </c>
      <c r="C5145">
        <v>1060.5</v>
      </c>
      <c r="D5145">
        <v>1022.5</v>
      </c>
      <c r="E5145">
        <v>1058.75</v>
      </c>
      <c r="F5145" s="3">
        <f t="shared" ca="1" si="925"/>
        <v>34</v>
      </c>
      <c r="G5145" s="5">
        <f ca="1">AVERAGE(E5145:OFFSET(E5145,-$F$3+1,0))</f>
        <v>1100.1765625</v>
      </c>
      <c r="H5145" s="4">
        <f t="shared" si="936"/>
        <v>1092.8812018574829</v>
      </c>
      <c r="I5145" s="3">
        <f ca="1">SLOPE(E5145:OFFSET(E5145,-$F$3+1,0),A5145:OFFSET(A5145,-$F$3+1,0))</f>
        <v>0.49069250651957319</v>
      </c>
      <c r="J5145" s="3">
        <f ca="1">IF(E5145&gt;MAX(E5144:OFFSET(E5144,-$F$3+1,0)),1,IF(E5145&lt;MIN(E5144:OFFSET(E5144,-$F$3+1,0)),-1,J5144))</f>
        <v>1</v>
      </c>
      <c r="K5145" s="6">
        <f t="shared" ca="1" si="926"/>
        <v>-1</v>
      </c>
      <c r="L5145" s="6">
        <f t="shared" ca="1" si="927"/>
        <v>1</v>
      </c>
      <c r="M5145" s="6">
        <f t="shared" si="928"/>
        <v>-1</v>
      </c>
      <c r="N5145" s="6">
        <f t="shared" ca="1" si="929"/>
        <v>1</v>
      </c>
      <c r="O5145" s="6">
        <f t="shared" ca="1" si="935"/>
        <v>1</v>
      </c>
      <c r="P5145" s="8">
        <f t="shared" ca="1" si="931"/>
        <v>-1804.25</v>
      </c>
      <c r="Q5145" s="8">
        <f t="shared" ca="1" si="932"/>
        <v>329.25</v>
      </c>
      <c r="R5145" s="8">
        <f t="shared" si="933"/>
        <v>26.75</v>
      </c>
      <c r="S5145" s="8">
        <f t="shared" ca="1" si="934"/>
        <v>1251.25</v>
      </c>
      <c r="T5145" s="8">
        <f t="shared" ca="1" si="930"/>
        <v>1237.25</v>
      </c>
    </row>
    <row r="5146" spans="1:20" x14ac:dyDescent="0.25">
      <c r="A5146" s="1">
        <v>40324</v>
      </c>
      <c r="B5146">
        <v>1058.25</v>
      </c>
      <c r="C5146">
        <v>1075.25</v>
      </c>
      <c r="D5146">
        <v>1046.25</v>
      </c>
      <c r="E5146">
        <v>1047</v>
      </c>
      <c r="F5146" s="3">
        <f t="shared" ca="1" si="925"/>
        <v>17.25</v>
      </c>
      <c r="G5146" s="5">
        <f ca="1">AVERAGE(E5146:OFFSET(E5146,-$F$3+1,0))</f>
        <v>1100.315625</v>
      </c>
      <c r="H5146" s="4">
        <f t="shared" si="936"/>
        <v>1092.3112490393776</v>
      </c>
      <c r="I5146" s="3">
        <f ca="1">SLOPE(E5146:OFFSET(E5146,-$F$3+1,0),A5146:OFFSET(A5146,-$F$3+1,0))</f>
        <v>0.4704734425886124</v>
      </c>
      <c r="J5146" s="3">
        <f ca="1">IF(E5146&gt;MAX(E5145:OFFSET(E5145,-$F$3+1,0)),1,IF(E5146&lt;MIN(E5145:OFFSET(E5145,-$F$3+1,0)),-1,J5145))</f>
        <v>1</v>
      </c>
      <c r="K5146" s="6">
        <f t="shared" ca="1" si="926"/>
        <v>-1</v>
      </c>
      <c r="L5146" s="6">
        <f t="shared" ca="1" si="927"/>
        <v>1</v>
      </c>
      <c r="M5146" s="6">
        <f t="shared" si="928"/>
        <v>-1</v>
      </c>
      <c r="N5146" s="6">
        <f t="shared" ca="1" si="929"/>
        <v>1</v>
      </c>
      <c r="O5146" s="6">
        <f t="shared" ca="1" si="935"/>
        <v>1</v>
      </c>
      <c r="P5146" s="8">
        <f t="shared" ca="1" si="931"/>
        <v>-1792.5</v>
      </c>
      <c r="Q5146" s="8">
        <f t="shared" ca="1" si="932"/>
        <v>317.5</v>
      </c>
      <c r="R5146" s="8">
        <f t="shared" si="933"/>
        <v>38.5</v>
      </c>
      <c r="S5146" s="8">
        <f t="shared" ca="1" si="934"/>
        <v>1239.5</v>
      </c>
      <c r="T5146" s="8">
        <f t="shared" ca="1" si="930"/>
        <v>1277</v>
      </c>
    </row>
    <row r="5147" spans="1:20" x14ac:dyDescent="0.25">
      <c r="A5147" s="1">
        <v>40325</v>
      </c>
      <c r="B5147">
        <v>1045.75</v>
      </c>
      <c r="C5147">
        <v>1088.75</v>
      </c>
      <c r="D5147">
        <v>1041.25</v>
      </c>
      <c r="E5147">
        <v>1086.75</v>
      </c>
      <c r="F5147" s="3">
        <f t="shared" ca="1" si="925"/>
        <v>46.75</v>
      </c>
      <c r="G5147" s="5">
        <f ca="1">AVERAGE(E5147:OFFSET(E5147,-$F$3+1,0))</f>
        <v>1100.671875</v>
      </c>
      <c r="H5147" s="4">
        <f t="shared" si="936"/>
        <v>1092.2421652003791</v>
      </c>
      <c r="I5147" s="3">
        <f ca="1">SLOPE(E5147:OFFSET(E5147,-$F$3+1,0),A5147:OFFSET(A5147,-$F$3+1,0))</f>
        <v>0.45730477330248009</v>
      </c>
      <c r="J5147" s="3">
        <f ca="1">IF(E5147&gt;MAX(E5146:OFFSET(E5146,-$F$3+1,0)),1,IF(E5147&lt;MIN(E5146:OFFSET(E5146,-$F$3+1,0)),-1,J5146))</f>
        <v>1</v>
      </c>
      <c r="K5147" s="6">
        <f t="shared" ca="1" si="926"/>
        <v>1</v>
      </c>
      <c r="L5147" s="6">
        <f t="shared" ca="1" si="927"/>
        <v>1</v>
      </c>
      <c r="M5147" s="6">
        <f t="shared" si="928"/>
        <v>-1</v>
      </c>
      <c r="N5147" s="6">
        <f t="shared" ca="1" si="929"/>
        <v>1</v>
      </c>
      <c r="O5147" s="6">
        <f t="shared" ca="1" si="935"/>
        <v>1</v>
      </c>
      <c r="P5147" s="8">
        <f t="shared" ca="1" si="931"/>
        <v>-1832.25</v>
      </c>
      <c r="Q5147" s="8">
        <f t="shared" ca="1" si="932"/>
        <v>357.25</v>
      </c>
      <c r="R5147" s="8">
        <f t="shared" si="933"/>
        <v>-1.25</v>
      </c>
      <c r="S5147" s="8">
        <f t="shared" ca="1" si="934"/>
        <v>1279.25</v>
      </c>
      <c r="T5147" s="8">
        <f t="shared" ca="1" si="930"/>
        <v>1264.5</v>
      </c>
    </row>
    <row r="5148" spans="1:20" x14ac:dyDescent="0.25">
      <c r="A5148" s="1">
        <v>40326</v>
      </c>
      <c r="B5148">
        <v>1086</v>
      </c>
      <c r="C5148">
        <v>1092.5</v>
      </c>
      <c r="D5148">
        <v>1069</v>
      </c>
      <c r="E5148">
        <v>1074.25</v>
      </c>
      <c r="F5148" s="3">
        <f t="shared" ca="1" si="925"/>
        <v>30</v>
      </c>
      <c r="G5148" s="5">
        <f ca="1">AVERAGE(E5148:OFFSET(E5148,-$F$3+1,0))</f>
        <v>1100.8859375</v>
      </c>
      <c r="H5148" s="4">
        <f t="shared" si="936"/>
        <v>1092.0186600426105</v>
      </c>
      <c r="I5148" s="3">
        <f ca="1">SLOPE(E5148:OFFSET(E5148,-$F$3+1,0),A5148:OFFSET(A5148,-$F$3+1,0))</f>
        <v>0.44380579461939429</v>
      </c>
      <c r="J5148" s="3">
        <f ca="1">IF(E5148&gt;MAX(E5147:OFFSET(E5147,-$F$3+1,0)),1,IF(E5148&lt;MIN(E5147:OFFSET(E5147,-$F$3+1,0)),-1,J5147))</f>
        <v>1</v>
      </c>
      <c r="K5148" s="6">
        <f t="shared" ca="1" si="926"/>
        <v>-1</v>
      </c>
      <c r="L5148" s="6">
        <f t="shared" ca="1" si="927"/>
        <v>1</v>
      </c>
      <c r="M5148" s="6">
        <f t="shared" si="928"/>
        <v>-1</v>
      </c>
      <c r="N5148" s="6">
        <f t="shared" ca="1" si="929"/>
        <v>1</v>
      </c>
      <c r="O5148" s="6">
        <f t="shared" ca="1" si="935"/>
        <v>1</v>
      </c>
      <c r="P5148" s="8">
        <f t="shared" ca="1" si="931"/>
        <v>-1844.75</v>
      </c>
      <c r="Q5148" s="8">
        <f t="shared" ca="1" si="932"/>
        <v>344.75</v>
      </c>
      <c r="R5148" s="8">
        <f t="shared" si="933"/>
        <v>11.25</v>
      </c>
      <c r="S5148" s="8">
        <f t="shared" ca="1" si="934"/>
        <v>1266.75</v>
      </c>
      <c r="T5148" s="8">
        <f t="shared" ca="1" si="930"/>
        <v>1245.5</v>
      </c>
    </row>
    <row r="5149" spans="1:20" x14ac:dyDescent="0.25">
      <c r="A5149" s="1">
        <v>40330</v>
      </c>
      <c r="B5149">
        <v>1074.25</v>
      </c>
      <c r="C5149">
        <v>1081.75</v>
      </c>
      <c r="D5149">
        <v>1054.25</v>
      </c>
      <c r="E5149">
        <v>1055.25</v>
      </c>
      <c r="F5149" s="3">
        <f t="shared" ca="1" si="925"/>
        <v>7.5</v>
      </c>
      <c r="G5149" s="5">
        <f ca="1">AVERAGE(E5149:OFFSET(E5149,-$F$3+1,0))</f>
        <v>1100.9546875000001</v>
      </c>
      <c r="H5149" s="4">
        <f t="shared" si="936"/>
        <v>1091.5619065017086</v>
      </c>
      <c r="I5149" s="3">
        <f ca="1">SLOPE(E5149:OFFSET(E5149,-$F$3+1,0),A5149:OFFSET(A5149,-$F$3+1,0))</f>
        <v>0.42747760042600436</v>
      </c>
      <c r="J5149" s="3">
        <f ca="1">IF(E5149&gt;MAX(E5148:OFFSET(E5148,-$F$3+1,0)),1,IF(E5149&lt;MIN(E5148:OFFSET(E5148,-$F$3+1,0)),-1,J5148))</f>
        <v>1</v>
      </c>
      <c r="K5149" s="6">
        <f t="shared" ca="1" si="926"/>
        <v>-1</v>
      </c>
      <c r="L5149" s="6">
        <f t="shared" ca="1" si="927"/>
        <v>1</v>
      </c>
      <c r="M5149" s="6">
        <f t="shared" si="928"/>
        <v>-1</v>
      </c>
      <c r="N5149" s="6">
        <f t="shared" ca="1" si="929"/>
        <v>1</v>
      </c>
      <c r="O5149" s="6">
        <f t="shared" ca="1" si="935"/>
        <v>1</v>
      </c>
      <c r="P5149" s="8">
        <f t="shared" ca="1" si="931"/>
        <v>-1825.75</v>
      </c>
      <c r="Q5149" s="8">
        <f t="shared" ca="1" si="932"/>
        <v>325.75</v>
      </c>
      <c r="R5149" s="8">
        <f t="shared" si="933"/>
        <v>30.25</v>
      </c>
      <c r="S5149" s="8">
        <f t="shared" ca="1" si="934"/>
        <v>1247.75</v>
      </c>
      <c r="T5149" s="8">
        <f t="shared" ca="1" si="930"/>
        <v>1273</v>
      </c>
    </row>
    <row r="5150" spans="1:20" x14ac:dyDescent="0.25">
      <c r="A5150" s="1">
        <v>40331</v>
      </c>
      <c r="B5150">
        <v>1055</v>
      </c>
      <c r="C5150">
        <v>1084</v>
      </c>
      <c r="D5150">
        <v>1053</v>
      </c>
      <c r="E5150">
        <v>1082.75</v>
      </c>
      <c r="F5150" s="3">
        <f t="shared" ca="1" si="925"/>
        <v>37.75</v>
      </c>
      <c r="G5150" s="5">
        <f ca="1">AVERAGE(E5150:OFFSET(E5150,-$F$3+1,0))</f>
        <v>1101.1734375000001</v>
      </c>
      <c r="H5150" s="4">
        <f t="shared" si="936"/>
        <v>1091.4524418246688</v>
      </c>
      <c r="I5150" s="3">
        <f ca="1">SLOPE(E5150:OFFSET(E5150,-$F$3+1,0),A5150:OFFSET(A5150,-$F$3+1,0))</f>
        <v>0.41603228835600992</v>
      </c>
      <c r="J5150" s="3">
        <f ca="1">IF(E5150&gt;MAX(E5149:OFFSET(E5149,-$F$3+1,0)),1,IF(E5150&lt;MIN(E5149:OFFSET(E5149,-$F$3+1,0)),-1,J5149))</f>
        <v>1</v>
      </c>
      <c r="K5150" s="6">
        <f t="shared" ca="1" si="926"/>
        <v>1</v>
      </c>
      <c r="L5150" s="6">
        <f t="shared" ca="1" si="927"/>
        <v>1</v>
      </c>
      <c r="M5150" s="6">
        <f t="shared" si="928"/>
        <v>-1</v>
      </c>
      <c r="N5150" s="6">
        <f t="shared" ca="1" si="929"/>
        <v>1</v>
      </c>
      <c r="O5150" s="6">
        <f t="shared" ca="1" si="935"/>
        <v>1</v>
      </c>
      <c r="P5150" s="8">
        <f t="shared" ca="1" si="931"/>
        <v>-1853.25</v>
      </c>
      <c r="Q5150" s="8">
        <f t="shared" ca="1" si="932"/>
        <v>353.25</v>
      </c>
      <c r="R5150" s="8">
        <f t="shared" si="933"/>
        <v>2.75</v>
      </c>
      <c r="S5150" s="8">
        <f t="shared" ca="1" si="934"/>
        <v>1275.25</v>
      </c>
      <c r="T5150" s="8">
        <f t="shared" ca="1" si="930"/>
        <v>1279.5</v>
      </c>
    </row>
    <row r="5151" spans="1:20" x14ac:dyDescent="0.25">
      <c r="A5151" s="1">
        <v>40332</v>
      </c>
      <c r="B5151">
        <v>1082.75</v>
      </c>
      <c r="C5151">
        <v>1091</v>
      </c>
      <c r="D5151">
        <v>1076.5</v>
      </c>
      <c r="E5151">
        <v>1089.25</v>
      </c>
      <c r="F5151" s="3">
        <f t="shared" ca="1" si="925"/>
        <v>25.25</v>
      </c>
      <c r="G5151" s="5">
        <f ca="1">AVERAGE(E5151:OFFSET(E5151,-$F$3+1,0))</f>
        <v>1101.45</v>
      </c>
      <c r="H5151" s="4">
        <f t="shared" si="936"/>
        <v>1091.4250822988965</v>
      </c>
      <c r="I5151" s="3">
        <f ca="1">SLOPE(E5151:OFFSET(E5151,-$F$3+1,0),A5151:OFFSET(A5151,-$F$3+1,0))</f>
        <v>0.40520466172572261</v>
      </c>
      <c r="J5151" s="3">
        <f ca="1">IF(E5151&gt;MAX(E5150:OFFSET(E5150,-$F$3+1,0)),1,IF(E5151&lt;MIN(E5150:OFFSET(E5150,-$F$3+1,0)),-1,J5150))</f>
        <v>1</v>
      </c>
      <c r="K5151" s="6">
        <f t="shared" ca="1" si="926"/>
        <v>-1</v>
      </c>
      <c r="L5151" s="6">
        <f t="shared" ca="1" si="927"/>
        <v>1</v>
      </c>
      <c r="M5151" s="6">
        <f t="shared" si="928"/>
        <v>-1</v>
      </c>
      <c r="N5151" s="6">
        <f t="shared" ca="1" si="929"/>
        <v>1</v>
      </c>
      <c r="O5151" s="6">
        <f t="shared" ca="1" si="935"/>
        <v>1</v>
      </c>
      <c r="P5151" s="8">
        <f t="shared" ca="1" si="931"/>
        <v>-1846.75</v>
      </c>
      <c r="Q5151" s="8">
        <f t="shared" ca="1" si="932"/>
        <v>359.75</v>
      </c>
      <c r="R5151" s="8">
        <f t="shared" si="933"/>
        <v>-3.75</v>
      </c>
      <c r="S5151" s="8">
        <f t="shared" ca="1" si="934"/>
        <v>1281.75</v>
      </c>
      <c r="T5151" s="8">
        <f t="shared" ca="1" si="930"/>
        <v>1242</v>
      </c>
    </row>
    <row r="5152" spans="1:20" x14ac:dyDescent="0.25">
      <c r="A5152" s="1">
        <v>40333</v>
      </c>
      <c r="B5152">
        <v>1089.75</v>
      </c>
      <c r="C5152">
        <v>1093.5</v>
      </c>
      <c r="D5152">
        <v>1045</v>
      </c>
      <c r="E5152">
        <v>1051.75</v>
      </c>
      <c r="F5152" s="3">
        <f t="shared" ca="1" si="925"/>
        <v>-14.25</v>
      </c>
      <c r="G5152" s="5">
        <f ca="1">AVERAGE(E5152:OFFSET(E5152,-$F$3+1,0))</f>
        <v>1101.3734374999999</v>
      </c>
      <c r="H5152" s="4">
        <f t="shared" si="936"/>
        <v>1090.9322241336929</v>
      </c>
      <c r="I5152" s="3">
        <f ca="1">SLOPE(E5152:OFFSET(E5152,-$F$3+1,0),A5152:OFFSET(A5152,-$F$3+1,0))</f>
        <v>0.39153623185574626</v>
      </c>
      <c r="J5152" s="3">
        <f ca="1">IF(E5152&gt;MAX(E5151:OFFSET(E5151,-$F$3+1,0)),1,IF(E5152&lt;MIN(E5151:OFFSET(E5151,-$F$3+1,0)),-1,J5151))</f>
        <v>1</v>
      </c>
      <c r="K5152" s="6">
        <f t="shared" ca="1" si="926"/>
        <v>-1</v>
      </c>
      <c r="L5152" s="6">
        <f t="shared" ca="1" si="927"/>
        <v>-1</v>
      </c>
      <c r="M5152" s="6">
        <f t="shared" si="928"/>
        <v>-1</v>
      </c>
      <c r="N5152" s="6">
        <f t="shared" ca="1" si="929"/>
        <v>1</v>
      </c>
      <c r="O5152" s="6">
        <f t="shared" ca="1" si="935"/>
        <v>1</v>
      </c>
      <c r="P5152" s="8">
        <f t="shared" ca="1" si="931"/>
        <v>-1809.25</v>
      </c>
      <c r="Q5152" s="8">
        <f t="shared" ca="1" si="932"/>
        <v>322.25</v>
      </c>
      <c r="R5152" s="8">
        <f t="shared" si="933"/>
        <v>33.75</v>
      </c>
      <c r="S5152" s="8">
        <f t="shared" ca="1" si="934"/>
        <v>1244.25</v>
      </c>
      <c r="T5152" s="8">
        <f t="shared" ca="1" si="930"/>
        <v>1224</v>
      </c>
    </row>
    <row r="5153" spans="1:20" x14ac:dyDescent="0.25">
      <c r="A5153" s="1">
        <v>40336</v>
      </c>
      <c r="B5153">
        <v>1049.75</v>
      </c>
      <c r="C5153">
        <v>1056.5</v>
      </c>
      <c r="D5153">
        <v>1032.75</v>
      </c>
      <c r="E5153">
        <v>1033.75</v>
      </c>
      <c r="F5153" s="3">
        <f t="shared" ca="1" si="925"/>
        <v>-24.5</v>
      </c>
      <c r="G5153" s="5">
        <f ca="1">AVERAGE(E5153:OFFSET(E5153,-$F$3+1,0))</f>
        <v>1101.171875</v>
      </c>
      <c r="H5153" s="4">
        <f t="shared" si="936"/>
        <v>1090.2218859456966</v>
      </c>
      <c r="I5153" s="3">
        <f ca="1">SLOPE(E5153:OFFSET(E5153,-$F$3+1,0),A5153:OFFSET(A5153,-$F$3+1,0))</f>
        <v>0.37509104429848672</v>
      </c>
      <c r="J5153" s="3">
        <f ca="1">IF(E5153&gt;MAX(E5152:OFFSET(E5152,-$F$3+1,0)),1,IF(E5153&lt;MIN(E5152:OFFSET(E5152,-$F$3+1,0)),-1,J5152))</f>
        <v>1</v>
      </c>
      <c r="K5153" s="6">
        <f t="shared" ca="1" si="926"/>
        <v>-1</v>
      </c>
      <c r="L5153" s="6">
        <f t="shared" ca="1" si="927"/>
        <v>-1</v>
      </c>
      <c r="M5153" s="6">
        <f t="shared" si="928"/>
        <v>-1</v>
      </c>
      <c r="N5153" s="6">
        <f t="shared" ca="1" si="929"/>
        <v>1</v>
      </c>
      <c r="O5153" s="6">
        <f t="shared" ca="1" si="935"/>
        <v>1</v>
      </c>
      <c r="P5153" s="8">
        <f t="shared" ca="1" si="931"/>
        <v>-1791.25</v>
      </c>
      <c r="Q5153" s="8">
        <f t="shared" ca="1" si="932"/>
        <v>340.25</v>
      </c>
      <c r="R5153" s="8">
        <f t="shared" si="933"/>
        <v>51.75</v>
      </c>
      <c r="S5153" s="8">
        <f t="shared" ca="1" si="934"/>
        <v>1226.25</v>
      </c>
      <c r="T5153" s="8">
        <f t="shared" ca="1" si="930"/>
        <v>1235.25</v>
      </c>
    </row>
    <row r="5154" spans="1:20" x14ac:dyDescent="0.25">
      <c r="A5154" s="1">
        <v>40337</v>
      </c>
      <c r="B5154">
        <v>1034</v>
      </c>
      <c r="C5154">
        <v>1049</v>
      </c>
      <c r="D5154">
        <v>1027</v>
      </c>
      <c r="E5154">
        <v>1045</v>
      </c>
      <c r="F5154" s="3">
        <f t="shared" ca="1" si="925"/>
        <v>-22.25</v>
      </c>
      <c r="G5154" s="5">
        <f ca="1">AVERAGE(E5154:OFFSET(E5154,-$F$3+1,0))</f>
        <v>1101.0890625</v>
      </c>
      <c r="H5154" s="4">
        <f t="shared" si="936"/>
        <v>1089.660123387365</v>
      </c>
      <c r="I5154" s="3">
        <f ca="1">SLOPE(E5154:OFFSET(E5154,-$F$3+1,0),A5154:OFFSET(A5154,-$F$3+1,0))</f>
        <v>0.35937119521928063</v>
      </c>
      <c r="J5154" s="3">
        <f ca="1">IF(E5154&gt;MAX(E5153:OFFSET(E5153,-$F$3+1,0)),1,IF(E5154&lt;MIN(E5153:OFFSET(E5153,-$F$3+1,0)),-1,J5153))</f>
        <v>1</v>
      </c>
      <c r="K5154" s="6">
        <f t="shared" ca="1" si="926"/>
        <v>1</v>
      </c>
      <c r="L5154" s="6">
        <f t="shared" ca="1" si="927"/>
        <v>-1</v>
      </c>
      <c r="M5154" s="6">
        <f t="shared" si="928"/>
        <v>-1</v>
      </c>
      <c r="N5154" s="6">
        <f t="shared" ca="1" si="929"/>
        <v>1</v>
      </c>
      <c r="O5154" s="6">
        <f t="shared" ca="1" si="935"/>
        <v>1</v>
      </c>
      <c r="P5154" s="8">
        <f t="shared" ca="1" si="931"/>
        <v>-1802.5</v>
      </c>
      <c r="Q5154" s="8">
        <f t="shared" ca="1" si="932"/>
        <v>329</v>
      </c>
      <c r="R5154" s="8">
        <f t="shared" si="933"/>
        <v>40.5</v>
      </c>
      <c r="S5154" s="8">
        <f t="shared" ca="1" si="934"/>
        <v>1237.5</v>
      </c>
      <c r="T5154" s="8">
        <f t="shared" ca="1" si="930"/>
        <v>1231.5</v>
      </c>
    </row>
    <row r="5155" spans="1:20" x14ac:dyDescent="0.25">
      <c r="A5155" s="1">
        <v>40338</v>
      </c>
      <c r="B5155">
        <v>1044.75</v>
      </c>
      <c r="C5155">
        <v>1063.5</v>
      </c>
      <c r="D5155">
        <v>1037</v>
      </c>
      <c r="E5155">
        <v>1041.25</v>
      </c>
      <c r="F5155" s="3">
        <f t="shared" ca="1" si="925"/>
        <v>-24.5</v>
      </c>
      <c r="G5155" s="5">
        <f ca="1">AVERAGE(E5155:OFFSET(E5155,-$F$3+1,0))</f>
        <v>1100.9265625</v>
      </c>
      <c r="H5155" s="4">
        <f t="shared" si="936"/>
        <v>1089.0587553949754</v>
      </c>
      <c r="I5155" s="3">
        <f ca="1">SLOPE(E5155:OFFSET(E5155,-$F$3+1,0),A5155:OFFSET(A5155,-$F$3+1,0))</f>
        <v>0.34451832691056433</v>
      </c>
      <c r="J5155" s="3">
        <f ca="1">IF(E5155&gt;MAX(E5154:OFFSET(E5154,-$F$3+1,0)),1,IF(E5155&lt;MIN(E5154:OFFSET(E5154,-$F$3+1,0)),-1,J5154))</f>
        <v>1</v>
      </c>
      <c r="K5155" s="6">
        <f t="shared" ca="1" si="926"/>
        <v>-1</v>
      </c>
      <c r="L5155" s="6">
        <f t="shared" ca="1" si="927"/>
        <v>-1</v>
      </c>
      <c r="M5155" s="6">
        <f t="shared" si="928"/>
        <v>-1</v>
      </c>
      <c r="N5155" s="6">
        <f t="shared" ca="1" si="929"/>
        <v>1</v>
      </c>
      <c r="O5155" s="6">
        <f t="shared" ca="1" si="935"/>
        <v>1</v>
      </c>
      <c r="P5155" s="8">
        <f t="shared" ca="1" si="931"/>
        <v>-1806.25</v>
      </c>
      <c r="Q5155" s="8">
        <f t="shared" ca="1" si="932"/>
        <v>332.75</v>
      </c>
      <c r="R5155" s="8">
        <f t="shared" si="933"/>
        <v>44.25</v>
      </c>
      <c r="S5155" s="8">
        <f t="shared" ca="1" si="934"/>
        <v>1233.75</v>
      </c>
      <c r="T5155" s="8">
        <f t="shared" ca="1" si="930"/>
        <v>1259.75</v>
      </c>
    </row>
    <row r="5156" spans="1:20" x14ac:dyDescent="0.25">
      <c r="A5156" s="1">
        <v>40339</v>
      </c>
      <c r="B5156">
        <v>1040.75</v>
      </c>
      <c r="C5156">
        <v>1073.5</v>
      </c>
      <c r="D5156">
        <v>1038</v>
      </c>
      <c r="E5156">
        <v>1069.5</v>
      </c>
      <c r="F5156" s="3">
        <f t="shared" ref="F5156:F5219" ca="1" si="937">E5156-OFFSET(E5156,-$F$3+1,0)</f>
        <v>15.25</v>
      </c>
      <c r="G5156" s="5">
        <f ca="1">AVERAGE(E5156:OFFSET(E5156,-$F$3+1,0))</f>
        <v>1100.95</v>
      </c>
      <c r="H5156" s="4">
        <f t="shared" si="936"/>
        <v>1088.8157894894478</v>
      </c>
      <c r="I5156" s="3">
        <f ca="1">SLOPE(E5156:OFFSET(E5156,-$F$3+1,0),A5156:OFFSET(A5156,-$F$3+1,0))</f>
        <v>0.33402697071819398</v>
      </c>
      <c r="J5156" s="3">
        <f ca="1">IF(E5156&gt;MAX(E5155:OFFSET(E5155,-$F$3+1,0)),1,IF(E5156&lt;MIN(E5155:OFFSET(E5155,-$F$3+1,0)),-1,J5155))</f>
        <v>1</v>
      </c>
      <c r="K5156" s="6">
        <f t="shared" ca="1" si="926"/>
        <v>1</v>
      </c>
      <c r="L5156" s="6">
        <f t="shared" ca="1" si="927"/>
        <v>1</v>
      </c>
      <c r="M5156" s="6">
        <f t="shared" si="928"/>
        <v>-1</v>
      </c>
      <c r="N5156" s="6">
        <f t="shared" ca="1" si="929"/>
        <v>1</v>
      </c>
      <c r="O5156" s="6">
        <f t="shared" ca="1" si="935"/>
        <v>1</v>
      </c>
      <c r="P5156" s="8">
        <f t="shared" ca="1" si="931"/>
        <v>-1834.5</v>
      </c>
      <c r="Q5156" s="8">
        <f t="shared" ca="1" si="932"/>
        <v>304.5</v>
      </c>
      <c r="R5156" s="8">
        <f t="shared" si="933"/>
        <v>16</v>
      </c>
      <c r="S5156" s="8">
        <f t="shared" ca="1" si="934"/>
        <v>1262</v>
      </c>
      <c r="T5156" s="8">
        <f t="shared" ca="1" si="930"/>
        <v>1265.25</v>
      </c>
    </row>
    <row r="5157" spans="1:20" x14ac:dyDescent="0.25">
      <c r="A5157" s="1">
        <v>40340</v>
      </c>
      <c r="B5157">
        <v>1069.75</v>
      </c>
      <c r="C5157">
        <v>1078</v>
      </c>
      <c r="D5157">
        <v>1060.25</v>
      </c>
      <c r="E5157">
        <v>1075</v>
      </c>
      <c r="F5157" s="3">
        <f t="shared" ca="1" si="937"/>
        <v>8</v>
      </c>
      <c r="G5157" s="5">
        <f ca="1">AVERAGE(E5157:OFFSET(E5157,-$F$3+1,0))</f>
        <v>1101.0796875000001</v>
      </c>
      <c r="H5157" s="4">
        <f t="shared" si="936"/>
        <v>1088.6441647752931</v>
      </c>
      <c r="I5157" s="3">
        <f ca="1">SLOPE(E5157:OFFSET(E5157,-$F$3+1,0),A5157:OFFSET(A5157,-$F$3+1,0))</f>
        <v>0.322631326551576</v>
      </c>
      <c r="J5157" s="3">
        <f ca="1">IF(E5157&gt;MAX(E5156:OFFSET(E5156,-$F$3+1,0)),1,IF(E5157&lt;MIN(E5156:OFFSET(E5156,-$F$3+1,0)),-1,J5156))</f>
        <v>1</v>
      </c>
      <c r="K5157" s="6">
        <f t="shared" ref="K5157:K5220" ca="1" si="938">IF(F5157&gt;F5156,1,-1)</f>
        <v>-1</v>
      </c>
      <c r="L5157" s="6">
        <f t="shared" ref="L5157:L5220" ca="1" si="939">IF(G5157&gt;G5156,1,-1)</f>
        <v>1</v>
      </c>
      <c r="M5157" s="6">
        <f t="shared" ref="M5157:M5220" si="940">IF(H5157&gt;H5156,1,-1)</f>
        <v>-1</v>
      </c>
      <c r="N5157" s="6">
        <f t="shared" ref="N5157:N5220" ca="1" si="941">IF(I5157&gt;0,1,-1)</f>
        <v>1</v>
      </c>
      <c r="O5157" s="6">
        <f t="shared" ca="1" si="935"/>
        <v>1</v>
      </c>
      <c r="P5157" s="8">
        <f t="shared" ca="1" si="931"/>
        <v>-1829</v>
      </c>
      <c r="Q5157" s="8">
        <f t="shared" ca="1" si="932"/>
        <v>310</v>
      </c>
      <c r="R5157" s="8">
        <f t="shared" si="933"/>
        <v>10.5</v>
      </c>
      <c r="S5157" s="8">
        <f t="shared" ca="1" si="934"/>
        <v>1267.5</v>
      </c>
      <c r="T5157" s="8">
        <f t="shared" ref="T5157:T5220" ca="1" si="942">O5157*($E5158-$E5157)+T5156</f>
        <v>1266.5</v>
      </c>
    </row>
    <row r="5158" spans="1:20" x14ac:dyDescent="0.25">
      <c r="A5158" s="1">
        <v>40343</v>
      </c>
      <c r="B5158">
        <v>1076.25</v>
      </c>
      <c r="C5158">
        <v>1091.75</v>
      </c>
      <c r="D5158">
        <v>1074.5</v>
      </c>
      <c r="E5158">
        <v>1076.25</v>
      </c>
      <c r="F5158" s="3">
        <f t="shared" ca="1" si="937"/>
        <v>23</v>
      </c>
      <c r="G5158" s="5">
        <f ca="1">AVERAGE(E5158:OFFSET(E5158,-$F$3+1,0))</f>
        <v>1101.1375</v>
      </c>
      <c r="H5158" s="4">
        <f t="shared" si="936"/>
        <v>1088.4901999954759</v>
      </c>
      <c r="I5158" s="3">
        <f ca="1">SLOPE(E5158:OFFSET(E5158,-$F$3+1,0),A5158:OFFSET(A5158,-$F$3+1,0))</f>
        <v>0.31324599784603696</v>
      </c>
      <c r="J5158" s="3">
        <f ca="1">IF(E5158&gt;MAX(E5157:OFFSET(E5157,-$F$3+1,0)),1,IF(E5158&lt;MIN(E5157:OFFSET(E5157,-$F$3+1,0)),-1,J5157))</f>
        <v>1</v>
      </c>
      <c r="K5158" s="6">
        <f t="shared" ca="1" si="938"/>
        <v>1</v>
      </c>
      <c r="L5158" s="6">
        <f t="shared" ca="1" si="939"/>
        <v>1</v>
      </c>
      <c r="M5158" s="6">
        <f t="shared" si="940"/>
        <v>-1</v>
      </c>
      <c r="N5158" s="6">
        <f t="shared" ca="1" si="941"/>
        <v>1</v>
      </c>
      <c r="O5158" s="6">
        <f t="shared" ca="1" si="935"/>
        <v>1</v>
      </c>
      <c r="P5158" s="8">
        <f t="shared" ref="P5158:P5221" ca="1" si="943">K5157*($E5158-$E5157)+P5157</f>
        <v>-1830.25</v>
      </c>
      <c r="Q5158" s="8">
        <f t="shared" ref="Q5158:Q5221" ca="1" si="944">L5157*($E5158-$E5157)+Q5157</f>
        <v>311.25</v>
      </c>
      <c r="R5158" s="8">
        <f t="shared" ref="R5158:R5221" si="945">M5157*($E5158-$E5157)+R5157</f>
        <v>9.25</v>
      </c>
      <c r="S5158" s="8">
        <f t="shared" ref="S5158:S5221" ca="1" si="946">N5157*($E5158-$E5157)+S5157</f>
        <v>1268.75</v>
      </c>
      <c r="T5158" s="8">
        <f t="shared" ca="1" si="942"/>
        <v>1289.5</v>
      </c>
    </row>
    <row r="5159" spans="1:20" x14ac:dyDescent="0.25">
      <c r="A5159" s="1">
        <v>40344</v>
      </c>
      <c r="B5159">
        <v>1075.75</v>
      </c>
      <c r="C5159">
        <v>1101.5</v>
      </c>
      <c r="D5159">
        <v>1074.25</v>
      </c>
      <c r="E5159">
        <v>1099.25</v>
      </c>
      <c r="F5159" s="3">
        <f t="shared" ca="1" si="937"/>
        <v>56.5</v>
      </c>
      <c r="G5159" s="5">
        <f ca="1">AVERAGE(E5159:OFFSET(E5159,-$F$3+1,0))</f>
        <v>1101.425</v>
      </c>
      <c r="H5159" s="4">
        <f t="shared" si="936"/>
        <v>1088.6238621073333</v>
      </c>
      <c r="I5159" s="3">
        <f ca="1">SLOPE(E5159:OFFSET(E5159,-$F$3+1,0),A5159:OFFSET(A5159,-$F$3+1,0))</f>
        <v>0.30533386017734182</v>
      </c>
      <c r="J5159" s="3">
        <f ca="1">IF(E5159&gt;MAX(E5158:OFFSET(E5158,-$F$3+1,0)),1,IF(E5159&lt;MIN(E5158:OFFSET(E5158,-$F$3+1,0)),-1,J5158))</f>
        <v>1</v>
      </c>
      <c r="K5159" s="6">
        <f t="shared" ca="1" si="938"/>
        <v>1</v>
      </c>
      <c r="L5159" s="6">
        <f t="shared" ca="1" si="939"/>
        <v>1</v>
      </c>
      <c r="M5159" s="6">
        <f t="shared" si="940"/>
        <v>1</v>
      </c>
      <c r="N5159" s="6">
        <f t="shared" ca="1" si="941"/>
        <v>1</v>
      </c>
      <c r="O5159" s="6">
        <f t="shared" ca="1" si="935"/>
        <v>1</v>
      </c>
      <c r="P5159" s="8">
        <f t="shared" ca="1" si="943"/>
        <v>-1807.25</v>
      </c>
      <c r="Q5159" s="8">
        <f t="shared" ca="1" si="944"/>
        <v>334.25</v>
      </c>
      <c r="R5159" s="8">
        <f t="shared" si="945"/>
        <v>-13.75</v>
      </c>
      <c r="S5159" s="8">
        <f t="shared" ca="1" si="946"/>
        <v>1291.75</v>
      </c>
      <c r="T5159" s="8">
        <f t="shared" ca="1" si="942"/>
        <v>1289.75</v>
      </c>
    </row>
    <row r="5160" spans="1:20" x14ac:dyDescent="0.25">
      <c r="A5160" s="1">
        <v>40345</v>
      </c>
      <c r="B5160">
        <v>1099.25</v>
      </c>
      <c r="C5160">
        <v>1104.75</v>
      </c>
      <c r="D5160">
        <v>1090</v>
      </c>
      <c r="E5160">
        <v>1099.5</v>
      </c>
      <c r="F5160" s="3">
        <f t="shared" ca="1" si="937"/>
        <v>62.75</v>
      </c>
      <c r="G5160" s="5">
        <f ca="1">AVERAGE(E5160:OFFSET(E5160,-$F$3+1,0))</f>
        <v>1101.7796874999999</v>
      </c>
      <c r="H5160" s="4">
        <f t="shared" si="936"/>
        <v>1088.7589694103478</v>
      </c>
      <c r="I5160" s="3">
        <f ca="1">SLOPE(E5160:OFFSET(E5160,-$F$3+1,0),A5160:OFFSET(A5160,-$F$3+1,0))</f>
        <v>0.29568570556979462</v>
      </c>
      <c r="J5160" s="3">
        <f ca="1">IF(E5160&gt;MAX(E5159:OFFSET(E5159,-$F$3+1,0)),1,IF(E5160&lt;MIN(E5159:OFFSET(E5159,-$F$3+1,0)),-1,J5159))</f>
        <v>1</v>
      </c>
      <c r="K5160" s="6">
        <f t="shared" ca="1" si="938"/>
        <v>1</v>
      </c>
      <c r="L5160" s="6">
        <f t="shared" ca="1" si="939"/>
        <v>1</v>
      </c>
      <c r="M5160" s="6">
        <f t="shared" si="940"/>
        <v>1</v>
      </c>
      <c r="N5160" s="6">
        <f t="shared" ca="1" si="941"/>
        <v>1</v>
      </c>
      <c r="O5160" s="6">
        <f t="shared" ca="1" si="935"/>
        <v>1</v>
      </c>
      <c r="P5160" s="8">
        <f t="shared" ca="1" si="943"/>
        <v>-1807</v>
      </c>
      <c r="Q5160" s="8">
        <f t="shared" ca="1" si="944"/>
        <v>334.5</v>
      </c>
      <c r="R5160" s="8">
        <f t="shared" si="945"/>
        <v>-13.5</v>
      </c>
      <c r="S5160" s="8">
        <f t="shared" ca="1" si="946"/>
        <v>1292</v>
      </c>
      <c r="T5160" s="8">
        <f t="shared" ca="1" si="942"/>
        <v>1292</v>
      </c>
    </row>
    <row r="5161" spans="1:20" x14ac:dyDescent="0.25">
      <c r="A5161" s="1">
        <v>40346</v>
      </c>
      <c r="B5161">
        <v>1100</v>
      </c>
      <c r="C5161">
        <v>1107.5</v>
      </c>
      <c r="D5161">
        <v>1090.75</v>
      </c>
      <c r="E5161">
        <v>1101.75</v>
      </c>
      <c r="F5161" s="3">
        <f t="shared" ca="1" si="937"/>
        <v>87</v>
      </c>
      <c r="G5161" s="5">
        <f ca="1">AVERAGE(E5161:OFFSET(E5161,-$F$3+1,0))</f>
        <v>1102.1859374999999</v>
      </c>
      <c r="H5161" s="4">
        <f t="shared" si="936"/>
        <v>1088.9203486723311</v>
      </c>
      <c r="I5161" s="3">
        <f ca="1">SLOPE(E5161:OFFSET(E5161,-$F$3+1,0),A5161:OFFSET(A5161,-$F$3+1,0))</f>
        <v>0.28536158113067778</v>
      </c>
      <c r="J5161" s="3">
        <f ca="1">IF(E5161&gt;MAX(E5160:OFFSET(E5160,-$F$3+1,0)),1,IF(E5161&lt;MIN(E5160:OFFSET(E5160,-$F$3+1,0)),-1,J5160))</f>
        <v>1</v>
      </c>
      <c r="K5161" s="6">
        <f t="shared" ca="1" si="938"/>
        <v>1</v>
      </c>
      <c r="L5161" s="6">
        <f t="shared" ca="1" si="939"/>
        <v>1</v>
      </c>
      <c r="M5161" s="6">
        <f t="shared" si="940"/>
        <v>1</v>
      </c>
      <c r="N5161" s="6">
        <f t="shared" ca="1" si="941"/>
        <v>1</v>
      </c>
      <c r="O5161" s="6">
        <f t="shared" ca="1" si="935"/>
        <v>1</v>
      </c>
      <c r="P5161" s="8">
        <f t="shared" ca="1" si="943"/>
        <v>-1804.75</v>
      </c>
      <c r="Q5161" s="8">
        <f t="shared" ca="1" si="944"/>
        <v>336.75</v>
      </c>
      <c r="R5161" s="8">
        <f t="shared" si="945"/>
        <v>-11.25</v>
      </c>
      <c r="S5161" s="8">
        <f t="shared" ca="1" si="946"/>
        <v>1294.25</v>
      </c>
      <c r="T5161" s="8">
        <f t="shared" ca="1" si="942"/>
        <v>1290.5</v>
      </c>
    </row>
    <row r="5162" spans="1:20" x14ac:dyDescent="0.25">
      <c r="A5162" s="1">
        <v>40347</v>
      </c>
      <c r="B5162">
        <v>1101.5</v>
      </c>
      <c r="C5162">
        <v>1106.75</v>
      </c>
      <c r="D5162">
        <v>1098.25</v>
      </c>
      <c r="E5162">
        <v>1100.25</v>
      </c>
      <c r="F5162" s="3">
        <f t="shared" ca="1" si="937"/>
        <v>62.5</v>
      </c>
      <c r="G5162" s="5">
        <f ca="1">AVERAGE(E5162:OFFSET(E5162,-$F$3+1,0))</f>
        <v>1102.7203125000001</v>
      </c>
      <c r="H5162" s="4">
        <f t="shared" si="936"/>
        <v>1089.0610896826126</v>
      </c>
      <c r="I5162" s="3">
        <f ca="1">SLOPE(E5162:OFFSET(E5162,-$F$3+1,0),A5162:OFFSET(A5162,-$F$3+1,0))</f>
        <v>0.27116145919918638</v>
      </c>
      <c r="J5162" s="3">
        <f ca="1">IF(E5162&gt;MAX(E5161:OFFSET(E5161,-$F$3+1,0)),1,IF(E5162&lt;MIN(E5161:OFFSET(E5161,-$F$3+1,0)),-1,J5161))</f>
        <v>1</v>
      </c>
      <c r="K5162" s="6">
        <f t="shared" ca="1" si="938"/>
        <v>-1</v>
      </c>
      <c r="L5162" s="6">
        <f t="shared" ca="1" si="939"/>
        <v>1</v>
      </c>
      <c r="M5162" s="6">
        <f t="shared" si="940"/>
        <v>1</v>
      </c>
      <c r="N5162" s="6">
        <f t="shared" ca="1" si="941"/>
        <v>1</v>
      </c>
      <c r="O5162" s="6">
        <f t="shared" ca="1" si="935"/>
        <v>1</v>
      </c>
      <c r="P5162" s="8">
        <f t="shared" ca="1" si="943"/>
        <v>-1806.25</v>
      </c>
      <c r="Q5162" s="8">
        <f t="shared" ca="1" si="944"/>
        <v>335.25</v>
      </c>
      <c r="R5162" s="8">
        <f t="shared" si="945"/>
        <v>-12.75</v>
      </c>
      <c r="S5162" s="8">
        <f t="shared" ca="1" si="946"/>
        <v>1292.75</v>
      </c>
      <c r="T5162" s="8">
        <f t="shared" ca="1" si="942"/>
        <v>1290.75</v>
      </c>
    </row>
    <row r="5163" spans="1:20" x14ac:dyDescent="0.25">
      <c r="A5163" s="1">
        <v>40350</v>
      </c>
      <c r="B5163">
        <v>1106</v>
      </c>
      <c r="C5163">
        <v>1119.5</v>
      </c>
      <c r="D5163">
        <v>1093.25</v>
      </c>
      <c r="E5163">
        <v>1100.5</v>
      </c>
      <c r="F5163" s="3">
        <f t="shared" ca="1" si="937"/>
        <v>91.25</v>
      </c>
      <c r="G5163" s="5">
        <f ca="1">AVERAGE(E5163:OFFSET(E5163,-$F$3+1,0))</f>
        <v>1103.1125</v>
      </c>
      <c r="H5163" s="4">
        <f t="shared" si="936"/>
        <v>1089.203187947425</v>
      </c>
      <c r="I5163" s="3">
        <f ca="1">SLOPE(E5163:OFFSET(E5163,-$F$3+1,0),A5163:OFFSET(A5163,-$F$3+1,0))</f>
        <v>0.26038540093888224</v>
      </c>
      <c r="J5163" s="3">
        <f ca="1">IF(E5163&gt;MAX(E5162:OFFSET(E5162,-$F$3+1,0)),1,IF(E5163&lt;MIN(E5162:OFFSET(E5162,-$F$3+1,0)),-1,J5162))</f>
        <v>1</v>
      </c>
      <c r="K5163" s="6">
        <f t="shared" ca="1" si="938"/>
        <v>1</v>
      </c>
      <c r="L5163" s="6">
        <f t="shared" ca="1" si="939"/>
        <v>1</v>
      </c>
      <c r="M5163" s="6">
        <f t="shared" si="940"/>
        <v>1</v>
      </c>
      <c r="N5163" s="6">
        <f t="shared" ca="1" si="941"/>
        <v>1</v>
      </c>
      <c r="O5163" s="6">
        <f t="shared" ca="1" si="935"/>
        <v>1</v>
      </c>
      <c r="P5163" s="8">
        <f t="shared" ca="1" si="943"/>
        <v>-1806.5</v>
      </c>
      <c r="Q5163" s="8">
        <f t="shared" ca="1" si="944"/>
        <v>335.5</v>
      </c>
      <c r="R5163" s="8">
        <f t="shared" si="945"/>
        <v>-12.5</v>
      </c>
      <c r="S5163" s="8">
        <f t="shared" ca="1" si="946"/>
        <v>1293</v>
      </c>
      <c r="T5163" s="8">
        <f t="shared" ca="1" si="942"/>
        <v>1270.75</v>
      </c>
    </row>
    <row r="5164" spans="1:20" x14ac:dyDescent="0.25">
      <c r="A5164" s="1">
        <v>40351</v>
      </c>
      <c r="B5164">
        <v>1100.5</v>
      </c>
      <c r="C5164">
        <v>1107</v>
      </c>
      <c r="D5164">
        <v>1079.5</v>
      </c>
      <c r="E5164">
        <v>1080.5</v>
      </c>
      <c r="F5164" s="3">
        <f t="shared" ca="1" si="937"/>
        <v>65.25</v>
      </c>
      <c r="G5164" s="5">
        <f ca="1">AVERAGE(E5164:OFFSET(E5164,-$F$3+1,0))</f>
        <v>1103.5578125</v>
      </c>
      <c r="H5164" s="4">
        <f t="shared" si="936"/>
        <v>1089.0950738114323</v>
      </c>
      <c r="I5164" s="3">
        <f ca="1">SLOPE(E5164:OFFSET(E5164,-$F$3+1,0),A5164:OFFSET(A5164,-$F$3+1,0))</f>
        <v>0.24172185745084823</v>
      </c>
      <c r="J5164" s="3">
        <f ca="1">IF(E5164&gt;MAX(E5163:OFFSET(E5163,-$F$3+1,0)),1,IF(E5164&lt;MIN(E5163:OFFSET(E5163,-$F$3+1,0)),-1,J5163))</f>
        <v>1</v>
      </c>
      <c r="K5164" s="6">
        <f t="shared" ca="1" si="938"/>
        <v>-1</v>
      </c>
      <c r="L5164" s="6">
        <f t="shared" ca="1" si="939"/>
        <v>1</v>
      </c>
      <c r="M5164" s="6">
        <f t="shared" si="940"/>
        <v>-1</v>
      </c>
      <c r="N5164" s="6">
        <f t="shared" ca="1" si="941"/>
        <v>1</v>
      </c>
      <c r="O5164" s="6">
        <f t="shared" ca="1" si="935"/>
        <v>1</v>
      </c>
      <c r="P5164" s="8">
        <f t="shared" ca="1" si="943"/>
        <v>-1826.5</v>
      </c>
      <c r="Q5164" s="8">
        <f t="shared" ca="1" si="944"/>
        <v>315.5</v>
      </c>
      <c r="R5164" s="8">
        <f t="shared" si="945"/>
        <v>-32.5</v>
      </c>
      <c r="S5164" s="8">
        <f t="shared" ca="1" si="946"/>
        <v>1273</v>
      </c>
      <c r="T5164" s="8">
        <f t="shared" ca="1" si="942"/>
        <v>1267.75</v>
      </c>
    </row>
    <row r="5165" spans="1:20" x14ac:dyDescent="0.25">
      <c r="A5165" s="1">
        <v>40352</v>
      </c>
      <c r="B5165">
        <v>1080.75</v>
      </c>
      <c r="C5165">
        <v>1087.75</v>
      </c>
      <c r="D5165">
        <v>1070.25</v>
      </c>
      <c r="E5165">
        <v>1077.5</v>
      </c>
      <c r="F5165" s="3">
        <f t="shared" ca="1" si="937"/>
        <v>59.5</v>
      </c>
      <c r="G5165" s="5">
        <f ca="1">AVERAGE(E5165:OFFSET(E5165,-$F$3+1,0))</f>
        <v>1103.9468750000001</v>
      </c>
      <c r="H5165" s="4">
        <f t="shared" si="936"/>
        <v>1088.9510356274393</v>
      </c>
      <c r="I5165" s="3">
        <f ca="1">SLOPE(E5165:OFFSET(E5165,-$F$3+1,0),A5165:OFFSET(A5165,-$F$3+1,0))</f>
        <v>0.22351878884078294</v>
      </c>
      <c r="J5165" s="3">
        <f ca="1">IF(E5165&gt;MAX(E5164:OFFSET(E5164,-$F$3+1,0)),1,IF(E5165&lt;MIN(E5164:OFFSET(E5164,-$F$3+1,0)),-1,J5164))</f>
        <v>1</v>
      </c>
      <c r="K5165" s="6">
        <f t="shared" ca="1" si="938"/>
        <v>-1</v>
      </c>
      <c r="L5165" s="6">
        <f t="shared" ca="1" si="939"/>
        <v>1</v>
      </c>
      <c r="M5165" s="6">
        <f t="shared" si="940"/>
        <v>-1</v>
      </c>
      <c r="N5165" s="6">
        <f t="shared" ca="1" si="941"/>
        <v>1</v>
      </c>
      <c r="O5165" s="6">
        <f t="shared" ca="1" si="935"/>
        <v>1</v>
      </c>
      <c r="P5165" s="8">
        <f t="shared" ca="1" si="943"/>
        <v>-1823.5</v>
      </c>
      <c r="Q5165" s="8">
        <f t="shared" ca="1" si="944"/>
        <v>312.5</v>
      </c>
      <c r="R5165" s="8">
        <f t="shared" si="945"/>
        <v>-29.5</v>
      </c>
      <c r="S5165" s="8">
        <f t="shared" ca="1" si="946"/>
        <v>1270</v>
      </c>
      <c r="T5165" s="8">
        <f t="shared" ca="1" si="942"/>
        <v>1250.75</v>
      </c>
    </row>
    <row r="5166" spans="1:20" x14ac:dyDescent="0.25">
      <c r="A5166" s="1">
        <v>40353</v>
      </c>
      <c r="B5166">
        <v>1076.5</v>
      </c>
      <c r="C5166">
        <v>1081</v>
      </c>
      <c r="D5166">
        <v>1056.5</v>
      </c>
      <c r="E5166">
        <v>1060.5</v>
      </c>
      <c r="F5166" s="3">
        <f t="shared" ca="1" si="937"/>
        <v>37.25</v>
      </c>
      <c r="G5166" s="5">
        <f ca="1">AVERAGE(E5166:OFFSET(E5166,-$F$3+1,0))</f>
        <v>1104.2125000000001</v>
      </c>
      <c r="H5166" s="4">
        <f t="shared" si="936"/>
        <v>1088.5976066134338</v>
      </c>
      <c r="I5166" s="3">
        <f ca="1">SLOPE(E5166:OFFSET(E5166,-$F$3+1,0),A5166:OFFSET(A5166,-$F$3+1,0))</f>
        <v>0.20298099044626366</v>
      </c>
      <c r="J5166" s="3">
        <f ca="1">IF(E5166&gt;MAX(E5165:OFFSET(E5165,-$F$3+1,0)),1,IF(E5166&lt;MIN(E5165:OFFSET(E5165,-$F$3+1,0)),-1,J5165))</f>
        <v>1</v>
      </c>
      <c r="K5166" s="6">
        <f t="shared" ca="1" si="938"/>
        <v>-1</v>
      </c>
      <c r="L5166" s="6">
        <f t="shared" ca="1" si="939"/>
        <v>1</v>
      </c>
      <c r="M5166" s="6">
        <f t="shared" si="940"/>
        <v>-1</v>
      </c>
      <c r="N5166" s="6">
        <f t="shared" ca="1" si="941"/>
        <v>1</v>
      </c>
      <c r="O5166" s="6">
        <f t="shared" ca="1" si="935"/>
        <v>1</v>
      </c>
      <c r="P5166" s="8">
        <f t="shared" ca="1" si="943"/>
        <v>-1806.5</v>
      </c>
      <c r="Q5166" s="8">
        <f t="shared" ca="1" si="944"/>
        <v>295.5</v>
      </c>
      <c r="R5166" s="8">
        <f t="shared" si="945"/>
        <v>-12.5</v>
      </c>
      <c r="S5166" s="8">
        <f t="shared" ca="1" si="946"/>
        <v>1253</v>
      </c>
      <c r="T5166" s="8">
        <f t="shared" ca="1" si="942"/>
        <v>1255</v>
      </c>
    </row>
    <row r="5167" spans="1:20" x14ac:dyDescent="0.25">
      <c r="A5167" s="1">
        <v>40354</v>
      </c>
      <c r="B5167">
        <v>1060.25</v>
      </c>
      <c r="C5167">
        <v>1069.5</v>
      </c>
      <c r="D5167">
        <v>1052.75</v>
      </c>
      <c r="E5167">
        <v>1064.75</v>
      </c>
      <c r="F5167" s="3">
        <f t="shared" ca="1" si="937"/>
        <v>25.25</v>
      </c>
      <c r="G5167" s="5">
        <f ca="1">AVERAGE(E5167:OFFSET(E5167,-$F$3+1,0))</f>
        <v>1104.471875</v>
      </c>
      <c r="H5167" s="4">
        <f t="shared" si="936"/>
        <v>1088.3013630530183</v>
      </c>
      <c r="I5167" s="3">
        <f ca="1">SLOPE(E5167:OFFSET(E5167,-$F$3+1,0),A5167:OFFSET(A5167,-$F$3+1,0))</f>
        <v>0.1838762762960453</v>
      </c>
      <c r="J5167" s="3">
        <f ca="1">IF(E5167&gt;MAX(E5166:OFFSET(E5166,-$F$3+1,0)),1,IF(E5167&lt;MIN(E5166:OFFSET(E5166,-$F$3+1,0)),-1,J5166))</f>
        <v>1</v>
      </c>
      <c r="K5167" s="6">
        <f t="shared" ca="1" si="938"/>
        <v>-1</v>
      </c>
      <c r="L5167" s="6">
        <f t="shared" ca="1" si="939"/>
        <v>1</v>
      </c>
      <c r="M5167" s="6">
        <f t="shared" si="940"/>
        <v>-1</v>
      </c>
      <c r="N5167" s="6">
        <f t="shared" ca="1" si="941"/>
        <v>1</v>
      </c>
      <c r="O5167" s="6">
        <f t="shared" ca="1" si="935"/>
        <v>1</v>
      </c>
      <c r="P5167" s="8">
        <f t="shared" ca="1" si="943"/>
        <v>-1810.75</v>
      </c>
      <c r="Q5167" s="8">
        <f t="shared" ca="1" si="944"/>
        <v>299.75</v>
      </c>
      <c r="R5167" s="8">
        <f t="shared" si="945"/>
        <v>-16.75</v>
      </c>
      <c r="S5167" s="8">
        <f t="shared" ca="1" si="946"/>
        <v>1257.25</v>
      </c>
      <c r="T5167" s="8">
        <f t="shared" ca="1" si="942"/>
        <v>1251.25</v>
      </c>
    </row>
    <row r="5168" spans="1:20" x14ac:dyDescent="0.25">
      <c r="A5168" s="1">
        <v>40357</v>
      </c>
      <c r="B5168">
        <v>1064.25</v>
      </c>
      <c r="C5168">
        <v>1069.75</v>
      </c>
      <c r="D5168">
        <v>1056.5</v>
      </c>
      <c r="E5168">
        <v>1061</v>
      </c>
      <c r="F5168" s="3">
        <f t="shared" ca="1" si="937"/>
        <v>18.5</v>
      </c>
      <c r="G5168" s="5">
        <f ca="1">AVERAGE(E5168:OFFSET(E5168,-$F$3+1,0))</f>
        <v>1104.60625</v>
      </c>
      <c r="H5168" s="4">
        <f t="shared" si="936"/>
        <v>1087.9622156859002</v>
      </c>
      <c r="I5168" s="3">
        <f ca="1">SLOPE(E5168:OFFSET(E5168,-$F$3+1,0),A5168:OFFSET(A5168,-$F$3+1,0))</f>
        <v>0.16651461006125848</v>
      </c>
      <c r="J5168" s="3">
        <f ca="1">IF(E5168&gt;MAX(E5167:OFFSET(E5167,-$F$3+1,0)),1,IF(E5168&lt;MIN(E5167:OFFSET(E5167,-$F$3+1,0)),-1,J5167))</f>
        <v>1</v>
      </c>
      <c r="K5168" s="6">
        <f t="shared" ca="1" si="938"/>
        <v>-1</v>
      </c>
      <c r="L5168" s="6">
        <f t="shared" ca="1" si="939"/>
        <v>1</v>
      </c>
      <c r="M5168" s="6">
        <f t="shared" si="940"/>
        <v>-1</v>
      </c>
      <c r="N5168" s="6">
        <f t="shared" ca="1" si="941"/>
        <v>1</v>
      </c>
      <c r="O5168" s="6">
        <f t="shared" ca="1" si="935"/>
        <v>1</v>
      </c>
      <c r="P5168" s="8">
        <f t="shared" ca="1" si="943"/>
        <v>-1807</v>
      </c>
      <c r="Q5168" s="8">
        <f t="shared" ca="1" si="944"/>
        <v>296</v>
      </c>
      <c r="R5168" s="8">
        <f t="shared" si="945"/>
        <v>-13</v>
      </c>
      <c r="S5168" s="8">
        <f t="shared" ca="1" si="946"/>
        <v>1253.5</v>
      </c>
      <c r="T5168" s="8">
        <f t="shared" ca="1" si="942"/>
        <v>1215.5</v>
      </c>
    </row>
    <row r="5169" spans="1:20" x14ac:dyDescent="0.25">
      <c r="A5169" s="1">
        <v>40358</v>
      </c>
      <c r="B5169">
        <v>1060.5</v>
      </c>
      <c r="C5169">
        <v>1064.75</v>
      </c>
      <c r="D5169">
        <v>1020.25</v>
      </c>
      <c r="E5169">
        <v>1025.25</v>
      </c>
      <c r="F5169" s="3">
        <f t="shared" ca="1" si="937"/>
        <v>-42.75</v>
      </c>
      <c r="G5169" s="5">
        <f ca="1">AVERAGE(E5169:OFFSET(E5169,-$F$3+1,0))</f>
        <v>1104.4984374999999</v>
      </c>
      <c r="H5169" s="4">
        <f t="shared" si="936"/>
        <v>1087.1831819506717</v>
      </c>
      <c r="I5169" s="3">
        <f ca="1">SLOPE(E5169:OFFSET(E5169,-$F$3+1,0),A5169:OFFSET(A5169,-$F$3+1,0))</f>
        <v>0.14396679147076175</v>
      </c>
      <c r="J5169" s="3">
        <f ca="1">IF(E5169&gt;MAX(E5168:OFFSET(E5168,-$F$3+1,0)),1,IF(E5169&lt;MIN(E5168:OFFSET(E5168,-$F$3+1,0)),-1,J5168))</f>
        <v>-1</v>
      </c>
      <c r="K5169" s="6">
        <f t="shared" ca="1" si="938"/>
        <v>-1</v>
      </c>
      <c r="L5169" s="6">
        <f t="shared" ca="1" si="939"/>
        <v>-1</v>
      </c>
      <c r="M5169" s="6">
        <f t="shared" si="940"/>
        <v>-1</v>
      </c>
      <c r="N5169" s="6">
        <f t="shared" ca="1" si="941"/>
        <v>1</v>
      </c>
      <c r="O5169" s="6">
        <f t="shared" ca="1" si="935"/>
        <v>-1</v>
      </c>
      <c r="P5169" s="8">
        <f t="shared" ca="1" si="943"/>
        <v>-1771.25</v>
      </c>
      <c r="Q5169" s="8">
        <f t="shared" ca="1" si="944"/>
        <v>260.25</v>
      </c>
      <c r="R5169" s="8">
        <f t="shared" si="945"/>
        <v>22.75</v>
      </c>
      <c r="S5169" s="8">
        <f t="shared" ca="1" si="946"/>
        <v>1217.75</v>
      </c>
      <c r="T5169" s="8">
        <f t="shared" ca="1" si="942"/>
        <v>1224.25</v>
      </c>
    </row>
    <row r="5170" spans="1:20" x14ac:dyDescent="0.25">
      <c r="A5170" s="1">
        <v>40359</v>
      </c>
      <c r="B5170">
        <v>1025.25</v>
      </c>
      <c r="C5170">
        <v>1034.5</v>
      </c>
      <c r="D5170">
        <v>1013</v>
      </c>
      <c r="E5170">
        <v>1016.5</v>
      </c>
      <c r="F5170" s="3">
        <f t="shared" ca="1" si="937"/>
        <v>-51.75</v>
      </c>
      <c r="G5170" s="5">
        <f ca="1">AVERAGE(E5170:OFFSET(E5170,-$F$3+1,0))</f>
        <v>1104.1765625</v>
      </c>
      <c r="H5170" s="4">
        <f t="shared" si="936"/>
        <v>1086.305130000974</v>
      </c>
      <c r="I5170" s="3">
        <f ca="1">SLOPE(E5170:OFFSET(E5170,-$F$3+1,0),A5170:OFFSET(A5170,-$F$3+1,0))</f>
        <v>0.12429333653503717</v>
      </c>
      <c r="J5170" s="3">
        <f ca="1">IF(E5170&gt;MAX(E5169:OFFSET(E5169,-$F$3+1,0)),1,IF(E5170&lt;MIN(E5169:OFFSET(E5169,-$F$3+1,0)),-1,J5169))</f>
        <v>-1</v>
      </c>
      <c r="K5170" s="6">
        <f t="shared" ca="1" si="938"/>
        <v>-1</v>
      </c>
      <c r="L5170" s="6">
        <f t="shared" ca="1" si="939"/>
        <v>-1</v>
      </c>
      <c r="M5170" s="6">
        <f t="shared" si="940"/>
        <v>-1</v>
      </c>
      <c r="N5170" s="6">
        <f t="shared" ca="1" si="941"/>
        <v>1</v>
      </c>
      <c r="O5170" s="6">
        <f t="shared" ref="O5170:O5233" ca="1" si="947">J5170</f>
        <v>-1</v>
      </c>
      <c r="P5170" s="8">
        <f t="shared" ca="1" si="943"/>
        <v>-1762.5</v>
      </c>
      <c r="Q5170" s="8">
        <f t="shared" ca="1" si="944"/>
        <v>269</v>
      </c>
      <c r="R5170" s="8">
        <f t="shared" si="945"/>
        <v>31.5</v>
      </c>
      <c r="S5170" s="8">
        <f t="shared" ca="1" si="946"/>
        <v>1209</v>
      </c>
      <c r="T5170" s="8">
        <f t="shared" ca="1" si="942"/>
        <v>1229</v>
      </c>
    </row>
    <row r="5171" spans="1:20" x14ac:dyDescent="0.25">
      <c r="A5171" s="1">
        <v>40360</v>
      </c>
      <c r="B5171">
        <v>1014.5</v>
      </c>
      <c r="C5171">
        <v>1019.75</v>
      </c>
      <c r="D5171">
        <v>996</v>
      </c>
      <c r="E5171">
        <v>1011.75</v>
      </c>
      <c r="F5171" s="3">
        <f t="shared" ca="1" si="937"/>
        <v>-60.75</v>
      </c>
      <c r="G5171" s="5">
        <f ca="1">AVERAGE(E5171:OFFSET(E5171,-$F$3+1,0))</f>
        <v>1103.8234375</v>
      </c>
      <c r="H5171" s="4">
        <f t="shared" si="936"/>
        <v>1085.378979317732</v>
      </c>
      <c r="I5171" s="3">
        <f ca="1">SLOPE(E5171:OFFSET(E5171,-$F$3+1,0),A5171:OFFSET(A5171,-$F$3+1,0))</f>
        <v>0.10406193846089402</v>
      </c>
      <c r="J5171" s="3">
        <f ca="1">IF(E5171&gt;MAX(E5170:OFFSET(E5170,-$F$3+1,0)),1,IF(E5171&lt;MIN(E5170:OFFSET(E5170,-$F$3+1,0)),-1,J5170))</f>
        <v>-1</v>
      </c>
      <c r="K5171" s="6">
        <f t="shared" ca="1" si="938"/>
        <v>-1</v>
      </c>
      <c r="L5171" s="6">
        <f t="shared" ca="1" si="939"/>
        <v>-1</v>
      </c>
      <c r="M5171" s="6">
        <f t="shared" si="940"/>
        <v>-1</v>
      </c>
      <c r="N5171" s="6">
        <f t="shared" ca="1" si="941"/>
        <v>1</v>
      </c>
      <c r="O5171" s="6">
        <f t="shared" ca="1" si="947"/>
        <v>-1</v>
      </c>
      <c r="P5171" s="8">
        <f t="shared" ca="1" si="943"/>
        <v>-1757.75</v>
      </c>
      <c r="Q5171" s="8">
        <f t="shared" ca="1" si="944"/>
        <v>273.75</v>
      </c>
      <c r="R5171" s="8">
        <f t="shared" si="945"/>
        <v>36.25</v>
      </c>
      <c r="S5171" s="8">
        <f t="shared" ca="1" si="946"/>
        <v>1204.25</v>
      </c>
      <c r="T5171" s="8">
        <f t="shared" ca="1" si="942"/>
        <v>1236.5</v>
      </c>
    </row>
    <row r="5172" spans="1:20" x14ac:dyDescent="0.25">
      <c r="A5172" s="1">
        <v>40361</v>
      </c>
      <c r="B5172">
        <v>1012.25</v>
      </c>
      <c r="C5172">
        <v>1022.5</v>
      </c>
      <c r="D5172">
        <v>1000.75</v>
      </c>
      <c r="E5172">
        <v>1004.25</v>
      </c>
      <c r="F5172" s="3">
        <f t="shared" ca="1" si="937"/>
        <v>-59.25</v>
      </c>
      <c r="G5172" s="5">
        <f ca="1">AVERAGE(E5172:OFFSET(E5172,-$F$3+1,0))</f>
        <v>1103.3968749999999</v>
      </c>
      <c r="H5172" s="4">
        <f t="shared" si="936"/>
        <v>1084.3711659100584</v>
      </c>
      <c r="I5172" s="3">
        <f ca="1">SLOPE(E5172:OFFSET(E5172,-$F$3+1,0),A5172:OFFSET(A5172,-$F$3+1,0))</f>
        <v>8.3491510349359796E-2</v>
      </c>
      <c r="J5172" s="3">
        <f ca="1">IF(E5172&gt;MAX(E5171:OFFSET(E5171,-$F$3+1,0)),1,IF(E5172&lt;MIN(E5171:OFFSET(E5171,-$F$3+1,0)),-1,J5171))</f>
        <v>-1</v>
      </c>
      <c r="K5172" s="6">
        <f t="shared" ca="1" si="938"/>
        <v>1</v>
      </c>
      <c r="L5172" s="6">
        <f t="shared" ca="1" si="939"/>
        <v>-1</v>
      </c>
      <c r="M5172" s="6">
        <f t="shared" si="940"/>
        <v>-1</v>
      </c>
      <c r="N5172" s="6">
        <f t="shared" ca="1" si="941"/>
        <v>1</v>
      </c>
      <c r="O5172" s="6">
        <f t="shared" ca="1" si="947"/>
        <v>-1</v>
      </c>
      <c r="P5172" s="8">
        <f t="shared" ca="1" si="943"/>
        <v>-1750.25</v>
      </c>
      <c r="Q5172" s="8">
        <f t="shared" ca="1" si="944"/>
        <v>281.25</v>
      </c>
      <c r="R5172" s="8">
        <f t="shared" si="945"/>
        <v>43.75</v>
      </c>
      <c r="S5172" s="8">
        <f t="shared" ca="1" si="946"/>
        <v>1196.75</v>
      </c>
      <c r="T5172" s="8">
        <f t="shared" ca="1" si="942"/>
        <v>1226.5</v>
      </c>
    </row>
    <row r="5173" spans="1:20" x14ac:dyDescent="0.25">
      <c r="A5173" s="1">
        <v>40365</v>
      </c>
      <c r="B5173">
        <v>1005</v>
      </c>
      <c r="C5173">
        <v>1028.5</v>
      </c>
      <c r="D5173">
        <v>992.75</v>
      </c>
      <c r="E5173">
        <v>1014.25</v>
      </c>
      <c r="F5173" s="3">
        <f t="shared" ca="1" si="937"/>
        <v>-53.5</v>
      </c>
      <c r="G5173" s="5">
        <f ca="1">AVERAGE(E5173:OFFSET(E5173,-$F$3+1,0))</f>
        <v>1103.0890625</v>
      </c>
      <c r="H5173" s="4">
        <f t="shared" si="936"/>
        <v>1083.5000955260825</v>
      </c>
      <c r="I5173" s="3">
        <f ca="1">SLOPE(E5173:OFFSET(E5173,-$F$3+1,0),A5173:OFFSET(A5173,-$F$3+1,0))</f>
        <v>6.2735697321334535E-2</v>
      </c>
      <c r="J5173" s="3">
        <f ca="1">IF(E5173&gt;MAX(E5172:OFFSET(E5172,-$F$3+1,0)),1,IF(E5173&lt;MIN(E5172:OFFSET(E5172,-$F$3+1,0)),-1,J5172))</f>
        <v>-1</v>
      </c>
      <c r="K5173" s="6">
        <f t="shared" ca="1" si="938"/>
        <v>1</v>
      </c>
      <c r="L5173" s="6">
        <f t="shared" ca="1" si="939"/>
        <v>-1</v>
      </c>
      <c r="M5173" s="6">
        <f t="shared" si="940"/>
        <v>-1</v>
      </c>
      <c r="N5173" s="6">
        <f t="shared" ca="1" si="941"/>
        <v>1</v>
      </c>
      <c r="O5173" s="6">
        <f t="shared" ca="1" si="947"/>
        <v>-1</v>
      </c>
      <c r="P5173" s="8">
        <f t="shared" ca="1" si="943"/>
        <v>-1740.25</v>
      </c>
      <c r="Q5173" s="8">
        <f t="shared" ca="1" si="944"/>
        <v>271.25</v>
      </c>
      <c r="R5173" s="8">
        <f t="shared" si="945"/>
        <v>33.75</v>
      </c>
      <c r="S5173" s="8">
        <f t="shared" ca="1" si="946"/>
        <v>1206.75</v>
      </c>
      <c r="T5173" s="8">
        <f t="shared" ca="1" si="942"/>
        <v>1191.5</v>
      </c>
    </row>
    <row r="5174" spans="1:20" x14ac:dyDescent="0.25">
      <c r="A5174" s="1">
        <v>40366</v>
      </c>
      <c r="B5174">
        <v>1014</v>
      </c>
      <c r="C5174">
        <v>1049.75</v>
      </c>
      <c r="D5174">
        <v>1006.25</v>
      </c>
      <c r="E5174">
        <v>1049.25</v>
      </c>
      <c r="F5174" s="3">
        <f t="shared" ca="1" si="937"/>
        <v>-33.25</v>
      </c>
      <c r="G5174" s="5">
        <f ca="1">AVERAGE(E5174:OFFSET(E5174,-$F$3+1,0))</f>
        <v>1102.9734375</v>
      </c>
      <c r="H5174" s="4">
        <f t="shared" si="936"/>
        <v>1083.0746285009138</v>
      </c>
      <c r="I5174" s="3">
        <f ca="1">SLOPE(E5174:OFFSET(E5174,-$F$3+1,0),A5174:OFFSET(A5174,-$F$3+1,0))</f>
        <v>4.8386304473404598E-2</v>
      </c>
      <c r="J5174" s="3">
        <f ca="1">IF(E5174&gt;MAX(E5173:OFFSET(E5173,-$F$3+1,0)),1,IF(E5174&lt;MIN(E5173:OFFSET(E5173,-$F$3+1,0)),-1,J5173))</f>
        <v>-1</v>
      </c>
      <c r="K5174" s="6">
        <f t="shared" ca="1" si="938"/>
        <v>1</v>
      </c>
      <c r="L5174" s="6">
        <f t="shared" ca="1" si="939"/>
        <v>-1</v>
      </c>
      <c r="M5174" s="6">
        <f t="shared" si="940"/>
        <v>-1</v>
      </c>
      <c r="N5174" s="6">
        <f t="shared" ca="1" si="941"/>
        <v>1</v>
      </c>
      <c r="O5174" s="6">
        <f t="shared" ca="1" si="947"/>
        <v>-1</v>
      </c>
      <c r="P5174" s="8">
        <f t="shared" ca="1" si="943"/>
        <v>-1705.25</v>
      </c>
      <c r="Q5174" s="8">
        <f t="shared" ca="1" si="944"/>
        <v>236.25</v>
      </c>
      <c r="R5174" s="8">
        <f t="shared" si="945"/>
        <v>-1.25</v>
      </c>
      <c r="S5174" s="8">
        <f t="shared" ca="1" si="946"/>
        <v>1241.75</v>
      </c>
      <c r="T5174" s="8">
        <f t="shared" ca="1" si="942"/>
        <v>1183.75</v>
      </c>
    </row>
    <row r="5175" spans="1:20" x14ac:dyDescent="0.25">
      <c r="A5175" s="1">
        <v>40367</v>
      </c>
      <c r="B5175">
        <v>1048.75</v>
      </c>
      <c r="C5175">
        <v>1058.5</v>
      </c>
      <c r="D5175">
        <v>1044</v>
      </c>
      <c r="E5175">
        <v>1057</v>
      </c>
      <c r="F5175" s="3">
        <f t="shared" ca="1" si="937"/>
        <v>-26.75</v>
      </c>
      <c r="G5175" s="5">
        <f ca="1">AVERAGE(E5175:OFFSET(E5175,-$F$3+1,0))</f>
        <v>1102.8140625000001</v>
      </c>
      <c r="H5175" s="4">
        <f t="shared" si="936"/>
        <v>1082.750720072331</v>
      </c>
      <c r="I5175" s="3">
        <f ca="1">SLOPE(E5175:OFFSET(E5175,-$F$3+1,0),A5175:OFFSET(A5175,-$F$3+1,0))</f>
        <v>3.7776877201703411E-2</v>
      </c>
      <c r="J5175" s="3">
        <f ca="1">IF(E5175&gt;MAX(E5174:OFFSET(E5174,-$F$3+1,0)),1,IF(E5175&lt;MIN(E5174:OFFSET(E5174,-$F$3+1,0)),-1,J5174))</f>
        <v>-1</v>
      </c>
      <c r="K5175" s="6">
        <f t="shared" ca="1" si="938"/>
        <v>1</v>
      </c>
      <c r="L5175" s="6">
        <f t="shared" ca="1" si="939"/>
        <v>-1</v>
      </c>
      <c r="M5175" s="6">
        <f t="shared" si="940"/>
        <v>-1</v>
      </c>
      <c r="N5175" s="6">
        <f t="shared" ca="1" si="941"/>
        <v>1</v>
      </c>
      <c r="O5175" s="6">
        <f t="shared" ca="1" si="947"/>
        <v>-1</v>
      </c>
      <c r="P5175" s="8">
        <f t="shared" ca="1" si="943"/>
        <v>-1697.5</v>
      </c>
      <c r="Q5175" s="8">
        <f t="shared" ca="1" si="944"/>
        <v>228.5</v>
      </c>
      <c r="R5175" s="8">
        <f t="shared" si="945"/>
        <v>-9</v>
      </c>
      <c r="S5175" s="8">
        <f t="shared" ca="1" si="946"/>
        <v>1249.5</v>
      </c>
      <c r="T5175" s="8">
        <f t="shared" ca="1" si="942"/>
        <v>1178.25</v>
      </c>
    </row>
    <row r="5176" spans="1:20" x14ac:dyDescent="0.25">
      <c r="A5176" s="1">
        <v>40368</v>
      </c>
      <c r="B5176">
        <v>1056.75</v>
      </c>
      <c r="C5176">
        <v>1065</v>
      </c>
      <c r="D5176">
        <v>1053.25</v>
      </c>
      <c r="E5176">
        <v>1062.5</v>
      </c>
      <c r="F5176" s="3">
        <f t="shared" ca="1" si="937"/>
        <v>-22.25</v>
      </c>
      <c r="G5176" s="5">
        <f ca="1">AVERAGE(E5176:OFFSET(E5176,-$F$3+1,0))</f>
        <v>1102.6812500000001</v>
      </c>
      <c r="H5176" s="4">
        <f t="shared" si="936"/>
        <v>1082.4991583323019</v>
      </c>
      <c r="I5176" s="3">
        <f ca="1">SLOPE(E5176:OFFSET(E5176,-$F$3+1,0),A5176:OFFSET(A5176,-$F$3+1,0))</f>
        <v>2.8309880027084237E-2</v>
      </c>
      <c r="J5176" s="3">
        <f ca="1">IF(E5176&gt;MAX(E5175:OFFSET(E5175,-$F$3+1,0)),1,IF(E5176&lt;MIN(E5175:OFFSET(E5175,-$F$3+1,0)),-1,J5175))</f>
        <v>-1</v>
      </c>
      <c r="K5176" s="6">
        <f t="shared" ca="1" si="938"/>
        <v>1</v>
      </c>
      <c r="L5176" s="6">
        <f t="shared" ca="1" si="939"/>
        <v>-1</v>
      </c>
      <c r="M5176" s="6">
        <f t="shared" si="940"/>
        <v>-1</v>
      </c>
      <c r="N5176" s="6">
        <f t="shared" ca="1" si="941"/>
        <v>1</v>
      </c>
      <c r="O5176" s="6">
        <f t="shared" ca="1" si="947"/>
        <v>-1</v>
      </c>
      <c r="P5176" s="8">
        <f t="shared" ca="1" si="943"/>
        <v>-1692</v>
      </c>
      <c r="Q5176" s="8">
        <f t="shared" ca="1" si="944"/>
        <v>223</v>
      </c>
      <c r="R5176" s="8">
        <f t="shared" si="945"/>
        <v>-14.5</v>
      </c>
      <c r="S5176" s="8">
        <f t="shared" ca="1" si="946"/>
        <v>1255</v>
      </c>
      <c r="T5176" s="8">
        <f t="shared" ca="1" si="942"/>
        <v>1174.25</v>
      </c>
    </row>
    <row r="5177" spans="1:20" x14ac:dyDescent="0.25">
      <c r="A5177" s="1">
        <v>40371</v>
      </c>
      <c r="B5177">
        <v>1061.5</v>
      </c>
      <c r="C5177">
        <v>1067.25</v>
      </c>
      <c r="D5177">
        <v>1055.5</v>
      </c>
      <c r="E5177">
        <v>1066.5</v>
      </c>
      <c r="F5177" s="3">
        <f t="shared" ca="1" si="937"/>
        <v>-4</v>
      </c>
      <c r="G5177" s="5">
        <f ca="1">AVERAGE(E5177:OFFSET(E5177,-$F$3+1,0))</f>
        <v>1102.5671875</v>
      </c>
      <c r="H5177" s="4">
        <f t="shared" si="936"/>
        <v>1082.3004110238262</v>
      </c>
      <c r="I5177" s="3">
        <f ca="1">SLOPE(E5177:OFFSET(E5177,-$F$3+1,0),A5177:OFFSET(A5177,-$F$3+1,0))</f>
        <v>1.9575808350878358E-2</v>
      </c>
      <c r="J5177" s="3">
        <f ca="1">IF(E5177&gt;MAX(E5176:OFFSET(E5176,-$F$3+1,0)),1,IF(E5177&lt;MIN(E5176:OFFSET(E5176,-$F$3+1,0)),-1,J5176))</f>
        <v>-1</v>
      </c>
      <c r="K5177" s="6">
        <f t="shared" ca="1" si="938"/>
        <v>1</v>
      </c>
      <c r="L5177" s="6">
        <f t="shared" ca="1" si="939"/>
        <v>-1</v>
      </c>
      <c r="M5177" s="6">
        <f t="shared" si="940"/>
        <v>-1</v>
      </c>
      <c r="N5177" s="6">
        <f t="shared" ca="1" si="941"/>
        <v>1</v>
      </c>
      <c r="O5177" s="6">
        <f t="shared" ca="1" si="947"/>
        <v>-1</v>
      </c>
      <c r="P5177" s="8">
        <f t="shared" ca="1" si="943"/>
        <v>-1688</v>
      </c>
      <c r="Q5177" s="8">
        <f t="shared" ca="1" si="944"/>
        <v>219</v>
      </c>
      <c r="R5177" s="8">
        <f t="shared" si="945"/>
        <v>-18.5</v>
      </c>
      <c r="S5177" s="8">
        <f t="shared" ca="1" si="946"/>
        <v>1259</v>
      </c>
      <c r="T5177" s="8">
        <f t="shared" ca="1" si="942"/>
        <v>1161</v>
      </c>
    </row>
    <row r="5178" spans="1:20" x14ac:dyDescent="0.25">
      <c r="A5178" s="1">
        <v>40372</v>
      </c>
      <c r="B5178">
        <v>1066</v>
      </c>
      <c r="C5178">
        <v>1086</v>
      </c>
      <c r="D5178">
        <v>1063</v>
      </c>
      <c r="E5178">
        <v>1079.75</v>
      </c>
      <c r="F5178" s="3">
        <f t="shared" ca="1" si="937"/>
        <v>13.5</v>
      </c>
      <c r="G5178" s="5">
        <f ca="1">AVERAGE(E5178:OFFSET(E5178,-$F$3+1,0))</f>
        <v>1102.625</v>
      </c>
      <c r="H5178" s="4">
        <f t="shared" si="936"/>
        <v>1082.2687288993066</v>
      </c>
      <c r="I5178" s="3">
        <f ca="1">SLOPE(E5178:OFFSET(E5178,-$F$3+1,0),A5178:OFFSET(A5178,-$F$3+1,0))</f>
        <v>1.0661651160684158E-2</v>
      </c>
      <c r="J5178" s="3">
        <f ca="1">IF(E5178&gt;MAX(E5177:OFFSET(E5177,-$F$3+1,0)),1,IF(E5178&lt;MIN(E5177:OFFSET(E5177,-$F$3+1,0)),-1,J5177))</f>
        <v>-1</v>
      </c>
      <c r="K5178" s="6">
        <f t="shared" ca="1" si="938"/>
        <v>1</v>
      </c>
      <c r="L5178" s="6">
        <f t="shared" ca="1" si="939"/>
        <v>1</v>
      </c>
      <c r="M5178" s="6">
        <f t="shared" si="940"/>
        <v>-1</v>
      </c>
      <c r="N5178" s="6">
        <f t="shared" ca="1" si="941"/>
        <v>1</v>
      </c>
      <c r="O5178" s="6">
        <f t="shared" ca="1" si="947"/>
        <v>-1</v>
      </c>
      <c r="P5178" s="8">
        <f t="shared" ca="1" si="943"/>
        <v>-1674.75</v>
      </c>
      <c r="Q5178" s="8">
        <f t="shared" ca="1" si="944"/>
        <v>205.75</v>
      </c>
      <c r="R5178" s="8">
        <f t="shared" si="945"/>
        <v>-31.75</v>
      </c>
      <c r="S5178" s="8">
        <f t="shared" ca="1" si="946"/>
        <v>1272.25</v>
      </c>
      <c r="T5178" s="8">
        <f t="shared" ca="1" si="942"/>
        <v>1159.75</v>
      </c>
    </row>
    <row r="5179" spans="1:20" x14ac:dyDescent="0.25">
      <c r="A5179" s="1">
        <v>40373</v>
      </c>
      <c r="B5179">
        <v>1085</v>
      </c>
      <c r="C5179">
        <v>1089</v>
      </c>
      <c r="D5179">
        <v>1073.5</v>
      </c>
      <c r="E5179">
        <v>1081</v>
      </c>
      <c r="F5179" s="3">
        <f t="shared" ca="1" si="937"/>
        <v>1</v>
      </c>
      <c r="G5179" s="5">
        <f ca="1">AVERAGE(E5179:OFFSET(E5179,-$F$3+1,0))</f>
        <v>1102.7171874999999</v>
      </c>
      <c r="H5179" s="4">
        <f t="shared" si="936"/>
        <v>1082.2529682918619</v>
      </c>
      <c r="I5179" s="3">
        <f ca="1">SLOPE(E5179:OFFSET(E5179,-$F$3+1,0),A5179:OFFSET(A5179,-$F$3+1,0))</f>
        <v>1.2082848737603141E-3</v>
      </c>
      <c r="J5179" s="3">
        <f ca="1">IF(E5179&gt;MAX(E5178:OFFSET(E5178,-$F$3+1,0)),1,IF(E5179&lt;MIN(E5178:OFFSET(E5178,-$F$3+1,0)),-1,J5178))</f>
        <v>-1</v>
      </c>
      <c r="K5179" s="6">
        <f t="shared" ca="1" si="938"/>
        <v>-1</v>
      </c>
      <c r="L5179" s="6">
        <f t="shared" ca="1" si="939"/>
        <v>1</v>
      </c>
      <c r="M5179" s="6">
        <f t="shared" si="940"/>
        <v>-1</v>
      </c>
      <c r="N5179" s="6">
        <f t="shared" ca="1" si="941"/>
        <v>1</v>
      </c>
      <c r="O5179" s="6">
        <f t="shared" ca="1" si="947"/>
        <v>-1</v>
      </c>
      <c r="P5179" s="8">
        <f t="shared" ca="1" si="943"/>
        <v>-1673.5</v>
      </c>
      <c r="Q5179" s="8">
        <f t="shared" ca="1" si="944"/>
        <v>207</v>
      </c>
      <c r="R5179" s="8">
        <f t="shared" si="945"/>
        <v>-33</v>
      </c>
      <c r="S5179" s="8">
        <f t="shared" ca="1" si="946"/>
        <v>1273.5</v>
      </c>
      <c r="T5179" s="8">
        <f t="shared" ca="1" si="942"/>
        <v>1160.25</v>
      </c>
    </row>
    <row r="5180" spans="1:20" x14ac:dyDescent="0.25">
      <c r="A5180" s="1">
        <v>40374</v>
      </c>
      <c r="B5180">
        <v>1081.25</v>
      </c>
      <c r="C5180">
        <v>1089.25</v>
      </c>
      <c r="D5180">
        <v>1066.25</v>
      </c>
      <c r="E5180">
        <v>1080.5</v>
      </c>
      <c r="F5180" s="3">
        <f t="shared" ca="1" si="937"/>
        <v>1.25</v>
      </c>
      <c r="G5180" s="5">
        <f ca="1">AVERAGE(E5180:OFFSET(E5180,-$F$3+1,0))</f>
        <v>1102.7203125000001</v>
      </c>
      <c r="H5180" s="4">
        <f t="shared" si="936"/>
        <v>1082.2311922882363</v>
      </c>
      <c r="I5180" s="3">
        <f ca="1">SLOPE(E5180:OFFSET(E5180,-$F$3+1,0),A5180:OFFSET(A5180,-$F$3+1,0))</f>
        <v>-6.0318047031398311E-3</v>
      </c>
      <c r="J5180" s="3">
        <f ca="1">IF(E5180&gt;MAX(E5179:OFFSET(E5179,-$F$3+1,0)),1,IF(E5180&lt;MIN(E5179:OFFSET(E5179,-$F$3+1,0)),-1,J5179))</f>
        <v>-1</v>
      </c>
      <c r="K5180" s="6">
        <f t="shared" ca="1" si="938"/>
        <v>1</v>
      </c>
      <c r="L5180" s="6">
        <f t="shared" ca="1" si="939"/>
        <v>1</v>
      </c>
      <c r="M5180" s="6">
        <f t="shared" si="940"/>
        <v>-1</v>
      </c>
      <c r="N5180" s="6">
        <f t="shared" ca="1" si="941"/>
        <v>-1</v>
      </c>
      <c r="O5180" s="6">
        <f t="shared" ca="1" si="947"/>
        <v>-1</v>
      </c>
      <c r="P5180" s="8">
        <f t="shared" ca="1" si="943"/>
        <v>-1673</v>
      </c>
      <c r="Q5180" s="8">
        <f t="shared" ca="1" si="944"/>
        <v>206.5</v>
      </c>
      <c r="R5180" s="8">
        <f t="shared" si="945"/>
        <v>-32.5</v>
      </c>
      <c r="S5180" s="8">
        <f t="shared" ca="1" si="946"/>
        <v>1273</v>
      </c>
      <c r="T5180" s="8">
        <f t="shared" ca="1" si="942"/>
        <v>1187.75</v>
      </c>
    </row>
    <row r="5181" spans="1:20" x14ac:dyDescent="0.25">
      <c r="A5181" s="1">
        <v>40375</v>
      </c>
      <c r="B5181">
        <v>1080.5</v>
      </c>
      <c r="C5181">
        <v>1084.75</v>
      </c>
      <c r="D5181">
        <v>1049</v>
      </c>
      <c r="E5181">
        <v>1053</v>
      </c>
      <c r="F5181" s="3">
        <f t="shared" ca="1" si="937"/>
        <v>-32.25</v>
      </c>
      <c r="G5181" s="5">
        <f ca="1">AVERAGE(E5181:OFFSET(E5181,-$F$3+1,0))</f>
        <v>1102.5562500000001</v>
      </c>
      <c r="H5181" s="4">
        <f t="shared" si="936"/>
        <v>1081.8680718871403</v>
      </c>
      <c r="I5181" s="3">
        <f ca="1">SLOPE(E5181:OFFSET(E5181,-$F$3+1,0),A5181:OFFSET(A5181,-$F$3+1,0))</f>
        <v>-1.776362512325003E-2</v>
      </c>
      <c r="J5181" s="3">
        <f ca="1">IF(E5181&gt;MAX(E5180:OFFSET(E5180,-$F$3+1,0)),1,IF(E5181&lt;MIN(E5180:OFFSET(E5180,-$F$3+1,0)),-1,J5180))</f>
        <v>-1</v>
      </c>
      <c r="K5181" s="6">
        <f t="shared" ca="1" si="938"/>
        <v>-1</v>
      </c>
      <c r="L5181" s="6">
        <f t="shared" ca="1" si="939"/>
        <v>-1</v>
      </c>
      <c r="M5181" s="6">
        <f t="shared" si="940"/>
        <v>-1</v>
      </c>
      <c r="N5181" s="6">
        <f t="shared" ca="1" si="941"/>
        <v>-1</v>
      </c>
      <c r="O5181" s="6">
        <f t="shared" ca="1" si="947"/>
        <v>-1</v>
      </c>
      <c r="P5181" s="8">
        <f t="shared" ca="1" si="943"/>
        <v>-1700.5</v>
      </c>
      <c r="Q5181" s="8">
        <f t="shared" ca="1" si="944"/>
        <v>179</v>
      </c>
      <c r="R5181" s="8">
        <f t="shared" si="945"/>
        <v>-5</v>
      </c>
      <c r="S5181" s="8">
        <f t="shared" ca="1" si="946"/>
        <v>1300.5</v>
      </c>
      <c r="T5181" s="8">
        <f t="shared" ca="1" si="942"/>
        <v>1187</v>
      </c>
    </row>
    <row r="5182" spans="1:20" x14ac:dyDescent="0.25">
      <c r="A5182" s="1">
        <v>40378</v>
      </c>
      <c r="B5182">
        <v>1051.75</v>
      </c>
      <c r="C5182">
        <v>1061</v>
      </c>
      <c r="D5182">
        <v>1047</v>
      </c>
      <c r="E5182">
        <v>1053.75</v>
      </c>
      <c r="F5182" s="3">
        <f t="shared" ca="1" si="937"/>
        <v>-12</v>
      </c>
      <c r="G5182" s="5">
        <f ca="1">AVERAGE(E5182:OFFSET(E5182,-$F$3+1,0))</f>
        <v>1102.359375</v>
      </c>
      <c r="H5182" s="4">
        <f t="shared" si="936"/>
        <v>1081.5187790686666</v>
      </c>
      <c r="I5182" s="3">
        <f ca="1">SLOPE(E5182:OFFSET(E5182,-$F$3+1,0),A5182:OFFSET(A5182,-$F$3+1,0))</f>
        <v>-2.8462979580582002E-2</v>
      </c>
      <c r="J5182" s="3">
        <f ca="1">IF(E5182&gt;MAX(E5181:OFFSET(E5181,-$F$3+1,0)),1,IF(E5182&lt;MIN(E5181:OFFSET(E5181,-$F$3+1,0)),-1,J5181))</f>
        <v>-1</v>
      </c>
      <c r="K5182" s="6">
        <f t="shared" ca="1" si="938"/>
        <v>1</v>
      </c>
      <c r="L5182" s="6">
        <f t="shared" ca="1" si="939"/>
        <v>-1</v>
      </c>
      <c r="M5182" s="6">
        <f t="shared" si="940"/>
        <v>-1</v>
      </c>
      <c r="N5182" s="6">
        <f t="shared" ca="1" si="941"/>
        <v>-1</v>
      </c>
      <c r="O5182" s="6">
        <f t="shared" ca="1" si="947"/>
        <v>-1</v>
      </c>
      <c r="P5182" s="8">
        <f t="shared" ca="1" si="943"/>
        <v>-1701.25</v>
      </c>
      <c r="Q5182" s="8">
        <f t="shared" ca="1" si="944"/>
        <v>178.25</v>
      </c>
      <c r="R5182" s="8">
        <f t="shared" si="945"/>
        <v>-5.75</v>
      </c>
      <c r="S5182" s="8">
        <f t="shared" ca="1" si="946"/>
        <v>1299.75</v>
      </c>
      <c r="T5182" s="8">
        <f t="shared" ca="1" si="942"/>
        <v>1170.75</v>
      </c>
    </row>
    <row r="5183" spans="1:20" x14ac:dyDescent="0.25">
      <c r="A5183" s="1">
        <v>40379</v>
      </c>
      <c r="B5183">
        <v>1053.25</v>
      </c>
      <c r="C5183">
        <v>1070.75</v>
      </c>
      <c r="D5183">
        <v>1040.75</v>
      </c>
      <c r="E5183">
        <v>1070</v>
      </c>
      <c r="F5183" s="3">
        <f t="shared" ca="1" si="937"/>
        <v>-1</v>
      </c>
      <c r="G5183" s="5">
        <f ca="1">AVERAGE(E5183:OFFSET(E5183,-$F$3+1,0))</f>
        <v>1102.3859375</v>
      </c>
      <c r="H5183" s="4">
        <f t="shared" si="936"/>
        <v>1081.3756886454535</v>
      </c>
      <c r="I5183" s="3">
        <f ca="1">SLOPE(E5183:OFFSET(E5183,-$F$3+1,0),A5183:OFFSET(A5183,-$F$3+1,0))</f>
        <v>-3.9668556079991417E-2</v>
      </c>
      <c r="J5183" s="3">
        <f ca="1">IF(E5183&gt;MAX(E5182:OFFSET(E5182,-$F$3+1,0)),1,IF(E5183&lt;MIN(E5182:OFFSET(E5182,-$F$3+1,0)),-1,J5182))</f>
        <v>-1</v>
      </c>
      <c r="K5183" s="6">
        <f t="shared" ca="1" si="938"/>
        <v>1</v>
      </c>
      <c r="L5183" s="6">
        <f t="shared" ca="1" si="939"/>
        <v>1</v>
      </c>
      <c r="M5183" s="6">
        <f t="shared" si="940"/>
        <v>-1</v>
      </c>
      <c r="N5183" s="6">
        <f t="shared" ca="1" si="941"/>
        <v>-1</v>
      </c>
      <c r="O5183" s="6">
        <f t="shared" ca="1" si="947"/>
        <v>-1</v>
      </c>
      <c r="P5183" s="8">
        <f t="shared" ca="1" si="943"/>
        <v>-1685</v>
      </c>
      <c r="Q5183" s="8">
        <f t="shared" ca="1" si="944"/>
        <v>162</v>
      </c>
      <c r="R5183" s="8">
        <f t="shared" si="945"/>
        <v>-22</v>
      </c>
      <c r="S5183" s="8">
        <f t="shared" ca="1" si="946"/>
        <v>1283.5</v>
      </c>
      <c r="T5183" s="8">
        <f t="shared" ca="1" si="942"/>
        <v>1186.75</v>
      </c>
    </row>
    <row r="5184" spans="1:20" x14ac:dyDescent="0.25">
      <c r="A5184" s="1">
        <v>40380</v>
      </c>
      <c r="B5184">
        <v>1069.5</v>
      </c>
      <c r="C5184">
        <v>1077.75</v>
      </c>
      <c r="D5184">
        <v>1051</v>
      </c>
      <c r="E5184">
        <v>1054</v>
      </c>
      <c r="F5184" s="3">
        <f t="shared" ca="1" si="937"/>
        <v>-30.75</v>
      </c>
      <c r="G5184" s="5">
        <f ca="1">AVERAGE(E5184:OFFSET(E5184,-$F$3+1,0))</f>
        <v>1102.2796874999999</v>
      </c>
      <c r="H5184" s="4">
        <f t="shared" si="936"/>
        <v>1081.0356179790504</v>
      </c>
      <c r="I5184" s="3">
        <f ca="1">SLOPE(E5184:OFFSET(E5184,-$F$3+1,0),A5184:OFFSET(A5184,-$F$3+1,0))</f>
        <v>-5.2477140015955853E-2</v>
      </c>
      <c r="J5184" s="3">
        <f ca="1">IF(E5184&gt;MAX(E5183:OFFSET(E5183,-$F$3+1,0)),1,IF(E5184&lt;MIN(E5183:OFFSET(E5183,-$F$3+1,0)),-1,J5183))</f>
        <v>-1</v>
      </c>
      <c r="K5184" s="6">
        <f t="shared" ca="1" si="938"/>
        <v>-1</v>
      </c>
      <c r="L5184" s="6">
        <f t="shared" ca="1" si="939"/>
        <v>-1</v>
      </c>
      <c r="M5184" s="6">
        <f t="shared" si="940"/>
        <v>-1</v>
      </c>
      <c r="N5184" s="6">
        <f t="shared" ca="1" si="941"/>
        <v>-1</v>
      </c>
      <c r="O5184" s="6">
        <f t="shared" ca="1" si="947"/>
        <v>-1</v>
      </c>
      <c r="P5184" s="8">
        <f t="shared" ca="1" si="943"/>
        <v>-1701</v>
      </c>
      <c r="Q5184" s="8">
        <f t="shared" ca="1" si="944"/>
        <v>146</v>
      </c>
      <c r="R5184" s="8">
        <f t="shared" si="945"/>
        <v>-6</v>
      </c>
      <c r="S5184" s="8">
        <f t="shared" ca="1" si="946"/>
        <v>1299.5</v>
      </c>
      <c r="T5184" s="8">
        <f t="shared" ca="1" si="942"/>
        <v>1163</v>
      </c>
    </row>
    <row r="5185" spans="1:20" x14ac:dyDescent="0.25">
      <c r="A5185" s="1">
        <v>40381</v>
      </c>
      <c r="B5185">
        <v>1053.25</v>
      </c>
      <c r="C5185">
        <v>1084.5</v>
      </c>
      <c r="D5185">
        <v>1051.25</v>
      </c>
      <c r="E5185">
        <v>1077.75</v>
      </c>
      <c r="F5185" s="3">
        <f t="shared" ca="1" si="937"/>
        <v>-6.5</v>
      </c>
      <c r="G5185" s="5">
        <f ca="1">AVERAGE(E5185:OFFSET(E5185,-$F$3+1,0))</f>
        <v>1102.2359375000001</v>
      </c>
      <c r="H5185" s="4">
        <f t="shared" si="936"/>
        <v>1080.9948028488759</v>
      </c>
      <c r="I5185" s="3">
        <f ca="1">SLOPE(E5185:OFFSET(E5185,-$F$3+1,0),A5185:OFFSET(A5185,-$F$3+1,0))</f>
        <v>-5.9252971487669941E-2</v>
      </c>
      <c r="J5185" s="3">
        <f ca="1">IF(E5185&gt;MAX(E5184:OFFSET(E5184,-$F$3+1,0)),1,IF(E5185&lt;MIN(E5184:OFFSET(E5184,-$F$3+1,0)),-1,J5184))</f>
        <v>-1</v>
      </c>
      <c r="K5185" s="6">
        <f t="shared" ca="1" si="938"/>
        <v>1</v>
      </c>
      <c r="L5185" s="6">
        <f t="shared" ca="1" si="939"/>
        <v>-1</v>
      </c>
      <c r="M5185" s="6">
        <f t="shared" si="940"/>
        <v>-1</v>
      </c>
      <c r="N5185" s="6">
        <f t="shared" ca="1" si="941"/>
        <v>-1</v>
      </c>
      <c r="O5185" s="6">
        <f t="shared" ca="1" si="947"/>
        <v>-1</v>
      </c>
      <c r="P5185" s="8">
        <f t="shared" ca="1" si="943"/>
        <v>-1724.75</v>
      </c>
      <c r="Q5185" s="8">
        <f t="shared" ca="1" si="944"/>
        <v>122.25</v>
      </c>
      <c r="R5185" s="8">
        <f t="shared" si="945"/>
        <v>-29.75</v>
      </c>
      <c r="S5185" s="8">
        <f t="shared" ca="1" si="946"/>
        <v>1275.75</v>
      </c>
      <c r="T5185" s="8">
        <f t="shared" ca="1" si="942"/>
        <v>1150.25</v>
      </c>
    </row>
    <row r="5186" spans="1:20" x14ac:dyDescent="0.25">
      <c r="A5186" s="1">
        <v>40382</v>
      </c>
      <c r="B5186">
        <v>1077.25</v>
      </c>
      <c r="C5186">
        <v>1091.5</v>
      </c>
      <c r="D5186">
        <v>1074</v>
      </c>
      <c r="E5186">
        <v>1090.5</v>
      </c>
      <c r="F5186" s="3">
        <f t="shared" ca="1" si="937"/>
        <v>16.25</v>
      </c>
      <c r="G5186" s="5">
        <f ca="1">AVERAGE(E5186:OFFSET(E5186,-$F$3+1,0))</f>
        <v>1102.2750000000001</v>
      </c>
      <c r="H5186" s="4">
        <f t="shared" si="936"/>
        <v>1081.1128798321197</v>
      </c>
      <c r="I5186" s="3">
        <f ca="1">SLOPE(E5186:OFFSET(E5186,-$F$3+1,0),A5186:OFFSET(A5186,-$F$3+1,0))</f>
        <v>-6.4099338850467785E-2</v>
      </c>
      <c r="J5186" s="3">
        <f ca="1">IF(E5186&gt;MAX(E5185:OFFSET(E5185,-$F$3+1,0)),1,IF(E5186&lt;MIN(E5185:OFFSET(E5185,-$F$3+1,0)),-1,J5185))</f>
        <v>-1</v>
      </c>
      <c r="K5186" s="6">
        <f t="shared" ca="1" si="938"/>
        <v>1</v>
      </c>
      <c r="L5186" s="6">
        <f t="shared" ca="1" si="939"/>
        <v>1</v>
      </c>
      <c r="M5186" s="6">
        <f t="shared" si="940"/>
        <v>1</v>
      </c>
      <c r="N5186" s="6">
        <f t="shared" ca="1" si="941"/>
        <v>-1</v>
      </c>
      <c r="O5186" s="6">
        <f t="shared" ca="1" si="947"/>
        <v>-1</v>
      </c>
      <c r="P5186" s="8">
        <f t="shared" ca="1" si="943"/>
        <v>-1712</v>
      </c>
      <c r="Q5186" s="8">
        <f t="shared" ca="1" si="944"/>
        <v>109.5</v>
      </c>
      <c r="R5186" s="8">
        <f t="shared" si="945"/>
        <v>-42.5</v>
      </c>
      <c r="S5186" s="8">
        <f t="shared" ca="1" si="946"/>
        <v>1263</v>
      </c>
      <c r="T5186" s="8">
        <f t="shared" ca="1" si="942"/>
        <v>1141.25</v>
      </c>
    </row>
    <row r="5187" spans="1:20" x14ac:dyDescent="0.25">
      <c r="A5187" s="1">
        <v>40385</v>
      </c>
      <c r="B5187">
        <v>1091.25</v>
      </c>
      <c r="C5187">
        <v>1101.75</v>
      </c>
      <c r="D5187">
        <v>1087</v>
      </c>
      <c r="E5187">
        <v>1099.5</v>
      </c>
      <c r="F5187" s="3">
        <f t="shared" ca="1" si="937"/>
        <v>15.25</v>
      </c>
      <c r="G5187" s="5">
        <f ca="1">AVERAGE(E5187:OFFSET(E5187,-$F$3+1,0))</f>
        <v>1102.4328125</v>
      </c>
      <c r="H5187" s="4">
        <f t="shared" si="936"/>
        <v>1081.3412912627766</v>
      </c>
      <c r="I5187" s="3">
        <f ca="1">SLOPE(E5187:OFFSET(E5187,-$F$3+1,0),A5187:OFFSET(A5187,-$F$3+1,0))</f>
        <v>-6.9177565444938444E-2</v>
      </c>
      <c r="J5187" s="3">
        <f ca="1">IF(E5187&gt;MAX(E5186:OFFSET(E5186,-$F$3+1,0)),1,IF(E5187&lt;MIN(E5186:OFFSET(E5186,-$F$3+1,0)),-1,J5186))</f>
        <v>-1</v>
      </c>
      <c r="K5187" s="6">
        <f t="shared" ca="1" si="938"/>
        <v>-1</v>
      </c>
      <c r="L5187" s="6">
        <f t="shared" ca="1" si="939"/>
        <v>1</v>
      </c>
      <c r="M5187" s="6">
        <f t="shared" si="940"/>
        <v>1</v>
      </c>
      <c r="N5187" s="6">
        <f t="shared" ca="1" si="941"/>
        <v>-1</v>
      </c>
      <c r="O5187" s="6">
        <f t="shared" ca="1" si="947"/>
        <v>-1</v>
      </c>
      <c r="P5187" s="8">
        <f t="shared" ca="1" si="943"/>
        <v>-1703</v>
      </c>
      <c r="Q5187" s="8">
        <f t="shared" ca="1" si="944"/>
        <v>118.5</v>
      </c>
      <c r="R5187" s="8">
        <f t="shared" si="945"/>
        <v>-33.5</v>
      </c>
      <c r="S5187" s="8">
        <f t="shared" ca="1" si="946"/>
        <v>1254</v>
      </c>
      <c r="T5187" s="8">
        <f t="shared" ca="1" si="942"/>
        <v>1139.75</v>
      </c>
    </row>
    <row r="5188" spans="1:20" x14ac:dyDescent="0.25">
      <c r="A5188" s="1">
        <v>40386</v>
      </c>
      <c r="B5188">
        <v>1099.25</v>
      </c>
      <c r="C5188">
        <v>1108.75</v>
      </c>
      <c r="D5188">
        <v>1096</v>
      </c>
      <c r="E5188">
        <v>1101</v>
      </c>
      <c r="F5188" s="3">
        <f t="shared" ca="1" si="937"/>
        <v>21</v>
      </c>
      <c r="G5188" s="5">
        <f ca="1">AVERAGE(E5188:OFFSET(E5188,-$F$3+1,0))</f>
        <v>1102.5374999999999</v>
      </c>
      <c r="H5188" s="4">
        <f t="shared" si="936"/>
        <v>1081.5854988247297</v>
      </c>
      <c r="I5188" s="3">
        <f ca="1">SLOPE(E5188:OFFSET(E5188,-$F$3+1,0),A5188:OFFSET(A5188,-$F$3+1,0))</f>
        <v>-7.2459367919193829E-2</v>
      </c>
      <c r="J5188" s="3">
        <f ca="1">IF(E5188&gt;MAX(E5187:OFFSET(E5187,-$F$3+1,0)),1,IF(E5188&lt;MIN(E5187:OFFSET(E5187,-$F$3+1,0)),-1,J5187))</f>
        <v>-1</v>
      </c>
      <c r="K5188" s="6">
        <f t="shared" ca="1" si="938"/>
        <v>1</v>
      </c>
      <c r="L5188" s="6">
        <f t="shared" ca="1" si="939"/>
        <v>1</v>
      </c>
      <c r="M5188" s="6">
        <f t="shared" si="940"/>
        <v>1</v>
      </c>
      <c r="N5188" s="6">
        <f t="shared" ca="1" si="941"/>
        <v>-1</v>
      </c>
      <c r="O5188" s="6">
        <f t="shared" ca="1" si="947"/>
        <v>-1</v>
      </c>
      <c r="P5188" s="8">
        <f t="shared" ca="1" si="943"/>
        <v>-1704.5</v>
      </c>
      <c r="Q5188" s="8">
        <f t="shared" ca="1" si="944"/>
        <v>120</v>
      </c>
      <c r="R5188" s="8">
        <f t="shared" si="945"/>
        <v>-32</v>
      </c>
      <c r="S5188" s="8">
        <f t="shared" ca="1" si="946"/>
        <v>1252.5</v>
      </c>
      <c r="T5188" s="8">
        <f t="shared" ca="1" si="942"/>
        <v>1148.75</v>
      </c>
    </row>
    <row r="5189" spans="1:20" x14ac:dyDescent="0.25">
      <c r="A5189" s="1">
        <v>40387</v>
      </c>
      <c r="B5189">
        <v>1100.5</v>
      </c>
      <c r="C5189">
        <v>1105.75</v>
      </c>
      <c r="D5189">
        <v>1089.25</v>
      </c>
      <c r="E5189">
        <v>1092</v>
      </c>
      <c r="F5189" s="3">
        <f t="shared" ca="1" si="937"/>
        <v>25.75</v>
      </c>
      <c r="G5189" s="5">
        <f ca="1">AVERAGE(E5189:OFFSET(E5189,-$F$3+1,0))</f>
        <v>1102.6125</v>
      </c>
      <c r="H5189" s="4">
        <f t="shared" si="936"/>
        <v>1081.7148715101368</v>
      </c>
      <c r="I5189" s="3">
        <f ca="1">SLOPE(E5189:OFFSET(E5189,-$F$3+1,0),A5189:OFFSET(A5189,-$F$3+1,0))</f>
        <v>-7.784075232723775E-2</v>
      </c>
      <c r="J5189" s="3">
        <f ca="1">IF(E5189&gt;MAX(E5188:OFFSET(E5188,-$F$3+1,0)),1,IF(E5189&lt;MIN(E5188:OFFSET(E5188,-$F$3+1,0)),-1,J5188))</f>
        <v>-1</v>
      </c>
      <c r="K5189" s="6">
        <f t="shared" ca="1" si="938"/>
        <v>1</v>
      </c>
      <c r="L5189" s="6">
        <f t="shared" ca="1" si="939"/>
        <v>1</v>
      </c>
      <c r="M5189" s="6">
        <f t="shared" si="940"/>
        <v>1</v>
      </c>
      <c r="N5189" s="6">
        <f t="shared" ca="1" si="941"/>
        <v>-1</v>
      </c>
      <c r="O5189" s="6">
        <f t="shared" ca="1" si="947"/>
        <v>-1</v>
      </c>
      <c r="P5189" s="8">
        <f t="shared" ca="1" si="943"/>
        <v>-1713.5</v>
      </c>
      <c r="Q5189" s="8">
        <f t="shared" ca="1" si="944"/>
        <v>111</v>
      </c>
      <c r="R5189" s="8">
        <f t="shared" si="945"/>
        <v>-41</v>
      </c>
      <c r="S5189" s="8">
        <f t="shared" ca="1" si="946"/>
        <v>1261.5</v>
      </c>
      <c r="T5189" s="8">
        <f t="shared" ca="1" si="942"/>
        <v>1153.75</v>
      </c>
    </row>
    <row r="5190" spans="1:20" x14ac:dyDescent="0.25">
      <c r="A5190" s="1">
        <v>40388</v>
      </c>
      <c r="B5190">
        <v>1092.5</v>
      </c>
      <c r="C5190">
        <v>1103</v>
      </c>
      <c r="D5190">
        <v>1078.75</v>
      </c>
      <c r="E5190">
        <v>1087</v>
      </c>
      <c r="F5190" s="3">
        <f t="shared" ca="1" si="937"/>
        <v>15.25</v>
      </c>
      <c r="G5190" s="5">
        <f ca="1">AVERAGE(E5190:OFFSET(E5190,-$F$3+1,0))</f>
        <v>1102.7421875</v>
      </c>
      <c r="H5190" s="4">
        <f t="shared" si="936"/>
        <v>1081.7805252801973</v>
      </c>
      <c r="I5190" s="3">
        <f ca="1">SLOPE(E5190:OFFSET(E5190,-$F$3+1,0),A5190:OFFSET(A5190,-$F$3+1,0))</f>
        <v>-8.6328775698454027E-2</v>
      </c>
      <c r="J5190" s="3">
        <f ca="1">IF(E5190&gt;MAX(E5189:OFFSET(E5189,-$F$3+1,0)),1,IF(E5190&lt;MIN(E5189:OFFSET(E5189,-$F$3+1,0)),-1,J5189))</f>
        <v>-1</v>
      </c>
      <c r="K5190" s="6">
        <f t="shared" ca="1" si="938"/>
        <v>-1</v>
      </c>
      <c r="L5190" s="6">
        <f t="shared" ca="1" si="939"/>
        <v>1</v>
      </c>
      <c r="M5190" s="6">
        <f t="shared" si="940"/>
        <v>1</v>
      </c>
      <c r="N5190" s="6">
        <f t="shared" ca="1" si="941"/>
        <v>-1</v>
      </c>
      <c r="O5190" s="6">
        <f t="shared" ca="1" si="947"/>
        <v>-1</v>
      </c>
      <c r="P5190" s="8">
        <f t="shared" ca="1" si="943"/>
        <v>-1718.5</v>
      </c>
      <c r="Q5190" s="8">
        <f t="shared" ca="1" si="944"/>
        <v>106</v>
      </c>
      <c r="R5190" s="8">
        <f t="shared" si="945"/>
        <v>-46</v>
      </c>
      <c r="S5190" s="8">
        <f t="shared" ca="1" si="946"/>
        <v>1266.5</v>
      </c>
      <c r="T5190" s="8">
        <f t="shared" ca="1" si="942"/>
        <v>1152.5</v>
      </c>
    </row>
    <row r="5191" spans="1:20" x14ac:dyDescent="0.25">
      <c r="A5191" s="1">
        <v>40389</v>
      </c>
      <c r="B5191">
        <v>1086.25</v>
      </c>
      <c r="C5191">
        <v>1093.5</v>
      </c>
      <c r="D5191">
        <v>1073.5</v>
      </c>
      <c r="E5191">
        <v>1088.25</v>
      </c>
      <c r="F5191" s="3">
        <f t="shared" ca="1" si="937"/>
        <v>10</v>
      </c>
      <c r="G5191" s="5">
        <f ca="1">AVERAGE(E5191:OFFSET(E5191,-$F$3+1,0))</f>
        <v>1102.8453125000001</v>
      </c>
      <c r="H5191" s="4">
        <f t="shared" si="936"/>
        <v>1081.8608914257848</v>
      </c>
      <c r="I5191" s="3">
        <f ca="1">SLOPE(E5191:OFFSET(E5191,-$F$3+1,0),A5191:OFFSET(A5191,-$F$3+1,0))</f>
        <v>-9.3808047813690815E-2</v>
      </c>
      <c r="J5191" s="3">
        <f ca="1">IF(E5191&gt;MAX(E5190:OFFSET(E5190,-$F$3+1,0)),1,IF(E5191&lt;MIN(E5190:OFFSET(E5190,-$F$3+1,0)),-1,J5190))</f>
        <v>-1</v>
      </c>
      <c r="K5191" s="6">
        <f t="shared" ca="1" si="938"/>
        <v>-1</v>
      </c>
      <c r="L5191" s="6">
        <f t="shared" ca="1" si="939"/>
        <v>1</v>
      </c>
      <c r="M5191" s="6">
        <f t="shared" si="940"/>
        <v>1</v>
      </c>
      <c r="N5191" s="6">
        <f t="shared" ca="1" si="941"/>
        <v>-1</v>
      </c>
      <c r="O5191" s="6">
        <f t="shared" ca="1" si="947"/>
        <v>-1</v>
      </c>
      <c r="P5191" s="8">
        <f t="shared" ca="1" si="943"/>
        <v>-1719.75</v>
      </c>
      <c r="Q5191" s="8">
        <f t="shared" ca="1" si="944"/>
        <v>107.25</v>
      </c>
      <c r="R5191" s="8">
        <f t="shared" si="945"/>
        <v>-44.75</v>
      </c>
      <c r="S5191" s="8">
        <f t="shared" ca="1" si="946"/>
        <v>1265.25</v>
      </c>
      <c r="T5191" s="8">
        <f t="shared" ca="1" si="942"/>
        <v>1129</v>
      </c>
    </row>
    <row r="5192" spans="1:20" x14ac:dyDescent="0.25">
      <c r="A5192" s="1">
        <v>40392</v>
      </c>
      <c r="B5192">
        <v>1094.5</v>
      </c>
      <c r="C5192">
        <v>1114.25</v>
      </c>
      <c r="D5192">
        <v>1091.75</v>
      </c>
      <c r="E5192">
        <v>1111.75</v>
      </c>
      <c r="F5192" s="3">
        <f t="shared" ca="1" si="937"/>
        <v>27.5</v>
      </c>
      <c r="G5192" s="5">
        <f ca="1">AVERAGE(E5192:OFFSET(E5192,-$F$3+1,0))</f>
        <v>1103.0546875</v>
      </c>
      <c r="H5192" s="4">
        <f t="shared" si="936"/>
        <v>1082.2321846999987</v>
      </c>
      <c r="I5192" s="3">
        <f ca="1">SLOPE(E5192:OFFSET(E5192,-$F$3+1,0),A5192:OFFSET(A5192,-$F$3+1,0))</f>
        <v>-9.6502516557960688E-2</v>
      </c>
      <c r="J5192" s="3">
        <f ca="1">IF(E5192&gt;MAX(E5191:OFFSET(E5191,-$F$3+1,0)),1,IF(E5192&lt;MIN(E5191:OFFSET(E5191,-$F$3+1,0)),-1,J5191))</f>
        <v>-1</v>
      </c>
      <c r="K5192" s="6">
        <f t="shared" ca="1" si="938"/>
        <v>1</v>
      </c>
      <c r="L5192" s="6">
        <f t="shared" ca="1" si="939"/>
        <v>1</v>
      </c>
      <c r="M5192" s="6">
        <f t="shared" si="940"/>
        <v>1</v>
      </c>
      <c r="N5192" s="6">
        <f t="shared" ca="1" si="941"/>
        <v>-1</v>
      </c>
      <c r="O5192" s="6">
        <f t="shared" ca="1" si="947"/>
        <v>-1</v>
      </c>
      <c r="P5192" s="8">
        <f t="shared" ca="1" si="943"/>
        <v>-1743.25</v>
      </c>
      <c r="Q5192" s="8">
        <f t="shared" ca="1" si="944"/>
        <v>130.75</v>
      </c>
      <c r="R5192" s="8">
        <f t="shared" si="945"/>
        <v>-21.25</v>
      </c>
      <c r="S5192" s="8">
        <f t="shared" ca="1" si="946"/>
        <v>1241.75</v>
      </c>
      <c r="T5192" s="8">
        <f t="shared" ca="1" si="942"/>
        <v>1132.5</v>
      </c>
    </row>
    <row r="5193" spans="1:20" x14ac:dyDescent="0.25">
      <c r="A5193" s="1">
        <v>40393</v>
      </c>
      <c r="B5193">
        <v>1111.75</v>
      </c>
      <c r="C5193">
        <v>1112.75</v>
      </c>
      <c r="D5193">
        <v>1103.25</v>
      </c>
      <c r="E5193">
        <v>1108.25</v>
      </c>
      <c r="F5193" s="3">
        <f t="shared" ca="1" si="937"/>
        <v>18.5</v>
      </c>
      <c r="G5193" s="5">
        <f ca="1">AVERAGE(E5193:OFFSET(E5193,-$F$3+1,0))</f>
        <v>1103.2046875000001</v>
      </c>
      <c r="H5193" s="4">
        <f t="shared" si="936"/>
        <v>1082.555387374533</v>
      </c>
      <c r="I5193" s="3">
        <f ca="1">SLOPE(E5193:OFFSET(E5193,-$F$3+1,0),A5193:OFFSET(A5193,-$F$3+1,0))</f>
        <v>-9.8884480680819828E-2</v>
      </c>
      <c r="J5193" s="3">
        <f ca="1">IF(E5193&gt;MAX(E5192:OFFSET(E5192,-$F$3+1,0)),1,IF(E5193&lt;MIN(E5192:OFFSET(E5192,-$F$3+1,0)),-1,J5192))</f>
        <v>-1</v>
      </c>
      <c r="K5193" s="6">
        <f t="shared" ca="1" si="938"/>
        <v>-1</v>
      </c>
      <c r="L5193" s="6">
        <f t="shared" ca="1" si="939"/>
        <v>1</v>
      </c>
      <c r="M5193" s="6">
        <f t="shared" si="940"/>
        <v>1</v>
      </c>
      <c r="N5193" s="6">
        <f t="shared" ca="1" si="941"/>
        <v>-1</v>
      </c>
      <c r="O5193" s="6">
        <f t="shared" ca="1" si="947"/>
        <v>-1</v>
      </c>
      <c r="P5193" s="8">
        <f t="shared" ca="1" si="943"/>
        <v>-1746.75</v>
      </c>
      <c r="Q5193" s="8">
        <f t="shared" ca="1" si="944"/>
        <v>127.25</v>
      </c>
      <c r="R5193" s="8">
        <f t="shared" si="945"/>
        <v>-24.75</v>
      </c>
      <c r="S5193" s="8">
        <f t="shared" ca="1" si="946"/>
        <v>1245.25</v>
      </c>
      <c r="T5193" s="8">
        <f t="shared" ca="1" si="942"/>
        <v>1126.25</v>
      </c>
    </row>
    <row r="5194" spans="1:20" x14ac:dyDescent="0.25">
      <c r="A5194" s="1">
        <v>40394</v>
      </c>
      <c r="B5194">
        <v>1108</v>
      </c>
      <c r="C5194">
        <v>1116</v>
      </c>
      <c r="D5194">
        <v>1102.25</v>
      </c>
      <c r="E5194">
        <v>1114.5</v>
      </c>
      <c r="F5194" s="3">
        <f t="shared" ca="1" si="937"/>
        <v>29.5</v>
      </c>
      <c r="G5194" s="5">
        <f ca="1">AVERAGE(E5194:OFFSET(E5194,-$F$3+1,0))</f>
        <v>1103.359375</v>
      </c>
      <c r="H5194" s="4">
        <f t="shared" si="936"/>
        <v>1082.9522148605636</v>
      </c>
      <c r="I5194" s="3">
        <f ca="1">SLOPE(E5194:OFFSET(E5194,-$F$3+1,0),A5194:OFFSET(A5194,-$F$3+1,0))</f>
        <v>-9.9346585428025241E-2</v>
      </c>
      <c r="J5194" s="3">
        <f ca="1">IF(E5194&gt;MAX(E5193:OFFSET(E5193,-$F$3+1,0)),1,IF(E5194&lt;MIN(E5193:OFFSET(E5193,-$F$3+1,0)),-1,J5193))</f>
        <v>-1</v>
      </c>
      <c r="K5194" s="6">
        <f t="shared" ca="1" si="938"/>
        <v>1</v>
      </c>
      <c r="L5194" s="6">
        <f t="shared" ca="1" si="939"/>
        <v>1</v>
      </c>
      <c r="M5194" s="6">
        <f t="shared" si="940"/>
        <v>1</v>
      </c>
      <c r="N5194" s="6">
        <f t="shared" ca="1" si="941"/>
        <v>-1</v>
      </c>
      <c r="O5194" s="6">
        <f t="shared" ca="1" si="947"/>
        <v>-1</v>
      </c>
      <c r="P5194" s="8">
        <f t="shared" ca="1" si="943"/>
        <v>-1753</v>
      </c>
      <c r="Q5194" s="8">
        <f t="shared" ca="1" si="944"/>
        <v>133.5</v>
      </c>
      <c r="R5194" s="8">
        <f t="shared" si="945"/>
        <v>-18.5</v>
      </c>
      <c r="S5194" s="8">
        <f t="shared" ca="1" si="946"/>
        <v>1239</v>
      </c>
      <c r="T5194" s="8">
        <f t="shared" ca="1" si="942"/>
        <v>1127.25</v>
      </c>
    </row>
    <row r="5195" spans="1:20" x14ac:dyDescent="0.25">
      <c r="A5195" s="1">
        <v>40395</v>
      </c>
      <c r="B5195">
        <v>1114.75</v>
      </c>
      <c r="C5195">
        <v>1117.75</v>
      </c>
      <c r="D5195">
        <v>1105.5</v>
      </c>
      <c r="E5195">
        <v>1113.5</v>
      </c>
      <c r="F5195" s="3">
        <f t="shared" ca="1" si="937"/>
        <v>26.75</v>
      </c>
      <c r="G5195" s="5">
        <f ca="1">AVERAGE(E5195:OFFSET(E5195,-$F$3+1,0))</f>
        <v>1103.5374999999999</v>
      </c>
      <c r="H5195" s="4">
        <f t="shared" si="936"/>
        <v>1083.3316904523579</v>
      </c>
      <c r="I5195" s="3">
        <f ca="1">SLOPE(E5195:OFFSET(E5195,-$F$3+1,0),A5195:OFFSET(A5195,-$F$3+1,0))</f>
        <v>-0.10084666952416549</v>
      </c>
      <c r="J5195" s="3">
        <f ca="1">IF(E5195&gt;MAX(E5194:OFFSET(E5194,-$F$3+1,0)),1,IF(E5195&lt;MIN(E5194:OFFSET(E5194,-$F$3+1,0)),-1,J5194))</f>
        <v>-1</v>
      </c>
      <c r="K5195" s="6">
        <f t="shared" ca="1" si="938"/>
        <v>-1</v>
      </c>
      <c r="L5195" s="6">
        <f t="shared" ca="1" si="939"/>
        <v>1</v>
      </c>
      <c r="M5195" s="6">
        <f t="shared" si="940"/>
        <v>1</v>
      </c>
      <c r="N5195" s="6">
        <f t="shared" ca="1" si="941"/>
        <v>-1</v>
      </c>
      <c r="O5195" s="6">
        <f t="shared" ca="1" si="947"/>
        <v>-1</v>
      </c>
      <c r="P5195" s="8">
        <f t="shared" ca="1" si="943"/>
        <v>-1754</v>
      </c>
      <c r="Q5195" s="8">
        <f t="shared" ca="1" si="944"/>
        <v>132.5</v>
      </c>
      <c r="R5195" s="8">
        <f t="shared" si="945"/>
        <v>-19.5</v>
      </c>
      <c r="S5195" s="8">
        <f t="shared" ca="1" si="946"/>
        <v>1240</v>
      </c>
      <c r="T5195" s="8">
        <f t="shared" ca="1" si="942"/>
        <v>1131.25</v>
      </c>
    </row>
    <row r="5196" spans="1:20" x14ac:dyDescent="0.25">
      <c r="A5196" s="1">
        <v>40396</v>
      </c>
      <c r="B5196">
        <v>1113.5</v>
      </c>
      <c r="C5196">
        <v>1117</v>
      </c>
      <c r="D5196">
        <v>1093.75</v>
      </c>
      <c r="E5196">
        <v>1109.5</v>
      </c>
      <c r="F5196" s="3">
        <f t="shared" ca="1" si="937"/>
        <v>34.25</v>
      </c>
      <c r="G5196" s="5">
        <f ca="1">AVERAGE(E5196:OFFSET(E5196,-$F$3+1,0))</f>
        <v>1103.6796875</v>
      </c>
      <c r="H5196" s="4">
        <f t="shared" si="936"/>
        <v>1083.6567626206515</v>
      </c>
      <c r="I5196" s="3">
        <f ca="1">SLOPE(E5196:OFFSET(E5196,-$F$3+1,0),A5196:OFFSET(A5196,-$F$3+1,0))</f>
        <v>-0.10280012652469148</v>
      </c>
      <c r="J5196" s="3">
        <f ca="1">IF(E5196&gt;MAX(E5195:OFFSET(E5195,-$F$3+1,0)),1,IF(E5196&lt;MIN(E5195:OFFSET(E5195,-$F$3+1,0)),-1,J5195))</f>
        <v>-1</v>
      </c>
      <c r="K5196" s="6">
        <f t="shared" ca="1" si="938"/>
        <v>1</v>
      </c>
      <c r="L5196" s="6">
        <f t="shared" ca="1" si="939"/>
        <v>1</v>
      </c>
      <c r="M5196" s="6">
        <f t="shared" si="940"/>
        <v>1</v>
      </c>
      <c r="N5196" s="6">
        <f t="shared" ca="1" si="941"/>
        <v>-1</v>
      </c>
      <c r="O5196" s="6">
        <f t="shared" ca="1" si="947"/>
        <v>-1</v>
      </c>
      <c r="P5196" s="8">
        <f t="shared" ca="1" si="943"/>
        <v>-1750</v>
      </c>
      <c r="Q5196" s="8">
        <f t="shared" ca="1" si="944"/>
        <v>128.5</v>
      </c>
      <c r="R5196" s="8">
        <f t="shared" si="945"/>
        <v>-23.5</v>
      </c>
      <c r="S5196" s="8">
        <f t="shared" ca="1" si="946"/>
        <v>1244</v>
      </c>
      <c r="T5196" s="8">
        <f t="shared" ca="1" si="942"/>
        <v>1125.25</v>
      </c>
    </row>
    <row r="5197" spans="1:20" x14ac:dyDescent="0.25">
      <c r="A5197" s="1">
        <v>40399</v>
      </c>
      <c r="B5197">
        <v>1110</v>
      </c>
      <c r="C5197">
        <v>1116.75</v>
      </c>
      <c r="D5197">
        <v>1106.5</v>
      </c>
      <c r="E5197">
        <v>1115.5</v>
      </c>
      <c r="F5197" s="3">
        <f t="shared" ca="1" si="937"/>
        <v>36.75</v>
      </c>
      <c r="G5197" s="5">
        <f ca="1">AVERAGE(E5197:OFFSET(E5197,-$F$3+1,0))</f>
        <v>1103.9312500000001</v>
      </c>
      <c r="H5197" s="4">
        <f t="shared" si="936"/>
        <v>1084.0523307868546</v>
      </c>
      <c r="I5197" s="3">
        <f ca="1">SLOPE(E5197:OFFSET(E5197,-$F$3+1,0),A5197:OFFSET(A5197,-$F$3+1,0))</f>
        <v>-0.10571616038069656</v>
      </c>
      <c r="J5197" s="3">
        <f ca="1">IF(E5197&gt;MAX(E5196:OFFSET(E5196,-$F$3+1,0)),1,IF(E5197&lt;MIN(E5196:OFFSET(E5196,-$F$3+1,0)),-1,J5196))</f>
        <v>-1</v>
      </c>
      <c r="K5197" s="6">
        <f t="shared" ca="1" si="938"/>
        <v>1</v>
      </c>
      <c r="L5197" s="6">
        <f t="shared" ca="1" si="939"/>
        <v>1</v>
      </c>
      <c r="M5197" s="6">
        <f t="shared" si="940"/>
        <v>1</v>
      </c>
      <c r="N5197" s="6">
        <f t="shared" ca="1" si="941"/>
        <v>-1</v>
      </c>
      <c r="O5197" s="6">
        <f t="shared" ca="1" si="947"/>
        <v>-1</v>
      </c>
      <c r="P5197" s="8">
        <f t="shared" ca="1" si="943"/>
        <v>-1744</v>
      </c>
      <c r="Q5197" s="8">
        <f t="shared" ca="1" si="944"/>
        <v>134.5</v>
      </c>
      <c r="R5197" s="8">
        <f t="shared" si="945"/>
        <v>-17.5</v>
      </c>
      <c r="S5197" s="8">
        <f t="shared" ca="1" si="946"/>
        <v>1238</v>
      </c>
      <c r="T5197" s="8">
        <f t="shared" ca="1" si="942"/>
        <v>1131</v>
      </c>
    </row>
    <row r="5198" spans="1:20" x14ac:dyDescent="0.25">
      <c r="A5198" s="1">
        <v>40400</v>
      </c>
      <c r="B5198">
        <v>1115.25</v>
      </c>
      <c r="C5198">
        <v>1115.75</v>
      </c>
      <c r="D5198">
        <v>1098.25</v>
      </c>
      <c r="E5198">
        <v>1109.75</v>
      </c>
      <c r="F5198" s="3">
        <f t="shared" ca="1" si="937"/>
        <v>20.5</v>
      </c>
      <c r="G5198" s="5">
        <f ca="1">AVERAGE(E5198:OFFSET(E5198,-$F$3+1,0))</f>
        <v>1104.125</v>
      </c>
      <c r="H5198" s="4">
        <f t="shared" si="936"/>
        <v>1084.3715564913657</v>
      </c>
      <c r="I5198" s="3">
        <f ca="1">SLOPE(E5198:OFFSET(E5198,-$F$3+1,0),A5198:OFFSET(A5198,-$F$3+1,0))</f>
        <v>-0.10911603335631742</v>
      </c>
      <c r="J5198" s="3">
        <f ca="1">IF(E5198&gt;MAX(E5197:OFFSET(E5197,-$F$3+1,0)),1,IF(E5198&lt;MIN(E5197:OFFSET(E5197,-$F$3+1,0)),-1,J5197))</f>
        <v>-1</v>
      </c>
      <c r="K5198" s="6">
        <f t="shared" ca="1" si="938"/>
        <v>-1</v>
      </c>
      <c r="L5198" s="6">
        <f t="shared" ca="1" si="939"/>
        <v>1</v>
      </c>
      <c r="M5198" s="6">
        <f t="shared" si="940"/>
        <v>1</v>
      </c>
      <c r="N5198" s="6">
        <f t="shared" ca="1" si="941"/>
        <v>-1</v>
      </c>
      <c r="O5198" s="6">
        <f t="shared" ca="1" si="947"/>
        <v>-1</v>
      </c>
      <c r="P5198" s="8">
        <f t="shared" ca="1" si="943"/>
        <v>-1749.75</v>
      </c>
      <c r="Q5198" s="8">
        <f t="shared" ca="1" si="944"/>
        <v>128.75</v>
      </c>
      <c r="R5198" s="8">
        <f t="shared" si="945"/>
        <v>-23.25</v>
      </c>
      <c r="S5198" s="8">
        <f t="shared" ca="1" si="946"/>
        <v>1243.75</v>
      </c>
      <c r="T5198" s="8">
        <f t="shared" ca="1" si="942"/>
        <v>1165.75</v>
      </c>
    </row>
    <row r="5199" spans="1:20" x14ac:dyDescent="0.25">
      <c r="A5199" s="1">
        <v>40401</v>
      </c>
      <c r="B5199">
        <v>1109.25</v>
      </c>
      <c r="C5199">
        <v>1109.75</v>
      </c>
      <c r="D5199">
        <v>1074.5</v>
      </c>
      <c r="E5199">
        <v>1075</v>
      </c>
      <c r="F5199" s="3">
        <f t="shared" ca="1" si="937"/>
        <v>-19.5</v>
      </c>
      <c r="G5199" s="5">
        <f ca="1">AVERAGE(E5199:OFFSET(E5199,-$F$3+1,0))</f>
        <v>1104.0359375</v>
      </c>
      <c r="H5199" s="4">
        <f t="shared" si="936"/>
        <v>1084.2551396405413</v>
      </c>
      <c r="I5199" s="3">
        <f ca="1">SLOPE(E5199:OFFSET(E5199,-$F$3+1,0),A5199:OFFSET(A5199,-$F$3+1,0))</f>
        <v>-0.11631721975169636</v>
      </c>
      <c r="J5199" s="3">
        <f ca="1">IF(E5199&gt;MAX(E5198:OFFSET(E5198,-$F$3+1,0)),1,IF(E5199&lt;MIN(E5198:OFFSET(E5198,-$F$3+1,0)),-1,J5198))</f>
        <v>-1</v>
      </c>
      <c r="K5199" s="6">
        <f t="shared" ca="1" si="938"/>
        <v>-1</v>
      </c>
      <c r="L5199" s="6">
        <f t="shared" ca="1" si="939"/>
        <v>-1</v>
      </c>
      <c r="M5199" s="6">
        <f t="shared" si="940"/>
        <v>-1</v>
      </c>
      <c r="N5199" s="6">
        <f t="shared" ca="1" si="941"/>
        <v>-1</v>
      </c>
      <c r="O5199" s="6">
        <f t="shared" ca="1" si="947"/>
        <v>-1</v>
      </c>
      <c r="P5199" s="8">
        <f t="shared" ca="1" si="943"/>
        <v>-1715</v>
      </c>
      <c r="Q5199" s="8">
        <f t="shared" ca="1" si="944"/>
        <v>94</v>
      </c>
      <c r="R5199" s="8">
        <f t="shared" si="945"/>
        <v>-58</v>
      </c>
      <c r="S5199" s="8">
        <f t="shared" ca="1" si="946"/>
        <v>1278.5</v>
      </c>
      <c r="T5199" s="8">
        <f t="shared" ca="1" si="942"/>
        <v>1171.5</v>
      </c>
    </row>
    <row r="5200" spans="1:20" x14ac:dyDescent="0.25">
      <c r="A5200" s="1">
        <v>40402</v>
      </c>
      <c r="B5200">
        <v>1075</v>
      </c>
      <c r="C5200">
        <v>1077.5</v>
      </c>
      <c r="D5200">
        <v>1060.5</v>
      </c>
      <c r="E5200">
        <v>1069.25</v>
      </c>
      <c r="F5200" s="3">
        <f t="shared" ca="1" si="937"/>
        <v>-27.25</v>
      </c>
      <c r="G5200" s="5">
        <f ca="1">AVERAGE(E5200:OFFSET(E5200,-$F$3+1,0))</f>
        <v>1103.878125</v>
      </c>
      <c r="H5200" s="4">
        <f t="shared" si="936"/>
        <v>1084.0687403903482</v>
      </c>
      <c r="I5200" s="3">
        <f ca="1">SLOPE(E5200:OFFSET(E5200,-$F$3+1,0),A5200:OFFSET(A5200,-$F$3+1,0))</f>
        <v>-0.12357303460056535</v>
      </c>
      <c r="J5200" s="3">
        <f ca="1">IF(E5200&gt;MAX(E5199:OFFSET(E5199,-$F$3+1,0)),1,IF(E5200&lt;MIN(E5199:OFFSET(E5199,-$F$3+1,0)),-1,J5199))</f>
        <v>-1</v>
      </c>
      <c r="K5200" s="6">
        <f t="shared" ca="1" si="938"/>
        <v>-1</v>
      </c>
      <c r="L5200" s="6">
        <f t="shared" ca="1" si="939"/>
        <v>-1</v>
      </c>
      <c r="M5200" s="6">
        <f t="shared" si="940"/>
        <v>-1</v>
      </c>
      <c r="N5200" s="6">
        <f t="shared" ca="1" si="941"/>
        <v>-1</v>
      </c>
      <c r="O5200" s="6">
        <f t="shared" ca="1" si="947"/>
        <v>-1</v>
      </c>
      <c r="P5200" s="8">
        <f t="shared" ca="1" si="943"/>
        <v>-1709.25</v>
      </c>
      <c r="Q5200" s="8">
        <f t="shared" ca="1" si="944"/>
        <v>99.75</v>
      </c>
      <c r="R5200" s="8">
        <f t="shared" si="945"/>
        <v>-52.25</v>
      </c>
      <c r="S5200" s="8">
        <f t="shared" ca="1" si="946"/>
        <v>1284.25</v>
      </c>
      <c r="T5200" s="8">
        <f t="shared" ca="1" si="942"/>
        <v>1174.75</v>
      </c>
    </row>
    <row r="5201" spans="1:20" x14ac:dyDescent="0.25">
      <c r="A5201" s="1">
        <v>40403</v>
      </c>
      <c r="B5201">
        <v>1069.5</v>
      </c>
      <c r="C5201">
        <v>1079</v>
      </c>
      <c r="D5201">
        <v>1062.5</v>
      </c>
      <c r="E5201">
        <v>1066</v>
      </c>
      <c r="F5201" s="3">
        <f t="shared" ca="1" si="937"/>
        <v>-37</v>
      </c>
      <c r="G5201" s="5">
        <f ca="1">AVERAGE(E5201:OFFSET(E5201,-$F$3+1,0))</f>
        <v>1103.6875</v>
      </c>
      <c r="H5201" s="4">
        <f t="shared" si="936"/>
        <v>1083.8442839879838</v>
      </c>
      <c r="I5201" s="3">
        <f ca="1">SLOPE(E5201:OFFSET(E5201,-$F$3+1,0),A5201:OFFSET(A5201,-$F$3+1,0))</f>
        <v>-0.13099875261603111</v>
      </c>
      <c r="J5201" s="3">
        <f ca="1">IF(E5201&gt;MAX(E5200:OFFSET(E5200,-$F$3+1,0)),1,IF(E5201&lt;MIN(E5200:OFFSET(E5200,-$F$3+1,0)),-1,J5200))</f>
        <v>-1</v>
      </c>
      <c r="K5201" s="6">
        <f t="shared" ca="1" si="938"/>
        <v>-1</v>
      </c>
      <c r="L5201" s="6">
        <f t="shared" ca="1" si="939"/>
        <v>-1</v>
      </c>
      <c r="M5201" s="6">
        <f t="shared" si="940"/>
        <v>-1</v>
      </c>
      <c r="N5201" s="6">
        <f t="shared" ca="1" si="941"/>
        <v>-1</v>
      </c>
      <c r="O5201" s="6">
        <f t="shared" ca="1" si="947"/>
        <v>-1</v>
      </c>
      <c r="P5201" s="8">
        <f t="shared" ca="1" si="943"/>
        <v>-1706</v>
      </c>
      <c r="Q5201" s="8">
        <f t="shared" ca="1" si="944"/>
        <v>103</v>
      </c>
      <c r="R5201" s="8">
        <f t="shared" si="945"/>
        <v>-49</v>
      </c>
      <c r="S5201" s="8">
        <f t="shared" ca="1" si="946"/>
        <v>1287.5</v>
      </c>
      <c r="T5201" s="8">
        <f t="shared" ca="1" si="942"/>
        <v>1173.75</v>
      </c>
    </row>
    <row r="5202" spans="1:20" x14ac:dyDescent="0.25">
      <c r="A5202" s="1">
        <v>40406</v>
      </c>
      <c r="B5202">
        <v>1067.5</v>
      </c>
      <c r="C5202">
        <v>1071.5</v>
      </c>
      <c r="D5202">
        <v>1056.25</v>
      </c>
      <c r="E5202">
        <v>1067</v>
      </c>
      <c r="F5202" s="3">
        <f t="shared" ca="1" si="937"/>
        <v>-37</v>
      </c>
      <c r="G5202" s="5">
        <f ca="1">AVERAGE(E5202:OFFSET(E5202,-$F$3+1,0))</f>
        <v>1103.4625000000001</v>
      </c>
      <c r="H5202" s="4">
        <f t="shared" si="936"/>
        <v>1083.6350382241578</v>
      </c>
      <c r="I5202" s="3">
        <f ca="1">SLOPE(E5202:OFFSET(E5202,-$F$3+1,0),A5202:OFFSET(A5202,-$F$3+1,0))</f>
        <v>-0.13716886308285184</v>
      </c>
      <c r="J5202" s="3">
        <f ca="1">IF(E5202&gt;MAX(E5201:OFFSET(E5201,-$F$3+1,0)),1,IF(E5202&lt;MIN(E5201:OFFSET(E5201,-$F$3+1,0)),-1,J5201))</f>
        <v>-1</v>
      </c>
      <c r="K5202" s="6">
        <f t="shared" ca="1" si="938"/>
        <v>-1</v>
      </c>
      <c r="L5202" s="6">
        <f t="shared" ca="1" si="939"/>
        <v>-1</v>
      </c>
      <c r="M5202" s="6">
        <f t="shared" si="940"/>
        <v>-1</v>
      </c>
      <c r="N5202" s="6">
        <f t="shared" ca="1" si="941"/>
        <v>-1</v>
      </c>
      <c r="O5202" s="6">
        <f t="shared" ca="1" si="947"/>
        <v>-1</v>
      </c>
      <c r="P5202" s="8">
        <f t="shared" ca="1" si="943"/>
        <v>-1707</v>
      </c>
      <c r="Q5202" s="8">
        <f t="shared" ca="1" si="944"/>
        <v>102</v>
      </c>
      <c r="R5202" s="8">
        <f t="shared" si="945"/>
        <v>-50</v>
      </c>
      <c r="S5202" s="8">
        <f t="shared" ca="1" si="946"/>
        <v>1286.5</v>
      </c>
      <c r="T5202" s="8">
        <f t="shared" ca="1" si="942"/>
        <v>1161.75</v>
      </c>
    </row>
    <row r="5203" spans="1:20" x14ac:dyDescent="0.25">
      <c r="A5203" s="1">
        <v>40407</v>
      </c>
      <c r="B5203">
        <v>1067.25</v>
      </c>
      <c r="C5203">
        <v>1088.5</v>
      </c>
      <c r="D5203">
        <v>1064.5</v>
      </c>
      <c r="E5203">
        <v>1079</v>
      </c>
      <c r="F5203" s="3">
        <f t="shared" ca="1" si="937"/>
        <v>-23.75</v>
      </c>
      <c r="G5203" s="5">
        <f ca="1">AVERAGE(E5203:OFFSET(E5203,-$F$3+1,0))</f>
        <v>1103.3062500000001</v>
      </c>
      <c r="H5203" s="4">
        <f t="shared" si="936"/>
        <v>1083.577460109572</v>
      </c>
      <c r="I5203" s="3">
        <f ca="1">SLOPE(E5203:OFFSET(E5203,-$F$3+1,0),A5203:OFFSET(A5203,-$F$3+1,0))</f>
        <v>-0.14106067644808398</v>
      </c>
      <c r="J5203" s="3">
        <f ca="1">IF(E5203&gt;MAX(E5202:OFFSET(E5202,-$F$3+1,0)),1,IF(E5203&lt;MIN(E5202:OFFSET(E5202,-$F$3+1,0)),-1,J5202))</f>
        <v>-1</v>
      </c>
      <c r="K5203" s="6">
        <f t="shared" ca="1" si="938"/>
        <v>1</v>
      </c>
      <c r="L5203" s="6">
        <f t="shared" ca="1" si="939"/>
        <v>-1</v>
      </c>
      <c r="M5203" s="6">
        <f t="shared" si="940"/>
        <v>-1</v>
      </c>
      <c r="N5203" s="6">
        <f t="shared" ca="1" si="941"/>
        <v>-1</v>
      </c>
      <c r="O5203" s="6">
        <f t="shared" ca="1" si="947"/>
        <v>-1</v>
      </c>
      <c r="P5203" s="8">
        <f t="shared" ca="1" si="943"/>
        <v>-1719</v>
      </c>
      <c r="Q5203" s="8">
        <f t="shared" ca="1" si="944"/>
        <v>90</v>
      </c>
      <c r="R5203" s="8">
        <f t="shared" si="945"/>
        <v>-62</v>
      </c>
      <c r="S5203" s="8">
        <f t="shared" ca="1" si="946"/>
        <v>1274.5</v>
      </c>
      <c r="T5203" s="8">
        <f t="shared" ca="1" si="942"/>
        <v>1164</v>
      </c>
    </row>
    <row r="5204" spans="1:20" x14ac:dyDescent="0.25">
      <c r="A5204" s="1">
        <v>40408</v>
      </c>
      <c r="B5204">
        <v>1079</v>
      </c>
      <c r="C5204">
        <v>1088.5</v>
      </c>
      <c r="D5204">
        <v>1073.75</v>
      </c>
      <c r="E5204">
        <v>1076.75</v>
      </c>
      <c r="F5204" s="3">
        <f t="shared" ca="1" si="937"/>
        <v>-26.25</v>
      </c>
      <c r="G5204" s="5">
        <f ca="1">AVERAGE(E5204:OFFSET(E5204,-$F$3+1,0))</f>
        <v>1103.14375</v>
      </c>
      <c r="H5204" s="4">
        <f t="shared" si="936"/>
        <v>1083.4926469405091</v>
      </c>
      <c r="I5204" s="3">
        <f ca="1">SLOPE(E5204:OFFSET(E5204,-$F$3+1,0),A5204:OFFSET(A5204,-$F$3+1,0))</f>
        <v>-0.1454978312148823</v>
      </c>
      <c r="J5204" s="3">
        <f ca="1">IF(E5204&gt;MAX(E5203:OFFSET(E5203,-$F$3+1,0)),1,IF(E5204&lt;MIN(E5203:OFFSET(E5203,-$F$3+1,0)),-1,J5203))</f>
        <v>-1</v>
      </c>
      <c r="K5204" s="6">
        <f t="shared" ca="1" si="938"/>
        <v>-1</v>
      </c>
      <c r="L5204" s="6">
        <f t="shared" ca="1" si="939"/>
        <v>-1</v>
      </c>
      <c r="M5204" s="6">
        <f t="shared" si="940"/>
        <v>-1</v>
      </c>
      <c r="N5204" s="6">
        <f t="shared" ca="1" si="941"/>
        <v>-1</v>
      </c>
      <c r="O5204" s="6">
        <f t="shared" ca="1" si="947"/>
        <v>-1</v>
      </c>
      <c r="P5204" s="8">
        <f t="shared" ca="1" si="943"/>
        <v>-1721.25</v>
      </c>
      <c r="Q5204" s="8">
        <f t="shared" ca="1" si="944"/>
        <v>92.25</v>
      </c>
      <c r="R5204" s="8">
        <f t="shared" si="945"/>
        <v>-59.75</v>
      </c>
      <c r="S5204" s="8">
        <f t="shared" ca="1" si="946"/>
        <v>1276.75</v>
      </c>
      <c r="T5204" s="8">
        <f t="shared" ca="1" si="942"/>
        <v>1179.5</v>
      </c>
    </row>
    <row r="5205" spans="1:20" x14ac:dyDescent="0.25">
      <c r="A5205" s="1">
        <v>40409</v>
      </c>
      <c r="B5205">
        <v>1077</v>
      </c>
      <c r="C5205">
        <v>1085</v>
      </c>
      <c r="D5205">
        <v>1058.5</v>
      </c>
      <c r="E5205">
        <v>1061.25</v>
      </c>
      <c r="F5205" s="3">
        <f t="shared" ca="1" si="937"/>
        <v>-30.5</v>
      </c>
      <c r="G5205" s="5">
        <f ca="1">AVERAGE(E5205:OFFSET(E5205,-$F$3+1,0))</f>
        <v>1102.8828125</v>
      </c>
      <c r="H5205" s="4">
        <f t="shared" si="936"/>
        <v>1083.2163407673349</v>
      </c>
      <c r="I5205" s="3">
        <f ca="1">SLOPE(E5205:OFFSET(E5205,-$F$3+1,0),A5205:OFFSET(A5205,-$F$3+1,0))</f>
        <v>-0.15235002831795305</v>
      </c>
      <c r="J5205" s="3">
        <f ca="1">IF(E5205&gt;MAX(E5204:OFFSET(E5204,-$F$3+1,0)),1,IF(E5205&lt;MIN(E5204:OFFSET(E5204,-$F$3+1,0)),-1,J5204))</f>
        <v>-1</v>
      </c>
      <c r="K5205" s="6">
        <f t="shared" ca="1" si="938"/>
        <v>-1</v>
      </c>
      <c r="L5205" s="6">
        <f t="shared" ca="1" si="939"/>
        <v>-1</v>
      </c>
      <c r="M5205" s="6">
        <f t="shared" si="940"/>
        <v>-1</v>
      </c>
      <c r="N5205" s="6">
        <f t="shared" ca="1" si="941"/>
        <v>-1</v>
      </c>
      <c r="O5205" s="6">
        <f t="shared" ca="1" si="947"/>
        <v>-1</v>
      </c>
      <c r="P5205" s="8">
        <f t="shared" ca="1" si="943"/>
        <v>-1705.75</v>
      </c>
      <c r="Q5205" s="8">
        <f t="shared" ca="1" si="944"/>
        <v>107.75</v>
      </c>
      <c r="R5205" s="8">
        <f t="shared" si="945"/>
        <v>-44.25</v>
      </c>
      <c r="S5205" s="8">
        <f t="shared" ca="1" si="946"/>
        <v>1292.25</v>
      </c>
      <c r="T5205" s="8">
        <f t="shared" ca="1" si="942"/>
        <v>1179.75</v>
      </c>
    </row>
    <row r="5206" spans="1:20" x14ac:dyDescent="0.25">
      <c r="A5206" s="1">
        <v>40410</v>
      </c>
      <c r="B5206">
        <v>1060.75</v>
      </c>
      <c r="C5206">
        <v>1066</v>
      </c>
      <c r="D5206">
        <v>1051.75</v>
      </c>
      <c r="E5206">
        <v>1061</v>
      </c>
      <c r="F5206" s="3">
        <f t="shared" ca="1" si="937"/>
        <v>-48.75</v>
      </c>
      <c r="G5206" s="5">
        <f ca="1">AVERAGE(E5206:OFFSET(E5206,-$F$3+1,0))</f>
        <v>1102.690625</v>
      </c>
      <c r="H5206" s="4">
        <f t="shared" si="936"/>
        <v>1082.9403613789209</v>
      </c>
      <c r="I5206" s="3">
        <f ca="1">SLOPE(E5206:OFFSET(E5206,-$F$3+1,0),A5206:OFFSET(A5206,-$F$3+1,0))</f>
        <v>-0.16106482921902343</v>
      </c>
      <c r="J5206" s="3">
        <f ca="1">IF(E5206&gt;MAX(E5205:OFFSET(E5205,-$F$3+1,0)),1,IF(E5206&lt;MIN(E5205:OFFSET(E5205,-$F$3+1,0)),-1,J5205))</f>
        <v>-1</v>
      </c>
      <c r="K5206" s="6">
        <f t="shared" ca="1" si="938"/>
        <v>-1</v>
      </c>
      <c r="L5206" s="6">
        <f t="shared" ca="1" si="939"/>
        <v>-1</v>
      </c>
      <c r="M5206" s="6">
        <f t="shared" si="940"/>
        <v>-1</v>
      </c>
      <c r="N5206" s="6">
        <f t="shared" ca="1" si="941"/>
        <v>-1</v>
      </c>
      <c r="O5206" s="6">
        <f t="shared" ca="1" si="947"/>
        <v>-1</v>
      </c>
      <c r="P5206" s="8">
        <f t="shared" ca="1" si="943"/>
        <v>-1705.5</v>
      </c>
      <c r="Q5206" s="8">
        <f t="shared" ca="1" si="944"/>
        <v>108</v>
      </c>
      <c r="R5206" s="8">
        <f t="shared" si="945"/>
        <v>-44</v>
      </c>
      <c r="S5206" s="8">
        <f t="shared" ca="1" si="946"/>
        <v>1292.5</v>
      </c>
      <c r="T5206" s="8">
        <f t="shared" ca="1" si="942"/>
        <v>1185.25</v>
      </c>
    </row>
    <row r="5207" spans="1:20" x14ac:dyDescent="0.25">
      <c r="A5207" s="1">
        <v>40413</v>
      </c>
      <c r="B5207">
        <v>1060</v>
      </c>
      <c r="C5207">
        <v>1070.25</v>
      </c>
      <c r="D5207">
        <v>1054.25</v>
      </c>
      <c r="E5207">
        <v>1055.5</v>
      </c>
      <c r="F5207" s="3">
        <f t="shared" ca="1" si="937"/>
        <v>-57.75</v>
      </c>
      <c r="G5207" s="5">
        <f ca="1">AVERAGE(E5207:OFFSET(E5207,-$F$3+1,0))</f>
        <v>1102.3515625</v>
      </c>
      <c r="H5207" s="4">
        <f t="shared" si="936"/>
        <v>1082.5994873245243</v>
      </c>
      <c r="I5207" s="3">
        <f ca="1">SLOPE(E5207:OFFSET(E5207,-$F$3+1,0),A5207:OFFSET(A5207,-$F$3+1,0))</f>
        <v>-0.16751666789357311</v>
      </c>
      <c r="J5207" s="3">
        <f ca="1">IF(E5207&gt;MAX(E5206:OFFSET(E5206,-$F$3+1,0)),1,IF(E5207&lt;MIN(E5206:OFFSET(E5206,-$F$3+1,0)),-1,J5206))</f>
        <v>-1</v>
      </c>
      <c r="K5207" s="6">
        <f t="shared" ca="1" si="938"/>
        <v>-1</v>
      </c>
      <c r="L5207" s="6">
        <f t="shared" ca="1" si="939"/>
        <v>-1</v>
      </c>
      <c r="M5207" s="6">
        <f t="shared" si="940"/>
        <v>-1</v>
      </c>
      <c r="N5207" s="6">
        <f t="shared" ca="1" si="941"/>
        <v>-1</v>
      </c>
      <c r="O5207" s="6">
        <f t="shared" ca="1" si="947"/>
        <v>-1</v>
      </c>
      <c r="P5207" s="8">
        <f t="shared" ca="1" si="943"/>
        <v>-1700</v>
      </c>
      <c r="Q5207" s="8">
        <f t="shared" ca="1" si="944"/>
        <v>113.5</v>
      </c>
      <c r="R5207" s="8">
        <f t="shared" si="945"/>
        <v>-38.5</v>
      </c>
      <c r="S5207" s="8">
        <f t="shared" ca="1" si="946"/>
        <v>1298</v>
      </c>
      <c r="T5207" s="8">
        <f t="shared" ca="1" si="942"/>
        <v>1201</v>
      </c>
    </row>
    <row r="5208" spans="1:20" x14ac:dyDescent="0.25">
      <c r="A5208" s="1">
        <v>40414</v>
      </c>
      <c r="B5208">
        <v>1055.5</v>
      </c>
      <c r="C5208">
        <v>1055.75</v>
      </c>
      <c r="D5208">
        <v>1034</v>
      </c>
      <c r="E5208">
        <v>1039.75</v>
      </c>
      <c r="F5208" s="3">
        <f t="shared" ca="1" si="937"/>
        <v>-74.25</v>
      </c>
      <c r="G5208" s="5">
        <f ca="1">AVERAGE(E5208:OFFSET(E5208,-$F$3+1,0))</f>
        <v>1101.8921875000001</v>
      </c>
      <c r="H5208" s="4">
        <f t="shared" ref="H5208:H5271" si="948">H5207+$H$3*(E5208-H5207)</f>
        <v>1082.0671955565178</v>
      </c>
      <c r="I5208" s="3">
        <f ca="1">SLOPE(E5208:OFFSET(E5208,-$F$3+1,0),A5208:OFFSET(A5208,-$F$3+1,0))</f>
        <v>-0.17583446759478152</v>
      </c>
      <c r="J5208" s="3">
        <f ca="1">IF(E5208&gt;MAX(E5207:OFFSET(E5207,-$F$3+1,0)),1,IF(E5208&lt;MIN(E5207:OFFSET(E5207,-$F$3+1,0)),-1,J5207))</f>
        <v>-1</v>
      </c>
      <c r="K5208" s="6">
        <f t="shared" ca="1" si="938"/>
        <v>-1</v>
      </c>
      <c r="L5208" s="6">
        <f t="shared" ca="1" si="939"/>
        <v>-1</v>
      </c>
      <c r="M5208" s="6">
        <f t="shared" si="940"/>
        <v>-1</v>
      </c>
      <c r="N5208" s="6">
        <f t="shared" ca="1" si="941"/>
        <v>-1</v>
      </c>
      <c r="O5208" s="6">
        <f t="shared" ca="1" si="947"/>
        <v>-1</v>
      </c>
      <c r="P5208" s="8">
        <f t="shared" ca="1" si="943"/>
        <v>-1684.25</v>
      </c>
      <c r="Q5208" s="8">
        <f t="shared" ca="1" si="944"/>
        <v>129.25</v>
      </c>
      <c r="R5208" s="8">
        <f t="shared" si="945"/>
        <v>-22.75</v>
      </c>
      <c r="S5208" s="8">
        <f t="shared" ca="1" si="946"/>
        <v>1313.75</v>
      </c>
      <c r="T5208" s="8">
        <f t="shared" ca="1" si="942"/>
        <v>1196.25</v>
      </c>
    </row>
    <row r="5209" spans="1:20" x14ac:dyDescent="0.25">
      <c r="A5209" s="1">
        <v>40415</v>
      </c>
      <c r="B5209">
        <v>1040</v>
      </c>
      <c r="C5209">
        <v>1047.75</v>
      </c>
      <c r="D5209">
        <v>1027</v>
      </c>
      <c r="E5209">
        <v>1044.5</v>
      </c>
      <c r="F5209" s="3">
        <f t="shared" ca="1" si="937"/>
        <v>-74</v>
      </c>
      <c r="G5209" s="5">
        <f ca="1">AVERAGE(E5209:OFFSET(E5209,-$F$3+1,0))</f>
        <v>1101.4578125</v>
      </c>
      <c r="H5209" s="4">
        <f t="shared" si="948"/>
        <v>1081.600522319791</v>
      </c>
      <c r="I5209" s="3">
        <f ca="1">SLOPE(E5209:OFFSET(E5209,-$F$3+1,0),A5209:OFFSET(A5209,-$F$3+1,0))</f>
        <v>-0.18312833174980861</v>
      </c>
      <c r="J5209" s="3">
        <f ca="1">IF(E5209&gt;MAX(E5208:OFFSET(E5208,-$F$3+1,0)),1,IF(E5209&lt;MIN(E5208:OFFSET(E5208,-$F$3+1,0)),-1,J5208))</f>
        <v>-1</v>
      </c>
      <c r="K5209" s="6">
        <f t="shared" ca="1" si="938"/>
        <v>1</v>
      </c>
      <c r="L5209" s="6">
        <f t="shared" ca="1" si="939"/>
        <v>-1</v>
      </c>
      <c r="M5209" s="6">
        <f t="shared" si="940"/>
        <v>-1</v>
      </c>
      <c r="N5209" s="6">
        <f t="shared" ca="1" si="941"/>
        <v>-1</v>
      </c>
      <c r="O5209" s="6">
        <f t="shared" ca="1" si="947"/>
        <v>-1</v>
      </c>
      <c r="P5209" s="8">
        <f t="shared" ca="1" si="943"/>
        <v>-1689</v>
      </c>
      <c r="Q5209" s="8">
        <f t="shared" ca="1" si="944"/>
        <v>124.5</v>
      </c>
      <c r="R5209" s="8">
        <f t="shared" si="945"/>
        <v>-27.5</v>
      </c>
      <c r="S5209" s="8">
        <f t="shared" ca="1" si="946"/>
        <v>1309</v>
      </c>
      <c r="T5209" s="8">
        <f t="shared" ca="1" si="942"/>
        <v>1206</v>
      </c>
    </row>
    <row r="5210" spans="1:20" x14ac:dyDescent="0.25">
      <c r="A5210" s="1">
        <v>40416</v>
      </c>
      <c r="B5210">
        <v>1045.25</v>
      </c>
      <c r="C5210">
        <v>1051.75</v>
      </c>
      <c r="D5210">
        <v>1033</v>
      </c>
      <c r="E5210">
        <v>1034.75</v>
      </c>
      <c r="F5210" s="3">
        <f t="shared" ca="1" si="937"/>
        <v>-87.75</v>
      </c>
      <c r="G5210" s="5">
        <f ca="1">AVERAGE(E5210:OFFSET(E5210,-$F$3+1,0))</f>
        <v>1100.934375</v>
      </c>
      <c r="H5210" s="4">
        <f t="shared" si="948"/>
        <v>1081.0185282537066</v>
      </c>
      <c r="I5210" s="3">
        <f ca="1">SLOPE(E5210:OFFSET(E5210,-$F$3+1,0),A5210:OFFSET(A5210,-$F$3+1,0))</f>
        <v>-0.19111469733541162</v>
      </c>
      <c r="J5210" s="3">
        <f ca="1">IF(E5210&gt;MAX(E5209:OFFSET(E5209,-$F$3+1,0)),1,IF(E5210&lt;MIN(E5209:OFFSET(E5209,-$F$3+1,0)),-1,J5209))</f>
        <v>-1</v>
      </c>
      <c r="K5210" s="6">
        <f t="shared" ca="1" si="938"/>
        <v>-1</v>
      </c>
      <c r="L5210" s="6">
        <f t="shared" ca="1" si="939"/>
        <v>-1</v>
      </c>
      <c r="M5210" s="6">
        <f t="shared" si="940"/>
        <v>-1</v>
      </c>
      <c r="N5210" s="6">
        <f t="shared" ca="1" si="941"/>
        <v>-1</v>
      </c>
      <c r="O5210" s="6">
        <f t="shared" ca="1" si="947"/>
        <v>-1</v>
      </c>
      <c r="P5210" s="8">
        <f t="shared" ca="1" si="943"/>
        <v>-1698.75</v>
      </c>
      <c r="Q5210" s="8">
        <f t="shared" ca="1" si="944"/>
        <v>134.25</v>
      </c>
      <c r="R5210" s="8">
        <f t="shared" si="945"/>
        <v>-17.75</v>
      </c>
      <c r="S5210" s="8">
        <f t="shared" ca="1" si="946"/>
        <v>1318.75</v>
      </c>
      <c r="T5210" s="8">
        <f t="shared" ca="1" si="942"/>
        <v>1187</v>
      </c>
    </row>
    <row r="5211" spans="1:20" x14ac:dyDescent="0.25">
      <c r="A5211" s="1">
        <v>40417</v>
      </c>
      <c r="B5211">
        <v>1033.75</v>
      </c>
      <c r="C5211">
        <v>1054.5</v>
      </c>
      <c r="D5211">
        <v>1027.25</v>
      </c>
      <c r="E5211">
        <v>1053.75</v>
      </c>
      <c r="F5211" s="3">
        <f t="shared" ca="1" si="937"/>
        <v>-69.75</v>
      </c>
      <c r="G5211" s="5">
        <f ca="1">AVERAGE(E5211:OFFSET(E5211,-$F$3+1,0))</f>
        <v>1100.5046875</v>
      </c>
      <c r="H5211" s="4">
        <f t="shared" si="948"/>
        <v>1080.6797887722942</v>
      </c>
      <c r="I5211" s="3">
        <f ca="1">SLOPE(E5211:OFFSET(E5211,-$F$3+1,0),A5211:OFFSET(A5211,-$F$3+1,0))</f>
        <v>-0.19525598938775085</v>
      </c>
      <c r="J5211" s="3">
        <f ca="1">IF(E5211&gt;MAX(E5210:OFFSET(E5210,-$F$3+1,0)),1,IF(E5211&lt;MIN(E5210:OFFSET(E5210,-$F$3+1,0)),-1,J5210))</f>
        <v>-1</v>
      </c>
      <c r="K5211" s="6">
        <f t="shared" ca="1" si="938"/>
        <v>1</v>
      </c>
      <c r="L5211" s="6">
        <f t="shared" ca="1" si="939"/>
        <v>-1</v>
      </c>
      <c r="M5211" s="6">
        <f t="shared" si="940"/>
        <v>-1</v>
      </c>
      <c r="N5211" s="6">
        <f t="shared" ca="1" si="941"/>
        <v>-1</v>
      </c>
      <c r="O5211" s="6">
        <f t="shared" ca="1" si="947"/>
        <v>-1</v>
      </c>
      <c r="P5211" s="8">
        <f t="shared" ca="1" si="943"/>
        <v>-1717.75</v>
      </c>
      <c r="Q5211" s="8">
        <f t="shared" ca="1" si="944"/>
        <v>115.25</v>
      </c>
      <c r="R5211" s="8">
        <f t="shared" si="945"/>
        <v>-36.75</v>
      </c>
      <c r="S5211" s="8">
        <f t="shared" ca="1" si="946"/>
        <v>1299.75</v>
      </c>
      <c r="T5211" s="8">
        <f t="shared" ca="1" si="942"/>
        <v>1205.75</v>
      </c>
    </row>
    <row r="5212" spans="1:20" x14ac:dyDescent="0.25">
      <c r="A5212" s="1">
        <v>40420</v>
      </c>
      <c r="B5212">
        <v>1054.5</v>
      </c>
      <c r="C5212">
        <v>1062.75</v>
      </c>
      <c r="D5212">
        <v>1034.5</v>
      </c>
      <c r="E5212">
        <v>1035</v>
      </c>
      <c r="F5212" s="3">
        <f t="shared" ca="1" si="937"/>
        <v>-80</v>
      </c>
      <c r="G5212" s="5">
        <f ca="1">AVERAGE(E5212:OFFSET(E5212,-$F$3+1,0))</f>
        <v>1099.9515624999999</v>
      </c>
      <c r="H5212" s="4">
        <f t="shared" si="948"/>
        <v>1080.1123379800918</v>
      </c>
      <c r="I5212" s="3">
        <f ca="1">SLOPE(E5212:OFFSET(E5212,-$F$3+1,0),A5212:OFFSET(A5212,-$F$3+1,0))</f>
        <v>-0.20208076961362401</v>
      </c>
      <c r="J5212" s="3">
        <f ca="1">IF(E5212&gt;MAX(E5211:OFFSET(E5211,-$F$3+1,0)),1,IF(E5212&lt;MIN(E5211:OFFSET(E5211,-$F$3+1,0)),-1,J5211))</f>
        <v>-1</v>
      </c>
      <c r="K5212" s="6">
        <f t="shared" ca="1" si="938"/>
        <v>-1</v>
      </c>
      <c r="L5212" s="6">
        <f t="shared" ca="1" si="939"/>
        <v>-1</v>
      </c>
      <c r="M5212" s="6">
        <f t="shared" si="940"/>
        <v>-1</v>
      </c>
      <c r="N5212" s="6">
        <f t="shared" ca="1" si="941"/>
        <v>-1</v>
      </c>
      <c r="O5212" s="6">
        <f t="shared" ca="1" si="947"/>
        <v>-1</v>
      </c>
      <c r="P5212" s="8">
        <f t="shared" ca="1" si="943"/>
        <v>-1736.5</v>
      </c>
      <c r="Q5212" s="8">
        <f t="shared" ca="1" si="944"/>
        <v>134</v>
      </c>
      <c r="R5212" s="8">
        <f t="shared" si="945"/>
        <v>-18</v>
      </c>
      <c r="S5212" s="8">
        <f t="shared" ca="1" si="946"/>
        <v>1318.5</v>
      </c>
      <c r="T5212" s="8">
        <f t="shared" ca="1" si="942"/>
        <v>1202.5</v>
      </c>
    </row>
    <row r="5213" spans="1:20" x14ac:dyDescent="0.25">
      <c r="A5213" s="1">
        <v>40421</v>
      </c>
      <c r="B5213">
        <v>1035</v>
      </c>
      <c r="C5213">
        <v>1044.25</v>
      </c>
      <c r="D5213">
        <v>1027.5</v>
      </c>
      <c r="E5213">
        <v>1038.25</v>
      </c>
      <c r="F5213" s="3">
        <f t="shared" ca="1" si="937"/>
        <v>-84.25</v>
      </c>
      <c r="G5213" s="5">
        <f ca="1">AVERAGE(E5213:OFFSET(E5213,-$F$3+1,0))</f>
        <v>1099.471875</v>
      </c>
      <c r="H5213" s="4">
        <f t="shared" si="948"/>
        <v>1079.5923089368607</v>
      </c>
      <c r="I5213" s="3">
        <f ca="1">SLOPE(E5213:OFFSET(E5213,-$F$3+1,0),A5213:OFFSET(A5213,-$F$3+1,0))</f>
        <v>-0.20960529094875388</v>
      </c>
      <c r="J5213" s="3">
        <f ca="1">IF(E5213&gt;MAX(E5212:OFFSET(E5212,-$F$3+1,0)),1,IF(E5213&lt;MIN(E5212:OFFSET(E5212,-$F$3+1,0)),-1,J5212))</f>
        <v>-1</v>
      </c>
      <c r="K5213" s="6">
        <f t="shared" ca="1" si="938"/>
        <v>-1</v>
      </c>
      <c r="L5213" s="6">
        <f t="shared" ca="1" si="939"/>
        <v>-1</v>
      </c>
      <c r="M5213" s="6">
        <f t="shared" si="940"/>
        <v>-1</v>
      </c>
      <c r="N5213" s="6">
        <f t="shared" ca="1" si="941"/>
        <v>-1</v>
      </c>
      <c r="O5213" s="6">
        <f t="shared" ca="1" si="947"/>
        <v>-1</v>
      </c>
      <c r="P5213" s="8">
        <f t="shared" ca="1" si="943"/>
        <v>-1739.75</v>
      </c>
      <c r="Q5213" s="8">
        <f t="shared" ca="1" si="944"/>
        <v>130.75</v>
      </c>
      <c r="R5213" s="8">
        <f t="shared" si="945"/>
        <v>-21.25</v>
      </c>
      <c r="S5213" s="8">
        <f t="shared" ca="1" si="946"/>
        <v>1315.25</v>
      </c>
      <c r="T5213" s="8">
        <f t="shared" ca="1" si="942"/>
        <v>1169</v>
      </c>
    </row>
    <row r="5214" spans="1:20" x14ac:dyDescent="0.25">
      <c r="A5214" s="1">
        <v>40422</v>
      </c>
      <c r="B5214">
        <v>1041.75</v>
      </c>
      <c r="C5214">
        <v>1072.5</v>
      </c>
      <c r="D5214">
        <v>1040.75</v>
      </c>
      <c r="E5214">
        <v>1071.75</v>
      </c>
      <c r="F5214" s="3">
        <f t="shared" ca="1" si="937"/>
        <v>-54.5</v>
      </c>
      <c r="G5214" s="5">
        <f ca="1">AVERAGE(E5214:OFFSET(E5214,-$F$3+1,0))</f>
        <v>1099.1546874999999</v>
      </c>
      <c r="H5214" s="4">
        <f t="shared" si="948"/>
        <v>1079.4948889500674</v>
      </c>
      <c r="I5214" s="3">
        <f ca="1">SLOPE(E5214:OFFSET(E5214,-$F$3+1,0),A5214:OFFSET(A5214,-$F$3+1,0))</f>
        <v>-0.21037855310367226</v>
      </c>
      <c r="J5214" s="3">
        <f ca="1">IF(E5214&gt;MAX(E5213:OFFSET(E5213,-$F$3+1,0)),1,IF(E5214&lt;MIN(E5213:OFFSET(E5213,-$F$3+1,0)),-1,J5213))</f>
        <v>-1</v>
      </c>
      <c r="K5214" s="6">
        <f t="shared" ca="1" si="938"/>
        <v>1</v>
      </c>
      <c r="L5214" s="6">
        <f t="shared" ca="1" si="939"/>
        <v>-1</v>
      </c>
      <c r="M5214" s="6">
        <f t="shared" si="940"/>
        <v>-1</v>
      </c>
      <c r="N5214" s="6">
        <f t="shared" ca="1" si="941"/>
        <v>-1</v>
      </c>
      <c r="O5214" s="6">
        <f t="shared" ca="1" si="947"/>
        <v>-1</v>
      </c>
      <c r="P5214" s="8">
        <f t="shared" ca="1" si="943"/>
        <v>-1773.25</v>
      </c>
      <c r="Q5214" s="8">
        <f t="shared" ca="1" si="944"/>
        <v>97.25</v>
      </c>
      <c r="R5214" s="8">
        <f t="shared" si="945"/>
        <v>-54.75</v>
      </c>
      <c r="S5214" s="8">
        <f t="shared" ca="1" si="946"/>
        <v>1281.75</v>
      </c>
      <c r="T5214" s="8">
        <f t="shared" ca="1" si="942"/>
        <v>1161.25</v>
      </c>
    </row>
    <row r="5215" spans="1:20" x14ac:dyDescent="0.25">
      <c r="A5215" s="1">
        <v>40423</v>
      </c>
      <c r="B5215">
        <v>1071.5</v>
      </c>
      <c r="C5215">
        <v>1080.5</v>
      </c>
      <c r="D5215">
        <v>1066.5</v>
      </c>
      <c r="E5215">
        <v>1079.5</v>
      </c>
      <c r="F5215" s="3">
        <f t="shared" ca="1" si="937"/>
        <v>-33.75</v>
      </c>
      <c r="G5215" s="5">
        <f ca="1">AVERAGE(E5215:OFFSET(E5215,-$F$3+1,0))</f>
        <v>1098.8625</v>
      </c>
      <c r="H5215" s="4">
        <f t="shared" si="948"/>
        <v>1079.494952441371</v>
      </c>
      <c r="I5215" s="3">
        <f ca="1">SLOPE(E5215:OFFSET(E5215,-$F$3+1,0),A5215:OFFSET(A5215,-$F$3+1,0))</f>
        <v>-0.20921650852380005</v>
      </c>
      <c r="J5215" s="3">
        <f ca="1">IF(E5215&gt;MAX(E5214:OFFSET(E5214,-$F$3+1,0)),1,IF(E5215&lt;MIN(E5214:OFFSET(E5214,-$F$3+1,0)),-1,J5214))</f>
        <v>-1</v>
      </c>
      <c r="K5215" s="6">
        <f t="shared" ca="1" si="938"/>
        <v>1</v>
      </c>
      <c r="L5215" s="6">
        <f t="shared" ca="1" si="939"/>
        <v>-1</v>
      </c>
      <c r="M5215" s="6">
        <f t="shared" si="940"/>
        <v>1</v>
      </c>
      <c r="N5215" s="6">
        <f t="shared" ca="1" si="941"/>
        <v>-1</v>
      </c>
      <c r="O5215" s="6">
        <f t="shared" ca="1" si="947"/>
        <v>-1</v>
      </c>
      <c r="P5215" s="8">
        <f t="shared" ca="1" si="943"/>
        <v>-1765.5</v>
      </c>
      <c r="Q5215" s="8">
        <f t="shared" ca="1" si="944"/>
        <v>89.5</v>
      </c>
      <c r="R5215" s="8">
        <f t="shared" si="945"/>
        <v>-62.5</v>
      </c>
      <c r="S5215" s="8">
        <f t="shared" ca="1" si="946"/>
        <v>1274</v>
      </c>
      <c r="T5215" s="8">
        <f t="shared" ca="1" si="942"/>
        <v>1147.25</v>
      </c>
    </row>
    <row r="5216" spans="1:20" x14ac:dyDescent="0.25">
      <c r="A5216" s="1">
        <v>40424</v>
      </c>
      <c r="B5216">
        <v>1079.75</v>
      </c>
      <c r="C5216">
        <v>1094.5</v>
      </c>
      <c r="D5216">
        <v>1076.25</v>
      </c>
      <c r="E5216">
        <v>1093.5</v>
      </c>
      <c r="F5216" s="3">
        <f t="shared" ca="1" si="937"/>
        <v>-33.25</v>
      </c>
      <c r="G5216" s="5">
        <f ca="1">AVERAGE(E5216:OFFSET(E5216,-$F$3+1,0))</f>
        <v>1098.7390625</v>
      </c>
      <c r="H5216" s="4">
        <f t="shared" si="948"/>
        <v>1079.668928187441</v>
      </c>
      <c r="I5216" s="3">
        <f ca="1">SLOPE(E5216:OFFSET(E5216,-$F$3+1,0),A5216:OFFSET(A5216,-$F$3+1,0))</f>
        <v>-0.20792184379683898</v>
      </c>
      <c r="J5216" s="3">
        <f ca="1">IF(E5216&gt;MAX(E5215:OFFSET(E5215,-$F$3+1,0)),1,IF(E5216&lt;MIN(E5215:OFFSET(E5215,-$F$3+1,0)),-1,J5215))</f>
        <v>-1</v>
      </c>
      <c r="K5216" s="6">
        <f t="shared" ca="1" si="938"/>
        <v>1</v>
      </c>
      <c r="L5216" s="6">
        <f t="shared" ca="1" si="939"/>
        <v>-1</v>
      </c>
      <c r="M5216" s="6">
        <f t="shared" si="940"/>
        <v>1</v>
      </c>
      <c r="N5216" s="6">
        <f t="shared" ca="1" si="941"/>
        <v>-1</v>
      </c>
      <c r="O5216" s="6">
        <f t="shared" ca="1" si="947"/>
        <v>-1</v>
      </c>
      <c r="P5216" s="8">
        <f t="shared" ca="1" si="943"/>
        <v>-1751.5</v>
      </c>
      <c r="Q5216" s="8">
        <f t="shared" ca="1" si="944"/>
        <v>75.5</v>
      </c>
      <c r="R5216" s="8">
        <f t="shared" si="945"/>
        <v>-48.5</v>
      </c>
      <c r="S5216" s="8">
        <f t="shared" ca="1" si="946"/>
        <v>1260</v>
      </c>
      <c r="T5216" s="8">
        <f t="shared" ca="1" si="942"/>
        <v>1159.5</v>
      </c>
    </row>
    <row r="5217" spans="1:20" x14ac:dyDescent="0.25">
      <c r="A5217" s="1">
        <v>40428</v>
      </c>
      <c r="B5217">
        <v>1093.75</v>
      </c>
      <c r="C5217">
        <v>1097.25</v>
      </c>
      <c r="D5217">
        <v>1079.75</v>
      </c>
      <c r="E5217">
        <v>1081.25</v>
      </c>
      <c r="F5217" s="3">
        <f t="shared" ca="1" si="937"/>
        <v>-33.75</v>
      </c>
      <c r="G5217" s="5">
        <f ca="1">AVERAGE(E5217:OFFSET(E5217,-$F$3+1,0))</f>
        <v>1098.4546875000001</v>
      </c>
      <c r="H5217" s="4">
        <f t="shared" si="948"/>
        <v>1079.6885688310754</v>
      </c>
      <c r="I5217" s="3">
        <f ca="1">SLOPE(E5217:OFFSET(E5217,-$F$3+1,0),A5217:OFFSET(A5217,-$F$3+1,0))</f>
        <v>-0.20610719811155695</v>
      </c>
      <c r="J5217" s="3">
        <f ca="1">IF(E5217&gt;MAX(E5216:OFFSET(E5216,-$F$3+1,0)),1,IF(E5217&lt;MIN(E5216:OFFSET(E5216,-$F$3+1,0)),-1,J5216))</f>
        <v>-1</v>
      </c>
      <c r="K5217" s="6">
        <f t="shared" ca="1" si="938"/>
        <v>-1</v>
      </c>
      <c r="L5217" s="6">
        <f t="shared" ca="1" si="939"/>
        <v>-1</v>
      </c>
      <c r="M5217" s="6">
        <f t="shared" si="940"/>
        <v>1</v>
      </c>
      <c r="N5217" s="6">
        <f t="shared" ca="1" si="941"/>
        <v>-1</v>
      </c>
      <c r="O5217" s="6">
        <f t="shared" ca="1" si="947"/>
        <v>-1</v>
      </c>
      <c r="P5217" s="8">
        <f t="shared" ca="1" si="943"/>
        <v>-1763.75</v>
      </c>
      <c r="Q5217" s="8">
        <f t="shared" ca="1" si="944"/>
        <v>87.75</v>
      </c>
      <c r="R5217" s="8">
        <f t="shared" si="945"/>
        <v>-60.75</v>
      </c>
      <c r="S5217" s="8">
        <f t="shared" ca="1" si="946"/>
        <v>1272.25</v>
      </c>
      <c r="T5217" s="8">
        <f t="shared" ca="1" si="942"/>
        <v>1151.5</v>
      </c>
    </row>
    <row r="5218" spans="1:20" x14ac:dyDescent="0.25">
      <c r="A5218" s="1">
        <v>40429</v>
      </c>
      <c r="B5218">
        <v>1081.5</v>
      </c>
      <c r="C5218">
        <v>1093</v>
      </c>
      <c r="D5218">
        <v>1076.25</v>
      </c>
      <c r="E5218">
        <v>1089.25</v>
      </c>
      <c r="F5218" s="3">
        <f t="shared" ca="1" si="937"/>
        <v>-2.75</v>
      </c>
      <c r="G5218" s="5">
        <f ca="1">AVERAGE(E5218:OFFSET(E5218,-$F$3+1,0))</f>
        <v>1098.29375</v>
      </c>
      <c r="H5218" s="4">
        <f t="shared" si="948"/>
        <v>1079.8073443735466</v>
      </c>
      <c r="I5218" s="3">
        <f ca="1">SLOPE(E5218:OFFSET(E5218,-$F$3+1,0),A5218:OFFSET(A5218,-$F$3+1,0))</f>
        <v>-0.20485561662400267</v>
      </c>
      <c r="J5218" s="3">
        <f ca="1">IF(E5218&gt;MAX(E5217:OFFSET(E5217,-$F$3+1,0)),1,IF(E5218&lt;MIN(E5217:OFFSET(E5217,-$F$3+1,0)),-1,J5217))</f>
        <v>-1</v>
      </c>
      <c r="K5218" s="6">
        <f t="shared" ca="1" si="938"/>
        <v>1</v>
      </c>
      <c r="L5218" s="6">
        <f t="shared" ca="1" si="939"/>
        <v>-1</v>
      </c>
      <c r="M5218" s="6">
        <f t="shared" si="940"/>
        <v>1</v>
      </c>
      <c r="N5218" s="6">
        <f t="shared" ca="1" si="941"/>
        <v>-1</v>
      </c>
      <c r="O5218" s="6">
        <f t="shared" ca="1" si="947"/>
        <v>-1</v>
      </c>
      <c r="P5218" s="8">
        <f t="shared" ca="1" si="943"/>
        <v>-1771.75</v>
      </c>
      <c r="Q5218" s="8">
        <f t="shared" ca="1" si="944"/>
        <v>79.75</v>
      </c>
      <c r="R5218" s="8">
        <f t="shared" si="945"/>
        <v>-52.75</v>
      </c>
      <c r="S5218" s="8">
        <f t="shared" ca="1" si="946"/>
        <v>1264.25</v>
      </c>
      <c r="T5218" s="8">
        <f t="shared" ca="1" si="942"/>
        <v>1148.25</v>
      </c>
    </row>
    <row r="5219" spans="1:20" x14ac:dyDescent="0.25">
      <c r="A5219" s="1">
        <v>40430</v>
      </c>
      <c r="B5219">
        <v>1089.25</v>
      </c>
      <c r="C5219">
        <v>1102</v>
      </c>
      <c r="D5219">
        <v>1086.75</v>
      </c>
      <c r="E5219">
        <v>1092.5</v>
      </c>
      <c r="F5219" s="3">
        <f t="shared" ca="1" si="937"/>
        <v>20.5</v>
      </c>
      <c r="G5219" s="5">
        <f ca="1">AVERAGE(E5219:OFFSET(E5219,-$F$3+1,0))</f>
        <v>1098.296875</v>
      </c>
      <c r="H5219" s="4">
        <f t="shared" si="948"/>
        <v>1079.9650171142478</v>
      </c>
      <c r="I5219" s="3">
        <f ca="1">SLOPE(E5219:OFFSET(E5219,-$F$3+1,0),A5219:OFFSET(A5219,-$F$3+1,0))</f>
        <v>-0.20684767823449399</v>
      </c>
      <c r="J5219" s="3">
        <f ca="1">IF(E5219&gt;MAX(E5218:OFFSET(E5218,-$F$3+1,0)),1,IF(E5219&lt;MIN(E5218:OFFSET(E5218,-$F$3+1,0)),-1,J5218))</f>
        <v>-1</v>
      </c>
      <c r="K5219" s="6">
        <f t="shared" ca="1" si="938"/>
        <v>1</v>
      </c>
      <c r="L5219" s="6">
        <f t="shared" ca="1" si="939"/>
        <v>1</v>
      </c>
      <c r="M5219" s="6">
        <f t="shared" si="940"/>
        <v>1</v>
      </c>
      <c r="N5219" s="6">
        <f t="shared" ca="1" si="941"/>
        <v>-1</v>
      </c>
      <c r="O5219" s="6">
        <f t="shared" ca="1" si="947"/>
        <v>-1</v>
      </c>
      <c r="P5219" s="8">
        <f t="shared" ca="1" si="943"/>
        <v>-1768.5</v>
      </c>
      <c r="Q5219" s="8">
        <f t="shared" ca="1" si="944"/>
        <v>76.5</v>
      </c>
      <c r="R5219" s="8">
        <f t="shared" si="945"/>
        <v>-49.5</v>
      </c>
      <c r="S5219" s="8">
        <f t="shared" ca="1" si="946"/>
        <v>1261</v>
      </c>
      <c r="T5219" s="8">
        <f t="shared" ca="1" si="942"/>
        <v>1141</v>
      </c>
    </row>
    <row r="5220" spans="1:20" x14ac:dyDescent="0.25">
      <c r="A5220" s="1">
        <v>40431</v>
      </c>
      <c r="B5220">
        <v>1093</v>
      </c>
      <c r="C5220">
        <v>1100.5</v>
      </c>
      <c r="D5220">
        <v>1090.5</v>
      </c>
      <c r="E5220">
        <v>1099.75</v>
      </c>
      <c r="F5220" s="3">
        <f t="shared" ref="F5220:F5283" ca="1" si="949">E5220-OFFSET(E5220,-$F$3+1,0)</f>
        <v>26.25</v>
      </c>
      <c r="G5220" s="5">
        <f ca="1">AVERAGE(E5220:OFFSET(E5220,-$F$3+1,0))</f>
        <v>1098.4703125000001</v>
      </c>
      <c r="H5220" s="4">
        <f t="shared" si="948"/>
        <v>1080.2107932991639</v>
      </c>
      <c r="I5220" s="3">
        <f ca="1">SLOPE(E5220:OFFSET(E5220,-$F$3+1,0),A5220:OFFSET(A5220,-$F$3+1,0))</f>
        <v>-0.21103251307750751</v>
      </c>
      <c r="J5220" s="3">
        <f ca="1">IF(E5220&gt;MAX(E5219:OFFSET(E5219,-$F$3+1,0)),1,IF(E5220&lt;MIN(E5219:OFFSET(E5219,-$F$3+1,0)),-1,J5219))</f>
        <v>-1</v>
      </c>
      <c r="K5220" s="6">
        <f t="shared" ca="1" si="938"/>
        <v>1</v>
      </c>
      <c r="L5220" s="6">
        <f t="shared" ca="1" si="939"/>
        <v>1</v>
      </c>
      <c r="M5220" s="6">
        <f t="shared" si="940"/>
        <v>1</v>
      </c>
      <c r="N5220" s="6">
        <f t="shared" ca="1" si="941"/>
        <v>-1</v>
      </c>
      <c r="O5220" s="6">
        <f t="shared" ca="1" si="947"/>
        <v>-1</v>
      </c>
      <c r="P5220" s="8">
        <f t="shared" ca="1" si="943"/>
        <v>-1761.25</v>
      </c>
      <c r="Q5220" s="8">
        <f t="shared" ca="1" si="944"/>
        <v>83.75</v>
      </c>
      <c r="R5220" s="8">
        <f t="shared" si="945"/>
        <v>-42.25</v>
      </c>
      <c r="S5220" s="8">
        <f t="shared" ca="1" si="946"/>
        <v>1253.75</v>
      </c>
      <c r="T5220" s="8">
        <f t="shared" ca="1" si="942"/>
        <v>1129.5</v>
      </c>
    </row>
    <row r="5221" spans="1:20" x14ac:dyDescent="0.25">
      <c r="A5221" s="1">
        <v>40434</v>
      </c>
      <c r="B5221">
        <v>1102.5</v>
      </c>
      <c r="C5221">
        <v>1114</v>
      </c>
      <c r="D5221">
        <v>1102</v>
      </c>
      <c r="E5221">
        <v>1111.25</v>
      </c>
      <c r="F5221" s="3">
        <f t="shared" ca="1" si="949"/>
        <v>43</v>
      </c>
      <c r="G5221" s="5">
        <f ca="1">AVERAGE(E5221:OFFSET(E5221,-$F$3+1,0))</f>
        <v>1098.70625</v>
      </c>
      <c r="H5221" s="4">
        <f t="shared" si="948"/>
        <v>1080.5963735066277</v>
      </c>
      <c r="I5221" s="3">
        <f ca="1">SLOPE(E5221:OFFSET(E5221,-$F$3+1,0),A5221:OFFSET(A5221,-$F$3+1,0))</f>
        <v>-0.21287516788621477</v>
      </c>
      <c r="J5221" s="3">
        <f ca="1">IF(E5221&gt;MAX(E5220:OFFSET(E5220,-$F$3+1,0)),1,IF(E5221&lt;MIN(E5220:OFFSET(E5220,-$F$3+1,0)),-1,J5220))</f>
        <v>-1</v>
      </c>
      <c r="K5221" s="6">
        <f t="shared" ref="K5221:K5284" ca="1" si="950">IF(F5221&gt;F5220,1,-1)</f>
        <v>1</v>
      </c>
      <c r="L5221" s="6">
        <f t="shared" ref="L5221:L5284" ca="1" si="951">IF(G5221&gt;G5220,1,-1)</f>
        <v>1</v>
      </c>
      <c r="M5221" s="6">
        <f t="shared" ref="M5221:M5284" si="952">IF(H5221&gt;H5220,1,-1)</f>
        <v>1</v>
      </c>
      <c r="N5221" s="6">
        <f t="shared" ref="N5221:N5284" ca="1" si="953">IF(I5221&gt;0,1,-1)</f>
        <v>-1</v>
      </c>
      <c r="O5221" s="6">
        <f t="shared" ca="1" si="947"/>
        <v>-1</v>
      </c>
      <c r="P5221" s="8">
        <f t="shared" ca="1" si="943"/>
        <v>-1749.75</v>
      </c>
      <c r="Q5221" s="8">
        <f t="shared" ca="1" si="944"/>
        <v>95.25</v>
      </c>
      <c r="R5221" s="8">
        <f t="shared" si="945"/>
        <v>-30.75</v>
      </c>
      <c r="S5221" s="8">
        <f t="shared" ca="1" si="946"/>
        <v>1242.25</v>
      </c>
      <c r="T5221" s="8">
        <f t="shared" ref="T5221:T5284" ca="1" si="954">O5221*($E5222-$E5221)+T5220</f>
        <v>1130</v>
      </c>
    </row>
    <row r="5222" spans="1:20" x14ac:dyDescent="0.25">
      <c r="A5222" s="1">
        <v>40435</v>
      </c>
      <c r="B5222">
        <v>1110.75</v>
      </c>
      <c r="C5222">
        <v>1117.5</v>
      </c>
      <c r="D5222">
        <v>1105.25</v>
      </c>
      <c r="E5222">
        <v>1110.75</v>
      </c>
      <c r="F5222" s="3">
        <f t="shared" ca="1" si="949"/>
        <v>35.25</v>
      </c>
      <c r="G5222" s="5">
        <f ca="1">AVERAGE(E5222:OFFSET(E5222,-$F$3+1,0))</f>
        <v>1098.971875</v>
      </c>
      <c r="H5222" s="4">
        <f t="shared" si="948"/>
        <v>1080.9709527177256</v>
      </c>
      <c r="I5222" s="3">
        <f ca="1">SLOPE(E5222:OFFSET(E5222,-$F$3+1,0),A5222:OFFSET(A5222,-$F$3+1,0))</f>
        <v>-0.21581660290592847</v>
      </c>
      <c r="J5222" s="3">
        <f ca="1">IF(E5222&gt;MAX(E5221:OFFSET(E5221,-$F$3+1,0)),1,IF(E5222&lt;MIN(E5221:OFFSET(E5221,-$F$3+1,0)),-1,J5221))</f>
        <v>-1</v>
      </c>
      <c r="K5222" s="6">
        <f t="shared" ca="1" si="950"/>
        <v>-1</v>
      </c>
      <c r="L5222" s="6">
        <f t="shared" ca="1" si="951"/>
        <v>1</v>
      </c>
      <c r="M5222" s="6">
        <f t="shared" si="952"/>
        <v>1</v>
      </c>
      <c r="N5222" s="6">
        <f t="shared" ca="1" si="953"/>
        <v>-1</v>
      </c>
      <c r="O5222" s="6">
        <f t="shared" ca="1" si="947"/>
        <v>-1</v>
      </c>
      <c r="P5222" s="8">
        <f t="shared" ref="P5222:P5285" ca="1" si="955">K5221*($E5222-$E5221)+P5221</f>
        <v>-1750.25</v>
      </c>
      <c r="Q5222" s="8">
        <f t="shared" ref="Q5222:Q5285" ca="1" si="956">L5221*($E5222-$E5221)+Q5221</f>
        <v>94.75</v>
      </c>
      <c r="R5222" s="8">
        <f t="shared" ref="R5222:R5285" si="957">M5221*($E5222-$E5221)+R5221</f>
        <v>-31.25</v>
      </c>
      <c r="S5222" s="8">
        <f t="shared" ref="S5222:S5285" ca="1" si="958">N5221*($E5222-$E5221)+S5221</f>
        <v>1242.75</v>
      </c>
      <c r="T5222" s="8">
        <f t="shared" ca="1" si="954"/>
        <v>1125</v>
      </c>
    </row>
    <row r="5223" spans="1:20" x14ac:dyDescent="0.25">
      <c r="A5223" s="1">
        <v>40436</v>
      </c>
      <c r="B5223">
        <v>1110.5</v>
      </c>
      <c r="C5223">
        <v>1116.5</v>
      </c>
      <c r="D5223">
        <v>1104</v>
      </c>
      <c r="E5223">
        <v>1115.75</v>
      </c>
      <c r="F5223" s="3">
        <f t="shared" ca="1" si="949"/>
        <v>55.5</v>
      </c>
      <c r="G5223" s="5">
        <f ca="1">AVERAGE(E5223:OFFSET(E5223,-$F$3+1,0))</f>
        <v>1099.2234375</v>
      </c>
      <c r="H5223" s="4">
        <f t="shared" si="948"/>
        <v>1081.4029905721638</v>
      </c>
      <c r="I5223" s="3">
        <f ca="1">SLOPE(E5223:OFFSET(E5223,-$F$3+1,0),A5223:OFFSET(A5223,-$F$3+1,0))</f>
        <v>-0.21693420939759731</v>
      </c>
      <c r="J5223" s="3">
        <f ca="1">IF(E5223&gt;MAX(E5222:OFFSET(E5222,-$F$3+1,0)),1,IF(E5223&lt;MIN(E5222:OFFSET(E5222,-$F$3+1,0)),-1,J5222))</f>
        <v>-1</v>
      </c>
      <c r="K5223" s="6">
        <f t="shared" ca="1" si="950"/>
        <v>1</v>
      </c>
      <c r="L5223" s="6">
        <f t="shared" ca="1" si="951"/>
        <v>1</v>
      </c>
      <c r="M5223" s="6">
        <f t="shared" si="952"/>
        <v>1</v>
      </c>
      <c r="N5223" s="6">
        <f t="shared" ca="1" si="953"/>
        <v>-1</v>
      </c>
      <c r="O5223" s="6">
        <f t="shared" ca="1" si="947"/>
        <v>-1</v>
      </c>
      <c r="P5223" s="8">
        <f t="shared" ca="1" si="955"/>
        <v>-1755.25</v>
      </c>
      <c r="Q5223" s="8">
        <f t="shared" ca="1" si="956"/>
        <v>99.75</v>
      </c>
      <c r="R5223" s="8">
        <f t="shared" si="957"/>
        <v>-26.25</v>
      </c>
      <c r="S5223" s="8">
        <f t="shared" ca="1" si="958"/>
        <v>1237.75</v>
      </c>
      <c r="T5223" s="8">
        <f t="shared" ca="1" si="954"/>
        <v>1123.25</v>
      </c>
    </row>
    <row r="5224" spans="1:20" x14ac:dyDescent="0.25">
      <c r="A5224" s="1">
        <v>40437</v>
      </c>
      <c r="B5224">
        <v>1116</v>
      </c>
      <c r="C5224">
        <v>1119</v>
      </c>
      <c r="D5224">
        <v>1107.75</v>
      </c>
      <c r="E5224">
        <v>1117.5</v>
      </c>
      <c r="F5224" s="3">
        <f t="shared" ca="1" si="949"/>
        <v>66</v>
      </c>
      <c r="G5224" s="5">
        <f ca="1">AVERAGE(E5224:OFFSET(E5224,-$F$3+1,0))</f>
        <v>1099.58125</v>
      </c>
      <c r="H5224" s="4">
        <f t="shared" si="948"/>
        <v>1081.851400627168</v>
      </c>
      <c r="I5224" s="3">
        <f ca="1">SLOPE(E5224:OFFSET(E5224,-$F$3+1,0),A5224:OFFSET(A5224,-$F$3+1,0))</f>
        <v>-0.22044872940090954</v>
      </c>
      <c r="J5224" s="3">
        <f ca="1">IF(E5224&gt;MAX(E5223:OFFSET(E5223,-$F$3+1,0)),1,IF(E5224&lt;MIN(E5223:OFFSET(E5223,-$F$3+1,0)),-1,J5223))</f>
        <v>-1</v>
      </c>
      <c r="K5224" s="6">
        <f t="shared" ca="1" si="950"/>
        <v>1</v>
      </c>
      <c r="L5224" s="6">
        <f t="shared" ca="1" si="951"/>
        <v>1</v>
      </c>
      <c r="M5224" s="6">
        <f t="shared" si="952"/>
        <v>1</v>
      </c>
      <c r="N5224" s="6">
        <f t="shared" ca="1" si="953"/>
        <v>-1</v>
      </c>
      <c r="O5224" s="6">
        <f t="shared" ca="1" si="947"/>
        <v>-1</v>
      </c>
      <c r="P5224" s="8">
        <f t="shared" ca="1" si="955"/>
        <v>-1753.5</v>
      </c>
      <c r="Q5224" s="8">
        <f t="shared" ca="1" si="956"/>
        <v>101.5</v>
      </c>
      <c r="R5224" s="8">
        <f t="shared" si="957"/>
        <v>-24.5</v>
      </c>
      <c r="S5224" s="8">
        <f t="shared" ca="1" si="958"/>
        <v>1236</v>
      </c>
      <c r="T5224" s="8">
        <f t="shared" ca="1" si="954"/>
        <v>1126</v>
      </c>
    </row>
    <row r="5225" spans="1:20" x14ac:dyDescent="0.25">
      <c r="A5225" s="1">
        <v>40438</v>
      </c>
      <c r="B5225">
        <v>1117.75</v>
      </c>
      <c r="C5225">
        <v>1127.75</v>
      </c>
      <c r="D5225">
        <v>1112</v>
      </c>
      <c r="E5225">
        <v>1114.75</v>
      </c>
      <c r="F5225" s="3">
        <f t="shared" ca="1" si="949"/>
        <v>47.5</v>
      </c>
      <c r="G5225" s="5">
        <f ca="1">AVERAGE(E5225:OFFSET(E5225,-$F$3+1,0))</f>
        <v>1099.9765625</v>
      </c>
      <c r="H5225" s="4">
        <f t="shared" si="948"/>
        <v>1082.2600788802467</v>
      </c>
      <c r="I5225" s="3">
        <f ca="1">SLOPE(E5225:OFFSET(E5225,-$F$3+1,0),A5225:OFFSET(A5225,-$F$3+1,0))</f>
        <v>-0.22607086814965008</v>
      </c>
      <c r="J5225" s="3">
        <f ca="1">IF(E5225&gt;MAX(E5224:OFFSET(E5224,-$F$3+1,0)),1,IF(E5225&lt;MIN(E5224:OFFSET(E5224,-$F$3+1,0)),-1,J5224))</f>
        <v>-1</v>
      </c>
      <c r="K5225" s="6">
        <f t="shared" ca="1" si="950"/>
        <v>-1</v>
      </c>
      <c r="L5225" s="6">
        <f t="shared" ca="1" si="951"/>
        <v>1</v>
      </c>
      <c r="M5225" s="6">
        <f t="shared" si="952"/>
        <v>1</v>
      </c>
      <c r="N5225" s="6">
        <f t="shared" ca="1" si="953"/>
        <v>-1</v>
      </c>
      <c r="O5225" s="6">
        <f t="shared" ca="1" si="947"/>
        <v>-1</v>
      </c>
      <c r="P5225" s="8">
        <f t="shared" ca="1" si="955"/>
        <v>-1756.25</v>
      </c>
      <c r="Q5225" s="8">
        <f t="shared" ca="1" si="956"/>
        <v>98.75</v>
      </c>
      <c r="R5225" s="8">
        <f t="shared" si="957"/>
        <v>-27.25</v>
      </c>
      <c r="S5225" s="8">
        <f t="shared" ca="1" si="958"/>
        <v>1238.75</v>
      </c>
      <c r="T5225" s="8">
        <f t="shared" ca="1" si="954"/>
        <v>1109.25</v>
      </c>
    </row>
    <row r="5226" spans="1:20" x14ac:dyDescent="0.25">
      <c r="A5226" s="1">
        <v>40441</v>
      </c>
      <c r="B5226">
        <v>1113.5</v>
      </c>
      <c r="C5226">
        <v>1135.25</v>
      </c>
      <c r="D5226">
        <v>1112</v>
      </c>
      <c r="E5226">
        <v>1131.5</v>
      </c>
      <c r="F5226" s="3">
        <f t="shared" ca="1" si="949"/>
        <v>53.25</v>
      </c>
      <c r="G5226" s="5">
        <f ca="1">AVERAGE(E5226:OFFSET(E5226,-$F$3+1,0))</f>
        <v>1100.378125</v>
      </c>
      <c r="H5226" s="4">
        <f t="shared" si="948"/>
        <v>1082.8717549190014</v>
      </c>
      <c r="I5226" s="3">
        <f ca="1">SLOPE(E5226:OFFSET(E5226,-$F$3+1,0),A5226:OFFSET(A5226,-$F$3+1,0))</f>
        <v>-0.2261561138563471</v>
      </c>
      <c r="J5226" s="3">
        <f ca="1">IF(E5226&gt;MAX(E5225:OFFSET(E5225,-$F$3+1,0)),1,IF(E5226&lt;MIN(E5225:OFFSET(E5225,-$F$3+1,0)),-1,J5225))</f>
        <v>-1</v>
      </c>
      <c r="K5226" s="6">
        <f t="shared" ca="1" si="950"/>
        <v>1</v>
      </c>
      <c r="L5226" s="6">
        <f t="shared" ca="1" si="951"/>
        <v>1</v>
      </c>
      <c r="M5226" s="6">
        <f t="shared" si="952"/>
        <v>1</v>
      </c>
      <c r="N5226" s="6">
        <f t="shared" ca="1" si="953"/>
        <v>-1</v>
      </c>
      <c r="O5226" s="6">
        <f t="shared" ca="1" si="947"/>
        <v>-1</v>
      </c>
      <c r="P5226" s="8">
        <f t="shared" ca="1" si="955"/>
        <v>-1773</v>
      </c>
      <c r="Q5226" s="8">
        <f t="shared" ca="1" si="956"/>
        <v>115.5</v>
      </c>
      <c r="R5226" s="8">
        <f t="shared" si="957"/>
        <v>-10.5</v>
      </c>
      <c r="S5226" s="8">
        <f t="shared" ca="1" si="958"/>
        <v>1222</v>
      </c>
      <c r="T5226" s="8">
        <f t="shared" ca="1" si="954"/>
        <v>1111</v>
      </c>
    </row>
    <row r="5227" spans="1:20" x14ac:dyDescent="0.25">
      <c r="A5227" s="1">
        <v>40442</v>
      </c>
      <c r="B5227">
        <v>1131.5</v>
      </c>
      <c r="C5227">
        <v>1139</v>
      </c>
      <c r="D5227">
        <v>1125.25</v>
      </c>
      <c r="E5227">
        <v>1129.75</v>
      </c>
      <c r="F5227" s="3">
        <f t="shared" ca="1" si="949"/>
        <v>52.25</v>
      </c>
      <c r="G5227" s="5">
        <f ca="1">AVERAGE(E5227:OFFSET(E5227,-$F$3+1,0))</f>
        <v>1100.7</v>
      </c>
      <c r="H5227" s="4">
        <f t="shared" si="948"/>
        <v>1083.4540933672126</v>
      </c>
      <c r="I5227" s="3">
        <f ca="1">SLOPE(E5227:OFFSET(E5227,-$F$3+1,0),A5227:OFFSET(A5227,-$F$3+1,0))</f>
        <v>-0.22496268162327268</v>
      </c>
      <c r="J5227" s="3">
        <f ca="1">IF(E5227&gt;MAX(E5226:OFFSET(E5226,-$F$3+1,0)),1,IF(E5227&lt;MIN(E5226:OFFSET(E5226,-$F$3+1,0)),-1,J5226))</f>
        <v>-1</v>
      </c>
      <c r="K5227" s="6">
        <f t="shared" ca="1" si="950"/>
        <v>-1</v>
      </c>
      <c r="L5227" s="6">
        <f t="shared" ca="1" si="951"/>
        <v>1</v>
      </c>
      <c r="M5227" s="6">
        <f t="shared" si="952"/>
        <v>1</v>
      </c>
      <c r="N5227" s="6">
        <f t="shared" ca="1" si="953"/>
        <v>-1</v>
      </c>
      <c r="O5227" s="6">
        <f t="shared" ca="1" si="947"/>
        <v>-1</v>
      </c>
      <c r="P5227" s="8">
        <f t="shared" ca="1" si="955"/>
        <v>-1774.75</v>
      </c>
      <c r="Q5227" s="8">
        <f t="shared" ca="1" si="956"/>
        <v>113.75</v>
      </c>
      <c r="R5227" s="8">
        <f t="shared" si="957"/>
        <v>-12.25</v>
      </c>
      <c r="S5227" s="8">
        <f t="shared" ca="1" si="958"/>
        <v>1223.75</v>
      </c>
      <c r="T5227" s="8">
        <f t="shared" ca="1" si="954"/>
        <v>1116</v>
      </c>
    </row>
    <row r="5228" spans="1:20" x14ac:dyDescent="0.25">
      <c r="A5228" s="1">
        <v>40443</v>
      </c>
      <c r="B5228">
        <v>1130</v>
      </c>
      <c r="C5228">
        <v>1135.25</v>
      </c>
      <c r="D5228">
        <v>1121.5</v>
      </c>
      <c r="E5228">
        <v>1124.75</v>
      </c>
      <c r="F5228" s="3">
        <f t="shared" ca="1" si="949"/>
        <v>82</v>
      </c>
      <c r="G5228" s="5">
        <f ca="1">AVERAGE(E5228:OFFSET(E5228,-$F$3+1,0))</f>
        <v>1100.9953125</v>
      </c>
      <c r="H5228" s="4">
        <f t="shared" si="948"/>
        <v>1083.9670859961914</v>
      </c>
      <c r="I5228" s="3">
        <f ca="1">SLOPE(E5228:OFFSET(E5228,-$F$3+1,0),A5228:OFFSET(A5228,-$F$3+1,0))</f>
        <v>-0.22490360796697523</v>
      </c>
      <c r="J5228" s="3">
        <f ca="1">IF(E5228&gt;MAX(E5227:OFFSET(E5227,-$F$3+1,0)),1,IF(E5228&lt;MIN(E5227:OFFSET(E5227,-$F$3+1,0)),-1,J5227))</f>
        <v>-1</v>
      </c>
      <c r="K5228" s="6">
        <f t="shared" ca="1" si="950"/>
        <v>1</v>
      </c>
      <c r="L5228" s="6">
        <f t="shared" ca="1" si="951"/>
        <v>1</v>
      </c>
      <c r="M5228" s="6">
        <f t="shared" si="952"/>
        <v>1</v>
      </c>
      <c r="N5228" s="6">
        <f t="shared" ca="1" si="953"/>
        <v>-1</v>
      </c>
      <c r="O5228" s="6">
        <f t="shared" ca="1" si="947"/>
        <v>-1</v>
      </c>
      <c r="P5228" s="8">
        <f t="shared" ca="1" si="955"/>
        <v>-1769.75</v>
      </c>
      <c r="Q5228" s="8">
        <f t="shared" ca="1" si="956"/>
        <v>108.75</v>
      </c>
      <c r="R5228" s="8">
        <f t="shared" si="957"/>
        <v>-17.25</v>
      </c>
      <c r="S5228" s="8">
        <f t="shared" ca="1" si="958"/>
        <v>1228.75</v>
      </c>
      <c r="T5228" s="8">
        <f t="shared" ca="1" si="954"/>
        <v>1125.25</v>
      </c>
    </row>
    <row r="5229" spans="1:20" x14ac:dyDescent="0.25">
      <c r="A5229" s="1">
        <v>40444</v>
      </c>
      <c r="B5229">
        <v>1125</v>
      </c>
      <c r="C5229">
        <v>1129.5</v>
      </c>
      <c r="D5229">
        <v>1112.25</v>
      </c>
      <c r="E5229">
        <v>1115.5</v>
      </c>
      <c r="F5229" s="3">
        <f t="shared" ca="1" si="949"/>
        <v>74.75</v>
      </c>
      <c r="G5229" s="5">
        <f ca="1">AVERAGE(E5229:OFFSET(E5229,-$F$3+1,0))</f>
        <v>1101.45</v>
      </c>
      <c r="H5229" s="4">
        <f t="shared" si="948"/>
        <v>1084.3587992136299</v>
      </c>
      <c r="I5229" s="3">
        <f ca="1">SLOPE(E5229:OFFSET(E5229,-$F$3+1,0),A5229:OFFSET(A5229,-$F$3+1,0))</f>
        <v>-0.23225708314664881</v>
      </c>
      <c r="J5229" s="3">
        <f ca="1">IF(E5229&gt;MAX(E5228:OFFSET(E5228,-$F$3+1,0)),1,IF(E5229&lt;MIN(E5228:OFFSET(E5228,-$F$3+1,0)),-1,J5228))</f>
        <v>-1</v>
      </c>
      <c r="K5229" s="6">
        <f t="shared" ca="1" si="950"/>
        <v>-1</v>
      </c>
      <c r="L5229" s="6">
        <f t="shared" ca="1" si="951"/>
        <v>1</v>
      </c>
      <c r="M5229" s="6">
        <f t="shared" si="952"/>
        <v>1</v>
      </c>
      <c r="N5229" s="6">
        <f t="shared" ca="1" si="953"/>
        <v>-1</v>
      </c>
      <c r="O5229" s="6">
        <f t="shared" ca="1" si="947"/>
        <v>-1</v>
      </c>
      <c r="P5229" s="8">
        <f t="shared" ca="1" si="955"/>
        <v>-1779</v>
      </c>
      <c r="Q5229" s="8">
        <f t="shared" ca="1" si="956"/>
        <v>99.5</v>
      </c>
      <c r="R5229" s="8">
        <f t="shared" si="957"/>
        <v>-26.5</v>
      </c>
      <c r="S5229" s="8">
        <f t="shared" ca="1" si="958"/>
        <v>1238</v>
      </c>
      <c r="T5229" s="8">
        <f t="shared" ca="1" si="954"/>
        <v>1102.5</v>
      </c>
    </row>
    <row r="5230" spans="1:20" x14ac:dyDescent="0.25">
      <c r="A5230" s="1">
        <v>40445</v>
      </c>
      <c r="B5230">
        <v>1115.5</v>
      </c>
      <c r="C5230">
        <v>1139.5</v>
      </c>
      <c r="D5230">
        <v>1113.5</v>
      </c>
      <c r="E5230">
        <v>1138.25</v>
      </c>
      <c r="F5230" s="3">
        <f t="shared" ca="1" si="949"/>
        <v>101.25</v>
      </c>
      <c r="G5230" s="5">
        <f ca="1">AVERAGE(E5230:OFFSET(E5230,-$F$3+1,0))</f>
        <v>1102.059375</v>
      </c>
      <c r="H5230" s="4">
        <f t="shared" si="948"/>
        <v>1085.0282551240196</v>
      </c>
      <c r="I5230" s="3">
        <f ca="1">SLOPE(E5230:OFFSET(E5230,-$F$3+1,0),A5230:OFFSET(A5230,-$F$3+1,0))</f>
        <v>-0.2365553731928921</v>
      </c>
      <c r="J5230" s="3">
        <f ca="1">IF(E5230&gt;MAX(E5229:OFFSET(E5229,-$F$3+1,0)),1,IF(E5230&lt;MIN(E5229:OFFSET(E5229,-$F$3+1,0)),-1,J5229))</f>
        <v>-1</v>
      </c>
      <c r="K5230" s="6">
        <f t="shared" ca="1" si="950"/>
        <v>1</v>
      </c>
      <c r="L5230" s="6">
        <f t="shared" ca="1" si="951"/>
        <v>1</v>
      </c>
      <c r="M5230" s="6">
        <f t="shared" si="952"/>
        <v>1</v>
      </c>
      <c r="N5230" s="6">
        <f t="shared" ca="1" si="953"/>
        <v>-1</v>
      </c>
      <c r="O5230" s="6">
        <f t="shared" ca="1" si="947"/>
        <v>-1</v>
      </c>
      <c r="P5230" s="8">
        <f t="shared" ca="1" si="955"/>
        <v>-1801.75</v>
      </c>
      <c r="Q5230" s="8">
        <f t="shared" ca="1" si="956"/>
        <v>122.25</v>
      </c>
      <c r="R5230" s="8">
        <f t="shared" si="957"/>
        <v>-3.75</v>
      </c>
      <c r="S5230" s="8">
        <f t="shared" ca="1" si="958"/>
        <v>1215.25</v>
      </c>
      <c r="T5230" s="8">
        <f t="shared" ca="1" si="954"/>
        <v>1108</v>
      </c>
    </row>
    <row r="5231" spans="1:20" x14ac:dyDescent="0.25">
      <c r="A5231" s="1">
        <v>40448</v>
      </c>
      <c r="B5231">
        <v>1139</v>
      </c>
      <c r="C5231">
        <v>1144.75</v>
      </c>
      <c r="D5231">
        <v>1132</v>
      </c>
      <c r="E5231">
        <v>1132.75</v>
      </c>
      <c r="F5231" s="3">
        <f t="shared" ca="1" si="949"/>
        <v>85.5</v>
      </c>
      <c r="G5231" s="5">
        <f ca="1">AVERAGE(E5231:OFFSET(E5231,-$F$3+1,0))</f>
        <v>1102.6578125000001</v>
      </c>
      <c r="H5231" s="4">
        <f t="shared" si="948"/>
        <v>1085.6210718305535</v>
      </c>
      <c r="I5231" s="3">
        <f ca="1">SLOPE(E5231:OFFSET(E5231,-$F$3+1,0),A5231:OFFSET(A5231,-$F$3+1,0))</f>
        <v>-0.24210767613923884</v>
      </c>
      <c r="J5231" s="3">
        <f ca="1">IF(E5231&gt;MAX(E5230:OFFSET(E5230,-$F$3+1,0)),1,IF(E5231&lt;MIN(E5230:OFFSET(E5230,-$F$3+1,0)),-1,J5230))</f>
        <v>-1</v>
      </c>
      <c r="K5231" s="6">
        <f t="shared" ca="1" si="950"/>
        <v>-1</v>
      </c>
      <c r="L5231" s="6">
        <f t="shared" ca="1" si="951"/>
        <v>1</v>
      </c>
      <c r="M5231" s="6">
        <f t="shared" si="952"/>
        <v>1</v>
      </c>
      <c r="N5231" s="6">
        <f t="shared" ca="1" si="953"/>
        <v>-1</v>
      </c>
      <c r="O5231" s="6">
        <f t="shared" ca="1" si="947"/>
        <v>-1</v>
      </c>
      <c r="P5231" s="8">
        <f t="shared" ca="1" si="955"/>
        <v>-1807.25</v>
      </c>
      <c r="Q5231" s="8">
        <f t="shared" ca="1" si="956"/>
        <v>116.75</v>
      </c>
      <c r="R5231" s="8">
        <f t="shared" si="957"/>
        <v>-9.25</v>
      </c>
      <c r="S5231" s="8">
        <f t="shared" ca="1" si="958"/>
        <v>1220.75</v>
      </c>
      <c r="T5231" s="8">
        <f t="shared" ca="1" si="954"/>
        <v>1104</v>
      </c>
    </row>
    <row r="5232" spans="1:20" x14ac:dyDescent="0.25">
      <c r="A5232" s="1">
        <v>40449</v>
      </c>
      <c r="B5232">
        <v>1132.75</v>
      </c>
      <c r="C5232">
        <v>1141</v>
      </c>
      <c r="D5232">
        <v>1122.25</v>
      </c>
      <c r="E5232">
        <v>1136.75</v>
      </c>
      <c r="F5232" s="3">
        <f t="shared" ca="1" si="949"/>
        <v>92.5</v>
      </c>
      <c r="G5232" s="5">
        <f ca="1">AVERAGE(E5232:OFFSET(E5232,-$F$3+1,0))</f>
        <v>1103.2171874999999</v>
      </c>
      <c r="H5232" s="4">
        <f t="shared" si="948"/>
        <v>1086.2562137953914</v>
      </c>
      <c r="I5232" s="3">
        <f ca="1">SLOPE(E5232:OFFSET(E5232,-$F$3+1,0),A5232:OFFSET(A5232,-$F$3+1,0))</f>
        <v>-0.24565325893912104</v>
      </c>
      <c r="J5232" s="3">
        <f ca="1">IF(E5232&gt;MAX(E5231:OFFSET(E5231,-$F$3+1,0)),1,IF(E5232&lt;MIN(E5231:OFFSET(E5231,-$F$3+1,0)),-1,J5231))</f>
        <v>-1</v>
      </c>
      <c r="K5232" s="6">
        <f t="shared" ca="1" si="950"/>
        <v>1</v>
      </c>
      <c r="L5232" s="6">
        <f t="shared" ca="1" si="951"/>
        <v>1</v>
      </c>
      <c r="M5232" s="6">
        <f t="shared" si="952"/>
        <v>1</v>
      </c>
      <c r="N5232" s="6">
        <f t="shared" ca="1" si="953"/>
        <v>-1</v>
      </c>
      <c r="O5232" s="6">
        <f t="shared" ca="1" si="947"/>
        <v>-1</v>
      </c>
      <c r="P5232" s="8">
        <f t="shared" ca="1" si="955"/>
        <v>-1811.25</v>
      </c>
      <c r="Q5232" s="8">
        <f t="shared" ca="1" si="956"/>
        <v>120.75</v>
      </c>
      <c r="R5232" s="8">
        <f t="shared" si="957"/>
        <v>-5.25</v>
      </c>
      <c r="S5232" s="8">
        <f t="shared" ca="1" si="958"/>
        <v>1216.75</v>
      </c>
      <c r="T5232" s="8">
        <f t="shared" ca="1" si="954"/>
        <v>1104.75</v>
      </c>
    </row>
    <row r="5233" spans="1:20" x14ac:dyDescent="0.25">
      <c r="A5233" s="1">
        <v>40450</v>
      </c>
      <c r="B5233">
        <v>1136.75</v>
      </c>
      <c r="C5233">
        <v>1141.75</v>
      </c>
      <c r="D5233">
        <v>1130.5</v>
      </c>
      <c r="E5233">
        <v>1136</v>
      </c>
      <c r="F5233" s="3">
        <f t="shared" ca="1" si="949"/>
        <v>78.5</v>
      </c>
      <c r="G5233" s="5">
        <f ca="1">AVERAGE(E5233:OFFSET(E5233,-$F$3+1,0))</f>
        <v>1103.7906250000001</v>
      </c>
      <c r="H5233" s="4">
        <f t="shared" si="948"/>
        <v>1086.8741490277469</v>
      </c>
      <c r="I5233" s="3">
        <f ca="1">SLOPE(E5233:OFFSET(E5233,-$F$3+1,0),A5233:OFFSET(A5233,-$F$3+1,0))</f>
        <v>-0.25012447231243151</v>
      </c>
      <c r="J5233" s="3">
        <f ca="1">IF(E5233&gt;MAX(E5232:OFFSET(E5232,-$F$3+1,0)),1,IF(E5233&lt;MIN(E5232:OFFSET(E5232,-$F$3+1,0)),-1,J5232))</f>
        <v>-1</v>
      </c>
      <c r="K5233" s="6">
        <f t="shared" ca="1" si="950"/>
        <v>-1</v>
      </c>
      <c r="L5233" s="6">
        <f t="shared" ca="1" si="951"/>
        <v>1</v>
      </c>
      <c r="M5233" s="6">
        <f t="shared" si="952"/>
        <v>1</v>
      </c>
      <c r="N5233" s="6">
        <f t="shared" ca="1" si="953"/>
        <v>-1</v>
      </c>
      <c r="O5233" s="6">
        <f t="shared" ca="1" si="947"/>
        <v>-1</v>
      </c>
      <c r="P5233" s="8">
        <f t="shared" ca="1" si="955"/>
        <v>-1812</v>
      </c>
      <c r="Q5233" s="8">
        <f t="shared" ca="1" si="956"/>
        <v>120</v>
      </c>
      <c r="R5233" s="8">
        <f t="shared" si="957"/>
        <v>-6</v>
      </c>
      <c r="S5233" s="8">
        <f t="shared" ca="1" si="958"/>
        <v>1217.5</v>
      </c>
      <c r="T5233" s="8">
        <f t="shared" ca="1" si="954"/>
        <v>1109</v>
      </c>
    </row>
    <row r="5234" spans="1:20" x14ac:dyDescent="0.25">
      <c r="A5234" s="1">
        <v>40451</v>
      </c>
      <c r="B5234">
        <v>1136</v>
      </c>
      <c r="C5234">
        <v>1148.5</v>
      </c>
      <c r="D5234">
        <v>1126.25</v>
      </c>
      <c r="E5234">
        <v>1131.75</v>
      </c>
      <c r="F5234" s="3">
        <f t="shared" ca="1" si="949"/>
        <v>71.75</v>
      </c>
      <c r="G5234" s="5">
        <f ca="1">AVERAGE(E5234:OFFSET(E5234,-$F$3+1,0))</f>
        <v>1104.2546875</v>
      </c>
      <c r="H5234" s="4">
        <f t="shared" si="948"/>
        <v>1087.4316130149798</v>
      </c>
      <c r="I5234" s="3">
        <f ca="1">SLOPE(E5234:OFFSET(E5234,-$F$3+1,0),A5234:OFFSET(A5234,-$F$3+1,0))</f>
        <v>-0.25340942890233148</v>
      </c>
      <c r="J5234" s="3">
        <f ca="1">IF(E5234&gt;MAX(E5233:OFFSET(E5233,-$F$3+1,0)),1,IF(E5234&lt;MIN(E5233:OFFSET(E5233,-$F$3+1,0)),-1,J5233))</f>
        <v>-1</v>
      </c>
      <c r="K5234" s="6">
        <f t="shared" ca="1" si="950"/>
        <v>-1</v>
      </c>
      <c r="L5234" s="6">
        <f t="shared" ca="1" si="951"/>
        <v>1</v>
      </c>
      <c r="M5234" s="6">
        <f t="shared" si="952"/>
        <v>1</v>
      </c>
      <c r="N5234" s="6">
        <f t="shared" ca="1" si="953"/>
        <v>-1</v>
      </c>
      <c r="O5234" s="6">
        <f t="shared" ref="O5234:O5297" ca="1" si="959">J5234</f>
        <v>-1</v>
      </c>
      <c r="P5234" s="8">
        <f t="shared" ca="1" si="955"/>
        <v>-1807.75</v>
      </c>
      <c r="Q5234" s="8">
        <f t="shared" ca="1" si="956"/>
        <v>115.75</v>
      </c>
      <c r="R5234" s="8">
        <f t="shared" si="957"/>
        <v>-10.25</v>
      </c>
      <c r="S5234" s="8">
        <f t="shared" ca="1" si="958"/>
        <v>1221.75</v>
      </c>
      <c r="T5234" s="8">
        <f t="shared" ca="1" si="954"/>
        <v>1103.5</v>
      </c>
    </row>
    <row r="5235" spans="1:20" x14ac:dyDescent="0.25">
      <c r="A5235" s="1">
        <v>40452</v>
      </c>
      <c r="B5235">
        <v>1130.75</v>
      </c>
      <c r="C5235">
        <v>1141.5</v>
      </c>
      <c r="D5235">
        <v>1129.5</v>
      </c>
      <c r="E5235">
        <v>1137.25</v>
      </c>
      <c r="F5235" s="3">
        <f t="shared" ca="1" si="949"/>
        <v>63</v>
      </c>
      <c r="G5235" s="5">
        <f ca="1">AVERAGE(E5235:OFFSET(E5235,-$F$3+1,0))</f>
        <v>1104.7375</v>
      </c>
      <c r="H5235" s="4">
        <f t="shared" si="948"/>
        <v>1088.0504749651043</v>
      </c>
      <c r="I5235" s="3">
        <f ca="1">SLOPE(E5235:OFFSET(E5235,-$F$3+1,0),A5235:OFFSET(A5235,-$F$3+1,0))</f>
        <v>-0.25567202457470667</v>
      </c>
      <c r="J5235" s="3">
        <f ca="1">IF(E5235&gt;MAX(E5234:OFFSET(E5234,-$F$3+1,0)),1,IF(E5235&lt;MIN(E5234:OFFSET(E5234,-$F$3+1,0)),-1,J5234))</f>
        <v>-1</v>
      </c>
      <c r="K5235" s="6">
        <f t="shared" ca="1" si="950"/>
        <v>-1</v>
      </c>
      <c r="L5235" s="6">
        <f t="shared" ca="1" si="951"/>
        <v>1</v>
      </c>
      <c r="M5235" s="6">
        <f t="shared" si="952"/>
        <v>1</v>
      </c>
      <c r="N5235" s="6">
        <f t="shared" ca="1" si="953"/>
        <v>-1</v>
      </c>
      <c r="O5235" s="6">
        <f t="shared" ca="1" si="959"/>
        <v>-1</v>
      </c>
      <c r="P5235" s="8">
        <f t="shared" ca="1" si="955"/>
        <v>-1813.25</v>
      </c>
      <c r="Q5235" s="8">
        <f t="shared" ca="1" si="956"/>
        <v>121.25</v>
      </c>
      <c r="R5235" s="8">
        <f t="shared" si="957"/>
        <v>-4.75</v>
      </c>
      <c r="S5235" s="8">
        <f t="shared" ca="1" si="958"/>
        <v>1216.25</v>
      </c>
      <c r="T5235" s="8">
        <f t="shared" ca="1" si="954"/>
        <v>1111</v>
      </c>
    </row>
    <row r="5236" spans="1:20" x14ac:dyDescent="0.25">
      <c r="A5236" s="1">
        <v>40455</v>
      </c>
      <c r="B5236">
        <v>1138.25</v>
      </c>
      <c r="C5236">
        <v>1139</v>
      </c>
      <c r="D5236">
        <v>1122</v>
      </c>
      <c r="E5236">
        <v>1129.75</v>
      </c>
      <c r="F5236" s="3">
        <f t="shared" ca="1" si="949"/>
        <v>49.25</v>
      </c>
      <c r="G5236" s="5">
        <f ca="1">AVERAGE(E5236:OFFSET(E5236,-$F$3+1,0))</f>
        <v>1105.0843749999999</v>
      </c>
      <c r="H5236" s="4">
        <f t="shared" si="948"/>
        <v>1088.5684814872768</v>
      </c>
      <c r="I5236" s="3">
        <f ca="1">SLOPE(E5236:OFFSET(E5236,-$F$3+1,0),A5236:OFFSET(A5236,-$F$3+1,0))</f>
        <v>-0.25642116411734994</v>
      </c>
      <c r="J5236" s="3">
        <f ca="1">IF(E5236&gt;MAX(E5235:OFFSET(E5235,-$F$3+1,0)),1,IF(E5236&lt;MIN(E5235:OFFSET(E5235,-$F$3+1,0)),-1,J5235))</f>
        <v>-1</v>
      </c>
      <c r="K5236" s="6">
        <f t="shared" ca="1" si="950"/>
        <v>-1</v>
      </c>
      <c r="L5236" s="6">
        <f t="shared" ca="1" si="951"/>
        <v>1</v>
      </c>
      <c r="M5236" s="6">
        <f t="shared" si="952"/>
        <v>1</v>
      </c>
      <c r="N5236" s="6">
        <f t="shared" ca="1" si="953"/>
        <v>-1</v>
      </c>
      <c r="O5236" s="6">
        <f t="shared" ca="1" si="959"/>
        <v>-1</v>
      </c>
      <c r="P5236" s="8">
        <f t="shared" ca="1" si="955"/>
        <v>-1805.75</v>
      </c>
      <c r="Q5236" s="8">
        <f t="shared" ca="1" si="956"/>
        <v>113.75</v>
      </c>
      <c r="R5236" s="8">
        <f t="shared" si="957"/>
        <v>-12.25</v>
      </c>
      <c r="S5236" s="8">
        <f t="shared" ca="1" si="958"/>
        <v>1223.75</v>
      </c>
      <c r="T5236" s="8">
        <f t="shared" ca="1" si="954"/>
        <v>1091</v>
      </c>
    </row>
    <row r="5237" spans="1:20" x14ac:dyDescent="0.25">
      <c r="A5237" s="1">
        <v>40456</v>
      </c>
      <c r="B5237">
        <v>1129.75</v>
      </c>
      <c r="C5237">
        <v>1153.75</v>
      </c>
      <c r="D5237">
        <v>1127.75</v>
      </c>
      <c r="E5237">
        <v>1149.75</v>
      </c>
      <c r="F5237" s="3">
        <f t="shared" ca="1" si="949"/>
        <v>63.25</v>
      </c>
      <c r="G5237" s="5">
        <f ca="1">AVERAGE(E5237:OFFSET(E5237,-$F$3+1,0))</f>
        <v>1105.5171875000001</v>
      </c>
      <c r="H5237" s="4">
        <f t="shared" si="948"/>
        <v>1089.328500350789</v>
      </c>
      <c r="I5237" s="3">
        <f ca="1">SLOPE(E5237:OFFSET(E5237,-$F$3+1,0),A5237:OFFSET(A5237,-$F$3+1,0))</f>
        <v>-0.25313020968477729</v>
      </c>
      <c r="J5237" s="3">
        <f ca="1">IF(E5237&gt;MAX(E5236:OFFSET(E5236,-$F$3+1,0)),1,IF(E5237&lt;MIN(E5236:OFFSET(E5236,-$F$3+1,0)),-1,J5236))</f>
        <v>-1</v>
      </c>
      <c r="K5237" s="6">
        <f t="shared" ca="1" si="950"/>
        <v>1</v>
      </c>
      <c r="L5237" s="6">
        <f t="shared" ca="1" si="951"/>
        <v>1</v>
      </c>
      <c r="M5237" s="6">
        <f t="shared" si="952"/>
        <v>1</v>
      </c>
      <c r="N5237" s="6">
        <f t="shared" ca="1" si="953"/>
        <v>-1</v>
      </c>
      <c r="O5237" s="6">
        <f t="shared" ca="1" si="959"/>
        <v>-1</v>
      </c>
      <c r="P5237" s="8">
        <f t="shared" ca="1" si="955"/>
        <v>-1825.75</v>
      </c>
      <c r="Q5237" s="8">
        <f t="shared" ca="1" si="956"/>
        <v>133.75</v>
      </c>
      <c r="R5237" s="8">
        <f t="shared" si="957"/>
        <v>7.75</v>
      </c>
      <c r="S5237" s="8">
        <f t="shared" ca="1" si="958"/>
        <v>1203.75</v>
      </c>
      <c r="T5237" s="8">
        <f t="shared" ca="1" si="954"/>
        <v>1090</v>
      </c>
    </row>
    <row r="5238" spans="1:20" x14ac:dyDescent="0.25">
      <c r="A5238" s="1">
        <v>40457</v>
      </c>
      <c r="B5238">
        <v>1150</v>
      </c>
      <c r="C5238">
        <v>1155</v>
      </c>
      <c r="D5238">
        <v>1146</v>
      </c>
      <c r="E5238">
        <v>1150.75</v>
      </c>
      <c r="F5238" s="3">
        <f t="shared" ca="1" si="949"/>
        <v>63.5</v>
      </c>
      <c r="G5238" s="5">
        <f ca="1">AVERAGE(E5238:OFFSET(E5238,-$F$3+1,0))</f>
        <v>1105.91875</v>
      </c>
      <c r="H5238" s="4">
        <f t="shared" si="948"/>
        <v>1090.0915003464313</v>
      </c>
      <c r="I5238" s="3">
        <f ca="1">SLOPE(E5238:OFFSET(E5238,-$F$3+1,0),A5238:OFFSET(A5238,-$F$3+1,0))</f>
        <v>-0.24895210695323117</v>
      </c>
      <c r="J5238" s="3">
        <f ca="1">IF(E5238&gt;MAX(E5237:OFFSET(E5237,-$F$3+1,0)),1,IF(E5238&lt;MIN(E5237:OFFSET(E5237,-$F$3+1,0)),-1,J5237))</f>
        <v>-1</v>
      </c>
      <c r="K5238" s="6">
        <f t="shared" ca="1" si="950"/>
        <v>1</v>
      </c>
      <c r="L5238" s="6">
        <f t="shared" ca="1" si="951"/>
        <v>1</v>
      </c>
      <c r="M5238" s="6">
        <f t="shared" si="952"/>
        <v>1</v>
      </c>
      <c r="N5238" s="6">
        <f t="shared" ca="1" si="953"/>
        <v>-1</v>
      </c>
      <c r="O5238" s="6">
        <f t="shared" ca="1" si="959"/>
        <v>-1</v>
      </c>
      <c r="P5238" s="8">
        <f t="shared" ca="1" si="955"/>
        <v>-1824.75</v>
      </c>
      <c r="Q5238" s="8">
        <f t="shared" ca="1" si="956"/>
        <v>134.75</v>
      </c>
      <c r="R5238" s="8">
        <f t="shared" si="957"/>
        <v>8.75</v>
      </c>
      <c r="S5238" s="8">
        <f t="shared" ca="1" si="958"/>
        <v>1202.75</v>
      </c>
      <c r="T5238" s="8">
        <f t="shared" ca="1" si="954"/>
        <v>1089.25</v>
      </c>
    </row>
    <row r="5239" spans="1:20" x14ac:dyDescent="0.25">
      <c r="A5239" s="1">
        <v>40458</v>
      </c>
      <c r="B5239">
        <v>1150.75</v>
      </c>
      <c r="C5239">
        <v>1158.75</v>
      </c>
      <c r="D5239">
        <v>1142.25</v>
      </c>
      <c r="E5239">
        <v>1151.5</v>
      </c>
      <c r="F5239" s="3">
        <f t="shared" ca="1" si="949"/>
        <v>63</v>
      </c>
      <c r="G5239" s="5">
        <f ca="1">AVERAGE(E5239:OFFSET(E5239,-$F$3+1,0))</f>
        <v>1106.3203125</v>
      </c>
      <c r="H5239" s="4">
        <f t="shared" si="948"/>
        <v>1090.8543388514445</v>
      </c>
      <c r="I5239" s="3">
        <f ca="1">SLOPE(E5239:OFFSET(E5239,-$F$3+1,0),A5239:OFFSET(A5239,-$F$3+1,0))</f>
        <v>-0.24476971368642347</v>
      </c>
      <c r="J5239" s="3">
        <f ca="1">IF(E5239&gt;MAX(E5238:OFFSET(E5238,-$F$3+1,0)),1,IF(E5239&lt;MIN(E5238:OFFSET(E5238,-$F$3+1,0)),-1,J5238))</f>
        <v>-1</v>
      </c>
      <c r="K5239" s="6">
        <f t="shared" ca="1" si="950"/>
        <v>-1</v>
      </c>
      <c r="L5239" s="6">
        <f t="shared" ca="1" si="951"/>
        <v>1</v>
      </c>
      <c r="M5239" s="6">
        <f t="shared" si="952"/>
        <v>1</v>
      </c>
      <c r="N5239" s="6">
        <f t="shared" ca="1" si="953"/>
        <v>-1</v>
      </c>
      <c r="O5239" s="6">
        <f t="shared" ca="1" si="959"/>
        <v>-1</v>
      </c>
      <c r="P5239" s="8">
        <f t="shared" ca="1" si="955"/>
        <v>-1824</v>
      </c>
      <c r="Q5239" s="8">
        <f t="shared" ca="1" si="956"/>
        <v>135.5</v>
      </c>
      <c r="R5239" s="8">
        <f t="shared" si="957"/>
        <v>9.5</v>
      </c>
      <c r="S5239" s="8">
        <f t="shared" ca="1" si="958"/>
        <v>1202</v>
      </c>
      <c r="T5239" s="8">
        <f t="shared" ca="1" si="954"/>
        <v>1085.25</v>
      </c>
    </row>
    <row r="5240" spans="1:20" x14ac:dyDescent="0.25">
      <c r="A5240" s="1">
        <v>40459</v>
      </c>
      <c r="B5240">
        <v>1151.5</v>
      </c>
      <c r="C5240">
        <v>1159</v>
      </c>
      <c r="D5240">
        <v>1140.5</v>
      </c>
      <c r="E5240">
        <v>1155.5</v>
      </c>
      <c r="F5240" s="3">
        <f t="shared" ca="1" si="949"/>
        <v>77.25</v>
      </c>
      <c r="G5240" s="5">
        <f ca="1">AVERAGE(E5240:OFFSET(E5240,-$F$3+1,0))</f>
        <v>1106.7390625</v>
      </c>
      <c r="H5240" s="4">
        <f t="shared" si="948"/>
        <v>1091.6573905427308</v>
      </c>
      <c r="I5240" s="3">
        <f ca="1">SLOPE(E5240:OFFSET(E5240,-$F$3+1,0),A5240:OFFSET(A5240,-$F$3+1,0))</f>
        <v>-0.23976732065636228</v>
      </c>
      <c r="J5240" s="3">
        <f ca="1">IF(E5240&gt;MAX(E5239:OFFSET(E5239,-$F$3+1,0)),1,IF(E5240&lt;MIN(E5239:OFFSET(E5239,-$F$3+1,0)),-1,J5239))</f>
        <v>-1</v>
      </c>
      <c r="K5240" s="6">
        <f t="shared" ca="1" si="950"/>
        <v>1</v>
      </c>
      <c r="L5240" s="6">
        <f t="shared" ca="1" si="951"/>
        <v>1</v>
      </c>
      <c r="M5240" s="6">
        <f t="shared" si="952"/>
        <v>1</v>
      </c>
      <c r="N5240" s="6">
        <f t="shared" ca="1" si="953"/>
        <v>-1</v>
      </c>
      <c r="O5240" s="6">
        <f t="shared" ca="1" si="959"/>
        <v>-1</v>
      </c>
      <c r="P5240" s="8">
        <f t="shared" ca="1" si="955"/>
        <v>-1828</v>
      </c>
      <c r="Q5240" s="8">
        <f t="shared" ca="1" si="956"/>
        <v>139.5</v>
      </c>
      <c r="R5240" s="8">
        <f t="shared" si="957"/>
        <v>13.5</v>
      </c>
      <c r="S5240" s="8">
        <f t="shared" ca="1" si="958"/>
        <v>1198</v>
      </c>
      <c r="T5240" s="8">
        <f t="shared" ca="1" si="954"/>
        <v>1083.5</v>
      </c>
    </row>
    <row r="5241" spans="1:20" x14ac:dyDescent="0.25">
      <c r="A5241" s="1">
        <v>40462</v>
      </c>
      <c r="B5241">
        <v>1156.5</v>
      </c>
      <c r="C5241">
        <v>1160</v>
      </c>
      <c r="D5241">
        <v>1152.75</v>
      </c>
      <c r="E5241">
        <v>1157.25</v>
      </c>
      <c r="F5241" s="3">
        <f t="shared" ca="1" si="949"/>
        <v>72.75</v>
      </c>
      <c r="G5241" s="5">
        <f ca="1">AVERAGE(E5241:OFFSET(E5241,-$F$3+1,0))</f>
        <v>1107.2328124999999</v>
      </c>
      <c r="H5241" s="4">
        <f t="shared" si="948"/>
        <v>1092.4722055670447</v>
      </c>
      <c r="I5241" s="3">
        <f ca="1">SLOPE(E5241:OFFSET(E5241,-$F$3+1,0),A5241:OFFSET(A5241,-$F$3+1,0))</f>
        <v>-0.23609983522127101</v>
      </c>
      <c r="J5241" s="3">
        <f ca="1">IF(E5241&gt;MAX(E5240:OFFSET(E5240,-$F$3+1,0)),1,IF(E5241&lt;MIN(E5240:OFFSET(E5240,-$F$3+1,0)),-1,J5240))</f>
        <v>-1</v>
      </c>
      <c r="K5241" s="6">
        <f t="shared" ca="1" si="950"/>
        <v>-1</v>
      </c>
      <c r="L5241" s="6">
        <f t="shared" ca="1" si="951"/>
        <v>1</v>
      </c>
      <c r="M5241" s="6">
        <f t="shared" si="952"/>
        <v>1</v>
      </c>
      <c r="N5241" s="6">
        <f t="shared" ca="1" si="953"/>
        <v>-1</v>
      </c>
      <c r="O5241" s="6">
        <f t="shared" ca="1" si="959"/>
        <v>-1</v>
      </c>
      <c r="P5241" s="8">
        <f t="shared" ca="1" si="955"/>
        <v>-1826.25</v>
      </c>
      <c r="Q5241" s="8">
        <f t="shared" ca="1" si="956"/>
        <v>141.25</v>
      </c>
      <c r="R5241" s="8">
        <f t="shared" si="957"/>
        <v>15.25</v>
      </c>
      <c r="S5241" s="8">
        <f t="shared" ca="1" si="958"/>
        <v>1196.25</v>
      </c>
      <c r="T5241" s="8">
        <f t="shared" ca="1" si="954"/>
        <v>1081.25</v>
      </c>
    </row>
    <row r="5242" spans="1:20" x14ac:dyDescent="0.25">
      <c r="A5242" s="1">
        <v>40463</v>
      </c>
      <c r="B5242">
        <v>1157.5</v>
      </c>
      <c r="C5242">
        <v>1164</v>
      </c>
      <c r="D5242">
        <v>1146.75</v>
      </c>
      <c r="E5242">
        <v>1159.5</v>
      </c>
      <c r="F5242" s="3">
        <f t="shared" ca="1" si="949"/>
        <v>76.25</v>
      </c>
      <c r="G5242" s="5">
        <f ca="1">AVERAGE(E5242:OFFSET(E5242,-$F$3+1,0))</f>
        <v>1107.7015624999999</v>
      </c>
      <c r="H5242" s="4">
        <f t="shared" si="948"/>
        <v>1093.3048489761497</v>
      </c>
      <c r="I5242" s="3">
        <f ca="1">SLOPE(E5242:OFFSET(E5242,-$F$3+1,0),A5242:OFFSET(A5242,-$F$3+1,0))</f>
        <v>-0.23132659015240326</v>
      </c>
      <c r="J5242" s="3">
        <f ca="1">IF(E5242&gt;MAX(E5241:OFFSET(E5241,-$F$3+1,0)),1,IF(E5242&lt;MIN(E5241:OFFSET(E5241,-$F$3+1,0)),-1,J5241))</f>
        <v>-1</v>
      </c>
      <c r="K5242" s="6">
        <f t="shared" ca="1" si="950"/>
        <v>1</v>
      </c>
      <c r="L5242" s="6">
        <f t="shared" ca="1" si="951"/>
        <v>1</v>
      </c>
      <c r="M5242" s="6">
        <f t="shared" si="952"/>
        <v>1</v>
      </c>
      <c r="N5242" s="6">
        <f t="shared" ca="1" si="953"/>
        <v>-1</v>
      </c>
      <c r="O5242" s="6">
        <f t="shared" ca="1" si="959"/>
        <v>-1</v>
      </c>
      <c r="P5242" s="8">
        <f t="shared" ca="1" si="955"/>
        <v>-1828.5</v>
      </c>
      <c r="Q5242" s="8">
        <f t="shared" ca="1" si="956"/>
        <v>143.5</v>
      </c>
      <c r="R5242" s="8">
        <f t="shared" si="957"/>
        <v>17.5</v>
      </c>
      <c r="S5242" s="8">
        <f t="shared" ca="1" si="958"/>
        <v>1194</v>
      </c>
      <c r="T5242" s="8">
        <f t="shared" ca="1" si="954"/>
        <v>1071.5</v>
      </c>
    </row>
    <row r="5243" spans="1:20" x14ac:dyDescent="0.25">
      <c r="A5243" s="1">
        <v>40464</v>
      </c>
      <c r="B5243">
        <v>1160.25</v>
      </c>
      <c r="C5243">
        <v>1176</v>
      </c>
      <c r="D5243">
        <v>1159.25</v>
      </c>
      <c r="E5243">
        <v>1169.25</v>
      </c>
      <c r="F5243" s="3">
        <f t="shared" ca="1" si="949"/>
        <v>84.75</v>
      </c>
      <c r="G5243" s="5">
        <f ca="1">AVERAGE(E5243:OFFSET(E5243,-$F$3+1,0))</f>
        <v>1108.2390625</v>
      </c>
      <c r="H5243" s="4">
        <f t="shared" si="948"/>
        <v>1094.2482670012907</v>
      </c>
      <c r="I5243" s="3">
        <f ca="1">SLOPE(E5243:OFFSET(E5243,-$F$3+1,0),A5243:OFFSET(A5243,-$F$3+1,0))</f>
        <v>-0.22545126164703302</v>
      </c>
      <c r="J5243" s="3">
        <f ca="1">IF(E5243&gt;MAX(E5242:OFFSET(E5242,-$F$3+1,0)),1,IF(E5243&lt;MIN(E5242:OFFSET(E5242,-$F$3+1,0)),-1,J5242))</f>
        <v>-1</v>
      </c>
      <c r="K5243" s="6">
        <f t="shared" ca="1" si="950"/>
        <v>1</v>
      </c>
      <c r="L5243" s="6">
        <f t="shared" ca="1" si="951"/>
        <v>1</v>
      </c>
      <c r="M5243" s="6">
        <f t="shared" si="952"/>
        <v>1</v>
      </c>
      <c r="N5243" s="6">
        <f t="shared" ca="1" si="953"/>
        <v>-1</v>
      </c>
      <c r="O5243" s="6">
        <f t="shared" ca="1" si="959"/>
        <v>-1</v>
      </c>
      <c r="P5243" s="8">
        <f t="shared" ca="1" si="955"/>
        <v>-1818.75</v>
      </c>
      <c r="Q5243" s="8">
        <f t="shared" ca="1" si="956"/>
        <v>153.25</v>
      </c>
      <c r="R5243" s="8">
        <f t="shared" si="957"/>
        <v>27.25</v>
      </c>
      <c r="S5243" s="8">
        <f t="shared" ca="1" si="958"/>
        <v>1184.25</v>
      </c>
      <c r="T5243" s="8">
        <f t="shared" ca="1" si="954"/>
        <v>1072.25</v>
      </c>
    </row>
    <row r="5244" spans="1:20" x14ac:dyDescent="0.25">
      <c r="A5244" s="1">
        <v>40465</v>
      </c>
      <c r="B5244">
        <v>1169.75</v>
      </c>
      <c r="C5244">
        <v>1175.75</v>
      </c>
      <c r="D5244">
        <v>1157.5</v>
      </c>
      <c r="E5244">
        <v>1168.5</v>
      </c>
      <c r="F5244" s="3">
        <f t="shared" ca="1" si="949"/>
        <v>73</v>
      </c>
      <c r="G5244" s="5">
        <f ca="1">AVERAGE(E5244:OFFSET(E5244,-$F$3+1,0))</f>
        <v>1108.7640624999999</v>
      </c>
      <c r="H5244" s="4">
        <f t="shared" si="948"/>
        <v>1095.1706487776721</v>
      </c>
      <c r="I5244" s="3">
        <f ca="1">SLOPE(E5244:OFFSET(E5244,-$F$3+1,0),A5244:OFFSET(A5244,-$F$3+1,0))</f>
        <v>-0.21977927437287814</v>
      </c>
      <c r="J5244" s="3">
        <f ca="1">IF(E5244&gt;MAX(E5243:OFFSET(E5243,-$F$3+1,0)),1,IF(E5244&lt;MIN(E5243:OFFSET(E5243,-$F$3+1,0)),-1,J5243))</f>
        <v>-1</v>
      </c>
      <c r="K5244" s="6">
        <f t="shared" ca="1" si="950"/>
        <v>-1</v>
      </c>
      <c r="L5244" s="6">
        <f t="shared" ca="1" si="951"/>
        <v>1</v>
      </c>
      <c r="M5244" s="6">
        <f t="shared" si="952"/>
        <v>1</v>
      </c>
      <c r="N5244" s="6">
        <f t="shared" ca="1" si="953"/>
        <v>-1</v>
      </c>
      <c r="O5244" s="6">
        <f t="shared" ca="1" si="959"/>
        <v>-1</v>
      </c>
      <c r="P5244" s="8">
        <f t="shared" ca="1" si="955"/>
        <v>-1819.5</v>
      </c>
      <c r="Q5244" s="8">
        <f t="shared" ca="1" si="956"/>
        <v>152.5</v>
      </c>
      <c r="R5244" s="8">
        <f t="shared" si="957"/>
        <v>26.5</v>
      </c>
      <c r="S5244" s="8">
        <f t="shared" ca="1" si="958"/>
        <v>1185</v>
      </c>
      <c r="T5244" s="8">
        <f t="shared" ca="1" si="954"/>
        <v>1070.75</v>
      </c>
    </row>
    <row r="5245" spans="1:20" x14ac:dyDescent="0.25">
      <c r="A5245" s="1">
        <v>40466</v>
      </c>
      <c r="B5245">
        <v>1169</v>
      </c>
      <c r="C5245">
        <v>1175</v>
      </c>
      <c r="D5245">
        <v>1158</v>
      </c>
      <c r="E5245">
        <v>1170</v>
      </c>
      <c r="F5245" s="3">
        <f t="shared" ca="1" si="949"/>
        <v>71.5</v>
      </c>
      <c r="G5245" s="5">
        <f ca="1">AVERAGE(E5245:OFFSET(E5245,-$F$3+1,0))</f>
        <v>1109.2296875</v>
      </c>
      <c r="H5245" s="4">
        <f t="shared" si="948"/>
        <v>1096.1002059357133</v>
      </c>
      <c r="I5245" s="3">
        <f ca="1">SLOPE(E5245:OFFSET(E5245,-$F$3+1,0),A5245:OFFSET(A5245,-$F$3+1,0))</f>
        <v>-0.21214956886818701</v>
      </c>
      <c r="J5245" s="3">
        <f ca="1">IF(E5245&gt;MAX(E5244:OFFSET(E5244,-$F$3+1,0)),1,IF(E5245&lt;MIN(E5244:OFFSET(E5244,-$F$3+1,0)),-1,J5244))</f>
        <v>-1</v>
      </c>
      <c r="K5245" s="6">
        <f t="shared" ca="1" si="950"/>
        <v>-1</v>
      </c>
      <c r="L5245" s="6">
        <f t="shared" ca="1" si="951"/>
        <v>1</v>
      </c>
      <c r="M5245" s="6">
        <f t="shared" si="952"/>
        <v>1</v>
      </c>
      <c r="N5245" s="6">
        <f t="shared" ca="1" si="953"/>
        <v>-1</v>
      </c>
      <c r="O5245" s="6">
        <f t="shared" ca="1" si="959"/>
        <v>-1</v>
      </c>
      <c r="P5245" s="8">
        <f t="shared" ca="1" si="955"/>
        <v>-1821</v>
      </c>
      <c r="Q5245" s="8">
        <f t="shared" ca="1" si="956"/>
        <v>154</v>
      </c>
      <c r="R5245" s="8">
        <f t="shared" si="957"/>
        <v>28</v>
      </c>
      <c r="S5245" s="8">
        <f t="shared" ca="1" si="958"/>
        <v>1183.5</v>
      </c>
      <c r="T5245" s="8">
        <f t="shared" ca="1" si="954"/>
        <v>1067.5</v>
      </c>
    </row>
    <row r="5246" spans="1:20" x14ac:dyDescent="0.25">
      <c r="A5246" s="1">
        <v>40469</v>
      </c>
      <c r="B5246">
        <v>1169.25</v>
      </c>
      <c r="C5246">
        <v>1177.25</v>
      </c>
      <c r="D5246">
        <v>1159.75</v>
      </c>
      <c r="E5246">
        <v>1173.25</v>
      </c>
      <c r="F5246" s="3">
        <f t="shared" ca="1" si="949"/>
        <v>73.75</v>
      </c>
      <c r="G5246" s="5">
        <f ca="1">AVERAGE(E5246:OFFSET(E5246,-$F$3+1,0))</f>
        <v>1109.6968750000001</v>
      </c>
      <c r="H5246" s="4">
        <f t="shared" si="948"/>
        <v>1097.0585884706734</v>
      </c>
      <c r="I5246" s="3">
        <f ca="1">SLOPE(E5246:OFFSET(E5246,-$F$3+1,0),A5246:OFFSET(A5246,-$F$3+1,0))</f>
        <v>-0.20345171175511736</v>
      </c>
      <c r="J5246" s="3">
        <f ca="1">IF(E5246&gt;MAX(E5245:OFFSET(E5245,-$F$3+1,0)),1,IF(E5246&lt;MIN(E5245:OFFSET(E5245,-$F$3+1,0)),-1,J5245))</f>
        <v>-1</v>
      </c>
      <c r="K5246" s="6">
        <f t="shared" ca="1" si="950"/>
        <v>1</v>
      </c>
      <c r="L5246" s="6">
        <f t="shared" ca="1" si="951"/>
        <v>1</v>
      </c>
      <c r="M5246" s="6">
        <f t="shared" si="952"/>
        <v>1</v>
      </c>
      <c r="N5246" s="6">
        <f t="shared" ca="1" si="953"/>
        <v>-1</v>
      </c>
      <c r="O5246" s="6">
        <f t="shared" ca="1" si="959"/>
        <v>-1</v>
      </c>
      <c r="P5246" s="8">
        <f t="shared" ca="1" si="955"/>
        <v>-1824.25</v>
      </c>
      <c r="Q5246" s="8">
        <f t="shared" ca="1" si="956"/>
        <v>157.25</v>
      </c>
      <c r="R5246" s="8">
        <f t="shared" si="957"/>
        <v>31.25</v>
      </c>
      <c r="S5246" s="8">
        <f t="shared" ca="1" si="958"/>
        <v>1180.25</v>
      </c>
      <c r="T5246" s="8">
        <f t="shared" ca="1" si="954"/>
        <v>1082</v>
      </c>
    </row>
    <row r="5247" spans="1:20" x14ac:dyDescent="0.25">
      <c r="A5247" s="1">
        <v>40470</v>
      </c>
      <c r="B5247">
        <v>1173.75</v>
      </c>
      <c r="C5247">
        <v>1174.5</v>
      </c>
      <c r="D5247">
        <v>1150.5</v>
      </c>
      <c r="E5247">
        <v>1158.75</v>
      </c>
      <c r="F5247" s="3">
        <f t="shared" ca="1" si="949"/>
        <v>55.5</v>
      </c>
      <c r="G5247" s="5">
        <f ca="1">AVERAGE(E5247:OFFSET(E5247,-$F$3+1,0))</f>
        <v>1110.0671875</v>
      </c>
      <c r="H5247" s="4">
        <f t="shared" si="948"/>
        <v>1097.824941408926</v>
      </c>
      <c r="I5247" s="3">
        <f ca="1">SLOPE(E5247:OFFSET(E5247,-$F$3+1,0),A5247:OFFSET(A5247,-$F$3+1,0))</f>
        <v>-0.19719165676271302</v>
      </c>
      <c r="J5247" s="3">
        <f ca="1">IF(E5247&gt;MAX(E5246:OFFSET(E5246,-$F$3+1,0)),1,IF(E5247&lt;MIN(E5246:OFFSET(E5246,-$F$3+1,0)),-1,J5246))</f>
        <v>-1</v>
      </c>
      <c r="K5247" s="6">
        <f t="shared" ca="1" si="950"/>
        <v>-1</v>
      </c>
      <c r="L5247" s="6">
        <f t="shared" ca="1" si="951"/>
        <v>1</v>
      </c>
      <c r="M5247" s="6">
        <f t="shared" si="952"/>
        <v>1</v>
      </c>
      <c r="N5247" s="6">
        <f t="shared" ca="1" si="953"/>
        <v>-1</v>
      </c>
      <c r="O5247" s="6">
        <f t="shared" ca="1" si="959"/>
        <v>-1</v>
      </c>
      <c r="P5247" s="8">
        <f t="shared" ca="1" si="955"/>
        <v>-1838.75</v>
      </c>
      <c r="Q5247" s="8">
        <f t="shared" ca="1" si="956"/>
        <v>142.75</v>
      </c>
      <c r="R5247" s="8">
        <f t="shared" si="957"/>
        <v>16.75</v>
      </c>
      <c r="S5247" s="8">
        <f t="shared" ca="1" si="958"/>
        <v>1194.75</v>
      </c>
      <c r="T5247" s="8">
        <f t="shared" ca="1" si="954"/>
        <v>1071</v>
      </c>
    </row>
    <row r="5248" spans="1:20" x14ac:dyDescent="0.25">
      <c r="A5248" s="1">
        <v>40471</v>
      </c>
      <c r="B5248">
        <v>1159</v>
      </c>
      <c r="C5248">
        <v>1175</v>
      </c>
      <c r="D5248">
        <v>1155.5</v>
      </c>
      <c r="E5248">
        <v>1169.75</v>
      </c>
      <c r="F5248" s="3">
        <f t="shared" ca="1" si="949"/>
        <v>52.25</v>
      </c>
      <c r="G5248" s="5">
        <f ca="1">AVERAGE(E5248:OFFSET(E5248,-$F$3+1,0))</f>
        <v>1110.4828124999999</v>
      </c>
      <c r="H5248" s="4">
        <f t="shared" si="948"/>
        <v>1098.7184203976349</v>
      </c>
      <c r="I5248" s="3">
        <f ca="1">SLOPE(E5248:OFFSET(E5248,-$F$3+1,0),A5248:OFFSET(A5248,-$F$3+1,0))</f>
        <v>-0.18875650791129328</v>
      </c>
      <c r="J5248" s="3">
        <f ca="1">IF(E5248&gt;MAX(E5247:OFFSET(E5247,-$F$3+1,0)),1,IF(E5248&lt;MIN(E5247:OFFSET(E5247,-$F$3+1,0)),-1,J5247))</f>
        <v>-1</v>
      </c>
      <c r="K5248" s="6">
        <f t="shared" ca="1" si="950"/>
        <v>-1</v>
      </c>
      <c r="L5248" s="6">
        <f t="shared" ca="1" si="951"/>
        <v>1</v>
      </c>
      <c r="M5248" s="6">
        <f t="shared" si="952"/>
        <v>1</v>
      </c>
      <c r="N5248" s="6">
        <f t="shared" ca="1" si="953"/>
        <v>-1</v>
      </c>
      <c r="O5248" s="6">
        <f t="shared" ca="1" si="959"/>
        <v>-1</v>
      </c>
      <c r="P5248" s="8">
        <f t="shared" ca="1" si="955"/>
        <v>-1849.75</v>
      </c>
      <c r="Q5248" s="8">
        <f t="shared" ca="1" si="956"/>
        <v>153.75</v>
      </c>
      <c r="R5248" s="8">
        <f t="shared" si="957"/>
        <v>27.75</v>
      </c>
      <c r="S5248" s="8">
        <f t="shared" ca="1" si="958"/>
        <v>1183.75</v>
      </c>
      <c r="T5248" s="8">
        <f t="shared" ca="1" si="954"/>
        <v>1070</v>
      </c>
    </row>
    <row r="5249" spans="1:20" x14ac:dyDescent="0.25">
      <c r="A5249" s="1">
        <v>40472</v>
      </c>
      <c r="B5249">
        <v>1169.75</v>
      </c>
      <c r="C5249">
        <v>1181.25</v>
      </c>
      <c r="D5249">
        <v>1162.25</v>
      </c>
      <c r="E5249">
        <v>1170.75</v>
      </c>
      <c r="F5249" s="3">
        <f t="shared" ca="1" si="949"/>
        <v>52.75</v>
      </c>
      <c r="G5249" s="5">
        <f ca="1">AVERAGE(E5249:OFFSET(E5249,-$F$3+1,0))</f>
        <v>1110.815625</v>
      </c>
      <c r="H5249" s="4">
        <f t="shared" si="948"/>
        <v>1099.6132226287202</v>
      </c>
      <c r="I5249" s="3">
        <f ca="1">SLOPE(E5249:OFFSET(E5249,-$F$3+1,0),A5249:OFFSET(A5249,-$F$3+1,0))</f>
        <v>-0.17803398011897753</v>
      </c>
      <c r="J5249" s="3">
        <f ca="1">IF(E5249&gt;MAX(E5248:OFFSET(E5248,-$F$3+1,0)),1,IF(E5249&lt;MIN(E5248:OFFSET(E5248,-$F$3+1,0)),-1,J5248))</f>
        <v>-1</v>
      </c>
      <c r="K5249" s="6">
        <f t="shared" ca="1" si="950"/>
        <v>1</v>
      </c>
      <c r="L5249" s="6">
        <f t="shared" ca="1" si="951"/>
        <v>1</v>
      </c>
      <c r="M5249" s="6">
        <f t="shared" si="952"/>
        <v>1</v>
      </c>
      <c r="N5249" s="6">
        <f t="shared" ca="1" si="953"/>
        <v>-1</v>
      </c>
      <c r="O5249" s="6">
        <f t="shared" ca="1" si="959"/>
        <v>-1</v>
      </c>
      <c r="P5249" s="8">
        <f t="shared" ca="1" si="955"/>
        <v>-1850.75</v>
      </c>
      <c r="Q5249" s="8">
        <f t="shared" ca="1" si="956"/>
        <v>154.75</v>
      </c>
      <c r="R5249" s="8">
        <f t="shared" si="957"/>
        <v>28.75</v>
      </c>
      <c r="S5249" s="8">
        <f t="shared" ca="1" si="958"/>
        <v>1182.75</v>
      </c>
      <c r="T5249" s="8">
        <f t="shared" ca="1" si="954"/>
        <v>1065</v>
      </c>
    </row>
    <row r="5250" spans="1:20" x14ac:dyDescent="0.25">
      <c r="A5250" s="1">
        <v>40473</v>
      </c>
      <c r="B5250">
        <v>1170.25</v>
      </c>
      <c r="C5250">
        <v>1176.5</v>
      </c>
      <c r="D5250">
        <v>1168.25</v>
      </c>
      <c r="E5250">
        <v>1175.75</v>
      </c>
      <c r="F5250" s="3">
        <f t="shared" ca="1" si="949"/>
        <v>54.25</v>
      </c>
      <c r="G5250" s="5">
        <f ca="1">AVERAGE(E5250:OFFSET(E5250,-$F$3+1,0))</f>
        <v>1111.1765625</v>
      </c>
      <c r="H5250" s="4">
        <f t="shared" si="948"/>
        <v>1100.559021105382</v>
      </c>
      <c r="I5250" s="3">
        <f ca="1">SLOPE(E5250:OFFSET(E5250,-$F$3+1,0),A5250:OFFSET(A5250,-$F$3+1,0))</f>
        <v>-0.1665157397869669</v>
      </c>
      <c r="J5250" s="3">
        <f ca="1">IF(E5250&gt;MAX(E5249:OFFSET(E5249,-$F$3+1,0)),1,IF(E5250&lt;MIN(E5249:OFFSET(E5249,-$F$3+1,0)),-1,J5249))</f>
        <v>-1</v>
      </c>
      <c r="K5250" s="6">
        <f t="shared" ca="1" si="950"/>
        <v>1</v>
      </c>
      <c r="L5250" s="6">
        <f t="shared" ca="1" si="951"/>
        <v>1</v>
      </c>
      <c r="M5250" s="6">
        <f t="shared" si="952"/>
        <v>1</v>
      </c>
      <c r="N5250" s="6">
        <f t="shared" ca="1" si="953"/>
        <v>-1</v>
      </c>
      <c r="O5250" s="6">
        <f t="shared" ca="1" si="959"/>
        <v>-1</v>
      </c>
      <c r="P5250" s="8">
        <f t="shared" ca="1" si="955"/>
        <v>-1845.75</v>
      </c>
      <c r="Q5250" s="8">
        <f t="shared" ca="1" si="956"/>
        <v>159.75</v>
      </c>
      <c r="R5250" s="8">
        <f t="shared" si="957"/>
        <v>33.75</v>
      </c>
      <c r="S5250" s="8">
        <f t="shared" ca="1" si="958"/>
        <v>1177.75</v>
      </c>
      <c r="T5250" s="8">
        <f t="shared" ca="1" si="954"/>
        <v>1063</v>
      </c>
    </row>
    <row r="5251" spans="1:20" x14ac:dyDescent="0.25">
      <c r="A5251" s="1">
        <v>40476</v>
      </c>
      <c r="B5251">
        <v>1175.75</v>
      </c>
      <c r="C5251">
        <v>1188</v>
      </c>
      <c r="D5251">
        <v>1175.5</v>
      </c>
      <c r="E5251">
        <v>1177.75</v>
      </c>
      <c r="F5251" s="3">
        <f t="shared" ca="1" si="949"/>
        <v>51</v>
      </c>
      <c r="G5251" s="5">
        <f ca="1">AVERAGE(E5251:OFFSET(E5251,-$F$3+1,0))</f>
        <v>1111.528125</v>
      </c>
      <c r="H5251" s="4">
        <f t="shared" si="948"/>
        <v>1101.5179152531414</v>
      </c>
      <c r="I5251" s="3">
        <f ca="1">SLOPE(E5251:OFFSET(E5251,-$F$3+1,0),A5251:OFFSET(A5251,-$F$3+1,0))</f>
        <v>-0.15400985890860583</v>
      </c>
      <c r="J5251" s="3">
        <f ca="1">IF(E5251&gt;MAX(E5250:OFFSET(E5250,-$F$3+1,0)),1,IF(E5251&lt;MIN(E5250:OFFSET(E5250,-$F$3+1,0)),-1,J5250))</f>
        <v>-1</v>
      </c>
      <c r="K5251" s="6">
        <f t="shared" ca="1" si="950"/>
        <v>-1</v>
      </c>
      <c r="L5251" s="6">
        <f t="shared" ca="1" si="951"/>
        <v>1</v>
      </c>
      <c r="M5251" s="6">
        <f t="shared" si="952"/>
        <v>1</v>
      </c>
      <c r="N5251" s="6">
        <f t="shared" ca="1" si="953"/>
        <v>-1</v>
      </c>
      <c r="O5251" s="6">
        <f t="shared" ca="1" si="959"/>
        <v>-1</v>
      </c>
      <c r="P5251" s="8">
        <f t="shared" ca="1" si="955"/>
        <v>-1843.75</v>
      </c>
      <c r="Q5251" s="8">
        <f t="shared" ca="1" si="956"/>
        <v>161.75</v>
      </c>
      <c r="R5251" s="8">
        <f t="shared" si="957"/>
        <v>35.75</v>
      </c>
      <c r="S5251" s="8">
        <f t="shared" ca="1" si="958"/>
        <v>1175.75</v>
      </c>
      <c r="T5251" s="8">
        <f t="shared" ca="1" si="954"/>
        <v>1063</v>
      </c>
    </row>
    <row r="5252" spans="1:20" x14ac:dyDescent="0.25">
      <c r="A5252" s="1">
        <v>40477</v>
      </c>
      <c r="B5252">
        <v>1177</v>
      </c>
      <c r="C5252">
        <v>1179.25</v>
      </c>
      <c r="D5252">
        <v>1169</v>
      </c>
      <c r="E5252">
        <v>1177.75</v>
      </c>
      <c r="F5252" s="3">
        <f t="shared" ca="1" si="949"/>
        <v>46.25</v>
      </c>
      <c r="G5252" s="5">
        <f ca="1">AVERAGE(E5252:OFFSET(E5252,-$F$3+1,0))</f>
        <v>1111.846875</v>
      </c>
      <c r="H5252" s="4">
        <f t="shared" si="948"/>
        <v>1102.464897672357</v>
      </c>
      <c r="I5252" s="3">
        <f ca="1">SLOPE(E5252:OFFSET(E5252,-$F$3+1,0),A5252:OFFSET(A5252,-$F$3+1,0))</f>
        <v>-0.14083736735137087</v>
      </c>
      <c r="J5252" s="3">
        <f ca="1">IF(E5252&gt;MAX(E5251:OFFSET(E5251,-$F$3+1,0)),1,IF(E5252&lt;MIN(E5251:OFFSET(E5251,-$F$3+1,0)),-1,J5251))</f>
        <v>-1</v>
      </c>
      <c r="K5252" s="6">
        <f t="shared" ca="1" si="950"/>
        <v>-1</v>
      </c>
      <c r="L5252" s="6">
        <f t="shared" ca="1" si="951"/>
        <v>1</v>
      </c>
      <c r="M5252" s="6">
        <f t="shared" si="952"/>
        <v>1</v>
      </c>
      <c r="N5252" s="6">
        <f t="shared" ca="1" si="953"/>
        <v>-1</v>
      </c>
      <c r="O5252" s="6">
        <f t="shared" ca="1" si="959"/>
        <v>-1</v>
      </c>
      <c r="P5252" s="8">
        <f t="shared" ca="1" si="955"/>
        <v>-1843.75</v>
      </c>
      <c r="Q5252" s="8">
        <f t="shared" ca="1" si="956"/>
        <v>161.75</v>
      </c>
      <c r="R5252" s="8">
        <f t="shared" si="957"/>
        <v>35.75</v>
      </c>
      <c r="S5252" s="8">
        <f t="shared" ca="1" si="958"/>
        <v>1175.75</v>
      </c>
      <c r="T5252" s="8">
        <f t="shared" ca="1" si="954"/>
        <v>1067</v>
      </c>
    </row>
    <row r="5253" spans="1:20" x14ac:dyDescent="0.25">
      <c r="A5253" s="1">
        <v>40478</v>
      </c>
      <c r="B5253">
        <v>1178.25</v>
      </c>
      <c r="C5253">
        <v>1181.25</v>
      </c>
      <c r="D5253">
        <v>1162.75</v>
      </c>
      <c r="E5253">
        <v>1173.75</v>
      </c>
      <c r="F5253" s="3">
        <f t="shared" ca="1" si="949"/>
        <v>41.5</v>
      </c>
      <c r="G5253" s="5">
        <f ca="1">AVERAGE(E5253:OFFSET(E5253,-$F$3+1,0))</f>
        <v>1112.1109375000001</v>
      </c>
      <c r="H5253" s="4">
        <f t="shared" si="948"/>
        <v>1103.3504268938184</v>
      </c>
      <c r="I5253" s="3">
        <f ca="1">SLOPE(E5253:OFFSET(E5253,-$F$3+1,0),A5253:OFFSET(A5253,-$F$3+1,0))</f>
        <v>-0.12769557468233309</v>
      </c>
      <c r="J5253" s="3">
        <f ca="1">IF(E5253&gt;MAX(E5252:OFFSET(E5252,-$F$3+1,0)),1,IF(E5253&lt;MIN(E5252:OFFSET(E5252,-$F$3+1,0)),-1,J5252))</f>
        <v>-1</v>
      </c>
      <c r="K5253" s="6">
        <f t="shared" ca="1" si="950"/>
        <v>-1</v>
      </c>
      <c r="L5253" s="6">
        <f t="shared" ca="1" si="951"/>
        <v>1</v>
      </c>
      <c r="M5253" s="6">
        <f t="shared" si="952"/>
        <v>1</v>
      </c>
      <c r="N5253" s="6">
        <f t="shared" ca="1" si="953"/>
        <v>-1</v>
      </c>
      <c r="O5253" s="6">
        <f t="shared" ca="1" si="959"/>
        <v>-1</v>
      </c>
      <c r="P5253" s="8">
        <f t="shared" ca="1" si="955"/>
        <v>-1839.75</v>
      </c>
      <c r="Q5253" s="8">
        <f t="shared" ca="1" si="956"/>
        <v>157.75</v>
      </c>
      <c r="R5253" s="8">
        <f t="shared" si="957"/>
        <v>31.75</v>
      </c>
      <c r="S5253" s="8">
        <f t="shared" ca="1" si="958"/>
        <v>1179.75</v>
      </c>
      <c r="T5253" s="8">
        <f t="shared" ca="1" si="954"/>
        <v>1066.5</v>
      </c>
    </row>
    <row r="5254" spans="1:20" x14ac:dyDescent="0.25">
      <c r="A5254" s="1">
        <v>40479</v>
      </c>
      <c r="B5254">
        <v>1173.5</v>
      </c>
      <c r="C5254">
        <v>1182.5</v>
      </c>
      <c r="D5254">
        <v>1168.5</v>
      </c>
      <c r="E5254">
        <v>1174.25</v>
      </c>
      <c r="F5254" s="3">
        <f t="shared" ca="1" si="949"/>
        <v>43</v>
      </c>
      <c r="G5254" s="5">
        <f ca="1">AVERAGE(E5254:OFFSET(E5254,-$F$3+1,0))</f>
        <v>1112.3734374999999</v>
      </c>
      <c r="H5254" s="4">
        <f t="shared" si="948"/>
        <v>1104.2311669324044</v>
      </c>
      <c r="I5254" s="3">
        <f ca="1">SLOPE(E5254:OFFSET(E5254,-$F$3+1,0),A5254:OFFSET(A5254,-$F$3+1,0))</f>
        <v>-0.11448424978825981</v>
      </c>
      <c r="J5254" s="3">
        <f ca="1">IF(E5254&gt;MAX(E5253:OFFSET(E5253,-$F$3+1,0)),1,IF(E5254&lt;MIN(E5253:OFFSET(E5253,-$F$3+1,0)),-1,J5253))</f>
        <v>-1</v>
      </c>
      <c r="K5254" s="6">
        <f t="shared" ca="1" si="950"/>
        <v>1</v>
      </c>
      <c r="L5254" s="6">
        <f t="shared" ca="1" si="951"/>
        <v>1</v>
      </c>
      <c r="M5254" s="6">
        <f t="shared" si="952"/>
        <v>1</v>
      </c>
      <c r="N5254" s="6">
        <f t="shared" ca="1" si="953"/>
        <v>-1</v>
      </c>
      <c r="O5254" s="6">
        <f t="shared" ca="1" si="959"/>
        <v>-1</v>
      </c>
      <c r="P5254" s="8">
        <f t="shared" ca="1" si="955"/>
        <v>-1840.25</v>
      </c>
      <c r="Q5254" s="8">
        <f t="shared" ca="1" si="956"/>
        <v>158.25</v>
      </c>
      <c r="R5254" s="8">
        <f t="shared" si="957"/>
        <v>32.25</v>
      </c>
      <c r="S5254" s="8">
        <f t="shared" ca="1" si="958"/>
        <v>1179.25</v>
      </c>
      <c r="T5254" s="8">
        <f t="shared" ca="1" si="954"/>
        <v>1066</v>
      </c>
    </row>
    <row r="5255" spans="1:20" x14ac:dyDescent="0.25">
      <c r="A5255" s="1">
        <v>40480</v>
      </c>
      <c r="B5255">
        <v>1174.25</v>
      </c>
      <c r="C5255">
        <v>1177.5</v>
      </c>
      <c r="D5255">
        <v>1167</v>
      </c>
      <c r="E5255">
        <v>1174.75</v>
      </c>
      <c r="F5255" s="3">
        <f t="shared" ca="1" si="949"/>
        <v>34.25</v>
      </c>
      <c r="G5255" s="5">
        <f ca="1">AVERAGE(E5255:OFFSET(E5255,-$F$3+1,0))</f>
        <v>1112.6453125</v>
      </c>
      <c r="H5255" s="4">
        <f t="shared" si="948"/>
        <v>1105.1071772810703</v>
      </c>
      <c r="I5255" s="3">
        <f ca="1">SLOPE(E5255:OFFSET(E5255,-$F$3+1,0),A5255:OFFSET(A5255,-$F$3+1,0))</f>
        <v>-0.10146776068222532</v>
      </c>
      <c r="J5255" s="3">
        <f ca="1">IF(E5255&gt;MAX(E5254:OFFSET(E5254,-$F$3+1,0)),1,IF(E5255&lt;MIN(E5254:OFFSET(E5254,-$F$3+1,0)),-1,J5254))</f>
        <v>-1</v>
      </c>
      <c r="K5255" s="6">
        <f t="shared" ca="1" si="950"/>
        <v>-1</v>
      </c>
      <c r="L5255" s="6">
        <f t="shared" ca="1" si="951"/>
        <v>1</v>
      </c>
      <c r="M5255" s="6">
        <f t="shared" si="952"/>
        <v>1</v>
      </c>
      <c r="N5255" s="6">
        <f t="shared" ca="1" si="953"/>
        <v>-1</v>
      </c>
      <c r="O5255" s="6">
        <f t="shared" ca="1" si="959"/>
        <v>-1</v>
      </c>
      <c r="P5255" s="8">
        <f t="shared" ca="1" si="955"/>
        <v>-1839.75</v>
      </c>
      <c r="Q5255" s="8">
        <f t="shared" ca="1" si="956"/>
        <v>158.75</v>
      </c>
      <c r="R5255" s="8">
        <f t="shared" si="957"/>
        <v>32.75</v>
      </c>
      <c r="S5255" s="8">
        <f t="shared" ca="1" si="958"/>
        <v>1178.75</v>
      </c>
      <c r="T5255" s="8">
        <f t="shared" ca="1" si="954"/>
        <v>1062.75</v>
      </c>
    </row>
    <row r="5256" spans="1:20" x14ac:dyDescent="0.25">
      <c r="A5256" s="1">
        <v>40483</v>
      </c>
      <c r="B5256">
        <v>1175.5</v>
      </c>
      <c r="C5256">
        <v>1187.75</v>
      </c>
      <c r="D5256">
        <v>1168.75</v>
      </c>
      <c r="E5256">
        <v>1178</v>
      </c>
      <c r="F5256" s="3">
        <f t="shared" ca="1" si="949"/>
        <v>31.25</v>
      </c>
      <c r="G5256" s="5">
        <f ca="1">AVERAGE(E5256:OFFSET(E5256,-$F$3+1,0))</f>
        <v>1112.8796875</v>
      </c>
      <c r="H5256" s="4">
        <f t="shared" si="948"/>
        <v>1106.012678184411</v>
      </c>
      <c r="I5256" s="3">
        <f ca="1">SLOPE(E5256:OFFSET(E5256,-$F$3+1,0),A5256:OFFSET(A5256,-$F$3+1,0))</f>
        <v>-8.6308120127020771E-2</v>
      </c>
      <c r="J5256" s="3">
        <f ca="1">IF(E5256&gt;MAX(E5255:OFFSET(E5255,-$F$3+1,0)),1,IF(E5256&lt;MIN(E5255:OFFSET(E5255,-$F$3+1,0)),-1,J5255))</f>
        <v>-1</v>
      </c>
      <c r="K5256" s="6">
        <f t="shared" ca="1" si="950"/>
        <v>-1</v>
      </c>
      <c r="L5256" s="6">
        <f t="shared" ca="1" si="951"/>
        <v>1</v>
      </c>
      <c r="M5256" s="6">
        <f t="shared" si="952"/>
        <v>1</v>
      </c>
      <c r="N5256" s="6">
        <f t="shared" ca="1" si="953"/>
        <v>-1</v>
      </c>
      <c r="O5256" s="6">
        <f t="shared" ca="1" si="959"/>
        <v>-1</v>
      </c>
      <c r="P5256" s="8">
        <f t="shared" ca="1" si="955"/>
        <v>-1843</v>
      </c>
      <c r="Q5256" s="8">
        <f t="shared" ca="1" si="956"/>
        <v>162</v>
      </c>
      <c r="R5256" s="8">
        <f t="shared" si="957"/>
        <v>36</v>
      </c>
      <c r="S5256" s="8">
        <f t="shared" ca="1" si="958"/>
        <v>1175.5</v>
      </c>
      <c r="T5256" s="8">
        <f t="shared" ca="1" si="954"/>
        <v>1053</v>
      </c>
    </row>
    <row r="5257" spans="1:20" x14ac:dyDescent="0.25">
      <c r="A5257" s="1">
        <v>40484</v>
      </c>
      <c r="B5257">
        <v>1177.75</v>
      </c>
      <c r="C5257">
        <v>1188.5</v>
      </c>
      <c r="D5257">
        <v>1175.75</v>
      </c>
      <c r="E5257">
        <v>1187.75</v>
      </c>
      <c r="F5257" s="3">
        <f t="shared" ca="1" si="949"/>
        <v>40.75</v>
      </c>
      <c r="G5257" s="5">
        <f ca="1">AVERAGE(E5257:OFFSET(E5257,-$F$3+1,0))</f>
        <v>1113.1359375</v>
      </c>
      <c r="H5257" s="4">
        <f t="shared" si="948"/>
        <v>1107.0280486417475</v>
      </c>
      <c r="I5257" s="3">
        <f ca="1">SLOPE(E5257:OFFSET(E5257,-$F$3+1,0),A5257:OFFSET(A5257,-$F$3+1,0))</f>
        <v>-6.8668511020212306E-2</v>
      </c>
      <c r="J5257" s="3">
        <f ca="1">IF(E5257&gt;MAX(E5256:OFFSET(E5256,-$F$3+1,0)),1,IF(E5257&lt;MIN(E5256:OFFSET(E5256,-$F$3+1,0)),-1,J5256))</f>
        <v>-1</v>
      </c>
      <c r="K5257" s="6">
        <f t="shared" ca="1" si="950"/>
        <v>1</v>
      </c>
      <c r="L5257" s="6">
        <f t="shared" ca="1" si="951"/>
        <v>1</v>
      </c>
      <c r="M5257" s="6">
        <f t="shared" si="952"/>
        <v>1</v>
      </c>
      <c r="N5257" s="6">
        <f t="shared" ca="1" si="953"/>
        <v>-1</v>
      </c>
      <c r="O5257" s="6">
        <f t="shared" ca="1" si="959"/>
        <v>-1</v>
      </c>
      <c r="P5257" s="8">
        <f t="shared" ca="1" si="955"/>
        <v>-1852.75</v>
      </c>
      <c r="Q5257" s="8">
        <f t="shared" ca="1" si="956"/>
        <v>171.75</v>
      </c>
      <c r="R5257" s="8">
        <f t="shared" si="957"/>
        <v>45.75</v>
      </c>
      <c r="S5257" s="8">
        <f t="shared" ca="1" si="958"/>
        <v>1165.75</v>
      </c>
      <c r="T5257" s="8">
        <f t="shared" ca="1" si="954"/>
        <v>1048.5</v>
      </c>
    </row>
    <row r="5258" spans="1:20" x14ac:dyDescent="0.25">
      <c r="A5258" s="1">
        <v>40485</v>
      </c>
      <c r="B5258">
        <v>1187.75</v>
      </c>
      <c r="C5258">
        <v>1193</v>
      </c>
      <c r="D5258">
        <v>1174.5</v>
      </c>
      <c r="E5258">
        <v>1192.25</v>
      </c>
      <c r="F5258" s="3">
        <f t="shared" ca="1" si="949"/>
        <v>50.25</v>
      </c>
      <c r="G5258" s="5">
        <f ca="1">AVERAGE(E5258:OFFSET(E5258,-$F$3+1,0))</f>
        <v>1113.41875</v>
      </c>
      <c r="H5258" s="4">
        <f t="shared" si="948"/>
        <v>1108.0867064225954</v>
      </c>
      <c r="I5258" s="3">
        <f ca="1">SLOPE(E5258:OFFSET(E5258,-$F$3+1,0),A5258:OFFSET(A5258,-$F$3+1,0))</f>
        <v>-5.0379386264378025E-2</v>
      </c>
      <c r="J5258" s="3">
        <f ca="1">IF(E5258&gt;MAX(E5257:OFFSET(E5257,-$F$3+1,0)),1,IF(E5258&lt;MIN(E5257:OFFSET(E5257,-$F$3+1,0)),-1,J5257))</f>
        <v>-1</v>
      </c>
      <c r="K5258" s="6">
        <f t="shared" ca="1" si="950"/>
        <v>1</v>
      </c>
      <c r="L5258" s="6">
        <f t="shared" ca="1" si="951"/>
        <v>1</v>
      </c>
      <c r="M5258" s="6">
        <f t="shared" si="952"/>
        <v>1</v>
      </c>
      <c r="N5258" s="6">
        <f t="shared" ca="1" si="953"/>
        <v>-1</v>
      </c>
      <c r="O5258" s="6">
        <f t="shared" ca="1" si="959"/>
        <v>-1</v>
      </c>
      <c r="P5258" s="8">
        <f t="shared" ca="1" si="955"/>
        <v>-1848.25</v>
      </c>
      <c r="Q5258" s="8">
        <f t="shared" ca="1" si="956"/>
        <v>176.25</v>
      </c>
      <c r="R5258" s="8">
        <f t="shared" si="957"/>
        <v>50.25</v>
      </c>
      <c r="S5258" s="8">
        <f t="shared" ca="1" si="958"/>
        <v>1161.25</v>
      </c>
      <c r="T5258" s="8">
        <f t="shared" ca="1" si="954"/>
        <v>1027.25</v>
      </c>
    </row>
    <row r="5259" spans="1:20" x14ac:dyDescent="0.25">
      <c r="A5259" s="1">
        <v>40486</v>
      </c>
      <c r="B5259">
        <v>1192.5</v>
      </c>
      <c r="C5259">
        <v>1213.75</v>
      </c>
      <c r="D5259">
        <v>1190.25</v>
      </c>
      <c r="E5259">
        <v>1213.5</v>
      </c>
      <c r="F5259" s="3">
        <f t="shared" ca="1" si="949"/>
        <v>65.75</v>
      </c>
      <c r="G5259" s="5">
        <f ca="1">AVERAGE(E5259:OFFSET(E5259,-$F$3+1,0))</f>
        <v>1113.8656249999999</v>
      </c>
      <c r="H5259" s="4">
        <f t="shared" si="948"/>
        <v>1109.3961883303894</v>
      </c>
      <c r="I5259" s="3">
        <f ca="1">SLOPE(E5259:OFFSET(E5259,-$F$3+1,0),A5259:OFFSET(A5259,-$F$3+1,0))</f>
        <v>-2.9621795207390812E-2</v>
      </c>
      <c r="J5259" s="3">
        <f ca="1">IF(E5259&gt;MAX(E5258:OFFSET(E5258,-$F$3+1,0)),1,IF(E5259&lt;MIN(E5258:OFFSET(E5258,-$F$3+1,0)),-1,J5258))</f>
        <v>1</v>
      </c>
      <c r="K5259" s="6">
        <f t="shared" ca="1" si="950"/>
        <v>1</v>
      </c>
      <c r="L5259" s="6">
        <f t="shared" ca="1" si="951"/>
        <v>1</v>
      </c>
      <c r="M5259" s="6">
        <f t="shared" si="952"/>
        <v>1</v>
      </c>
      <c r="N5259" s="6">
        <f t="shared" ca="1" si="953"/>
        <v>-1</v>
      </c>
      <c r="O5259" s="6">
        <f t="shared" ca="1" si="959"/>
        <v>1</v>
      </c>
      <c r="P5259" s="8">
        <f t="shared" ca="1" si="955"/>
        <v>-1827</v>
      </c>
      <c r="Q5259" s="8">
        <f t="shared" ca="1" si="956"/>
        <v>197.5</v>
      </c>
      <c r="R5259" s="8">
        <f t="shared" si="957"/>
        <v>71.5</v>
      </c>
      <c r="S5259" s="8">
        <f t="shared" ca="1" si="958"/>
        <v>1140</v>
      </c>
      <c r="T5259" s="8">
        <f t="shared" ca="1" si="954"/>
        <v>1030.75</v>
      </c>
    </row>
    <row r="5260" spans="1:20" x14ac:dyDescent="0.25">
      <c r="A5260" s="1">
        <v>40487</v>
      </c>
      <c r="B5260">
        <v>1213.25</v>
      </c>
      <c r="C5260">
        <v>1219.5</v>
      </c>
      <c r="D5260">
        <v>1207.5</v>
      </c>
      <c r="E5260">
        <v>1217</v>
      </c>
      <c r="F5260" s="3">
        <f t="shared" ca="1" si="949"/>
        <v>61.75</v>
      </c>
      <c r="G5260" s="5">
        <f ca="1">AVERAGE(E5260:OFFSET(E5260,-$F$3+1,0))</f>
        <v>1114.2984375000001</v>
      </c>
      <c r="H5260" s="4">
        <f t="shared" si="948"/>
        <v>1110.7328816430554</v>
      </c>
      <c r="I5260" s="3">
        <f ca="1">SLOPE(E5260:OFFSET(E5260,-$F$3+1,0),A5260:OFFSET(A5260,-$F$3+1,0))</f>
        <v>-7.5960335276727851E-3</v>
      </c>
      <c r="J5260" s="3">
        <f ca="1">IF(E5260&gt;MAX(E5259:OFFSET(E5259,-$F$3+1,0)),1,IF(E5260&lt;MIN(E5259:OFFSET(E5259,-$F$3+1,0)),-1,J5259))</f>
        <v>1</v>
      </c>
      <c r="K5260" s="6">
        <f t="shared" ca="1" si="950"/>
        <v>-1</v>
      </c>
      <c r="L5260" s="6">
        <f t="shared" ca="1" si="951"/>
        <v>1</v>
      </c>
      <c r="M5260" s="6">
        <f t="shared" si="952"/>
        <v>1</v>
      </c>
      <c r="N5260" s="6">
        <f t="shared" ca="1" si="953"/>
        <v>-1</v>
      </c>
      <c r="O5260" s="6">
        <f t="shared" ca="1" si="959"/>
        <v>1</v>
      </c>
      <c r="P5260" s="8">
        <f t="shared" ca="1" si="955"/>
        <v>-1823.5</v>
      </c>
      <c r="Q5260" s="8">
        <f t="shared" ca="1" si="956"/>
        <v>201</v>
      </c>
      <c r="R5260" s="8">
        <f t="shared" si="957"/>
        <v>75</v>
      </c>
      <c r="S5260" s="8">
        <f t="shared" ca="1" si="958"/>
        <v>1136.5</v>
      </c>
      <c r="T5260" s="8">
        <f t="shared" ca="1" si="954"/>
        <v>1028.75</v>
      </c>
    </row>
    <row r="5261" spans="1:20" x14ac:dyDescent="0.25">
      <c r="A5261" s="1">
        <v>40490</v>
      </c>
      <c r="B5261">
        <v>1215.5</v>
      </c>
      <c r="C5261">
        <v>1217.25</v>
      </c>
      <c r="D5261">
        <v>1209.75</v>
      </c>
      <c r="E5261">
        <v>1215</v>
      </c>
      <c r="F5261" s="3">
        <f t="shared" ca="1" si="949"/>
        <v>64.75</v>
      </c>
      <c r="G5261" s="5">
        <f ca="1">AVERAGE(E5261:OFFSET(E5261,-$F$3+1,0))</f>
        <v>1114.671875</v>
      </c>
      <c r="H5261" s="4">
        <f t="shared" si="948"/>
        <v>1112.0281253493529</v>
      </c>
      <c r="I5261" s="3">
        <f ca="1">SLOPE(E5261:OFFSET(E5261,-$F$3+1,0),A5261:OFFSET(A5261,-$F$3+1,0))</f>
        <v>1.5459486292416953E-2</v>
      </c>
      <c r="J5261" s="3">
        <f ca="1">IF(E5261&gt;MAX(E5260:OFFSET(E5260,-$F$3+1,0)),1,IF(E5261&lt;MIN(E5260:OFFSET(E5260,-$F$3+1,0)),-1,J5260))</f>
        <v>1</v>
      </c>
      <c r="K5261" s="6">
        <f t="shared" ca="1" si="950"/>
        <v>1</v>
      </c>
      <c r="L5261" s="6">
        <f t="shared" ca="1" si="951"/>
        <v>1</v>
      </c>
      <c r="M5261" s="6">
        <f t="shared" si="952"/>
        <v>1</v>
      </c>
      <c r="N5261" s="6">
        <f t="shared" ca="1" si="953"/>
        <v>1</v>
      </c>
      <c r="O5261" s="6">
        <f t="shared" ca="1" si="959"/>
        <v>1</v>
      </c>
      <c r="P5261" s="8">
        <f t="shared" ca="1" si="955"/>
        <v>-1821.5</v>
      </c>
      <c r="Q5261" s="8">
        <f t="shared" ca="1" si="956"/>
        <v>199</v>
      </c>
      <c r="R5261" s="8">
        <f t="shared" si="957"/>
        <v>73</v>
      </c>
      <c r="S5261" s="8">
        <f t="shared" ca="1" si="958"/>
        <v>1138.5</v>
      </c>
      <c r="T5261" s="8">
        <f t="shared" ca="1" si="954"/>
        <v>1019.75</v>
      </c>
    </row>
    <row r="5262" spans="1:20" x14ac:dyDescent="0.25">
      <c r="A5262" s="1">
        <v>40491</v>
      </c>
      <c r="B5262">
        <v>1214.25</v>
      </c>
      <c r="C5262">
        <v>1219.75</v>
      </c>
      <c r="D5262">
        <v>1201.25</v>
      </c>
      <c r="E5262">
        <v>1206</v>
      </c>
      <c r="F5262" s="3">
        <f t="shared" ca="1" si="949"/>
        <v>57.5</v>
      </c>
      <c r="G5262" s="5">
        <f ca="1">AVERAGE(E5262:OFFSET(E5262,-$F$3+1,0))</f>
        <v>1115.0203125</v>
      </c>
      <c r="H5262" s="4">
        <f t="shared" si="948"/>
        <v>1113.1954778294851</v>
      </c>
      <c r="I5262" s="3">
        <f ca="1">SLOPE(E5262:OFFSET(E5262,-$F$3+1,0),A5262:OFFSET(A5262,-$F$3+1,0))</f>
        <v>3.6089931161921267E-2</v>
      </c>
      <c r="J5262" s="3">
        <f ca="1">IF(E5262&gt;MAX(E5261:OFFSET(E5261,-$F$3+1,0)),1,IF(E5262&lt;MIN(E5261:OFFSET(E5261,-$F$3+1,0)),-1,J5261))</f>
        <v>1</v>
      </c>
      <c r="K5262" s="6">
        <f t="shared" ca="1" si="950"/>
        <v>-1</v>
      </c>
      <c r="L5262" s="6">
        <f t="shared" ca="1" si="951"/>
        <v>1</v>
      </c>
      <c r="M5262" s="6">
        <f t="shared" si="952"/>
        <v>1</v>
      </c>
      <c r="N5262" s="6">
        <f t="shared" ca="1" si="953"/>
        <v>1</v>
      </c>
      <c r="O5262" s="6">
        <f t="shared" ca="1" si="959"/>
        <v>1</v>
      </c>
      <c r="P5262" s="8">
        <f t="shared" ca="1" si="955"/>
        <v>-1830.5</v>
      </c>
      <c r="Q5262" s="8">
        <f t="shared" ca="1" si="956"/>
        <v>190</v>
      </c>
      <c r="R5262" s="8">
        <f t="shared" si="957"/>
        <v>64</v>
      </c>
      <c r="S5262" s="8">
        <f t="shared" ca="1" si="958"/>
        <v>1129.5</v>
      </c>
      <c r="T5262" s="8">
        <f t="shared" ca="1" si="954"/>
        <v>1022.75</v>
      </c>
    </row>
    <row r="5263" spans="1:20" x14ac:dyDescent="0.25">
      <c r="A5263" s="1">
        <v>40492</v>
      </c>
      <c r="B5263">
        <v>1205.5</v>
      </c>
      <c r="C5263">
        <v>1212</v>
      </c>
      <c r="D5263">
        <v>1196.75</v>
      </c>
      <c r="E5263">
        <v>1209</v>
      </c>
      <c r="F5263" s="3">
        <f t="shared" ca="1" si="949"/>
        <v>59.75</v>
      </c>
      <c r="G5263" s="5">
        <f ca="1">AVERAGE(E5263:OFFSET(E5263,-$F$3+1,0))</f>
        <v>1115.3984375</v>
      </c>
      <c r="H5263" s="4">
        <f t="shared" si="948"/>
        <v>1114.3855961173176</v>
      </c>
      <c r="I5263" s="3">
        <f ca="1">SLOPE(E5263:OFFSET(E5263,-$F$3+1,0),A5263:OFFSET(A5263,-$F$3+1,0))</f>
        <v>5.6794747121965007E-2</v>
      </c>
      <c r="J5263" s="3">
        <f ca="1">IF(E5263&gt;MAX(E5262:OFFSET(E5262,-$F$3+1,0)),1,IF(E5263&lt;MIN(E5262:OFFSET(E5262,-$F$3+1,0)),-1,J5262))</f>
        <v>1</v>
      </c>
      <c r="K5263" s="6">
        <f t="shared" ca="1" si="950"/>
        <v>1</v>
      </c>
      <c r="L5263" s="6">
        <f t="shared" ca="1" si="951"/>
        <v>1</v>
      </c>
      <c r="M5263" s="6">
        <f t="shared" si="952"/>
        <v>1</v>
      </c>
      <c r="N5263" s="6">
        <f t="shared" ca="1" si="953"/>
        <v>1</v>
      </c>
      <c r="O5263" s="6">
        <f t="shared" ca="1" si="959"/>
        <v>1</v>
      </c>
      <c r="P5263" s="8">
        <f t="shared" ca="1" si="955"/>
        <v>-1833.5</v>
      </c>
      <c r="Q5263" s="8">
        <f t="shared" ca="1" si="956"/>
        <v>193</v>
      </c>
      <c r="R5263" s="8">
        <f t="shared" si="957"/>
        <v>67</v>
      </c>
      <c r="S5263" s="8">
        <f t="shared" ca="1" si="958"/>
        <v>1132.5</v>
      </c>
      <c r="T5263" s="8">
        <f t="shared" ca="1" si="954"/>
        <v>1019.75</v>
      </c>
    </row>
    <row r="5264" spans="1:20" x14ac:dyDescent="0.25">
      <c r="A5264" s="1">
        <v>40493</v>
      </c>
      <c r="B5264">
        <v>1208.5</v>
      </c>
      <c r="C5264">
        <v>1208.75</v>
      </c>
      <c r="D5264">
        <v>1197</v>
      </c>
      <c r="E5264">
        <v>1206</v>
      </c>
      <c r="F5264" s="3">
        <f t="shared" ca="1" si="949"/>
        <v>51.5</v>
      </c>
      <c r="G5264" s="5">
        <f ca="1">AVERAGE(E5264:OFFSET(E5264,-$F$3+1,0))</f>
        <v>1115.753125</v>
      </c>
      <c r="H5264" s="4">
        <f t="shared" si="948"/>
        <v>1115.523663246295</v>
      </c>
      <c r="I5264" s="3">
        <f ca="1">SLOPE(E5264:OFFSET(E5264,-$F$3+1,0),A5264:OFFSET(A5264,-$F$3+1,0))</f>
        <v>7.7029233522334359E-2</v>
      </c>
      <c r="J5264" s="3">
        <f ca="1">IF(E5264&gt;MAX(E5263:OFFSET(E5263,-$F$3+1,0)),1,IF(E5264&lt;MIN(E5263:OFFSET(E5263,-$F$3+1,0)),-1,J5263))</f>
        <v>1</v>
      </c>
      <c r="K5264" s="6">
        <f t="shared" ca="1" si="950"/>
        <v>-1</v>
      </c>
      <c r="L5264" s="6">
        <f t="shared" ca="1" si="951"/>
        <v>1</v>
      </c>
      <c r="M5264" s="6">
        <f t="shared" si="952"/>
        <v>1</v>
      </c>
      <c r="N5264" s="6">
        <f t="shared" ca="1" si="953"/>
        <v>1</v>
      </c>
      <c r="O5264" s="6">
        <f t="shared" ca="1" si="959"/>
        <v>1</v>
      </c>
      <c r="P5264" s="8">
        <f t="shared" ca="1" si="955"/>
        <v>-1836.5</v>
      </c>
      <c r="Q5264" s="8">
        <f t="shared" ca="1" si="956"/>
        <v>190</v>
      </c>
      <c r="R5264" s="8">
        <f t="shared" si="957"/>
        <v>64</v>
      </c>
      <c r="S5264" s="8">
        <f t="shared" ca="1" si="958"/>
        <v>1129.5</v>
      </c>
      <c r="T5264" s="8">
        <f t="shared" ca="1" si="954"/>
        <v>1004.25</v>
      </c>
    </row>
    <row r="5265" spans="1:20" x14ac:dyDescent="0.25">
      <c r="A5265" s="1">
        <v>40494</v>
      </c>
      <c r="B5265">
        <v>1205.5</v>
      </c>
      <c r="C5265">
        <v>1206.75</v>
      </c>
      <c r="D5265">
        <v>1186.5</v>
      </c>
      <c r="E5265">
        <v>1190.5</v>
      </c>
      <c r="F5265" s="3">
        <f t="shared" ca="1" si="949"/>
        <v>35.25</v>
      </c>
      <c r="G5265" s="5">
        <f ca="1">AVERAGE(E5265:OFFSET(E5265,-$F$3+1,0))</f>
        <v>1115.9781250000001</v>
      </c>
      <c r="H5265" s="4">
        <f t="shared" si="948"/>
        <v>1116.4550463115584</v>
      </c>
      <c r="I5265" s="3">
        <f ca="1">SLOPE(E5265:OFFSET(E5265,-$F$3+1,0),A5265:OFFSET(A5265,-$F$3+1,0))</f>
        <v>9.5400416370307814E-2</v>
      </c>
      <c r="J5265" s="3">
        <f ca="1">IF(E5265&gt;MAX(E5264:OFFSET(E5264,-$F$3+1,0)),1,IF(E5265&lt;MIN(E5264:OFFSET(E5264,-$F$3+1,0)),-1,J5264))</f>
        <v>1</v>
      </c>
      <c r="K5265" s="6">
        <f t="shared" ca="1" si="950"/>
        <v>-1</v>
      </c>
      <c r="L5265" s="6">
        <f t="shared" ca="1" si="951"/>
        <v>1</v>
      </c>
      <c r="M5265" s="6">
        <f t="shared" si="952"/>
        <v>1</v>
      </c>
      <c r="N5265" s="6">
        <f t="shared" ca="1" si="953"/>
        <v>1</v>
      </c>
      <c r="O5265" s="6">
        <f t="shared" ca="1" si="959"/>
        <v>1</v>
      </c>
      <c r="P5265" s="8">
        <f t="shared" ca="1" si="955"/>
        <v>-1821</v>
      </c>
      <c r="Q5265" s="8">
        <f t="shared" ca="1" si="956"/>
        <v>174.5</v>
      </c>
      <c r="R5265" s="8">
        <f t="shared" si="957"/>
        <v>48.5</v>
      </c>
      <c r="S5265" s="8">
        <f t="shared" ca="1" si="958"/>
        <v>1114</v>
      </c>
      <c r="T5265" s="8">
        <f t="shared" ca="1" si="954"/>
        <v>1004.5</v>
      </c>
    </row>
    <row r="5266" spans="1:20" x14ac:dyDescent="0.25">
      <c r="A5266" s="1">
        <v>40497</v>
      </c>
      <c r="B5266">
        <v>1190.5</v>
      </c>
      <c r="C5266">
        <v>1200.75</v>
      </c>
      <c r="D5266">
        <v>1187.5</v>
      </c>
      <c r="E5266">
        <v>1190.75</v>
      </c>
      <c r="F5266" s="3">
        <f t="shared" ca="1" si="949"/>
        <v>39.75</v>
      </c>
      <c r="G5266" s="5">
        <f ca="1">AVERAGE(E5266:OFFSET(E5266,-$F$3+1,0))</f>
        <v>1116.2</v>
      </c>
      <c r="H5266" s="4">
        <f t="shared" si="948"/>
        <v>1117.3779649909179</v>
      </c>
      <c r="I5266" s="3">
        <f ca="1">SLOPE(E5266:OFFSET(E5266,-$F$3+1,0),A5266:OFFSET(A5266,-$F$3+1,0))</f>
        <v>0.11403015359769186</v>
      </c>
      <c r="J5266" s="3">
        <f ca="1">IF(E5266&gt;MAX(E5265:OFFSET(E5265,-$F$3+1,0)),1,IF(E5266&lt;MIN(E5265:OFFSET(E5265,-$F$3+1,0)),-1,J5265))</f>
        <v>1</v>
      </c>
      <c r="K5266" s="6">
        <f t="shared" ca="1" si="950"/>
        <v>1</v>
      </c>
      <c r="L5266" s="6">
        <f t="shared" ca="1" si="951"/>
        <v>1</v>
      </c>
      <c r="M5266" s="6">
        <f t="shared" si="952"/>
        <v>1</v>
      </c>
      <c r="N5266" s="6">
        <f t="shared" ca="1" si="953"/>
        <v>1</v>
      </c>
      <c r="O5266" s="6">
        <f t="shared" ca="1" si="959"/>
        <v>1</v>
      </c>
      <c r="P5266" s="8">
        <f t="shared" ca="1" si="955"/>
        <v>-1821.25</v>
      </c>
      <c r="Q5266" s="8">
        <f t="shared" ca="1" si="956"/>
        <v>174.75</v>
      </c>
      <c r="R5266" s="8">
        <f t="shared" si="957"/>
        <v>48.75</v>
      </c>
      <c r="S5266" s="8">
        <f t="shared" ca="1" si="958"/>
        <v>1114.25</v>
      </c>
      <c r="T5266" s="8">
        <f t="shared" ca="1" si="954"/>
        <v>983.5</v>
      </c>
    </row>
    <row r="5267" spans="1:20" x14ac:dyDescent="0.25">
      <c r="A5267" s="1">
        <v>40498</v>
      </c>
      <c r="B5267">
        <v>1190.25</v>
      </c>
      <c r="C5267">
        <v>1190.25</v>
      </c>
      <c r="D5267">
        <v>1166</v>
      </c>
      <c r="E5267">
        <v>1169.75</v>
      </c>
      <c r="F5267" s="3">
        <f t="shared" ca="1" si="949"/>
        <v>10.25</v>
      </c>
      <c r="G5267" s="5">
        <f ca="1">AVERAGE(E5267:OFFSET(E5267,-$F$3+1,0))</f>
        <v>1116.3171875</v>
      </c>
      <c r="H5267" s="4">
        <f t="shared" si="948"/>
        <v>1118.028549276745</v>
      </c>
      <c r="I5267" s="3">
        <f ca="1">SLOPE(E5267:OFFSET(E5267,-$F$3+1,0),A5267:OFFSET(A5267,-$F$3+1,0))</f>
        <v>0.12850849019319779</v>
      </c>
      <c r="J5267" s="3">
        <f ca="1">IF(E5267&gt;MAX(E5266:OFFSET(E5266,-$F$3+1,0)),1,IF(E5267&lt;MIN(E5266:OFFSET(E5266,-$F$3+1,0)),-1,J5266))</f>
        <v>1</v>
      </c>
      <c r="K5267" s="6">
        <f t="shared" ca="1" si="950"/>
        <v>-1</v>
      </c>
      <c r="L5267" s="6">
        <f t="shared" ca="1" si="951"/>
        <v>1</v>
      </c>
      <c r="M5267" s="6">
        <f t="shared" si="952"/>
        <v>1</v>
      </c>
      <c r="N5267" s="6">
        <f t="shared" ca="1" si="953"/>
        <v>1</v>
      </c>
      <c r="O5267" s="6">
        <f t="shared" ca="1" si="959"/>
        <v>1</v>
      </c>
      <c r="P5267" s="8">
        <f t="shared" ca="1" si="955"/>
        <v>-1842.25</v>
      </c>
      <c r="Q5267" s="8">
        <f t="shared" ca="1" si="956"/>
        <v>153.75</v>
      </c>
      <c r="R5267" s="8">
        <f t="shared" si="957"/>
        <v>27.75</v>
      </c>
      <c r="S5267" s="8">
        <f t="shared" ca="1" si="958"/>
        <v>1093.25</v>
      </c>
      <c r="T5267" s="8">
        <f t="shared" ca="1" si="954"/>
        <v>986.25</v>
      </c>
    </row>
    <row r="5268" spans="1:20" x14ac:dyDescent="0.25">
      <c r="A5268" s="1">
        <v>40499</v>
      </c>
      <c r="B5268">
        <v>1170.75</v>
      </c>
      <c r="C5268">
        <v>1177</v>
      </c>
      <c r="D5268">
        <v>1168.25</v>
      </c>
      <c r="E5268">
        <v>1172.5</v>
      </c>
      <c r="F5268" s="3">
        <f t="shared" ca="1" si="949"/>
        <v>3.75</v>
      </c>
      <c r="G5268" s="5">
        <f ca="1">AVERAGE(E5268:OFFSET(E5268,-$F$3+1,0))</f>
        <v>1116.3984375</v>
      </c>
      <c r="H5268" s="4">
        <f t="shared" si="948"/>
        <v>1118.7052132608849</v>
      </c>
      <c r="I5268" s="3">
        <f ca="1">SLOPE(E5268:OFFSET(E5268,-$F$3+1,0),A5268:OFFSET(A5268,-$F$3+1,0))</f>
        <v>0.14484894053536645</v>
      </c>
      <c r="J5268" s="3">
        <f ca="1">IF(E5268&gt;MAX(E5267:OFFSET(E5267,-$F$3+1,0)),1,IF(E5268&lt;MIN(E5267:OFFSET(E5267,-$F$3+1,0)),-1,J5267))</f>
        <v>1</v>
      </c>
      <c r="K5268" s="6">
        <f t="shared" ca="1" si="950"/>
        <v>-1</v>
      </c>
      <c r="L5268" s="6">
        <f t="shared" ca="1" si="951"/>
        <v>1</v>
      </c>
      <c r="M5268" s="6">
        <f t="shared" si="952"/>
        <v>1</v>
      </c>
      <c r="N5268" s="6">
        <f t="shared" ca="1" si="953"/>
        <v>1</v>
      </c>
      <c r="O5268" s="6">
        <f t="shared" ca="1" si="959"/>
        <v>1</v>
      </c>
      <c r="P5268" s="8">
        <f t="shared" ca="1" si="955"/>
        <v>-1845</v>
      </c>
      <c r="Q5268" s="8">
        <f t="shared" ca="1" si="956"/>
        <v>156.5</v>
      </c>
      <c r="R5268" s="8">
        <f t="shared" si="957"/>
        <v>30.5</v>
      </c>
      <c r="S5268" s="8">
        <f t="shared" ca="1" si="958"/>
        <v>1096</v>
      </c>
      <c r="T5268" s="8">
        <f t="shared" ca="1" si="954"/>
        <v>1006.5</v>
      </c>
    </row>
    <row r="5269" spans="1:20" x14ac:dyDescent="0.25">
      <c r="A5269" s="1">
        <v>40500</v>
      </c>
      <c r="B5269">
        <v>1172.75</v>
      </c>
      <c r="C5269">
        <v>1194</v>
      </c>
      <c r="D5269">
        <v>1172</v>
      </c>
      <c r="E5269">
        <v>1192.75</v>
      </c>
      <c r="F5269" s="3">
        <f t="shared" ca="1" si="949"/>
        <v>21.25</v>
      </c>
      <c r="G5269" s="5">
        <f ca="1">AVERAGE(E5269:OFFSET(E5269,-$F$3+1,0))</f>
        <v>1116.5484375000001</v>
      </c>
      <c r="H5269" s="4">
        <f t="shared" si="948"/>
        <v>1119.6250242762776</v>
      </c>
      <c r="I5269" s="3">
        <f ca="1">SLOPE(E5269:OFFSET(E5269,-$F$3+1,0),A5269:OFFSET(A5269,-$F$3+1,0))</f>
        <v>0.165640032652205</v>
      </c>
      <c r="J5269" s="3">
        <f ca="1">IF(E5269&gt;MAX(E5268:OFFSET(E5268,-$F$3+1,0)),1,IF(E5269&lt;MIN(E5268:OFFSET(E5268,-$F$3+1,0)),-1,J5268))</f>
        <v>1</v>
      </c>
      <c r="K5269" s="6">
        <f t="shared" ca="1" si="950"/>
        <v>1</v>
      </c>
      <c r="L5269" s="6">
        <f t="shared" ca="1" si="951"/>
        <v>1</v>
      </c>
      <c r="M5269" s="6">
        <f t="shared" si="952"/>
        <v>1</v>
      </c>
      <c r="N5269" s="6">
        <f t="shared" ca="1" si="953"/>
        <v>1</v>
      </c>
      <c r="O5269" s="6">
        <f t="shared" ca="1" si="959"/>
        <v>1</v>
      </c>
      <c r="P5269" s="8">
        <f t="shared" ca="1" si="955"/>
        <v>-1865.25</v>
      </c>
      <c r="Q5269" s="8">
        <f t="shared" ca="1" si="956"/>
        <v>176.75</v>
      </c>
      <c r="R5269" s="8">
        <f t="shared" si="957"/>
        <v>50.75</v>
      </c>
      <c r="S5269" s="8">
        <f t="shared" ca="1" si="958"/>
        <v>1116.25</v>
      </c>
      <c r="T5269" s="8">
        <f t="shared" ca="1" si="954"/>
        <v>1007</v>
      </c>
    </row>
    <row r="5270" spans="1:20" x14ac:dyDescent="0.25">
      <c r="A5270" s="1">
        <v>40501</v>
      </c>
      <c r="B5270">
        <v>1192.5</v>
      </c>
      <c r="C5270">
        <v>1195</v>
      </c>
      <c r="D5270">
        <v>1182.5</v>
      </c>
      <c r="E5270">
        <v>1193.25</v>
      </c>
      <c r="F5270" s="3">
        <f t="shared" ca="1" si="949"/>
        <v>28.5</v>
      </c>
      <c r="G5270" s="5">
        <f ca="1">AVERAGE(E5270:OFFSET(E5270,-$F$3+1,0))</f>
        <v>1116.684375</v>
      </c>
      <c r="H5270" s="4">
        <f t="shared" si="948"/>
        <v>1120.5396202480008</v>
      </c>
      <c r="I5270" s="3">
        <f ca="1">SLOPE(E5270:OFFSET(E5270,-$F$3+1,0),A5270:OFFSET(A5270,-$F$3+1,0))</f>
        <v>0.18694953104987241</v>
      </c>
      <c r="J5270" s="3">
        <f ca="1">IF(E5270&gt;MAX(E5269:OFFSET(E5269,-$F$3+1,0)),1,IF(E5270&lt;MIN(E5269:OFFSET(E5269,-$F$3+1,0)),-1,J5269))</f>
        <v>1</v>
      </c>
      <c r="K5270" s="6">
        <f t="shared" ca="1" si="950"/>
        <v>1</v>
      </c>
      <c r="L5270" s="6">
        <f t="shared" ca="1" si="951"/>
        <v>1</v>
      </c>
      <c r="M5270" s="6">
        <f t="shared" si="952"/>
        <v>1</v>
      </c>
      <c r="N5270" s="6">
        <f t="shared" ca="1" si="953"/>
        <v>1</v>
      </c>
      <c r="O5270" s="6">
        <f t="shared" ca="1" si="959"/>
        <v>1</v>
      </c>
      <c r="P5270" s="8">
        <f t="shared" ca="1" si="955"/>
        <v>-1864.75</v>
      </c>
      <c r="Q5270" s="8">
        <f t="shared" ca="1" si="956"/>
        <v>177.25</v>
      </c>
      <c r="R5270" s="8">
        <f t="shared" si="957"/>
        <v>51.25</v>
      </c>
      <c r="S5270" s="8">
        <f t="shared" ca="1" si="958"/>
        <v>1116.75</v>
      </c>
      <c r="T5270" s="8">
        <f t="shared" ca="1" si="954"/>
        <v>1006.75</v>
      </c>
    </row>
    <row r="5271" spans="1:20" x14ac:dyDescent="0.25">
      <c r="A5271" s="1">
        <v>40504</v>
      </c>
      <c r="B5271">
        <v>1197.75</v>
      </c>
      <c r="C5271">
        <v>1201</v>
      </c>
      <c r="D5271">
        <v>1177.5</v>
      </c>
      <c r="E5271">
        <v>1193</v>
      </c>
      <c r="F5271" s="3">
        <f t="shared" ca="1" si="949"/>
        <v>23.5</v>
      </c>
      <c r="G5271" s="5">
        <f ca="1">AVERAGE(E5271:OFFSET(E5271,-$F$3+1,0))</f>
        <v>1116.8609375000001</v>
      </c>
      <c r="H5271" s="4">
        <f t="shared" si="948"/>
        <v>1121.4397491890195</v>
      </c>
      <c r="I5271" s="3">
        <f ca="1">SLOPE(E5271:OFFSET(E5271,-$F$3+1,0),A5271:OFFSET(A5271,-$F$3+1,0))</f>
        <v>0.20720732538242986</v>
      </c>
      <c r="J5271" s="3">
        <f ca="1">IF(E5271&gt;MAX(E5270:OFFSET(E5270,-$F$3+1,0)),1,IF(E5271&lt;MIN(E5270:OFFSET(E5270,-$F$3+1,0)),-1,J5270))</f>
        <v>1</v>
      </c>
      <c r="K5271" s="6">
        <f t="shared" ca="1" si="950"/>
        <v>-1</v>
      </c>
      <c r="L5271" s="6">
        <f t="shared" ca="1" si="951"/>
        <v>1</v>
      </c>
      <c r="M5271" s="6">
        <f t="shared" si="952"/>
        <v>1</v>
      </c>
      <c r="N5271" s="6">
        <f t="shared" ca="1" si="953"/>
        <v>1</v>
      </c>
      <c r="O5271" s="6">
        <f t="shared" ca="1" si="959"/>
        <v>1</v>
      </c>
      <c r="P5271" s="8">
        <f t="shared" ca="1" si="955"/>
        <v>-1865</v>
      </c>
      <c r="Q5271" s="8">
        <f t="shared" ca="1" si="956"/>
        <v>177</v>
      </c>
      <c r="R5271" s="8">
        <f t="shared" si="957"/>
        <v>51</v>
      </c>
      <c r="S5271" s="8">
        <f t="shared" ca="1" si="958"/>
        <v>1116.5</v>
      </c>
      <c r="T5271" s="8">
        <f t="shared" ca="1" si="954"/>
        <v>987</v>
      </c>
    </row>
    <row r="5272" spans="1:20" x14ac:dyDescent="0.25">
      <c r="A5272" s="1">
        <v>40505</v>
      </c>
      <c r="B5272">
        <v>1192</v>
      </c>
      <c r="C5272">
        <v>1192.75</v>
      </c>
      <c r="D5272">
        <v>1169.75</v>
      </c>
      <c r="E5272">
        <v>1173.25</v>
      </c>
      <c r="F5272" s="3">
        <f t="shared" ca="1" si="949"/>
        <v>-5</v>
      </c>
      <c r="G5272" s="5">
        <f ca="1">AVERAGE(E5272:OFFSET(E5272,-$F$3+1,0))</f>
        <v>1116.8843750000001</v>
      </c>
      <c r="H5272" s="4">
        <f t="shared" ref="H5272:H5325" si="960">H5271+$H$3*(E5272-H5271)</f>
        <v>1122.0833547891559</v>
      </c>
      <c r="I5272" s="3">
        <f ca="1">SLOPE(E5272:OFFSET(E5272,-$F$3+1,0),A5272:OFFSET(A5272,-$F$3+1,0))</f>
        <v>0.22503940382496571</v>
      </c>
      <c r="J5272" s="3">
        <f ca="1">IF(E5272&gt;MAX(E5271:OFFSET(E5271,-$F$3+1,0)),1,IF(E5272&lt;MIN(E5271:OFFSET(E5271,-$F$3+1,0)),-1,J5271))</f>
        <v>1</v>
      </c>
      <c r="K5272" s="6">
        <f t="shared" ca="1" si="950"/>
        <v>-1</v>
      </c>
      <c r="L5272" s="6">
        <f t="shared" ca="1" si="951"/>
        <v>1</v>
      </c>
      <c r="M5272" s="6">
        <f t="shared" si="952"/>
        <v>1</v>
      </c>
      <c r="N5272" s="6">
        <f t="shared" ca="1" si="953"/>
        <v>1</v>
      </c>
      <c r="O5272" s="6">
        <f t="shared" ca="1" si="959"/>
        <v>1</v>
      </c>
      <c r="P5272" s="8">
        <f t="shared" ca="1" si="955"/>
        <v>-1845.25</v>
      </c>
      <c r="Q5272" s="8">
        <f t="shared" ca="1" si="956"/>
        <v>157.25</v>
      </c>
      <c r="R5272" s="8">
        <f t="shared" si="957"/>
        <v>31.25</v>
      </c>
      <c r="S5272" s="8">
        <f t="shared" ca="1" si="958"/>
        <v>1096.75</v>
      </c>
      <c r="T5272" s="8">
        <f t="shared" ca="1" si="954"/>
        <v>1005.25</v>
      </c>
    </row>
    <row r="5273" spans="1:20" x14ac:dyDescent="0.25">
      <c r="A5273" s="1">
        <v>40506</v>
      </c>
      <c r="B5273">
        <v>1173</v>
      </c>
      <c r="C5273">
        <v>1192.5</v>
      </c>
      <c r="D5273">
        <v>1170.5</v>
      </c>
      <c r="E5273">
        <v>1191.5</v>
      </c>
      <c r="F5273" s="3">
        <f t="shared" ca="1" si="949"/>
        <v>13.25</v>
      </c>
      <c r="G5273" s="5">
        <f ca="1">AVERAGE(E5273:OFFSET(E5273,-$F$3+1,0))</f>
        <v>1116.9671874999999</v>
      </c>
      <c r="H5273" s="4">
        <f t="shared" si="960"/>
        <v>1122.9456733632037</v>
      </c>
      <c r="I5273" s="3">
        <f ca="1">SLOPE(E5273:OFFSET(E5273,-$F$3+1,0),A5273:OFFSET(A5273,-$F$3+1,0))</f>
        <v>0.24732627029457152</v>
      </c>
      <c r="J5273" s="3">
        <f ca="1">IF(E5273&gt;MAX(E5272:OFFSET(E5272,-$F$3+1,0)),1,IF(E5273&lt;MIN(E5272:OFFSET(E5272,-$F$3+1,0)),-1,J5272))</f>
        <v>1</v>
      </c>
      <c r="K5273" s="6">
        <f t="shared" ca="1" si="950"/>
        <v>1</v>
      </c>
      <c r="L5273" s="6">
        <f t="shared" ca="1" si="951"/>
        <v>1</v>
      </c>
      <c r="M5273" s="6">
        <f t="shared" si="952"/>
        <v>1</v>
      </c>
      <c r="N5273" s="6">
        <f t="shared" ca="1" si="953"/>
        <v>1</v>
      </c>
      <c r="O5273" s="6">
        <f t="shared" ca="1" si="959"/>
        <v>1</v>
      </c>
      <c r="P5273" s="8">
        <f t="shared" ca="1" si="955"/>
        <v>-1863.5</v>
      </c>
      <c r="Q5273" s="8">
        <f t="shared" ca="1" si="956"/>
        <v>175.5</v>
      </c>
      <c r="R5273" s="8">
        <f t="shared" si="957"/>
        <v>49.5</v>
      </c>
      <c r="S5273" s="8">
        <f t="shared" ca="1" si="958"/>
        <v>1115</v>
      </c>
      <c r="T5273" s="8">
        <f t="shared" ca="1" si="954"/>
        <v>992</v>
      </c>
    </row>
    <row r="5274" spans="1:20" x14ac:dyDescent="0.25">
      <c r="A5274" s="1">
        <v>40508</v>
      </c>
      <c r="B5274">
        <v>1190.75</v>
      </c>
      <c r="C5274">
        <v>1195.5</v>
      </c>
      <c r="D5274">
        <v>1177.5</v>
      </c>
      <c r="E5274">
        <v>1178.25</v>
      </c>
      <c r="F5274" s="3">
        <f t="shared" ca="1" si="949"/>
        <v>-0.5</v>
      </c>
      <c r="G5274" s="5">
        <f ca="1">AVERAGE(E5274:OFFSET(E5274,-$F$3+1,0))</f>
        <v>1116.9671874999999</v>
      </c>
      <c r="H5274" s="4">
        <f t="shared" si="960"/>
        <v>1123.6326836319838</v>
      </c>
      <c r="I5274" s="3">
        <f ca="1">SLOPE(E5274:OFFSET(E5274,-$F$3+1,0),A5274:OFFSET(A5274,-$F$3+1,0))</f>
        <v>0.26719682080128776</v>
      </c>
      <c r="J5274" s="3">
        <f ca="1">IF(E5274&gt;MAX(E5273:OFFSET(E5273,-$F$3+1,0)),1,IF(E5274&lt;MIN(E5273:OFFSET(E5273,-$F$3+1,0)),-1,J5273))</f>
        <v>1</v>
      </c>
      <c r="K5274" s="6">
        <f t="shared" ca="1" si="950"/>
        <v>-1</v>
      </c>
      <c r="L5274" s="6">
        <f t="shared" ca="1" si="951"/>
        <v>-1</v>
      </c>
      <c r="M5274" s="6">
        <f t="shared" si="952"/>
        <v>1</v>
      </c>
      <c r="N5274" s="6">
        <f t="shared" ca="1" si="953"/>
        <v>1</v>
      </c>
      <c r="O5274" s="6">
        <f t="shared" ca="1" si="959"/>
        <v>1</v>
      </c>
      <c r="P5274" s="8">
        <f t="shared" ca="1" si="955"/>
        <v>-1876.75</v>
      </c>
      <c r="Q5274" s="8">
        <f t="shared" ca="1" si="956"/>
        <v>162.25</v>
      </c>
      <c r="R5274" s="8">
        <f t="shared" si="957"/>
        <v>36.25</v>
      </c>
      <c r="S5274" s="8">
        <f t="shared" ca="1" si="958"/>
        <v>1101.75</v>
      </c>
      <c r="T5274" s="8">
        <f t="shared" ca="1" si="954"/>
        <v>995.25</v>
      </c>
    </row>
    <row r="5275" spans="1:20" x14ac:dyDescent="0.25">
      <c r="A5275" s="1">
        <v>40511</v>
      </c>
      <c r="B5275">
        <v>1183.5</v>
      </c>
      <c r="C5275">
        <v>1188.75</v>
      </c>
      <c r="D5275">
        <v>1167.25</v>
      </c>
      <c r="E5275">
        <v>1181.5</v>
      </c>
      <c r="F5275" s="3">
        <f t="shared" ca="1" si="949"/>
        <v>-10.75</v>
      </c>
      <c r="G5275" s="5">
        <f ca="1">AVERAGE(E5275:OFFSET(E5275,-$F$3+1,0))</f>
        <v>1116.984375</v>
      </c>
      <c r="H5275" s="4">
        <f t="shared" si="960"/>
        <v>1124.3515322825181</v>
      </c>
      <c r="I5275" s="3">
        <f ca="1">SLOPE(E5275:OFFSET(E5275,-$F$3+1,0),A5275:OFFSET(A5275,-$F$3+1,0))</f>
        <v>0.28774142450381823</v>
      </c>
      <c r="J5275" s="3">
        <f ca="1">IF(E5275&gt;MAX(E5274:OFFSET(E5274,-$F$3+1,0)),1,IF(E5275&lt;MIN(E5274:OFFSET(E5274,-$F$3+1,0)),-1,J5274))</f>
        <v>1</v>
      </c>
      <c r="K5275" s="6">
        <f t="shared" ca="1" si="950"/>
        <v>-1</v>
      </c>
      <c r="L5275" s="6">
        <f t="shared" ca="1" si="951"/>
        <v>1</v>
      </c>
      <c r="M5275" s="6">
        <f t="shared" si="952"/>
        <v>1</v>
      </c>
      <c r="N5275" s="6">
        <f t="shared" ca="1" si="953"/>
        <v>1</v>
      </c>
      <c r="O5275" s="6">
        <f t="shared" ca="1" si="959"/>
        <v>1</v>
      </c>
      <c r="P5275" s="8">
        <f t="shared" ca="1" si="955"/>
        <v>-1880</v>
      </c>
      <c r="Q5275" s="8">
        <f t="shared" ca="1" si="956"/>
        <v>159</v>
      </c>
      <c r="R5275" s="8">
        <f t="shared" si="957"/>
        <v>39.5</v>
      </c>
      <c r="S5275" s="8">
        <f t="shared" ca="1" si="958"/>
        <v>1105</v>
      </c>
      <c r="T5275" s="8">
        <f t="shared" ca="1" si="954"/>
        <v>988.25</v>
      </c>
    </row>
    <row r="5276" spans="1:20" x14ac:dyDescent="0.25">
      <c r="A5276" s="1">
        <v>40512</v>
      </c>
      <c r="B5276">
        <v>1181.5</v>
      </c>
      <c r="C5276">
        <v>1183.25</v>
      </c>
      <c r="D5276">
        <v>1168</v>
      </c>
      <c r="E5276">
        <v>1174.5</v>
      </c>
      <c r="F5276" s="3">
        <f t="shared" ca="1" si="949"/>
        <v>-19.75</v>
      </c>
      <c r="G5276" s="5">
        <f ca="1">AVERAGE(E5276:OFFSET(E5276,-$F$3+1,0))</f>
        <v>1116.8734374999999</v>
      </c>
      <c r="H5276" s="4">
        <f t="shared" si="960"/>
        <v>1124.9744946144122</v>
      </c>
      <c r="I5276" s="3">
        <f ca="1">SLOPE(E5276:OFFSET(E5276,-$F$3+1,0),A5276:OFFSET(A5276,-$F$3+1,0))</f>
        <v>0.30941586009338184</v>
      </c>
      <c r="J5276" s="3">
        <f ca="1">IF(E5276&gt;MAX(E5275:OFFSET(E5275,-$F$3+1,0)),1,IF(E5276&lt;MIN(E5275:OFFSET(E5275,-$F$3+1,0)),-1,J5275))</f>
        <v>1</v>
      </c>
      <c r="K5276" s="6">
        <f t="shared" ca="1" si="950"/>
        <v>-1</v>
      </c>
      <c r="L5276" s="6">
        <f t="shared" ca="1" si="951"/>
        <v>-1</v>
      </c>
      <c r="M5276" s="6">
        <f t="shared" si="952"/>
        <v>1</v>
      </c>
      <c r="N5276" s="6">
        <f t="shared" ca="1" si="953"/>
        <v>1</v>
      </c>
      <c r="O5276" s="6">
        <f t="shared" ca="1" si="959"/>
        <v>1</v>
      </c>
      <c r="P5276" s="8">
        <f t="shared" ca="1" si="955"/>
        <v>-1873</v>
      </c>
      <c r="Q5276" s="8">
        <f t="shared" ca="1" si="956"/>
        <v>152</v>
      </c>
      <c r="R5276" s="8">
        <f t="shared" si="957"/>
        <v>32.5</v>
      </c>
      <c r="S5276" s="8">
        <f t="shared" ca="1" si="958"/>
        <v>1098</v>
      </c>
      <c r="T5276" s="8">
        <f t="shared" ca="1" si="954"/>
        <v>1013.25</v>
      </c>
    </row>
    <row r="5277" spans="1:20" x14ac:dyDescent="0.25">
      <c r="A5277" s="1">
        <v>40513</v>
      </c>
      <c r="B5277">
        <v>1172.75</v>
      </c>
      <c r="C5277">
        <v>1202.75</v>
      </c>
      <c r="D5277">
        <v>1171.25</v>
      </c>
      <c r="E5277">
        <v>1199.5</v>
      </c>
      <c r="F5277" s="3">
        <f t="shared" ca="1" si="949"/>
        <v>23.5</v>
      </c>
      <c r="G5277" s="5">
        <f ca="1">AVERAGE(E5277:OFFSET(E5277,-$F$3+1,0))</f>
        <v>1116.90625</v>
      </c>
      <c r="H5277" s="4">
        <f t="shared" si="960"/>
        <v>1125.9002772900096</v>
      </c>
      <c r="I5277" s="3">
        <f ca="1">SLOPE(E5277:OFFSET(E5277,-$F$3+1,0),A5277:OFFSET(A5277,-$F$3+1,0))</f>
        <v>0.33561986008808165</v>
      </c>
      <c r="J5277" s="3">
        <f ca="1">IF(E5277&gt;MAX(E5276:OFFSET(E5276,-$F$3+1,0)),1,IF(E5277&lt;MIN(E5276:OFFSET(E5276,-$F$3+1,0)),-1,J5276))</f>
        <v>1</v>
      </c>
      <c r="K5277" s="6">
        <f t="shared" ca="1" si="950"/>
        <v>1</v>
      </c>
      <c r="L5277" s="6">
        <f t="shared" ca="1" si="951"/>
        <v>1</v>
      </c>
      <c r="M5277" s="6">
        <f t="shared" si="952"/>
        <v>1</v>
      </c>
      <c r="N5277" s="6">
        <f t="shared" ca="1" si="953"/>
        <v>1</v>
      </c>
      <c r="O5277" s="6">
        <f t="shared" ca="1" si="959"/>
        <v>1</v>
      </c>
      <c r="P5277" s="8">
        <f t="shared" ca="1" si="955"/>
        <v>-1898</v>
      </c>
      <c r="Q5277" s="8">
        <f t="shared" ca="1" si="956"/>
        <v>127</v>
      </c>
      <c r="R5277" s="8">
        <f t="shared" si="957"/>
        <v>57.5</v>
      </c>
      <c r="S5277" s="8">
        <f t="shared" ca="1" si="958"/>
        <v>1123</v>
      </c>
      <c r="T5277" s="8">
        <f t="shared" ca="1" si="954"/>
        <v>1031.5</v>
      </c>
    </row>
    <row r="5278" spans="1:20" x14ac:dyDescent="0.25">
      <c r="A5278" s="1">
        <v>40514</v>
      </c>
      <c r="B5278">
        <v>1199</v>
      </c>
      <c r="C5278">
        <v>1218.25</v>
      </c>
      <c r="D5278">
        <v>1197</v>
      </c>
      <c r="E5278">
        <v>1217.75</v>
      </c>
      <c r="F5278" s="3">
        <f t="shared" ca="1" si="949"/>
        <v>36.5</v>
      </c>
      <c r="G5278" s="5">
        <f ca="1">AVERAGE(E5278:OFFSET(E5278,-$F$3+1,0))</f>
        <v>1117.1671875</v>
      </c>
      <c r="H5278" s="4">
        <f t="shared" si="960"/>
        <v>1127.041267634233</v>
      </c>
      <c r="I5278" s="3">
        <f ca="1">SLOPE(E5278:OFFSET(E5278,-$F$3+1,0),A5278:OFFSET(A5278,-$F$3+1,0))</f>
        <v>0.36185367673781982</v>
      </c>
      <c r="J5278" s="3">
        <f ca="1">IF(E5278&gt;MAX(E5277:OFFSET(E5277,-$F$3+1,0)),1,IF(E5278&lt;MIN(E5277:OFFSET(E5277,-$F$3+1,0)),-1,J5277))</f>
        <v>1</v>
      </c>
      <c r="K5278" s="6">
        <f t="shared" ca="1" si="950"/>
        <v>1</v>
      </c>
      <c r="L5278" s="6">
        <f t="shared" ca="1" si="951"/>
        <v>1</v>
      </c>
      <c r="M5278" s="6">
        <f t="shared" si="952"/>
        <v>1</v>
      </c>
      <c r="N5278" s="6">
        <f t="shared" ca="1" si="953"/>
        <v>1</v>
      </c>
      <c r="O5278" s="6">
        <f t="shared" ca="1" si="959"/>
        <v>1</v>
      </c>
      <c r="P5278" s="8">
        <f t="shared" ca="1" si="955"/>
        <v>-1879.75</v>
      </c>
      <c r="Q5278" s="8">
        <f t="shared" ca="1" si="956"/>
        <v>145.25</v>
      </c>
      <c r="R5278" s="8">
        <f t="shared" si="957"/>
        <v>75.75</v>
      </c>
      <c r="S5278" s="8">
        <f t="shared" ca="1" si="958"/>
        <v>1141.25</v>
      </c>
      <c r="T5278" s="8">
        <f t="shared" ca="1" si="954"/>
        <v>1032.25</v>
      </c>
    </row>
    <row r="5279" spans="1:20" x14ac:dyDescent="0.25">
      <c r="A5279" s="1">
        <v>40515</v>
      </c>
      <c r="B5279">
        <v>1217.75</v>
      </c>
      <c r="C5279">
        <v>1222.25</v>
      </c>
      <c r="D5279">
        <v>1208</v>
      </c>
      <c r="E5279">
        <v>1218.5</v>
      </c>
      <c r="F5279" s="3">
        <f t="shared" ca="1" si="949"/>
        <v>27.25</v>
      </c>
      <c r="G5279" s="5">
        <f ca="1">AVERAGE(E5279:OFFSET(E5279,-$F$3+1,0))</f>
        <v>1117.4000000000001</v>
      </c>
      <c r="H5279" s="4">
        <f t="shared" si="960"/>
        <v>1128.1774009555468</v>
      </c>
      <c r="I5279" s="3">
        <f ca="1">SLOPE(E5279:OFFSET(E5279,-$F$3+1,0),A5279:OFFSET(A5279,-$F$3+1,0))</f>
        <v>0.38865752605548964</v>
      </c>
      <c r="J5279" s="3">
        <f ca="1">IF(E5279&gt;MAX(E5278:OFFSET(E5278,-$F$3+1,0)),1,IF(E5279&lt;MIN(E5278:OFFSET(E5278,-$F$3+1,0)),-1,J5278))</f>
        <v>1</v>
      </c>
      <c r="K5279" s="6">
        <f t="shared" ca="1" si="950"/>
        <v>-1</v>
      </c>
      <c r="L5279" s="6">
        <f t="shared" ca="1" si="951"/>
        <v>1</v>
      </c>
      <c r="M5279" s="6">
        <f t="shared" si="952"/>
        <v>1</v>
      </c>
      <c r="N5279" s="6">
        <f t="shared" ca="1" si="953"/>
        <v>1</v>
      </c>
      <c r="O5279" s="6">
        <f t="shared" ca="1" si="959"/>
        <v>1</v>
      </c>
      <c r="P5279" s="8">
        <f t="shared" ca="1" si="955"/>
        <v>-1879</v>
      </c>
      <c r="Q5279" s="8">
        <f t="shared" ca="1" si="956"/>
        <v>146</v>
      </c>
      <c r="R5279" s="8">
        <f t="shared" si="957"/>
        <v>76.5</v>
      </c>
      <c r="S5279" s="8">
        <f t="shared" ca="1" si="958"/>
        <v>1142</v>
      </c>
      <c r="T5279" s="8">
        <f t="shared" ca="1" si="954"/>
        <v>1030.75</v>
      </c>
    </row>
    <row r="5280" spans="1:20" x14ac:dyDescent="0.25">
      <c r="A5280" s="1">
        <v>40518</v>
      </c>
      <c r="B5280">
        <v>1218.25</v>
      </c>
      <c r="C5280">
        <v>1221.75</v>
      </c>
      <c r="D5280">
        <v>1211.25</v>
      </c>
      <c r="E5280">
        <v>1217</v>
      </c>
      <c r="F5280" s="3">
        <f t="shared" ca="1" si="949"/>
        <v>30.75</v>
      </c>
      <c r="G5280" s="5">
        <f ca="1">AVERAGE(E5280:OFFSET(E5280,-$F$3+1,0))</f>
        <v>1117.5609374999999</v>
      </c>
      <c r="H5280" s="4">
        <f t="shared" si="960"/>
        <v>1129.2807872790804</v>
      </c>
      <c r="I5280" s="3">
        <f ca="1">SLOPE(E5280:OFFSET(E5280,-$F$3+1,0),A5280:OFFSET(A5280,-$F$3+1,0))</f>
        <v>0.41688257605619045</v>
      </c>
      <c r="J5280" s="3">
        <f ca="1">IF(E5280&gt;MAX(E5279:OFFSET(E5279,-$F$3+1,0)),1,IF(E5280&lt;MIN(E5279:OFFSET(E5279,-$F$3+1,0)),-1,J5279))</f>
        <v>1</v>
      </c>
      <c r="K5280" s="6">
        <f t="shared" ca="1" si="950"/>
        <v>1</v>
      </c>
      <c r="L5280" s="6">
        <f t="shared" ca="1" si="951"/>
        <v>1</v>
      </c>
      <c r="M5280" s="6">
        <f t="shared" si="952"/>
        <v>1</v>
      </c>
      <c r="N5280" s="6">
        <f t="shared" ca="1" si="953"/>
        <v>1</v>
      </c>
      <c r="O5280" s="6">
        <f t="shared" ca="1" si="959"/>
        <v>1</v>
      </c>
      <c r="P5280" s="8">
        <f t="shared" ca="1" si="955"/>
        <v>-1877.5</v>
      </c>
      <c r="Q5280" s="8">
        <f t="shared" ca="1" si="956"/>
        <v>144.5</v>
      </c>
      <c r="R5280" s="8">
        <f t="shared" si="957"/>
        <v>75</v>
      </c>
      <c r="S5280" s="8">
        <f t="shared" ca="1" si="958"/>
        <v>1140.5</v>
      </c>
      <c r="T5280" s="8">
        <f t="shared" ca="1" si="954"/>
        <v>1032</v>
      </c>
    </row>
    <row r="5281" spans="1:20" x14ac:dyDescent="0.25">
      <c r="A5281" s="1">
        <v>40519</v>
      </c>
      <c r="B5281">
        <v>1217.75</v>
      </c>
      <c r="C5281">
        <v>1230</v>
      </c>
      <c r="D5281">
        <v>1214</v>
      </c>
      <c r="E5281">
        <v>1218.25</v>
      </c>
      <c r="F5281" s="3">
        <f t="shared" ca="1" si="949"/>
        <v>30.75</v>
      </c>
      <c r="G5281" s="5">
        <f ca="1">AVERAGE(E5281:OFFSET(E5281,-$F$3+1,0))</f>
        <v>1117.7609375</v>
      </c>
      <c r="H5281" s="4">
        <f t="shared" si="960"/>
        <v>1130.3859948905204</v>
      </c>
      <c r="I5281" s="3">
        <f ca="1">SLOPE(E5281:OFFSET(E5281,-$F$3+1,0),A5281:OFFSET(A5281,-$F$3+1,0))</f>
        <v>0.44452209057628056</v>
      </c>
      <c r="J5281" s="3">
        <f ca="1">IF(E5281&gt;MAX(E5280:OFFSET(E5280,-$F$3+1,0)),1,IF(E5281&lt;MIN(E5280:OFFSET(E5280,-$F$3+1,0)),-1,J5280))</f>
        <v>1</v>
      </c>
      <c r="K5281" s="6">
        <f t="shared" ca="1" si="950"/>
        <v>-1</v>
      </c>
      <c r="L5281" s="6">
        <f t="shared" ca="1" si="951"/>
        <v>1</v>
      </c>
      <c r="M5281" s="6">
        <f t="shared" si="952"/>
        <v>1</v>
      </c>
      <c r="N5281" s="6">
        <f t="shared" ca="1" si="953"/>
        <v>1</v>
      </c>
      <c r="O5281" s="6">
        <f t="shared" ca="1" si="959"/>
        <v>1</v>
      </c>
      <c r="P5281" s="8">
        <f t="shared" ca="1" si="955"/>
        <v>-1876.25</v>
      </c>
      <c r="Q5281" s="8">
        <f t="shared" ca="1" si="956"/>
        <v>145.75</v>
      </c>
      <c r="R5281" s="8">
        <f t="shared" si="957"/>
        <v>76.25</v>
      </c>
      <c r="S5281" s="8">
        <f t="shared" ca="1" si="958"/>
        <v>1141.75</v>
      </c>
      <c r="T5281" s="8">
        <f t="shared" ca="1" si="954"/>
        <v>1037.5</v>
      </c>
    </row>
    <row r="5282" spans="1:20" x14ac:dyDescent="0.25">
      <c r="A5282" s="1">
        <v>40520</v>
      </c>
      <c r="B5282">
        <v>1217.75</v>
      </c>
      <c r="C5282">
        <v>1224.25</v>
      </c>
      <c r="D5282">
        <v>1212.25</v>
      </c>
      <c r="E5282">
        <v>1223.75</v>
      </c>
      <c r="F5282" s="3">
        <f t="shared" ca="1" si="949"/>
        <v>25.75</v>
      </c>
      <c r="G5282" s="5">
        <f ca="1">AVERAGE(E5282:OFFSET(E5282,-$F$3+1,0))</f>
        <v>1117.9875</v>
      </c>
      <c r="H5282" s="4">
        <f t="shared" si="960"/>
        <v>1131.5457961962281</v>
      </c>
      <c r="I5282" s="3">
        <f ca="1">SLOPE(E5282:OFFSET(E5282,-$F$3+1,0),A5282:OFFSET(A5282,-$F$3+1,0))</f>
        <v>0.47330158306032066</v>
      </c>
      <c r="J5282" s="3">
        <f ca="1">IF(E5282&gt;MAX(E5281:OFFSET(E5281,-$F$3+1,0)),1,IF(E5282&lt;MIN(E5281:OFFSET(E5281,-$F$3+1,0)),-1,J5281))</f>
        <v>1</v>
      </c>
      <c r="K5282" s="6">
        <f t="shared" ca="1" si="950"/>
        <v>-1</v>
      </c>
      <c r="L5282" s="6">
        <f t="shared" ca="1" si="951"/>
        <v>1</v>
      </c>
      <c r="M5282" s="6">
        <f t="shared" si="952"/>
        <v>1</v>
      </c>
      <c r="N5282" s="6">
        <f t="shared" ca="1" si="953"/>
        <v>1</v>
      </c>
      <c r="O5282" s="6">
        <f t="shared" ca="1" si="959"/>
        <v>1</v>
      </c>
      <c r="P5282" s="8">
        <f t="shared" ca="1" si="955"/>
        <v>-1881.75</v>
      </c>
      <c r="Q5282" s="8">
        <f t="shared" ca="1" si="956"/>
        <v>151.25</v>
      </c>
      <c r="R5282" s="8">
        <f t="shared" si="957"/>
        <v>81.75</v>
      </c>
      <c r="S5282" s="8">
        <f t="shared" ca="1" si="958"/>
        <v>1147.25</v>
      </c>
      <c r="T5282" s="8">
        <f t="shared" ca="1" si="954"/>
        <v>1041.75</v>
      </c>
    </row>
    <row r="5283" spans="1:20" x14ac:dyDescent="0.25">
      <c r="A5283" s="1">
        <v>40521</v>
      </c>
      <c r="B5283">
        <v>1223.5</v>
      </c>
      <c r="C5283">
        <v>1233</v>
      </c>
      <c r="D5283">
        <v>1221.5</v>
      </c>
      <c r="E5283">
        <v>1228</v>
      </c>
      <c r="F5283" s="3">
        <f t="shared" ca="1" si="949"/>
        <v>34</v>
      </c>
      <c r="G5283" s="5">
        <f ca="1">AVERAGE(E5283:OFFSET(E5283,-$F$3+1,0))</f>
        <v>1118.175</v>
      </c>
      <c r="H5283" s="4">
        <f t="shared" si="960"/>
        <v>1132.7439850633557</v>
      </c>
      <c r="I5283" s="3">
        <f ca="1">SLOPE(E5283:OFFSET(E5283,-$F$3+1,0),A5283:OFFSET(A5283,-$F$3+1,0))</f>
        <v>0.50456251030205856</v>
      </c>
      <c r="J5283" s="3">
        <f ca="1">IF(E5283&gt;MAX(E5282:OFFSET(E5282,-$F$3+1,0)),1,IF(E5283&lt;MIN(E5282:OFFSET(E5282,-$F$3+1,0)),-1,J5282))</f>
        <v>1</v>
      </c>
      <c r="K5283" s="6">
        <f t="shared" ca="1" si="950"/>
        <v>1</v>
      </c>
      <c r="L5283" s="6">
        <f t="shared" ca="1" si="951"/>
        <v>1</v>
      </c>
      <c r="M5283" s="6">
        <f t="shared" si="952"/>
        <v>1</v>
      </c>
      <c r="N5283" s="6">
        <f t="shared" ca="1" si="953"/>
        <v>1</v>
      </c>
      <c r="O5283" s="6">
        <f t="shared" ca="1" si="959"/>
        <v>1</v>
      </c>
      <c r="P5283" s="8">
        <f t="shared" ca="1" si="955"/>
        <v>-1886</v>
      </c>
      <c r="Q5283" s="8">
        <f t="shared" ca="1" si="956"/>
        <v>155.5</v>
      </c>
      <c r="R5283" s="8">
        <f t="shared" si="957"/>
        <v>86</v>
      </c>
      <c r="S5283" s="8">
        <f t="shared" ca="1" si="958"/>
        <v>1151.5</v>
      </c>
      <c r="T5283" s="8">
        <f t="shared" ca="1" si="954"/>
        <v>1049.75</v>
      </c>
    </row>
    <row r="5284" spans="1:20" x14ac:dyDescent="0.25">
      <c r="A5284" s="1">
        <v>40522</v>
      </c>
      <c r="B5284">
        <v>1227.75</v>
      </c>
      <c r="C5284">
        <v>1236.5</v>
      </c>
      <c r="D5284">
        <v>1226.5</v>
      </c>
      <c r="E5284">
        <v>1236</v>
      </c>
      <c r="F5284" s="3">
        <f t="shared" ref="F5284:F5336" ca="1" si="961">E5284-OFFSET(E5284,-$F$3+1,0)</f>
        <v>69.25</v>
      </c>
      <c r="G5284" s="5">
        <f ca="1">AVERAGE(E5284:OFFSET(E5284,-$F$3+1,0))</f>
        <v>1118.4375</v>
      </c>
      <c r="H5284" s="4">
        <f t="shared" si="960"/>
        <v>1134.0266684787177</v>
      </c>
      <c r="I5284" s="3">
        <f ca="1">SLOPE(E5284:OFFSET(E5284,-$F$3+1,0),A5284:OFFSET(A5284,-$F$3+1,0))</f>
        <v>0.53597808501055644</v>
      </c>
      <c r="J5284" s="3">
        <f ca="1">IF(E5284&gt;MAX(E5283:OFFSET(E5283,-$F$3+1,0)),1,IF(E5284&lt;MIN(E5283:OFFSET(E5283,-$F$3+1,0)),-1,J5283))</f>
        <v>1</v>
      </c>
      <c r="K5284" s="6">
        <f t="shared" ca="1" si="950"/>
        <v>1</v>
      </c>
      <c r="L5284" s="6">
        <f t="shared" ca="1" si="951"/>
        <v>1</v>
      </c>
      <c r="M5284" s="6">
        <f t="shared" si="952"/>
        <v>1</v>
      </c>
      <c r="N5284" s="6">
        <f t="shared" ca="1" si="953"/>
        <v>1</v>
      </c>
      <c r="O5284" s="6">
        <f t="shared" ca="1" si="959"/>
        <v>1</v>
      </c>
      <c r="P5284" s="8">
        <f t="shared" ca="1" si="955"/>
        <v>-1878</v>
      </c>
      <c r="Q5284" s="8">
        <f t="shared" ca="1" si="956"/>
        <v>163.5</v>
      </c>
      <c r="R5284" s="8">
        <f t="shared" si="957"/>
        <v>94</v>
      </c>
      <c r="S5284" s="8">
        <f t="shared" ca="1" si="958"/>
        <v>1159.5</v>
      </c>
      <c r="T5284" s="8">
        <f t="shared" ca="1" si="954"/>
        <v>1050</v>
      </c>
    </row>
    <row r="5285" spans="1:20" x14ac:dyDescent="0.25">
      <c r="A5285" s="1">
        <v>40525</v>
      </c>
      <c r="B5285">
        <v>1237</v>
      </c>
      <c r="C5285">
        <v>1242</v>
      </c>
      <c r="D5285">
        <v>1231.75</v>
      </c>
      <c r="E5285">
        <v>1236.25</v>
      </c>
      <c r="F5285" s="3">
        <f t="shared" ca="1" si="961"/>
        <v>60.5</v>
      </c>
      <c r="G5285" s="5">
        <f ca="1">AVERAGE(E5285:OFFSET(E5285,-$F$3+1,0))</f>
        <v>1118.871875</v>
      </c>
      <c r="H5285" s="4">
        <f t="shared" si="960"/>
        <v>1135.2965235286715</v>
      </c>
      <c r="I5285" s="3">
        <f ca="1">SLOPE(E5285:OFFSET(E5285,-$F$3+1,0),A5285:OFFSET(A5285,-$F$3+1,0))</f>
        <v>0.56297812269564307</v>
      </c>
      <c r="J5285" s="3">
        <f ca="1">IF(E5285&gt;MAX(E5284:OFFSET(E5284,-$F$3+1,0)),1,IF(E5285&lt;MIN(E5284:OFFSET(E5284,-$F$3+1,0)),-1,J5284))</f>
        <v>1</v>
      </c>
      <c r="K5285" s="6">
        <f t="shared" ref="K5285:K5325" ca="1" si="962">IF(F5285&gt;F5284,1,-1)</f>
        <v>-1</v>
      </c>
      <c r="L5285" s="6">
        <f t="shared" ref="L5285:L5325" ca="1" si="963">IF(G5285&gt;G5284,1,-1)</f>
        <v>1</v>
      </c>
      <c r="M5285" s="6">
        <f t="shared" ref="M5285:M5325" si="964">IF(H5285&gt;H5284,1,-1)</f>
        <v>1</v>
      </c>
      <c r="N5285" s="6">
        <f t="shared" ref="N5285:N5325" ca="1" si="965">IF(I5285&gt;0,1,-1)</f>
        <v>1</v>
      </c>
      <c r="O5285" s="6">
        <f t="shared" ca="1" si="959"/>
        <v>1</v>
      </c>
      <c r="P5285" s="8">
        <f t="shared" ca="1" si="955"/>
        <v>-1877.75</v>
      </c>
      <c r="Q5285" s="8">
        <f t="shared" ca="1" si="956"/>
        <v>163.75</v>
      </c>
      <c r="R5285" s="8">
        <f t="shared" si="957"/>
        <v>94.25</v>
      </c>
      <c r="S5285" s="8">
        <f t="shared" ca="1" si="958"/>
        <v>1159.75</v>
      </c>
      <c r="T5285" s="8">
        <f t="shared" ref="T5285:T5326" ca="1" si="966">O5285*($E5286-$E5285)+T5284</f>
        <v>1050.5</v>
      </c>
    </row>
    <row r="5286" spans="1:20" x14ac:dyDescent="0.25">
      <c r="A5286" s="1">
        <v>40526</v>
      </c>
      <c r="B5286">
        <v>1235.75</v>
      </c>
      <c r="C5286">
        <v>1242.25</v>
      </c>
      <c r="D5286">
        <v>1232.75</v>
      </c>
      <c r="E5286">
        <v>1236.75</v>
      </c>
      <c r="F5286" s="3">
        <f t="shared" ca="1" si="961"/>
        <v>45.75</v>
      </c>
      <c r="G5286" s="5">
        <f ca="1">AVERAGE(E5286:OFFSET(E5286,-$F$3+1,0))</f>
        <v>1119.253125</v>
      </c>
      <c r="H5286" s="4">
        <f t="shared" si="960"/>
        <v>1136.5568151618556</v>
      </c>
      <c r="I5286" s="3">
        <f ca="1">SLOPE(E5286:OFFSET(E5286,-$F$3+1,0),A5286:OFFSET(A5286,-$F$3+1,0))</f>
        <v>0.59150588431075291</v>
      </c>
      <c r="J5286" s="3">
        <f ca="1">IF(E5286&gt;MAX(E5285:OFFSET(E5285,-$F$3+1,0)),1,IF(E5286&lt;MIN(E5285:OFFSET(E5285,-$F$3+1,0)),-1,J5285))</f>
        <v>1</v>
      </c>
      <c r="K5286" s="6">
        <f t="shared" ca="1" si="962"/>
        <v>-1</v>
      </c>
      <c r="L5286" s="6">
        <f t="shared" ca="1" si="963"/>
        <v>1</v>
      </c>
      <c r="M5286" s="6">
        <f t="shared" si="964"/>
        <v>1</v>
      </c>
      <c r="N5286" s="6">
        <f t="shared" ca="1" si="965"/>
        <v>1</v>
      </c>
      <c r="O5286" s="6">
        <f t="shared" ca="1" si="959"/>
        <v>1</v>
      </c>
      <c r="P5286" s="8">
        <f t="shared" ref="P5286:P5335" ca="1" si="967">K5285*($E5286-$E5285)+P5285</f>
        <v>-1878.25</v>
      </c>
      <c r="Q5286" s="8">
        <f t="shared" ref="Q5286:Q5335" ca="1" si="968">L5285*($E5286-$E5285)+Q5285</f>
        <v>164.25</v>
      </c>
      <c r="R5286" s="8">
        <f t="shared" ref="R5286:R5335" si="969">M5285*($E5286-$E5285)+R5285</f>
        <v>94.75</v>
      </c>
      <c r="S5286" s="8">
        <f t="shared" ref="S5286:S5335" ca="1" si="970">N5285*($E5286-$E5285)+S5285</f>
        <v>1160.25</v>
      </c>
      <c r="T5286" s="8">
        <f t="shared" ca="1" si="966"/>
        <v>1045.75</v>
      </c>
    </row>
    <row r="5287" spans="1:20" x14ac:dyDescent="0.25">
      <c r="A5287" s="1">
        <v>40527</v>
      </c>
      <c r="B5287">
        <v>1236.75</v>
      </c>
      <c r="C5287">
        <v>1239.5</v>
      </c>
      <c r="D5287">
        <v>1228.75</v>
      </c>
      <c r="E5287">
        <v>1232</v>
      </c>
      <c r="F5287" s="3">
        <f t="shared" ca="1" si="961"/>
        <v>62.75</v>
      </c>
      <c r="G5287" s="5">
        <f ca="1">AVERAGE(E5287:OFFSET(E5287,-$F$3+1,0))</f>
        <v>1119.5093750000001</v>
      </c>
      <c r="H5287" s="4">
        <f t="shared" si="960"/>
        <v>1137.7424447871742</v>
      </c>
      <c r="I5287" s="3">
        <f ca="1">SLOPE(E5287:OFFSET(E5287,-$F$3+1,0),A5287:OFFSET(A5287,-$F$3+1,0))</f>
        <v>0.62179469780520225</v>
      </c>
      <c r="J5287" s="3">
        <f ca="1">IF(E5287&gt;MAX(E5286:OFFSET(E5286,-$F$3+1,0)),1,IF(E5287&lt;MIN(E5286:OFFSET(E5286,-$F$3+1,0)),-1,J5286))</f>
        <v>1</v>
      </c>
      <c r="K5287" s="6">
        <f t="shared" ca="1" si="962"/>
        <v>1</v>
      </c>
      <c r="L5287" s="6">
        <f t="shared" ca="1" si="963"/>
        <v>1</v>
      </c>
      <c r="M5287" s="6">
        <f t="shared" si="964"/>
        <v>1</v>
      </c>
      <c r="N5287" s="6">
        <f t="shared" ca="1" si="965"/>
        <v>1</v>
      </c>
      <c r="O5287" s="6">
        <f t="shared" ca="1" si="959"/>
        <v>1</v>
      </c>
      <c r="P5287" s="8">
        <f t="shared" ca="1" si="967"/>
        <v>-1873.5</v>
      </c>
      <c r="Q5287" s="8">
        <f t="shared" ca="1" si="968"/>
        <v>159.5</v>
      </c>
      <c r="R5287" s="8">
        <f t="shared" si="969"/>
        <v>90</v>
      </c>
      <c r="S5287" s="8">
        <f t="shared" ca="1" si="970"/>
        <v>1155.5</v>
      </c>
      <c r="T5287" s="8">
        <f t="shared" ca="1" si="966"/>
        <v>1052.25</v>
      </c>
    </row>
    <row r="5288" spans="1:20" x14ac:dyDescent="0.25">
      <c r="A5288" s="1">
        <v>40528</v>
      </c>
      <c r="B5288">
        <v>1232</v>
      </c>
      <c r="C5288">
        <v>1239.75</v>
      </c>
      <c r="D5288">
        <v>1227.5</v>
      </c>
      <c r="E5288">
        <v>1238.5</v>
      </c>
      <c r="F5288" s="3">
        <f t="shared" ca="1" si="961"/>
        <v>54.25</v>
      </c>
      <c r="G5288" s="5">
        <f ca="1">AVERAGE(E5288:OFFSET(E5288,-$F$3+1,0))</f>
        <v>1119.9421875</v>
      </c>
      <c r="H5288" s="4">
        <f t="shared" si="960"/>
        <v>1138.9940914357808</v>
      </c>
      <c r="I5288" s="3">
        <f ca="1">SLOPE(E5288:OFFSET(E5288,-$F$3+1,0),A5288:OFFSET(A5288,-$F$3+1,0))</f>
        <v>0.6496150520537779</v>
      </c>
      <c r="J5288" s="3">
        <f ca="1">IF(E5288&gt;MAX(E5287:OFFSET(E5287,-$F$3+1,0)),1,IF(E5288&lt;MIN(E5287:OFFSET(E5287,-$F$3+1,0)),-1,J5287))</f>
        <v>1</v>
      </c>
      <c r="K5288" s="6">
        <f t="shared" ca="1" si="962"/>
        <v>-1</v>
      </c>
      <c r="L5288" s="6">
        <f t="shared" ca="1" si="963"/>
        <v>1</v>
      </c>
      <c r="M5288" s="6">
        <f t="shared" si="964"/>
        <v>1</v>
      </c>
      <c r="N5288" s="6">
        <f t="shared" ca="1" si="965"/>
        <v>1</v>
      </c>
      <c r="O5288" s="6">
        <f t="shared" ca="1" si="959"/>
        <v>1</v>
      </c>
      <c r="P5288" s="8">
        <f t="shared" ca="1" si="967"/>
        <v>-1867</v>
      </c>
      <c r="Q5288" s="8">
        <f t="shared" ca="1" si="968"/>
        <v>166</v>
      </c>
      <c r="R5288" s="8">
        <f t="shared" si="969"/>
        <v>96.5</v>
      </c>
      <c r="S5288" s="8">
        <f t="shared" ca="1" si="970"/>
        <v>1162</v>
      </c>
      <c r="T5288" s="8">
        <f t="shared" ca="1" si="966"/>
        <v>1052.25</v>
      </c>
    </row>
    <row r="5289" spans="1:20" x14ac:dyDescent="0.25">
      <c r="A5289" s="1">
        <v>40529</v>
      </c>
      <c r="B5289">
        <v>1238.5</v>
      </c>
      <c r="C5289">
        <v>1241</v>
      </c>
      <c r="D5289">
        <v>1234.5</v>
      </c>
      <c r="E5289">
        <v>1238.5</v>
      </c>
      <c r="F5289" s="3">
        <f t="shared" ca="1" si="961"/>
        <v>80.25</v>
      </c>
      <c r="G5289" s="5">
        <f ca="1">AVERAGE(E5289:OFFSET(E5289,-$F$3+1,0))</f>
        <v>1120.28125</v>
      </c>
      <c r="H5289" s="4">
        <f t="shared" si="960"/>
        <v>1140.2301896788144</v>
      </c>
      <c r="I5289" s="3">
        <f ca="1">SLOPE(E5289:OFFSET(E5289,-$F$3+1,0),A5289:OFFSET(A5289,-$F$3+1,0))</f>
        <v>0.67934271210207553</v>
      </c>
      <c r="J5289" s="3">
        <f ca="1">IF(E5289&gt;MAX(E5288:OFFSET(E5288,-$F$3+1,0)),1,IF(E5289&lt;MIN(E5288:OFFSET(E5288,-$F$3+1,0)),-1,J5288))</f>
        <v>1</v>
      </c>
      <c r="K5289" s="6">
        <f t="shared" ca="1" si="962"/>
        <v>1</v>
      </c>
      <c r="L5289" s="6">
        <f t="shared" ca="1" si="963"/>
        <v>1</v>
      </c>
      <c r="M5289" s="6">
        <f t="shared" si="964"/>
        <v>1</v>
      </c>
      <c r="N5289" s="6">
        <f t="shared" ca="1" si="965"/>
        <v>1</v>
      </c>
      <c r="O5289" s="6">
        <f t="shared" ca="1" si="959"/>
        <v>1</v>
      </c>
      <c r="P5289" s="8">
        <f t="shared" ca="1" si="967"/>
        <v>-1867</v>
      </c>
      <c r="Q5289" s="8">
        <f t="shared" ca="1" si="968"/>
        <v>166</v>
      </c>
      <c r="R5289" s="8">
        <f t="shared" si="969"/>
        <v>96.5</v>
      </c>
      <c r="S5289" s="8">
        <f t="shared" ca="1" si="970"/>
        <v>1162</v>
      </c>
      <c r="T5289" s="8">
        <f t="shared" ca="1" si="966"/>
        <v>1055</v>
      </c>
    </row>
    <row r="5290" spans="1:20" x14ac:dyDescent="0.25">
      <c r="A5290" s="1">
        <v>40532</v>
      </c>
      <c r="B5290">
        <v>1240</v>
      </c>
      <c r="C5290">
        <v>1245.75</v>
      </c>
      <c r="D5290">
        <v>1234</v>
      </c>
      <c r="E5290">
        <v>1241.25</v>
      </c>
      <c r="F5290" s="3">
        <f t="shared" ca="1" si="961"/>
        <v>91.5</v>
      </c>
      <c r="G5290" s="5">
        <f ca="1">AVERAGE(E5290:OFFSET(E5290,-$F$3+1,0))</f>
        <v>1120.8</v>
      </c>
      <c r="H5290" s="4">
        <f t="shared" si="960"/>
        <v>1141.4850941548541</v>
      </c>
      <c r="I5290" s="3">
        <f ca="1">SLOPE(E5290:OFFSET(E5290,-$F$3+1,0),A5290:OFFSET(A5290,-$F$3+1,0))</f>
        <v>0.7051833296937382</v>
      </c>
      <c r="J5290" s="3">
        <f ca="1">IF(E5290&gt;MAX(E5289:OFFSET(E5289,-$F$3+1,0)),1,IF(E5290&lt;MIN(E5289:OFFSET(E5289,-$F$3+1,0)),-1,J5289))</f>
        <v>1</v>
      </c>
      <c r="K5290" s="6">
        <f t="shared" ca="1" si="962"/>
        <v>1</v>
      </c>
      <c r="L5290" s="6">
        <f t="shared" ca="1" si="963"/>
        <v>1</v>
      </c>
      <c r="M5290" s="6">
        <f t="shared" si="964"/>
        <v>1</v>
      </c>
      <c r="N5290" s="6">
        <f t="shared" ca="1" si="965"/>
        <v>1</v>
      </c>
      <c r="O5290" s="6">
        <f t="shared" ca="1" si="959"/>
        <v>1</v>
      </c>
      <c r="P5290" s="8">
        <f t="shared" ca="1" si="967"/>
        <v>-1864.25</v>
      </c>
      <c r="Q5290" s="8">
        <f t="shared" ca="1" si="968"/>
        <v>168.75</v>
      </c>
      <c r="R5290" s="8">
        <f t="shared" si="969"/>
        <v>99.25</v>
      </c>
      <c r="S5290" s="8">
        <f t="shared" ca="1" si="970"/>
        <v>1164.75</v>
      </c>
      <c r="T5290" s="8">
        <f t="shared" ca="1" si="966"/>
        <v>1064.5</v>
      </c>
    </row>
    <row r="5291" spans="1:20" x14ac:dyDescent="0.25">
      <c r="A5291" s="1">
        <v>40533</v>
      </c>
      <c r="B5291">
        <v>1241</v>
      </c>
      <c r="C5291">
        <v>1251.25</v>
      </c>
      <c r="D5291">
        <v>1240.75</v>
      </c>
      <c r="E5291">
        <v>1250.75</v>
      </c>
      <c r="F5291" s="3">
        <f t="shared" ca="1" si="961"/>
        <v>142.5</v>
      </c>
      <c r="G5291" s="5">
        <f ca="1">AVERAGE(E5291:OFFSET(E5291,-$F$3+1,0))</f>
        <v>1121.4312500000001</v>
      </c>
      <c r="H5291" s="4">
        <f t="shared" si="960"/>
        <v>1142.8424221777752</v>
      </c>
      <c r="I5291" s="3">
        <f ca="1">SLOPE(E5291:OFFSET(E5291,-$F$3+1,0),A5291:OFFSET(A5291,-$F$3+1,0))</f>
        <v>0.73114305849960504</v>
      </c>
      <c r="J5291" s="3">
        <f ca="1">IF(E5291&gt;MAX(E5290:OFFSET(E5290,-$F$3+1,0)),1,IF(E5291&lt;MIN(E5290:OFFSET(E5290,-$F$3+1,0)),-1,J5290))</f>
        <v>1</v>
      </c>
      <c r="K5291" s="6">
        <f t="shared" ca="1" si="962"/>
        <v>1</v>
      </c>
      <c r="L5291" s="6">
        <f t="shared" ca="1" si="963"/>
        <v>1</v>
      </c>
      <c r="M5291" s="6">
        <f t="shared" si="964"/>
        <v>1</v>
      </c>
      <c r="N5291" s="6">
        <f t="shared" ca="1" si="965"/>
        <v>1</v>
      </c>
      <c r="O5291" s="6">
        <f t="shared" ca="1" si="959"/>
        <v>1</v>
      </c>
      <c r="P5291" s="8">
        <f t="shared" ca="1" si="967"/>
        <v>-1854.75</v>
      </c>
      <c r="Q5291" s="8">
        <f t="shared" ca="1" si="968"/>
        <v>178.25</v>
      </c>
      <c r="R5291" s="8">
        <f t="shared" si="969"/>
        <v>108.75</v>
      </c>
      <c r="S5291" s="8">
        <f t="shared" ca="1" si="970"/>
        <v>1174.25</v>
      </c>
      <c r="T5291" s="8">
        <f t="shared" ca="1" si="966"/>
        <v>1068.25</v>
      </c>
    </row>
    <row r="5292" spans="1:20" x14ac:dyDescent="0.25">
      <c r="A5292" s="1">
        <v>40534</v>
      </c>
      <c r="B5292">
        <v>1250</v>
      </c>
      <c r="C5292">
        <v>1255</v>
      </c>
      <c r="D5292">
        <v>1249</v>
      </c>
      <c r="E5292">
        <v>1254.5</v>
      </c>
      <c r="F5292" s="3">
        <f t="shared" ca="1" si="961"/>
        <v>161.75</v>
      </c>
      <c r="G5292" s="5">
        <f ca="1">AVERAGE(E5292:OFFSET(E5292,-$F$3+1,0))</f>
        <v>1122.3453125000001</v>
      </c>
      <c r="H5292" s="4">
        <f t="shared" si="960"/>
        <v>1144.2294728339518</v>
      </c>
      <c r="I5292" s="3">
        <f ca="1">SLOPE(E5292:OFFSET(E5292,-$F$3+1,0),A5292:OFFSET(A5292,-$F$3+1,0))</f>
        <v>0.75078491337033948</v>
      </c>
      <c r="J5292" s="3">
        <f ca="1">IF(E5292&gt;MAX(E5291:OFFSET(E5291,-$F$3+1,0)),1,IF(E5292&lt;MIN(E5291:OFFSET(E5291,-$F$3+1,0)),-1,J5291))</f>
        <v>1</v>
      </c>
      <c r="K5292" s="6">
        <f t="shared" ca="1" si="962"/>
        <v>1</v>
      </c>
      <c r="L5292" s="6">
        <f t="shared" ca="1" si="963"/>
        <v>1</v>
      </c>
      <c r="M5292" s="6">
        <f t="shared" si="964"/>
        <v>1</v>
      </c>
      <c r="N5292" s="6">
        <f t="shared" ca="1" si="965"/>
        <v>1</v>
      </c>
      <c r="O5292" s="6">
        <f t="shared" ca="1" si="959"/>
        <v>1</v>
      </c>
      <c r="P5292" s="8">
        <f t="shared" ca="1" si="967"/>
        <v>-1851</v>
      </c>
      <c r="Q5292" s="8">
        <f t="shared" ca="1" si="968"/>
        <v>182</v>
      </c>
      <c r="R5292" s="8">
        <f t="shared" si="969"/>
        <v>112.5</v>
      </c>
      <c r="S5292" s="8">
        <f t="shared" ca="1" si="970"/>
        <v>1178</v>
      </c>
      <c r="T5292" s="8">
        <f t="shared" ca="1" si="966"/>
        <v>1066.75</v>
      </c>
    </row>
    <row r="5293" spans="1:20" x14ac:dyDescent="0.25">
      <c r="A5293" s="1">
        <v>40535</v>
      </c>
      <c r="B5293">
        <v>1254.5</v>
      </c>
      <c r="C5293">
        <v>1255.75</v>
      </c>
      <c r="D5293">
        <v>1249.25</v>
      </c>
      <c r="E5293">
        <v>1253</v>
      </c>
      <c r="F5293" s="3">
        <f t="shared" ca="1" si="961"/>
        <v>110.75</v>
      </c>
      <c r="G5293" s="5">
        <f ca="1">AVERAGE(E5293:OFFSET(E5293,-$F$3+1,0))</f>
        <v>1123.346875</v>
      </c>
      <c r="H5293" s="4">
        <f t="shared" si="960"/>
        <v>1145.580659506822</v>
      </c>
      <c r="I5293" s="3">
        <f ca="1">SLOPE(E5293:OFFSET(E5293,-$F$3+1,0),A5293:OFFSET(A5293,-$F$3+1,0))</f>
        <v>0.76744817566267542</v>
      </c>
      <c r="J5293" s="3">
        <f ca="1">IF(E5293&gt;MAX(E5292:OFFSET(E5292,-$F$3+1,0)),1,IF(E5293&lt;MIN(E5292:OFFSET(E5292,-$F$3+1,0)),-1,J5292))</f>
        <v>1</v>
      </c>
      <c r="K5293" s="6">
        <f t="shared" ca="1" si="962"/>
        <v>-1</v>
      </c>
      <c r="L5293" s="6">
        <f t="shared" ca="1" si="963"/>
        <v>1</v>
      </c>
      <c r="M5293" s="6">
        <f t="shared" si="964"/>
        <v>1</v>
      </c>
      <c r="N5293" s="6">
        <f t="shared" ca="1" si="965"/>
        <v>1</v>
      </c>
      <c r="O5293" s="6">
        <f t="shared" ca="1" si="959"/>
        <v>1</v>
      </c>
      <c r="P5293" s="8">
        <f t="shared" ca="1" si="967"/>
        <v>-1852.5</v>
      </c>
      <c r="Q5293" s="8">
        <f t="shared" ca="1" si="968"/>
        <v>180.5</v>
      </c>
      <c r="R5293" s="8">
        <f t="shared" si="969"/>
        <v>111</v>
      </c>
      <c r="S5293" s="8">
        <f t="shared" ca="1" si="970"/>
        <v>1176.5</v>
      </c>
      <c r="T5293" s="8">
        <f t="shared" ca="1" si="966"/>
        <v>1067</v>
      </c>
    </row>
    <row r="5294" spans="1:20" x14ac:dyDescent="0.25">
      <c r="A5294" s="1">
        <v>40539</v>
      </c>
      <c r="B5294">
        <v>1249.5</v>
      </c>
      <c r="C5294">
        <v>1254.25</v>
      </c>
      <c r="D5294">
        <v>1245.5</v>
      </c>
      <c r="E5294">
        <v>1253.25</v>
      </c>
      <c r="F5294" s="3">
        <f t="shared" ca="1" si="961"/>
        <v>115.25</v>
      </c>
      <c r="G5294" s="5">
        <f ca="1">AVERAGE(E5294:OFFSET(E5294,-$F$3+1,0))</f>
        <v>1124.0406250000001</v>
      </c>
      <c r="H5294" s="4">
        <f t="shared" si="960"/>
        <v>1146.9181668421411</v>
      </c>
      <c r="I5294" s="3">
        <f ca="1">SLOPE(E5294:OFFSET(E5294,-$F$3+1,0),A5294:OFFSET(A5294,-$F$3+1,0))</f>
        <v>0.7914456811032724</v>
      </c>
      <c r="J5294" s="3">
        <f ca="1">IF(E5294&gt;MAX(E5293:OFFSET(E5293,-$F$3+1,0)),1,IF(E5294&lt;MIN(E5293:OFFSET(E5293,-$F$3+1,0)),-1,J5293))</f>
        <v>1</v>
      </c>
      <c r="K5294" s="6">
        <f t="shared" ca="1" si="962"/>
        <v>1</v>
      </c>
      <c r="L5294" s="6">
        <f t="shared" ca="1" si="963"/>
        <v>1</v>
      </c>
      <c r="M5294" s="6">
        <f t="shared" si="964"/>
        <v>1</v>
      </c>
      <c r="N5294" s="6">
        <f t="shared" ca="1" si="965"/>
        <v>1</v>
      </c>
      <c r="O5294" s="6">
        <f t="shared" ca="1" si="959"/>
        <v>1</v>
      </c>
      <c r="P5294" s="8">
        <f t="shared" ca="1" si="967"/>
        <v>-1852.75</v>
      </c>
      <c r="Q5294" s="8">
        <f t="shared" ca="1" si="968"/>
        <v>180.75</v>
      </c>
      <c r="R5294" s="8">
        <f t="shared" si="969"/>
        <v>111.25</v>
      </c>
      <c r="S5294" s="8">
        <f t="shared" ca="1" si="970"/>
        <v>1176.75</v>
      </c>
      <c r="T5294" s="8">
        <f t="shared" ca="1" si="966"/>
        <v>1067.75</v>
      </c>
    </row>
    <row r="5295" spans="1:20" x14ac:dyDescent="0.25">
      <c r="A5295" s="1">
        <v>40540</v>
      </c>
      <c r="B5295">
        <v>1253.5</v>
      </c>
      <c r="C5295">
        <v>1256.5</v>
      </c>
      <c r="D5295">
        <v>1251.5</v>
      </c>
      <c r="E5295">
        <v>1254</v>
      </c>
      <c r="F5295" s="3">
        <f t="shared" ca="1" si="961"/>
        <v>98.5</v>
      </c>
      <c r="G5295" s="5">
        <f ca="1">AVERAGE(E5295:OFFSET(E5295,-$F$3+1,0))</f>
        <v>1124.765625</v>
      </c>
      <c r="H5295" s="4">
        <f t="shared" si="960"/>
        <v>1148.2483759496922</v>
      </c>
      <c r="I5295" s="3">
        <f ca="1">SLOPE(E5295:OFFSET(E5295,-$F$3+1,0),A5295:OFFSET(A5295,-$F$3+1,0))</f>
        <v>0.81477149886321143</v>
      </c>
      <c r="J5295" s="3">
        <f ca="1">IF(E5295&gt;MAX(E5294:OFFSET(E5294,-$F$3+1,0)),1,IF(E5295&lt;MIN(E5294:OFFSET(E5294,-$F$3+1,0)),-1,J5294))</f>
        <v>1</v>
      </c>
      <c r="K5295" s="6">
        <f t="shared" ca="1" si="962"/>
        <v>-1</v>
      </c>
      <c r="L5295" s="6">
        <f t="shared" ca="1" si="963"/>
        <v>1</v>
      </c>
      <c r="M5295" s="6">
        <f t="shared" si="964"/>
        <v>1</v>
      </c>
      <c r="N5295" s="6">
        <f t="shared" ca="1" si="965"/>
        <v>1</v>
      </c>
      <c r="O5295" s="6">
        <f t="shared" ca="1" si="959"/>
        <v>1</v>
      </c>
      <c r="P5295" s="8">
        <f t="shared" ca="1" si="967"/>
        <v>-1852</v>
      </c>
      <c r="Q5295" s="8">
        <f t="shared" ca="1" si="968"/>
        <v>181.5</v>
      </c>
      <c r="R5295" s="8">
        <f t="shared" si="969"/>
        <v>112</v>
      </c>
      <c r="S5295" s="8">
        <f t="shared" ca="1" si="970"/>
        <v>1177.5</v>
      </c>
      <c r="T5295" s="8">
        <f t="shared" ca="1" si="966"/>
        <v>1069.5</v>
      </c>
    </row>
    <row r="5296" spans="1:20" x14ac:dyDescent="0.25">
      <c r="A5296" s="1">
        <v>40541</v>
      </c>
      <c r="B5296">
        <v>1254</v>
      </c>
      <c r="C5296">
        <v>1258.5</v>
      </c>
      <c r="D5296">
        <v>1253.25</v>
      </c>
      <c r="E5296">
        <v>1255.75</v>
      </c>
      <c r="F5296" s="3">
        <f t="shared" ca="1" si="961"/>
        <v>113.25</v>
      </c>
      <c r="G5296" s="5">
        <f ca="1">AVERAGE(E5296:OFFSET(E5296,-$F$3+1,0))</f>
        <v>1125.3921875000001</v>
      </c>
      <c r="H5296" s="4">
        <f t="shared" si="960"/>
        <v>1149.5837998509382</v>
      </c>
      <c r="I5296" s="3">
        <f ca="1">SLOPE(E5296:OFFSET(E5296,-$F$3+1,0),A5296:OFFSET(A5296,-$F$3+1,0))</f>
        <v>0.84118809257908667</v>
      </c>
      <c r="J5296" s="3">
        <f ca="1">IF(E5296&gt;MAX(E5295:OFFSET(E5295,-$F$3+1,0)),1,IF(E5296&lt;MIN(E5295:OFFSET(E5295,-$F$3+1,0)),-1,J5295))</f>
        <v>1</v>
      </c>
      <c r="K5296" s="6">
        <f t="shared" ca="1" si="962"/>
        <v>1</v>
      </c>
      <c r="L5296" s="6">
        <f t="shared" ca="1" si="963"/>
        <v>1</v>
      </c>
      <c r="M5296" s="6">
        <f t="shared" si="964"/>
        <v>1</v>
      </c>
      <c r="N5296" s="6">
        <f t="shared" ca="1" si="965"/>
        <v>1</v>
      </c>
      <c r="O5296" s="6">
        <f t="shared" ca="1" si="959"/>
        <v>1</v>
      </c>
      <c r="P5296" s="8">
        <f t="shared" ca="1" si="967"/>
        <v>-1853.75</v>
      </c>
      <c r="Q5296" s="8">
        <f t="shared" ca="1" si="968"/>
        <v>183.25</v>
      </c>
      <c r="R5296" s="8">
        <f t="shared" si="969"/>
        <v>113.75</v>
      </c>
      <c r="S5296" s="8">
        <f t="shared" ca="1" si="970"/>
        <v>1179.25</v>
      </c>
      <c r="T5296" s="8">
        <f t="shared" ca="1" si="966"/>
        <v>1068.25</v>
      </c>
    </row>
    <row r="5297" spans="1:20" x14ac:dyDescent="0.25">
      <c r="A5297" s="1">
        <v>40542</v>
      </c>
      <c r="B5297">
        <v>1255.75</v>
      </c>
      <c r="C5297">
        <v>1257.5</v>
      </c>
      <c r="D5297">
        <v>1251.5</v>
      </c>
      <c r="E5297">
        <v>1254.5</v>
      </c>
      <c r="F5297" s="3">
        <f t="shared" ca="1" si="961"/>
        <v>133.5</v>
      </c>
      <c r="G5297" s="5">
        <f ca="1">AVERAGE(E5297:OFFSET(E5297,-$F$3+1,0))</f>
        <v>1126.0921874999999</v>
      </c>
      <c r="H5297" s="4">
        <f t="shared" si="960"/>
        <v>1150.8871066850882</v>
      </c>
      <c r="I5297" s="3">
        <f ca="1">SLOPE(E5297:OFFSET(E5297,-$F$3+1,0),A5297:OFFSET(A5297,-$F$3+1,0))</f>
        <v>0.86522015902974769</v>
      </c>
      <c r="J5297" s="3">
        <f ca="1">IF(E5297&gt;MAX(E5296:OFFSET(E5296,-$F$3+1,0)),1,IF(E5297&lt;MIN(E5296:OFFSET(E5296,-$F$3+1,0)),-1,J5296))</f>
        <v>1</v>
      </c>
      <c r="K5297" s="6">
        <f t="shared" ca="1" si="962"/>
        <v>1</v>
      </c>
      <c r="L5297" s="6">
        <f t="shared" ca="1" si="963"/>
        <v>1</v>
      </c>
      <c r="M5297" s="6">
        <f t="shared" si="964"/>
        <v>1</v>
      </c>
      <c r="N5297" s="6">
        <f t="shared" ca="1" si="965"/>
        <v>1</v>
      </c>
      <c r="O5297" s="6">
        <f t="shared" ca="1" si="959"/>
        <v>1</v>
      </c>
      <c r="P5297" s="8">
        <f t="shared" ca="1" si="967"/>
        <v>-1855</v>
      </c>
      <c r="Q5297" s="8">
        <f t="shared" ca="1" si="968"/>
        <v>182</v>
      </c>
      <c r="R5297" s="8">
        <f t="shared" si="969"/>
        <v>112.5</v>
      </c>
      <c r="S5297" s="8">
        <f t="shared" ca="1" si="970"/>
        <v>1178</v>
      </c>
      <c r="T5297" s="8">
        <f t="shared" ca="1" si="966"/>
        <v>1066.75</v>
      </c>
    </row>
    <row r="5298" spans="1:20" x14ac:dyDescent="0.25">
      <c r="A5298" s="1">
        <v>40543</v>
      </c>
      <c r="B5298">
        <v>1254.25</v>
      </c>
      <c r="C5298">
        <v>1257.75</v>
      </c>
      <c r="D5298">
        <v>1249.5</v>
      </c>
      <c r="E5298">
        <v>1253</v>
      </c>
      <c r="F5298" s="3">
        <f t="shared" ca="1" si="961"/>
        <v>132.75</v>
      </c>
      <c r="G5298" s="5">
        <f ca="1">AVERAGE(E5298:OFFSET(E5298,-$F$3+1,0))</f>
        <v>1126.9171875</v>
      </c>
      <c r="H5298" s="4">
        <f t="shared" si="960"/>
        <v>1152.1555898318572</v>
      </c>
      <c r="I5298" s="3">
        <f ca="1">SLOPE(E5298:OFFSET(E5298,-$F$3+1,0),A5298:OFFSET(A5298,-$F$3+1,0))</f>
        <v>0.88539191727237021</v>
      </c>
      <c r="J5298" s="3">
        <f ca="1">IF(E5298&gt;MAX(E5297:OFFSET(E5297,-$F$3+1,0)),1,IF(E5298&lt;MIN(E5297:OFFSET(E5297,-$F$3+1,0)),-1,J5297))</f>
        <v>1</v>
      </c>
      <c r="K5298" s="6">
        <f t="shared" ca="1" si="962"/>
        <v>-1</v>
      </c>
      <c r="L5298" s="6">
        <f t="shared" ca="1" si="963"/>
        <v>1</v>
      </c>
      <c r="M5298" s="6">
        <f t="shared" si="964"/>
        <v>1</v>
      </c>
      <c r="N5298" s="6">
        <f t="shared" ca="1" si="965"/>
        <v>1</v>
      </c>
      <c r="O5298" s="6">
        <f t="shared" ref="O5298:O5325" ca="1" si="971">J5298</f>
        <v>1</v>
      </c>
      <c r="P5298" s="8">
        <f t="shared" ca="1" si="967"/>
        <v>-1856.5</v>
      </c>
      <c r="Q5298" s="8">
        <f t="shared" ca="1" si="968"/>
        <v>180.5</v>
      </c>
      <c r="R5298" s="8">
        <f t="shared" si="969"/>
        <v>111</v>
      </c>
      <c r="S5298" s="8">
        <f t="shared" ca="1" si="970"/>
        <v>1176.5</v>
      </c>
      <c r="T5298" s="8">
        <f t="shared" ca="1" si="966"/>
        <v>1079</v>
      </c>
    </row>
    <row r="5299" spans="1:20" x14ac:dyDescent="0.25">
      <c r="A5299" s="1">
        <v>40546</v>
      </c>
      <c r="B5299">
        <v>1256</v>
      </c>
      <c r="C5299">
        <v>1272.5</v>
      </c>
      <c r="D5299">
        <v>1255.25</v>
      </c>
      <c r="E5299">
        <v>1265.25</v>
      </c>
      <c r="F5299" s="3">
        <f t="shared" ca="1" si="961"/>
        <v>160.75</v>
      </c>
      <c r="G5299" s="5">
        <f ca="1">AVERAGE(E5299:OFFSET(E5299,-$F$3+1,0))</f>
        <v>1127.8234375</v>
      </c>
      <c r="H5299" s="4">
        <f t="shared" si="960"/>
        <v>1153.5604893370516</v>
      </c>
      <c r="I5299" s="3">
        <f ca="1">SLOPE(E5299:OFFSET(E5299,-$F$3+1,0),A5299:OFFSET(A5299,-$F$3+1,0))</f>
        <v>0.90657021912854729</v>
      </c>
      <c r="J5299" s="3">
        <f ca="1">IF(E5299&gt;MAX(E5298:OFFSET(E5298,-$F$3+1,0)),1,IF(E5299&lt;MIN(E5298:OFFSET(E5298,-$F$3+1,0)),-1,J5298))</f>
        <v>1</v>
      </c>
      <c r="K5299" s="6">
        <f t="shared" ca="1" si="962"/>
        <v>1</v>
      </c>
      <c r="L5299" s="6">
        <f t="shared" ca="1" si="963"/>
        <v>1</v>
      </c>
      <c r="M5299" s="6">
        <f t="shared" si="964"/>
        <v>1</v>
      </c>
      <c r="N5299" s="6">
        <f t="shared" ca="1" si="965"/>
        <v>1</v>
      </c>
      <c r="O5299" s="6">
        <f t="shared" ca="1" si="971"/>
        <v>1</v>
      </c>
      <c r="P5299" s="8">
        <f t="shared" ca="1" si="967"/>
        <v>-1868.75</v>
      </c>
      <c r="Q5299" s="8">
        <f t="shared" ca="1" si="968"/>
        <v>192.75</v>
      </c>
      <c r="R5299" s="8">
        <f t="shared" si="969"/>
        <v>123.25</v>
      </c>
      <c r="S5299" s="8">
        <f t="shared" ca="1" si="970"/>
        <v>1188.75</v>
      </c>
      <c r="T5299" s="8">
        <f t="shared" ca="1" si="966"/>
        <v>1079</v>
      </c>
    </row>
    <row r="5300" spans="1:20" x14ac:dyDescent="0.25">
      <c r="A5300" s="1">
        <v>40547</v>
      </c>
      <c r="B5300">
        <v>1264.75</v>
      </c>
      <c r="C5300">
        <v>1270</v>
      </c>
      <c r="D5300">
        <v>1258.25</v>
      </c>
      <c r="E5300">
        <v>1265.25</v>
      </c>
      <c r="F5300" s="3">
        <f t="shared" ca="1" si="961"/>
        <v>169.5</v>
      </c>
      <c r="G5300" s="5">
        <f ca="1">AVERAGE(E5300:OFFSET(E5300,-$F$3+1,0))</f>
        <v>1128.828125</v>
      </c>
      <c r="H5300" s="4">
        <f t="shared" si="960"/>
        <v>1154.9479366744795</v>
      </c>
      <c r="I5300" s="3">
        <f ca="1">SLOPE(E5300:OFFSET(E5300,-$F$3+1,0),A5300:OFFSET(A5300,-$F$3+1,0))</f>
        <v>0.92500812418945089</v>
      </c>
      <c r="J5300" s="3">
        <f ca="1">IF(E5300&gt;MAX(E5299:OFFSET(E5299,-$F$3+1,0)),1,IF(E5300&lt;MIN(E5299:OFFSET(E5299,-$F$3+1,0)),-1,J5299))</f>
        <v>1</v>
      </c>
      <c r="K5300" s="6">
        <f t="shared" ca="1" si="962"/>
        <v>1</v>
      </c>
      <c r="L5300" s="6">
        <f t="shared" ca="1" si="963"/>
        <v>1</v>
      </c>
      <c r="M5300" s="6">
        <f t="shared" si="964"/>
        <v>1</v>
      </c>
      <c r="N5300" s="6">
        <f t="shared" ca="1" si="965"/>
        <v>1</v>
      </c>
      <c r="O5300" s="6">
        <f t="shared" ca="1" si="971"/>
        <v>1</v>
      </c>
      <c r="P5300" s="8">
        <f t="shared" ca="1" si="967"/>
        <v>-1868.75</v>
      </c>
      <c r="Q5300" s="8">
        <f t="shared" ca="1" si="968"/>
        <v>192.75</v>
      </c>
      <c r="R5300" s="8">
        <f t="shared" si="969"/>
        <v>123.25</v>
      </c>
      <c r="S5300" s="8">
        <f t="shared" ca="1" si="970"/>
        <v>1188.75</v>
      </c>
      <c r="T5300" s="8">
        <f t="shared" ca="1" si="966"/>
        <v>1085.5</v>
      </c>
    </row>
    <row r="5301" spans="1:20" x14ac:dyDescent="0.25">
      <c r="A5301" s="1">
        <v>40548</v>
      </c>
      <c r="B5301">
        <v>1265.5</v>
      </c>
      <c r="C5301">
        <v>1273.75</v>
      </c>
      <c r="D5301">
        <v>1255.75</v>
      </c>
      <c r="E5301">
        <v>1271.75</v>
      </c>
      <c r="F5301" s="3">
        <f t="shared" ca="1" si="961"/>
        <v>216</v>
      </c>
      <c r="G5301" s="5">
        <f ca="1">AVERAGE(E5301:OFFSET(E5301,-$F$3+1,0))</f>
        <v>1129.9281249999999</v>
      </c>
      <c r="H5301" s="4">
        <f t="shared" si="960"/>
        <v>1156.398893982871</v>
      </c>
      <c r="I5301" s="3">
        <f ca="1">SLOPE(E5301:OFFSET(E5301,-$F$3+1,0),A5301:OFFSET(A5301,-$F$3+1,0))</f>
        <v>0.94289286411844897</v>
      </c>
      <c r="J5301" s="3">
        <f ca="1">IF(E5301&gt;MAX(E5300:OFFSET(E5300,-$F$3+1,0)),1,IF(E5301&lt;MIN(E5300:OFFSET(E5300,-$F$3+1,0)),-1,J5300))</f>
        <v>1</v>
      </c>
      <c r="K5301" s="6">
        <f t="shared" ca="1" si="962"/>
        <v>1</v>
      </c>
      <c r="L5301" s="6">
        <f t="shared" ca="1" si="963"/>
        <v>1</v>
      </c>
      <c r="M5301" s="6">
        <f t="shared" si="964"/>
        <v>1</v>
      </c>
      <c r="N5301" s="6">
        <f t="shared" ca="1" si="965"/>
        <v>1</v>
      </c>
      <c r="O5301" s="6">
        <f t="shared" ca="1" si="971"/>
        <v>1</v>
      </c>
      <c r="P5301" s="8">
        <f t="shared" ca="1" si="967"/>
        <v>-1862.25</v>
      </c>
      <c r="Q5301" s="8">
        <f t="shared" ca="1" si="968"/>
        <v>199.25</v>
      </c>
      <c r="R5301" s="8">
        <f t="shared" si="969"/>
        <v>129.75</v>
      </c>
      <c r="S5301" s="8">
        <f t="shared" ca="1" si="970"/>
        <v>1195.25</v>
      </c>
      <c r="T5301" s="8">
        <f t="shared" ca="1" si="966"/>
        <v>1084</v>
      </c>
    </row>
    <row r="5302" spans="1:20" x14ac:dyDescent="0.25">
      <c r="A5302" s="1">
        <v>40549</v>
      </c>
      <c r="B5302">
        <v>1271.75</v>
      </c>
      <c r="C5302">
        <v>1277</v>
      </c>
      <c r="D5302">
        <v>1266.25</v>
      </c>
      <c r="E5302">
        <v>1270.25</v>
      </c>
      <c r="F5302" s="3">
        <f t="shared" ca="1" si="961"/>
        <v>200</v>
      </c>
      <c r="G5302" s="5">
        <f ca="1">AVERAGE(E5302:OFFSET(E5302,-$F$3+1,0))</f>
        <v>1131.26875</v>
      </c>
      <c r="H5302" s="4">
        <f t="shared" si="960"/>
        <v>1157.8131934364999</v>
      </c>
      <c r="I5302" s="3">
        <f ca="1">SLOPE(E5302:OFFSET(E5302,-$F$3+1,0),A5302:OFFSET(A5302,-$F$3+1,0))</f>
        <v>0.95369337012373923</v>
      </c>
      <c r="J5302" s="3">
        <f ca="1">IF(E5302&gt;MAX(E5301:OFFSET(E5301,-$F$3+1,0)),1,IF(E5302&lt;MIN(E5301:OFFSET(E5301,-$F$3+1,0)),-1,J5301))</f>
        <v>1</v>
      </c>
      <c r="K5302" s="6">
        <f t="shared" ca="1" si="962"/>
        <v>-1</v>
      </c>
      <c r="L5302" s="6">
        <f t="shared" ca="1" si="963"/>
        <v>1</v>
      </c>
      <c r="M5302" s="6">
        <f t="shared" si="964"/>
        <v>1</v>
      </c>
      <c r="N5302" s="6">
        <f t="shared" ca="1" si="965"/>
        <v>1</v>
      </c>
      <c r="O5302" s="6">
        <f t="shared" ca="1" si="971"/>
        <v>1</v>
      </c>
      <c r="P5302" s="8">
        <f t="shared" ca="1" si="967"/>
        <v>-1863.75</v>
      </c>
      <c r="Q5302" s="8">
        <f t="shared" ca="1" si="968"/>
        <v>197.75</v>
      </c>
      <c r="R5302" s="8">
        <f t="shared" si="969"/>
        <v>128.25</v>
      </c>
      <c r="S5302" s="8">
        <f t="shared" ca="1" si="970"/>
        <v>1193.75</v>
      </c>
      <c r="T5302" s="8">
        <f t="shared" ca="1" si="966"/>
        <v>1081.25</v>
      </c>
    </row>
    <row r="5303" spans="1:20" x14ac:dyDescent="0.25">
      <c r="A5303" s="1">
        <v>40550</v>
      </c>
      <c r="B5303">
        <v>1269.75</v>
      </c>
      <c r="C5303">
        <v>1274</v>
      </c>
      <c r="D5303">
        <v>1257.75</v>
      </c>
      <c r="E5303">
        <v>1267.5</v>
      </c>
      <c r="F5303" s="3">
        <f t="shared" ca="1" si="961"/>
        <v>210.75</v>
      </c>
      <c r="G5303" s="5">
        <f ca="1">AVERAGE(E5303:OFFSET(E5303,-$F$3+1,0))</f>
        <v>1132.5015625000001</v>
      </c>
      <c r="H5303" s="4">
        <f t="shared" si="960"/>
        <v>1159.1757624621334</v>
      </c>
      <c r="I5303" s="3">
        <f ca="1">SLOPE(E5303:OFFSET(E5303,-$F$3+1,0),A5303:OFFSET(A5303,-$F$3+1,0))</f>
        <v>0.96617869999612027</v>
      </c>
      <c r="J5303" s="3">
        <f ca="1">IF(E5303&gt;MAX(E5302:OFFSET(E5302,-$F$3+1,0)),1,IF(E5303&lt;MIN(E5302:OFFSET(E5302,-$F$3+1,0)),-1,J5302))</f>
        <v>1</v>
      </c>
      <c r="K5303" s="6">
        <f t="shared" ca="1" si="962"/>
        <v>1</v>
      </c>
      <c r="L5303" s="6">
        <f t="shared" ca="1" si="963"/>
        <v>1</v>
      </c>
      <c r="M5303" s="6">
        <f t="shared" si="964"/>
        <v>1</v>
      </c>
      <c r="N5303" s="6">
        <f t="shared" ca="1" si="965"/>
        <v>1</v>
      </c>
      <c r="O5303" s="6">
        <f t="shared" ca="1" si="971"/>
        <v>1</v>
      </c>
      <c r="P5303" s="8">
        <f t="shared" ca="1" si="967"/>
        <v>-1861</v>
      </c>
      <c r="Q5303" s="8">
        <f t="shared" ca="1" si="968"/>
        <v>195</v>
      </c>
      <c r="R5303" s="8">
        <f t="shared" si="969"/>
        <v>125.5</v>
      </c>
      <c r="S5303" s="8">
        <f t="shared" ca="1" si="970"/>
        <v>1191</v>
      </c>
      <c r="T5303" s="8">
        <f t="shared" ca="1" si="966"/>
        <v>1079.25</v>
      </c>
    </row>
    <row r="5304" spans="1:20" x14ac:dyDescent="0.25">
      <c r="A5304" s="1">
        <v>40553</v>
      </c>
      <c r="B5304">
        <v>1266.25</v>
      </c>
      <c r="C5304">
        <v>1268</v>
      </c>
      <c r="D5304">
        <v>1258</v>
      </c>
      <c r="E5304">
        <v>1265.5</v>
      </c>
      <c r="F5304" s="3">
        <f t="shared" ca="1" si="961"/>
        <v>206.75</v>
      </c>
      <c r="G5304" s="5">
        <f ca="1">AVERAGE(E5304:OFFSET(E5304,-$F$3+1,0))</f>
        <v>1133.8062500000001</v>
      </c>
      <c r="H5304" s="4">
        <f t="shared" si="960"/>
        <v>1160.4965604439703</v>
      </c>
      <c r="I5304" s="3">
        <f ca="1">SLOPE(E5304:OFFSET(E5304,-$F$3+1,0),A5304:OFFSET(A5304,-$F$3+1,0))</f>
        <v>0.97515641303412515</v>
      </c>
      <c r="J5304" s="3">
        <f ca="1">IF(E5304&gt;MAX(E5303:OFFSET(E5303,-$F$3+1,0)),1,IF(E5304&lt;MIN(E5303:OFFSET(E5303,-$F$3+1,0)),-1,J5303))</f>
        <v>1</v>
      </c>
      <c r="K5304" s="6">
        <f t="shared" ca="1" si="962"/>
        <v>-1</v>
      </c>
      <c r="L5304" s="6">
        <f t="shared" ca="1" si="963"/>
        <v>1</v>
      </c>
      <c r="M5304" s="6">
        <f t="shared" si="964"/>
        <v>1</v>
      </c>
      <c r="N5304" s="6">
        <f t="shared" ca="1" si="965"/>
        <v>1</v>
      </c>
      <c r="O5304" s="6">
        <f t="shared" ca="1" si="971"/>
        <v>1</v>
      </c>
      <c r="P5304" s="8">
        <f t="shared" ca="1" si="967"/>
        <v>-1863</v>
      </c>
      <c r="Q5304" s="8">
        <f t="shared" ca="1" si="968"/>
        <v>193</v>
      </c>
      <c r="R5304" s="8">
        <f t="shared" si="969"/>
        <v>123.5</v>
      </c>
      <c r="S5304" s="8">
        <f t="shared" ca="1" si="970"/>
        <v>1189</v>
      </c>
      <c r="T5304" s="8">
        <f t="shared" ca="1" si="966"/>
        <v>1084.25</v>
      </c>
    </row>
    <row r="5305" spans="1:20" x14ac:dyDescent="0.25">
      <c r="A5305" s="1">
        <v>40554</v>
      </c>
      <c r="B5305">
        <v>1265.5</v>
      </c>
      <c r="C5305">
        <v>1273.75</v>
      </c>
      <c r="D5305">
        <v>1264</v>
      </c>
      <c r="E5305">
        <v>1270.5</v>
      </c>
      <c r="F5305" s="3">
        <f t="shared" ca="1" si="961"/>
        <v>223.5</v>
      </c>
      <c r="G5305" s="5">
        <f ca="1">AVERAGE(E5305:OFFSET(E5305,-$F$3+1,0))</f>
        <v>1135.1296875</v>
      </c>
      <c r="H5305" s="4">
        <f t="shared" si="960"/>
        <v>1161.8630627987036</v>
      </c>
      <c r="I5305" s="3">
        <f ca="1">SLOPE(E5305:OFFSET(E5305,-$F$3+1,0),A5305:OFFSET(A5305,-$F$3+1,0))</f>
        <v>0.98500188146609569</v>
      </c>
      <c r="J5305" s="3">
        <f ca="1">IF(E5305&gt;MAX(E5304:OFFSET(E5304,-$F$3+1,0)),1,IF(E5305&lt;MIN(E5304:OFFSET(E5304,-$F$3+1,0)),-1,J5304))</f>
        <v>1</v>
      </c>
      <c r="K5305" s="6">
        <f t="shared" ca="1" si="962"/>
        <v>1</v>
      </c>
      <c r="L5305" s="6">
        <f t="shared" ca="1" si="963"/>
        <v>1</v>
      </c>
      <c r="M5305" s="6">
        <f t="shared" si="964"/>
        <v>1</v>
      </c>
      <c r="N5305" s="6">
        <f t="shared" ca="1" si="965"/>
        <v>1</v>
      </c>
      <c r="O5305" s="6">
        <f t="shared" ca="1" si="971"/>
        <v>1</v>
      </c>
      <c r="P5305" s="8">
        <f t="shared" ca="1" si="967"/>
        <v>-1868</v>
      </c>
      <c r="Q5305" s="8">
        <f t="shared" ca="1" si="968"/>
        <v>198</v>
      </c>
      <c r="R5305" s="8">
        <f t="shared" si="969"/>
        <v>128.5</v>
      </c>
      <c r="S5305" s="8">
        <f t="shared" ca="1" si="970"/>
        <v>1194</v>
      </c>
      <c r="T5305" s="8">
        <f t="shared" ca="1" si="966"/>
        <v>1097.25</v>
      </c>
    </row>
    <row r="5306" spans="1:20" x14ac:dyDescent="0.25">
      <c r="A5306" s="1">
        <v>40555</v>
      </c>
      <c r="B5306">
        <v>1270</v>
      </c>
      <c r="C5306">
        <v>1284.25</v>
      </c>
      <c r="D5306">
        <v>1269.25</v>
      </c>
      <c r="E5306">
        <v>1283.5</v>
      </c>
      <c r="F5306" s="3">
        <f t="shared" ca="1" si="961"/>
        <v>196.75</v>
      </c>
      <c r="G5306" s="5">
        <f ca="1">AVERAGE(E5306:OFFSET(E5306,-$F$3+1,0))</f>
        <v>1136.6078124999999</v>
      </c>
      <c r="H5306" s="4">
        <f t="shared" si="960"/>
        <v>1163.3740806521359</v>
      </c>
      <c r="I5306" s="3">
        <f ca="1">SLOPE(E5306:OFFSET(E5306,-$F$3+1,0),A5306:OFFSET(A5306,-$F$3+1,0))</f>
        <v>0.99473818591079766</v>
      </c>
      <c r="J5306" s="3">
        <f ca="1">IF(E5306&gt;MAX(E5305:OFFSET(E5305,-$F$3+1,0)),1,IF(E5306&lt;MIN(E5305:OFFSET(E5305,-$F$3+1,0)),-1,J5305))</f>
        <v>1</v>
      </c>
      <c r="K5306" s="6">
        <f t="shared" ca="1" si="962"/>
        <v>-1</v>
      </c>
      <c r="L5306" s="6">
        <f t="shared" ca="1" si="963"/>
        <v>1</v>
      </c>
      <c r="M5306" s="6">
        <f t="shared" si="964"/>
        <v>1</v>
      </c>
      <c r="N5306" s="6">
        <f t="shared" ca="1" si="965"/>
        <v>1</v>
      </c>
      <c r="O5306" s="6">
        <f t="shared" ca="1" si="971"/>
        <v>1</v>
      </c>
      <c r="P5306" s="8">
        <f t="shared" ca="1" si="967"/>
        <v>-1855</v>
      </c>
      <c r="Q5306" s="8">
        <f t="shared" ca="1" si="968"/>
        <v>211</v>
      </c>
      <c r="R5306" s="8">
        <f t="shared" si="969"/>
        <v>141.5</v>
      </c>
      <c r="S5306" s="8">
        <f t="shared" ca="1" si="970"/>
        <v>1207</v>
      </c>
      <c r="T5306" s="8">
        <f t="shared" ca="1" si="966"/>
        <v>1095</v>
      </c>
    </row>
    <row r="5307" spans="1:20" x14ac:dyDescent="0.25">
      <c r="A5307" s="1">
        <v>40556</v>
      </c>
      <c r="B5307">
        <v>1283.25</v>
      </c>
      <c r="C5307">
        <v>1284.5</v>
      </c>
      <c r="D5307">
        <v>1276.25</v>
      </c>
      <c r="E5307">
        <v>1281.25</v>
      </c>
      <c r="F5307" s="3">
        <f t="shared" ca="1" si="961"/>
        <v>207</v>
      </c>
      <c r="G5307" s="5">
        <f ca="1">AVERAGE(E5307:OFFSET(E5307,-$F$3+1,0))</f>
        <v>1137.8234375</v>
      </c>
      <c r="H5307" s="4">
        <f t="shared" si="960"/>
        <v>1164.8383777868921</v>
      </c>
      <c r="I5307" s="3">
        <f ca="1">SLOPE(E5307:OFFSET(E5307,-$F$3+1,0),A5307:OFFSET(A5307,-$F$3+1,0))</f>
        <v>1.0103903854980021</v>
      </c>
      <c r="J5307" s="3">
        <f ca="1">IF(E5307&gt;MAX(E5306:OFFSET(E5306,-$F$3+1,0)),1,IF(E5307&lt;MIN(E5306:OFFSET(E5306,-$F$3+1,0)),-1,J5306))</f>
        <v>1</v>
      </c>
      <c r="K5307" s="6">
        <f t="shared" ca="1" si="962"/>
        <v>1</v>
      </c>
      <c r="L5307" s="6">
        <f t="shared" ca="1" si="963"/>
        <v>1</v>
      </c>
      <c r="M5307" s="6">
        <f t="shared" si="964"/>
        <v>1</v>
      </c>
      <c r="N5307" s="6">
        <f t="shared" ca="1" si="965"/>
        <v>1</v>
      </c>
      <c r="O5307" s="6">
        <f t="shared" ca="1" si="971"/>
        <v>1</v>
      </c>
      <c r="P5307" s="8">
        <f t="shared" ca="1" si="967"/>
        <v>-1852.75</v>
      </c>
      <c r="Q5307" s="8">
        <f t="shared" ca="1" si="968"/>
        <v>208.75</v>
      </c>
      <c r="R5307" s="8">
        <f t="shared" si="969"/>
        <v>139.25</v>
      </c>
      <c r="S5307" s="8">
        <f t="shared" ca="1" si="970"/>
        <v>1204.75</v>
      </c>
      <c r="T5307" s="8">
        <f t="shared" ca="1" si="966"/>
        <v>1103.25</v>
      </c>
    </row>
    <row r="5308" spans="1:20" x14ac:dyDescent="0.25">
      <c r="A5308" s="1">
        <v>40557</v>
      </c>
      <c r="B5308">
        <v>1281.25</v>
      </c>
      <c r="C5308">
        <v>1290</v>
      </c>
      <c r="D5308">
        <v>1274.25</v>
      </c>
      <c r="E5308">
        <v>1289.5</v>
      </c>
      <c r="F5308" s="3">
        <f t="shared" ca="1" si="961"/>
        <v>234.25</v>
      </c>
      <c r="G5308" s="5">
        <f ca="1">AVERAGE(E5308:OFFSET(E5308,-$F$3+1,0))</f>
        <v>1139.16875</v>
      </c>
      <c r="H5308" s="4">
        <f t="shared" si="960"/>
        <v>1166.3869693671793</v>
      </c>
      <c r="I5308" s="3">
        <f ca="1">SLOPE(E5308:OFFSET(E5308,-$F$3+1,0),A5308:OFFSET(A5308,-$F$3+1,0))</f>
        <v>1.0250784428976043</v>
      </c>
      <c r="J5308" s="3">
        <f ca="1">IF(E5308&gt;MAX(E5307:OFFSET(E5307,-$F$3+1,0)),1,IF(E5308&lt;MIN(E5307:OFFSET(E5307,-$F$3+1,0)),-1,J5307))</f>
        <v>1</v>
      </c>
      <c r="K5308" s="6">
        <f t="shared" ca="1" si="962"/>
        <v>1</v>
      </c>
      <c r="L5308" s="6">
        <f t="shared" ca="1" si="963"/>
        <v>1</v>
      </c>
      <c r="M5308" s="6">
        <f t="shared" si="964"/>
        <v>1</v>
      </c>
      <c r="N5308" s="6">
        <f t="shared" ca="1" si="965"/>
        <v>1</v>
      </c>
      <c r="O5308" s="6">
        <f t="shared" ca="1" si="971"/>
        <v>1</v>
      </c>
      <c r="P5308" s="8">
        <f t="shared" ca="1" si="967"/>
        <v>-1844.5</v>
      </c>
      <c r="Q5308" s="8">
        <f t="shared" ca="1" si="968"/>
        <v>217</v>
      </c>
      <c r="R5308" s="8">
        <f t="shared" si="969"/>
        <v>147.5</v>
      </c>
      <c r="S5308" s="8">
        <f t="shared" ca="1" si="970"/>
        <v>1213</v>
      </c>
      <c r="T5308" s="8">
        <f t="shared" ca="1" si="966"/>
        <v>1108.5</v>
      </c>
    </row>
    <row r="5309" spans="1:20" x14ac:dyDescent="0.25">
      <c r="A5309" s="1">
        <v>40561</v>
      </c>
      <c r="B5309">
        <v>1289.5</v>
      </c>
      <c r="C5309">
        <v>1295</v>
      </c>
      <c r="D5309">
        <v>1282.75</v>
      </c>
      <c r="E5309">
        <v>1294.75</v>
      </c>
      <c r="F5309" s="3">
        <f t="shared" ca="1" si="961"/>
        <v>212</v>
      </c>
      <c r="G5309" s="5">
        <f ca="1">AVERAGE(E5309:OFFSET(E5309,-$F$3+1,0))</f>
        <v>1140.6656250000001</v>
      </c>
      <c r="H5309" s="4">
        <f t="shared" si="960"/>
        <v>1167.9815411762827</v>
      </c>
      <c r="I5309" s="3">
        <f ca="1">SLOPE(E5309:OFFSET(E5309,-$F$3+1,0),A5309:OFFSET(A5309,-$F$3+1,0))</f>
        <v>1.0361415992014158</v>
      </c>
      <c r="J5309" s="3">
        <f ca="1">IF(E5309&gt;MAX(E5308:OFFSET(E5308,-$F$3+1,0)),1,IF(E5309&lt;MIN(E5308:OFFSET(E5308,-$F$3+1,0)),-1,J5308))</f>
        <v>1</v>
      </c>
      <c r="K5309" s="6">
        <f t="shared" ca="1" si="962"/>
        <v>-1</v>
      </c>
      <c r="L5309" s="6">
        <f t="shared" ca="1" si="963"/>
        <v>1</v>
      </c>
      <c r="M5309" s="6">
        <f t="shared" si="964"/>
        <v>1</v>
      </c>
      <c r="N5309" s="6">
        <f t="shared" ca="1" si="965"/>
        <v>1</v>
      </c>
      <c r="O5309" s="6">
        <f t="shared" ca="1" si="971"/>
        <v>1</v>
      </c>
      <c r="P5309" s="8">
        <f t="shared" ca="1" si="967"/>
        <v>-1839.25</v>
      </c>
      <c r="Q5309" s="8">
        <f t="shared" ca="1" si="968"/>
        <v>222.25</v>
      </c>
      <c r="R5309" s="8">
        <f t="shared" si="969"/>
        <v>152.75</v>
      </c>
      <c r="S5309" s="8">
        <f t="shared" ca="1" si="970"/>
        <v>1218.25</v>
      </c>
      <c r="T5309" s="8">
        <f t="shared" ca="1" si="966"/>
        <v>1092.25</v>
      </c>
    </row>
    <row r="5310" spans="1:20" x14ac:dyDescent="0.25">
      <c r="A5310" s="1">
        <v>40562</v>
      </c>
      <c r="B5310">
        <v>1294.5</v>
      </c>
      <c r="C5310">
        <v>1296.25</v>
      </c>
      <c r="D5310">
        <v>1275</v>
      </c>
      <c r="E5310">
        <v>1278.5</v>
      </c>
      <c r="F5310" s="3">
        <f t="shared" ca="1" si="961"/>
        <v>189.25</v>
      </c>
      <c r="G5310" s="5">
        <f ca="1">AVERAGE(E5310:OFFSET(E5310,-$F$3+1,0))</f>
        <v>1141.8890624999999</v>
      </c>
      <c r="H5310" s="4">
        <f t="shared" si="960"/>
        <v>1169.3544412858942</v>
      </c>
      <c r="I5310" s="3">
        <f ca="1">SLOPE(E5310:OFFSET(E5310,-$F$3+1,0),A5310:OFFSET(A5310,-$F$3+1,0))</f>
        <v>1.0486779804821706</v>
      </c>
      <c r="J5310" s="3">
        <f ca="1">IF(E5310&gt;MAX(E5309:OFFSET(E5309,-$F$3+1,0)),1,IF(E5310&lt;MIN(E5309:OFFSET(E5309,-$F$3+1,0)),-1,J5309))</f>
        <v>1</v>
      </c>
      <c r="K5310" s="6">
        <f t="shared" ca="1" si="962"/>
        <v>-1</v>
      </c>
      <c r="L5310" s="6">
        <f t="shared" ca="1" si="963"/>
        <v>1</v>
      </c>
      <c r="M5310" s="6">
        <f t="shared" si="964"/>
        <v>1</v>
      </c>
      <c r="N5310" s="6">
        <f t="shared" ca="1" si="965"/>
        <v>1</v>
      </c>
      <c r="O5310" s="6">
        <f t="shared" ca="1" si="971"/>
        <v>1</v>
      </c>
      <c r="P5310" s="8">
        <f t="shared" ca="1" si="967"/>
        <v>-1823</v>
      </c>
      <c r="Q5310" s="8">
        <f t="shared" ca="1" si="968"/>
        <v>206</v>
      </c>
      <c r="R5310" s="8">
        <f t="shared" si="969"/>
        <v>136.5</v>
      </c>
      <c r="S5310" s="8">
        <f t="shared" ca="1" si="970"/>
        <v>1202</v>
      </c>
      <c r="T5310" s="8">
        <f t="shared" ca="1" si="966"/>
        <v>1090</v>
      </c>
    </row>
    <row r="5311" spans="1:20" x14ac:dyDescent="0.25">
      <c r="A5311" s="1">
        <v>40563</v>
      </c>
      <c r="B5311">
        <v>1279.25</v>
      </c>
      <c r="C5311">
        <v>1281.5</v>
      </c>
      <c r="D5311">
        <v>1267.5</v>
      </c>
      <c r="E5311">
        <v>1276.25</v>
      </c>
      <c r="F5311" s="3">
        <f t="shared" ca="1" si="961"/>
        <v>224.5</v>
      </c>
      <c r="G5311" s="5">
        <f ca="1">AVERAGE(E5311:OFFSET(E5311,-$F$3+1,0))</f>
        <v>1143.0578125</v>
      </c>
      <c r="H5311" s="4">
        <f t="shared" si="960"/>
        <v>1170.6823364251998</v>
      </c>
      <c r="I5311" s="3">
        <f ca="1">SLOPE(E5311:OFFSET(E5311,-$F$3+1,0),A5311:OFFSET(A5311,-$F$3+1,0))</f>
        <v>1.0616821588677197</v>
      </c>
      <c r="J5311" s="3">
        <f ca="1">IF(E5311&gt;MAX(E5310:OFFSET(E5310,-$F$3+1,0)),1,IF(E5311&lt;MIN(E5310:OFFSET(E5310,-$F$3+1,0)),-1,J5310))</f>
        <v>1</v>
      </c>
      <c r="K5311" s="6">
        <f t="shared" ca="1" si="962"/>
        <v>1</v>
      </c>
      <c r="L5311" s="6">
        <f t="shared" ca="1" si="963"/>
        <v>1</v>
      </c>
      <c r="M5311" s="6">
        <f t="shared" si="964"/>
        <v>1</v>
      </c>
      <c r="N5311" s="6">
        <f t="shared" ca="1" si="965"/>
        <v>1</v>
      </c>
      <c r="O5311" s="6">
        <f t="shared" ca="1" si="971"/>
        <v>1</v>
      </c>
      <c r="P5311" s="8">
        <f t="shared" ca="1" si="967"/>
        <v>-1820.75</v>
      </c>
      <c r="Q5311" s="8">
        <f t="shared" ca="1" si="968"/>
        <v>203.75</v>
      </c>
      <c r="R5311" s="8">
        <f t="shared" si="969"/>
        <v>134.25</v>
      </c>
      <c r="S5311" s="8">
        <f t="shared" ca="1" si="970"/>
        <v>1199.75</v>
      </c>
      <c r="T5311" s="8">
        <f t="shared" ca="1" si="966"/>
        <v>1093.5</v>
      </c>
    </row>
    <row r="5312" spans="1:20" x14ac:dyDescent="0.25">
      <c r="A5312" s="1">
        <v>40564</v>
      </c>
      <c r="B5312">
        <v>1276</v>
      </c>
      <c r="C5312">
        <v>1288</v>
      </c>
      <c r="D5312">
        <v>1273.25</v>
      </c>
      <c r="E5312">
        <v>1279.75</v>
      </c>
      <c r="F5312" s="3">
        <f t="shared" ca="1" si="961"/>
        <v>246</v>
      </c>
      <c r="G5312" s="5">
        <f ca="1">AVERAGE(E5312:OFFSET(E5312,-$F$3+1,0))</f>
        <v>1144.4828124999999</v>
      </c>
      <c r="H5312" s="4">
        <f t="shared" si="960"/>
        <v>1172.0372142335823</v>
      </c>
      <c r="I5312" s="3">
        <f ca="1">SLOPE(E5312:OFFSET(E5312,-$F$3+1,0),A5312:OFFSET(A5312,-$F$3+1,0))</f>
        <v>1.0688633836552175</v>
      </c>
      <c r="J5312" s="3">
        <f ca="1">IF(E5312&gt;MAX(E5311:OFFSET(E5311,-$F$3+1,0)),1,IF(E5312&lt;MIN(E5311:OFFSET(E5311,-$F$3+1,0)),-1,J5311))</f>
        <v>1</v>
      </c>
      <c r="K5312" s="6">
        <f t="shared" ca="1" si="962"/>
        <v>1</v>
      </c>
      <c r="L5312" s="6">
        <f t="shared" ca="1" si="963"/>
        <v>1</v>
      </c>
      <c r="M5312" s="6">
        <f t="shared" si="964"/>
        <v>1</v>
      </c>
      <c r="N5312" s="6">
        <f t="shared" ca="1" si="965"/>
        <v>1</v>
      </c>
      <c r="O5312" s="6">
        <f t="shared" ca="1" si="971"/>
        <v>1</v>
      </c>
      <c r="P5312" s="8">
        <f t="shared" ca="1" si="967"/>
        <v>-1817.25</v>
      </c>
      <c r="Q5312" s="8">
        <f t="shared" ca="1" si="968"/>
        <v>207.25</v>
      </c>
      <c r="R5312" s="8">
        <f t="shared" si="969"/>
        <v>137.75</v>
      </c>
      <c r="S5312" s="8">
        <f t="shared" ca="1" si="970"/>
        <v>1203.25</v>
      </c>
      <c r="T5312" s="8">
        <f t="shared" ca="1" si="966"/>
        <v>1102.25</v>
      </c>
    </row>
    <row r="5313" spans="1:20" x14ac:dyDescent="0.25">
      <c r="A5313" s="1">
        <v>40567</v>
      </c>
      <c r="B5313">
        <v>1279.5</v>
      </c>
      <c r="C5313">
        <v>1289.75</v>
      </c>
      <c r="D5313">
        <v>1277.75</v>
      </c>
      <c r="E5313">
        <v>1288.5</v>
      </c>
      <c r="F5313" s="3">
        <f t="shared" ca="1" si="961"/>
        <v>243.5</v>
      </c>
      <c r="G5313" s="5">
        <f ca="1">AVERAGE(E5313:OFFSET(E5313,-$F$3+1,0))</f>
        <v>1146.075</v>
      </c>
      <c r="H5313" s="4">
        <f t="shared" si="960"/>
        <v>1173.4839569139106</v>
      </c>
      <c r="I5313" s="3">
        <f ca="1">SLOPE(E5313:OFFSET(E5313,-$F$3+1,0),A5313:OFFSET(A5313,-$F$3+1,0))</f>
        <v>1.0734973309844043</v>
      </c>
      <c r="J5313" s="3">
        <f ca="1">IF(E5313&gt;MAX(E5312:OFFSET(E5312,-$F$3+1,0)),1,IF(E5313&lt;MIN(E5312:OFFSET(E5312,-$F$3+1,0)),-1,J5312))</f>
        <v>1</v>
      </c>
      <c r="K5313" s="6">
        <f t="shared" ca="1" si="962"/>
        <v>-1</v>
      </c>
      <c r="L5313" s="6">
        <f t="shared" ca="1" si="963"/>
        <v>1</v>
      </c>
      <c r="M5313" s="6">
        <f t="shared" si="964"/>
        <v>1</v>
      </c>
      <c r="N5313" s="6">
        <f t="shared" ca="1" si="965"/>
        <v>1</v>
      </c>
      <c r="O5313" s="6">
        <f t="shared" ca="1" si="971"/>
        <v>1</v>
      </c>
      <c r="P5313" s="8">
        <f t="shared" ca="1" si="967"/>
        <v>-1808.5</v>
      </c>
      <c r="Q5313" s="8">
        <f t="shared" ca="1" si="968"/>
        <v>216</v>
      </c>
      <c r="R5313" s="8">
        <f t="shared" si="969"/>
        <v>146.5</v>
      </c>
      <c r="S5313" s="8">
        <f t="shared" ca="1" si="970"/>
        <v>1212</v>
      </c>
      <c r="T5313" s="8">
        <f t="shared" ca="1" si="966"/>
        <v>1101.25</v>
      </c>
    </row>
    <row r="5314" spans="1:20" x14ac:dyDescent="0.25">
      <c r="A5314" s="1">
        <v>40568</v>
      </c>
      <c r="B5314">
        <v>1288.5</v>
      </c>
      <c r="C5314">
        <v>1291.75</v>
      </c>
      <c r="D5314">
        <v>1277</v>
      </c>
      <c r="E5314">
        <v>1287.5</v>
      </c>
      <c r="F5314" s="3">
        <f t="shared" ca="1" si="961"/>
        <v>246.25</v>
      </c>
      <c r="G5314" s="5">
        <f ca="1">AVERAGE(E5314:OFFSET(E5314,-$F$3+1,0))</f>
        <v>1147.590625</v>
      </c>
      <c r="H5314" s="4">
        <f t="shared" si="960"/>
        <v>1174.9003052752284</v>
      </c>
      <c r="I5314" s="3">
        <f ca="1">SLOPE(E5314:OFFSET(E5314,-$F$3+1,0),A5314:OFFSET(A5314,-$F$3+1,0))</f>
        <v>1.0794249004648584</v>
      </c>
      <c r="J5314" s="3">
        <f ca="1">IF(E5314&gt;MAX(E5313:OFFSET(E5313,-$F$3+1,0)),1,IF(E5314&lt;MIN(E5313:OFFSET(E5313,-$F$3+1,0)),-1,J5313))</f>
        <v>1</v>
      </c>
      <c r="K5314" s="6">
        <f t="shared" ca="1" si="962"/>
        <v>1</v>
      </c>
      <c r="L5314" s="6">
        <f t="shared" ca="1" si="963"/>
        <v>1</v>
      </c>
      <c r="M5314" s="6">
        <f t="shared" si="964"/>
        <v>1</v>
      </c>
      <c r="N5314" s="6">
        <f t="shared" ca="1" si="965"/>
        <v>1</v>
      </c>
      <c r="O5314" s="6">
        <f t="shared" ca="1" si="971"/>
        <v>1</v>
      </c>
      <c r="P5314" s="8">
        <f t="shared" ca="1" si="967"/>
        <v>-1807.5</v>
      </c>
      <c r="Q5314" s="8">
        <f t="shared" ca="1" si="968"/>
        <v>215</v>
      </c>
      <c r="R5314" s="8">
        <f t="shared" si="969"/>
        <v>145.5</v>
      </c>
      <c r="S5314" s="8">
        <f t="shared" ca="1" si="970"/>
        <v>1211</v>
      </c>
      <c r="T5314" s="8">
        <f t="shared" ca="1" si="966"/>
        <v>1107.25</v>
      </c>
    </row>
    <row r="5315" spans="1:20" x14ac:dyDescent="0.25">
      <c r="A5315" s="1">
        <v>40569</v>
      </c>
      <c r="B5315">
        <v>1287.25</v>
      </c>
      <c r="C5315">
        <v>1296.75</v>
      </c>
      <c r="D5315">
        <v>1286</v>
      </c>
      <c r="E5315">
        <v>1293.5</v>
      </c>
      <c r="F5315" s="3">
        <f t="shared" ca="1" si="961"/>
        <v>224</v>
      </c>
      <c r="G5315" s="5">
        <f ca="1">AVERAGE(E5315:OFFSET(E5315,-$F$3+1,0))</f>
        <v>1149.1671875</v>
      </c>
      <c r="H5315" s="4">
        <f t="shared" si="960"/>
        <v>1176.3735934084555</v>
      </c>
      <c r="I5315" s="3">
        <f ca="1">SLOPE(E5315:OFFSET(E5315,-$F$3+1,0),A5315:OFFSET(A5315,-$F$3+1,0))</f>
        <v>1.0853788466555336</v>
      </c>
      <c r="J5315" s="3">
        <f ca="1">IF(E5315&gt;MAX(E5314:OFFSET(E5314,-$F$3+1,0)),1,IF(E5315&lt;MIN(E5314:OFFSET(E5314,-$F$3+1,0)),-1,J5314))</f>
        <v>1</v>
      </c>
      <c r="K5315" s="6">
        <f t="shared" ca="1" si="962"/>
        <v>-1</v>
      </c>
      <c r="L5315" s="6">
        <f t="shared" ca="1" si="963"/>
        <v>1</v>
      </c>
      <c r="M5315" s="6">
        <f t="shared" si="964"/>
        <v>1</v>
      </c>
      <c r="N5315" s="6">
        <f t="shared" ca="1" si="965"/>
        <v>1</v>
      </c>
      <c r="O5315" s="6">
        <f t="shared" ca="1" si="971"/>
        <v>1</v>
      </c>
      <c r="P5315" s="8">
        <f t="shared" ca="1" si="967"/>
        <v>-1801.5</v>
      </c>
      <c r="Q5315" s="8">
        <f t="shared" ca="1" si="968"/>
        <v>221</v>
      </c>
      <c r="R5315" s="8">
        <f t="shared" si="969"/>
        <v>151.5</v>
      </c>
      <c r="S5315" s="8">
        <f t="shared" ca="1" si="970"/>
        <v>1217</v>
      </c>
      <c r="T5315" s="8">
        <f t="shared" ca="1" si="966"/>
        <v>1109.5</v>
      </c>
    </row>
    <row r="5316" spans="1:20" x14ac:dyDescent="0.25">
      <c r="A5316" s="1">
        <v>40570</v>
      </c>
      <c r="B5316">
        <v>1293.75</v>
      </c>
      <c r="C5316">
        <v>1298.25</v>
      </c>
      <c r="D5316">
        <v>1289.25</v>
      </c>
      <c r="E5316">
        <v>1295.75</v>
      </c>
      <c r="F5316" s="3">
        <f t="shared" ca="1" si="961"/>
        <v>220.75</v>
      </c>
      <c r="G5316" s="5">
        <f ca="1">AVERAGE(E5316:OFFSET(E5316,-$F$3+1,0))</f>
        <v>1150.58125</v>
      </c>
      <c r="H5316" s="4">
        <f t="shared" si="960"/>
        <v>1177.8565301363008</v>
      </c>
      <c r="I5316" s="3">
        <f ca="1">SLOPE(E5316:OFFSET(E5316,-$F$3+1,0),A5316:OFFSET(A5316,-$F$3+1,0))</f>
        <v>1.0959829524524036</v>
      </c>
      <c r="J5316" s="3">
        <f ca="1">IF(E5316&gt;MAX(E5315:OFFSET(E5315,-$F$3+1,0)),1,IF(E5316&lt;MIN(E5315:OFFSET(E5315,-$F$3+1,0)),-1,J5315))</f>
        <v>1</v>
      </c>
      <c r="K5316" s="6">
        <f t="shared" ca="1" si="962"/>
        <v>-1</v>
      </c>
      <c r="L5316" s="6">
        <f t="shared" ca="1" si="963"/>
        <v>1</v>
      </c>
      <c r="M5316" s="6">
        <f t="shared" si="964"/>
        <v>1</v>
      </c>
      <c r="N5316" s="6">
        <f t="shared" ca="1" si="965"/>
        <v>1</v>
      </c>
      <c r="O5316" s="6">
        <f t="shared" ca="1" si="971"/>
        <v>1</v>
      </c>
      <c r="P5316" s="8">
        <f t="shared" ca="1" si="967"/>
        <v>-1803.75</v>
      </c>
      <c r="Q5316" s="8">
        <f t="shared" ca="1" si="968"/>
        <v>223.25</v>
      </c>
      <c r="R5316" s="8">
        <f t="shared" si="969"/>
        <v>153.75</v>
      </c>
      <c r="S5316" s="8">
        <f t="shared" ca="1" si="970"/>
        <v>1219.25</v>
      </c>
      <c r="T5316" s="8">
        <f t="shared" ca="1" si="966"/>
        <v>1085.25</v>
      </c>
    </row>
    <row r="5317" spans="1:20" x14ac:dyDescent="0.25">
      <c r="A5317" s="1">
        <v>40571</v>
      </c>
      <c r="B5317">
        <v>1295.25</v>
      </c>
      <c r="C5317">
        <v>1299.5</v>
      </c>
      <c r="D5317">
        <v>1270.5</v>
      </c>
      <c r="E5317">
        <v>1271.5</v>
      </c>
      <c r="F5317" s="3">
        <f t="shared" ca="1" si="961"/>
        <v>195.25</v>
      </c>
      <c r="G5317" s="5">
        <f ca="1">AVERAGE(E5317:OFFSET(E5317,-$F$3+1,0))</f>
        <v>1151.809375</v>
      </c>
      <c r="H5317" s="4">
        <f t="shared" si="960"/>
        <v>1179.0198030538622</v>
      </c>
      <c r="I5317" s="3">
        <f ca="1">SLOPE(E5317:OFFSET(E5317,-$F$3+1,0),A5317:OFFSET(A5317,-$F$3+1,0))</f>
        <v>1.1032581833609589</v>
      </c>
      <c r="J5317" s="3">
        <f ca="1">IF(E5317&gt;MAX(E5316:OFFSET(E5316,-$F$3+1,0)),1,IF(E5317&lt;MIN(E5316:OFFSET(E5316,-$F$3+1,0)),-1,J5316))</f>
        <v>1</v>
      </c>
      <c r="K5317" s="6">
        <f t="shared" ca="1" si="962"/>
        <v>-1</v>
      </c>
      <c r="L5317" s="6">
        <f t="shared" ca="1" si="963"/>
        <v>1</v>
      </c>
      <c r="M5317" s="6">
        <f t="shared" si="964"/>
        <v>1</v>
      </c>
      <c r="N5317" s="6">
        <f t="shared" ca="1" si="965"/>
        <v>1</v>
      </c>
      <c r="O5317" s="6">
        <f t="shared" ca="1" si="971"/>
        <v>1</v>
      </c>
      <c r="P5317" s="8">
        <f t="shared" ca="1" si="967"/>
        <v>-1779.5</v>
      </c>
      <c r="Q5317" s="8">
        <f t="shared" ca="1" si="968"/>
        <v>199</v>
      </c>
      <c r="R5317" s="8">
        <f t="shared" si="969"/>
        <v>129.5</v>
      </c>
      <c r="S5317" s="8">
        <f t="shared" ca="1" si="970"/>
        <v>1195</v>
      </c>
      <c r="T5317" s="8">
        <f t="shared" ca="1" si="966"/>
        <v>1096.25</v>
      </c>
    </row>
    <row r="5318" spans="1:20" x14ac:dyDescent="0.25">
      <c r="A5318" s="1">
        <v>40574</v>
      </c>
      <c r="B5318">
        <v>1269.5</v>
      </c>
      <c r="C5318">
        <v>1283.75</v>
      </c>
      <c r="D5318">
        <v>1262.25</v>
      </c>
      <c r="E5318">
        <v>1282.5</v>
      </c>
      <c r="F5318" s="3">
        <f t="shared" ca="1" si="961"/>
        <v>183.25</v>
      </c>
      <c r="G5318" s="5">
        <f ca="1">AVERAGE(E5318:OFFSET(E5318,-$F$3+1,0))</f>
        <v>1153.0984375</v>
      </c>
      <c r="H5318" s="4">
        <f t="shared" si="960"/>
        <v>1180.3052713389075</v>
      </c>
      <c r="I5318" s="3">
        <f ca="1">SLOPE(E5318:OFFSET(E5318,-$F$3+1,0),A5318:OFFSET(A5318,-$F$3+1,0))</f>
        <v>1.111450149575367</v>
      </c>
      <c r="J5318" s="3">
        <f ca="1">IF(E5318&gt;MAX(E5317:OFFSET(E5317,-$F$3+1,0)),1,IF(E5318&lt;MIN(E5317:OFFSET(E5317,-$F$3+1,0)),-1,J5317))</f>
        <v>1</v>
      </c>
      <c r="K5318" s="6">
        <f t="shared" ca="1" si="962"/>
        <v>-1</v>
      </c>
      <c r="L5318" s="6">
        <f t="shared" ca="1" si="963"/>
        <v>1</v>
      </c>
      <c r="M5318" s="6">
        <f t="shared" si="964"/>
        <v>1</v>
      </c>
      <c r="N5318" s="6">
        <f t="shared" ca="1" si="965"/>
        <v>1</v>
      </c>
      <c r="O5318" s="6">
        <f t="shared" ca="1" si="971"/>
        <v>1</v>
      </c>
      <c r="P5318" s="8">
        <f t="shared" ca="1" si="967"/>
        <v>-1790.5</v>
      </c>
      <c r="Q5318" s="8">
        <f t="shared" ca="1" si="968"/>
        <v>210</v>
      </c>
      <c r="R5318" s="8">
        <f t="shared" si="969"/>
        <v>140.5</v>
      </c>
      <c r="S5318" s="8">
        <f t="shared" ca="1" si="970"/>
        <v>1206</v>
      </c>
      <c r="T5318" s="8">
        <f t="shared" ca="1" si="966"/>
        <v>1116.5</v>
      </c>
    </row>
    <row r="5319" spans="1:20" x14ac:dyDescent="0.25">
      <c r="A5319" s="1">
        <v>40575</v>
      </c>
      <c r="B5319">
        <v>1282.5</v>
      </c>
      <c r="C5319">
        <v>1306</v>
      </c>
      <c r="D5319">
        <v>1281.25</v>
      </c>
      <c r="E5319">
        <v>1302.75</v>
      </c>
      <c r="F5319" s="3">
        <f t="shared" ca="1" si="961"/>
        <v>203.25</v>
      </c>
      <c r="G5319" s="5">
        <f ca="1">AVERAGE(E5319:OFFSET(E5319,-$F$3+1,0))</f>
        <v>1154.3703125</v>
      </c>
      <c r="H5319" s="4">
        <f t="shared" si="960"/>
        <v>1181.8263238688589</v>
      </c>
      <c r="I5319" s="3">
        <f ca="1">SLOPE(E5319:OFFSET(E5319,-$F$3+1,0),A5319:OFFSET(A5319,-$F$3+1,0))</f>
        <v>1.1264790960571724</v>
      </c>
      <c r="J5319" s="3">
        <f ca="1">IF(E5319&gt;MAX(E5318:OFFSET(E5318,-$F$3+1,0)),1,IF(E5319&lt;MIN(E5318:OFFSET(E5318,-$F$3+1,0)),-1,J5318))</f>
        <v>1</v>
      </c>
      <c r="K5319" s="6">
        <f t="shared" ca="1" si="962"/>
        <v>1</v>
      </c>
      <c r="L5319" s="6">
        <f t="shared" ca="1" si="963"/>
        <v>1</v>
      </c>
      <c r="M5319" s="6">
        <f t="shared" si="964"/>
        <v>1</v>
      </c>
      <c r="N5319" s="6">
        <f t="shared" ca="1" si="965"/>
        <v>1</v>
      </c>
      <c r="O5319" s="6">
        <f t="shared" ca="1" si="971"/>
        <v>1</v>
      </c>
      <c r="P5319" s="8">
        <f t="shared" ca="1" si="967"/>
        <v>-1810.75</v>
      </c>
      <c r="Q5319" s="8">
        <f t="shared" ca="1" si="968"/>
        <v>230.25</v>
      </c>
      <c r="R5319" s="8">
        <f t="shared" si="969"/>
        <v>160.75</v>
      </c>
      <c r="S5319" s="8">
        <f t="shared" ca="1" si="970"/>
        <v>1226.25</v>
      </c>
      <c r="T5319" s="8">
        <f t="shared" ca="1" si="966"/>
        <v>1113.75</v>
      </c>
    </row>
    <row r="5320" spans="1:20" x14ac:dyDescent="0.25">
      <c r="A5320" s="1">
        <v>40576</v>
      </c>
      <c r="B5320">
        <v>1302.25</v>
      </c>
      <c r="C5320">
        <v>1305.5</v>
      </c>
      <c r="D5320">
        <v>1298</v>
      </c>
      <c r="E5320">
        <v>1300</v>
      </c>
      <c r="F5320" s="3">
        <f t="shared" ca="1" si="961"/>
        <v>198.25</v>
      </c>
      <c r="G5320" s="5">
        <f ca="1">AVERAGE(E5320:OFFSET(E5320,-$F$3+1,0))</f>
        <v>1155.6234374999999</v>
      </c>
      <c r="H5320" s="4">
        <f t="shared" si="960"/>
        <v>1183.2943198456433</v>
      </c>
      <c r="I5320" s="3">
        <f ca="1">SLOPE(E5320:OFFSET(E5320,-$F$3+1,0),A5320:OFFSET(A5320,-$F$3+1,0))</f>
        <v>1.1408669491150791</v>
      </c>
      <c r="J5320" s="3">
        <f ca="1">IF(E5320&gt;MAX(E5319:OFFSET(E5319,-$F$3+1,0)),1,IF(E5320&lt;MIN(E5319:OFFSET(E5319,-$F$3+1,0)),-1,J5319))</f>
        <v>1</v>
      </c>
      <c r="K5320" s="6">
        <f t="shared" ca="1" si="962"/>
        <v>-1</v>
      </c>
      <c r="L5320" s="6">
        <f t="shared" ca="1" si="963"/>
        <v>1</v>
      </c>
      <c r="M5320" s="6">
        <f t="shared" si="964"/>
        <v>1</v>
      </c>
      <c r="N5320" s="6">
        <f t="shared" ca="1" si="965"/>
        <v>1</v>
      </c>
      <c r="O5320" s="6">
        <f t="shared" ca="1" si="971"/>
        <v>1</v>
      </c>
      <c r="P5320" s="8">
        <f t="shared" ca="1" si="967"/>
        <v>-1813.5</v>
      </c>
      <c r="Q5320" s="8">
        <f t="shared" ca="1" si="968"/>
        <v>227.5</v>
      </c>
      <c r="R5320" s="8">
        <f t="shared" si="969"/>
        <v>158</v>
      </c>
      <c r="S5320" s="8">
        <f t="shared" ca="1" si="970"/>
        <v>1223.5</v>
      </c>
      <c r="T5320" s="8">
        <f t="shared" ca="1" si="966"/>
        <v>1117</v>
      </c>
    </row>
    <row r="5321" spans="1:20" x14ac:dyDescent="0.25">
      <c r="A5321" s="1">
        <v>40577</v>
      </c>
      <c r="B5321">
        <v>1300.25</v>
      </c>
      <c r="C5321">
        <v>1305.75</v>
      </c>
      <c r="D5321">
        <v>1291.5</v>
      </c>
      <c r="E5321">
        <v>1303.25</v>
      </c>
      <c r="F5321" s="3">
        <f t="shared" ca="1" si="961"/>
        <v>203</v>
      </c>
      <c r="G5321" s="5">
        <f ca="1">AVERAGE(E5321:OFFSET(E5321,-$F$3+1,0))</f>
        <v>1156.8828125</v>
      </c>
      <c r="H5321" s="4">
        <f t="shared" si="960"/>
        <v>1184.7844525183682</v>
      </c>
      <c r="I5321" s="3">
        <f ca="1">SLOPE(E5321:OFFSET(E5321,-$F$3+1,0),A5321:OFFSET(A5321,-$F$3+1,0))</f>
        <v>1.1559425433428512</v>
      </c>
      <c r="J5321" s="3">
        <f ca="1">IF(E5321&gt;MAX(E5320:OFFSET(E5320,-$F$3+1,0)),1,IF(E5321&lt;MIN(E5320:OFFSET(E5320,-$F$3+1,0)),-1,J5320))</f>
        <v>1</v>
      </c>
      <c r="K5321" s="6">
        <f t="shared" ca="1" si="962"/>
        <v>1</v>
      </c>
      <c r="L5321" s="6">
        <f t="shared" ca="1" si="963"/>
        <v>1</v>
      </c>
      <c r="M5321" s="6">
        <f t="shared" si="964"/>
        <v>1</v>
      </c>
      <c r="N5321" s="6">
        <f t="shared" ca="1" si="965"/>
        <v>1</v>
      </c>
      <c r="O5321" s="6">
        <f t="shared" ca="1" si="971"/>
        <v>1</v>
      </c>
      <c r="P5321" s="8">
        <f t="shared" ca="1" si="967"/>
        <v>-1816.75</v>
      </c>
      <c r="Q5321" s="8">
        <f t="shared" ca="1" si="968"/>
        <v>230.75</v>
      </c>
      <c r="R5321" s="8">
        <f t="shared" si="969"/>
        <v>161.25</v>
      </c>
      <c r="S5321" s="8">
        <f t="shared" ca="1" si="970"/>
        <v>1226.75</v>
      </c>
      <c r="T5321" s="8">
        <f t="shared" ca="1" si="966"/>
        <v>1121</v>
      </c>
    </row>
    <row r="5322" spans="1:20" x14ac:dyDescent="0.25">
      <c r="A5322" s="1">
        <v>40578</v>
      </c>
      <c r="B5322">
        <v>1303.25</v>
      </c>
      <c r="C5322">
        <v>1308.5</v>
      </c>
      <c r="D5322">
        <v>1298</v>
      </c>
      <c r="E5322">
        <v>1307.25</v>
      </c>
      <c r="F5322" s="3">
        <f t="shared" ca="1" si="961"/>
        <v>206.75</v>
      </c>
      <c r="G5322" s="5">
        <f ca="1">AVERAGE(E5322:OFFSET(E5322,-$F$3+1,0))</f>
        <v>1158.1765625</v>
      </c>
      <c r="H5322" s="4">
        <f t="shared" si="960"/>
        <v>1186.3057636672083</v>
      </c>
      <c r="I5322" s="3">
        <f ca="1">SLOPE(E5322:OFFSET(E5322,-$F$3+1,0),A5322:OFFSET(A5322,-$F$3+1,0))</f>
        <v>1.1712179357038306</v>
      </c>
      <c r="J5322" s="3">
        <f ca="1">IF(E5322&gt;MAX(E5321:OFFSET(E5321,-$F$3+1,0)),1,IF(E5322&lt;MIN(E5321:OFFSET(E5321,-$F$3+1,0)),-1,J5321))</f>
        <v>1</v>
      </c>
      <c r="K5322" s="6">
        <f t="shared" ca="1" si="962"/>
        <v>1</v>
      </c>
      <c r="L5322" s="6">
        <f t="shared" ca="1" si="963"/>
        <v>1</v>
      </c>
      <c r="M5322" s="6">
        <f t="shared" si="964"/>
        <v>1</v>
      </c>
      <c r="N5322" s="6">
        <f t="shared" ca="1" si="965"/>
        <v>1</v>
      </c>
      <c r="O5322" s="6">
        <f t="shared" ca="1" si="971"/>
        <v>1</v>
      </c>
      <c r="P5322" s="8">
        <f t="shared" ca="1" si="967"/>
        <v>-1812.75</v>
      </c>
      <c r="Q5322" s="8">
        <f t="shared" ca="1" si="968"/>
        <v>234.75</v>
      </c>
      <c r="R5322" s="8">
        <f t="shared" si="969"/>
        <v>165.25</v>
      </c>
      <c r="S5322" s="8">
        <f t="shared" ca="1" si="970"/>
        <v>1230.75</v>
      </c>
      <c r="T5322" s="8">
        <f t="shared" ca="1" si="966"/>
        <v>1129.5</v>
      </c>
    </row>
    <row r="5323" spans="1:20" x14ac:dyDescent="0.25">
      <c r="A5323" s="1">
        <v>40581</v>
      </c>
      <c r="B5323">
        <v>1307.25</v>
      </c>
      <c r="C5323">
        <v>1320</v>
      </c>
      <c r="D5323">
        <v>1306</v>
      </c>
      <c r="E5323">
        <v>1315.75</v>
      </c>
      <c r="F5323" s="3">
        <f t="shared" ca="1" si="961"/>
        <v>235.25</v>
      </c>
      <c r="G5323" s="5">
        <f ca="1">AVERAGE(E5323:OFFSET(E5323,-$F$3+1,0))</f>
        <v>1159.5218749999999</v>
      </c>
      <c r="H5323" s="4">
        <f t="shared" si="960"/>
        <v>1187.9137666030194</v>
      </c>
      <c r="I5323" s="3">
        <f ca="1">SLOPE(E5323:OFFSET(E5323,-$F$3+1,0),A5323:OFFSET(A5323,-$F$3+1,0))</f>
        <v>1.1867617347245643</v>
      </c>
      <c r="J5323" s="3">
        <f ca="1">IF(E5323&gt;MAX(E5322:OFFSET(E5322,-$F$3+1,0)),1,IF(E5323&lt;MIN(E5322:OFFSET(E5322,-$F$3+1,0)),-1,J5322))</f>
        <v>1</v>
      </c>
      <c r="K5323" s="6">
        <f t="shared" ca="1" si="962"/>
        <v>1</v>
      </c>
      <c r="L5323" s="6">
        <f t="shared" ca="1" si="963"/>
        <v>1</v>
      </c>
      <c r="M5323" s="6">
        <f t="shared" si="964"/>
        <v>1</v>
      </c>
      <c r="N5323" s="6">
        <f t="shared" ca="1" si="965"/>
        <v>1</v>
      </c>
      <c r="O5323" s="6">
        <f t="shared" ca="1" si="971"/>
        <v>1</v>
      </c>
      <c r="P5323" s="8">
        <f t="shared" ca="1" si="967"/>
        <v>-1804.25</v>
      </c>
      <c r="Q5323" s="8">
        <f t="shared" ca="1" si="968"/>
        <v>243.25</v>
      </c>
      <c r="R5323" s="8">
        <f t="shared" si="969"/>
        <v>173.75</v>
      </c>
      <c r="S5323" s="8">
        <f t="shared" ca="1" si="970"/>
        <v>1239.25</v>
      </c>
      <c r="T5323" s="8">
        <f t="shared" ca="1" si="966"/>
        <v>1135.5</v>
      </c>
    </row>
    <row r="5324" spans="1:20" x14ac:dyDescent="0.25">
      <c r="A5324" s="1">
        <v>40582</v>
      </c>
      <c r="B5324">
        <v>1315</v>
      </c>
      <c r="C5324">
        <v>1322.25</v>
      </c>
      <c r="D5324">
        <v>1313</v>
      </c>
      <c r="E5324">
        <v>1321.75</v>
      </c>
      <c r="F5324" s="3">
        <f t="shared" ca="1" si="961"/>
        <v>244.25</v>
      </c>
      <c r="G5324" s="5">
        <f ca="1">AVERAGE(E5324:OFFSET(E5324,-$F$3+1,0))</f>
        <v>1161.0296874999999</v>
      </c>
      <c r="H5324" s="4">
        <f t="shared" si="960"/>
        <v>1189.576328508572</v>
      </c>
      <c r="I5324" s="3">
        <f ca="1">SLOPE(E5324:OFFSET(E5324,-$F$3+1,0),A5324:OFFSET(A5324,-$F$3+1,0))</f>
        <v>1.1997687162735209</v>
      </c>
      <c r="J5324" s="3">
        <f ca="1">IF(E5324&gt;MAX(E5323:OFFSET(E5323,-$F$3+1,0)),1,IF(E5324&lt;MIN(E5323:OFFSET(E5323,-$F$3+1,0)),-1,J5323))</f>
        <v>1</v>
      </c>
      <c r="K5324" s="6">
        <f t="shared" ca="1" si="962"/>
        <v>1</v>
      </c>
      <c r="L5324" s="6">
        <f t="shared" ca="1" si="963"/>
        <v>1</v>
      </c>
      <c r="M5324" s="6">
        <f t="shared" si="964"/>
        <v>1</v>
      </c>
      <c r="N5324" s="6">
        <f t="shared" ca="1" si="965"/>
        <v>1</v>
      </c>
      <c r="O5324" s="6">
        <f t="shared" ca="1" si="971"/>
        <v>1</v>
      </c>
      <c r="P5324" s="8">
        <f t="shared" ca="1" si="967"/>
        <v>-1798.25</v>
      </c>
      <c r="Q5324" s="8">
        <f t="shared" ca="1" si="968"/>
        <v>249.25</v>
      </c>
      <c r="R5324" s="8">
        <f t="shared" si="969"/>
        <v>179.75</v>
      </c>
      <c r="S5324" s="8">
        <f t="shared" ca="1" si="970"/>
        <v>1245.25</v>
      </c>
      <c r="T5324" s="8">
        <f t="shared" ca="1" si="966"/>
        <v>1133</v>
      </c>
    </row>
    <row r="5325" spans="1:20" x14ac:dyDescent="0.25">
      <c r="A5325" s="1">
        <v>40583</v>
      </c>
      <c r="B5325">
        <v>1321.5</v>
      </c>
      <c r="C5325">
        <v>1322</v>
      </c>
      <c r="D5325">
        <v>1311.75</v>
      </c>
      <c r="E5325">
        <v>1319.25</v>
      </c>
      <c r="F5325" s="3">
        <f t="shared" ca="1" si="961"/>
        <v>258.75</v>
      </c>
      <c r="G5325" s="5">
        <f ca="1">AVERAGE(E5325:OFFSET(E5325,-$F$3+1,0))</f>
        <v>1162.5406250000001</v>
      </c>
      <c r="H5325" s="4">
        <f t="shared" si="960"/>
        <v>1191.1871815705774</v>
      </c>
      <c r="I5325" s="3">
        <f ca="1">SLOPE(E5325:OFFSET(E5325,-$F$3+1,0),A5325:OFFSET(A5325,-$F$3+1,0))</f>
        <v>1.2115706752260813</v>
      </c>
      <c r="J5325" s="3">
        <f ca="1">IF(E5325&gt;MAX(E5324:OFFSET(E5324,-$F$3+1,0)),1,IF(E5325&lt;MIN(E5324:OFFSET(E5324,-$F$3+1,0)),-1,J5324))</f>
        <v>1</v>
      </c>
      <c r="K5325" s="6">
        <f t="shared" ca="1" si="962"/>
        <v>1</v>
      </c>
      <c r="L5325" s="6">
        <f t="shared" ca="1" si="963"/>
        <v>1</v>
      </c>
      <c r="M5325" s="6">
        <f t="shared" si="964"/>
        <v>1</v>
      </c>
      <c r="N5325" s="6">
        <f t="shared" ca="1" si="965"/>
        <v>1</v>
      </c>
      <c r="O5325" s="6">
        <f t="shared" ca="1" si="971"/>
        <v>1</v>
      </c>
      <c r="P5325" s="8">
        <f t="shared" ca="1" si="967"/>
        <v>-1800.75</v>
      </c>
      <c r="Q5325" s="8">
        <f t="shared" ca="1" si="968"/>
        <v>246.75</v>
      </c>
      <c r="R5325" s="8">
        <f t="shared" si="969"/>
        <v>177.25</v>
      </c>
      <c r="S5325" s="8">
        <f t="shared" ca="1" si="970"/>
        <v>1242.75</v>
      </c>
      <c r="T5325" s="8">
        <f t="shared" ca="1" si="966"/>
        <v>1132.5</v>
      </c>
    </row>
    <row r="5326" spans="1:20" x14ac:dyDescent="0.25">
      <c r="A5326" s="1">
        <v>40584</v>
      </c>
      <c r="B5326">
        <v>1318.5</v>
      </c>
      <c r="C5326">
        <v>1320.5</v>
      </c>
      <c r="D5326">
        <v>1308.5</v>
      </c>
      <c r="E5326">
        <v>1318.75</v>
      </c>
      <c r="F5326" s="3">
        <f t="shared" ca="1" si="961"/>
        <v>254</v>
      </c>
      <c r="G5326" s="5">
        <f ca="1">AVERAGE(E5326:OFFSET(E5326,-$F$3+1,0))</f>
        <v>1164.1546874999999</v>
      </c>
      <c r="H5326" s="4">
        <f t="shared" ref="H5326:H5330" si="972">H5325+$H$3*(E5326-H5325)</f>
        <v>1192.771812855415</v>
      </c>
      <c r="I5326" s="3">
        <f ca="1">SLOPE(E5326:OFFSET(E5326,-$F$3+1,0),A5326:OFFSET(A5326,-$F$3+1,0))</f>
        <v>1.2201976683704605</v>
      </c>
      <c r="J5326" s="3">
        <f ca="1">IF(E5326&gt;MAX(E5325:OFFSET(E5325,-$F$3+1,0)),1,IF(E5326&lt;MIN(E5325:OFFSET(E5325,-$F$3+1,0)),-1,J5325))</f>
        <v>1</v>
      </c>
      <c r="K5326" s="6">
        <f t="shared" ref="K5326:K5330" ca="1" si="973">IF(F5326&gt;F5325,1,-1)</f>
        <v>-1</v>
      </c>
      <c r="L5326" s="6">
        <f t="shared" ref="L5326:L5330" ca="1" si="974">IF(G5326&gt;G5325,1,-1)</f>
        <v>1</v>
      </c>
      <c r="M5326" s="6">
        <f t="shared" ref="M5326:M5330" si="975">IF(H5326&gt;H5325,1,-1)</f>
        <v>1</v>
      </c>
      <c r="N5326" s="6">
        <f t="shared" ref="N5326:N5330" ca="1" si="976">IF(I5326&gt;0,1,-1)</f>
        <v>1</v>
      </c>
      <c r="O5326" s="6">
        <f t="shared" ref="O5326:O5330" ca="1" si="977">J5326</f>
        <v>1</v>
      </c>
      <c r="P5326" s="8">
        <f t="shared" ca="1" si="967"/>
        <v>-1801.25</v>
      </c>
      <c r="Q5326" s="8">
        <f t="shared" ca="1" si="968"/>
        <v>246.25</v>
      </c>
      <c r="R5326" s="8">
        <f t="shared" si="969"/>
        <v>176.75</v>
      </c>
      <c r="S5326" s="8">
        <f t="shared" ca="1" si="970"/>
        <v>1242.25</v>
      </c>
      <c r="T5326" s="8">
        <f t="shared" ca="1" si="966"/>
        <v>1141</v>
      </c>
    </row>
    <row r="5327" spans="1:20" x14ac:dyDescent="0.25">
      <c r="A5327" s="1">
        <v>40585</v>
      </c>
      <c r="B5327">
        <v>1318.25</v>
      </c>
      <c r="C5327">
        <v>1328.75</v>
      </c>
      <c r="D5327">
        <v>1310</v>
      </c>
      <c r="E5327">
        <v>1327.25</v>
      </c>
      <c r="F5327" s="3">
        <f t="shared" ca="1" si="961"/>
        <v>266.25</v>
      </c>
      <c r="G5327" s="5">
        <f ca="1">AVERAGE(E5327:OFFSET(E5327,-$F$3+1,0))</f>
        <v>1165.7953124999999</v>
      </c>
      <c r="H5327" s="4">
        <f t="shared" si="972"/>
        <v>1194.4423493416832</v>
      </c>
      <c r="I5327" s="3">
        <f ca="1">SLOPE(E5327:OFFSET(E5327,-$F$3+1,0),A5327:OFFSET(A5327,-$F$3+1,0))</f>
        <v>1.230569074047525</v>
      </c>
      <c r="J5327" s="3">
        <f ca="1">IF(E5327&gt;MAX(E5326:OFFSET(E5326,-$F$3+1,0)),1,IF(E5327&lt;MIN(E5326:OFFSET(E5326,-$F$3+1,0)),-1,J5326))</f>
        <v>1</v>
      </c>
      <c r="K5327" s="6">
        <f t="shared" ca="1" si="973"/>
        <v>1</v>
      </c>
      <c r="L5327" s="6">
        <f t="shared" ca="1" si="974"/>
        <v>1</v>
      </c>
      <c r="M5327" s="6">
        <f t="shared" si="975"/>
        <v>1</v>
      </c>
      <c r="N5327" s="6">
        <f t="shared" ca="1" si="976"/>
        <v>1</v>
      </c>
      <c r="O5327" s="6">
        <f t="shared" ca="1" si="977"/>
        <v>1</v>
      </c>
      <c r="P5327" s="8">
        <f t="shared" ca="1" si="967"/>
        <v>-1809.75</v>
      </c>
      <c r="Q5327" s="8">
        <f t="shared" ca="1" si="968"/>
        <v>254.75</v>
      </c>
      <c r="R5327" s="8">
        <f t="shared" si="969"/>
        <v>185.25</v>
      </c>
      <c r="S5327" s="8">
        <f t="shared" ca="1" si="970"/>
        <v>1250.75</v>
      </c>
      <c r="T5327" s="8">
        <f t="shared" ref="T5327:T5335" ca="1" si="978">O5327*($E5328-$E5327)+T5326</f>
        <v>1141.5</v>
      </c>
    </row>
    <row r="5328" spans="1:20" x14ac:dyDescent="0.25">
      <c r="A5328" s="1">
        <v>40588</v>
      </c>
      <c r="B5328">
        <v>1326</v>
      </c>
      <c r="C5328">
        <v>1331.25</v>
      </c>
      <c r="D5328">
        <v>1324.5</v>
      </c>
      <c r="E5328">
        <v>1327.75</v>
      </c>
      <c r="F5328" s="3">
        <f t="shared" ca="1" si="961"/>
        <v>302.5</v>
      </c>
      <c r="G5328" s="5">
        <f ca="1">AVERAGE(E5328:OFFSET(E5328,-$F$3+1,0))</f>
        <v>1167.4625000000001</v>
      </c>
      <c r="H5328" s="4">
        <f t="shared" si="972"/>
        <v>1196.0983450020349</v>
      </c>
      <c r="I5328" s="3">
        <f ca="1">SLOPE(E5328:OFFSET(E5328,-$F$3+1,0),A5328:OFFSET(A5328,-$F$3+1,0))</f>
        <v>1.2391983882447342</v>
      </c>
      <c r="J5328" s="3">
        <f ca="1">IF(E5328&gt;MAX(E5327:OFFSET(E5327,-$F$3+1,0)),1,IF(E5328&lt;MIN(E5327:OFFSET(E5327,-$F$3+1,0)),-1,J5327))</f>
        <v>1</v>
      </c>
      <c r="K5328" s="6">
        <f t="shared" ca="1" si="973"/>
        <v>1</v>
      </c>
      <c r="L5328" s="6">
        <f t="shared" ca="1" si="974"/>
        <v>1</v>
      </c>
      <c r="M5328" s="6">
        <f t="shared" si="975"/>
        <v>1</v>
      </c>
      <c r="N5328" s="6">
        <f t="shared" ca="1" si="976"/>
        <v>1</v>
      </c>
      <c r="O5328" s="6">
        <f t="shared" ca="1" si="977"/>
        <v>1</v>
      </c>
      <c r="P5328" s="8">
        <f t="shared" ca="1" si="967"/>
        <v>-1809.25</v>
      </c>
      <c r="Q5328" s="8">
        <f t="shared" ca="1" si="968"/>
        <v>255.25</v>
      </c>
      <c r="R5328" s="8">
        <f t="shared" si="969"/>
        <v>185.75</v>
      </c>
      <c r="S5328" s="8">
        <f t="shared" ca="1" si="970"/>
        <v>1251.25</v>
      </c>
      <c r="T5328" s="8">
        <f t="shared" ca="1" si="978"/>
        <v>1140</v>
      </c>
    </row>
    <row r="5329" spans="1:20" x14ac:dyDescent="0.25">
      <c r="A5329" s="1">
        <v>40589</v>
      </c>
      <c r="B5329">
        <v>1328</v>
      </c>
      <c r="C5329">
        <v>1329.25</v>
      </c>
      <c r="D5329">
        <v>1322.25</v>
      </c>
      <c r="E5329">
        <v>1326.25</v>
      </c>
      <c r="F5329" s="3">
        <f t="shared" ca="1" si="961"/>
        <v>309.75</v>
      </c>
      <c r="G5329" s="5">
        <f ca="1">AVERAGE(E5329:OFFSET(E5329,-$F$3+1,0))</f>
        <v>1169.34375</v>
      </c>
      <c r="H5329" s="4">
        <f t="shared" si="972"/>
        <v>1197.7151357473513</v>
      </c>
      <c r="I5329" s="3">
        <f ca="1">SLOPE(E5329:OFFSET(E5329,-$F$3+1,0),A5329:OFFSET(A5329,-$F$3+1,0))</f>
        <v>1.2413759947310288</v>
      </c>
      <c r="J5329" s="3">
        <f ca="1">IF(E5329&gt;MAX(E5328:OFFSET(E5328,-$F$3+1,0)),1,IF(E5329&lt;MIN(E5328:OFFSET(E5328,-$F$3+1,0)),-1,J5328))</f>
        <v>1</v>
      </c>
      <c r="K5329" s="6">
        <f t="shared" ca="1" si="973"/>
        <v>1</v>
      </c>
      <c r="L5329" s="6">
        <f t="shared" ca="1" si="974"/>
        <v>1</v>
      </c>
      <c r="M5329" s="6">
        <f t="shared" si="975"/>
        <v>1</v>
      </c>
      <c r="N5329" s="6">
        <f t="shared" ca="1" si="976"/>
        <v>1</v>
      </c>
      <c r="O5329" s="6">
        <f t="shared" ca="1" si="977"/>
        <v>1</v>
      </c>
      <c r="P5329" s="8">
        <f t="shared" ca="1" si="967"/>
        <v>-1810.75</v>
      </c>
      <c r="Q5329" s="8">
        <f t="shared" ca="1" si="968"/>
        <v>253.75</v>
      </c>
      <c r="R5329" s="8">
        <f t="shared" si="969"/>
        <v>184.25</v>
      </c>
      <c r="S5329" s="8">
        <f t="shared" ca="1" si="970"/>
        <v>1249.75</v>
      </c>
      <c r="T5329" s="8">
        <f t="shared" ca="1" si="978"/>
        <v>1146.75</v>
      </c>
    </row>
    <row r="5330" spans="1:20" x14ac:dyDescent="0.25">
      <c r="A5330" s="1">
        <v>40590</v>
      </c>
      <c r="B5330">
        <v>1326.25</v>
      </c>
      <c r="C5330">
        <v>1336</v>
      </c>
      <c r="D5330">
        <v>1325.75</v>
      </c>
      <c r="E5330">
        <v>1333</v>
      </c>
      <c r="F5330" s="3">
        <f t="shared" ca="1" si="961"/>
        <v>321.25</v>
      </c>
      <c r="G5330" s="5">
        <f ca="1">AVERAGE(E5330:OFFSET(E5330,-$F$3+1,0))</f>
        <v>1171.3218750000001</v>
      </c>
      <c r="H5330" s="4">
        <f t="shared" si="972"/>
        <v>1199.39569306726</v>
      </c>
      <c r="I5330" s="3">
        <f ca="1">SLOPE(E5330:OFFSET(E5330,-$F$3+1,0),A5330:OFFSET(A5330,-$F$3+1,0))</f>
        <v>1.242769724915618</v>
      </c>
      <c r="J5330" s="3">
        <f ca="1">IF(E5330&gt;MAX(E5329:OFFSET(E5329,-$F$3+1,0)),1,IF(E5330&lt;MIN(E5329:OFFSET(E5329,-$F$3+1,0)),-1,J5329))</f>
        <v>1</v>
      </c>
      <c r="K5330" s="6">
        <f t="shared" ca="1" si="973"/>
        <v>1</v>
      </c>
      <c r="L5330" s="6">
        <f t="shared" ca="1" si="974"/>
        <v>1</v>
      </c>
      <c r="M5330" s="6">
        <f t="shared" si="975"/>
        <v>1</v>
      </c>
      <c r="N5330" s="6">
        <f t="shared" ca="1" si="976"/>
        <v>1</v>
      </c>
      <c r="O5330" s="6">
        <f t="shared" ca="1" si="977"/>
        <v>1</v>
      </c>
      <c r="P5330" s="8">
        <f t="shared" ca="1" si="967"/>
        <v>-1804</v>
      </c>
      <c r="Q5330" s="8">
        <f t="shared" ca="1" si="968"/>
        <v>260.5</v>
      </c>
      <c r="R5330" s="8">
        <f t="shared" si="969"/>
        <v>191</v>
      </c>
      <c r="S5330" s="8">
        <f t="shared" ca="1" si="970"/>
        <v>1256.5</v>
      </c>
      <c r="T5330" s="8">
        <f t="shared" ca="1" si="978"/>
        <v>1151.5</v>
      </c>
    </row>
    <row r="5331" spans="1:20" x14ac:dyDescent="0.25">
      <c r="A5331" s="1">
        <v>40591</v>
      </c>
      <c r="B5331">
        <v>1333</v>
      </c>
      <c r="C5331">
        <v>1340</v>
      </c>
      <c r="D5331">
        <v>1328.5</v>
      </c>
      <c r="E5331">
        <v>1337.75</v>
      </c>
      <c r="F5331" s="3">
        <f t="shared" ca="1" si="961"/>
        <v>333.5</v>
      </c>
      <c r="G5331" s="5">
        <f ca="1">AVERAGE(E5331:OFFSET(E5331,-$F$3+1,0))</f>
        <v>1173.359375</v>
      </c>
      <c r="H5331" s="4">
        <f t="shared" ref="H5331:H5336" si="979">H5330+$H$3*(E5331-H5330)</f>
        <v>1201.1143801099029</v>
      </c>
      <c r="I5331" s="3">
        <f ca="1">SLOPE(E5331:OFFSET(E5331,-$F$3+1,0),A5331:OFFSET(A5331,-$F$3+1,0))</f>
        <v>1.2436652952065386</v>
      </c>
      <c r="J5331" s="3">
        <f ca="1">IF(E5331&gt;MAX(E5330:OFFSET(E5330,-$F$3+1,0)),1,IF(E5331&lt;MIN(E5330:OFFSET(E5330,-$F$3+1,0)),-1,J5330))</f>
        <v>1</v>
      </c>
      <c r="K5331" s="6">
        <f t="shared" ref="K5331:K5336" ca="1" si="980">IF(F5331&gt;F5330,1,-1)</f>
        <v>1</v>
      </c>
      <c r="L5331" s="6">
        <f t="shared" ref="L5331:L5336" ca="1" si="981">IF(G5331&gt;G5330,1,-1)</f>
        <v>1</v>
      </c>
      <c r="M5331" s="6">
        <f t="shared" ref="M5331:M5336" si="982">IF(H5331&gt;H5330,1,-1)</f>
        <v>1</v>
      </c>
      <c r="N5331" s="6">
        <f t="shared" ref="N5331:N5336" ca="1" si="983">IF(I5331&gt;0,1,-1)</f>
        <v>1</v>
      </c>
      <c r="O5331" s="6">
        <f t="shared" ref="O5331:O5336" ca="1" si="984">J5331</f>
        <v>1</v>
      </c>
      <c r="P5331" s="8">
        <f t="shared" ca="1" si="967"/>
        <v>-1799.25</v>
      </c>
      <c r="Q5331" s="8">
        <f t="shared" ca="1" si="968"/>
        <v>265.25</v>
      </c>
      <c r="R5331" s="8">
        <f t="shared" si="969"/>
        <v>195.75</v>
      </c>
      <c r="S5331" s="8">
        <f t="shared" ca="1" si="970"/>
        <v>1261.25</v>
      </c>
      <c r="T5331" s="8">
        <f t="shared" ca="1" si="978"/>
        <v>1156.25</v>
      </c>
    </row>
    <row r="5332" spans="1:20" x14ac:dyDescent="0.25">
      <c r="A5332" s="1">
        <v>40592</v>
      </c>
      <c r="B5332">
        <v>1337.75</v>
      </c>
      <c r="C5332">
        <v>1343</v>
      </c>
      <c r="D5332">
        <v>1335</v>
      </c>
      <c r="E5332">
        <v>1342.5</v>
      </c>
      <c r="F5332" s="3">
        <f t="shared" ca="1" si="961"/>
        <v>328.25</v>
      </c>
      <c r="G5332" s="5">
        <f ca="1">AVERAGE(E5332:OFFSET(E5332,-$F$3+1,0))</f>
        <v>1175.4734375</v>
      </c>
      <c r="H5332" s="4">
        <f t="shared" si="979"/>
        <v>1202.8707232141276</v>
      </c>
      <c r="I5332" s="3">
        <f ca="1">SLOPE(E5332:OFFSET(E5332,-$F$3+1,0),A5332:OFFSET(A5332,-$F$3+1,0))</f>
        <v>1.2435767554194073</v>
      </c>
      <c r="J5332" s="3">
        <f ca="1">IF(E5332&gt;MAX(E5331:OFFSET(E5331,-$F$3+1,0)),1,IF(E5332&lt;MIN(E5331:OFFSET(E5331,-$F$3+1,0)),-1,J5331))</f>
        <v>1</v>
      </c>
      <c r="K5332" s="6">
        <f t="shared" ca="1" si="980"/>
        <v>-1</v>
      </c>
      <c r="L5332" s="6">
        <f t="shared" ca="1" si="981"/>
        <v>1</v>
      </c>
      <c r="M5332" s="6">
        <f t="shared" si="982"/>
        <v>1</v>
      </c>
      <c r="N5332" s="6">
        <f t="shared" ca="1" si="983"/>
        <v>1</v>
      </c>
      <c r="O5332" s="6">
        <f t="shared" ca="1" si="984"/>
        <v>1</v>
      </c>
      <c r="P5332" s="8">
        <f t="shared" ca="1" si="967"/>
        <v>-1794.5</v>
      </c>
      <c r="Q5332" s="8">
        <f t="shared" ca="1" si="968"/>
        <v>270</v>
      </c>
      <c r="R5332" s="8">
        <f t="shared" si="969"/>
        <v>200.5</v>
      </c>
      <c r="S5332" s="8">
        <f t="shared" ca="1" si="970"/>
        <v>1266</v>
      </c>
      <c r="T5332" s="8">
        <f t="shared" ca="1" si="978"/>
        <v>1128.25</v>
      </c>
    </row>
    <row r="5333" spans="1:20" x14ac:dyDescent="0.25">
      <c r="A5333" s="1">
        <v>40596</v>
      </c>
      <c r="B5333">
        <v>1342.25</v>
      </c>
      <c r="C5333">
        <v>1342.5</v>
      </c>
      <c r="D5333">
        <v>1310.25</v>
      </c>
      <c r="E5333">
        <v>1314.5</v>
      </c>
      <c r="F5333" s="3">
        <f t="shared" ca="1" si="961"/>
        <v>265.25</v>
      </c>
      <c r="G5333" s="5">
        <f ca="1">AVERAGE(E5333:OFFSET(E5333,-$F$3+1,0))</f>
        <v>1177.3499999999999</v>
      </c>
      <c r="H5333" s="4">
        <f t="shared" si="979"/>
        <v>1204.2574223046354</v>
      </c>
      <c r="I5333" s="3">
        <f ca="1">SLOPE(E5333:OFFSET(E5333,-$F$3+1,0),A5333:OFFSET(A5333,-$F$3+1,0))</f>
        <v>1.2389488703050622</v>
      </c>
      <c r="J5333" s="3">
        <f ca="1">IF(E5333&gt;MAX(E5332:OFFSET(E5332,-$F$3+1,0)),1,IF(E5333&lt;MIN(E5332:OFFSET(E5332,-$F$3+1,0)),-1,J5332))</f>
        <v>1</v>
      </c>
      <c r="K5333" s="6">
        <f t="shared" ca="1" si="980"/>
        <v>-1</v>
      </c>
      <c r="L5333" s="6">
        <f t="shared" ca="1" si="981"/>
        <v>1</v>
      </c>
      <c r="M5333" s="6">
        <f t="shared" si="982"/>
        <v>1</v>
      </c>
      <c r="N5333" s="6">
        <f t="shared" ca="1" si="983"/>
        <v>1</v>
      </c>
      <c r="O5333" s="6">
        <f t="shared" ca="1" si="984"/>
        <v>1</v>
      </c>
      <c r="P5333" s="8">
        <f t="shared" ca="1" si="967"/>
        <v>-1766.5</v>
      </c>
      <c r="Q5333" s="8">
        <f t="shared" ca="1" si="968"/>
        <v>242</v>
      </c>
      <c r="R5333" s="8">
        <f t="shared" si="969"/>
        <v>172.5</v>
      </c>
      <c r="S5333" s="8">
        <f t="shared" ca="1" si="970"/>
        <v>1238</v>
      </c>
      <c r="T5333" s="8">
        <f t="shared" ca="1" si="978"/>
        <v>1119.25</v>
      </c>
    </row>
    <row r="5334" spans="1:20" x14ac:dyDescent="0.25">
      <c r="A5334" s="1">
        <v>40597</v>
      </c>
      <c r="B5334">
        <v>1314</v>
      </c>
      <c r="C5334">
        <v>1320.5</v>
      </c>
      <c r="D5334">
        <v>1297.5</v>
      </c>
      <c r="E5334">
        <v>1305.5</v>
      </c>
      <c r="F5334" s="3">
        <f t="shared" ca="1" si="961"/>
        <v>248.5</v>
      </c>
      <c r="G5334" s="5">
        <f ca="1">AVERAGE(E5334:OFFSET(E5334,-$F$3+1,0))</f>
        <v>1178.9515624999999</v>
      </c>
      <c r="H5334" s="4">
        <f t="shared" si="979"/>
        <v>1205.5150940772487</v>
      </c>
      <c r="I5334" s="3">
        <f ca="1">SLOPE(E5334:OFFSET(E5334,-$F$3+1,0),A5334:OFFSET(A5334,-$F$3+1,0))</f>
        <v>1.238089121673895</v>
      </c>
      <c r="J5334" s="3">
        <f ca="1">IF(E5334&gt;MAX(E5333:OFFSET(E5333,-$F$3+1,0)),1,IF(E5334&lt;MIN(E5333:OFFSET(E5333,-$F$3+1,0)),-1,J5333))</f>
        <v>1</v>
      </c>
      <c r="K5334" s="6">
        <f t="shared" ca="1" si="980"/>
        <v>-1</v>
      </c>
      <c r="L5334" s="6">
        <f t="shared" ca="1" si="981"/>
        <v>1</v>
      </c>
      <c r="M5334" s="6">
        <f t="shared" si="982"/>
        <v>1</v>
      </c>
      <c r="N5334" s="6">
        <f t="shared" ca="1" si="983"/>
        <v>1</v>
      </c>
      <c r="O5334" s="6">
        <f t="shared" ca="1" si="984"/>
        <v>1</v>
      </c>
      <c r="P5334" s="8">
        <f t="shared" ca="1" si="967"/>
        <v>-1757.5</v>
      </c>
      <c r="Q5334" s="8">
        <f t="shared" ca="1" si="968"/>
        <v>233</v>
      </c>
      <c r="R5334" s="8">
        <f t="shared" si="969"/>
        <v>163.5</v>
      </c>
      <c r="S5334" s="8">
        <f t="shared" ca="1" si="970"/>
        <v>1229</v>
      </c>
      <c r="T5334" s="8">
        <f t="shared" ca="1" si="978"/>
        <v>1116.5</v>
      </c>
    </row>
    <row r="5335" spans="1:20" x14ac:dyDescent="0.25">
      <c r="A5335" s="1">
        <v>40598</v>
      </c>
      <c r="B5335">
        <v>1305.75</v>
      </c>
      <c r="C5335">
        <v>1310.75</v>
      </c>
      <c r="D5335">
        <v>1292.5</v>
      </c>
      <c r="E5335">
        <v>1302.75</v>
      </c>
      <c r="F5335" s="3">
        <f t="shared" ca="1" si="961"/>
        <v>240.25</v>
      </c>
      <c r="G5335" s="5">
        <f ca="1">AVERAGE(E5335:OFFSET(E5335,-$F$3+1,0))</f>
        <v>1180.4875</v>
      </c>
      <c r="H5335" s="4">
        <f t="shared" si="979"/>
        <v>1206.722981107345</v>
      </c>
      <c r="I5335" s="3">
        <f ca="1">SLOPE(E5335:OFFSET(E5335,-$F$3+1,0),A5335:OFFSET(A5335,-$F$3+1,0))</f>
        <v>1.237718306932617</v>
      </c>
      <c r="J5335" s="3">
        <f ca="1">IF(E5335&gt;MAX(E5334:OFFSET(E5334,-$F$3+1,0)),1,IF(E5335&lt;MIN(E5334:OFFSET(E5334,-$F$3+1,0)),-1,J5334))</f>
        <v>1</v>
      </c>
      <c r="K5335" s="6">
        <f t="shared" ca="1" si="980"/>
        <v>-1</v>
      </c>
      <c r="L5335" s="6">
        <f t="shared" ca="1" si="981"/>
        <v>1</v>
      </c>
      <c r="M5335" s="6">
        <f t="shared" si="982"/>
        <v>1</v>
      </c>
      <c r="N5335" s="6">
        <f t="shared" ca="1" si="983"/>
        <v>1</v>
      </c>
      <c r="O5335" s="6">
        <f t="shared" ca="1" si="984"/>
        <v>1</v>
      </c>
      <c r="P5335" s="8">
        <f t="shared" ca="1" si="967"/>
        <v>-1754.75</v>
      </c>
      <c r="Q5335" s="8">
        <f t="shared" ca="1" si="968"/>
        <v>230.25</v>
      </c>
      <c r="R5335" s="8">
        <f t="shared" si="969"/>
        <v>160.75</v>
      </c>
      <c r="S5335" s="8">
        <f t="shared" ca="1" si="970"/>
        <v>1226.25</v>
      </c>
      <c r="T5335" s="8">
        <f t="shared" ca="1" si="978"/>
        <v>1132.5</v>
      </c>
    </row>
    <row r="5336" spans="1:20" x14ac:dyDescent="0.25">
      <c r="A5336" s="1">
        <v>40599</v>
      </c>
      <c r="B5336">
        <v>1302.5</v>
      </c>
      <c r="C5336">
        <v>1320</v>
      </c>
      <c r="D5336">
        <v>1301.5</v>
      </c>
      <c r="E5336">
        <v>1318.75</v>
      </c>
      <c r="F5336" s="3">
        <f t="shared" ca="1" si="961"/>
        <v>252.25</v>
      </c>
      <c r="G5336" s="5">
        <f ca="1">AVERAGE(E5336:OFFSET(E5336,-$F$3+1,0))</f>
        <v>1182.0890625</v>
      </c>
      <c r="H5336" s="4">
        <f t="shared" si="979"/>
        <v>1208.1146210935892</v>
      </c>
      <c r="I5336" s="3">
        <f ca="1">SLOPE(E5336:OFFSET(E5336,-$F$3+1,0),A5336:OFFSET(A5336,-$F$3+1,0))</f>
        <v>1.2405504967938317</v>
      </c>
      <c r="J5336" s="3">
        <f ca="1">IF(E5336&gt;MAX(E5335:OFFSET(E5335,-$F$3+1,0)),1,IF(E5336&lt;MIN(E5335:OFFSET(E5335,-$F$3+1,0)),-1,J5335))</f>
        <v>1</v>
      </c>
      <c r="K5336" s="6">
        <f t="shared" ca="1" si="980"/>
        <v>1</v>
      </c>
      <c r="L5336" s="6">
        <f t="shared" ca="1" si="981"/>
        <v>1</v>
      </c>
      <c r="M5336" s="6">
        <f t="shared" si="982"/>
        <v>1</v>
      </c>
      <c r="N5336" s="6">
        <f t="shared" ca="1" si="983"/>
        <v>1</v>
      </c>
      <c r="O5336" s="6">
        <f t="shared" ca="1" si="984"/>
        <v>1</v>
      </c>
      <c r="P5336" s="8"/>
      <c r="Q5336" s="8"/>
      <c r="R5336" s="8"/>
      <c r="S5336" s="8"/>
      <c r="T5336" s="8"/>
    </row>
  </sheetData>
  <mergeCells count="4">
    <mergeCell ref="B1:E1"/>
    <mergeCell ref="F1:J1"/>
    <mergeCell ref="K1:O1"/>
    <mergeCell ref="P1:T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 Kaufman</cp:lastModifiedBy>
  <dcterms:created xsi:type="dcterms:W3CDTF">2011-02-27T11:40:46Z</dcterms:created>
  <dcterms:modified xsi:type="dcterms:W3CDTF">2019-02-15T12:11:03Z</dcterms:modified>
</cp:coreProperties>
</file>